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725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cgpjes-my.sharepoint.com/personal/lorenzocarlos_yenes_cgpj_es/Documents/Documentos/Documentos Trabajo/Violencia Mujer/2025/Anual 2025/Publicar/"/>
    </mc:Choice>
  </mc:AlternateContent>
  <xr:revisionPtr revIDLastSave="6" documentId="8_{BC3E478C-B9EB-42E1-9805-FF368B2F0985}" xr6:coauthVersionLast="47" xr6:coauthVersionMax="47" xr10:uidLastSave="{EDECBDB1-7111-4EB6-B47F-6D77FDC9E6B5}"/>
  <bookViews>
    <workbookView xWindow="-24120" yWindow="-120" windowWidth="24240" windowHeight="13140" xr2:uid="{00000000-000D-0000-FFFF-FFFF00000000}"/>
  </bookViews>
  <sheets>
    <sheet name="Inicio" sheetId="1" r:id="rId1"/>
    <sheet name="Movimiento" sheetId="2" r:id="rId2"/>
    <sheet name="Delitos" sheetId="25" r:id="rId3"/>
    <sheet name="AP por tipo de Delitos Leves" sheetId="4" r:id="rId4"/>
    <sheet name="Asuntos Civiles" sheetId="5" r:id="rId5"/>
    <sheet name="Medidas LEC" sheetId="6" r:id="rId6"/>
    <sheet name="Auxilio Judicial" sheetId="7" r:id="rId7"/>
    <sheet name="Señalamientos" sheetId="8" r:id="rId8"/>
    <sheet name="Procedimientos Elevados" sheetId="9" r:id="rId9"/>
    <sheet name="Sumarios Elevados" sheetId="27" r:id="rId10"/>
    <sheet name="Proc Jurado elevados" sheetId="28" r:id="rId11"/>
    <sheet name="Órdenes según Instancia" sheetId="29" r:id="rId12"/>
    <sheet name="Órdenes según Instancia%" sheetId="30" r:id="rId13"/>
    <sheet name="Medidas Protección" sheetId="31" r:id="rId14"/>
    <sheet name="Órdenes y Medidas" sheetId="32" r:id="rId15"/>
    <sheet name="Procesos por Delito" sheetId="33" r:id="rId16"/>
    <sheet name="Personas Enjuiciadas" sheetId="34" r:id="rId17"/>
    <sheet name="% de Condenas" sheetId="35" r:id="rId18"/>
    <sheet name="Relación Víctima_Denunciado " sheetId="36" r:id="rId19"/>
    <sheet name="% Relación Víctimas_Denunciado" sheetId="37" r:id="rId20"/>
    <sheet name="Denuncias-Renuncias" sheetId="38" r:id="rId21"/>
    <sheet name="Distribucion % Denuncias" sheetId="39" r:id="rId22"/>
    <sheet name="Sobreseimientos" sheetId="40" r:id="rId23"/>
    <sheet name="Terminación" sheetId="41" r:id="rId2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S440" i="38" l="1"/>
  <c r="S439" i="38"/>
  <c r="S436" i="38"/>
  <c r="S431" i="38"/>
  <c r="S428" i="38"/>
  <c r="S423" i="38"/>
  <c r="S420" i="38"/>
  <c r="T420" i="38"/>
  <c r="S415" i="38"/>
  <c r="S412" i="38"/>
  <c r="S407" i="38"/>
  <c r="S404" i="38"/>
  <c r="S399" i="38"/>
  <c r="S396" i="38"/>
  <c r="T396" i="38"/>
  <c r="S388" i="38"/>
  <c r="R388" i="38"/>
  <c r="S383" i="38"/>
  <c r="S380" i="38"/>
  <c r="R380" i="38"/>
  <c r="S379" i="38"/>
  <c r="S376" i="38"/>
  <c r="R372" i="38"/>
  <c r="R371" i="38"/>
  <c r="S367" i="38"/>
  <c r="S363" i="38"/>
  <c r="S360" i="38"/>
  <c r="U359" i="38"/>
  <c r="S352" i="38"/>
  <c r="S351" i="38"/>
  <c r="S347" i="38"/>
  <c r="R347" i="38"/>
  <c r="S345" i="38"/>
  <c r="R339" i="38"/>
  <c r="S336" i="38"/>
  <c r="R332" i="38"/>
  <c r="S331" i="38"/>
  <c r="S328" i="38"/>
  <c r="S323" i="38"/>
  <c r="R323" i="38"/>
  <c r="S320" i="38"/>
  <c r="S319" i="38"/>
  <c r="R315" i="38"/>
  <c r="S312" i="38"/>
  <c r="S304" i="38"/>
  <c r="S296" i="38"/>
  <c r="S288" i="38"/>
  <c r="R283" i="38"/>
  <c r="S280" i="38"/>
  <c r="S272" i="38"/>
  <c r="S264" i="38"/>
  <c r="R259" i="38"/>
  <c r="S257" i="38"/>
  <c r="S249" i="38"/>
  <c r="R243" i="38"/>
  <c r="S241" i="38"/>
  <c r="R235" i="38"/>
  <c r="R221" i="38"/>
  <c r="S217" i="38"/>
  <c r="R213" i="38"/>
  <c r="R205" i="38"/>
  <c r="R204" i="38"/>
  <c r="S201" i="38"/>
  <c r="R197" i="38"/>
  <c r="S196" i="38"/>
  <c r="S193" i="38"/>
  <c r="R189" i="38"/>
  <c r="S185" i="38"/>
  <c r="R181" i="38"/>
  <c r="S177" i="38"/>
  <c r="R173" i="38"/>
  <c r="S169" i="38"/>
  <c r="R165" i="38"/>
  <c r="S161" i="38"/>
  <c r="S156" i="38"/>
  <c r="S153" i="38"/>
  <c r="R149" i="38"/>
  <c r="R133" i="38"/>
  <c r="S132" i="38"/>
  <c r="R117" i="38"/>
  <c r="R101" i="38"/>
  <c r="R93" i="38"/>
  <c r="R85" i="38"/>
  <c r="R77" i="38"/>
  <c r="S76" i="38"/>
  <c r="R69" i="38"/>
  <c r="S65" i="38"/>
  <c r="R61" i="38"/>
  <c r="S57" i="38"/>
  <c r="R53" i="38"/>
  <c r="R45" i="38"/>
  <c r="S41" i="38"/>
  <c r="E39" i="39"/>
  <c r="R37" i="38"/>
  <c r="G35" i="39"/>
  <c r="S33" i="38"/>
  <c r="S31" i="38"/>
  <c r="R28" i="38"/>
  <c r="S27" i="38"/>
  <c r="R27" i="38"/>
  <c r="S25" i="38"/>
  <c r="R20" i="38"/>
  <c r="R19" i="38"/>
  <c r="S16" i="38"/>
  <c r="S15" i="38"/>
  <c r="R12" i="38"/>
  <c r="R11" i="38"/>
  <c r="H441" i="37"/>
  <c r="I440" i="37"/>
  <c r="H440" i="37"/>
  <c r="G440" i="37"/>
  <c r="J439" i="37"/>
  <c r="I439" i="37"/>
  <c r="H439" i="37"/>
  <c r="E438" i="37"/>
  <c r="I438" i="37"/>
  <c r="E437" i="37"/>
  <c r="J437" i="37"/>
  <c r="D437" i="37"/>
  <c r="I436" i="37"/>
  <c r="G434" i="37"/>
  <c r="F434" i="37"/>
  <c r="E434" i="37"/>
  <c r="H433" i="37"/>
  <c r="G433" i="37"/>
  <c r="I432" i="37"/>
  <c r="H432" i="37"/>
  <c r="G432" i="37"/>
  <c r="J431" i="37"/>
  <c r="I431" i="37"/>
  <c r="H431" i="37"/>
  <c r="I430" i="37"/>
  <c r="E429" i="37"/>
  <c r="J429" i="37"/>
  <c r="C428" i="37"/>
  <c r="F427" i="37"/>
  <c r="G426" i="37"/>
  <c r="F426" i="37"/>
  <c r="E426" i="37"/>
  <c r="H425" i="37"/>
  <c r="G425" i="37"/>
  <c r="I424" i="37"/>
  <c r="H424" i="37"/>
  <c r="G424" i="37"/>
  <c r="J423" i="37"/>
  <c r="I423" i="37"/>
  <c r="H423" i="37"/>
  <c r="J422" i="37"/>
  <c r="I422" i="37"/>
  <c r="J421" i="37"/>
  <c r="D421" i="37"/>
  <c r="G418" i="37"/>
  <c r="E418" i="37"/>
  <c r="H417" i="37"/>
  <c r="G417" i="37"/>
  <c r="I416" i="37"/>
  <c r="H416" i="37"/>
  <c r="G416" i="37"/>
  <c r="J415" i="37"/>
  <c r="I415" i="37"/>
  <c r="H415" i="37"/>
  <c r="J413" i="37"/>
  <c r="G410" i="37"/>
  <c r="F410" i="37"/>
  <c r="E410" i="37"/>
  <c r="H409" i="37"/>
  <c r="G409" i="37"/>
  <c r="I408" i="37"/>
  <c r="H408" i="37"/>
  <c r="G408" i="37"/>
  <c r="J407" i="37"/>
  <c r="I407" i="37"/>
  <c r="H407" i="37"/>
  <c r="J406" i="37"/>
  <c r="I406" i="37"/>
  <c r="J405" i="37"/>
  <c r="G402" i="37"/>
  <c r="F402" i="37"/>
  <c r="E402" i="37"/>
  <c r="H401" i="37"/>
  <c r="G401" i="37"/>
  <c r="I400" i="37"/>
  <c r="H400" i="37"/>
  <c r="G400" i="37"/>
  <c r="J399" i="37"/>
  <c r="I399" i="37"/>
  <c r="H399" i="37"/>
  <c r="J398" i="37"/>
  <c r="I398" i="37"/>
  <c r="J397" i="37"/>
  <c r="G396" i="37"/>
  <c r="F394" i="37"/>
  <c r="E394" i="37"/>
  <c r="H393" i="37"/>
  <c r="G393" i="37"/>
  <c r="I392" i="37"/>
  <c r="H392" i="37"/>
  <c r="G392" i="37"/>
  <c r="J391" i="37"/>
  <c r="I391" i="37"/>
  <c r="H391" i="37"/>
  <c r="D390" i="37"/>
  <c r="J390" i="37"/>
  <c r="F389" i="37"/>
  <c r="J389" i="37"/>
  <c r="G386" i="37"/>
  <c r="F386" i="37"/>
  <c r="E386" i="37"/>
  <c r="H385" i="37"/>
  <c r="G385" i="37"/>
  <c r="I384" i="37"/>
  <c r="H384" i="37"/>
  <c r="G384" i="37"/>
  <c r="J383" i="37"/>
  <c r="I383" i="37"/>
  <c r="H383" i="37"/>
  <c r="J382" i="37"/>
  <c r="I382" i="37"/>
  <c r="F381" i="37"/>
  <c r="J381" i="37"/>
  <c r="D381" i="37"/>
  <c r="G378" i="37"/>
  <c r="F378" i="37"/>
  <c r="E378" i="37"/>
  <c r="H377" i="37"/>
  <c r="G377" i="37"/>
  <c r="I376" i="37"/>
  <c r="H376" i="37"/>
  <c r="G376" i="37"/>
  <c r="J375" i="37"/>
  <c r="I375" i="37"/>
  <c r="H375" i="37"/>
  <c r="E374" i="37"/>
  <c r="J374" i="37"/>
  <c r="I374" i="37"/>
  <c r="C374" i="37"/>
  <c r="F373" i="37"/>
  <c r="J373" i="37"/>
  <c r="D373" i="37"/>
  <c r="E371" i="37"/>
  <c r="G370" i="37"/>
  <c r="F370" i="37"/>
  <c r="E370" i="37"/>
  <c r="G369" i="37"/>
  <c r="I368" i="37"/>
  <c r="H368" i="37"/>
  <c r="G368" i="37"/>
  <c r="J367" i="37"/>
  <c r="I367" i="37"/>
  <c r="H367" i="37"/>
  <c r="I366" i="37"/>
  <c r="J365" i="37"/>
  <c r="D364" i="37"/>
  <c r="F363" i="37"/>
  <c r="G362" i="37"/>
  <c r="F362" i="37"/>
  <c r="E362" i="37"/>
  <c r="H361" i="37"/>
  <c r="G361" i="37"/>
  <c r="I360" i="37"/>
  <c r="H360" i="37"/>
  <c r="G360" i="37"/>
  <c r="J359" i="37"/>
  <c r="I359" i="37"/>
  <c r="H359" i="37"/>
  <c r="J358" i="37"/>
  <c r="I358" i="37"/>
  <c r="C358" i="37"/>
  <c r="J357" i="37"/>
  <c r="D357" i="37"/>
  <c r="C356" i="37"/>
  <c r="E355" i="37"/>
  <c r="G354" i="37"/>
  <c r="F354" i="37"/>
  <c r="E354" i="37"/>
  <c r="H353" i="37"/>
  <c r="G353" i="37"/>
  <c r="F353" i="37"/>
  <c r="I352" i="37"/>
  <c r="H352" i="37"/>
  <c r="G352" i="37"/>
  <c r="J351" i="37"/>
  <c r="I351" i="37"/>
  <c r="H351" i="37"/>
  <c r="J350" i="37"/>
  <c r="I350" i="37"/>
  <c r="F349" i="37"/>
  <c r="J349" i="37"/>
  <c r="F347" i="37"/>
  <c r="E347" i="37"/>
  <c r="F346" i="37"/>
  <c r="E346" i="37"/>
  <c r="H345" i="37"/>
  <c r="G345" i="37"/>
  <c r="I344" i="37"/>
  <c r="H344" i="37"/>
  <c r="G344" i="37"/>
  <c r="J343" i="37"/>
  <c r="I343" i="37"/>
  <c r="H343" i="37"/>
  <c r="J342" i="37"/>
  <c r="I342" i="37"/>
  <c r="C342" i="37"/>
  <c r="J341" i="37"/>
  <c r="D341" i="37"/>
  <c r="G338" i="37"/>
  <c r="F338" i="37"/>
  <c r="E338" i="37"/>
  <c r="H337" i="37"/>
  <c r="G337" i="37"/>
  <c r="F337" i="37"/>
  <c r="I336" i="37"/>
  <c r="H336" i="37"/>
  <c r="G336" i="37"/>
  <c r="J335" i="37"/>
  <c r="I335" i="37"/>
  <c r="H335" i="37"/>
  <c r="J334" i="37"/>
  <c r="I334" i="37"/>
  <c r="F333" i="37"/>
  <c r="J333" i="37"/>
  <c r="F331" i="37"/>
  <c r="E331" i="37"/>
  <c r="G330" i="37"/>
  <c r="F330" i="37"/>
  <c r="E330" i="37"/>
  <c r="H329" i="37"/>
  <c r="G329" i="37"/>
  <c r="F329" i="37"/>
  <c r="I328" i="37"/>
  <c r="H328" i="37"/>
  <c r="G328" i="37"/>
  <c r="J327" i="37"/>
  <c r="I327" i="37"/>
  <c r="H327" i="37"/>
  <c r="I326" i="37"/>
  <c r="F325" i="37"/>
  <c r="J325" i="37"/>
  <c r="D325" i="37"/>
  <c r="F323" i="37"/>
  <c r="G322" i="37"/>
  <c r="F322" i="37"/>
  <c r="E322" i="37"/>
  <c r="H321" i="37"/>
  <c r="G321" i="37"/>
  <c r="F321" i="37"/>
  <c r="I320" i="37"/>
  <c r="H320" i="37"/>
  <c r="G320" i="37"/>
  <c r="J319" i="37"/>
  <c r="I319" i="37"/>
  <c r="H319" i="37"/>
  <c r="J318" i="37"/>
  <c r="I318" i="37"/>
  <c r="F317" i="37"/>
  <c r="J317" i="37"/>
  <c r="G314" i="37"/>
  <c r="F314" i="37"/>
  <c r="E314" i="37"/>
  <c r="H313" i="37"/>
  <c r="G313" i="37"/>
  <c r="I312" i="37"/>
  <c r="H312" i="37"/>
  <c r="G312" i="37"/>
  <c r="J311" i="37"/>
  <c r="I311" i="37"/>
  <c r="H311" i="37"/>
  <c r="J310" i="37"/>
  <c r="I310" i="37"/>
  <c r="G309" i="37"/>
  <c r="J309" i="37"/>
  <c r="G306" i="37"/>
  <c r="F306" i="37"/>
  <c r="E306" i="37"/>
  <c r="H305" i="37"/>
  <c r="G305" i="37"/>
  <c r="I304" i="37"/>
  <c r="H304" i="37"/>
  <c r="G304" i="37"/>
  <c r="J303" i="37"/>
  <c r="I303" i="37"/>
  <c r="H303" i="37"/>
  <c r="J302" i="37"/>
  <c r="I302" i="37"/>
  <c r="C302" i="37"/>
  <c r="F301" i="37"/>
  <c r="J301" i="37"/>
  <c r="D300" i="37"/>
  <c r="C300" i="37"/>
  <c r="G298" i="37"/>
  <c r="F298" i="37"/>
  <c r="E298" i="37"/>
  <c r="H297" i="37"/>
  <c r="G297" i="37"/>
  <c r="I296" i="37"/>
  <c r="H296" i="37"/>
  <c r="G296" i="37"/>
  <c r="J295" i="37"/>
  <c r="I295" i="37"/>
  <c r="H295" i="37"/>
  <c r="J294" i="37"/>
  <c r="I294" i="37"/>
  <c r="J293" i="37"/>
  <c r="G290" i="37"/>
  <c r="F290" i="37"/>
  <c r="E290" i="37"/>
  <c r="H289" i="37"/>
  <c r="G289" i="37"/>
  <c r="F289" i="37"/>
  <c r="I288" i="37"/>
  <c r="H288" i="37"/>
  <c r="G288" i="37"/>
  <c r="J287" i="37"/>
  <c r="I287" i="37"/>
  <c r="H287" i="37"/>
  <c r="J286" i="37"/>
  <c r="J285" i="37"/>
  <c r="G282" i="37"/>
  <c r="F282" i="37"/>
  <c r="E282" i="37"/>
  <c r="G281" i="37"/>
  <c r="F281" i="37"/>
  <c r="I280" i="37"/>
  <c r="H280" i="37"/>
  <c r="G280" i="37"/>
  <c r="J279" i="37"/>
  <c r="I279" i="37"/>
  <c r="H279" i="37"/>
  <c r="J278" i="37"/>
  <c r="I278" i="37"/>
  <c r="J277" i="37"/>
  <c r="G274" i="37"/>
  <c r="F274" i="37"/>
  <c r="E274" i="37"/>
  <c r="H273" i="37"/>
  <c r="G273" i="37"/>
  <c r="F273" i="37"/>
  <c r="H272" i="37"/>
  <c r="G272" i="37"/>
  <c r="J271" i="37"/>
  <c r="I271" i="37"/>
  <c r="H271" i="37"/>
  <c r="J270" i="37"/>
  <c r="I270" i="37"/>
  <c r="F269" i="37"/>
  <c r="J269" i="37"/>
  <c r="G266" i="37"/>
  <c r="F266" i="37"/>
  <c r="E266" i="37"/>
  <c r="H265" i="37"/>
  <c r="G265" i="37"/>
  <c r="F265" i="37"/>
  <c r="I264" i="37"/>
  <c r="H264" i="37"/>
  <c r="G264" i="37"/>
  <c r="J263" i="37"/>
  <c r="I263" i="37"/>
  <c r="H263" i="37"/>
  <c r="J262" i="37"/>
  <c r="I262" i="37"/>
  <c r="J261" i="37"/>
  <c r="C260" i="37"/>
  <c r="F259" i="37"/>
  <c r="F258" i="37"/>
  <c r="E258" i="37"/>
  <c r="H257" i="37"/>
  <c r="G257" i="37"/>
  <c r="F257" i="37"/>
  <c r="I256" i="37"/>
  <c r="H256" i="37"/>
  <c r="G256" i="37"/>
  <c r="J255" i="37"/>
  <c r="I255" i="37"/>
  <c r="H255" i="37"/>
  <c r="J254" i="37"/>
  <c r="I254" i="37"/>
  <c r="J253" i="37"/>
  <c r="C252" i="37"/>
  <c r="G250" i="37"/>
  <c r="F250" i="37"/>
  <c r="E250" i="37"/>
  <c r="H249" i="37"/>
  <c r="G249" i="37"/>
  <c r="F249" i="37"/>
  <c r="I248" i="37"/>
  <c r="H248" i="37"/>
  <c r="G248" i="37"/>
  <c r="J247" i="37"/>
  <c r="I247" i="37"/>
  <c r="H247" i="37"/>
  <c r="J246" i="37"/>
  <c r="I246" i="37"/>
  <c r="F245" i="37"/>
  <c r="J245" i="37"/>
  <c r="C244" i="37"/>
  <c r="G242" i="37"/>
  <c r="F242" i="37"/>
  <c r="E242" i="37"/>
  <c r="H241" i="37"/>
  <c r="G241" i="37"/>
  <c r="F241" i="37"/>
  <c r="I240" i="37"/>
  <c r="H240" i="37"/>
  <c r="G240" i="37"/>
  <c r="I239" i="37"/>
  <c r="H239" i="37"/>
  <c r="F238" i="37"/>
  <c r="I238" i="37"/>
  <c r="F237" i="37"/>
  <c r="G234" i="37"/>
  <c r="F234" i="37"/>
  <c r="E234" i="37"/>
  <c r="H233" i="37"/>
  <c r="G233" i="37"/>
  <c r="F233" i="37"/>
  <c r="I232" i="37"/>
  <c r="H232" i="37"/>
  <c r="G232" i="37"/>
  <c r="J231" i="37"/>
  <c r="I231" i="37"/>
  <c r="H231" i="37"/>
  <c r="J230" i="37"/>
  <c r="I230" i="37"/>
  <c r="F229" i="37"/>
  <c r="J229" i="37"/>
  <c r="D229" i="37"/>
  <c r="D228" i="37"/>
  <c r="C228" i="37"/>
  <c r="G226" i="37"/>
  <c r="F226" i="37"/>
  <c r="E226" i="37"/>
  <c r="H225" i="37"/>
  <c r="G225" i="37"/>
  <c r="F225" i="37"/>
  <c r="I224" i="37"/>
  <c r="H224" i="37"/>
  <c r="G224" i="37"/>
  <c r="J223" i="37"/>
  <c r="I223" i="37"/>
  <c r="H223" i="37"/>
  <c r="J222" i="37"/>
  <c r="I222" i="37"/>
  <c r="C222" i="37"/>
  <c r="F221" i="37"/>
  <c r="J221" i="37"/>
  <c r="C220" i="37"/>
  <c r="G218" i="37"/>
  <c r="F218" i="37"/>
  <c r="E218" i="37"/>
  <c r="H217" i="37"/>
  <c r="G217" i="37"/>
  <c r="F217" i="37"/>
  <c r="I216" i="37"/>
  <c r="H216" i="37"/>
  <c r="G216" i="37"/>
  <c r="J215" i="37"/>
  <c r="I215" i="37"/>
  <c r="H215" i="37"/>
  <c r="J214" i="37"/>
  <c r="I214" i="37"/>
  <c r="C214" i="37"/>
  <c r="F213" i="37"/>
  <c r="J213" i="37"/>
  <c r="C212" i="37"/>
  <c r="F211" i="37"/>
  <c r="G210" i="37"/>
  <c r="F210" i="37"/>
  <c r="E210" i="37"/>
  <c r="H209" i="37"/>
  <c r="G209" i="37"/>
  <c r="F209" i="37"/>
  <c r="I208" i="37"/>
  <c r="H208" i="37"/>
  <c r="G208" i="37"/>
  <c r="I207" i="37"/>
  <c r="H207" i="37"/>
  <c r="J206" i="37"/>
  <c r="I206" i="37"/>
  <c r="F205" i="37"/>
  <c r="J205" i="37"/>
  <c r="D205" i="37"/>
  <c r="C204" i="37"/>
  <c r="E203" i="37"/>
  <c r="F202" i="37"/>
  <c r="E202" i="37"/>
  <c r="H201" i="37"/>
  <c r="G201" i="37"/>
  <c r="F201" i="37"/>
  <c r="I200" i="37"/>
  <c r="H200" i="37"/>
  <c r="G200" i="37"/>
  <c r="J199" i="37"/>
  <c r="I199" i="37"/>
  <c r="H199" i="37"/>
  <c r="I198" i="37"/>
  <c r="G198" i="36"/>
  <c r="F197" i="37"/>
  <c r="J197" i="37"/>
  <c r="D196" i="37"/>
  <c r="F195" i="37"/>
  <c r="G194" i="37"/>
  <c r="F194" i="37"/>
  <c r="H193" i="37"/>
  <c r="G193" i="37"/>
  <c r="F193" i="37"/>
  <c r="I192" i="37"/>
  <c r="H192" i="37"/>
  <c r="G192" i="37"/>
  <c r="J191" i="37"/>
  <c r="I191" i="37"/>
  <c r="H191" i="37"/>
  <c r="E190" i="37"/>
  <c r="J190" i="37"/>
  <c r="I190" i="37"/>
  <c r="F189" i="37"/>
  <c r="J189" i="37"/>
  <c r="D189" i="37"/>
  <c r="D188" i="37"/>
  <c r="C188" i="37"/>
  <c r="F187" i="37"/>
  <c r="G186" i="37"/>
  <c r="F186" i="37"/>
  <c r="E186" i="37"/>
  <c r="H185" i="37"/>
  <c r="G185" i="37"/>
  <c r="F185" i="37"/>
  <c r="I184" i="37"/>
  <c r="H184" i="37"/>
  <c r="G184" i="37"/>
  <c r="J183" i="37"/>
  <c r="I183" i="37"/>
  <c r="H183" i="37"/>
  <c r="J182" i="37"/>
  <c r="E181" i="37"/>
  <c r="J181" i="37"/>
  <c r="G178" i="37"/>
  <c r="F178" i="37"/>
  <c r="H177" i="37"/>
  <c r="G177" i="37"/>
  <c r="F177" i="37"/>
  <c r="I176" i="37"/>
  <c r="H176" i="37"/>
  <c r="G176" i="37"/>
  <c r="J175" i="37"/>
  <c r="I175" i="37"/>
  <c r="H175" i="37"/>
  <c r="J174" i="37"/>
  <c r="I174" i="37"/>
  <c r="G174" i="36"/>
  <c r="F173" i="37"/>
  <c r="J173" i="37"/>
  <c r="G172" i="37"/>
  <c r="C172" i="37"/>
  <c r="E171" i="37"/>
  <c r="G170" i="37"/>
  <c r="F170" i="37"/>
  <c r="H169" i="37"/>
  <c r="G169" i="37"/>
  <c r="F169" i="37"/>
  <c r="I168" i="37"/>
  <c r="H168" i="37"/>
  <c r="G168" i="37"/>
  <c r="J167" i="37"/>
  <c r="I167" i="37"/>
  <c r="H167" i="37"/>
  <c r="J166" i="37"/>
  <c r="I166" i="37"/>
  <c r="G166" i="36"/>
  <c r="J165" i="37"/>
  <c r="C164" i="37"/>
  <c r="E163" i="37"/>
  <c r="G162" i="37"/>
  <c r="F162" i="37"/>
  <c r="H161" i="37"/>
  <c r="F161" i="37"/>
  <c r="I160" i="37"/>
  <c r="H160" i="37"/>
  <c r="G160" i="37"/>
  <c r="J159" i="37"/>
  <c r="I159" i="37"/>
  <c r="H159" i="37"/>
  <c r="J158" i="37"/>
  <c r="I158" i="37"/>
  <c r="F157" i="37"/>
  <c r="J157" i="37"/>
  <c r="C156" i="37"/>
  <c r="G154" i="37"/>
  <c r="F154" i="37"/>
  <c r="E154" i="37"/>
  <c r="H153" i="37"/>
  <c r="G153" i="37"/>
  <c r="F153" i="37"/>
  <c r="I152" i="37"/>
  <c r="H152" i="37"/>
  <c r="G152" i="37"/>
  <c r="J151" i="37"/>
  <c r="I151" i="37"/>
  <c r="H151" i="37"/>
  <c r="J150" i="37"/>
  <c r="I150" i="37"/>
  <c r="F149" i="37"/>
  <c r="J149" i="37"/>
  <c r="G146" i="37"/>
  <c r="F146" i="37"/>
  <c r="E146" i="37"/>
  <c r="H145" i="37"/>
  <c r="G145" i="37"/>
  <c r="F145" i="37"/>
  <c r="I144" i="37"/>
  <c r="H144" i="37"/>
  <c r="G144" i="37"/>
  <c r="J143" i="37"/>
  <c r="I143" i="37"/>
  <c r="H143" i="37"/>
  <c r="J142" i="37"/>
  <c r="J141" i="37"/>
  <c r="D141" i="37"/>
  <c r="G138" i="37"/>
  <c r="E138" i="37"/>
  <c r="H137" i="37"/>
  <c r="G137" i="37"/>
  <c r="I136" i="37"/>
  <c r="G136" i="37"/>
  <c r="J135" i="37"/>
  <c r="I135" i="37"/>
  <c r="E134" i="37"/>
  <c r="J134" i="37"/>
  <c r="I134" i="37"/>
  <c r="F133" i="37"/>
  <c r="J133" i="37"/>
  <c r="C133" i="37"/>
  <c r="F131" i="37"/>
  <c r="E131" i="37"/>
  <c r="G130" i="37"/>
  <c r="F130" i="37"/>
  <c r="E130" i="37"/>
  <c r="H129" i="37"/>
  <c r="G129" i="37"/>
  <c r="F129" i="37"/>
  <c r="I128" i="37"/>
  <c r="H128" i="37"/>
  <c r="G128" i="37"/>
  <c r="J127" i="37"/>
  <c r="I127" i="37"/>
  <c r="H127" i="37"/>
  <c r="F126" i="37"/>
  <c r="J126" i="37"/>
  <c r="I126" i="37"/>
  <c r="E125" i="37"/>
  <c r="J125" i="37"/>
  <c r="C125" i="37"/>
  <c r="I124" i="37"/>
  <c r="G122" i="37"/>
  <c r="F122" i="37"/>
  <c r="E122" i="37"/>
  <c r="H121" i="37"/>
  <c r="G121" i="37"/>
  <c r="I120" i="37"/>
  <c r="H120" i="37"/>
  <c r="G120" i="37"/>
  <c r="J119" i="37"/>
  <c r="H119" i="37"/>
  <c r="J118" i="37"/>
  <c r="I118" i="37"/>
  <c r="C118" i="37"/>
  <c r="C117" i="37"/>
  <c r="F115" i="37"/>
  <c r="E115" i="37"/>
  <c r="G114" i="37"/>
  <c r="F114" i="37"/>
  <c r="H113" i="37"/>
  <c r="G113" i="37"/>
  <c r="F113" i="37"/>
  <c r="I112" i="37"/>
  <c r="H112" i="37"/>
  <c r="G112" i="37"/>
  <c r="J111" i="37"/>
  <c r="I111" i="37"/>
  <c r="H111" i="37"/>
  <c r="E110" i="37"/>
  <c r="J110" i="37"/>
  <c r="I110" i="37"/>
  <c r="C110" i="37"/>
  <c r="F109" i="37"/>
  <c r="J109" i="37"/>
  <c r="C109" i="37"/>
  <c r="G106" i="37"/>
  <c r="F106" i="37"/>
  <c r="E106" i="37"/>
  <c r="H105" i="37"/>
  <c r="G105" i="37"/>
  <c r="I104" i="37"/>
  <c r="H104" i="37"/>
  <c r="G104" i="37"/>
  <c r="J103" i="37"/>
  <c r="I103" i="37"/>
  <c r="H103" i="37"/>
  <c r="J102" i="37"/>
  <c r="I102" i="37"/>
  <c r="C102" i="37"/>
  <c r="E101" i="37"/>
  <c r="J101" i="37"/>
  <c r="C101" i="37"/>
  <c r="F99" i="37"/>
  <c r="E99" i="37"/>
  <c r="G98" i="37"/>
  <c r="F98" i="37"/>
  <c r="E98" i="37"/>
  <c r="H97" i="37"/>
  <c r="G97" i="37"/>
  <c r="F97" i="37"/>
  <c r="I96" i="37"/>
  <c r="H96" i="37"/>
  <c r="G96" i="37"/>
  <c r="J95" i="37"/>
  <c r="I95" i="37"/>
  <c r="E94" i="37"/>
  <c r="J94" i="37"/>
  <c r="I94" i="37"/>
  <c r="C94" i="37"/>
  <c r="E93" i="37"/>
  <c r="J93" i="37"/>
  <c r="C93" i="37"/>
  <c r="F91" i="37"/>
  <c r="E91" i="37"/>
  <c r="D91" i="37"/>
  <c r="E90" i="37"/>
  <c r="H89" i="37"/>
  <c r="G89" i="37"/>
  <c r="F89" i="37"/>
  <c r="H88" i="37"/>
  <c r="G88" i="37"/>
  <c r="I87" i="37"/>
  <c r="H87" i="37"/>
  <c r="D86" i="37"/>
  <c r="J86" i="37"/>
  <c r="I86" i="37"/>
  <c r="J85" i="37"/>
  <c r="E83" i="37"/>
  <c r="G82" i="37"/>
  <c r="F82" i="37"/>
  <c r="G81" i="37"/>
  <c r="F81" i="37"/>
  <c r="I80" i="37"/>
  <c r="H80" i="37"/>
  <c r="G80" i="37"/>
  <c r="I79" i="37"/>
  <c r="H79" i="37"/>
  <c r="J78" i="37"/>
  <c r="I78" i="37"/>
  <c r="J77" i="37"/>
  <c r="D77" i="37"/>
  <c r="C77" i="37"/>
  <c r="G74" i="37"/>
  <c r="F74" i="37"/>
  <c r="G73" i="37"/>
  <c r="F73" i="37"/>
  <c r="I72" i="37"/>
  <c r="H72" i="37"/>
  <c r="G72" i="37"/>
  <c r="J71" i="37"/>
  <c r="I71" i="37"/>
  <c r="H71" i="37"/>
  <c r="J70" i="37"/>
  <c r="J69" i="37"/>
  <c r="C69" i="37"/>
  <c r="D67" i="37"/>
  <c r="F66" i="37"/>
  <c r="G65" i="37"/>
  <c r="F65" i="37"/>
  <c r="I64" i="37"/>
  <c r="H64" i="37"/>
  <c r="G64" i="37"/>
  <c r="J63" i="37"/>
  <c r="I63" i="37"/>
  <c r="H63" i="37"/>
  <c r="J62" i="37"/>
  <c r="I62" i="37"/>
  <c r="J61" i="37"/>
  <c r="C61" i="37"/>
  <c r="E59" i="37"/>
  <c r="G58" i="37"/>
  <c r="F58" i="37"/>
  <c r="E58" i="37"/>
  <c r="H57" i="37"/>
  <c r="G57" i="37"/>
  <c r="F57" i="37"/>
  <c r="I56" i="37"/>
  <c r="H56" i="37"/>
  <c r="G56" i="37"/>
  <c r="I55" i="37"/>
  <c r="H55" i="37"/>
  <c r="J54" i="37"/>
  <c r="I54" i="37"/>
  <c r="D53" i="37"/>
  <c r="J53" i="37"/>
  <c r="C53" i="37"/>
  <c r="E51" i="37"/>
  <c r="F50" i="37"/>
  <c r="E50" i="37"/>
  <c r="G49" i="37"/>
  <c r="I48" i="37"/>
  <c r="H48" i="37"/>
  <c r="G48" i="37"/>
  <c r="I47" i="37"/>
  <c r="H47" i="37"/>
  <c r="J46" i="37"/>
  <c r="I46" i="37"/>
  <c r="F45" i="37"/>
  <c r="J45" i="37"/>
  <c r="C45" i="37"/>
  <c r="F43" i="37"/>
  <c r="E43" i="37"/>
  <c r="G42" i="37"/>
  <c r="F42" i="37"/>
  <c r="E42" i="37"/>
  <c r="G41" i="37"/>
  <c r="I40" i="37"/>
  <c r="H40" i="37"/>
  <c r="G40" i="37"/>
  <c r="I39" i="37"/>
  <c r="H39" i="37"/>
  <c r="J38" i="37"/>
  <c r="I38" i="37"/>
  <c r="D37" i="37"/>
  <c r="J37" i="37"/>
  <c r="C37" i="37"/>
  <c r="E35" i="37"/>
  <c r="G34" i="37"/>
  <c r="F34" i="37"/>
  <c r="E34" i="37"/>
  <c r="H33" i="37"/>
  <c r="G33" i="37"/>
  <c r="F33" i="37"/>
  <c r="I32" i="37"/>
  <c r="H32" i="37"/>
  <c r="G32" i="37"/>
  <c r="I31" i="37"/>
  <c r="H31" i="37"/>
  <c r="D30" i="37"/>
  <c r="J30" i="37"/>
  <c r="I30" i="37"/>
  <c r="J29" i="37"/>
  <c r="C29" i="37"/>
  <c r="G26" i="37"/>
  <c r="F26" i="37"/>
  <c r="E26" i="37"/>
  <c r="H25" i="37"/>
  <c r="G25" i="37"/>
  <c r="I24" i="37"/>
  <c r="H24" i="37"/>
  <c r="G24" i="37"/>
  <c r="I23" i="37"/>
  <c r="H23" i="37"/>
  <c r="J22" i="37"/>
  <c r="I22" i="37"/>
  <c r="J21" i="37"/>
  <c r="C21" i="37"/>
  <c r="G18" i="37"/>
  <c r="F18" i="37"/>
  <c r="E18" i="37"/>
  <c r="G17" i="37"/>
  <c r="F17" i="37"/>
  <c r="I16" i="37"/>
  <c r="G16" i="37"/>
  <c r="J15" i="37"/>
  <c r="I15" i="37"/>
  <c r="H15" i="37"/>
  <c r="D14" i="37"/>
  <c r="J14" i="37"/>
  <c r="I14" i="37"/>
  <c r="J13" i="37"/>
  <c r="D13" i="37"/>
  <c r="C13" i="37"/>
  <c r="E437" i="35"/>
  <c r="D436" i="35"/>
  <c r="E429" i="35"/>
  <c r="D428" i="35"/>
  <c r="E421" i="35"/>
  <c r="D420" i="35"/>
  <c r="D412" i="35"/>
  <c r="E405" i="35"/>
  <c r="D404" i="35"/>
  <c r="E397" i="35"/>
  <c r="D396" i="35"/>
  <c r="E389" i="35"/>
  <c r="D388" i="35"/>
  <c r="E381" i="35"/>
  <c r="D380" i="35"/>
  <c r="C380" i="35"/>
  <c r="E373" i="35"/>
  <c r="D372" i="35"/>
  <c r="E365" i="35"/>
  <c r="D364" i="35"/>
  <c r="E357" i="35"/>
  <c r="D356" i="35"/>
  <c r="E349" i="35"/>
  <c r="D348" i="35"/>
  <c r="E341" i="35"/>
  <c r="D340" i="35"/>
  <c r="E333" i="35"/>
  <c r="D332" i="35"/>
  <c r="E325" i="35"/>
  <c r="E317" i="35"/>
  <c r="D316" i="35"/>
  <c r="C316" i="35"/>
  <c r="E309" i="35"/>
  <c r="D308" i="35"/>
  <c r="E301" i="35"/>
  <c r="D300" i="35"/>
  <c r="E293" i="35"/>
  <c r="D292" i="35"/>
  <c r="E285" i="35"/>
  <c r="D284" i="35"/>
  <c r="E277" i="35"/>
  <c r="E269" i="35"/>
  <c r="D268" i="35"/>
  <c r="E267" i="35"/>
  <c r="E261" i="35"/>
  <c r="D260" i="35"/>
  <c r="E259" i="35"/>
  <c r="E253" i="35"/>
  <c r="E251" i="35"/>
  <c r="E245" i="35"/>
  <c r="D244" i="35"/>
  <c r="E243" i="35"/>
  <c r="E237" i="35"/>
  <c r="D236" i="35"/>
  <c r="E229" i="35"/>
  <c r="D228" i="35"/>
  <c r="E227" i="35"/>
  <c r="E221" i="35"/>
  <c r="D220" i="35"/>
  <c r="E219" i="35"/>
  <c r="E213" i="35"/>
  <c r="E211" i="35"/>
  <c r="E205" i="35"/>
  <c r="D204" i="35"/>
  <c r="E203" i="35"/>
  <c r="E197" i="35"/>
  <c r="D196" i="35"/>
  <c r="E195" i="35"/>
  <c r="D188" i="35"/>
  <c r="C188" i="35"/>
  <c r="E187" i="35"/>
  <c r="E181" i="35"/>
  <c r="D180" i="35"/>
  <c r="E179" i="35"/>
  <c r="E173" i="35"/>
  <c r="D172" i="35"/>
  <c r="E171" i="35"/>
  <c r="E165" i="35"/>
  <c r="D164" i="35"/>
  <c r="E163" i="35"/>
  <c r="E157" i="35"/>
  <c r="D156" i="35"/>
  <c r="E155" i="35"/>
  <c r="E149" i="35"/>
  <c r="E147" i="35"/>
  <c r="E141" i="35"/>
  <c r="D140" i="35"/>
  <c r="E139" i="35"/>
  <c r="E133" i="35"/>
  <c r="D132" i="35"/>
  <c r="E131" i="35"/>
  <c r="D124" i="35"/>
  <c r="E123" i="35"/>
  <c r="E117" i="35"/>
  <c r="D116" i="35"/>
  <c r="E115" i="35"/>
  <c r="E109" i="35"/>
  <c r="D108" i="35"/>
  <c r="D100" i="35"/>
  <c r="E99" i="35"/>
  <c r="E93" i="35"/>
  <c r="D92" i="35"/>
  <c r="E88" i="35"/>
  <c r="E85" i="35"/>
  <c r="D84" i="35"/>
  <c r="E77" i="35"/>
  <c r="D76" i="35"/>
  <c r="E69" i="35"/>
  <c r="D68" i="35"/>
  <c r="E67" i="35"/>
  <c r="E61" i="35"/>
  <c r="E59" i="35"/>
  <c r="E53" i="35"/>
  <c r="D52" i="35"/>
  <c r="E51" i="35"/>
  <c r="E45" i="35"/>
  <c r="D44" i="35"/>
  <c r="E43" i="35"/>
  <c r="D36" i="35"/>
  <c r="E35" i="35"/>
  <c r="E29" i="35"/>
  <c r="D28" i="35"/>
  <c r="E27" i="35"/>
  <c r="D26" i="35"/>
  <c r="D24" i="35"/>
  <c r="E21" i="35"/>
  <c r="D20" i="35"/>
  <c r="E19" i="35"/>
  <c r="D18" i="35"/>
  <c r="C16" i="35"/>
  <c r="D15" i="35"/>
  <c r="C13" i="35"/>
  <c r="D12" i="35"/>
  <c r="E11" i="35"/>
  <c r="D10" i="35"/>
  <c r="F445" i="32"/>
  <c r="E445" i="32"/>
  <c r="AE445" i="31"/>
  <c r="V445" i="30"/>
  <c r="Q445" i="30"/>
  <c r="L445" i="30"/>
  <c r="N445" i="30"/>
  <c r="I445" i="30"/>
  <c r="D445" i="30"/>
  <c r="L444" i="30"/>
  <c r="G444" i="30"/>
  <c r="J444" i="30"/>
  <c r="D444" i="30"/>
  <c r="O443" i="30"/>
  <c r="U443" i="30"/>
  <c r="P443" i="30"/>
  <c r="J443" i="30"/>
  <c r="R443" i="30"/>
  <c r="H443" i="30"/>
  <c r="V442" i="30"/>
  <c r="K442" i="30"/>
  <c r="S442" i="30"/>
  <c r="N442" i="30"/>
  <c r="Q441" i="30"/>
  <c r="L441" i="30"/>
  <c r="F441" i="30"/>
  <c r="T441" i="30"/>
  <c r="N441" i="30"/>
  <c r="I441" i="30"/>
  <c r="D441" i="30"/>
  <c r="S440" i="30"/>
  <c r="P440" i="30"/>
  <c r="G440" i="30"/>
  <c r="T440" i="30"/>
  <c r="J440" i="30"/>
  <c r="U439" i="30"/>
  <c r="J439" i="30"/>
  <c r="R439" i="30"/>
  <c r="H439" i="30"/>
  <c r="V438" i="30"/>
  <c r="K438" i="30"/>
  <c r="S438" i="30"/>
  <c r="N438" i="30"/>
  <c r="H438" i="30"/>
  <c r="V437" i="30"/>
  <c r="Q437" i="30"/>
  <c r="L437" i="30"/>
  <c r="F437" i="30"/>
  <c r="T437" i="30"/>
  <c r="N437" i="30"/>
  <c r="I437" i="30"/>
  <c r="D437" i="30"/>
  <c r="L436" i="30"/>
  <c r="G436" i="30"/>
  <c r="T436" i="30"/>
  <c r="O436" i="30"/>
  <c r="J436" i="30"/>
  <c r="D436" i="30"/>
  <c r="F435" i="30"/>
  <c r="U435" i="30"/>
  <c r="R435" i="30"/>
  <c r="H435" i="30"/>
  <c r="V434" i="30"/>
  <c r="K434" i="30"/>
  <c r="F434" i="30"/>
  <c r="S434" i="30"/>
  <c r="N434" i="30"/>
  <c r="H434" i="30"/>
  <c r="V433" i="30"/>
  <c r="Q433" i="30"/>
  <c r="L433" i="30"/>
  <c r="F433" i="30"/>
  <c r="T433" i="30"/>
  <c r="I433" i="30"/>
  <c r="D433" i="30"/>
  <c r="Q432" i="30"/>
  <c r="L432" i="30"/>
  <c r="G432" i="30"/>
  <c r="T432" i="30"/>
  <c r="O432" i="30"/>
  <c r="J432" i="30"/>
  <c r="D432" i="30"/>
  <c r="U431" i="30"/>
  <c r="P431" i="30"/>
  <c r="J431" i="30"/>
  <c r="R431" i="30"/>
  <c r="H431" i="30"/>
  <c r="E430" i="30"/>
  <c r="V430" i="30"/>
  <c r="K430" i="30"/>
  <c r="F430" i="30"/>
  <c r="S430" i="30"/>
  <c r="N430" i="30"/>
  <c r="Q429" i="30"/>
  <c r="L429" i="30"/>
  <c r="F429" i="30"/>
  <c r="N429" i="30"/>
  <c r="I429" i="30"/>
  <c r="D429" i="30"/>
  <c r="Q428" i="30"/>
  <c r="G428" i="30"/>
  <c r="T428" i="30"/>
  <c r="O428" i="30"/>
  <c r="J428" i="30"/>
  <c r="D428" i="30"/>
  <c r="U427" i="30"/>
  <c r="P427" i="30"/>
  <c r="J427" i="30"/>
  <c r="R427" i="30"/>
  <c r="H427" i="30"/>
  <c r="V426" i="30"/>
  <c r="K426" i="30"/>
  <c r="F426" i="30"/>
  <c r="S426" i="30"/>
  <c r="N426" i="30"/>
  <c r="V425" i="30"/>
  <c r="Q425" i="30"/>
  <c r="L425" i="30"/>
  <c r="F425" i="30"/>
  <c r="T425" i="30"/>
  <c r="N425" i="30"/>
  <c r="I425" i="30"/>
  <c r="D425" i="30"/>
  <c r="N424" i="30"/>
  <c r="L424" i="30"/>
  <c r="G424" i="30"/>
  <c r="T424" i="30"/>
  <c r="J424" i="30"/>
  <c r="D424" i="30"/>
  <c r="O423" i="30"/>
  <c r="U423" i="30"/>
  <c r="P423" i="30"/>
  <c r="J423" i="30"/>
  <c r="R423" i="30"/>
  <c r="M423" i="30"/>
  <c r="H423" i="30"/>
  <c r="V422" i="30"/>
  <c r="P422" i="30"/>
  <c r="K422" i="30"/>
  <c r="S422" i="30"/>
  <c r="N422" i="30"/>
  <c r="H422" i="30"/>
  <c r="V421" i="30"/>
  <c r="Q421" i="30"/>
  <c r="L421" i="30"/>
  <c r="T421" i="30"/>
  <c r="N421" i="30"/>
  <c r="I421" i="30"/>
  <c r="D421" i="30"/>
  <c r="L420" i="30"/>
  <c r="G420" i="30"/>
  <c r="T420" i="30"/>
  <c r="J420" i="30"/>
  <c r="D420" i="30"/>
  <c r="D419" i="30"/>
  <c r="U419" i="30"/>
  <c r="P419" i="30"/>
  <c r="J419" i="30"/>
  <c r="V418" i="30"/>
  <c r="P418" i="30"/>
  <c r="K418" i="30"/>
  <c r="S418" i="30"/>
  <c r="N418" i="30"/>
  <c r="H418" i="30"/>
  <c r="V417" i="30"/>
  <c r="Q417" i="30"/>
  <c r="L417" i="30"/>
  <c r="T417" i="30"/>
  <c r="N417" i="30"/>
  <c r="I417" i="30"/>
  <c r="D417" i="30"/>
  <c r="L416" i="30"/>
  <c r="G416" i="30"/>
  <c r="J416" i="30"/>
  <c r="D416" i="30"/>
  <c r="O415" i="30"/>
  <c r="U415" i="30"/>
  <c r="P415" i="30"/>
  <c r="J415" i="30"/>
  <c r="R415" i="30"/>
  <c r="H415" i="30"/>
  <c r="E414" i="30"/>
  <c r="V414" i="30"/>
  <c r="K414" i="30"/>
  <c r="F414" i="30"/>
  <c r="S414" i="30"/>
  <c r="N414" i="30"/>
  <c r="Q413" i="30"/>
  <c r="L413" i="30"/>
  <c r="F413" i="30"/>
  <c r="T413" i="30"/>
  <c r="N413" i="30"/>
  <c r="I413" i="30"/>
  <c r="D413" i="30"/>
  <c r="L412" i="30"/>
  <c r="G412" i="30"/>
  <c r="T412" i="30"/>
  <c r="J412" i="30"/>
  <c r="D412" i="30"/>
  <c r="U411" i="30"/>
  <c r="P411" i="30"/>
  <c r="H411" i="30"/>
  <c r="E410" i="30"/>
  <c r="V410" i="30"/>
  <c r="P410" i="30"/>
  <c r="K410" i="30"/>
  <c r="F410" i="30"/>
  <c r="S410" i="30"/>
  <c r="N410" i="30"/>
  <c r="H410" i="30"/>
  <c r="V409" i="30"/>
  <c r="Q409" i="30"/>
  <c r="L409" i="30"/>
  <c r="T409" i="30"/>
  <c r="N409" i="30"/>
  <c r="I409" i="30"/>
  <c r="D409" i="30"/>
  <c r="T408" i="30"/>
  <c r="L408" i="30"/>
  <c r="G408" i="30"/>
  <c r="J408" i="30"/>
  <c r="D408" i="30"/>
  <c r="O407" i="30"/>
  <c r="F407" i="30"/>
  <c r="U407" i="30"/>
  <c r="P407" i="30"/>
  <c r="R407" i="30"/>
  <c r="H407" i="30"/>
  <c r="V406" i="30"/>
  <c r="P406" i="30"/>
  <c r="K406" i="30"/>
  <c r="F406" i="30"/>
  <c r="S406" i="30"/>
  <c r="N406" i="30"/>
  <c r="H406" i="30"/>
  <c r="V405" i="30"/>
  <c r="Q405" i="30"/>
  <c r="L405" i="30"/>
  <c r="T405" i="30"/>
  <c r="N405" i="30"/>
  <c r="I405" i="30"/>
  <c r="D405" i="30"/>
  <c r="S404" i="30"/>
  <c r="P404" i="30"/>
  <c r="L404" i="30"/>
  <c r="G404" i="30"/>
  <c r="T404" i="30"/>
  <c r="J404" i="30"/>
  <c r="D404" i="30"/>
  <c r="U403" i="30"/>
  <c r="P403" i="30"/>
  <c r="R403" i="30"/>
  <c r="H403" i="30"/>
  <c r="E402" i="30"/>
  <c r="V402" i="30"/>
  <c r="K402" i="30"/>
  <c r="S402" i="30"/>
  <c r="N402" i="30"/>
  <c r="H402" i="30"/>
  <c r="V401" i="30"/>
  <c r="Q401" i="30"/>
  <c r="L401" i="30"/>
  <c r="F401" i="30"/>
  <c r="T401" i="30"/>
  <c r="N401" i="30"/>
  <c r="I401" i="30"/>
  <c r="D401" i="30"/>
  <c r="S400" i="30"/>
  <c r="L400" i="30"/>
  <c r="G400" i="30"/>
  <c r="T400" i="30"/>
  <c r="J400" i="30"/>
  <c r="D400" i="30"/>
  <c r="O399" i="30"/>
  <c r="U399" i="30"/>
  <c r="P399" i="30"/>
  <c r="J399" i="30"/>
  <c r="H399" i="30"/>
  <c r="G398" i="30"/>
  <c r="V398" i="30"/>
  <c r="P398" i="30"/>
  <c r="K398" i="30"/>
  <c r="F398" i="30"/>
  <c r="S398" i="30"/>
  <c r="N398" i="30"/>
  <c r="H398" i="30"/>
  <c r="V397" i="30"/>
  <c r="Q397" i="30"/>
  <c r="L397" i="30"/>
  <c r="F397" i="30"/>
  <c r="T397" i="30"/>
  <c r="N397" i="30"/>
  <c r="I397" i="30"/>
  <c r="D397" i="30"/>
  <c r="G396" i="30"/>
  <c r="T396" i="30"/>
  <c r="J396" i="30"/>
  <c r="U395" i="30"/>
  <c r="P395" i="30"/>
  <c r="J395" i="30"/>
  <c r="R395" i="30"/>
  <c r="E394" i="30"/>
  <c r="V394" i="30"/>
  <c r="P394" i="30"/>
  <c r="K394" i="30"/>
  <c r="F394" i="30"/>
  <c r="S394" i="30"/>
  <c r="N394" i="30"/>
  <c r="V393" i="30"/>
  <c r="Q393" i="30"/>
  <c r="L393" i="30"/>
  <c r="F393" i="30"/>
  <c r="T393" i="30"/>
  <c r="N393" i="30"/>
  <c r="I393" i="30"/>
  <c r="D393" i="30"/>
  <c r="G392" i="30"/>
  <c r="T392" i="30"/>
  <c r="J392" i="30"/>
  <c r="U391" i="30"/>
  <c r="J391" i="30"/>
  <c r="E391" i="30"/>
  <c r="R391" i="30"/>
  <c r="H391" i="30"/>
  <c r="V390" i="30"/>
  <c r="P390" i="30"/>
  <c r="K390" i="30"/>
  <c r="F390" i="30"/>
  <c r="S390" i="30"/>
  <c r="N390" i="30"/>
  <c r="H390" i="30"/>
  <c r="Q389" i="30"/>
  <c r="L389" i="30"/>
  <c r="F389" i="30"/>
  <c r="T389" i="30"/>
  <c r="I389" i="30"/>
  <c r="D389" i="30"/>
  <c r="L388" i="30"/>
  <c r="G388" i="30"/>
  <c r="O388" i="30"/>
  <c r="J388" i="30"/>
  <c r="D388" i="30"/>
  <c r="U387" i="30"/>
  <c r="P387" i="30"/>
  <c r="J387" i="30"/>
  <c r="E387" i="30"/>
  <c r="R387" i="30"/>
  <c r="H387" i="30"/>
  <c r="V386" i="30"/>
  <c r="K386" i="30"/>
  <c r="F386" i="30"/>
  <c r="S386" i="30"/>
  <c r="N386" i="30"/>
  <c r="Q385" i="30"/>
  <c r="L385" i="30"/>
  <c r="F385" i="30"/>
  <c r="T385" i="30"/>
  <c r="N385" i="30"/>
  <c r="I385" i="30"/>
  <c r="D385" i="30"/>
  <c r="N384" i="30"/>
  <c r="L384" i="30"/>
  <c r="G384" i="30"/>
  <c r="T384" i="30"/>
  <c r="J384" i="30"/>
  <c r="U383" i="30"/>
  <c r="P383" i="30"/>
  <c r="J383" i="30"/>
  <c r="E383" i="30"/>
  <c r="M383" i="30"/>
  <c r="H383" i="30"/>
  <c r="E382" i="30"/>
  <c r="V382" i="30"/>
  <c r="P382" i="30"/>
  <c r="K382" i="30"/>
  <c r="F382" i="30"/>
  <c r="S382" i="30"/>
  <c r="N382" i="30"/>
  <c r="H382" i="30"/>
  <c r="V381" i="30"/>
  <c r="Q381" i="30"/>
  <c r="L381" i="30"/>
  <c r="T381" i="30"/>
  <c r="N381" i="30"/>
  <c r="I381" i="30"/>
  <c r="D381" i="30"/>
  <c r="L380" i="30"/>
  <c r="G380" i="30"/>
  <c r="O380" i="30"/>
  <c r="J380" i="30"/>
  <c r="D380" i="30"/>
  <c r="O379" i="30"/>
  <c r="U379" i="30"/>
  <c r="P379" i="30"/>
  <c r="J379" i="30"/>
  <c r="V378" i="30"/>
  <c r="P378" i="30"/>
  <c r="K378" i="30"/>
  <c r="F378" i="30"/>
  <c r="S378" i="30"/>
  <c r="N378" i="30"/>
  <c r="H378" i="30"/>
  <c r="V377" i="30"/>
  <c r="Q377" i="30"/>
  <c r="L377" i="30"/>
  <c r="F377" i="30"/>
  <c r="T377" i="30"/>
  <c r="N377" i="30"/>
  <c r="I377" i="30"/>
  <c r="D377" i="30"/>
  <c r="L376" i="30"/>
  <c r="G376" i="30"/>
  <c r="T376" i="30"/>
  <c r="J376" i="30"/>
  <c r="D376" i="30"/>
  <c r="C375" i="30"/>
  <c r="U375" i="30"/>
  <c r="P375" i="30"/>
  <c r="R375" i="30"/>
  <c r="M375" i="30"/>
  <c r="H375" i="30"/>
  <c r="E374" i="30"/>
  <c r="V374" i="30"/>
  <c r="P374" i="30"/>
  <c r="K374" i="30"/>
  <c r="F374" i="30"/>
  <c r="S374" i="30"/>
  <c r="N374" i="30"/>
  <c r="H374" i="30"/>
  <c r="Q373" i="30"/>
  <c r="L373" i="30"/>
  <c r="F373" i="30"/>
  <c r="T373" i="30"/>
  <c r="N373" i="30"/>
  <c r="I373" i="30"/>
  <c r="D373" i="30"/>
  <c r="N372" i="30"/>
  <c r="G372" i="30"/>
  <c r="T372" i="30"/>
  <c r="J372" i="30"/>
  <c r="D372" i="30"/>
  <c r="C371" i="30"/>
  <c r="U371" i="30"/>
  <c r="P371" i="30"/>
  <c r="H371" i="30"/>
  <c r="V370" i="30"/>
  <c r="P370" i="30"/>
  <c r="K370" i="30"/>
  <c r="F370" i="30"/>
  <c r="S370" i="30"/>
  <c r="N370" i="30"/>
  <c r="H370" i="30"/>
  <c r="C370" i="30"/>
  <c r="V369" i="30"/>
  <c r="Q369" i="30"/>
  <c r="L369" i="30"/>
  <c r="T369" i="30"/>
  <c r="N369" i="30"/>
  <c r="I369" i="30"/>
  <c r="D369" i="30"/>
  <c r="M368" i="30"/>
  <c r="L368" i="30"/>
  <c r="G368" i="30"/>
  <c r="T368" i="30"/>
  <c r="O368" i="30"/>
  <c r="J368" i="30"/>
  <c r="D368" i="30"/>
  <c r="C367" i="30"/>
  <c r="U367" i="30"/>
  <c r="P367" i="30"/>
  <c r="J367" i="30"/>
  <c r="E367" i="30"/>
  <c r="R367" i="30"/>
  <c r="H367" i="30"/>
  <c r="V366" i="30"/>
  <c r="P366" i="30"/>
  <c r="K366" i="30"/>
  <c r="F366" i="30"/>
  <c r="S366" i="30"/>
  <c r="N366" i="30"/>
  <c r="H366" i="30"/>
  <c r="V365" i="30"/>
  <c r="Q365" i="30"/>
  <c r="L365" i="30"/>
  <c r="F365" i="30"/>
  <c r="T365" i="30"/>
  <c r="I365" i="30"/>
  <c r="D365" i="30"/>
  <c r="L364" i="30"/>
  <c r="G364" i="30"/>
  <c r="T364" i="30"/>
  <c r="O364" i="30"/>
  <c r="J364" i="30"/>
  <c r="D364" i="30"/>
  <c r="C363" i="30"/>
  <c r="U363" i="30"/>
  <c r="P363" i="30"/>
  <c r="J363" i="30"/>
  <c r="R363" i="30"/>
  <c r="H363" i="30"/>
  <c r="D362" i="30"/>
  <c r="V362" i="30"/>
  <c r="P362" i="30"/>
  <c r="K362" i="30"/>
  <c r="F362" i="30"/>
  <c r="S362" i="30"/>
  <c r="N362" i="30"/>
  <c r="H362" i="30"/>
  <c r="V361" i="30"/>
  <c r="Q361" i="30"/>
  <c r="L361" i="30"/>
  <c r="F361" i="30"/>
  <c r="T361" i="30"/>
  <c r="N361" i="30"/>
  <c r="I361" i="30"/>
  <c r="D361" i="30"/>
  <c r="M360" i="30"/>
  <c r="L360" i="30"/>
  <c r="G360" i="30"/>
  <c r="J360" i="30"/>
  <c r="D360" i="30"/>
  <c r="C359" i="30"/>
  <c r="U359" i="30"/>
  <c r="P359" i="30"/>
  <c r="E359" i="30"/>
  <c r="R359" i="30"/>
  <c r="H359" i="30"/>
  <c r="V358" i="30"/>
  <c r="P358" i="30"/>
  <c r="K358" i="30"/>
  <c r="F358" i="30"/>
  <c r="S358" i="30"/>
  <c r="N358" i="30"/>
  <c r="H358" i="30"/>
  <c r="Q357" i="30"/>
  <c r="L357" i="30"/>
  <c r="F357" i="30"/>
  <c r="T357" i="30"/>
  <c r="N357" i="30"/>
  <c r="I357" i="30"/>
  <c r="D357" i="30"/>
  <c r="M356" i="30"/>
  <c r="L356" i="30"/>
  <c r="G356" i="30"/>
  <c r="T356" i="30"/>
  <c r="O356" i="30"/>
  <c r="J356" i="30"/>
  <c r="C355" i="30"/>
  <c r="U355" i="30"/>
  <c r="P355" i="30"/>
  <c r="J355" i="30"/>
  <c r="E355" i="30"/>
  <c r="H355" i="30"/>
  <c r="V354" i="30"/>
  <c r="P354" i="30"/>
  <c r="K354" i="30"/>
  <c r="F354" i="30"/>
  <c r="S354" i="30"/>
  <c r="N354" i="30"/>
  <c r="H354" i="30"/>
  <c r="Q353" i="30"/>
  <c r="L353" i="30"/>
  <c r="F353" i="30"/>
  <c r="T353" i="30"/>
  <c r="I353" i="30"/>
  <c r="D353" i="30"/>
  <c r="M352" i="30"/>
  <c r="L352" i="30"/>
  <c r="G352" i="30"/>
  <c r="J352" i="30"/>
  <c r="D352" i="30"/>
  <c r="U351" i="30"/>
  <c r="P351" i="30"/>
  <c r="J351" i="30"/>
  <c r="R351" i="30"/>
  <c r="H351" i="30"/>
  <c r="V350" i="30"/>
  <c r="P350" i="30"/>
  <c r="K350" i="30"/>
  <c r="F350" i="30"/>
  <c r="S350" i="30"/>
  <c r="N350" i="30"/>
  <c r="V349" i="30"/>
  <c r="Q349" i="30"/>
  <c r="L349" i="30"/>
  <c r="F349" i="30"/>
  <c r="T349" i="30"/>
  <c r="I349" i="30"/>
  <c r="D349" i="30"/>
  <c r="M348" i="30"/>
  <c r="L348" i="30"/>
  <c r="G348" i="30"/>
  <c r="J348" i="30"/>
  <c r="N347" i="30"/>
  <c r="C347" i="30"/>
  <c r="U347" i="30"/>
  <c r="P347" i="30"/>
  <c r="J347" i="30"/>
  <c r="R347" i="30"/>
  <c r="H347" i="30"/>
  <c r="V346" i="30"/>
  <c r="P346" i="30"/>
  <c r="K346" i="30"/>
  <c r="F346" i="30"/>
  <c r="S346" i="30"/>
  <c r="N346" i="30"/>
  <c r="H346" i="30"/>
  <c r="C346" i="30"/>
  <c r="Q345" i="30"/>
  <c r="L345" i="30"/>
  <c r="F345" i="30"/>
  <c r="T345" i="30"/>
  <c r="I345" i="30"/>
  <c r="D345" i="30"/>
  <c r="L344" i="30"/>
  <c r="G344" i="30"/>
  <c r="T344" i="30"/>
  <c r="O344" i="30"/>
  <c r="J344" i="30"/>
  <c r="U343" i="30"/>
  <c r="P343" i="30"/>
  <c r="J343" i="30"/>
  <c r="E343" i="30"/>
  <c r="R343" i="30"/>
  <c r="M343" i="30"/>
  <c r="V342" i="30"/>
  <c r="P342" i="30"/>
  <c r="K342" i="30"/>
  <c r="F342" i="30"/>
  <c r="S342" i="30"/>
  <c r="N342" i="30"/>
  <c r="H342" i="30"/>
  <c r="Q341" i="30"/>
  <c r="L341" i="30"/>
  <c r="F341" i="30"/>
  <c r="T341" i="30"/>
  <c r="N341" i="30"/>
  <c r="I341" i="30"/>
  <c r="D341" i="30"/>
  <c r="N340" i="30"/>
  <c r="L340" i="30"/>
  <c r="G340" i="30"/>
  <c r="T340" i="30"/>
  <c r="J340" i="30"/>
  <c r="D340" i="30"/>
  <c r="C339" i="30"/>
  <c r="U339" i="30"/>
  <c r="P339" i="30"/>
  <c r="E339" i="30"/>
  <c r="R339" i="30"/>
  <c r="H339" i="30"/>
  <c r="V338" i="30"/>
  <c r="P338" i="30"/>
  <c r="K338" i="30"/>
  <c r="S338" i="30"/>
  <c r="N338" i="30"/>
  <c r="H338" i="30"/>
  <c r="V337" i="30"/>
  <c r="Q337" i="30"/>
  <c r="L337" i="30"/>
  <c r="F337" i="30"/>
  <c r="T337" i="30"/>
  <c r="N337" i="30"/>
  <c r="I337" i="30"/>
  <c r="D337" i="30"/>
  <c r="L336" i="30"/>
  <c r="G336" i="30"/>
  <c r="T336" i="30"/>
  <c r="J336" i="30"/>
  <c r="D336" i="30"/>
  <c r="U335" i="30"/>
  <c r="P335" i="30"/>
  <c r="J335" i="30"/>
  <c r="R335" i="30"/>
  <c r="H335" i="30"/>
  <c r="V334" i="30"/>
  <c r="K334" i="30"/>
  <c r="F334" i="30"/>
  <c r="S334" i="30"/>
  <c r="N334" i="30"/>
  <c r="V333" i="30"/>
  <c r="Q333" i="30"/>
  <c r="L333" i="30"/>
  <c r="T333" i="30"/>
  <c r="N333" i="30"/>
  <c r="I333" i="30"/>
  <c r="D333" i="30"/>
  <c r="L332" i="30"/>
  <c r="G332" i="30"/>
  <c r="T332" i="30"/>
  <c r="O332" i="30"/>
  <c r="J332" i="30"/>
  <c r="D332" i="30"/>
  <c r="U331" i="30"/>
  <c r="R331" i="30"/>
  <c r="H331" i="30"/>
  <c r="E330" i="30"/>
  <c r="V330" i="30"/>
  <c r="K330" i="30"/>
  <c r="S330" i="30"/>
  <c r="N330" i="30"/>
  <c r="V329" i="30"/>
  <c r="Q329" i="30"/>
  <c r="L329" i="30"/>
  <c r="F329" i="30"/>
  <c r="T329" i="30"/>
  <c r="N329" i="30"/>
  <c r="I329" i="30"/>
  <c r="D329" i="30"/>
  <c r="M328" i="30"/>
  <c r="G328" i="30"/>
  <c r="T328" i="30"/>
  <c r="O328" i="30"/>
  <c r="J328" i="30"/>
  <c r="D328" i="30"/>
  <c r="N327" i="30"/>
  <c r="U327" i="30"/>
  <c r="J327" i="30"/>
  <c r="R327" i="30"/>
  <c r="H327" i="30"/>
  <c r="V326" i="30"/>
  <c r="K326" i="30"/>
  <c r="F326" i="30"/>
  <c r="S326" i="30"/>
  <c r="N326" i="30"/>
  <c r="H326" i="30"/>
  <c r="Q325" i="30"/>
  <c r="L325" i="30"/>
  <c r="F325" i="30"/>
  <c r="T325" i="30"/>
  <c r="N325" i="30"/>
  <c r="I325" i="30"/>
  <c r="D325" i="30"/>
  <c r="G324" i="30"/>
  <c r="J324" i="30"/>
  <c r="U323" i="30"/>
  <c r="J323" i="30"/>
  <c r="H323" i="30"/>
  <c r="V322" i="30"/>
  <c r="P322" i="30"/>
  <c r="K322" i="30"/>
  <c r="F322" i="30"/>
  <c r="S322" i="30"/>
  <c r="N322" i="30"/>
  <c r="H322" i="30"/>
  <c r="V321" i="30"/>
  <c r="Q321" i="30"/>
  <c r="L321" i="30"/>
  <c r="T321" i="30"/>
  <c r="N321" i="30"/>
  <c r="I321" i="30"/>
  <c r="D321" i="30"/>
  <c r="L320" i="30"/>
  <c r="G320" i="30"/>
  <c r="T320" i="30"/>
  <c r="J320" i="30"/>
  <c r="D320" i="30"/>
  <c r="U319" i="30"/>
  <c r="R319" i="30"/>
  <c r="H319" i="30"/>
  <c r="E318" i="30"/>
  <c r="V318" i="30"/>
  <c r="K318" i="30"/>
  <c r="F318" i="30"/>
  <c r="S318" i="30"/>
  <c r="N318" i="30"/>
  <c r="Q317" i="30"/>
  <c r="L317" i="30"/>
  <c r="T317" i="30"/>
  <c r="N317" i="30"/>
  <c r="I317" i="30"/>
  <c r="D317" i="30"/>
  <c r="G316" i="30"/>
  <c r="T316" i="30"/>
  <c r="J316" i="30"/>
  <c r="U315" i="30"/>
  <c r="J315" i="30"/>
  <c r="H315" i="30"/>
  <c r="V314" i="30"/>
  <c r="P314" i="30"/>
  <c r="K314" i="30"/>
  <c r="F314" i="30"/>
  <c r="S314" i="30"/>
  <c r="N314" i="30"/>
  <c r="H314" i="30"/>
  <c r="V313" i="30"/>
  <c r="Q313" i="30"/>
  <c r="L313" i="30"/>
  <c r="T313" i="30"/>
  <c r="N313" i="30"/>
  <c r="I313" i="30"/>
  <c r="D313" i="30"/>
  <c r="M312" i="30"/>
  <c r="L312" i="30"/>
  <c r="G312" i="30"/>
  <c r="J312" i="30"/>
  <c r="D312" i="30"/>
  <c r="O311" i="30"/>
  <c r="U311" i="30"/>
  <c r="J311" i="30"/>
  <c r="R311" i="30"/>
  <c r="H311" i="30"/>
  <c r="D310" i="30"/>
  <c r="V310" i="30"/>
  <c r="K310" i="30"/>
  <c r="S310" i="30"/>
  <c r="N310" i="30"/>
  <c r="Q309" i="30"/>
  <c r="L309" i="30"/>
  <c r="F309" i="30"/>
  <c r="T309" i="30"/>
  <c r="N309" i="30"/>
  <c r="I309" i="30"/>
  <c r="D309" i="30"/>
  <c r="P308" i="30"/>
  <c r="G308" i="30"/>
  <c r="T308" i="30"/>
  <c r="O308" i="30"/>
  <c r="J308" i="30"/>
  <c r="C307" i="30"/>
  <c r="U307" i="30"/>
  <c r="P307" i="30"/>
  <c r="J307" i="30"/>
  <c r="E307" i="30"/>
  <c r="H307" i="30"/>
  <c r="V306" i="30"/>
  <c r="K306" i="30"/>
  <c r="F306" i="30"/>
  <c r="S306" i="30"/>
  <c r="N306" i="30"/>
  <c r="C306" i="30"/>
  <c r="Q305" i="30"/>
  <c r="L305" i="30"/>
  <c r="F305" i="30"/>
  <c r="T305" i="30"/>
  <c r="N305" i="30"/>
  <c r="I305" i="30"/>
  <c r="D305" i="30"/>
  <c r="G304" i="30"/>
  <c r="T304" i="30"/>
  <c r="O304" i="30"/>
  <c r="J304" i="30"/>
  <c r="D304" i="30"/>
  <c r="R304" i="30"/>
  <c r="O303" i="30"/>
  <c r="C303" i="30"/>
  <c r="U303" i="30"/>
  <c r="P303" i="30"/>
  <c r="R303" i="30"/>
  <c r="H303" i="30"/>
  <c r="V302" i="30"/>
  <c r="K302" i="30"/>
  <c r="S302" i="30"/>
  <c r="N302" i="30"/>
  <c r="Q301" i="30"/>
  <c r="L301" i="30"/>
  <c r="T301" i="30"/>
  <c r="N301" i="30"/>
  <c r="I301" i="30"/>
  <c r="D301" i="30"/>
  <c r="M300" i="30"/>
  <c r="L300" i="30"/>
  <c r="G300" i="30"/>
  <c r="J300" i="30"/>
  <c r="D300" i="30"/>
  <c r="U299" i="30"/>
  <c r="P299" i="30"/>
  <c r="J299" i="30"/>
  <c r="R299" i="30"/>
  <c r="H299" i="30"/>
  <c r="E298" i="30"/>
  <c r="V298" i="30"/>
  <c r="K298" i="30"/>
  <c r="S298" i="30"/>
  <c r="N298" i="30"/>
  <c r="Q297" i="30"/>
  <c r="L297" i="30"/>
  <c r="F297" i="30"/>
  <c r="T297" i="30"/>
  <c r="N297" i="30"/>
  <c r="I297" i="30"/>
  <c r="D297" i="30"/>
  <c r="M296" i="30"/>
  <c r="G296" i="30"/>
  <c r="T296" i="30"/>
  <c r="J296" i="30"/>
  <c r="O295" i="30"/>
  <c r="C295" i="30"/>
  <c r="U295" i="30"/>
  <c r="P295" i="30"/>
  <c r="J295" i="30"/>
  <c r="M295" i="30"/>
  <c r="H295" i="30"/>
  <c r="V294" i="30"/>
  <c r="K294" i="30"/>
  <c r="S294" i="30"/>
  <c r="N294" i="30"/>
  <c r="C294" i="30"/>
  <c r="Q293" i="30"/>
  <c r="L293" i="30"/>
  <c r="F293" i="30"/>
  <c r="T293" i="30"/>
  <c r="I293" i="30"/>
  <c r="D293" i="30"/>
  <c r="M292" i="30"/>
  <c r="G292" i="30"/>
  <c r="T292" i="30"/>
  <c r="J292" i="30"/>
  <c r="O291" i="30"/>
  <c r="U291" i="30"/>
  <c r="P291" i="30"/>
  <c r="J291" i="30"/>
  <c r="H291" i="30"/>
  <c r="E290" i="30"/>
  <c r="V290" i="30"/>
  <c r="K290" i="30"/>
  <c r="F290" i="30"/>
  <c r="S290" i="30"/>
  <c r="N290" i="30"/>
  <c r="C290" i="30"/>
  <c r="Q289" i="30"/>
  <c r="L289" i="30"/>
  <c r="F289" i="30"/>
  <c r="T289" i="30"/>
  <c r="N289" i="30"/>
  <c r="I289" i="30"/>
  <c r="D289" i="30"/>
  <c r="G288" i="30"/>
  <c r="T288" i="30"/>
  <c r="J288" i="30"/>
  <c r="D288" i="30"/>
  <c r="C287" i="30"/>
  <c r="U287" i="30"/>
  <c r="P287" i="30"/>
  <c r="J287" i="30"/>
  <c r="E287" i="30"/>
  <c r="R287" i="30"/>
  <c r="V286" i="30"/>
  <c r="K286" i="30"/>
  <c r="F286" i="30"/>
  <c r="S286" i="30"/>
  <c r="N286" i="30"/>
  <c r="Q285" i="30"/>
  <c r="L285" i="30"/>
  <c r="T285" i="30"/>
  <c r="N285" i="30"/>
  <c r="I285" i="30"/>
  <c r="D285" i="30"/>
  <c r="M284" i="30"/>
  <c r="G284" i="30"/>
  <c r="T284" i="30"/>
  <c r="O284" i="30"/>
  <c r="J284" i="30"/>
  <c r="D284" i="30"/>
  <c r="O283" i="30"/>
  <c r="C283" i="30"/>
  <c r="U283" i="30"/>
  <c r="P283" i="30"/>
  <c r="J283" i="30"/>
  <c r="M283" i="30"/>
  <c r="H283" i="30"/>
  <c r="V282" i="30"/>
  <c r="K282" i="30"/>
  <c r="F282" i="30"/>
  <c r="S282" i="30"/>
  <c r="N282" i="30"/>
  <c r="C282" i="30"/>
  <c r="Q281" i="30"/>
  <c r="L281" i="30"/>
  <c r="F281" i="30"/>
  <c r="T281" i="30"/>
  <c r="I281" i="30"/>
  <c r="D281" i="30"/>
  <c r="M280" i="30"/>
  <c r="G280" i="30"/>
  <c r="T280" i="30"/>
  <c r="O280" i="30"/>
  <c r="J280" i="30"/>
  <c r="C279" i="30"/>
  <c r="U279" i="30"/>
  <c r="P279" i="30"/>
  <c r="J279" i="30"/>
  <c r="E279" i="30"/>
  <c r="M279" i="30"/>
  <c r="H279" i="30"/>
  <c r="D278" i="30"/>
  <c r="V278" i="30"/>
  <c r="K278" i="30"/>
  <c r="S278" i="30"/>
  <c r="N278" i="30"/>
  <c r="Q277" i="30"/>
  <c r="L277" i="30"/>
  <c r="F277" i="30"/>
  <c r="T277" i="30"/>
  <c r="I277" i="30"/>
  <c r="D277" i="30"/>
  <c r="G276" i="30"/>
  <c r="T276" i="30"/>
  <c r="J276" i="30"/>
  <c r="O275" i="30"/>
  <c r="F275" i="30"/>
  <c r="U275" i="30"/>
  <c r="P275" i="30"/>
  <c r="J275" i="30"/>
  <c r="V274" i="30"/>
  <c r="P274" i="30"/>
  <c r="K274" i="30"/>
  <c r="S274" i="30"/>
  <c r="N274" i="30"/>
  <c r="Q273" i="30"/>
  <c r="L273" i="30"/>
  <c r="F273" i="30"/>
  <c r="T273" i="30"/>
  <c r="I273" i="30"/>
  <c r="D273" i="30"/>
  <c r="M272" i="30"/>
  <c r="G272" i="30"/>
  <c r="T272" i="30"/>
  <c r="J272" i="30"/>
  <c r="O271" i="30"/>
  <c r="C271" i="30"/>
  <c r="U271" i="30"/>
  <c r="P271" i="30"/>
  <c r="J271" i="30"/>
  <c r="H271" i="30"/>
  <c r="V270" i="30"/>
  <c r="K270" i="30"/>
  <c r="F270" i="30"/>
  <c r="S270" i="30"/>
  <c r="N270" i="30"/>
  <c r="Q269" i="30"/>
  <c r="L269" i="30"/>
  <c r="F269" i="30"/>
  <c r="T269" i="30"/>
  <c r="N269" i="30"/>
  <c r="I269" i="30"/>
  <c r="D269" i="30"/>
  <c r="M268" i="30"/>
  <c r="G268" i="30"/>
  <c r="T268" i="30"/>
  <c r="O268" i="30"/>
  <c r="J268" i="30"/>
  <c r="U267" i="30"/>
  <c r="P267" i="30"/>
  <c r="J267" i="30"/>
  <c r="E267" i="30"/>
  <c r="H267" i="30"/>
  <c r="V266" i="30"/>
  <c r="P266" i="30"/>
  <c r="K266" i="30"/>
  <c r="S266" i="30"/>
  <c r="N266" i="30"/>
  <c r="Q265" i="30"/>
  <c r="L265" i="30"/>
  <c r="F265" i="30"/>
  <c r="T265" i="30"/>
  <c r="I265" i="30"/>
  <c r="D265" i="30"/>
  <c r="M264" i="30"/>
  <c r="G264" i="30"/>
  <c r="T264" i="30"/>
  <c r="O264" i="30"/>
  <c r="J264" i="30"/>
  <c r="C263" i="30"/>
  <c r="U263" i="30"/>
  <c r="P263" i="30"/>
  <c r="J263" i="30"/>
  <c r="E263" i="30"/>
  <c r="H263" i="30"/>
  <c r="V262" i="30"/>
  <c r="P262" i="30"/>
  <c r="K262" i="30"/>
  <c r="F262" i="30"/>
  <c r="S262" i="30"/>
  <c r="N262" i="30"/>
  <c r="C262" i="30"/>
  <c r="Q261" i="30"/>
  <c r="L261" i="30"/>
  <c r="F261" i="30"/>
  <c r="T261" i="30"/>
  <c r="I261" i="30"/>
  <c r="D261" i="30"/>
  <c r="M260" i="30"/>
  <c r="G260" i="30"/>
  <c r="T260" i="30"/>
  <c r="O260" i="30"/>
  <c r="J260" i="30"/>
  <c r="O259" i="30"/>
  <c r="U259" i="30"/>
  <c r="J259" i="30"/>
  <c r="H259" i="30"/>
  <c r="V258" i="30"/>
  <c r="P258" i="30"/>
  <c r="K258" i="30"/>
  <c r="F258" i="30"/>
  <c r="S258" i="30"/>
  <c r="N258" i="30"/>
  <c r="Q257" i="30"/>
  <c r="L257" i="30"/>
  <c r="F257" i="30"/>
  <c r="T257" i="30"/>
  <c r="I257" i="30"/>
  <c r="D257" i="30"/>
  <c r="N256" i="30"/>
  <c r="G256" i="30"/>
  <c r="T256" i="30"/>
  <c r="J256" i="30"/>
  <c r="D256" i="30"/>
  <c r="U255" i="30"/>
  <c r="E255" i="30"/>
  <c r="V254" i="30"/>
  <c r="K254" i="30"/>
  <c r="F254" i="30"/>
  <c r="S254" i="30"/>
  <c r="N254" i="30"/>
  <c r="V253" i="30"/>
  <c r="Q253" i="30"/>
  <c r="L253" i="30"/>
  <c r="T253" i="30"/>
  <c r="N253" i="30"/>
  <c r="I253" i="30"/>
  <c r="D253" i="30"/>
  <c r="N252" i="30"/>
  <c r="L252" i="30"/>
  <c r="G252" i="30"/>
  <c r="J252" i="30"/>
  <c r="N251" i="30"/>
  <c r="C251" i="30"/>
  <c r="U251" i="30"/>
  <c r="P251" i="30"/>
  <c r="J251" i="30"/>
  <c r="M251" i="30"/>
  <c r="V250" i="30"/>
  <c r="P250" i="30"/>
  <c r="K250" i="30"/>
  <c r="S250" i="30"/>
  <c r="N250" i="30"/>
  <c r="H250" i="30"/>
  <c r="V249" i="30"/>
  <c r="Q249" i="30"/>
  <c r="L249" i="30"/>
  <c r="F249" i="30"/>
  <c r="T249" i="30"/>
  <c r="I249" i="30"/>
  <c r="D249" i="30"/>
  <c r="G248" i="30"/>
  <c r="T248" i="30"/>
  <c r="J248" i="30"/>
  <c r="D247" i="30"/>
  <c r="U247" i="30"/>
  <c r="P247" i="30"/>
  <c r="J247" i="30"/>
  <c r="V246" i="30"/>
  <c r="P246" i="30"/>
  <c r="K246" i="30"/>
  <c r="F246" i="30"/>
  <c r="S246" i="30"/>
  <c r="N246" i="30"/>
  <c r="H246" i="30"/>
  <c r="C246" i="30"/>
  <c r="V245" i="30"/>
  <c r="Q245" i="30"/>
  <c r="L245" i="30"/>
  <c r="T245" i="30"/>
  <c r="N245" i="30"/>
  <c r="I245" i="30"/>
  <c r="D245" i="30"/>
  <c r="V244" i="30"/>
  <c r="M244" i="30"/>
  <c r="L244" i="30"/>
  <c r="G244" i="30"/>
  <c r="J244" i="30"/>
  <c r="D244" i="30"/>
  <c r="C243" i="30"/>
  <c r="U243" i="30"/>
  <c r="P243" i="30"/>
  <c r="E243" i="30"/>
  <c r="R243" i="30"/>
  <c r="H243" i="30"/>
  <c r="V242" i="30"/>
  <c r="K242" i="30"/>
  <c r="F242" i="30"/>
  <c r="S242" i="30"/>
  <c r="N242" i="30"/>
  <c r="Q241" i="30"/>
  <c r="L241" i="30"/>
  <c r="T241" i="30"/>
  <c r="I241" i="30"/>
  <c r="D241" i="30"/>
  <c r="T240" i="30"/>
  <c r="M240" i="30"/>
  <c r="G240" i="30"/>
  <c r="O240" i="30"/>
  <c r="J240" i="30"/>
  <c r="U239" i="30"/>
  <c r="P239" i="30"/>
  <c r="M239" i="30"/>
  <c r="H239" i="30"/>
  <c r="V238" i="30"/>
  <c r="P238" i="30"/>
  <c r="K238" i="30"/>
  <c r="S238" i="30"/>
  <c r="N238" i="30"/>
  <c r="H238" i="30"/>
  <c r="V237" i="30"/>
  <c r="Q237" i="30"/>
  <c r="L237" i="30"/>
  <c r="T237" i="30"/>
  <c r="I237" i="30"/>
  <c r="D237" i="30"/>
  <c r="M236" i="30"/>
  <c r="L236" i="30"/>
  <c r="G236" i="30"/>
  <c r="O236" i="30"/>
  <c r="J236" i="30"/>
  <c r="D236" i="30"/>
  <c r="U235" i="30"/>
  <c r="P235" i="30"/>
  <c r="J235" i="30"/>
  <c r="R235" i="30"/>
  <c r="H235" i="30"/>
  <c r="V234" i="30"/>
  <c r="K234" i="30"/>
  <c r="F234" i="30"/>
  <c r="S234" i="30"/>
  <c r="N234" i="30"/>
  <c r="Q233" i="30"/>
  <c r="L233" i="30"/>
  <c r="T233" i="30"/>
  <c r="N233" i="30"/>
  <c r="I233" i="30"/>
  <c r="D233" i="30"/>
  <c r="M232" i="30"/>
  <c r="L232" i="30"/>
  <c r="G232" i="30"/>
  <c r="J232" i="30"/>
  <c r="D232" i="30"/>
  <c r="N231" i="30"/>
  <c r="D231" i="30"/>
  <c r="U231" i="30"/>
  <c r="P231" i="30"/>
  <c r="H231" i="30"/>
  <c r="E230" i="30"/>
  <c r="V230" i="30"/>
  <c r="K230" i="30"/>
  <c r="F230" i="30"/>
  <c r="S230" i="30"/>
  <c r="N230" i="30"/>
  <c r="V229" i="30"/>
  <c r="Q229" i="30"/>
  <c r="L229" i="30"/>
  <c r="N229" i="30"/>
  <c r="I229" i="30"/>
  <c r="D229" i="30"/>
  <c r="M228" i="30"/>
  <c r="L228" i="30"/>
  <c r="G228" i="30"/>
  <c r="J228" i="30"/>
  <c r="D228" i="30"/>
  <c r="R228" i="30"/>
  <c r="C227" i="30"/>
  <c r="U227" i="30"/>
  <c r="P227" i="30"/>
  <c r="E227" i="30"/>
  <c r="R227" i="30"/>
  <c r="H227" i="30"/>
  <c r="E226" i="30"/>
  <c r="V226" i="30"/>
  <c r="K226" i="30"/>
  <c r="F226" i="30"/>
  <c r="S226" i="30"/>
  <c r="N226" i="30"/>
  <c r="V225" i="30"/>
  <c r="Q225" i="30"/>
  <c r="L225" i="30"/>
  <c r="T225" i="30"/>
  <c r="N225" i="30"/>
  <c r="I225" i="30"/>
  <c r="D225" i="30"/>
  <c r="M224" i="30"/>
  <c r="L224" i="30"/>
  <c r="G224" i="30"/>
  <c r="J224" i="30"/>
  <c r="D224" i="30"/>
  <c r="U223" i="30"/>
  <c r="R223" i="30"/>
  <c r="H223" i="30"/>
  <c r="V222" i="30"/>
  <c r="K222" i="30"/>
  <c r="F222" i="30"/>
  <c r="S222" i="30"/>
  <c r="N222" i="30"/>
  <c r="V221" i="30"/>
  <c r="Q221" i="30"/>
  <c r="L221" i="30"/>
  <c r="T221" i="30"/>
  <c r="N221" i="30"/>
  <c r="I221" i="30"/>
  <c r="D221" i="30"/>
  <c r="M220" i="30"/>
  <c r="L220" i="30"/>
  <c r="G220" i="30"/>
  <c r="J220" i="30"/>
  <c r="D220" i="30"/>
  <c r="C219" i="30"/>
  <c r="U219" i="30"/>
  <c r="P219" i="30"/>
  <c r="E219" i="30"/>
  <c r="R219" i="30"/>
  <c r="H219" i="30"/>
  <c r="E218" i="30"/>
  <c r="V218" i="30"/>
  <c r="K218" i="30"/>
  <c r="F218" i="30"/>
  <c r="S218" i="30"/>
  <c r="N218" i="30"/>
  <c r="H218" i="30"/>
  <c r="V217" i="30"/>
  <c r="Q217" i="30"/>
  <c r="L217" i="30"/>
  <c r="T217" i="30"/>
  <c r="N217" i="30"/>
  <c r="I217" i="30"/>
  <c r="D217" i="30"/>
  <c r="M216" i="30"/>
  <c r="L216" i="30"/>
  <c r="G216" i="30"/>
  <c r="O216" i="30"/>
  <c r="J216" i="30"/>
  <c r="R216" i="30"/>
  <c r="C215" i="30"/>
  <c r="U215" i="30"/>
  <c r="P215" i="30"/>
  <c r="R215" i="30"/>
  <c r="M215" i="30"/>
  <c r="H215" i="30"/>
  <c r="V214" i="30"/>
  <c r="P214" i="30"/>
  <c r="K214" i="30"/>
  <c r="F214" i="30"/>
  <c r="S214" i="30"/>
  <c r="N214" i="30"/>
  <c r="H214" i="30"/>
  <c r="V213" i="30"/>
  <c r="Q213" i="30"/>
  <c r="L213" i="30"/>
  <c r="T213" i="30"/>
  <c r="I213" i="30"/>
  <c r="D213" i="30"/>
  <c r="L212" i="30"/>
  <c r="G212" i="30"/>
  <c r="J212" i="30"/>
  <c r="D212" i="30"/>
  <c r="C211" i="30"/>
  <c r="U211" i="30"/>
  <c r="P211" i="30"/>
  <c r="R211" i="30"/>
  <c r="M211" i="30"/>
  <c r="H211" i="30"/>
  <c r="V210" i="30"/>
  <c r="K210" i="30"/>
  <c r="F210" i="30"/>
  <c r="S210" i="30"/>
  <c r="N210" i="30"/>
  <c r="H210" i="30"/>
  <c r="C210" i="30"/>
  <c r="V209" i="30"/>
  <c r="Q209" i="30"/>
  <c r="L209" i="30"/>
  <c r="T209" i="30"/>
  <c r="I209" i="30"/>
  <c r="D209" i="30"/>
  <c r="L208" i="30"/>
  <c r="G208" i="30"/>
  <c r="J208" i="30"/>
  <c r="D208" i="30"/>
  <c r="C207" i="30"/>
  <c r="U207" i="30"/>
  <c r="P207" i="30"/>
  <c r="R207" i="30"/>
  <c r="H207" i="30"/>
  <c r="V206" i="30"/>
  <c r="K206" i="30"/>
  <c r="S206" i="30"/>
  <c r="N206" i="30"/>
  <c r="V205" i="30"/>
  <c r="Q205" i="30"/>
  <c r="L205" i="30"/>
  <c r="T205" i="30"/>
  <c r="N205" i="30"/>
  <c r="I205" i="30"/>
  <c r="D205" i="30"/>
  <c r="M204" i="30"/>
  <c r="L204" i="30"/>
  <c r="G204" i="30"/>
  <c r="J204" i="30"/>
  <c r="D204" i="30"/>
  <c r="O203" i="30"/>
  <c r="D203" i="30"/>
  <c r="U203" i="30"/>
  <c r="R203" i="30"/>
  <c r="M203" i="30"/>
  <c r="H203" i="30"/>
  <c r="V202" i="30"/>
  <c r="K202" i="30"/>
  <c r="F202" i="30"/>
  <c r="S202" i="30"/>
  <c r="N202" i="30"/>
  <c r="Q201" i="30"/>
  <c r="L201" i="30"/>
  <c r="T201" i="30"/>
  <c r="N201" i="30"/>
  <c r="I201" i="30"/>
  <c r="D201" i="30"/>
  <c r="G200" i="30"/>
  <c r="J200" i="30"/>
  <c r="D200" i="30"/>
  <c r="U199" i="30"/>
  <c r="P199" i="30"/>
  <c r="R199" i="30"/>
  <c r="H199" i="30"/>
  <c r="V198" i="30"/>
  <c r="K198" i="30"/>
  <c r="F198" i="30"/>
  <c r="S198" i="30"/>
  <c r="N198" i="30"/>
  <c r="Q197" i="30"/>
  <c r="L197" i="30"/>
  <c r="T197" i="30"/>
  <c r="N197" i="30"/>
  <c r="I197" i="30"/>
  <c r="D197" i="30"/>
  <c r="M196" i="30"/>
  <c r="G196" i="30"/>
  <c r="J196" i="30"/>
  <c r="D196" i="30"/>
  <c r="C195" i="30"/>
  <c r="U195" i="30"/>
  <c r="P195" i="30"/>
  <c r="J195" i="30"/>
  <c r="R195" i="30"/>
  <c r="H195" i="30"/>
  <c r="V194" i="30"/>
  <c r="K194" i="30"/>
  <c r="F194" i="30"/>
  <c r="S194" i="30"/>
  <c r="N194" i="30"/>
  <c r="Q193" i="30"/>
  <c r="L193" i="30"/>
  <c r="F193" i="30"/>
  <c r="T193" i="30"/>
  <c r="N193" i="30"/>
  <c r="I193" i="30"/>
  <c r="D193" i="30"/>
  <c r="M192" i="30"/>
  <c r="G192" i="30"/>
  <c r="T192" i="30"/>
  <c r="O192" i="30"/>
  <c r="J192" i="30"/>
  <c r="D192" i="30"/>
  <c r="C191" i="30"/>
  <c r="U191" i="30"/>
  <c r="P191" i="30"/>
  <c r="J191" i="30"/>
  <c r="E191" i="30"/>
  <c r="H191" i="30"/>
  <c r="V190" i="30"/>
  <c r="K190" i="30"/>
  <c r="F190" i="30"/>
  <c r="S190" i="30"/>
  <c r="N190" i="30"/>
  <c r="Q189" i="30"/>
  <c r="L189" i="30"/>
  <c r="F189" i="30"/>
  <c r="T189" i="30"/>
  <c r="I189" i="30"/>
  <c r="D189" i="30"/>
  <c r="G188" i="30"/>
  <c r="T188" i="30"/>
  <c r="J188" i="30"/>
  <c r="C187" i="30"/>
  <c r="U187" i="30"/>
  <c r="P187" i="30"/>
  <c r="J187" i="30"/>
  <c r="E187" i="30"/>
  <c r="H187" i="30"/>
  <c r="V186" i="30"/>
  <c r="P186" i="30"/>
  <c r="K186" i="30"/>
  <c r="F186" i="30"/>
  <c r="S186" i="30"/>
  <c r="N186" i="30"/>
  <c r="Q185" i="30"/>
  <c r="L185" i="30"/>
  <c r="F185" i="30"/>
  <c r="T185" i="30"/>
  <c r="I185" i="30"/>
  <c r="D185" i="30"/>
  <c r="M184" i="30"/>
  <c r="G184" i="30"/>
  <c r="T184" i="30"/>
  <c r="O184" i="30"/>
  <c r="J184" i="30"/>
  <c r="D184" i="30"/>
  <c r="O183" i="30"/>
  <c r="U183" i="30"/>
  <c r="P183" i="30"/>
  <c r="J183" i="30"/>
  <c r="M183" i="30"/>
  <c r="H183" i="30"/>
  <c r="V182" i="30"/>
  <c r="K182" i="30"/>
  <c r="F182" i="30"/>
  <c r="S182" i="30"/>
  <c r="N182" i="30"/>
  <c r="C182" i="30"/>
  <c r="Q181" i="30"/>
  <c r="L181" i="30"/>
  <c r="F181" i="30"/>
  <c r="T181" i="30"/>
  <c r="N181" i="30"/>
  <c r="I181" i="30"/>
  <c r="D181" i="30"/>
  <c r="G180" i="30"/>
  <c r="T180" i="30"/>
  <c r="J180" i="30"/>
  <c r="D180" i="30"/>
  <c r="U179" i="30"/>
  <c r="P179" i="30"/>
  <c r="J179" i="30"/>
  <c r="M179" i="30"/>
  <c r="H179" i="30"/>
  <c r="V178" i="30"/>
  <c r="K178" i="30"/>
  <c r="F178" i="30"/>
  <c r="S178" i="30"/>
  <c r="N178" i="30"/>
  <c r="C178" i="30"/>
  <c r="Q177" i="30"/>
  <c r="L177" i="30"/>
  <c r="F177" i="30"/>
  <c r="T177" i="30"/>
  <c r="N177" i="30"/>
  <c r="I177" i="30"/>
  <c r="D177" i="30"/>
  <c r="M176" i="30"/>
  <c r="G176" i="30"/>
  <c r="T176" i="30"/>
  <c r="O176" i="30"/>
  <c r="J176" i="30"/>
  <c r="O175" i="30"/>
  <c r="U175" i="30"/>
  <c r="J175" i="30"/>
  <c r="M175" i="30"/>
  <c r="H175" i="30"/>
  <c r="V174" i="30"/>
  <c r="P174" i="30"/>
  <c r="K174" i="30"/>
  <c r="F174" i="30"/>
  <c r="S174" i="30"/>
  <c r="N174" i="30"/>
  <c r="H174" i="30"/>
  <c r="C174" i="30"/>
  <c r="Q173" i="30"/>
  <c r="L173" i="30"/>
  <c r="F173" i="30"/>
  <c r="T173" i="30"/>
  <c r="I173" i="30"/>
  <c r="D173" i="30"/>
  <c r="M172" i="30"/>
  <c r="G172" i="30"/>
  <c r="T172" i="30"/>
  <c r="J172" i="30"/>
  <c r="O171" i="30"/>
  <c r="C171" i="30"/>
  <c r="U171" i="30"/>
  <c r="J171" i="30"/>
  <c r="H171" i="30"/>
  <c r="V170" i="30"/>
  <c r="P170" i="30"/>
  <c r="K170" i="30"/>
  <c r="F170" i="30"/>
  <c r="S170" i="30"/>
  <c r="N170" i="30"/>
  <c r="C170" i="30"/>
  <c r="Q169" i="30"/>
  <c r="L169" i="30"/>
  <c r="F169" i="30"/>
  <c r="T169" i="30"/>
  <c r="I169" i="30"/>
  <c r="D169" i="30"/>
  <c r="M168" i="30"/>
  <c r="G168" i="30"/>
  <c r="T168" i="30"/>
  <c r="O168" i="30"/>
  <c r="J168" i="30"/>
  <c r="C167" i="30"/>
  <c r="U167" i="30"/>
  <c r="P167" i="30"/>
  <c r="J167" i="30"/>
  <c r="E167" i="30"/>
  <c r="H167" i="30"/>
  <c r="V166" i="30"/>
  <c r="P166" i="30"/>
  <c r="K166" i="30"/>
  <c r="F166" i="30"/>
  <c r="S166" i="30"/>
  <c r="N166" i="30"/>
  <c r="Q165" i="30"/>
  <c r="L165" i="30"/>
  <c r="F165" i="30"/>
  <c r="T165" i="30"/>
  <c r="I165" i="30"/>
  <c r="D165" i="30"/>
  <c r="P164" i="30"/>
  <c r="G164" i="30"/>
  <c r="T164" i="30"/>
  <c r="O164" i="30"/>
  <c r="J164" i="30"/>
  <c r="C163" i="30"/>
  <c r="U163" i="30"/>
  <c r="P163" i="30"/>
  <c r="J163" i="30"/>
  <c r="H163" i="30"/>
  <c r="V162" i="30"/>
  <c r="P162" i="30"/>
  <c r="K162" i="30"/>
  <c r="S162" i="30"/>
  <c r="N162" i="30"/>
  <c r="H162" i="30"/>
  <c r="V161" i="30"/>
  <c r="Q161" i="30"/>
  <c r="L161" i="30"/>
  <c r="T161" i="30"/>
  <c r="I161" i="30"/>
  <c r="D161" i="30"/>
  <c r="T160" i="30"/>
  <c r="L160" i="30"/>
  <c r="G160" i="30"/>
  <c r="J160" i="30"/>
  <c r="D160" i="30"/>
  <c r="U159" i="30"/>
  <c r="P159" i="30"/>
  <c r="R159" i="30"/>
  <c r="M159" i="30"/>
  <c r="H159" i="30"/>
  <c r="V158" i="30"/>
  <c r="K158" i="30"/>
  <c r="F158" i="30"/>
  <c r="S158" i="30"/>
  <c r="N158" i="30"/>
  <c r="Q157" i="30"/>
  <c r="L157" i="30"/>
  <c r="F157" i="30"/>
  <c r="T157" i="30"/>
  <c r="I157" i="30"/>
  <c r="D157" i="30"/>
  <c r="S156" i="30"/>
  <c r="P156" i="30"/>
  <c r="L156" i="30"/>
  <c r="G156" i="30"/>
  <c r="J156" i="30"/>
  <c r="D156" i="30"/>
  <c r="U155" i="30"/>
  <c r="P155" i="30"/>
  <c r="J155" i="30"/>
  <c r="E155" i="30"/>
  <c r="R155" i="30"/>
  <c r="M155" i="30"/>
  <c r="H155" i="30"/>
  <c r="V154" i="30"/>
  <c r="K154" i="30"/>
  <c r="F154" i="30"/>
  <c r="S154" i="30"/>
  <c r="N154" i="30"/>
  <c r="C154" i="30"/>
  <c r="Q153" i="30"/>
  <c r="L153" i="30"/>
  <c r="F153" i="30"/>
  <c r="T153" i="30"/>
  <c r="N153" i="30"/>
  <c r="I153" i="30"/>
  <c r="D153" i="30"/>
  <c r="M152" i="30"/>
  <c r="G152" i="30"/>
  <c r="T152" i="30"/>
  <c r="J152" i="30"/>
  <c r="C151" i="30"/>
  <c r="U151" i="30"/>
  <c r="J151" i="30"/>
  <c r="M151" i="30"/>
  <c r="H151" i="30"/>
  <c r="V150" i="30"/>
  <c r="P150" i="30"/>
  <c r="K150" i="30"/>
  <c r="F150" i="30"/>
  <c r="S150" i="30"/>
  <c r="N150" i="30"/>
  <c r="H150" i="30"/>
  <c r="V149" i="30"/>
  <c r="Q149" i="30"/>
  <c r="L149" i="30"/>
  <c r="F149" i="30"/>
  <c r="T149" i="30"/>
  <c r="I149" i="30"/>
  <c r="D149" i="30"/>
  <c r="M148" i="30"/>
  <c r="G148" i="30"/>
  <c r="J148" i="30"/>
  <c r="D148" i="30"/>
  <c r="C147" i="30"/>
  <c r="U147" i="30"/>
  <c r="R147" i="30"/>
  <c r="M147" i="30"/>
  <c r="V146" i="30"/>
  <c r="K146" i="30"/>
  <c r="F146" i="30"/>
  <c r="S146" i="30"/>
  <c r="N146" i="30"/>
  <c r="H146" i="30"/>
  <c r="L145" i="30"/>
  <c r="F145" i="30"/>
  <c r="T145" i="30"/>
  <c r="I145" i="30"/>
  <c r="D145" i="30"/>
  <c r="U144" i="30"/>
  <c r="M144" i="30"/>
  <c r="L144" i="30"/>
  <c r="G144" i="30"/>
  <c r="J144" i="30"/>
  <c r="C143" i="30"/>
  <c r="U143" i="30"/>
  <c r="J143" i="30"/>
  <c r="V142" i="30"/>
  <c r="P142" i="30"/>
  <c r="K142" i="30"/>
  <c r="F142" i="30"/>
  <c r="S142" i="30"/>
  <c r="N142" i="30"/>
  <c r="H142" i="30"/>
  <c r="C142" i="30"/>
  <c r="V141" i="30"/>
  <c r="Q141" i="30"/>
  <c r="L141" i="30"/>
  <c r="T141" i="30"/>
  <c r="I141" i="30"/>
  <c r="D141" i="30"/>
  <c r="T140" i="30"/>
  <c r="L140" i="30"/>
  <c r="G140" i="30"/>
  <c r="O140" i="30"/>
  <c r="J140" i="30"/>
  <c r="D140" i="30"/>
  <c r="O139" i="30"/>
  <c r="C139" i="30"/>
  <c r="U139" i="30"/>
  <c r="P139" i="30"/>
  <c r="J139" i="30"/>
  <c r="M139" i="30"/>
  <c r="H139" i="30"/>
  <c r="D138" i="30"/>
  <c r="V138" i="30"/>
  <c r="P138" i="30"/>
  <c r="K138" i="30"/>
  <c r="F138" i="30"/>
  <c r="S138" i="30"/>
  <c r="N138" i="30"/>
  <c r="H138" i="30"/>
  <c r="C138" i="30"/>
  <c r="Q137" i="30"/>
  <c r="L137" i="30"/>
  <c r="F137" i="30"/>
  <c r="T137" i="30"/>
  <c r="I137" i="30"/>
  <c r="D137" i="30"/>
  <c r="T136" i="30"/>
  <c r="L136" i="30"/>
  <c r="G136" i="30"/>
  <c r="J136" i="30"/>
  <c r="C135" i="30"/>
  <c r="U135" i="30"/>
  <c r="P135" i="30"/>
  <c r="E135" i="30"/>
  <c r="R135" i="30"/>
  <c r="M135" i="30"/>
  <c r="H135" i="30"/>
  <c r="V134" i="30"/>
  <c r="P134" i="30"/>
  <c r="K134" i="30"/>
  <c r="F134" i="30"/>
  <c r="S134" i="30"/>
  <c r="N134" i="30"/>
  <c r="H134" i="30"/>
  <c r="C134" i="30"/>
  <c r="V133" i="30"/>
  <c r="Q133" i="30"/>
  <c r="L133" i="30"/>
  <c r="T133" i="30"/>
  <c r="N133" i="30"/>
  <c r="I133" i="30"/>
  <c r="D133" i="30"/>
  <c r="S132" i="30"/>
  <c r="M132" i="30"/>
  <c r="L132" i="30"/>
  <c r="G132" i="30"/>
  <c r="J132" i="30"/>
  <c r="D132" i="30"/>
  <c r="C131" i="30"/>
  <c r="U131" i="30"/>
  <c r="P131" i="30"/>
  <c r="J131" i="30"/>
  <c r="E131" i="30"/>
  <c r="H131" i="30"/>
  <c r="V130" i="30"/>
  <c r="K130" i="30"/>
  <c r="F130" i="30"/>
  <c r="S130" i="30"/>
  <c r="N130" i="30"/>
  <c r="Q129" i="30"/>
  <c r="L129" i="30"/>
  <c r="F129" i="30"/>
  <c r="T129" i="30"/>
  <c r="I129" i="30"/>
  <c r="D129" i="30"/>
  <c r="M128" i="30"/>
  <c r="G128" i="30"/>
  <c r="J128" i="30"/>
  <c r="C127" i="30"/>
  <c r="U127" i="30"/>
  <c r="H127" i="30"/>
  <c r="E126" i="30"/>
  <c r="V126" i="30"/>
  <c r="K126" i="30"/>
  <c r="F126" i="30"/>
  <c r="S126" i="30"/>
  <c r="N126" i="30"/>
  <c r="C126" i="30"/>
  <c r="Q125" i="30"/>
  <c r="L125" i="30"/>
  <c r="T125" i="30"/>
  <c r="I125" i="30"/>
  <c r="D125" i="30"/>
  <c r="M124" i="30"/>
  <c r="G124" i="30"/>
  <c r="J124" i="30"/>
  <c r="C123" i="30"/>
  <c r="U123" i="30"/>
  <c r="P123" i="30"/>
  <c r="H123" i="30"/>
  <c r="V122" i="30"/>
  <c r="K122" i="30"/>
  <c r="F122" i="30"/>
  <c r="S122" i="30"/>
  <c r="N122" i="30"/>
  <c r="Q121" i="30"/>
  <c r="L121" i="30"/>
  <c r="T121" i="30"/>
  <c r="I121" i="30"/>
  <c r="D121" i="30"/>
  <c r="M120" i="30"/>
  <c r="G120" i="30"/>
  <c r="O120" i="30"/>
  <c r="J120" i="30"/>
  <c r="C119" i="30"/>
  <c r="U119" i="30"/>
  <c r="P119" i="30"/>
  <c r="H119" i="30"/>
  <c r="V118" i="30"/>
  <c r="K118" i="30"/>
  <c r="F118" i="30"/>
  <c r="S118" i="30"/>
  <c r="N118" i="30"/>
  <c r="C118" i="30"/>
  <c r="Q117" i="30"/>
  <c r="L117" i="30"/>
  <c r="T117" i="30"/>
  <c r="I117" i="30"/>
  <c r="D117" i="30"/>
  <c r="L116" i="30"/>
  <c r="G116" i="30"/>
  <c r="J116" i="30"/>
  <c r="C115" i="30"/>
  <c r="U115" i="30"/>
  <c r="P115" i="30"/>
  <c r="E115" i="30"/>
  <c r="H115" i="30"/>
  <c r="V114" i="30"/>
  <c r="K114" i="30"/>
  <c r="F114" i="30"/>
  <c r="S114" i="30"/>
  <c r="N114" i="30"/>
  <c r="Q113" i="30"/>
  <c r="L113" i="30"/>
  <c r="T113" i="30"/>
  <c r="I113" i="30"/>
  <c r="D113" i="30"/>
  <c r="M112" i="30"/>
  <c r="G112" i="30"/>
  <c r="J112" i="30"/>
  <c r="U111" i="30"/>
  <c r="P111" i="30"/>
  <c r="H111" i="30"/>
  <c r="V110" i="30"/>
  <c r="K110" i="30"/>
  <c r="F110" i="30"/>
  <c r="S110" i="30"/>
  <c r="N110" i="30"/>
  <c r="Q109" i="30"/>
  <c r="L109" i="30"/>
  <c r="T109" i="30"/>
  <c r="I109" i="30"/>
  <c r="D109" i="30"/>
  <c r="L108" i="30"/>
  <c r="G108" i="30"/>
  <c r="J108" i="30"/>
  <c r="C107" i="30"/>
  <c r="U107" i="30"/>
  <c r="P107" i="30"/>
  <c r="H107" i="30"/>
  <c r="V106" i="30"/>
  <c r="K106" i="30"/>
  <c r="F106" i="30"/>
  <c r="S106" i="30"/>
  <c r="N106" i="30"/>
  <c r="Q105" i="30"/>
  <c r="L105" i="30"/>
  <c r="T105" i="30"/>
  <c r="I105" i="30"/>
  <c r="D105" i="30"/>
  <c r="T104" i="30"/>
  <c r="P104" i="30"/>
  <c r="G104" i="30"/>
  <c r="J104" i="30"/>
  <c r="C103" i="30"/>
  <c r="U103" i="30"/>
  <c r="P103" i="30"/>
  <c r="E103" i="30"/>
  <c r="H103" i="30"/>
  <c r="V102" i="30"/>
  <c r="K102" i="30"/>
  <c r="F102" i="30"/>
  <c r="S102" i="30"/>
  <c r="N102" i="30"/>
  <c r="C102" i="30"/>
  <c r="Q101" i="30"/>
  <c r="L101" i="30"/>
  <c r="T101" i="30"/>
  <c r="I101" i="30"/>
  <c r="D101" i="30"/>
  <c r="M100" i="30"/>
  <c r="L100" i="30"/>
  <c r="G100" i="30"/>
  <c r="O100" i="30"/>
  <c r="J100" i="30"/>
  <c r="C99" i="30"/>
  <c r="U99" i="30"/>
  <c r="P99" i="30"/>
  <c r="E99" i="30"/>
  <c r="H99" i="30"/>
  <c r="V98" i="30"/>
  <c r="K98" i="30"/>
  <c r="F98" i="30"/>
  <c r="S98" i="30"/>
  <c r="N98" i="30"/>
  <c r="Q97" i="30"/>
  <c r="L97" i="30"/>
  <c r="T97" i="30"/>
  <c r="I97" i="30"/>
  <c r="D97" i="30"/>
  <c r="M96" i="30"/>
  <c r="G96" i="30"/>
  <c r="O96" i="30"/>
  <c r="J96" i="30"/>
  <c r="C95" i="30"/>
  <c r="U95" i="30"/>
  <c r="P95" i="30"/>
  <c r="E95" i="30"/>
  <c r="H95" i="30"/>
  <c r="V94" i="30"/>
  <c r="K94" i="30"/>
  <c r="S94" i="30"/>
  <c r="N94" i="30"/>
  <c r="Q93" i="30"/>
  <c r="L93" i="30"/>
  <c r="T93" i="30"/>
  <c r="I93" i="30"/>
  <c r="D93" i="30"/>
  <c r="T92" i="30"/>
  <c r="P92" i="30"/>
  <c r="G92" i="30"/>
  <c r="J92" i="30"/>
  <c r="C91" i="30"/>
  <c r="U91" i="30"/>
  <c r="P91" i="30"/>
  <c r="H91" i="30"/>
  <c r="V90" i="30"/>
  <c r="K90" i="30"/>
  <c r="F90" i="30"/>
  <c r="N90" i="30"/>
  <c r="Q89" i="30"/>
  <c r="L89" i="30"/>
  <c r="T89" i="30"/>
  <c r="I89" i="30"/>
  <c r="D89" i="30"/>
  <c r="G88" i="30"/>
  <c r="J88" i="30"/>
  <c r="C87" i="30"/>
  <c r="U87" i="30"/>
  <c r="P87" i="30"/>
  <c r="H87" i="30"/>
  <c r="K86" i="30"/>
  <c r="S86" i="30"/>
  <c r="N86" i="30"/>
  <c r="C86" i="30"/>
  <c r="Q85" i="30"/>
  <c r="L85" i="30"/>
  <c r="T85" i="30"/>
  <c r="I85" i="30"/>
  <c r="D85" i="30"/>
  <c r="G84" i="30"/>
  <c r="J84" i="30"/>
  <c r="C83" i="30"/>
  <c r="U83" i="30"/>
  <c r="P83" i="30"/>
  <c r="H83" i="30"/>
  <c r="V82" i="30"/>
  <c r="K82" i="30"/>
  <c r="S82" i="30"/>
  <c r="N82" i="30"/>
  <c r="Q81" i="30"/>
  <c r="L81" i="30"/>
  <c r="T81" i="30"/>
  <c r="I81" i="30"/>
  <c r="D81" i="30"/>
  <c r="M80" i="30"/>
  <c r="G80" i="30"/>
  <c r="J80" i="30"/>
  <c r="U79" i="30"/>
  <c r="P79" i="30"/>
  <c r="H79" i="30"/>
  <c r="V78" i="30"/>
  <c r="K78" i="30"/>
  <c r="S78" i="30"/>
  <c r="N78" i="30"/>
  <c r="C78" i="30"/>
  <c r="Q77" i="30"/>
  <c r="L77" i="30"/>
  <c r="T77" i="30"/>
  <c r="I77" i="30"/>
  <c r="D77" i="30"/>
  <c r="M76" i="30"/>
  <c r="L76" i="30"/>
  <c r="G76" i="30"/>
  <c r="J76" i="30"/>
  <c r="C75" i="30"/>
  <c r="U75" i="30"/>
  <c r="P75" i="30"/>
  <c r="E75" i="30"/>
  <c r="H75" i="30"/>
  <c r="V74" i="30"/>
  <c r="K74" i="30"/>
  <c r="S74" i="30"/>
  <c r="N74" i="30"/>
  <c r="Q73" i="30"/>
  <c r="L73" i="30"/>
  <c r="T73" i="30"/>
  <c r="I73" i="30"/>
  <c r="D73" i="30"/>
  <c r="G72" i="30"/>
  <c r="O72" i="30"/>
  <c r="J72" i="30"/>
  <c r="U71" i="30"/>
  <c r="P71" i="30"/>
  <c r="E71" i="30"/>
  <c r="M71" i="30"/>
  <c r="H71" i="30"/>
  <c r="V70" i="30"/>
  <c r="K70" i="30"/>
  <c r="F70" i="30"/>
  <c r="S70" i="30"/>
  <c r="N70" i="30"/>
  <c r="C70" i="30"/>
  <c r="Q69" i="30"/>
  <c r="L69" i="30"/>
  <c r="T69" i="30"/>
  <c r="I69" i="30"/>
  <c r="D69" i="30"/>
  <c r="L68" i="30"/>
  <c r="G68" i="30"/>
  <c r="J68" i="30"/>
  <c r="C67" i="30"/>
  <c r="U67" i="30"/>
  <c r="P67" i="30"/>
  <c r="H67" i="30"/>
  <c r="V66" i="30"/>
  <c r="K66" i="30"/>
  <c r="F66" i="30"/>
  <c r="S66" i="30"/>
  <c r="N66" i="30"/>
  <c r="Q65" i="30"/>
  <c r="L65" i="30"/>
  <c r="T65" i="30"/>
  <c r="I65" i="30"/>
  <c r="D65" i="30"/>
  <c r="M64" i="30"/>
  <c r="G64" i="30"/>
  <c r="O64" i="30"/>
  <c r="J64" i="30"/>
  <c r="C63" i="30"/>
  <c r="U63" i="30"/>
  <c r="P63" i="30"/>
  <c r="H63" i="30"/>
  <c r="V62" i="30"/>
  <c r="K62" i="30"/>
  <c r="F62" i="30"/>
  <c r="S62" i="30"/>
  <c r="N62" i="30"/>
  <c r="Q61" i="30"/>
  <c r="L61" i="30"/>
  <c r="T61" i="30"/>
  <c r="I61" i="30"/>
  <c r="D61" i="30"/>
  <c r="G60" i="30"/>
  <c r="J60" i="30"/>
  <c r="C59" i="30"/>
  <c r="U59" i="30"/>
  <c r="P59" i="30"/>
  <c r="E59" i="30"/>
  <c r="H59" i="30"/>
  <c r="V58" i="30"/>
  <c r="P58" i="30"/>
  <c r="K58" i="30"/>
  <c r="F58" i="30"/>
  <c r="S58" i="30"/>
  <c r="N58" i="30"/>
  <c r="H58" i="30"/>
  <c r="Q57" i="30"/>
  <c r="L57" i="30"/>
  <c r="T57" i="30"/>
  <c r="I57" i="30"/>
  <c r="D57" i="30"/>
  <c r="G56" i="30"/>
  <c r="J56" i="30"/>
  <c r="U55" i="30"/>
  <c r="M55" i="30"/>
  <c r="H55" i="30"/>
  <c r="V54" i="30"/>
  <c r="P54" i="30"/>
  <c r="K54" i="30"/>
  <c r="F54" i="30"/>
  <c r="S54" i="30"/>
  <c r="N54" i="30"/>
  <c r="H54" i="30"/>
  <c r="C54" i="30"/>
  <c r="Q53" i="30"/>
  <c r="L53" i="30"/>
  <c r="T53" i="30"/>
  <c r="I53" i="30"/>
  <c r="D53" i="30"/>
  <c r="G52" i="30"/>
  <c r="J52" i="30"/>
  <c r="U51" i="30"/>
  <c r="M51" i="30"/>
  <c r="H51" i="30"/>
  <c r="V50" i="30"/>
  <c r="K50" i="30"/>
  <c r="F50" i="30"/>
  <c r="S50" i="30"/>
  <c r="N50" i="30"/>
  <c r="H50" i="30"/>
  <c r="Q49" i="30"/>
  <c r="L49" i="30"/>
  <c r="T49" i="30"/>
  <c r="I49" i="30"/>
  <c r="D49" i="30"/>
  <c r="G48" i="30"/>
  <c r="J48" i="30"/>
  <c r="C47" i="30"/>
  <c r="U47" i="30"/>
  <c r="H47" i="30"/>
  <c r="V46" i="30"/>
  <c r="P46" i="30"/>
  <c r="K46" i="30"/>
  <c r="F46" i="30"/>
  <c r="S46" i="30"/>
  <c r="N46" i="30"/>
  <c r="H46" i="30"/>
  <c r="Q45" i="30"/>
  <c r="L45" i="30"/>
  <c r="T45" i="30"/>
  <c r="I45" i="30"/>
  <c r="D45" i="30"/>
  <c r="G44" i="30"/>
  <c r="J44" i="30"/>
  <c r="C43" i="30"/>
  <c r="U43" i="30"/>
  <c r="P43" i="30"/>
  <c r="M43" i="30"/>
  <c r="V42" i="30"/>
  <c r="P42" i="30"/>
  <c r="K42" i="30"/>
  <c r="F42" i="30"/>
  <c r="S42" i="30"/>
  <c r="N42" i="30"/>
  <c r="H42" i="30"/>
  <c r="Q41" i="30"/>
  <c r="L41" i="30"/>
  <c r="T41" i="30"/>
  <c r="I41" i="30"/>
  <c r="D41" i="30"/>
  <c r="M40" i="30"/>
  <c r="G40" i="30"/>
  <c r="O40" i="30"/>
  <c r="J40" i="30"/>
  <c r="C39" i="30"/>
  <c r="U39" i="30"/>
  <c r="P39" i="30"/>
  <c r="E39" i="30"/>
  <c r="M39" i="30"/>
  <c r="H39" i="30"/>
  <c r="V38" i="30"/>
  <c r="P38" i="30"/>
  <c r="K38" i="30"/>
  <c r="F38" i="30"/>
  <c r="S38" i="30"/>
  <c r="N38" i="30"/>
  <c r="H38" i="30"/>
  <c r="Q37" i="30"/>
  <c r="L37" i="30"/>
  <c r="T37" i="30"/>
  <c r="I37" i="30"/>
  <c r="D37" i="30"/>
  <c r="G36" i="30"/>
  <c r="J36" i="30"/>
  <c r="C35" i="30"/>
  <c r="U35" i="30"/>
  <c r="P35" i="30"/>
  <c r="E35" i="30"/>
  <c r="M35" i="30"/>
  <c r="H35" i="30"/>
  <c r="V34" i="30"/>
  <c r="K34" i="30"/>
  <c r="F34" i="30"/>
  <c r="S34" i="30"/>
  <c r="N34" i="30"/>
  <c r="Q33" i="30"/>
  <c r="L33" i="30"/>
  <c r="T33" i="30"/>
  <c r="I33" i="30"/>
  <c r="D33" i="30"/>
  <c r="G32" i="30"/>
  <c r="J32" i="30"/>
  <c r="F31" i="30"/>
  <c r="U31" i="30"/>
  <c r="P31" i="30"/>
  <c r="M31" i="30"/>
  <c r="V30" i="30"/>
  <c r="P30" i="30"/>
  <c r="K30" i="30"/>
  <c r="F30" i="30"/>
  <c r="S30" i="30"/>
  <c r="N30" i="30"/>
  <c r="H30" i="30"/>
  <c r="C30" i="30"/>
  <c r="Q29" i="30"/>
  <c r="L29" i="30"/>
  <c r="T29" i="30"/>
  <c r="I29" i="30"/>
  <c r="D29" i="30"/>
  <c r="M28" i="30"/>
  <c r="G28" i="30"/>
  <c r="O28" i="30"/>
  <c r="J28" i="30"/>
  <c r="U27" i="30"/>
  <c r="P27" i="30"/>
  <c r="E27" i="30"/>
  <c r="M27" i="30"/>
  <c r="H27" i="30"/>
  <c r="V26" i="30"/>
  <c r="P26" i="30"/>
  <c r="K26" i="30"/>
  <c r="F26" i="30"/>
  <c r="S26" i="30"/>
  <c r="N26" i="30"/>
  <c r="Q25" i="30"/>
  <c r="L25" i="30"/>
  <c r="T25" i="30"/>
  <c r="I25" i="30"/>
  <c r="D25" i="30"/>
  <c r="T24" i="30"/>
  <c r="M24" i="30"/>
  <c r="G24" i="30"/>
  <c r="O24" i="30"/>
  <c r="J24" i="30"/>
  <c r="C23" i="30"/>
  <c r="U23" i="30"/>
  <c r="H23" i="30"/>
  <c r="V22" i="30"/>
  <c r="P22" i="30"/>
  <c r="K22" i="30"/>
  <c r="F22" i="30"/>
  <c r="S22" i="30"/>
  <c r="N22" i="30"/>
  <c r="H22" i="30"/>
  <c r="Q21" i="30"/>
  <c r="L21" i="30"/>
  <c r="T21" i="30"/>
  <c r="I21" i="30"/>
  <c r="D21" i="30"/>
  <c r="G20" i="30"/>
  <c r="J20" i="30"/>
  <c r="R20" i="30"/>
  <c r="C19" i="30"/>
  <c r="U19" i="30"/>
  <c r="P19" i="30"/>
  <c r="H19" i="30"/>
  <c r="AA446" i="29"/>
  <c r="V18" i="30"/>
  <c r="P18" i="30"/>
  <c r="N18" i="30"/>
  <c r="H18" i="30"/>
  <c r="C446" i="29"/>
  <c r="Q17" i="30"/>
  <c r="Q446" i="29"/>
  <c r="T17" i="30"/>
  <c r="I17" i="30"/>
  <c r="AE446" i="29"/>
  <c r="M16" i="30"/>
  <c r="J16" i="30"/>
  <c r="G446" i="29"/>
  <c r="R16" i="30"/>
  <c r="AC446" i="29"/>
  <c r="F15" i="30"/>
  <c r="U446" i="29"/>
  <c r="P15" i="30"/>
  <c r="M446" i="29"/>
  <c r="E446" i="29"/>
  <c r="H15" i="30"/>
  <c r="G316" i="37"/>
  <c r="G124" i="37"/>
  <c r="S436" i="30"/>
  <c r="S384" i="30"/>
  <c r="C343" i="30"/>
  <c r="P340" i="30"/>
  <c r="P336" i="30"/>
  <c r="S328" i="30"/>
  <c r="C319" i="30"/>
  <c r="S300" i="30"/>
  <c r="S256" i="30"/>
  <c r="S240" i="30"/>
  <c r="F179" i="30"/>
  <c r="D175" i="30"/>
  <c r="C159" i="30"/>
  <c r="C155" i="30"/>
  <c r="P140" i="30"/>
  <c r="F111" i="30"/>
  <c r="P108" i="30"/>
  <c r="S92" i="30"/>
  <c r="V86" i="30"/>
  <c r="F79" i="30"/>
  <c r="R440" i="38"/>
  <c r="R434" i="38"/>
  <c r="R432" i="38"/>
  <c r="R426" i="38"/>
  <c r="R424" i="38"/>
  <c r="R418" i="38"/>
  <c r="S418" i="38"/>
  <c r="R416" i="38"/>
  <c r="R410" i="38"/>
  <c r="R408" i="38"/>
  <c r="R402" i="38"/>
  <c r="R400" i="38"/>
  <c r="R394" i="38"/>
  <c r="R392" i="38"/>
  <c r="R386" i="38"/>
  <c r="R384" i="38"/>
  <c r="R377" i="38"/>
  <c r="R376" i="38"/>
  <c r="R374" i="38"/>
  <c r="S370" i="38"/>
  <c r="R369" i="38"/>
  <c r="R368" i="38"/>
  <c r="S368" i="38"/>
  <c r="R366" i="38"/>
  <c r="S362" i="38"/>
  <c r="R361" i="38"/>
  <c r="R360" i="38"/>
  <c r="R358" i="38"/>
  <c r="R355" i="38"/>
  <c r="S354" i="38"/>
  <c r="R353" i="38"/>
  <c r="R352" i="38"/>
  <c r="R350" i="38"/>
  <c r="S346" i="38"/>
  <c r="R345" i="38"/>
  <c r="R344" i="38"/>
  <c r="S344" i="38"/>
  <c r="R342" i="38"/>
  <c r="R337" i="38"/>
  <c r="R336" i="38"/>
  <c r="R334" i="38"/>
  <c r="R329" i="38"/>
  <c r="R328" i="38"/>
  <c r="R326" i="38"/>
  <c r="S322" i="38"/>
  <c r="R321" i="38"/>
  <c r="R320" i="38"/>
  <c r="R318" i="38"/>
  <c r="S315" i="38"/>
  <c r="S314" i="38"/>
  <c r="R313" i="38"/>
  <c r="R312" i="38"/>
  <c r="S311" i="38"/>
  <c r="R310" i="38"/>
  <c r="S306" i="38"/>
  <c r="R305" i="38"/>
  <c r="R304" i="38"/>
  <c r="R302" i="38"/>
  <c r="T302" i="38"/>
  <c r="U300" i="38"/>
  <c r="R297" i="38"/>
  <c r="R296" i="38"/>
  <c r="R294" i="38"/>
  <c r="R289" i="38"/>
  <c r="R288" i="38"/>
  <c r="R286" i="38"/>
  <c r="S283" i="38"/>
  <c r="R281" i="38"/>
  <c r="R280" i="38"/>
  <c r="R278" i="38"/>
  <c r="R273" i="38"/>
  <c r="R272" i="38"/>
  <c r="R270" i="38"/>
  <c r="R265" i="38"/>
  <c r="R263" i="38"/>
  <c r="S258" i="38"/>
  <c r="R257" i="38"/>
  <c r="R255" i="38"/>
  <c r="S250" i="38"/>
  <c r="R249" i="38"/>
  <c r="R247" i="38"/>
  <c r="S246" i="38"/>
  <c r="S242" i="38"/>
  <c r="R241" i="38"/>
  <c r="R239" i="38"/>
  <c r="S238" i="38"/>
  <c r="R231" i="38"/>
  <c r="S230" i="38"/>
  <c r="S226" i="38"/>
  <c r="R223" i="38"/>
  <c r="R215" i="38"/>
  <c r="S214" i="38"/>
  <c r="S210" i="38"/>
  <c r="R208" i="38"/>
  <c r="R207" i="38"/>
  <c r="S206" i="38"/>
  <c r="R202" i="38"/>
  <c r="T202" i="38"/>
  <c r="R199" i="38"/>
  <c r="S198" i="38"/>
  <c r="U197" i="38"/>
  <c r="R194" i="38"/>
  <c r="R191" i="38"/>
  <c r="S190" i="38"/>
  <c r="S186" i="38"/>
  <c r="R183" i="38"/>
  <c r="R175" i="38"/>
  <c r="S174" i="38"/>
  <c r="S170" i="38"/>
  <c r="R167" i="38"/>
  <c r="R159" i="38"/>
  <c r="S158" i="38"/>
  <c r="S154" i="38"/>
  <c r="R151" i="38"/>
  <c r="R143" i="38"/>
  <c r="S142" i="38"/>
  <c r="S138" i="38"/>
  <c r="R135" i="38"/>
  <c r="S130" i="38"/>
  <c r="R127" i="38"/>
  <c r="S126" i="38"/>
  <c r="S122" i="38"/>
  <c r="R119" i="38"/>
  <c r="S118" i="38"/>
  <c r="S114" i="38"/>
  <c r="R111" i="38"/>
  <c r="S110" i="38"/>
  <c r="S106" i="38"/>
  <c r="R103" i="38"/>
  <c r="S98" i="38"/>
  <c r="R97" i="38"/>
  <c r="R95" i="38"/>
  <c r="S94" i="38"/>
  <c r="S90" i="38"/>
  <c r="D90" i="39"/>
  <c r="R87" i="38"/>
  <c r="S86" i="38"/>
  <c r="S82" i="38"/>
  <c r="R79" i="38"/>
  <c r="S78" i="38"/>
  <c r="R74" i="38"/>
  <c r="R71" i="38"/>
  <c r="R63" i="38"/>
  <c r="S62" i="38"/>
  <c r="R57" i="38"/>
  <c r="R55" i="38"/>
  <c r="S54" i="38"/>
  <c r="S52" i="38"/>
  <c r="S50" i="38"/>
  <c r="E49" i="39"/>
  <c r="R47" i="38"/>
  <c r="S42" i="38"/>
  <c r="S38" i="38"/>
  <c r="S34" i="38"/>
  <c r="R31" i="38"/>
  <c r="S30" i="38"/>
  <c r="U26" i="38"/>
  <c r="T26" i="38"/>
  <c r="R26" i="38"/>
  <c r="S26" i="38"/>
  <c r="T23" i="38"/>
  <c r="R23" i="38"/>
  <c r="S22" i="38"/>
  <c r="R18" i="38"/>
  <c r="S18" i="38"/>
  <c r="R15" i="38"/>
  <c r="S14" i="38"/>
  <c r="D194" i="37"/>
  <c r="D162" i="37"/>
  <c r="H132" i="37"/>
  <c r="H123" i="37"/>
  <c r="D122" i="37"/>
  <c r="F120" i="37"/>
  <c r="C119" i="37"/>
  <c r="F112" i="37"/>
  <c r="H107" i="37"/>
  <c r="D106" i="37"/>
  <c r="F104" i="37"/>
  <c r="H99" i="37"/>
  <c r="H91" i="37"/>
  <c r="F80" i="37"/>
  <c r="H67" i="37"/>
  <c r="C55" i="37"/>
  <c r="D42" i="37"/>
  <c r="E29" i="37"/>
  <c r="F16" i="37"/>
  <c r="I441" i="37"/>
  <c r="G441" i="37"/>
  <c r="D441" i="37"/>
  <c r="C441" i="37"/>
  <c r="J440" i="37"/>
  <c r="G439" i="37"/>
  <c r="F439" i="37"/>
  <c r="E439" i="37"/>
  <c r="D439" i="37"/>
  <c r="J438" i="37"/>
  <c r="H438" i="37"/>
  <c r="G438" i="37"/>
  <c r="I437" i="37"/>
  <c r="H437" i="37"/>
  <c r="G437" i="37"/>
  <c r="C437" i="37"/>
  <c r="J436" i="37"/>
  <c r="H436" i="37"/>
  <c r="J435" i="37"/>
  <c r="I435" i="37"/>
  <c r="H435" i="37"/>
  <c r="G435" i="37"/>
  <c r="J434" i="37"/>
  <c r="I434" i="37"/>
  <c r="H434" i="37"/>
  <c r="D434" i="37"/>
  <c r="C434" i="37"/>
  <c r="J433" i="37"/>
  <c r="I433" i="37"/>
  <c r="J432" i="37"/>
  <c r="E432" i="37"/>
  <c r="D432" i="37"/>
  <c r="G431" i="37"/>
  <c r="G431" i="36"/>
  <c r="D431" i="37"/>
  <c r="C431" i="37"/>
  <c r="H430" i="37"/>
  <c r="G430" i="37"/>
  <c r="I429" i="37"/>
  <c r="H429" i="37"/>
  <c r="G429" i="37"/>
  <c r="J428" i="37"/>
  <c r="I428" i="37"/>
  <c r="H428" i="37"/>
  <c r="G428" i="37"/>
  <c r="J427" i="37"/>
  <c r="I427" i="37"/>
  <c r="H427" i="37"/>
  <c r="G427" i="37"/>
  <c r="C427" i="37"/>
  <c r="J426" i="37"/>
  <c r="I426" i="37"/>
  <c r="H426" i="37"/>
  <c r="D426" i="37"/>
  <c r="J425" i="37"/>
  <c r="I425" i="37"/>
  <c r="E425" i="37"/>
  <c r="D425" i="37"/>
  <c r="J424" i="37"/>
  <c r="E424" i="37"/>
  <c r="D424" i="37"/>
  <c r="G424" i="36"/>
  <c r="G423" i="37"/>
  <c r="G423" i="36"/>
  <c r="D423" i="37"/>
  <c r="C423" i="37"/>
  <c r="H422" i="37"/>
  <c r="I421" i="37"/>
  <c r="H421" i="37"/>
  <c r="G421" i="37"/>
  <c r="F421" i="37"/>
  <c r="E421" i="37"/>
  <c r="J420" i="37"/>
  <c r="I420" i="37"/>
  <c r="H420" i="37"/>
  <c r="G420" i="37"/>
  <c r="J419" i="37"/>
  <c r="I419" i="37"/>
  <c r="H419" i="37"/>
  <c r="G419" i="37"/>
  <c r="C419" i="37"/>
  <c r="J418" i="37"/>
  <c r="I418" i="37"/>
  <c r="H418" i="37"/>
  <c r="F418" i="37"/>
  <c r="D418" i="37"/>
  <c r="J417" i="37"/>
  <c r="I417" i="37"/>
  <c r="E417" i="37"/>
  <c r="D417" i="37"/>
  <c r="J416" i="37"/>
  <c r="E416" i="37"/>
  <c r="D416" i="37"/>
  <c r="G416" i="36"/>
  <c r="G415" i="37"/>
  <c r="G415" i="36"/>
  <c r="D415" i="37"/>
  <c r="C415" i="37"/>
  <c r="G414" i="37"/>
  <c r="I413" i="37"/>
  <c r="H413" i="37"/>
  <c r="G413" i="37"/>
  <c r="J412" i="37"/>
  <c r="I412" i="37"/>
  <c r="H412" i="37"/>
  <c r="G412" i="37"/>
  <c r="J411" i="37"/>
  <c r="I411" i="37"/>
  <c r="H411" i="37"/>
  <c r="G411" i="37"/>
  <c r="C411" i="37"/>
  <c r="J410" i="37"/>
  <c r="I410" i="37"/>
  <c r="H410" i="37"/>
  <c r="D410" i="37"/>
  <c r="J409" i="37"/>
  <c r="I409" i="37"/>
  <c r="E409" i="37"/>
  <c r="D409" i="37"/>
  <c r="J408" i="37"/>
  <c r="F408" i="37"/>
  <c r="E408" i="37"/>
  <c r="D408" i="37"/>
  <c r="G408" i="36"/>
  <c r="G407" i="37"/>
  <c r="G407" i="36"/>
  <c r="D407" i="37"/>
  <c r="C407" i="37"/>
  <c r="H406" i="37"/>
  <c r="G406" i="37"/>
  <c r="I405" i="37"/>
  <c r="H405" i="37"/>
  <c r="G405" i="37"/>
  <c r="I404" i="37"/>
  <c r="H404" i="37"/>
  <c r="G404" i="37"/>
  <c r="J403" i="37"/>
  <c r="I403" i="37"/>
  <c r="H403" i="37"/>
  <c r="G403" i="37"/>
  <c r="J402" i="37"/>
  <c r="I402" i="37"/>
  <c r="H402" i="37"/>
  <c r="D402" i="37"/>
  <c r="J401" i="37"/>
  <c r="I401" i="37"/>
  <c r="E401" i="37"/>
  <c r="D401" i="37"/>
  <c r="J400" i="37"/>
  <c r="E400" i="37"/>
  <c r="D400" i="37"/>
  <c r="G399" i="37"/>
  <c r="G399" i="36"/>
  <c r="D399" i="37"/>
  <c r="H398" i="37"/>
  <c r="G398" i="37"/>
  <c r="I397" i="37"/>
  <c r="H397" i="37"/>
  <c r="G397" i="37"/>
  <c r="J396" i="37"/>
  <c r="I396" i="37"/>
  <c r="H396" i="37"/>
  <c r="J395" i="37"/>
  <c r="I395" i="37"/>
  <c r="H395" i="37"/>
  <c r="G395" i="37"/>
  <c r="J394" i="37"/>
  <c r="I394" i="37"/>
  <c r="H394" i="37"/>
  <c r="G394" i="37"/>
  <c r="D394" i="37"/>
  <c r="J393" i="37"/>
  <c r="I393" i="37"/>
  <c r="E393" i="37"/>
  <c r="D393" i="37"/>
  <c r="E392" i="37"/>
  <c r="D392" i="37"/>
  <c r="G392" i="36"/>
  <c r="G391" i="37"/>
  <c r="G391" i="36"/>
  <c r="D391" i="37"/>
  <c r="H390" i="37"/>
  <c r="G390" i="37"/>
  <c r="I389" i="37"/>
  <c r="H389" i="37"/>
  <c r="G389" i="37"/>
  <c r="J388" i="37"/>
  <c r="I388" i="37"/>
  <c r="H388" i="37"/>
  <c r="G388" i="37"/>
  <c r="J387" i="37"/>
  <c r="I387" i="37"/>
  <c r="H387" i="37"/>
  <c r="G387" i="37"/>
  <c r="J386" i="37"/>
  <c r="I386" i="37"/>
  <c r="H386" i="37"/>
  <c r="D386" i="37"/>
  <c r="J385" i="37"/>
  <c r="I385" i="37"/>
  <c r="D385" i="37"/>
  <c r="J384" i="37"/>
  <c r="E384" i="37"/>
  <c r="D384" i="37"/>
  <c r="G384" i="36"/>
  <c r="G383" i="37"/>
  <c r="G383" i="36"/>
  <c r="D383" i="37"/>
  <c r="H382" i="37"/>
  <c r="G382" i="37"/>
  <c r="I381" i="37"/>
  <c r="H381" i="37"/>
  <c r="G381" i="37"/>
  <c r="J380" i="37"/>
  <c r="I380" i="37"/>
  <c r="H380" i="37"/>
  <c r="G380" i="37"/>
  <c r="J379" i="37"/>
  <c r="I379" i="37"/>
  <c r="H379" i="37"/>
  <c r="G379" i="37"/>
  <c r="C379" i="37"/>
  <c r="J378" i="37"/>
  <c r="I378" i="37"/>
  <c r="H378" i="37"/>
  <c r="D378" i="37"/>
  <c r="J377" i="37"/>
  <c r="I377" i="37"/>
  <c r="D377" i="37"/>
  <c r="J376" i="37"/>
  <c r="E376" i="37"/>
  <c r="D376" i="37"/>
  <c r="C376" i="37"/>
  <c r="G375" i="37"/>
  <c r="G375" i="36"/>
  <c r="E375" i="37"/>
  <c r="D375" i="37"/>
  <c r="H374" i="37"/>
  <c r="G374" i="37"/>
  <c r="I373" i="37"/>
  <c r="H373" i="37"/>
  <c r="G373" i="37"/>
  <c r="E373" i="37"/>
  <c r="J372" i="37"/>
  <c r="I372" i="37"/>
  <c r="H372" i="37"/>
  <c r="G372" i="37"/>
  <c r="J371" i="37"/>
  <c r="I371" i="37"/>
  <c r="H371" i="37"/>
  <c r="G371" i="37"/>
  <c r="C371" i="37"/>
  <c r="J370" i="37"/>
  <c r="I370" i="37"/>
  <c r="H370" i="37"/>
  <c r="D370" i="37"/>
  <c r="C370" i="37"/>
  <c r="J369" i="37"/>
  <c r="I369" i="37"/>
  <c r="H369" i="37"/>
  <c r="E369" i="37"/>
  <c r="D369" i="37"/>
  <c r="J368" i="37"/>
  <c r="F368" i="37"/>
  <c r="E368" i="37"/>
  <c r="D368" i="37"/>
  <c r="C368" i="37"/>
  <c r="G367" i="37"/>
  <c r="G367" i="36"/>
  <c r="F367" i="37"/>
  <c r="E367" i="37"/>
  <c r="D367" i="37"/>
  <c r="C367" i="37"/>
  <c r="H366" i="37"/>
  <c r="G366" i="37"/>
  <c r="D366" i="37"/>
  <c r="I365" i="37"/>
  <c r="H365" i="37"/>
  <c r="G365" i="37"/>
  <c r="F365" i="37"/>
  <c r="J364" i="37"/>
  <c r="I364" i="37"/>
  <c r="H364" i="37"/>
  <c r="G364" i="37"/>
  <c r="J363" i="37"/>
  <c r="I363" i="37"/>
  <c r="H363" i="37"/>
  <c r="G363" i="37"/>
  <c r="C363" i="37"/>
  <c r="J362" i="37"/>
  <c r="I362" i="37"/>
  <c r="H362" i="37"/>
  <c r="D362" i="37"/>
  <c r="C362" i="37"/>
  <c r="J361" i="37"/>
  <c r="I361" i="37"/>
  <c r="D361" i="37"/>
  <c r="J360" i="37"/>
  <c r="E360" i="37"/>
  <c r="D360" i="37"/>
  <c r="G360" i="36"/>
  <c r="G359" i="37"/>
  <c r="G359" i="36"/>
  <c r="D359" i="37"/>
  <c r="C359" i="37"/>
  <c r="H358" i="37"/>
  <c r="G358" i="37"/>
  <c r="I357" i="37"/>
  <c r="H357" i="37"/>
  <c r="G357" i="37"/>
  <c r="J356" i="37"/>
  <c r="I356" i="37"/>
  <c r="H356" i="37"/>
  <c r="G356" i="37"/>
  <c r="J355" i="37"/>
  <c r="I355" i="37"/>
  <c r="H355" i="37"/>
  <c r="G355" i="37"/>
  <c r="C355" i="37"/>
  <c r="J354" i="37"/>
  <c r="I354" i="37"/>
  <c r="H354" i="37"/>
  <c r="D354" i="37"/>
  <c r="J353" i="37"/>
  <c r="I353" i="37"/>
  <c r="D353" i="37"/>
  <c r="J352" i="37"/>
  <c r="E352" i="37"/>
  <c r="D352" i="37"/>
  <c r="G352" i="36"/>
  <c r="G351" i="37"/>
  <c r="G351" i="36"/>
  <c r="D351" i="37"/>
  <c r="C351" i="37"/>
  <c r="H350" i="37"/>
  <c r="G350" i="37"/>
  <c r="I349" i="37"/>
  <c r="H349" i="37"/>
  <c r="G349" i="37"/>
  <c r="J348" i="37"/>
  <c r="I348" i="37"/>
  <c r="H348" i="37"/>
  <c r="G348" i="37"/>
  <c r="J347" i="37"/>
  <c r="I347" i="37"/>
  <c r="H347" i="37"/>
  <c r="G347" i="37"/>
  <c r="C347" i="37"/>
  <c r="J346" i="37"/>
  <c r="I346" i="37"/>
  <c r="H346" i="37"/>
  <c r="D346" i="37"/>
  <c r="J345" i="37"/>
  <c r="I345" i="37"/>
  <c r="D345" i="37"/>
  <c r="J344" i="37"/>
  <c r="E344" i="37"/>
  <c r="D344" i="37"/>
  <c r="G344" i="36"/>
  <c r="G343" i="37"/>
  <c r="G343" i="36"/>
  <c r="D343" i="37"/>
  <c r="C343" i="37"/>
  <c r="H342" i="37"/>
  <c r="G342" i="37"/>
  <c r="F342" i="37"/>
  <c r="E342" i="37"/>
  <c r="D342" i="37"/>
  <c r="I341" i="37"/>
  <c r="H341" i="37"/>
  <c r="G341" i="37"/>
  <c r="F341" i="37"/>
  <c r="E341" i="37"/>
  <c r="J340" i="37"/>
  <c r="I340" i="37"/>
  <c r="H340" i="37"/>
  <c r="G340" i="37"/>
  <c r="J339" i="37"/>
  <c r="I339" i="37"/>
  <c r="H339" i="37"/>
  <c r="G339" i="37"/>
  <c r="C339" i="37"/>
  <c r="J338" i="37"/>
  <c r="I338" i="37"/>
  <c r="H338" i="37"/>
  <c r="D338" i="37"/>
  <c r="J337" i="37"/>
  <c r="I337" i="37"/>
  <c r="E337" i="37"/>
  <c r="D337" i="37"/>
  <c r="J336" i="37"/>
  <c r="E336" i="37"/>
  <c r="D336" i="37"/>
  <c r="G335" i="37"/>
  <c r="G335" i="36"/>
  <c r="F335" i="37"/>
  <c r="E335" i="37"/>
  <c r="D335" i="37"/>
  <c r="C335" i="37"/>
  <c r="H334" i="37"/>
  <c r="G334" i="37"/>
  <c r="D334" i="37"/>
  <c r="I333" i="37"/>
  <c r="H333" i="37"/>
  <c r="G333" i="37"/>
  <c r="E333" i="37"/>
  <c r="I332" i="37"/>
  <c r="G332" i="37"/>
  <c r="J331" i="37"/>
  <c r="I331" i="37"/>
  <c r="H331" i="37"/>
  <c r="G331" i="37"/>
  <c r="C331" i="37"/>
  <c r="J330" i="37"/>
  <c r="I330" i="37"/>
  <c r="H330" i="37"/>
  <c r="D330" i="37"/>
  <c r="C330" i="37"/>
  <c r="J329" i="37"/>
  <c r="I329" i="37"/>
  <c r="D329" i="37"/>
  <c r="J328" i="37"/>
  <c r="E328" i="37"/>
  <c r="D328" i="37"/>
  <c r="G328" i="36"/>
  <c r="G327" i="37"/>
  <c r="G327" i="36"/>
  <c r="D327" i="37"/>
  <c r="C327" i="37"/>
  <c r="H326" i="37"/>
  <c r="G326" i="37"/>
  <c r="I325" i="37"/>
  <c r="H325" i="37"/>
  <c r="G325" i="37"/>
  <c r="J324" i="37"/>
  <c r="I324" i="37"/>
  <c r="H324" i="37"/>
  <c r="G324" i="37"/>
  <c r="J323" i="37"/>
  <c r="I323" i="37"/>
  <c r="H323" i="37"/>
  <c r="G323" i="37"/>
  <c r="C323" i="37"/>
  <c r="J322" i="37"/>
  <c r="I322" i="37"/>
  <c r="H322" i="37"/>
  <c r="D322" i="37"/>
  <c r="J321" i="37"/>
  <c r="I321" i="37"/>
  <c r="D321" i="37"/>
  <c r="J320" i="37"/>
  <c r="E320" i="37"/>
  <c r="D320" i="37"/>
  <c r="G320" i="36"/>
  <c r="G319" i="37"/>
  <c r="G319" i="36"/>
  <c r="D319" i="37"/>
  <c r="C319" i="37"/>
  <c r="H318" i="37"/>
  <c r="G318" i="37"/>
  <c r="F318" i="37"/>
  <c r="E318" i="37"/>
  <c r="D318" i="37"/>
  <c r="I317" i="37"/>
  <c r="H317" i="37"/>
  <c r="G317" i="37"/>
  <c r="J316" i="37"/>
  <c r="I316" i="37"/>
  <c r="H316" i="37"/>
  <c r="J315" i="37"/>
  <c r="I315" i="37"/>
  <c r="H315" i="37"/>
  <c r="G315" i="37"/>
  <c r="C315" i="37"/>
  <c r="J314" i="37"/>
  <c r="I314" i="37"/>
  <c r="H314" i="37"/>
  <c r="D314" i="37"/>
  <c r="J313" i="37"/>
  <c r="I313" i="37"/>
  <c r="D313" i="37"/>
  <c r="J312" i="37"/>
  <c r="E312" i="37"/>
  <c r="D312" i="37"/>
  <c r="G312" i="36"/>
  <c r="G311" i="37"/>
  <c r="G311" i="36"/>
  <c r="E311" i="37"/>
  <c r="D311" i="37"/>
  <c r="C311" i="37"/>
  <c r="H310" i="37"/>
  <c r="G310" i="37"/>
  <c r="I309" i="37"/>
  <c r="H309" i="37"/>
  <c r="J308" i="37"/>
  <c r="I308" i="37"/>
  <c r="H308" i="37"/>
  <c r="G308" i="37"/>
  <c r="J307" i="37"/>
  <c r="I307" i="37"/>
  <c r="H307" i="37"/>
  <c r="G307" i="37"/>
  <c r="C307" i="37"/>
  <c r="J306" i="37"/>
  <c r="I306" i="37"/>
  <c r="H306" i="37"/>
  <c r="D306" i="37"/>
  <c r="J305" i="37"/>
  <c r="I305" i="37"/>
  <c r="D305" i="37"/>
  <c r="J304" i="37"/>
  <c r="E304" i="37"/>
  <c r="D304" i="37"/>
  <c r="G303" i="36"/>
  <c r="D303" i="37"/>
  <c r="C303" i="37"/>
  <c r="H302" i="37"/>
  <c r="G302" i="37"/>
  <c r="F302" i="37"/>
  <c r="E302" i="37"/>
  <c r="D302" i="37"/>
  <c r="I301" i="37"/>
  <c r="H301" i="37"/>
  <c r="G301" i="37"/>
  <c r="J300" i="37"/>
  <c r="I300" i="37"/>
  <c r="H300" i="37"/>
  <c r="G300" i="37"/>
  <c r="F300" i="37"/>
  <c r="E300" i="37"/>
  <c r="J299" i="37"/>
  <c r="I299" i="37"/>
  <c r="H299" i="37"/>
  <c r="G299" i="37"/>
  <c r="C299" i="37"/>
  <c r="J298" i="37"/>
  <c r="I298" i="37"/>
  <c r="H298" i="37"/>
  <c r="D298" i="37"/>
  <c r="J297" i="37"/>
  <c r="I297" i="37"/>
  <c r="D297" i="37"/>
  <c r="J296" i="37"/>
  <c r="E296" i="37"/>
  <c r="D296" i="37"/>
  <c r="G296" i="36"/>
  <c r="G295" i="37"/>
  <c r="G295" i="36"/>
  <c r="D295" i="37"/>
  <c r="C295" i="37"/>
  <c r="G294" i="37"/>
  <c r="I293" i="37"/>
  <c r="J292" i="37"/>
  <c r="I292" i="37"/>
  <c r="H292" i="37"/>
  <c r="G292" i="37"/>
  <c r="J291" i="37"/>
  <c r="I291" i="37"/>
  <c r="H291" i="37"/>
  <c r="G291" i="37"/>
  <c r="C291" i="37"/>
  <c r="J290" i="37"/>
  <c r="I290" i="37"/>
  <c r="H290" i="37"/>
  <c r="D290" i="37"/>
  <c r="J289" i="37"/>
  <c r="I289" i="37"/>
  <c r="D289" i="37"/>
  <c r="J288" i="37"/>
  <c r="E288" i="37"/>
  <c r="D288" i="37"/>
  <c r="G288" i="36"/>
  <c r="G287" i="37"/>
  <c r="G287" i="36"/>
  <c r="E287" i="37"/>
  <c r="D287" i="37"/>
  <c r="C287" i="37"/>
  <c r="H286" i="37"/>
  <c r="G286" i="37"/>
  <c r="I285" i="37"/>
  <c r="H285" i="37"/>
  <c r="G285" i="37"/>
  <c r="J284" i="37"/>
  <c r="I284" i="37"/>
  <c r="H284" i="37"/>
  <c r="G284" i="37"/>
  <c r="J283" i="37"/>
  <c r="I283" i="37"/>
  <c r="H283" i="37"/>
  <c r="G283" i="37"/>
  <c r="C283" i="37"/>
  <c r="J282" i="37"/>
  <c r="I282" i="37"/>
  <c r="H282" i="37"/>
  <c r="D282" i="37"/>
  <c r="C282" i="37"/>
  <c r="J281" i="37"/>
  <c r="I281" i="37"/>
  <c r="H281" i="37"/>
  <c r="D281" i="37"/>
  <c r="J280" i="37"/>
  <c r="E280" i="37"/>
  <c r="D280" i="37"/>
  <c r="G280" i="36"/>
  <c r="G279" i="37"/>
  <c r="G279" i="36"/>
  <c r="D279" i="37"/>
  <c r="C279" i="37"/>
  <c r="H278" i="37"/>
  <c r="G278" i="37"/>
  <c r="I277" i="37"/>
  <c r="J276" i="37"/>
  <c r="I276" i="37"/>
  <c r="H276" i="37"/>
  <c r="G276" i="37"/>
  <c r="J275" i="37"/>
  <c r="I275" i="37"/>
  <c r="H275" i="37"/>
  <c r="G275" i="37"/>
  <c r="C275" i="37"/>
  <c r="J274" i="37"/>
  <c r="I274" i="37"/>
  <c r="H274" i="37"/>
  <c r="D274" i="37"/>
  <c r="J273" i="37"/>
  <c r="I273" i="37"/>
  <c r="E273" i="37"/>
  <c r="D273" i="37"/>
  <c r="J272" i="37"/>
  <c r="I272" i="37"/>
  <c r="E272" i="37"/>
  <c r="D272" i="37"/>
  <c r="C272" i="37"/>
  <c r="G271" i="37"/>
  <c r="G271" i="36"/>
  <c r="D271" i="37"/>
  <c r="C271" i="37"/>
  <c r="H270" i="37"/>
  <c r="G270" i="37"/>
  <c r="D270" i="37"/>
  <c r="I269" i="37"/>
  <c r="H269" i="37"/>
  <c r="G269" i="37"/>
  <c r="J268" i="37"/>
  <c r="I268" i="37"/>
  <c r="H268" i="37"/>
  <c r="G268" i="37"/>
  <c r="J267" i="37"/>
  <c r="I267" i="37"/>
  <c r="H267" i="37"/>
  <c r="G267" i="37"/>
  <c r="C267" i="37"/>
  <c r="J266" i="37"/>
  <c r="I266" i="37"/>
  <c r="H266" i="37"/>
  <c r="D266" i="37"/>
  <c r="C266" i="37"/>
  <c r="J265" i="37"/>
  <c r="I265" i="37"/>
  <c r="D265" i="37"/>
  <c r="J264" i="37"/>
  <c r="E264" i="37"/>
  <c r="D264" i="37"/>
  <c r="C264" i="37"/>
  <c r="G263" i="37"/>
  <c r="G263" i="36"/>
  <c r="D263" i="37"/>
  <c r="C263" i="37"/>
  <c r="H262" i="37"/>
  <c r="G262" i="37"/>
  <c r="I261" i="37"/>
  <c r="H261" i="37"/>
  <c r="G261" i="37"/>
  <c r="J260" i="37"/>
  <c r="I260" i="37"/>
  <c r="H260" i="37"/>
  <c r="G260" i="37"/>
  <c r="J259" i="37"/>
  <c r="I259" i="37"/>
  <c r="H259" i="37"/>
  <c r="G259" i="37"/>
  <c r="C259" i="37"/>
  <c r="J258" i="37"/>
  <c r="I258" i="37"/>
  <c r="H258" i="37"/>
  <c r="G258" i="37"/>
  <c r="D258" i="37"/>
  <c r="C258" i="37"/>
  <c r="J257" i="37"/>
  <c r="I257" i="37"/>
  <c r="D257" i="37"/>
  <c r="J256" i="37"/>
  <c r="E256" i="37"/>
  <c r="D256" i="37"/>
  <c r="G256" i="36"/>
  <c r="G255" i="37"/>
  <c r="G255" i="36"/>
  <c r="E255" i="37"/>
  <c r="D255" i="37"/>
  <c r="C255" i="37"/>
  <c r="H254" i="37"/>
  <c r="G254" i="37"/>
  <c r="I253" i="37"/>
  <c r="H253" i="37"/>
  <c r="G253" i="37"/>
  <c r="J252" i="37"/>
  <c r="I252" i="37"/>
  <c r="H252" i="37"/>
  <c r="G252" i="37"/>
  <c r="J251" i="37"/>
  <c r="I251" i="37"/>
  <c r="H251" i="37"/>
  <c r="G251" i="37"/>
  <c r="C251" i="37"/>
  <c r="J250" i="37"/>
  <c r="I250" i="37"/>
  <c r="H250" i="37"/>
  <c r="D250" i="37"/>
  <c r="J249" i="37"/>
  <c r="I249" i="37"/>
  <c r="D249" i="37"/>
  <c r="J248" i="37"/>
  <c r="F248" i="37"/>
  <c r="E248" i="37"/>
  <c r="D248" i="37"/>
  <c r="C248" i="37"/>
  <c r="G247" i="37"/>
  <c r="G247" i="36"/>
  <c r="D247" i="37"/>
  <c r="C247" i="37"/>
  <c r="H246" i="37"/>
  <c r="G246" i="37"/>
  <c r="I245" i="37"/>
  <c r="H245" i="37"/>
  <c r="G245" i="37"/>
  <c r="J244" i="37"/>
  <c r="I244" i="37"/>
  <c r="H244" i="37"/>
  <c r="G244" i="37"/>
  <c r="J243" i="37"/>
  <c r="I243" i="37"/>
  <c r="H243" i="37"/>
  <c r="G243" i="37"/>
  <c r="C243" i="37"/>
  <c r="J242" i="37"/>
  <c r="I242" i="37"/>
  <c r="H242" i="37"/>
  <c r="D242" i="37"/>
  <c r="J241" i="37"/>
  <c r="I241" i="37"/>
  <c r="D241" i="37"/>
  <c r="J240" i="37"/>
  <c r="F240" i="37"/>
  <c r="E240" i="37"/>
  <c r="D240" i="37"/>
  <c r="C240" i="37"/>
  <c r="J239" i="37"/>
  <c r="G239" i="37"/>
  <c r="G239" i="36"/>
  <c r="D239" i="37"/>
  <c r="C239" i="37"/>
  <c r="H238" i="37"/>
  <c r="I237" i="37"/>
  <c r="H237" i="37"/>
  <c r="G237" i="37"/>
  <c r="J236" i="37"/>
  <c r="I236" i="37"/>
  <c r="H236" i="37"/>
  <c r="G236" i="37"/>
  <c r="J235" i="37"/>
  <c r="I235" i="37"/>
  <c r="H235" i="37"/>
  <c r="G235" i="37"/>
  <c r="C235" i="37"/>
  <c r="J234" i="37"/>
  <c r="I234" i="37"/>
  <c r="H234" i="37"/>
  <c r="D234" i="37"/>
  <c r="J233" i="37"/>
  <c r="I233" i="37"/>
  <c r="D233" i="37"/>
  <c r="J232" i="37"/>
  <c r="F232" i="37"/>
  <c r="E232" i="37"/>
  <c r="D232" i="37"/>
  <c r="C232" i="37"/>
  <c r="G231" i="36"/>
  <c r="D231" i="37"/>
  <c r="C231" i="37"/>
  <c r="H230" i="37"/>
  <c r="G230" i="37"/>
  <c r="I229" i="37"/>
  <c r="H229" i="37"/>
  <c r="G229" i="37"/>
  <c r="J228" i="37"/>
  <c r="I228" i="37"/>
  <c r="H228" i="37"/>
  <c r="G228" i="37"/>
  <c r="J227" i="37"/>
  <c r="I227" i="37"/>
  <c r="H227" i="37"/>
  <c r="G227" i="37"/>
  <c r="C227" i="37"/>
  <c r="J226" i="37"/>
  <c r="I226" i="37"/>
  <c r="H226" i="37"/>
  <c r="D226" i="37"/>
  <c r="J225" i="37"/>
  <c r="I225" i="37"/>
  <c r="D225" i="37"/>
  <c r="J224" i="37"/>
  <c r="E224" i="37"/>
  <c r="D224" i="37"/>
  <c r="C224" i="37"/>
  <c r="G223" i="37"/>
  <c r="G223" i="36"/>
  <c r="D223" i="37"/>
  <c r="C223" i="37"/>
  <c r="H222" i="37"/>
  <c r="G222" i="37"/>
  <c r="D222" i="37"/>
  <c r="I221" i="37"/>
  <c r="H221" i="37"/>
  <c r="G221" i="37"/>
  <c r="J220" i="37"/>
  <c r="I220" i="37"/>
  <c r="H220" i="37"/>
  <c r="G220" i="37"/>
  <c r="J219" i="37"/>
  <c r="I219" i="37"/>
  <c r="H219" i="37"/>
  <c r="G219" i="37"/>
  <c r="C219" i="37"/>
  <c r="J218" i="37"/>
  <c r="I218" i="37"/>
  <c r="H218" i="37"/>
  <c r="D218" i="37"/>
  <c r="J217" i="37"/>
  <c r="I217" i="37"/>
  <c r="D217" i="37"/>
  <c r="J216" i="37"/>
  <c r="E216" i="37"/>
  <c r="D216" i="37"/>
  <c r="C216" i="37"/>
  <c r="G215" i="37"/>
  <c r="G215" i="36"/>
  <c r="D215" i="37"/>
  <c r="C215" i="37"/>
  <c r="H214" i="37"/>
  <c r="G214" i="37"/>
  <c r="I213" i="37"/>
  <c r="H213" i="37"/>
  <c r="G213" i="37"/>
  <c r="J212" i="37"/>
  <c r="I212" i="37"/>
  <c r="H212" i="37"/>
  <c r="G212" i="37"/>
  <c r="J211" i="37"/>
  <c r="I211" i="37"/>
  <c r="H211" i="37"/>
  <c r="G211" i="37"/>
  <c r="C211" i="37"/>
  <c r="J210" i="37"/>
  <c r="I210" i="37"/>
  <c r="H210" i="37"/>
  <c r="D210" i="37"/>
  <c r="C210" i="37"/>
  <c r="J209" i="37"/>
  <c r="I209" i="37"/>
  <c r="D209" i="37"/>
  <c r="J208" i="37"/>
  <c r="E208" i="37"/>
  <c r="D208" i="37"/>
  <c r="C208" i="37"/>
  <c r="J207" i="37"/>
  <c r="G207" i="37"/>
  <c r="G207" i="36"/>
  <c r="E207" i="37"/>
  <c r="D207" i="37"/>
  <c r="C207" i="37"/>
  <c r="H206" i="37"/>
  <c r="G206" i="37"/>
  <c r="I205" i="37"/>
  <c r="H205" i="37"/>
  <c r="G205" i="37"/>
  <c r="J204" i="37"/>
  <c r="I204" i="37"/>
  <c r="H204" i="37"/>
  <c r="G204" i="37"/>
  <c r="J203" i="37"/>
  <c r="I203" i="37"/>
  <c r="H203" i="37"/>
  <c r="G203" i="37"/>
  <c r="C203" i="37"/>
  <c r="J202" i="37"/>
  <c r="I202" i="37"/>
  <c r="H202" i="37"/>
  <c r="G202" i="37"/>
  <c r="D202" i="37"/>
  <c r="J201" i="37"/>
  <c r="I201" i="37"/>
  <c r="E201" i="37"/>
  <c r="D201" i="37"/>
  <c r="J200" i="37"/>
  <c r="E200" i="37"/>
  <c r="D200" i="37"/>
  <c r="C200" i="37"/>
  <c r="G199" i="37"/>
  <c r="G199" i="36"/>
  <c r="E199" i="37"/>
  <c r="D199" i="37"/>
  <c r="C199" i="37"/>
  <c r="J198" i="37"/>
  <c r="H198" i="37"/>
  <c r="G198" i="37"/>
  <c r="I197" i="37"/>
  <c r="H197" i="37"/>
  <c r="G197" i="37"/>
  <c r="J196" i="37"/>
  <c r="I196" i="37"/>
  <c r="H196" i="37"/>
  <c r="G196" i="37"/>
  <c r="J195" i="37"/>
  <c r="I195" i="37"/>
  <c r="H195" i="37"/>
  <c r="G195" i="37"/>
  <c r="C195" i="37"/>
  <c r="J194" i="37"/>
  <c r="I194" i="37"/>
  <c r="H194" i="37"/>
  <c r="C194" i="37"/>
  <c r="J193" i="37"/>
  <c r="I193" i="37"/>
  <c r="E193" i="37"/>
  <c r="D193" i="37"/>
  <c r="J192" i="37"/>
  <c r="F192" i="37"/>
  <c r="E192" i="37"/>
  <c r="D192" i="37"/>
  <c r="C192" i="37"/>
  <c r="G191" i="37"/>
  <c r="G191" i="36"/>
  <c r="D191" i="37"/>
  <c r="C191" i="37"/>
  <c r="H190" i="37"/>
  <c r="G190" i="37"/>
  <c r="F190" i="37"/>
  <c r="D190" i="37"/>
  <c r="I189" i="37"/>
  <c r="H189" i="37"/>
  <c r="G189" i="37"/>
  <c r="J188" i="37"/>
  <c r="I188" i="37"/>
  <c r="H188" i="37"/>
  <c r="G188" i="37"/>
  <c r="J187" i="37"/>
  <c r="I187" i="37"/>
  <c r="H187" i="37"/>
  <c r="G187" i="37"/>
  <c r="C187" i="37"/>
  <c r="J186" i="37"/>
  <c r="I186" i="37"/>
  <c r="H186" i="37"/>
  <c r="D186" i="37"/>
  <c r="J185" i="37"/>
  <c r="I185" i="37"/>
  <c r="E185" i="37"/>
  <c r="D185" i="37"/>
  <c r="J184" i="37"/>
  <c r="E184" i="37"/>
  <c r="D184" i="37"/>
  <c r="C184" i="37"/>
  <c r="G183" i="37"/>
  <c r="G183" i="36"/>
  <c r="D183" i="37"/>
  <c r="C183" i="37"/>
  <c r="H182" i="37"/>
  <c r="G182" i="37"/>
  <c r="I181" i="37"/>
  <c r="H181" i="37"/>
  <c r="G181" i="37"/>
  <c r="F181" i="37"/>
  <c r="J180" i="37"/>
  <c r="I180" i="37"/>
  <c r="H180" i="37"/>
  <c r="G180" i="37"/>
  <c r="J179" i="37"/>
  <c r="I179" i="37"/>
  <c r="H179" i="37"/>
  <c r="G179" i="37"/>
  <c r="C179" i="37"/>
  <c r="J178" i="37"/>
  <c r="I178" i="37"/>
  <c r="H178" i="37"/>
  <c r="C178" i="37"/>
  <c r="J177" i="37"/>
  <c r="I177" i="37"/>
  <c r="D177" i="37"/>
  <c r="J176" i="37"/>
  <c r="E176" i="37"/>
  <c r="D176" i="37"/>
  <c r="C176" i="37"/>
  <c r="G175" i="37"/>
  <c r="G175" i="36"/>
  <c r="F175" i="37"/>
  <c r="E175" i="37"/>
  <c r="D175" i="37"/>
  <c r="C175" i="37"/>
  <c r="H174" i="37"/>
  <c r="G174" i="37"/>
  <c r="I173" i="37"/>
  <c r="H173" i="37"/>
  <c r="G173" i="37"/>
  <c r="J172" i="37"/>
  <c r="I172" i="37"/>
  <c r="J171" i="37"/>
  <c r="I171" i="37"/>
  <c r="H171" i="37"/>
  <c r="G171" i="37"/>
  <c r="J170" i="37"/>
  <c r="I170" i="37"/>
  <c r="H170" i="37"/>
  <c r="J169" i="37"/>
  <c r="I169" i="37"/>
  <c r="D169" i="37"/>
  <c r="J168" i="37"/>
  <c r="E168" i="37"/>
  <c r="D168" i="37"/>
  <c r="C168" i="37"/>
  <c r="G167" i="37"/>
  <c r="G167" i="36"/>
  <c r="D167" i="37"/>
  <c r="H166" i="37"/>
  <c r="G166" i="37"/>
  <c r="I165" i="37"/>
  <c r="H165" i="37"/>
  <c r="G165" i="37"/>
  <c r="F165" i="37"/>
  <c r="J164" i="37"/>
  <c r="I164" i="37"/>
  <c r="H164" i="37"/>
  <c r="G164" i="37"/>
  <c r="J163" i="37"/>
  <c r="I163" i="37"/>
  <c r="H163" i="37"/>
  <c r="G163" i="37"/>
  <c r="C163" i="37"/>
  <c r="J162" i="37"/>
  <c r="I162" i="37"/>
  <c r="H162" i="37"/>
  <c r="J161" i="37"/>
  <c r="I161" i="37"/>
  <c r="G161" i="37"/>
  <c r="E161" i="37"/>
  <c r="D161" i="37"/>
  <c r="J160" i="37"/>
  <c r="E160" i="37"/>
  <c r="D160" i="37"/>
  <c r="C160" i="37"/>
  <c r="G159" i="37"/>
  <c r="G159" i="36"/>
  <c r="D159" i="37"/>
  <c r="C159" i="37"/>
  <c r="H158" i="37"/>
  <c r="G158" i="37"/>
  <c r="I157" i="37"/>
  <c r="H157" i="37"/>
  <c r="G157" i="37"/>
  <c r="J156" i="37"/>
  <c r="I156" i="37"/>
  <c r="H156" i="37"/>
  <c r="G156" i="37"/>
  <c r="J155" i="37"/>
  <c r="I155" i="37"/>
  <c r="H155" i="37"/>
  <c r="G155" i="37"/>
  <c r="C155" i="37"/>
  <c r="J154" i="37"/>
  <c r="I154" i="37"/>
  <c r="H154" i="37"/>
  <c r="D154" i="37"/>
  <c r="C154" i="37"/>
  <c r="J153" i="37"/>
  <c r="I153" i="37"/>
  <c r="D153" i="37"/>
  <c r="J152" i="37"/>
  <c r="E152" i="37"/>
  <c r="D152" i="37"/>
  <c r="C152" i="37"/>
  <c r="G151" i="37"/>
  <c r="G151" i="36"/>
  <c r="D151" i="37"/>
  <c r="H150" i="37"/>
  <c r="G150" i="37"/>
  <c r="I149" i="37"/>
  <c r="H149" i="37"/>
  <c r="G149" i="37"/>
  <c r="J148" i="37"/>
  <c r="I148" i="37"/>
  <c r="H148" i="37"/>
  <c r="G148" i="37"/>
  <c r="J147" i="37"/>
  <c r="I147" i="37"/>
  <c r="H147" i="37"/>
  <c r="G147" i="37"/>
  <c r="J146" i="37"/>
  <c r="I146" i="37"/>
  <c r="H146" i="37"/>
  <c r="D146" i="37"/>
  <c r="C146" i="37"/>
  <c r="J145" i="37"/>
  <c r="I145" i="37"/>
  <c r="D145" i="37"/>
  <c r="J144" i="37"/>
  <c r="E144" i="37"/>
  <c r="D144" i="37"/>
  <c r="C144" i="37"/>
  <c r="G143" i="37"/>
  <c r="G143" i="36"/>
  <c r="F143" i="37"/>
  <c r="D143" i="37"/>
  <c r="H142" i="37"/>
  <c r="G142" i="37"/>
  <c r="I141" i="37"/>
  <c r="H141" i="37"/>
  <c r="G141" i="37"/>
  <c r="F141" i="37"/>
  <c r="E141" i="37"/>
  <c r="J140" i="37"/>
  <c r="I140" i="37"/>
  <c r="H140" i="37"/>
  <c r="G140" i="37"/>
  <c r="J139" i="37"/>
  <c r="I139" i="37"/>
  <c r="H139" i="37"/>
  <c r="G139" i="37"/>
  <c r="J138" i="37"/>
  <c r="I138" i="37"/>
  <c r="H138" i="37"/>
  <c r="F138" i="37"/>
  <c r="D138" i="37"/>
  <c r="J137" i="37"/>
  <c r="I137" i="37"/>
  <c r="E137" i="37"/>
  <c r="D137" i="37"/>
  <c r="C137" i="37"/>
  <c r="J136" i="37"/>
  <c r="H136" i="37"/>
  <c r="F136" i="37"/>
  <c r="E136" i="37"/>
  <c r="D136" i="37"/>
  <c r="E135" i="37"/>
  <c r="G135" i="36"/>
  <c r="D135" i="37"/>
  <c r="C135" i="37"/>
  <c r="H134" i="37"/>
  <c r="G134" i="37"/>
  <c r="I133" i="37"/>
  <c r="H133" i="37"/>
  <c r="G133" i="37"/>
  <c r="J132" i="37"/>
  <c r="I132" i="37"/>
  <c r="G132" i="37"/>
  <c r="J131" i="37"/>
  <c r="I131" i="37"/>
  <c r="H131" i="37"/>
  <c r="G131" i="37"/>
  <c r="C131" i="37"/>
  <c r="J130" i="37"/>
  <c r="I130" i="37"/>
  <c r="H130" i="37"/>
  <c r="J129" i="37"/>
  <c r="I129" i="37"/>
  <c r="E129" i="37"/>
  <c r="D129" i="37"/>
  <c r="C129" i="37"/>
  <c r="J128" i="37"/>
  <c r="F128" i="37"/>
  <c r="E128" i="37"/>
  <c r="D128" i="37"/>
  <c r="G127" i="37"/>
  <c r="F127" i="37"/>
  <c r="E127" i="37"/>
  <c r="D127" i="37"/>
  <c r="H126" i="37"/>
  <c r="G126" i="37"/>
  <c r="E126" i="37"/>
  <c r="I125" i="37"/>
  <c r="H125" i="37"/>
  <c r="G125" i="37"/>
  <c r="J124" i="37"/>
  <c r="I123" i="37"/>
  <c r="G123" i="37"/>
  <c r="J122" i="37"/>
  <c r="I122" i="37"/>
  <c r="H122" i="37"/>
  <c r="C122" i="37"/>
  <c r="J121" i="37"/>
  <c r="I121" i="37"/>
  <c r="E121" i="37"/>
  <c r="D121" i="37"/>
  <c r="C121" i="37"/>
  <c r="J120" i="37"/>
  <c r="E120" i="37"/>
  <c r="D120" i="37"/>
  <c r="C120" i="37"/>
  <c r="G119" i="37"/>
  <c r="G119" i="36"/>
  <c r="E119" i="37"/>
  <c r="D119" i="37"/>
  <c r="H118" i="37"/>
  <c r="G118" i="37"/>
  <c r="I117" i="37"/>
  <c r="H117" i="37"/>
  <c r="G117" i="37"/>
  <c r="J116" i="37"/>
  <c r="I116" i="37"/>
  <c r="H116" i="37"/>
  <c r="G116" i="37"/>
  <c r="H115" i="37"/>
  <c r="J115" i="37"/>
  <c r="I115" i="37"/>
  <c r="G115" i="37"/>
  <c r="C115" i="37"/>
  <c r="J114" i="37"/>
  <c r="I114" i="37"/>
  <c r="H114" i="37"/>
  <c r="D114" i="37"/>
  <c r="C114" i="37"/>
  <c r="J113" i="37"/>
  <c r="I113" i="37"/>
  <c r="E113" i="37"/>
  <c r="D113" i="37"/>
  <c r="C113" i="37"/>
  <c r="J112" i="37"/>
  <c r="E112" i="37"/>
  <c r="D112" i="37"/>
  <c r="C112" i="37"/>
  <c r="G111" i="37"/>
  <c r="F111" i="37"/>
  <c r="D111" i="37"/>
  <c r="H110" i="37"/>
  <c r="G110" i="37"/>
  <c r="H109" i="37"/>
  <c r="G109" i="37"/>
  <c r="J108" i="37"/>
  <c r="I108" i="37"/>
  <c r="H108" i="37"/>
  <c r="G108" i="37"/>
  <c r="J107" i="37"/>
  <c r="I107" i="37"/>
  <c r="G107" i="37"/>
  <c r="C107" i="37"/>
  <c r="J106" i="37"/>
  <c r="I106" i="37"/>
  <c r="H106" i="37"/>
  <c r="C106" i="37"/>
  <c r="J105" i="37"/>
  <c r="I105" i="37"/>
  <c r="E105" i="37"/>
  <c r="D105" i="37"/>
  <c r="C105" i="37"/>
  <c r="E104" i="37"/>
  <c r="D104" i="37"/>
  <c r="C104" i="37"/>
  <c r="G103" i="37"/>
  <c r="G103" i="36"/>
  <c r="E103" i="37"/>
  <c r="D103" i="37"/>
  <c r="C103" i="37"/>
  <c r="H102" i="37"/>
  <c r="G102" i="37"/>
  <c r="I101" i="37"/>
  <c r="H101" i="37"/>
  <c r="G101" i="37"/>
  <c r="J100" i="37"/>
  <c r="I100" i="37"/>
  <c r="H100" i="37"/>
  <c r="G100" i="37"/>
  <c r="J99" i="37"/>
  <c r="I99" i="37"/>
  <c r="G99" i="37"/>
  <c r="C99" i="37"/>
  <c r="J98" i="37"/>
  <c r="I98" i="37"/>
  <c r="H98" i="37"/>
  <c r="D98" i="37"/>
  <c r="C98" i="37"/>
  <c r="J97" i="37"/>
  <c r="I97" i="37"/>
  <c r="E97" i="37"/>
  <c r="D97" i="37"/>
  <c r="C97" i="37"/>
  <c r="J96" i="37"/>
  <c r="F96" i="37"/>
  <c r="E96" i="37"/>
  <c r="D96" i="37"/>
  <c r="G95" i="37"/>
  <c r="F95" i="37"/>
  <c r="D95" i="37"/>
  <c r="H94" i="37"/>
  <c r="G94" i="37"/>
  <c r="F94" i="37"/>
  <c r="D94" i="37"/>
  <c r="I93" i="37"/>
  <c r="H93" i="37"/>
  <c r="G93" i="37"/>
  <c r="J92" i="37"/>
  <c r="I92" i="37"/>
  <c r="H92" i="37"/>
  <c r="G92" i="37"/>
  <c r="J91" i="37"/>
  <c r="I91" i="37"/>
  <c r="G91" i="37"/>
  <c r="C91" i="37"/>
  <c r="J90" i="37"/>
  <c r="I90" i="37"/>
  <c r="H90" i="37"/>
  <c r="G90" i="37"/>
  <c r="C90" i="37"/>
  <c r="J89" i="37"/>
  <c r="I89" i="37"/>
  <c r="D89" i="37"/>
  <c r="J88" i="37"/>
  <c r="I88" i="37"/>
  <c r="F88" i="37"/>
  <c r="J87" i="37"/>
  <c r="G87" i="37"/>
  <c r="F87" i="37"/>
  <c r="D87" i="37"/>
  <c r="C87" i="37"/>
  <c r="H86" i="37"/>
  <c r="G86" i="37"/>
  <c r="F86" i="37"/>
  <c r="I85" i="37"/>
  <c r="H85" i="37"/>
  <c r="G85" i="37"/>
  <c r="J84" i="37"/>
  <c r="I84" i="37"/>
  <c r="H84" i="37"/>
  <c r="G84" i="37"/>
  <c r="J83" i="37"/>
  <c r="I83" i="37"/>
  <c r="H83" i="37"/>
  <c r="G83" i="37"/>
  <c r="C83" i="37"/>
  <c r="J82" i="37"/>
  <c r="I82" i="37"/>
  <c r="H82" i="37"/>
  <c r="D82" i="37"/>
  <c r="J81" i="37"/>
  <c r="I81" i="37"/>
  <c r="H81" i="37"/>
  <c r="E81" i="37"/>
  <c r="D81" i="37"/>
  <c r="C81" i="37"/>
  <c r="J80" i="37"/>
  <c r="G80" i="36"/>
  <c r="E80" i="37"/>
  <c r="D80" i="37"/>
  <c r="C80" i="37"/>
  <c r="J79" i="37"/>
  <c r="G79" i="37"/>
  <c r="D79" i="37"/>
  <c r="C79" i="37"/>
  <c r="H78" i="37"/>
  <c r="G78" i="37"/>
  <c r="F78" i="37"/>
  <c r="D78" i="37"/>
  <c r="I77" i="37"/>
  <c r="H77" i="37"/>
  <c r="G77" i="37"/>
  <c r="F77" i="37"/>
  <c r="E77" i="37"/>
  <c r="J76" i="37"/>
  <c r="I76" i="37"/>
  <c r="H76" i="37"/>
  <c r="G76" i="37"/>
  <c r="J75" i="37"/>
  <c r="I75" i="37"/>
  <c r="H75" i="37"/>
  <c r="G75" i="37"/>
  <c r="J74" i="37"/>
  <c r="I74" i="37"/>
  <c r="H74" i="37"/>
  <c r="D74" i="37"/>
  <c r="J73" i="37"/>
  <c r="I73" i="37"/>
  <c r="H73" i="37"/>
  <c r="E73" i="37"/>
  <c r="D73" i="37"/>
  <c r="C73" i="37"/>
  <c r="J72" i="37"/>
  <c r="G72" i="36"/>
  <c r="F72" i="37"/>
  <c r="E72" i="37"/>
  <c r="D72" i="37"/>
  <c r="C72" i="37"/>
  <c r="G71" i="37"/>
  <c r="F71" i="37"/>
  <c r="D71" i="37"/>
  <c r="C71" i="37"/>
  <c r="H70" i="37"/>
  <c r="G70" i="37"/>
  <c r="I69" i="37"/>
  <c r="H69" i="37"/>
  <c r="G69" i="37"/>
  <c r="F69" i="37"/>
  <c r="E69" i="37"/>
  <c r="D69" i="37"/>
  <c r="J68" i="37"/>
  <c r="I68" i="37"/>
  <c r="H68" i="37"/>
  <c r="G68" i="37"/>
  <c r="J67" i="37"/>
  <c r="I67" i="37"/>
  <c r="G67" i="37"/>
  <c r="F67" i="37"/>
  <c r="J66" i="37"/>
  <c r="I66" i="37"/>
  <c r="H66" i="37"/>
  <c r="G66" i="37"/>
  <c r="D66" i="37"/>
  <c r="J65" i="37"/>
  <c r="I65" i="37"/>
  <c r="H65" i="37"/>
  <c r="E65" i="37"/>
  <c r="D65" i="37"/>
  <c r="C65" i="37"/>
  <c r="J64" i="37"/>
  <c r="G64" i="36"/>
  <c r="F64" i="37"/>
  <c r="E64" i="37"/>
  <c r="D64" i="37"/>
  <c r="C64" i="37"/>
  <c r="G63" i="37"/>
  <c r="D63" i="37"/>
  <c r="C63" i="37"/>
  <c r="H62" i="37"/>
  <c r="G62" i="37"/>
  <c r="I61" i="37"/>
  <c r="H61" i="37"/>
  <c r="J60" i="37"/>
  <c r="I60" i="37"/>
  <c r="H60" i="37"/>
  <c r="G60" i="37"/>
  <c r="J59" i="37"/>
  <c r="I59" i="37"/>
  <c r="H59" i="37"/>
  <c r="G59" i="37"/>
  <c r="C59" i="37"/>
  <c r="J58" i="37"/>
  <c r="I58" i="37"/>
  <c r="H58" i="37"/>
  <c r="D58" i="37"/>
  <c r="J57" i="37"/>
  <c r="I57" i="37"/>
  <c r="E57" i="37"/>
  <c r="D57" i="37"/>
  <c r="C57" i="37"/>
  <c r="J56" i="37"/>
  <c r="G56" i="36"/>
  <c r="F56" i="37"/>
  <c r="E56" i="37"/>
  <c r="D56" i="37"/>
  <c r="C56" i="37"/>
  <c r="J55" i="37"/>
  <c r="G55" i="37"/>
  <c r="E55" i="37"/>
  <c r="D55" i="37"/>
  <c r="H54" i="37"/>
  <c r="G54" i="37"/>
  <c r="F54" i="37"/>
  <c r="E54" i="37"/>
  <c r="D54" i="37"/>
  <c r="I53" i="37"/>
  <c r="H53" i="37"/>
  <c r="G53" i="37"/>
  <c r="J52" i="37"/>
  <c r="I52" i="37"/>
  <c r="H52" i="37"/>
  <c r="G52" i="37"/>
  <c r="J51" i="37"/>
  <c r="I51" i="37"/>
  <c r="H51" i="37"/>
  <c r="G51" i="37"/>
  <c r="C51" i="37"/>
  <c r="J50" i="37"/>
  <c r="I50" i="37"/>
  <c r="H50" i="37"/>
  <c r="G50" i="37"/>
  <c r="D50" i="37"/>
  <c r="J49" i="37"/>
  <c r="I49" i="37"/>
  <c r="H49" i="37"/>
  <c r="E49" i="37"/>
  <c r="D49" i="37"/>
  <c r="C49" i="37"/>
  <c r="J48" i="37"/>
  <c r="G48" i="36"/>
  <c r="F48" i="37"/>
  <c r="E48" i="37"/>
  <c r="D48" i="37"/>
  <c r="C48" i="37"/>
  <c r="J47" i="37"/>
  <c r="G47" i="37"/>
  <c r="E47" i="37"/>
  <c r="D47" i="37"/>
  <c r="C47" i="37"/>
  <c r="H46" i="37"/>
  <c r="G46" i="37"/>
  <c r="F46" i="37"/>
  <c r="E46" i="37"/>
  <c r="D46" i="37"/>
  <c r="I45" i="37"/>
  <c r="H45" i="37"/>
  <c r="G45" i="37"/>
  <c r="D45" i="37"/>
  <c r="J44" i="37"/>
  <c r="I44" i="37"/>
  <c r="H44" i="37"/>
  <c r="G44" i="37"/>
  <c r="J43" i="37"/>
  <c r="I43" i="37"/>
  <c r="H43" i="37"/>
  <c r="G43" i="37"/>
  <c r="J42" i="37"/>
  <c r="I42" i="37"/>
  <c r="H42" i="37"/>
  <c r="J41" i="37"/>
  <c r="I41" i="37"/>
  <c r="H41" i="37"/>
  <c r="E41" i="37"/>
  <c r="D41" i="37"/>
  <c r="C41" i="37"/>
  <c r="J40" i="37"/>
  <c r="G40" i="36"/>
  <c r="F40" i="37"/>
  <c r="E40" i="37"/>
  <c r="D40" i="37"/>
  <c r="C40" i="37"/>
  <c r="J39" i="37"/>
  <c r="G39" i="37"/>
  <c r="E39" i="37"/>
  <c r="D39" i="37"/>
  <c r="C39" i="37"/>
  <c r="H38" i="37"/>
  <c r="G38" i="37"/>
  <c r="F38" i="37"/>
  <c r="E38" i="37"/>
  <c r="D38" i="37"/>
  <c r="I37" i="37"/>
  <c r="H37" i="37"/>
  <c r="G37" i="37"/>
  <c r="J36" i="37"/>
  <c r="I36" i="37"/>
  <c r="H36" i="37"/>
  <c r="G36" i="37"/>
  <c r="J35" i="37"/>
  <c r="I35" i="37"/>
  <c r="H35" i="37"/>
  <c r="G35" i="37"/>
  <c r="F35" i="37"/>
  <c r="C35" i="37"/>
  <c r="J34" i="37"/>
  <c r="I34" i="37"/>
  <c r="H34" i="37"/>
  <c r="D34" i="37"/>
  <c r="J33" i="37"/>
  <c r="I33" i="37"/>
  <c r="E33" i="37"/>
  <c r="D33" i="37"/>
  <c r="C33" i="37"/>
  <c r="J32" i="37"/>
  <c r="G32" i="36"/>
  <c r="F32" i="37"/>
  <c r="E32" i="37"/>
  <c r="D32" i="37"/>
  <c r="C32" i="37"/>
  <c r="J31" i="37"/>
  <c r="G31" i="37"/>
  <c r="E31" i="37"/>
  <c r="D31" i="37"/>
  <c r="C31" i="37"/>
  <c r="H30" i="37"/>
  <c r="G30" i="37"/>
  <c r="F30" i="37"/>
  <c r="E30" i="37"/>
  <c r="I29" i="37"/>
  <c r="H29" i="37"/>
  <c r="G29" i="37"/>
  <c r="J28" i="37"/>
  <c r="I28" i="37"/>
  <c r="H28" i="37"/>
  <c r="G28" i="37"/>
  <c r="J27" i="37"/>
  <c r="I27" i="37"/>
  <c r="H27" i="37"/>
  <c r="G27" i="37"/>
  <c r="C27" i="37"/>
  <c r="J26" i="37"/>
  <c r="I26" i="37"/>
  <c r="H26" i="37"/>
  <c r="D26" i="37"/>
  <c r="J25" i="37"/>
  <c r="I25" i="37"/>
  <c r="E25" i="37"/>
  <c r="D25" i="37"/>
  <c r="C25" i="37"/>
  <c r="J24" i="37"/>
  <c r="G24" i="36"/>
  <c r="F24" i="37"/>
  <c r="E24" i="37"/>
  <c r="D24" i="37"/>
  <c r="C24" i="37"/>
  <c r="J23" i="37"/>
  <c r="G23" i="37"/>
  <c r="F23" i="37"/>
  <c r="E23" i="37"/>
  <c r="D23" i="37"/>
  <c r="C23" i="37"/>
  <c r="H22" i="37"/>
  <c r="G22" i="37"/>
  <c r="F22" i="37"/>
  <c r="I21" i="37"/>
  <c r="H21" i="37"/>
  <c r="G21" i="37"/>
  <c r="D21" i="37"/>
  <c r="J20" i="37"/>
  <c r="I20" i="37"/>
  <c r="H20" i="37"/>
  <c r="G20" i="37"/>
  <c r="J19" i="37"/>
  <c r="I19" i="37"/>
  <c r="H19" i="37"/>
  <c r="G19" i="37"/>
  <c r="J18" i="37"/>
  <c r="I18" i="37"/>
  <c r="H18" i="37"/>
  <c r="D18" i="37"/>
  <c r="J17" i="37"/>
  <c r="I17" i="37"/>
  <c r="H17" i="37"/>
  <c r="E17" i="37"/>
  <c r="D17" i="37"/>
  <c r="C17" i="37"/>
  <c r="J16" i="37"/>
  <c r="H16" i="37"/>
  <c r="G16" i="36"/>
  <c r="E16" i="37"/>
  <c r="D16" i="37"/>
  <c r="C16" i="37"/>
  <c r="G15" i="37"/>
  <c r="D15" i="37"/>
  <c r="C15" i="37"/>
  <c r="H14" i="37"/>
  <c r="G14" i="37"/>
  <c r="F14" i="37"/>
  <c r="E14" i="37"/>
  <c r="I13" i="37"/>
  <c r="H13" i="37"/>
  <c r="G13" i="37"/>
  <c r="J12" i="37"/>
  <c r="I12" i="37"/>
  <c r="H12" i="37"/>
  <c r="G12" i="37"/>
  <c r="C252" i="35"/>
  <c r="C124" i="35"/>
  <c r="C60" i="35"/>
  <c r="C20" i="35"/>
  <c r="E272" i="35"/>
  <c r="E235" i="35"/>
  <c r="D212" i="35"/>
  <c r="E189" i="35"/>
  <c r="E101" i="35"/>
  <c r="E80" i="35"/>
  <c r="E72" i="35"/>
  <c r="D60" i="35"/>
  <c r="C27" i="35"/>
  <c r="E16" i="35"/>
  <c r="E13" i="35"/>
  <c r="T434" i="38"/>
  <c r="T426" i="38"/>
  <c r="T418" i="38"/>
  <c r="T410" i="38"/>
  <c r="T402" i="38"/>
  <c r="T394" i="38"/>
  <c r="T390" i="38"/>
  <c r="U387" i="38"/>
  <c r="T386" i="38"/>
  <c r="T382" i="38"/>
  <c r="U379" i="38"/>
  <c r="U375" i="38"/>
  <c r="T374" i="38"/>
  <c r="U373" i="38"/>
  <c r="T371" i="38"/>
  <c r="U365" i="38"/>
  <c r="U357" i="38"/>
  <c r="T355" i="38"/>
  <c r="U349" i="38"/>
  <c r="T347" i="38"/>
  <c r="U341" i="38"/>
  <c r="T339" i="38"/>
  <c r="U333" i="38"/>
  <c r="U325" i="38"/>
  <c r="T323" i="38"/>
  <c r="U317" i="38"/>
  <c r="T315" i="38"/>
  <c r="U311" i="38"/>
  <c r="U309" i="38"/>
  <c r="U301" i="38"/>
  <c r="U293" i="38"/>
  <c r="U285" i="38"/>
  <c r="T283" i="38"/>
  <c r="U277" i="38"/>
  <c r="U269" i="38"/>
  <c r="T263" i="38"/>
  <c r="U260" i="38"/>
  <c r="T259" i="38"/>
  <c r="T256" i="38"/>
  <c r="T255" i="38"/>
  <c r="U252" i="38"/>
  <c r="T248" i="38"/>
  <c r="T247" i="38"/>
  <c r="U244" i="38"/>
  <c r="T240" i="38"/>
  <c r="T239" i="38"/>
  <c r="U236" i="38"/>
  <c r="T232" i="38"/>
  <c r="T231" i="38"/>
  <c r="U228" i="38"/>
  <c r="T223" i="38"/>
  <c r="U220" i="38"/>
  <c r="T215" i="38"/>
  <c r="U212" i="38"/>
  <c r="T207" i="38"/>
  <c r="U204" i="38"/>
  <c r="T199" i="38"/>
  <c r="T191" i="38"/>
  <c r="T183" i="38"/>
  <c r="U180" i="38"/>
  <c r="T175" i="38"/>
  <c r="U172" i="38"/>
  <c r="T167" i="38"/>
  <c r="U164" i="38"/>
  <c r="T159" i="38"/>
  <c r="U156" i="38"/>
  <c r="T151" i="38"/>
  <c r="U148" i="38"/>
  <c r="T143" i="38"/>
  <c r="U140" i="38"/>
  <c r="T135" i="38"/>
  <c r="U132" i="38"/>
  <c r="T127" i="38"/>
  <c r="U124" i="38"/>
  <c r="T119" i="38"/>
  <c r="U116" i="38"/>
  <c r="T111" i="38"/>
  <c r="U108" i="38"/>
  <c r="T103" i="38"/>
  <c r="U100" i="38"/>
  <c r="T95" i="38"/>
  <c r="U92" i="38"/>
  <c r="T87" i="38"/>
  <c r="U84" i="38"/>
  <c r="T79" i="38"/>
  <c r="U76" i="38"/>
  <c r="T71" i="38"/>
  <c r="U68" i="38"/>
  <c r="T63" i="38"/>
  <c r="U60" i="38"/>
  <c r="T55" i="38"/>
  <c r="U52" i="38"/>
  <c r="T47" i="38"/>
  <c r="U44" i="38"/>
  <c r="T39" i="38"/>
  <c r="U36" i="38"/>
  <c r="T31" i="38"/>
  <c r="T25" i="38"/>
  <c r="T17" i="38"/>
  <c r="T15" i="38"/>
  <c r="J445" i="32"/>
  <c r="I445" i="32"/>
  <c r="H445" i="32"/>
  <c r="G445" i="32"/>
  <c r="K353" i="30"/>
  <c r="C333" i="30"/>
  <c r="J319" i="30"/>
  <c r="D316" i="30"/>
  <c r="G302" i="30"/>
  <c r="H285" i="30"/>
  <c r="S281" i="30"/>
  <c r="F268" i="30"/>
  <c r="H265" i="30"/>
  <c r="K257" i="30"/>
  <c r="R255" i="30"/>
  <c r="V247" i="30"/>
  <c r="N241" i="30"/>
  <c r="K236" i="30"/>
  <c r="F235" i="30"/>
  <c r="O223" i="30"/>
  <c r="J222" i="30"/>
  <c r="V215" i="30"/>
  <c r="N209" i="30"/>
  <c r="K204" i="30"/>
  <c r="O191" i="30"/>
  <c r="J190" i="30"/>
  <c r="V183" i="30"/>
  <c r="E169" i="30"/>
  <c r="C168" i="30"/>
  <c r="H161" i="30"/>
  <c r="C160" i="30"/>
  <c r="D158" i="30"/>
  <c r="G155" i="30"/>
  <c r="T154" i="30"/>
  <c r="H153" i="30"/>
  <c r="C152" i="30"/>
  <c r="D150" i="30"/>
  <c r="S148" i="30"/>
  <c r="L148" i="30"/>
  <c r="G147" i="30"/>
  <c r="T146" i="30"/>
  <c r="H145" i="30"/>
  <c r="C144" i="30"/>
  <c r="D142" i="30"/>
  <c r="S140" i="30"/>
  <c r="G139" i="30"/>
  <c r="T138" i="30"/>
  <c r="H137" i="30"/>
  <c r="C136" i="30"/>
  <c r="D134" i="30"/>
  <c r="G131" i="30"/>
  <c r="T130" i="30"/>
  <c r="H129" i="30"/>
  <c r="C128" i="30"/>
  <c r="D126" i="30"/>
  <c r="S124" i="30"/>
  <c r="L124" i="30"/>
  <c r="G123" i="30"/>
  <c r="T122" i="30"/>
  <c r="H121" i="30"/>
  <c r="C120" i="30"/>
  <c r="D118" i="30"/>
  <c r="S116" i="30"/>
  <c r="G115" i="30"/>
  <c r="T114" i="30"/>
  <c r="H113" i="30"/>
  <c r="C112" i="30"/>
  <c r="D110" i="30"/>
  <c r="S108" i="30"/>
  <c r="G107" i="30"/>
  <c r="T106" i="30"/>
  <c r="H105" i="30"/>
  <c r="C104" i="30"/>
  <c r="D102" i="30"/>
  <c r="S100" i="30"/>
  <c r="G99" i="30"/>
  <c r="T98" i="30"/>
  <c r="H97" i="30"/>
  <c r="C96" i="30"/>
  <c r="D94" i="30"/>
  <c r="L92" i="30"/>
  <c r="G91" i="30"/>
  <c r="T90" i="30"/>
  <c r="H89" i="30"/>
  <c r="C88" i="30"/>
  <c r="D86" i="30"/>
  <c r="S84" i="30"/>
  <c r="L84" i="30"/>
  <c r="G83" i="30"/>
  <c r="T82" i="30"/>
  <c r="H81" i="30"/>
  <c r="C80" i="30"/>
  <c r="D78" i="30"/>
  <c r="S76" i="30"/>
  <c r="G75" i="30"/>
  <c r="T74" i="30"/>
  <c r="H73" i="30"/>
  <c r="C72" i="30"/>
  <c r="D70" i="30"/>
  <c r="S68" i="30"/>
  <c r="G67" i="30"/>
  <c r="T66" i="30"/>
  <c r="H65" i="30"/>
  <c r="C64" i="30"/>
  <c r="E62" i="30"/>
  <c r="M61" i="30"/>
  <c r="C61" i="30"/>
  <c r="P60" i="30"/>
  <c r="H60" i="30"/>
  <c r="T59" i="30"/>
  <c r="L59" i="30"/>
  <c r="D59" i="30"/>
  <c r="O58" i="30"/>
  <c r="G58" i="30"/>
  <c r="S57" i="30"/>
  <c r="K57" i="30"/>
  <c r="C57" i="30"/>
  <c r="P56" i="30"/>
  <c r="H56" i="30"/>
  <c r="T55" i="30"/>
  <c r="L55" i="30"/>
  <c r="D55" i="30"/>
  <c r="O54" i="30"/>
  <c r="G54" i="30"/>
  <c r="S53" i="30"/>
  <c r="K53" i="30"/>
  <c r="C53" i="30"/>
  <c r="H52" i="30"/>
  <c r="T51" i="30"/>
  <c r="L51" i="30"/>
  <c r="D51" i="30"/>
  <c r="P50" i="30"/>
  <c r="O50" i="30"/>
  <c r="G50" i="30"/>
  <c r="S49" i="30"/>
  <c r="K49" i="30"/>
  <c r="C49" i="30"/>
  <c r="H48" i="30"/>
  <c r="T47" i="30"/>
  <c r="L47" i="30"/>
  <c r="D47" i="30"/>
  <c r="O46" i="30"/>
  <c r="G46" i="30"/>
  <c r="S45" i="30"/>
  <c r="K45" i="30"/>
  <c r="C45" i="30"/>
  <c r="P44" i="30"/>
  <c r="H44" i="30"/>
  <c r="T43" i="30"/>
  <c r="L43" i="30"/>
  <c r="D43" i="30"/>
  <c r="O42" i="30"/>
  <c r="G42" i="30"/>
  <c r="S41" i="30"/>
  <c r="K41" i="30"/>
  <c r="C41" i="30"/>
  <c r="P40" i="30"/>
  <c r="H40" i="30"/>
  <c r="T39" i="30"/>
  <c r="L39" i="30"/>
  <c r="D39" i="30"/>
  <c r="O38" i="30"/>
  <c r="G38" i="30"/>
  <c r="S37" i="30"/>
  <c r="K37" i="30"/>
  <c r="C37" i="30"/>
  <c r="H36" i="30"/>
  <c r="T35" i="30"/>
  <c r="L35" i="30"/>
  <c r="D35" i="30"/>
  <c r="P34" i="30"/>
  <c r="O34" i="30"/>
  <c r="H34" i="30"/>
  <c r="G34" i="30"/>
  <c r="S33" i="30"/>
  <c r="K33" i="30"/>
  <c r="C33" i="30"/>
  <c r="P32" i="30"/>
  <c r="H32" i="30"/>
  <c r="T31" i="30"/>
  <c r="L31" i="30"/>
  <c r="D31" i="30"/>
  <c r="O30" i="30"/>
  <c r="G30" i="30"/>
  <c r="S29" i="30"/>
  <c r="K29" i="30"/>
  <c r="C29" i="30"/>
  <c r="P28" i="30"/>
  <c r="H28" i="30"/>
  <c r="T27" i="30"/>
  <c r="L27" i="30"/>
  <c r="D27" i="30"/>
  <c r="O26" i="30"/>
  <c r="H26" i="30"/>
  <c r="G26" i="30"/>
  <c r="S25" i="30"/>
  <c r="K25" i="30"/>
  <c r="C25" i="30"/>
  <c r="H24" i="30"/>
  <c r="T23" i="30"/>
  <c r="L23" i="30"/>
  <c r="D23" i="30"/>
  <c r="O22" i="30"/>
  <c r="G22" i="30"/>
  <c r="S21" i="30"/>
  <c r="K21" i="30"/>
  <c r="C21" i="30"/>
  <c r="P20" i="30"/>
  <c r="H20" i="30"/>
  <c r="T19" i="30"/>
  <c r="L19" i="30"/>
  <c r="D19" i="30"/>
  <c r="O18" i="30"/>
  <c r="G18" i="30"/>
  <c r="S17" i="30"/>
  <c r="K17" i="30"/>
  <c r="C17" i="30"/>
  <c r="P16" i="30"/>
  <c r="H16" i="30"/>
  <c r="T15" i="30"/>
  <c r="L15" i="30"/>
  <c r="G445" i="30"/>
  <c r="U445" i="30"/>
  <c r="P445" i="30"/>
  <c r="K445" i="30"/>
  <c r="F445" i="30"/>
  <c r="O445" i="30"/>
  <c r="J445" i="30"/>
  <c r="E445" i="30"/>
  <c r="S445" i="30"/>
  <c r="M445" i="30"/>
  <c r="H445" i="30"/>
  <c r="C445" i="30"/>
  <c r="V444" i="30"/>
  <c r="Q444" i="30"/>
  <c r="U444" i="30"/>
  <c r="P444" i="30"/>
  <c r="K444" i="30"/>
  <c r="F444" i="30"/>
  <c r="T444" i="30"/>
  <c r="E444" i="30"/>
  <c r="S444" i="30"/>
  <c r="N444" i="30"/>
  <c r="I444" i="30"/>
  <c r="H444" i="30"/>
  <c r="C444" i="30"/>
  <c r="V443" i="30"/>
  <c r="Q443" i="30"/>
  <c r="L443" i="30"/>
  <c r="G443" i="30"/>
  <c r="K443" i="30"/>
  <c r="F443" i="30"/>
  <c r="T443" i="30"/>
  <c r="S443" i="30"/>
  <c r="N443" i="30"/>
  <c r="I443" i="30"/>
  <c r="D443" i="30"/>
  <c r="Q442" i="30"/>
  <c r="L442" i="30"/>
  <c r="G442" i="30"/>
  <c r="U442" i="30"/>
  <c r="P442" i="30"/>
  <c r="T442" i="30"/>
  <c r="O442" i="30"/>
  <c r="J442" i="30"/>
  <c r="E442" i="30"/>
  <c r="I442" i="30"/>
  <c r="D442" i="30"/>
  <c r="R442" i="30"/>
  <c r="M442" i="30"/>
  <c r="H442" i="30"/>
  <c r="V441" i="30"/>
  <c r="G441" i="30"/>
  <c r="U441" i="30"/>
  <c r="P441" i="30"/>
  <c r="K441" i="30"/>
  <c r="O441" i="30"/>
  <c r="J441" i="30"/>
  <c r="E441" i="30"/>
  <c r="S441" i="30"/>
  <c r="M441" i="30"/>
  <c r="H441" i="30"/>
  <c r="C441" i="30"/>
  <c r="V440" i="30"/>
  <c r="Q440" i="30"/>
  <c r="L440" i="30"/>
  <c r="U440" i="30"/>
  <c r="K440" i="30"/>
  <c r="F440" i="30"/>
  <c r="E440" i="30"/>
  <c r="N440" i="30"/>
  <c r="I440" i="30"/>
  <c r="D440" i="30"/>
  <c r="H440" i="30"/>
  <c r="C440" i="30"/>
  <c r="V439" i="30"/>
  <c r="Q439" i="30"/>
  <c r="L439" i="30"/>
  <c r="G439" i="30"/>
  <c r="K439" i="30"/>
  <c r="T439" i="30"/>
  <c r="O439" i="30"/>
  <c r="S439" i="30"/>
  <c r="N439" i="30"/>
  <c r="I439" i="30"/>
  <c r="D439" i="30"/>
  <c r="Q438" i="30"/>
  <c r="L438" i="30"/>
  <c r="G438" i="30"/>
  <c r="U438" i="30"/>
  <c r="P438" i="30"/>
  <c r="T438" i="30"/>
  <c r="O438" i="30"/>
  <c r="J438" i="30"/>
  <c r="E438" i="30"/>
  <c r="I438" i="30"/>
  <c r="D438" i="30"/>
  <c r="R438" i="30"/>
  <c r="M438" i="30"/>
  <c r="G437" i="30"/>
  <c r="U437" i="30"/>
  <c r="P437" i="30"/>
  <c r="K437" i="30"/>
  <c r="O437" i="30"/>
  <c r="J437" i="30"/>
  <c r="E437" i="30"/>
  <c r="M437" i="30"/>
  <c r="H437" i="30"/>
  <c r="C437" i="30"/>
  <c r="V436" i="30"/>
  <c r="Q436" i="30"/>
  <c r="U436" i="30"/>
  <c r="P436" i="30"/>
  <c r="K436" i="30"/>
  <c r="F436" i="30"/>
  <c r="E436" i="30"/>
  <c r="I436" i="30"/>
  <c r="H436" i="30"/>
  <c r="C436" i="30"/>
  <c r="V435" i="30"/>
  <c r="Q435" i="30"/>
  <c r="L435" i="30"/>
  <c r="G435" i="30"/>
  <c r="K435" i="30"/>
  <c r="T435" i="30"/>
  <c r="O435" i="30"/>
  <c r="J435" i="30"/>
  <c r="S435" i="30"/>
  <c r="N435" i="30"/>
  <c r="I435" i="30"/>
  <c r="Q434" i="30"/>
  <c r="L434" i="30"/>
  <c r="G434" i="30"/>
  <c r="U434" i="30"/>
  <c r="P434" i="30"/>
  <c r="T434" i="30"/>
  <c r="O434" i="30"/>
  <c r="J434" i="30"/>
  <c r="E434" i="30"/>
  <c r="I434" i="30"/>
  <c r="D434" i="30"/>
  <c r="R434" i="30"/>
  <c r="M434" i="30"/>
  <c r="G433" i="30"/>
  <c r="U433" i="30"/>
  <c r="P433" i="30"/>
  <c r="K433" i="30"/>
  <c r="O433" i="30"/>
  <c r="J433" i="30"/>
  <c r="E433" i="30"/>
  <c r="S433" i="30"/>
  <c r="N433" i="30"/>
  <c r="M433" i="30"/>
  <c r="H433" i="30"/>
  <c r="C433" i="30"/>
  <c r="V432" i="30"/>
  <c r="U432" i="30"/>
  <c r="P432" i="30"/>
  <c r="K432" i="30"/>
  <c r="F432" i="30"/>
  <c r="E432" i="30"/>
  <c r="S432" i="30"/>
  <c r="I432" i="30"/>
  <c r="H432" i="30"/>
  <c r="C432" i="30"/>
  <c r="V431" i="30"/>
  <c r="Q431" i="30"/>
  <c r="L431" i="30"/>
  <c r="G431" i="30"/>
  <c r="K431" i="30"/>
  <c r="F431" i="30"/>
  <c r="T431" i="30"/>
  <c r="O431" i="30"/>
  <c r="S431" i="30"/>
  <c r="N431" i="30"/>
  <c r="I431" i="30"/>
  <c r="Q430" i="30"/>
  <c r="L430" i="30"/>
  <c r="G430" i="30"/>
  <c r="U430" i="30"/>
  <c r="P430" i="30"/>
  <c r="T430" i="30"/>
  <c r="O430" i="30"/>
  <c r="J430" i="30"/>
  <c r="I430" i="30"/>
  <c r="R430" i="30"/>
  <c r="M430" i="30"/>
  <c r="H430" i="30"/>
  <c r="V429" i="30"/>
  <c r="G429" i="30"/>
  <c r="U429" i="30"/>
  <c r="P429" i="30"/>
  <c r="K429" i="30"/>
  <c r="O429" i="30"/>
  <c r="J429" i="30"/>
  <c r="E429" i="30"/>
  <c r="S429" i="30"/>
  <c r="R429" i="30"/>
  <c r="M429" i="30"/>
  <c r="H429" i="30"/>
  <c r="C429" i="30"/>
  <c r="V428" i="30"/>
  <c r="L428" i="30"/>
  <c r="U428" i="30"/>
  <c r="P428" i="30"/>
  <c r="K428" i="30"/>
  <c r="F428" i="30"/>
  <c r="E428" i="30"/>
  <c r="S428" i="30"/>
  <c r="N428" i="30"/>
  <c r="I428" i="30"/>
  <c r="H428" i="30"/>
  <c r="C428" i="30"/>
  <c r="V427" i="30"/>
  <c r="Q427" i="30"/>
  <c r="L427" i="30"/>
  <c r="G427" i="30"/>
  <c r="K427" i="30"/>
  <c r="F427" i="30"/>
  <c r="T427" i="30"/>
  <c r="O427" i="30"/>
  <c r="S427" i="30"/>
  <c r="N427" i="30"/>
  <c r="I427" i="30"/>
  <c r="Q426" i="30"/>
  <c r="L426" i="30"/>
  <c r="G426" i="30"/>
  <c r="U426" i="30"/>
  <c r="P426" i="30"/>
  <c r="T426" i="30"/>
  <c r="O426" i="30"/>
  <c r="J426" i="30"/>
  <c r="E426" i="30"/>
  <c r="I426" i="30"/>
  <c r="D426" i="30"/>
  <c r="R426" i="30"/>
  <c r="M426" i="30"/>
  <c r="H426" i="30"/>
  <c r="G425" i="30"/>
  <c r="U425" i="30"/>
  <c r="P425" i="30"/>
  <c r="K425" i="30"/>
  <c r="O425" i="30"/>
  <c r="J425" i="30"/>
  <c r="E425" i="30"/>
  <c r="S425" i="30"/>
  <c r="R425" i="30"/>
  <c r="M425" i="30"/>
  <c r="H425" i="30"/>
  <c r="C425" i="30"/>
  <c r="V424" i="30"/>
  <c r="Q424" i="30"/>
  <c r="U424" i="30"/>
  <c r="P424" i="30"/>
  <c r="K424" i="30"/>
  <c r="F424" i="30"/>
  <c r="E424" i="30"/>
  <c r="S424" i="30"/>
  <c r="I424" i="30"/>
  <c r="H424" i="30"/>
  <c r="C424" i="30"/>
  <c r="V423" i="30"/>
  <c r="Q423" i="30"/>
  <c r="L423" i="30"/>
  <c r="G423" i="30"/>
  <c r="K423" i="30"/>
  <c r="F423" i="30"/>
  <c r="T423" i="30"/>
  <c r="S423" i="30"/>
  <c r="N423" i="30"/>
  <c r="I423" i="30"/>
  <c r="D423" i="30"/>
  <c r="Q422" i="30"/>
  <c r="L422" i="30"/>
  <c r="G422" i="30"/>
  <c r="U422" i="30"/>
  <c r="T422" i="30"/>
  <c r="O422" i="30"/>
  <c r="J422" i="30"/>
  <c r="E422" i="30"/>
  <c r="I422" i="30"/>
  <c r="D422" i="30"/>
  <c r="R422" i="30"/>
  <c r="M422" i="30"/>
  <c r="G421" i="30"/>
  <c r="U421" i="30"/>
  <c r="P421" i="30"/>
  <c r="K421" i="30"/>
  <c r="F421" i="30"/>
  <c r="O421" i="30"/>
  <c r="J421" i="30"/>
  <c r="E421" i="30"/>
  <c r="S421" i="30"/>
  <c r="M421" i="30"/>
  <c r="H421" i="30"/>
  <c r="C421" i="30"/>
  <c r="V420" i="30"/>
  <c r="Q420" i="30"/>
  <c r="U420" i="30"/>
  <c r="P420" i="30"/>
  <c r="K420" i="30"/>
  <c r="F420" i="30"/>
  <c r="E420" i="30"/>
  <c r="S420" i="30"/>
  <c r="I420" i="30"/>
  <c r="H420" i="30"/>
  <c r="C420" i="30"/>
  <c r="V419" i="30"/>
  <c r="Q419" i="30"/>
  <c r="L419" i="30"/>
  <c r="G419" i="30"/>
  <c r="K419" i="30"/>
  <c r="F419" i="30"/>
  <c r="T419" i="30"/>
  <c r="O419" i="30"/>
  <c r="S419" i="30"/>
  <c r="N419" i="30"/>
  <c r="I419" i="30"/>
  <c r="R419" i="30"/>
  <c r="Q418" i="30"/>
  <c r="L418" i="30"/>
  <c r="U418" i="30"/>
  <c r="T418" i="30"/>
  <c r="O418" i="30"/>
  <c r="J418" i="30"/>
  <c r="I418" i="30"/>
  <c r="R418" i="30"/>
  <c r="M418" i="30"/>
  <c r="G417" i="30"/>
  <c r="U417" i="30"/>
  <c r="P417" i="30"/>
  <c r="K417" i="30"/>
  <c r="F417" i="30"/>
  <c r="O417" i="30"/>
  <c r="J417" i="30"/>
  <c r="E417" i="30"/>
  <c r="S417" i="30"/>
  <c r="M417" i="30"/>
  <c r="H417" i="30"/>
  <c r="C417" i="30"/>
  <c r="V416" i="30"/>
  <c r="Q416" i="30"/>
  <c r="U416" i="30"/>
  <c r="P416" i="30"/>
  <c r="K416" i="30"/>
  <c r="F416" i="30"/>
  <c r="T416" i="30"/>
  <c r="E416" i="30"/>
  <c r="S416" i="30"/>
  <c r="N416" i="30"/>
  <c r="I416" i="30"/>
  <c r="H416" i="30"/>
  <c r="C416" i="30"/>
  <c r="V415" i="30"/>
  <c r="Q415" i="30"/>
  <c r="L415" i="30"/>
  <c r="G415" i="30"/>
  <c r="K415" i="30"/>
  <c r="F415" i="30"/>
  <c r="T415" i="30"/>
  <c r="S415" i="30"/>
  <c r="N415" i="30"/>
  <c r="I415" i="30"/>
  <c r="D415" i="30"/>
  <c r="Q414" i="30"/>
  <c r="L414" i="30"/>
  <c r="G414" i="30"/>
  <c r="U414" i="30"/>
  <c r="P414" i="30"/>
  <c r="T414" i="30"/>
  <c r="O414" i="30"/>
  <c r="J414" i="30"/>
  <c r="I414" i="30"/>
  <c r="D414" i="30"/>
  <c r="R414" i="30"/>
  <c r="M414" i="30"/>
  <c r="H414" i="30"/>
  <c r="V413" i="30"/>
  <c r="G413" i="30"/>
  <c r="U413" i="30"/>
  <c r="P413" i="30"/>
  <c r="K413" i="30"/>
  <c r="O413" i="30"/>
  <c r="J413" i="30"/>
  <c r="E413" i="30"/>
  <c r="S413" i="30"/>
  <c r="R413" i="30"/>
  <c r="M413" i="30"/>
  <c r="H413" i="30"/>
  <c r="C413" i="30"/>
  <c r="V412" i="30"/>
  <c r="Q412" i="30"/>
  <c r="U412" i="30"/>
  <c r="P412" i="30"/>
  <c r="K412" i="30"/>
  <c r="F412" i="30"/>
  <c r="E412" i="30"/>
  <c r="S412" i="30"/>
  <c r="N412" i="30"/>
  <c r="I412" i="30"/>
  <c r="H412" i="30"/>
  <c r="C412" i="30"/>
  <c r="V411" i="30"/>
  <c r="Q411" i="30"/>
  <c r="L411" i="30"/>
  <c r="G411" i="30"/>
  <c r="K411" i="30"/>
  <c r="F411" i="30"/>
  <c r="T411" i="30"/>
  <c r="O411" i="30"/>
  <c r="J411" i="30"/>
  <c r="S411" i="30"/>
  <c r="N411" i="30"/>
  <c r="I411" i="30"/>
  <c r="D411" i="30"/>
  <c r="Q410" i="30"/>
  <c r="L410" i="30"/>
  <c r="G410" i="30"/>
  <c r="U410" i="30"/>
  <c r="T410" i="30"/>
  <c r="O410" i="30"/>
  <c r="J410" i="30"/>
  <c r="I410" i="30"/>
  <c r="D410" i="30"/>
  <c r="R410" i="30"/>
  <c r="M410" i="30"/>
  <c r="G409" i="30"/>
  <c r="U409" i="30"/>
  <c r="P409" i="30"/>
  <c r="K409" i="30"/>
  <c r="F409" i="30"/>
  <c r="O409" i="30"/>
  <c r="J409" i="30"/>
  <c r="E409" i="30"/>
  <c r="S409" i="30"/>
  <c r="M409" i="30"/>
  <c r="H409" i="30"/>
  <c r="C409" i="30"/>
  <c r="V408" i="30"/>
  <c r="Q408" i="30"/>
  <c r="U408" i="30"/>
  <c r="P408" i="30"/>
  <c r="K408" i="30"/>
  <c r="F408" i="30"/>
  <c r="E408" i="30"/>
  <c r="S408" i="30"/>
  <c r="N408" i="30"/>
  <c r="I408" i="30"/>
  <c r="H408" i="30"/>
  <c r="C408" i="30"/>
  <c r="V407" i="30"/>
  <c r="Q407" i="30"/>
  <c r="L407" i="30"/>
  <c r="G407" i="30"/>
  <c r="K407" i="30"/>
  <c r="T407" i="30"/>
  <c r="J407" i="30"/>
  <c r="S407" i="30"/>
  <c r="N407" i="30"/>
  <c r="I407" i="30"/>
  <c r="D407" i="30"/>
  <c r="Q406" i="30"/>
  <c r="L406" i="30"/>
  <c r="G406" i="30"/>
  <c r="U406" i="30"/>
  <c r="T406" i="30"/>
  <c r="J406" i="30"/>
  <c r="E406" i="30"/>
  <c r="I406" i="30"/>
  <c r="D406" i="30"/>
  <c r="R406" i="30"/>
  <c r="M406" i="30"/>
  <c r="G405" i="30"/>
  <c r="U405" i="30"/>
  <c r="P405" i="30"/>
  <c r="K405" i="30"/>
  <c r="F405" i="30"/>
  <c r="O405" i="30"/>
  <c r="J405" i="30"/>
  <c r="E405" i="30"/>
  <c r="S405" i="30"/>
  <c r="H405" i="30"/>
  <c r="C405" i="30"/>
  <c r="V404" i="30"/>
  <c r="U404" i="30"/>
  <c r="K404" i="30"/>
  <c r="F404" i="30"/>
  <c r="E404" i="30"/>
  <c r="N404" i="30"/>
  <c r="I404" i="30"/>
  <c r="H404" i="30"/>
  <c r="C404" i="30"/>
  <c r="V403" i="30"/>
  <c r="Q403" i="30"/>
  <c r="L403" i="30"/>
  <c r="G403" i="30"/>
  <c r="K403" i="30"/>
  <c r="F403" i="30"/>
  <c r="T403" i="30"/>
  <c r="O403" i="30"/>
  <c r="J403" i="30"/>
  <c r="S403" i="30"/>
  <c r="N403" i="30"/>
  <c r="I403" i="30"/>
  <c r="D403" i="30"/>
  <c r="Q402" i="30"/>
  <c r="L402" i="30"/>
  <c r="G402" i="30"/>
  <c r="U402" i="30"/>
  <c r="T402" i="30"/>
  <c r="J402" i="30"/>
  <c r="I402" i="30"/>
  <c r="R402" i="30"/>
  <c r="M402" i="30"/>
  <c r="G401" i="30"/>
  <c r="U401" i="30"/>
  <c r="P401" i="30"/>
  <c r="K401" i="30"/>
  <c r="O401" i="30"/>
  <c r="J401" i="30"/>
  <c r="S401" i="30"/>
  <c r="H401" i="30"/>
  <c r="C401" i="30"/>
  <c r="V400" i="30"/>
  <c r="Q400" i="30"/>
  <c r="U400" i="30"/>
  <c r="P400" i="30"/>
  <c r="K400" i="30"/>
  <c r="F400" i="30"/>
  <c r="E400" i="30"/>
  <c r="N400" i="30"/>
  <c r="I400" i="30"/>
  <c r="H400" i="30"/>
  <c r="V399" i="30"/>
  <c r="Q399" i="30"/>
  <c r="L399" i="30"/>
  <c r="G399" i="30"/>
  <c r="K399" i="30"/>
  <c r="F399" i="30"/>
  <c r="T399" i="30"/>
  <c r="S399" i="30"/>
  <c r="N399" i="30"/>
  <c r="I399" i="30"/>
  <c r="Q398" i="30"/>
  <c r="L398" i="30"/>
  <c r="U398" i="30"/>
  <c r="T398" i="30"/>
  <c r="O398" i="30"/>
  <c r="J398" i="30"/>
  <c r="E398" i="30"/>
  <c r="I398" i="30"/>
  <c r="D398" i="30"/>
  <c r="R398" i="30"/>
  <c r="M398" i="30"/>
  <c r="G397" i="30"/>
  <c r="U397" i="30"/>
  <c r="P397" i="30"/>
  <c r="K397" i="30"/>
  <c r="O397" i="30"/>
  <c r="J397" i="30"/>
  <c r="E397" i="30"/>
  <c r="S397" i="30"/>
  <c r="H397" i="30"/>
  <c r="C397" i="30"/>
  <c r="V396" i="30"/>
  <c r="Q396" i="30"/>
  <c r="L396" i="30"/>
  <c r="U396" i="30"/>
  <c r="K396" i="30"/>
  <c r="F396" i="30"/>
  <c r="E396" i="30"/>
  <c r="S396" i="30"/>
  <c r="N396" i="30"/>
  <c r="I396" i="30"/>
  <c r="D396" i="30"/>
  <c r="H396" i="30"/>
  <c r="V395" i="30"/>
  <c r="Q395" i="30"/>
  <c r="L395" i="30"/>
  <c r="G395" i="30"/>
  <c r="K395" i="30"/>
  <c r="F395" i="30"/>
  <c r="T395" i="30"/>
  <c r="O395" i="30"/>
  <c r="S395" i="30"/>
  <c r="N395" i="30"/>
  <c r="I395" i="30"/>
  <c r="Q394" i="30"/>
  <c r="L394" i="30"/>
  <c r="G394" i="30"/>
  <c r="U394" i="30"/>
  <c r="T394" i="30"/>
  <c r="O394" i="30"/>
  <c r="J394" i="30"/>
  <c r="I394" i="30"/>
  <c r="D394" i="30"/>
  <c r="R394" i="30"/>
  <c r="H394" i="30"/>
  <c r="G393" i="30"/>
  <c r="U393" i="30"/>
  <c r="P393" i="30"/>
  <c r="K393" i="30"/>
  <c r="O393" i="30"/>
  <c r="J393" i="30"/>
  <c r="E393" i="30"/>
  <c r="S393" i="30"/>
  <c r="H393" i="30"/>
  <c r="V392" i="30"/>
  <c r="Q392" i="30"/>
  <c r="L392" i="30"/>
  <c r="U392" i="30"/>
  <c r="P392" i="30"/>
  <c r="K392" i="30"/>
  <c r="F392" i="30"/>
  <c r="E392" i="30"/>
  <c r="S392" i="30"/>
  <c r="N392" i="30"/>
  <c r="I392" i="30"/>
  <c r="D392" i="30"/>
  <c r="H392" i="30"/>
  <c r="V391" i="30"/>
  <c r="Q391" i="30"/>
  <c r="L391" i="30"/>
  <c r="G391" i="30"/>
  <c r="K391" i="30"/>
  <c r="F391" i="30"/>
  <c r="T391" i="30"/>
  <c r="O391" i="30"/>
  <c r="S391" i="30"/>
  <c r="N391" i="30"/>
  <c r="I391" i="30"/>
  <c r="Q390" i="30"/>
  <c r="L390" i="30"/>
  <c r="G390" i="30"/>
  <c r="U390" i="30"/>
  <c r="T390" i="30"/>
  <c r="O390" i="30"/>
  <c r="J390" i="30"/>
  <c r="E390" i="30"/>
  <c r="I390" i="30"/>
  <c r="D390" i="30"/>
  <c r="R390" i="30"/>
  <c r="V389" i="30"/>
  <c r="G389" i="30"/>
  <c r="U389" i="30"/>
  <c r="P389" i="30"/>
  <c r="K389" i="30"/>
  <c r="O389" i="30"/>
  <c r="J389" i="30"/>
  <c r="E389" i="30"/>
  <c r="S389" i="30"/>
  <c r="N389" i="30"/>
  <c r="H389" i="30"/>
  <c r="V388" i="30"/>
  <c r="Q388" i="30"/>
  <c r="U388" i="30"/>
  <c r="P388" i="30"/>
  <c r="K388" i="30"/>
  <c r="F388" i="30"/>
  <c r="T388" i="30"/>
  <c r="E388" i="30"/>
  <c r="S388" i="30"/>
  <c r="I388" i="30"/>
  <c r="H388" i="30"/>
  <c r="V387" i="30"/>
  <c r="Q387" i="30"/>
  <c r="L387" i="30"/>
  <c r="G387" i="30"/>
  <c r="K387" i="30"/>
  <c r="F387" i="30"/>
  <c r="T387" i="30"/>
  <c r="O387" i="30"/>
  <c r="S387" i="30"/>
  <c r="N387" i="30"/>
  <c r="I387" i="30"/>
  <c r="D387" i="30"/>
  <c r="Q386" i="30"/>
  <c r="L386" i="30"/>
  <c r="G386" i="30"/>
  <c r="U386" i="30"/>
  <c r="P386" i="30"/>
  <c r="T386" i="30"/>
  <c r="J386" i="30"/>
  <c r="E386" i="30"/>
  <c r="I386" i="30"/>
  <c r="D386" i="30"/>
  <c r="R386" i="30"/>
  <c r="M386" i="30"/>
  <c r="H386" i="30"/>
  <c r="V385" i="30"/>
  <c r="G385" i="30"/>
  <c r="U385" i="30"/>
  <c r="P385" i="30"/>
  <c r="K385" i="30"/>
  <c r="O385" i="30"/>
  <c r="J385" i="30"/>
  <c r="E385" i="30"/>
  <c r="S385" i="30"/>
  <c r="H385" i="30"/>
  <c r="C385" i="30"/>
  <c r="V384" i="30"/>
  <c r="Q384" i="30"/>
  <c r="U384" i="30"/>
  <c r="K384" i="30"/>
  <c r="F384" i="30"/>
  <c r="E384" i="30"/>
  <c r="I384" i="30"/>
  <c r="H384" i="30"/>
  <c r="V383" i="30"/>
  <c r="Q383" i="30"/>
  <c r="L383" i="30"/>
  <c r="G383" i="30"/>
  <c r="K383" i="30"/>
  <c r="F383" i="30"/>
  <c r="T383" i="30"/>
  <c r="O383" i="30"/>
  <c r="S383" i="30"/>
  <c r="N383" i="30"/>
  <c r="I383" i="30"/>
  <c r="D383" i="30"/>
  <c r="R383" i="30"/>
  <c r="Q382" i="30"/>
  <c r="L382" i="30"/>
  <c r="G382" i="30"/>
  <c r="U382" i="30"/>
  <c r="T382" i="30"/>
  <c r="O382" i="30"/>
  <c r="J382" i="30"/>
  <c r="I382" i="30"/>
  <c r="D382" i="30"/>
  <c r="R382" i="30"/>
  <c r="M382" i="30"/>
  <c r="G381" i="30"/>
  <c r="U381" i="30"/>
  <c r="P381" i="30"/>
  <c r="K381" i="30"/>
  <c r="F381" i="30"/>
  <c r="O381" i="30"/>
  <c r="J381" i="30"/>
  <c r="E381" i="30"/>
  <c r="S381" i="30"/>
  <c r="M381" i="30"/>
  <c r="H381" i="30"/>
  <c r="C381" i="30"/>
  <c r="V380" i="30"/>
  <c r="Q380" i="30"/>
  <c r="U380" i="30"/>
  <c r="P380" i="30"/>
  <c r="K380" i="30"/>
  <c r="F380" i="30"/>
  <c r="T380" i="30"/>
  <c r="E380" i="30"/>
  <c r="S380" i="30"/>
  <c r="N380" i="30"/>
  <c r="I380" i="30"/>
  <c r="H380" i="30"/>
  <c r="V379" i="30"/>
  <c r="Q379" i="30"/>
  <c r="L379" i="30"/>
  <c r="G379" i="30"/>
  <c r="K379" i="30"/>
  <c r="F379" i="30"/>
  <c r="T379" i="30"/>
  <c r="S379" i="30"/>
  <c r="N379" i="30"/>
  <c r="I379" i="30"/>
  <c r="D379" i="30"/>
  <c r="R379" i="30"/>
  <c r="Q378" i="30"/>
  <c r="L378" i="30"/>
  <c r="G378" i="30"/>
  <c r="U378" i="30"/>
  <c r="T378" i="30"/>
  <c r="O378" i="30"/>
  <c r="J378" i="30"/>
  <c r="E378" i="30"/>
  <c r="I378" i="30"/>
  <c r="D378" i="30"/>
  <c r="R378" i="30"/>
  <c r="M378" i="30"/>
  <c r="G377" i="30"/>
  <c r="U377" i="30"/>
  <c r="P377" i="30"/>
  <c r="K377" i="30"/>
  <c r="O377" i="30"/>
  <c r="J377" i="30"/>
  <c r="E377" i="30"/>
  <c r="S377" i="30"/>
  <c r="R377" i="30"/>
  <c r="M377" i="30"/>
  <c r="H377" i="30"/>
  <c r="C377" i="30"/>
  <c r="V376" i="30"/>
  <c r="Q376" i="30"/>
  <c r="U376" i="30"/>
  <c r="P376" i="30"/>
  <c r="K376" i="30"/>
  <c r="F376" i="30"/>
  <c r="E376" i="30"/>
  <c r="S376" i="30"/>
  <c r="N376" i="30"/>
  <c r="I376" i="30"/>
  <c r="H376" i="30"/>
  <c r="C376" i="30"/>
  <c r="V375" i="30"/>
  <c r="Q375" i="30"/>
  <c r="L375" i="30"/>
  <c r="G375" i="30"/>
  <c r="K375" i="30"/>
  <c r="F375" i="30"/>
  <c r="T375" i="30"/>
  <c r="O375" i="30"/>
  <c r="J375" i="30"/>
  <c r="S375" i="30"/>
  <c r="N375" i="30"/>
  <c r="I375" i="30"/>
  <c r="D375" i="30"/>
  <c r="Q374" i="30"/>
  <c r="L374" i="30"/>
  <c r="G374" i="30"/>
  <c r="U374" i="30"/>
  <c r="T374" i="30"/>
  <c r="O374" i="30"/>
  <c r="J374" i="30"/>
  <c r="I374" i="30"/>
  <c r="D374" i="30"/>
  <c r="R374" i="30"/>
  <c r="M374" i="30"/>
  <c r="V373" i="30"/>
  <c r="G373" i="30"/>
  <c r="U373" i="30"/>
  <c r="P373" i="30"/>
  <c r="K373" i="30"/>
  <c r="O373" i="30"/>
  <c r="J373" i="30"/>
  <c r="E373" i="30"/>
  <c r="S373" i="30"/>
  <c r="M373" i="30"/>
  <c r="H373" i="30"/>
  <c r="C373" i="30"/>
  <c r="V372" i="30"/>
  <c r="Q372" i="30"/>
  <c r="L372" i="30"/>
  <c r="U372" i="30"/>
  <c r="P372" i="30"/>
  <c r="K372" i="30"/>
  <c r="F372" i="30"/>
  <c r="E372" i="30"/>
  <c r="S372" i="30"/>
  <c r="I372" i="30"/>
  <c r="H372" i="30"/>
  <c r="V371" i="30"/>
  <c r="Q371" i="30"/>
  <c r="L371" i="30"/>
  <c r="G371" i="30"/>
  <c r="K371" i="30"/>
  <c r="F371" i="30"/>
  <c r="T371" i="30"/>
  <c r="O371" i="30"/>
  <c r="J371" i="30"/>
  <c r="S371" i="30"/>
  <c r="N371" i="30"/>
  <c r="I371" i="30"/>
  <c r="D371" i="30"/>
  <c r="R371" i="30"/>
  <c r="Q370" i="30"/>
  <c r="L370" i="30"/>
  <c r="G370" i="30"/>
  <c r="U370" i="30"/>
  <c r="T370" i="30"/>
  <c r="O370" i="30"/>
  <c r="J370" i="30"/>
  <c r="E370" i="30"/>
  <c r="I370" i="30"/>
  <c r="D370" i="30"/>
  <c r="R370" i="30"/>
  <c r="M370" i="30"/>
  <c r="G369" i="30"/>
  <c r="U369" i="30"/>
  <c r="P369" i="30"/>
  <c r="K369" i="30"/>
  <c r="F369" i="30"/>
  <c r="O369" i="30"/>
  <c r="J369" i="30"/>
  <c r="E369" i="30"/>
  <c r="S369" i="30"/>
  <c r="M369" i="30"/>
  <c r="H369" i="30"/>
  <c r="C369" i="30"/>
  <c r="V368" i="30"/>
  <c r="Q368" i="30"/>
  <c r="U368" i="30"/>
  <c r="P368" i="30"/>
  <c r="K368" i="30"/>
  <c r="F368" i="30"/>
  <c r="E368" i="30"/>
  <c r="S368" i="30"/>
  <c r="N368" i="30"/>
  <c r="I368" i="30"/>
  <c r="H368" i="30"/>
  <c r="C368" i="30"/>
  <c r="V367" i="30"/>
  <c r="Q367" i="30"/>
  <c r="L367" i="30"/>
  <c r="G367" i="30"/>
  <c r="K367" i="30"/>
  <c r="F367" i="30"/>
  <c r="T367" i="30"/>
  <c r="O367" i="30"/>
  <c r="S367" i="30"/>
  <c r="N367" i="30"/>
  <c r="I367" i="30"/>
  <c r="D367" i="30"/>
  <c r="Q366" i="30"/>
  <c r="L366" i="30"/>
  <c r="G366" i="30"/>
  <c r="U366" i="30"/>
  <c r="T366" i="30"/>
  <c r="O366" i="30"/>
  <c r="J366" i="30"/>
  <c r="E366" i="30"/>
  <c r="I366" i="30"/>
  <c r="D366" i="30"/>
  <c r="R366" i="30"/>
  <c r="M366" i="30"/>
  <c r="G365" i="30"/>
  <c r="U365" i="30"/>
  <c r="P365" i="30"/>
  <c r="K365" i="30"/>
  <c r="O365" i="30"/>
  <c r="J365" i="30"/>
  <c r="E365" i="30"/>
  <c r="S365" i="30"/>
  <c r="N365" i="30"/>
  <c r="M365" i="30"/>
  <c r="H365" i="30"/>
  <c r="C365" i="30"/>
  <c r="V364" i="30"/>
  <c r="Q364" i="30"/>
  <c r="U364" i="30"/>
  <c r="P364" i="30"/>
  <c r="K364" i="30"/>
  <c r="F364" i="30"/>
  <c r="E364" i="30"/>
  <c r="S364" i="30"/>
  <c r="I364" i="30"/>
  <c r="H364" i="30"/>
  <c r="C364" i="30"/>
  <c r="V363" i="30"/>
  <c r="Q363" i="30"/>
  <c r="L363" i="30"/>
  <c r="G363" i="30"/>
  <c r="K363" i="30"/>
  <c r="T363" i="30"/>
  <c r="O363" i="30"/>
  <c r="S363" i="30"/>
  <c r="N363" i="30"/>
  <c r="I363" i="30"/>
  <c r="D363" i="30"/>
  <c r="Q362" i="30"/>
  <c r="L362" i="30"/>
  <c r="G362" i="30"/>
  <c r="U362" i="30"/>
  <c r="T362" i="30"/>
  <c r="O362" i="30"/>
  <c r="J362" i="30"/>
  <c r="E362" i="30"/>
  <c r="I362" i="30"/>
  <c r="R362" i="30"/>
  <c r="M362" i="30"/>
  <c r="G361" i="30"/>
  <c r="U361" i="30"/>
  <c r="P361" i="30"/>
  <c r="K361" i="30"/>
  <c r="O361" i="30"/>
  <c r="J361" i="30"/>
  <c r="E361" i="30"/>
  <c r="S361" i="30"/>
  <c r="M361" i="30"/>
  <c r="H361" i="30"/>
  <c r="C361" i="30"/>
  <c r="V360" i="30"/>
  <c r="Q360" i="30"/>
  <c r="U360" i="30"/>
  <c r="P360" i="30"/>
  <c r="K360" i="30"/>
  <c r="F360" i="30"/>
  <c r="T360" i="30"/>
  <c r="E360" i="30"/>
  <c r="S360" i="30"/>
  <c r="N360" i="30"/>
  <c r="I360" i="30"/>
  <c r="H360" i="30"/>
  <c r="C360" i="30"/>
  <c r="V359" i="30"/>
  <c r="Q359" i="30"/>
  <c r="L359" i="30"/>
  <c r="G359" i="30"/>
  <c r="K359" i="30"/>
  <c r="F359" i="30"/>
  <c r="T359" i="30"/>
  <c r="O359" i="30"/>
  <c r="J359" i="30"/>
  <c r="S359" i="30"/>
  <c r="N359" i="30"/>
  <c r="I359" i="30"/>
  <c r="D359" i="30"/>
  <c r="Q358" i="30"/>
  <c r="L358" i="30"/>
  <c r="G358" i="30"/>
  <c r="U358" i="30"/>
  <c r="T358" i="30"/>
  <c r="O358" i="30"/>
  <c r="J358" i="30"/>
  <c r="E358" i="30"/>
  <c r="I358" i="30"/>
  <c r="D358" i="30"/>
  <c r="R358" i="30"/>
  <c r="M358" i="30"/>
  <c r="V357" i="30"/>
  <c r="G357" i="30"/>
  <c r="U357" i="30"/>
  <c r="P357" i="30"/>
  <c r="K357" i="30"/>
  <c r="O357" i="30"/>
  <c r="J357" i="30"/>
  <c r="E357" i="30"/>
  <c r="S357" i="30"/>
  <c r="R357" i="30"/>
  <c r="M357" i="30"/>
  <c r="H357" i="30"/>
  <c r="C357" i="30"/>
  <c r="V356" i="30"/>
  <c r="Q356" i="30"/>
  <c r="U356" i="30"/>
  <c r="P356" i="30"/>
  <c r="K356" i="30"/>
  <c r="F356" i="30"/>
  <c r="E356" i="30"/>
  <c r="S356" i="30"/>
  <c r="N356" i="30"/>
  <c r="I356" i="30"/>
  <c r="D356" i="30"/>
  <c r="H356" i="30"/>
  <c r="C356" i="30"/>
  <c r="V355" i="30"/>
  <c r="Q355" i="30"/>
  <c r="L355" i="30"/>
  <c r="G355" i="30"/>
  <c r="K355" i="30"/>
  <c r="F355" i="30"/>
  <c r="T355" i="30"/>
  <c r="O355" i="30"/>
  <c r="S355" i="30"/>
  <c r="N355" i="30"/>
  <c r="I355" i="30"/>
  <c r="D355" i="30"/>
  <c r="R355" i="30"/>
  <c r="Q354" i="30"/>
  <c r="L354" i="30"/>
  <c r="G354" i="30"/>
  <c r="U354" i="30"/>
  <c r="T354" i="30"/>
  <c r="O354" i="30"/>
  <c r="J354" i="30"/>
  <c r="E354" i="30"/>
  <c r="I354" i="30"/>
  <c r="D354" i="30"/>
  <c r="R354" i="30"/>
  <c r="M354" i="30"/>
  <c r="V353" i="30"/>
  <c r="G353" i="30"/>
  <c r="U353" i="30"/>
  <c r="P353" i="30"/>
  <c r="O353" i="30"/>
  <c r="J353" i="30"/>
  <c r="E353" i="30"/>
  <c r="S353" i="30"/>
  <c r="N353" i="30"/>
  <c r="M353" i="30"/>
  <c r="H353" i="30"/>
  <c r="C353" i="30"/>
  <c r="V352" i="30"/>
  <c r="Q352" i="30"/>
  <c r="U352" i="30"/>
  <c r="P352" i="30"/>
  <c r="K352" i="30"/>
  <c r="F352" i="30"/>
  <c r="E352" i="30"/>
  <c r="S352" i="30"/>
  <c r="N352" i="30"/>
  <c r="I352" i="30"/>
  <c r="H352" i="30"/>
  <c r="C352" i="30"/>
  <c r="V351" i="30"/>
  <c r="Q351" i="30"/>
  <c r="L351" i="30"/>
  <c r="G351" i="30"/>
  <c r="K351" i="30"/>
  <c r="F351" i="30"/>
  <c r="T351" i="30"/>
  <c r="O351" i="30"/>
  <c r="S351" i="30"/>
  <c r="N351" i="30"/>
  <c r="I351" i="30"/>
  <c r="D351" i="30"/>
  <c r="Q350" i="30"/>
  <c r="L350" i="30"/>
  <c r="G350" i="30"/>
  <c r="U350" i="30"/>
  <c r="T350" i="30"/>
  <c r="O350" i="30"/>
  <c r="J350" i="30"/>
  <c r="E350" i="30"/>
  <c r="I350" i="30"/>
  <c r="D350" i="30"/>
  <c r="R350" i="30"/>
  <c r="M350" i="30"/>
  <c r="H350" i="30"/>
  <c r="G349" i="30"/>
  <c r="U349" i="30"/>
  <c r="P349" i="30"/>
  <c r="K349" i="30"/>
  <c r="O349" i="30"/>
  <c r="J349" i="30"/>
  <c r="E349" i="30"/>
  <c r="S349" i="30"/>
  <c r="N349" i="30"/>
  <c r="M349" i="30"/>
  <c r="H349" i="30"/>
  <c r="C349" i="30"/>
  <c r="V348" i="30"/>
  <c r="Q348" i="30"/>
  <c r="U348" i="30"/>
  <c r="P348" i="30"/>
  <c r="K348" i="30"/>
  <c r="F348" i="30"/>
  <c r="E348" i="30"/>
  <c r="S348" i="30"/>
  <c r="N348" i="30"/>
  <c r="I348" i="30"/>
  <c r="D348" i="30"/>
  <c r="H348" i="30"/>
  <c r="C348" i="30"/>
  <c r="V347" i="30"/>
  <c r="Q347" i="30"/>
  <c r="L347" i="30"/>
  <c r="G347" i="30"/>
  <c r="K347" i="30"/>
  <c r="F347" i="30"/>
  <c r="T347" i="30"/>
  <c r="O347" i="30"/>
  <c r="S347" i="30"/>
  <c r="I347" i="30"/>
  <c r="Q346" i="30"/>
  <c r="L346" i="30"/>
  <c r="G346" i="30"/>
  <c r="U346" i="30"/>
  <c r="T346" i="30"/>
  <c r="O346" i="30"/>
  <c r="J346" i="30"/>
  <c r="E346" i="30"/>
  <c r="I346" i="30"/>
  <c r="D346" i="30"/>
  <c r="R346" i="30"/>
  <c r="M346" i="30"/>
  <c r="V345" i="30"/>
  <c r="G345" i="30"/>
  <c r="U345" i="30"/>
  <c r="P345" i="30"/>
  <c r="K345" i="30"/>
  <c r="O345" i="30"/>
  <c r="J345" i="30"/>
  <c r="E345" i="30"/>
  <c r="S345" i="30"/>
  <c r="N345" i="30"/>
  <c r="R345" i="30"/>
  <c r="M345" i="30"/>
  <c r="H345" i="30"/>
  <c r="C345" i="30"/>
  <c r="V344" i="30"/>
  <c r="Q344" i="30"/>
  <c r="U344" i="30"/>
  <c r="K344" i="30"/>
  <c r="F344" i="30"/>
  <c r="E344" i="30"/>
  <c r="S344" i="30"/>
  <c r="N344" i="30"/>
  <c r="I344" i="30"/>
  <c r="D344" i="30"/>
  <c r="H344" i="30"/>
  <c r="C344" i="30"/>
  <c r="V343" i="30"/>
  <c r="Q343" i="30"/>
  <c r="L343" i="30"/>
  <c r="G343" i="30"/>
  <c r="K343" i="30"/>
  <c r="F343" i="30"/>
  <c r="T343" i="30"/>
  <c r="O343" i="30"/>
  <c r="S343" i="30"/>
  <c r="N343" i="30"/>
  <c r="I343" i="30"/>
  <c r="Q342" i="30"/>
  <c r="L342" i="30"/>
  <c r="G342" i="30"/>
  <c r="U342" i="30"/>
  <c r="T342" i="30"/>
  <c r="O342" i="30"/>
  <c r="J342" i="30"/>
  <c r="E342" i="30"/>
  <c r="I342" i="30"/>
  <c r="D342" i="30"/>
  <c r="R342" i="30"/>
  <c r="M342" i="30"/>
  <c r="V341" i="30"/>
  <c r="G341" i="30"/>
  <c r="U341" i="30"/>
  <c r="P341" i="30"/>
  <c r="K341" i="30"/>
  <c r="O341" i="30"/>
  <c r="J341" i="30"/>
  <c r="E341" i="30"/>
  <c r="S341" i="30"/>
  <c r="R341" i="30"/>
  <c r="M341" i="30"/>
  <c r="H341" i="30"/>
  <c r="C341" i="30"/>
  <c r="V340" i="30"/>
  <c r="Q340" i="30"/>
  <c r="U340" i="30"/>
  <c r="K340" i="30"/>
  <c r="F340" i="30"/>
  <c r="E340" i="30"/>
  <c r="S340" i="30"/>
  <c r="I340" i="30"/>
  <c r="H340" i="30"/>
  <c r="C340" i="30"/>
  <c r="V339" i="30"/>
  <c r="Q339" i="30"/>
  <c r="L339" i="30"/>
  <c r="G339" i="30"/>
  <c r="K339" i="30"/>
  <c r="F339" i="30"/>
  <c r="T339" i="30"/>
  <c r="O339" i="30"/>
  <c r="J339" i="30"/>
  <c r="S339" i="30"/>
  <c r="N339" i="30"/>
  <c r="I339" i="30"/>
  <c r="D339" i="30"/>
  <c r="Q338" i="30"/>
  <c r="L338" i="30"/>
  <c r="G338" i="30"/>
  <c r="U338" i="30"/>
  <c r="T338" i="30"/>
  <c r="O338" i="30"/>
  <c r="J338" i="30"/>
  <c r="E338" i="30"/>
  <c r="I338" i="30"/>
  <c r="D338" i="30"/>
  <c r="M338" i="30"/>
  <c r="G337" i="30"/>
  <c r="U337" i="30"/>
  <c r="P337" i="30"/>
  <c r="K337" i="30"/>
  <c r="O337" i="30"/>
  <c r="J337" i="30"/>
  <c r="E337" i="30"/>
  <c r="S337" i="30"/>
  <c r="M337" i="30"/>
  <c r="H337" i="30"/>
  <c r="C337" i="30"/>
  <c r="V336" i="30"/>
  <c r="Q336" i="30"/>
  <c r="U336" i="30"/>
  <c r="K336" i="30"/>
  <c r="F336" i="30"/>
  <c r="E336" i="30"/>
  <c r="S336" i="30"/>
  <c r="N336" i="30"/>
  <c r="I336" i="30"/>
  <c r="H336" i="30"/>
  <c r="C336" i="30"/>
  <c r="V335" i="30"/>
  <c r="Q335" i="30"/>
  <c r="L335" i="30"/>
  <c r="G335" i="30"/>
  <c r="K335" i="30"/>
  <c r="T335" i="30"/>
  <c r="O335" i="30"/>
  <c r="S335" i="30"/>
  <c r="N335" i="30"/>
  <c r="I335" i="30"/>
  <c r="D335" i="30"/>
  <c r="Q334" i="30"/>
  <c r="L334" i="30"/>
  <c r="G334" i="30"/>
  <c r="U334" i="30"/>
  <c r="P334" i="30"/>
  <c r="T334" i="30"/>
  <c r="O334" i="30"/>
  <c r="J334" i="30"/>
  <c r="E334" i="30"/>
  <c r="I334" i="30"/>
  <c r="D334" i="30"/>
  <c r="R334" i="30"/>
  <c r="M334" i="30"/>
  <c r="H334" i="30"/>
  <c r="G333" i="30"/>
  <c r="U333" i="30"/>
  <c r="P333" i="30"/>
  <c r="K333" i="30"/>
  <c r="F333" i="30"/>
  <c r="O333" i="30"/>
  <c r="J333" i="30"/>
  <c r="E333" i="30"/>
  <c r="S333" i="30"/>
  <c r="R333" i="30"/>
  <c r="M333" i="30"/>
  <c r="H333" i="30"/>
  <c r="V332" i="30"/>
  <c r="Q332" i="30"/>
  <c r="U332" i="30"/>
  <c r="K332" i="30"/>
  <c r="F332" i="30"/>
  <c r="E332" i="30"/>
  <c r="S332" i="30"/>
  <c r="N332" i="30"/>
  <c r="I332" i="30"/>
  <c r="H332" i="30"/>
  <c r="C332" i="30"/>
  <c r="V331" i="30"/>
  <c r="Q331" i="30"/>
  <c r="L331" i="30"/>
  <c r="G331" i="30"/>
  <c r="K331" i="30"/>
  <c r="T331" i="30"/>
  <c r="O331" i="30"/>
  <c r="J331" i="30"/>
  <c r="S331" i="30"/>
  <c r="N331" i="30"/>
  <c r="I331" i="30"/>
  <c r="D331" i="30"/>
  <c r="Q330" i="30"/>
  <c r="L330" i="30"/>
  <c r="G330" i="30"/>
  <c r="U330" i="30"/>
  <c r="P330" i="30"/>
  <c r="T330" i="30"/>
  <c r="O330" i="30"/>
  <c r="J330" i="30"/>
  <c r="I330" i="30"/>
  <c r="D330" i="30"/>
  <c r="R330" i="30"/>
  <c r="M330" i="30"/>
  <c r="H330" i="30"/>
  <c r="G329" i="30"/>
  <c r="U329" i="30"/>
  <c r="P329" i="30"/>
  <c r="K329" i="30"/>
  <c r="O329" i="30"/>
  <c r="J329" i="30"/>
  <c r="E329" i="30"/>
  <c r="S329" i="30"/>
  <c r="M329" i="30"/>
  <c r="H329" i="30"/>
  <c r="C329" i="30"/>
  <c r="V328" i="30"/>
  <c r="Q328" i="30"/>
  <c r="L328" i="30"/>
  <c r="U328" i="30"/>
  <c r="P328" i="30"/>
  <c r="K328" i="30"/>
  <c r="F328" i="30"/>
  <c r="E328" i="30"/>
  <c r="N328" i="30"/>
  <c r="I328" i="30"/>
  <c r="H328" i="30"/>
  <c r="C328" i="30"/>
  <c r="V327" i="30"/>
  <c r="Q327" i="30"/>
  <c r="L327" i="30"/>
  <c r="G327" i="30"/>
  <c r="K327" i="30"/>
  <c r="T327" i="30"/>
  <c r="O327" i="30"/>
  <c r="S327" i="30"/>
  <c r="I327" i="30"/>
  <c r="Q326" i="30"/>
  <c r="L326" i="30"/>
  <c r="G326" i="30"/>
  <c r="U326" i="30"/>
  <c r="P326" i="30"/>
  <c r="T326" i="30"/>
  <c r="O326" i="30"/>
  <c r="J326" i="30"/>
  <c r="E326" i="30"/>
  <c r="I326" i="30"/>
  <c r="D326" i="30"/>
  <c r="R326" i="30"/>
  <c r="M326" i="30"/>
  <c r="V325" i="30"/>
  <c r="G325" i="30"/>
  <c r="U325" i="30"/>
  <c r="P325" i="30"/>
  <c r="K325" i="30"/>
  <c r="O325" i="30"/>
  <c r="J325" i="30"/>
  <c r="E325" i="30"/>
  <c r="S325" i="30"/>
  <c r="M325" i="30"/>
  <c r="H325" i="30"/>
  <c r="C325" i="30"/>
  <c r="V324" i="30"/>
  <c r="Q324" i="30"/>
  <c r="L324" i="30"/>
  <c r="U324" i="30"/>
  <c r="K324" i="30"/>
  <c r="F324" i="30"/>
  <c r="E324" i="30"/>
  <c r="S324" i="30"/>
  <c r="N324" i="30"/>
  <c r="I324" i="30"/>
  <c r="D324" i="30"/>
  <c r="H324" i="30"/>
  <c r="C324" i="30"/>
  <c r="V323" i="30"/>
  <c r="Q323" i="30"/>
  <c r="L323" i="30"/>
  <c r="G323" i="30"/>
  <c r="K323" i="30"/>
  <c r="T323" i="30"/>
  <c r="O323" i="30"/>
  <c r="S323" i="30"/>
  <c r="N323" i="30"/>
  <c r="I323" i="30"/>
  <c r="R323" i="30"/>
  <c r="Q322" i="30"/>
  <c r="L322" i="30"/>
  <c r="G322" i="30"/>
  <c r="U322" i="30"/>
  <c r="T322" i="30"/>
  <c r="O322" i="30"/>
  <c r="J322" i="30"/>
  <c r="E322" i="30"/>
  <c r="I322" i="30"/>
  <c r="D322" i="30"/>
  <c r="R322" i="30"/>
  <c r="M322" i="30"/>
  <c r="G321" i="30"/>
  <c r="U321" i="30"/>
  <c r="P321" i="30"/>
  <c r="K321" i="30"/>
  <c r="F321" i="30"/>
  <c r="O321" i="30"/>
  <c r="J321" i="30"/>
  <c r="E321" i="30"/>
  <c r="S321" i="30"/>
  <c r="M321" i="30"/>
  <c r="H321" i="30"/>
  <c r="C321" i="30"/>
  <c r="V320" i="30"/>
  <c r="Q320" i="30"/>
  <c r="U320" i="30"/>
  <c r="K320" i="30"/>
  <c r="F320" i="30"/>
  <c r="E320" i="30"/>
  <c r="S320" i="30"/>
  <c r="I320" i="30"/>
  <c r="H320" i="30"/>
  <c r="C320" i="30"/>
  <c r="V319" i="30"/>
  <c r="Q319" i="30"/>
  <c r="L319" i="30"/>
  <c r="G319" i="30"/>
  <c r="K319" i="30"/>
  <c r="T319" i="30"/>
  <c r="O319" i="30"/>
  <c r="S319" i="30"/>
  <c r="N319" i="30"/>
  <c r="I319" i="30"/>
  <c r="D319" i="30"/>
  <c r="Q318" i="30"/>
  <c r="L318" i="30"/>
  <c r="G318" i="30"/>
  <c r="U318" i="30"/>
  <c r="P318" i="30"/>
  <c r="T318" i="30"/>
  <c r="J318" i="30"/>
  <c r="I318" i="30"/>
  <c r="D318" i="30"/>
  <c r="R318" i="30"/>
  <c r="M318" i="30"/>
  <c r="H318" i="30"/>
  <c r="V317" i="30"/>
  <c r="G317" i="30"/>
  <c r="U317" i="30"/>
  <c r="P317" i="30"/>
  <c r="K317" i="30"/>
  <c r="F317" i="30"/>
  <c r="O317" i="30"/>
  <c r="J317" i="30"/>
  <c r="S317" i="30"/>
  <c r="M317" i="30"/>
  <c r="H317" i="30"/>
  <c r="C317" i="30"/>
  <c r="V316" i="30"/>
  <c r="Q316" i="30"/>
  <c r="L316" i="30"/>
  <c r="U316" i="30"/>
  <c r="P316" i="30"/>
  <c r="K316" i="30"/>
  <c r="F316" i="30"/>
  <c r="E316" i="30"/>
  <c r="S316" i="30"/>
  <c r="N316" i="30"/>
  <c r="I316" i="30"/>
  <c r="H316" i="30"/>
  <c r="C316" i="30"/>
  <c r="V315" i="30"/>
  <c r="Q315" i="30"/>
  <c r="L315" i="30"/>
  <c r="G315" i="30"/>
  <c r="K315" i="30"/>
  <c r="T315" i="30"/>
  <c r="O315" i="30"/>
  <c r="S315" i="30"/>
  <c r="N315" i="30"/>
  <c r="I315" i="30"/>
  <c r="R315" i="30"/>
  <c r="Q314" i="30"/>
  <c r="L314" i="30"/>
  <c r="G314" i="30"/>
  <c r="U314" i="30"/>
  <c r="T314" i="30"/>
  <c r="J314" i="30"/>
  <c r="E314" i="30"/>
  <c r="I314" i="30"/>
  <c r="D314" i="30"/>
  <c r="R314" i="30"/>
  <c r="M314" i="30"/>
  <c r="G313" i="30"/>
  <c r="U313" i="30"/>
  <c r="P313" i="30"/>
  <c r="K313" i="30"/>
  <c r="O313" i="30"/>
  <c r="J313" i="30"/>
  <c r="S313" i="30"/>
  <c r="H313" i="30"/>
  <c r="C313" i="30"/>
  <c r="V312" i="30"/>
  <c r="Q312" i="30"/>
  <c r="U312" i="30"/>
  <c r="K312" i="30"/>
  <c r="F312" i="30"/>
  <c r="T312" i="30"/>
  <c r="E312" i="30"/>
  <c r="S312" i="30"/>
  <c r="N312" i="30"/>
  <c r="I312" i="30"/>
  <c r="H312" i="30"/>
  <c r="C312" i="30"/>
  <c r="V311" i="30"/>
  <c r="Q311" i="30"/>
  <c r="L311" i="30"/>
  <c r="G311" i="30"/>
  <c r="K311" i="30"/>
  <c r="T311" i="30"/>
  <c r="S311" i="30"/>
  <c r="N311" i="30"/>
  <c r="I311" i="30"/>
  <c r="D311" i="30"/>
  <c r="Q310" i="30"/>
  <c r="L310" i="30"/>
  <c r="G310" i="30"/>
  <c r="U310" i="30"/>
  <c r="T310" i="30"/>
  <c r="O310" i="30"/>
  <c r="J310" i="30"/>
  <c r="E310" i="30"/>
  <c r="I310" i="30"/>
  <c r="R310" i="30"/>
  <c r="M310" i="30"/>
  <c r="H310" i="30"/>
  <c r="V309" i="30"/>
  <c r="G309" i="30"/>
  <c r="U309" i="30"/>
  <c r="P309" i="30"/>
  <c r="K309" i="30"/>
  <c r="O309" i="30"/>
  <c r="J309" i="30"/>
  <c r="E309" i="30"/>
  <c r="S309" i="30"/>
  <c r="R309" i="30"/>
  <c r="M309" i="30"/>
  <c r="H309" i="30"/>
  <c r="C309" i="30"/>
  <c r="V308" i="30"/>
  <c r="Q308" i="30"/>
  <c r="L308" i="30"/>
  <c r="U308" i="30"/>
  <c r="K308" i="30"/>
  <c r="F308" i="30"/>
  <c r="E308" i="30"/>
  <c r="S308" i="30"/>
  <c r="I308" i="30"/>
  <c r="D308" i="30"/>
  <c r="H308" i="30"/>
  <c r="C308" i="30"/>
  <c r="V307" i="30"/>
  <c r="Q307" i="30"/>
  <c r="L307" i="30"/>
  <c r="G307" i="30"/>
  <c r="K307" i="30"/>
  <c r="F307" i="30"/>
  <c r="T307" i="30"/>
  <c r="O307" i="30"/>
  <c r="S307" i="30"/>
  <c r="N307" i="30"/>
  <c r="I307" i="30"/>
  <c r="D307" i="30"/>
  <c r="R307" i="30"/>
  <c r="Q306" i="30"/>
  <c r="L306" i="30"/>
  <c r="G306" i="30"/>
  <c r="U306" i="30"/>
  <c r="P306" i="30"/>
  <c r="T306" i="30"/>
  <c r="O306" i="30"/>
  <c r="J306" i="30"/>
  <c r="E306" i="30"/>
  <c r="I306" i="30"/>
  <c r="D306" i="30"/>
  <c r="R306" i="30"/>
  <c r="M306" i="30"/>
  <c r="H306" i="30"/>
  <c r="V305" i="30"/>
  <c r="G305" i="30"/>
  <c r="U305" i="30"/>
  <c r="P305" i="30"/>
  <c r="K305" i="30"/>
  <c r="O305" i="30"/>
  <c r="J305" i="30"/>
  <c r="E305" i="30"/>
  <c r="S305" i="30"/>
  <c r="M305" i="30"/>
  <c r="H305" i="30"/>
  <c r="C305" i="30"/>
  <c r="V304" i="30"/>
  <c r="Q304" i="30"/>
  <c r="L304" i="30"/>
  <c r="U304" i="30"/>
  <c r="P304" i="30"/>
  <c r="K304" i="30"/>
  <c r="F304" i="30"/>
  <c r="E304" i="30"/>
  <c r="S304" i="30"/>
  <c r="N304" i="30"/>
  <c r="I304" i="30"/>
  <c r="M304" i="30"/>
  <c r="H304" i="30"/>
  <c r="C304" i="30"/>
  <c r="V303" i="30"/>
  <c r="Q303" i="30"/>
  <c r="L303" i="30"/>
  <c r="G303" i="30"/>
  <c r="K303" i="30"/>
  <c r="F303" i="30"/>
  <c r="T303" i="30"/>
  <c r="J303" i="30"/>
  <c r="S303" i="30"/>
  <c r="N303" i="30"/>
  <c r="I303" i="30"/>
  <c r="D303" i="30"/>
  <c r="Q302" i="30"/>
  <c r="L302" i="30"/>
  <c r="U302" i="30"/>
  <c r="P302" i="30"/>
  <c r="T302" i="30"/>
  <c r="O302" i="30"/>
  <c r="J302" i="30"/>
  <c r="E302" i="30"/>
  <c r="I302" i="30"/>
  <c r="D302" i="30"/>
  <c r="R302" i="30"/>
  <c r="M302" i="30"/>
  <c r="H302" i="30"/>
  <c r="V301" i="30"/>
  <c r="G301" i="30"/>
  <c r="U301" i="30"/>
  <c r="P301" i="30"/>
  <c r="K301" i="30"/>
  <c r="F301" i="30"/>
  <c r="O301" i="30"/>
  <c r="J301" i="30"/>
  <c r="E301" i="30"/>
  <c r="S301" i="30"/>
  <c r="R301" i="30"/>
  <c r="M301" i="30"/>
  <c r="H301" i="30"/>
  <c r="C301" i="30"/>
  <c r="V300" i="30"/>
  <c r="Q300" i="30"/>
  <c r="U300" i="30"/>
  <c r="K300" i="30"/>
  <c r="F300" i="30"/>
  <c r="T300" i="30"/>
  <c r="E300" i="30"/>
  <c r="N300" i="30"/>
  <c r="I300" i="30"/>
  <c r="H300" i="30"/>
  <c r="C300" i="30"/>
  <c r="V299" i="30"/>
  <c r="Q299" i="30"/>
  <c r="L299" i="30"/>
  <c r="G299" i="30"/>
  <c r="K299" i="30"/>
  <c r="F299" i="30"/>
  <c r="T299" i="30"/>
  <c r="O299" i="30"/>
  <c r="S299" i="30"/>
  <c r="N299" i="30"/>
  <c r="I299" i="30"/>
  <c r="D299" i="30"/>
  <c r="Q298" i="30"/>
  <c r="L298" i="30"/>
  <c r="G298" i="30"/>
  <c r="U298" i="30"/>
  <c r="P298" i="30"/>
  <c r="T298" i="30"/>
  <c r="J298" i="30"/>
  <c r="I298" i="30"/>
  <c r="D298" i="30"/>
  <c r="R298" i="30"/>
  <c r="M298" i="30"/>
  <c r="H298" i="30"/>
  <c r="V297" i="30"/>
  <c r="G297" i="30"/>
  <c r="U297" i="30"/>
  <c r="P297" i="30"/>
  <c r="K297" i="30"/>
  <c r="O297" i="30"/>
  <c r="J297" i="30"/>
  <c r="E297" i="30"/>
  <c r="S297" i="30"/>
  <c r="M297" i="30"/>
  <c r="H297" i="30"/>
  <c r="C297" i="30"/>
  <c r="V296" i="30"/>
  <c r="Q296" i="30"/>
  <c r="L296" i="30"/>
  <c r="U296" i="30"/>
  <c r="K296" i="30"/>
  <c r="F296" i="30"/>
  <c r="E296" i="30"/>
  <c r="S296" i="30"/>
  <c r="N296" i="30"/>
  <c r="I296" i="30"/>
  <c r="D296" i="30"/>
  <c r="H296" i="30"/>
  <c r="C296" i="30"/>
  <c r="V295" i="30"/>
  <c r="Q295" i="30"/>
  <c r="L295" i="30"/>
  <c r="G295" i="30"/>
  <c r="K295" i="30"/>
  <c r="F295" i="30"/>
  <c r="T295" i="30"/>
  <c r="S295" i="30"/>
  <c r="N295" i="30"/>
  <c r="I295" i="30"/>
  <c r="D295" i="30"/>
  <c r="R295" i="30"/>
  <c r="Q294" i="30"/>
  <c r="L294" i="30"/>
  <c r="G294" i="30"/>
  <c r="U294" i="30"/>
  <c r="T294" i="30"/>
  <c r="O294" i="30"/>
  <c r="J294" i="30"/>
  <c r="E294" i="30"/>
  <c r="I294" i="30"/>
  <c r="D294" i="30"/>
  <c r="R294" i="30"/>
  <c r="M294" i="30"/>
  <c r="H294" i="30"/>
  <c r="V293" i="30"/>
  <c r="G293" i="30"/>
  <c r="U293" i="30"/>
  <c r="P293" i="30"/>
  <c r="K293" i="30"/>
  <c r="O293" i="30"/>
  <c r="J293" i="30"/>
  <c r="E293" i="30"/>
  <c r="S293" i="30"/>
  <c r="N293" i="30"/>
  <c r="R293" i="30"/>
  <c r="M293" i="30"/>
  <c r="H293" i="30"/>
  <c r="C293" i="30"/>
  <c r="V292" i="30"/>
  <c r="Q292" i="30"/>
  <c r="L292" i="30"/>
  <c r="U292" i="30"/>
  <c r="P292" i="30"/>
  <c r="K292" i="30"/>
  <c r="F292" i="30"/>
  <c r="E292" i="30"/>
  <c r="S292" i="30"/>
  <c r="N292" i="30"/>
  <c r="I292" i="30"/>
  <c r="D292" i="30"/>
  <c r="H292" i="30"/>
  <c r="C292" i="30"/>
  <c r="V291" i="30"/>
  <c r="Q291" i="30"/>
  <c r="L291" i="30"/>
  <c r="G291" i="30"/>
  <c r="K291" i="30"/>
  <c r="F291" i="30"/>
  <c r="T291" i="30"/>
  <c r="S291" i="30"/>
  <c r="N291" i="30"/>
  <c r="I291" i="30"/>
  <c r="D291" i="30"/>
  <c r="R291" i="30"/>
  <c r="Q290" i="30"/>
  <c r="L290" i="30"/>
  <c r="G290" i="30"/>
  <c r="U290" i="30"/>
  <c r="P290" i="30"/>
  <c r="T290" i="30"/>
  <c r="O290" i="30"/>
  <c r="J290" i="30"/>
  <c r="I290" i="30"/>
  <c r="D290" i="30"/>
  <c r="R290" i="30"/>
  <c r="M290" i="30"/>
  <c r="H290" i="30"/>
  <c r="V289" i="30"/>
  <c r="G289" i="30"/>
  <c r="U289" i="30"/>
  <c r="P289" i="30"/>
  <c r="K289" i="30"/>
  <c r="O289" i="30"/>
  <c r="J289" i="30"/>
  <c r="E289" i="30"/>
  <c r="S289" i="30"/>
  <c r="R289" i="30"/>
  <c r="M289" i="30"/>
  <c r="H289" i="30"/>
  <c r="C289" i="30"/>
  <c r="V288" i="30"/>
  <c r="Q288" i="30"/>
  <c r="L288" i="30"/>
  <c r="U288" i="30"/>
  <c r="K288" i="30"/>
  <c r="F288" i="30"/>
  <c r="E288" i="30"/>
  <c r="S288" i="30"/>
  <c r="N288" i="30"/>
  <c r="I288" i="30"/>
  <c r="H288" i="30"/>
  <c r="C288" i="30"/>
  <c r="V287" i="30"/>
  <c r="Q287" i="30"/>
  <c r="L287" i="30"/>
  <c r="G287" i="30"/>
  <c r="K287" i="30"/>
  <c r="F287" i="30"/>
  <c r="T287" i="30"/>
  <c r="O287" i="30"/>
  <c r="S287" i="30"/>
  <c r="N287" i="30"/>
  <c r="I287" i="30"/>
  <c r="D287" i="30"/>
  <c r="Q286" i="30"/>
  <c r="L286" i="30"/>
  <c r="G286" i="30"/>
  <c r="U286" i="30"/>
  <c r="P286" i="30"/>
  <c r="T286" i="30"/>
  <c r="O286" i="30"/>
  <c r="J286" i="30"/>
  <c r="E286" i="30"/>
  <c r="I286" i="30"/>
  <c r="D286" i="30"/>
  <c r="R286" i="30"/>
  <c r="M286" i="30"/>
  <c r="H286" i="30"/>
  <c r="V285" i="30"/>
  <c r="G285" i="30"/>
  <c r="U285" i="30"/>
  <c r="P285" i="30"/>
  <c r="K285" i="30"/>
  <c r="F285" i="30"/>
  <c r="O285" i="30"/>
  <c r="J285" i="30"/>
  <c r="E285" i="30"/>
  <c r="S285" i="30"/>
  <c r="M285" i="30"/>
  <c r="C285" i="30"/>
  <c r="V284" i="30"/>
  <c r="Q284" i="30"/>
  <c r="L284" i="30"/>
  <c r="U284" i="30"/>
  <c r="P284" i="30"/>
  <c r="K284" i="30"/>
  <c r="F284" i="30"/>
  <c r="E284" i="30"/>
  <c r="S284" i="30"/>
  <c r="N284" i="30"/>
  <c r="I284" i="30"/>
  <c r="H284" i="30"/>
  <c r="C284" i="30"/>
  <c r="V283" i="30"/>
  <c r="Q283" i="30"/>
  <c r="L283" i="30"/>
  <c r="G283" i="30"/>
  <c r="K283" i="30"/>
  <c r="F283" i="30"/>
  <c r="T283" i="30"/>
  <c r="S283" i="30"/>
  <c r="N283" i="30"/>
  <c r="I283" i="30"/>
  <c r="R283" i="30"/>
  <c r="Q282" i="30"/>
  <c r="L282" i="30"/>
  <c r="G282" i="30"/>
  <c r="U282" i="30"/>
  <c r="P282" i="30"/>
  <c r="T282" i="30"/>
  <c r="O282" i="30"/>
  <c r="J282" i="30"/>
  <c r="E282" i="30"/>
  <c r="I282" i="30"/>
  <c r="D282" i="30"/>
  <c r="R282" i="30"/>
  <c r="M282" i="30"/>
  <c r="H282" i="30"/>
  <c r="V281" i="30"/>
  <c r="G281" i="30"/>
  <c r="U281" i="30"/>
  <c r="P281" i="30"/>
  <c r="K281" i="30"/>
  <c r="O281" i="30"/>
  <c r="J281" i="30"/>
  <c r="E281" i="30"/>
  <c r="N281" i="30"/>
  <c r="M281" i="30"/>
  <c r="H281" i="30"/>
  <c r="C281" i="30"/>
  <c r="V280" i="30"/>
  <c r="Q280" i="30"/>
  <c r="L280" i="30"/>
  <c r="U280" i="30"/>
  <c r="P280" i="30"/>
  <c r="K280" i="30"/>
  <c r="F280" i="30"/>
  <c r="E280" i="30"/>
  <c r="S280" i="30"/>
  <c r="N280" i="30"/>
  <c r="I280" i="30"/>
  <c r="D280" i="30"/>
  <c r="H280" i="30"/>
  <c r="C280" i="30"/>
  <c r="V279" i="30"/>
  <c r="Q279" i="30"/>
  <c r="L279" i="30"/>
  <c r="G279" i="30"/>
  <c r="K279" i="30"/>
  <c r="F279" i="30"/>
  <c r="T279" i="30"/>
  <c r="O279" i="30"/>
  <c r="S279" i="30"/>
  <c r="N279" i="30"/>
  <c r="I279" i="30"/>
  <c r="D279" i="30"/>
  <c r="R279" i="30"/>
  <c r="Q278" i="30"/>
  <c r="L278" i="30"/>
  <c r="G278" i="30"/>
  <c r="U278" i="30"/>
  <c r="P278" i="30"/>
  <c r="T278" i="30"/>
  <c r="O278" i="30"/>
  <c r="J278" i="30"/>
  <c r="I278" i="30"/>
  <c r="R278" i="30"/>
  <c r="M278" i="30"/>
  <c r="H278" i="30"/>
  <c r="V277" i="30"/>
  <c r="G277" i="30"/>
  <c r="U277" i="30"/>
  <c r="P277" i="30"/>
  <c r="K277" i="30"/>
  <c r="O277" i="30"/>
  <c r="J277" i="30"/>
  <c r="E277" i="30"/>
  <c r="S277" i="30"/>
  <c r="N277" i="30"/>
  <c r="M277" i="30"/>
  <c r="H277" i="30"/>
  <c r="C277" i="30"/>
  <c r="V276" i="30"/>
  <c r="Q276" i="30"/>
  <c r="L276" i="30"/>
  <c r="U276" i="30"/>
  <c r="P276" i="30"/>
  <c r="K276" i="30"/>
  <c r="F276" i="30"/>
  <c r="E276" i="30"/>
  <c r="S276" i="30"/>
  <c r="N276" i="30"/>
  <c r="I276" i="30"/>
  <c r="D276" i="30"/>
  <c r="H276" i="30"/>
  <c r="C276" i="30"/>
  <c r="V275" i="30"/>
  <c r="Q275" i="30"/>
  <c r="L275" i="30"/>
  <c r="G275" i="30"/>
  <c r="K275" i="30"/>
  <c r="T275" i="30"/>
  <c r="S275" i="30"/>
  <c r="N275" i="30"/>
  <c r="I275" i="30"/>
  <c r="D275" i="30"/>
  <c r="R275" i="30"/>
  <c r="Q274" i="30"/>
  <c r="L274" i="30"/>
  <c r="G274" i="30"/>
  <c r="U274" i="30"/>
  <c r="T274" i="30"/>
  <c r="O274" i="30"/>
  <c r="J274" i="30"/>
  <c r="E274" i="30"/>
  <c r="I274" i="30"/>
  <c r="D274" i="30"/>
  <c r="R274" i="30"/>
  <c r="M274" i="30"/>
  <c r="H274" i="30"/>
  <c r="V273" i="30"/>
  <c r="G273" i="30"/>
  <c r="U273" i="30"/>
  <c r="P273" i="30"/>
  <c r="K273" i="30"/>
  <c r="O273" i="30"/>
  <c r="J273" i="30"/>
  <c r="E273" i="30"/>
  <c r="S273" i="30"/>
  <c r="N273" i="30"/>
  <c r="M273" i="30"/>
  <c r="H273" i="30"/>
  <c r="C273" i="30"/>
  <c r="V272" i="30"/>
  <c r="Q272" i="30"/>
  <c r="L272" i="30"/>
  <c r="U272" i="30"/>
  <c r="P272" i="30"/>
  <c r="K272" i="30"/>
  <c r="F272" i="30"/>
  <c r="E272" i="30"/>
  <c r="S272" i="30"/>
  <c r="N272" i="30"/>
  <c r="I272" i="30"/>
  <c r="D272" i="30"/>
  <c r="H272" i="30"/>
  <c r="C272" i="30"/>
  <c r="V271" i="30"/>
  <c r="Q271" i="30"/>
  <c r="L271" i="30"/>
  <c r="G271" i="30"/>
  <c r="K271" i="30"/>
  <c r="F271" i="30"/>
  <c r="T271" i="30"/>
  <c r="S271" i="30"/>
  <c r="N271" i="30"/>
  <c r="I271" i="30"/>
  <c r="D271" i="30"/>
  <c r="R271" i="30"/>
  <c r="Q270" i="30"/>
  <c r="L270" i="30"/>
  <c r="G270" i="30"/>
  <c r="U270" i="30"/>
  <c r="P270" i="30"/>
  <c r="T270" i="30"/>
  <c r="O270" i="30"/>
  <c r="J270" i="30"/>
  <c r="E270" i="30"/>
  <c r="I270" i="30"/>
  <c r="D270" i="30"/>
  <c r="R270" i="30"/>
  <c r="M270" i="30"/>
  <c r="H270" i="30"/>
  <c r="V269" i="30"/>
  <c r="G269" i="30"/>
  <c r="U269" i="30"/>
  <c r="P269" i="30"/>
  <c r="K269" i="30"/>
  <c r="O269" i="30"/>
  <c r="J269" i="30"/>
  <c r="E269" i="30"/>
  <c r="S269" i="30"/>
  <c r="M269" i="30"/>
  <c r="H269" i="30"/>
  <c r="C269" i="30"/>
  <c r="V268" i="30"/>
  <c r="Q268" i="30"/>
  <c r="L268" i="30"/>
  <c r="U268" i="30"/>
  <c r="P268" i="30"/>
  <c r="K268" i="30"/>
  <c r="E268" i="30"/>
  <c r="S268" i="30"/>
  <c r="N268" i="30"/>
  <c r="I268" i="30"/>
  <c r="D268" i="30"/>
  <c r="H268" i="30"/>
  <c r="C268" i="30"/>
  <c r="V267" i="30"/>
  <c r="Q267" i="30"/>
  <c r="L267" i="30"/>
  <c r="G267" i="30"/>
  <c r="K267" i="30"/>
  <c r="F267" i="30"/>
  <c r="T267" i="30"/>
  <c r="O267" i="30"/>
  <c r="S267" i="30"/>
  <c r="N267" i="30"/>
  <c r="I267" i="30"/>
  <c r="R267" i="30"/>
  <c r="Q266" i="30"/>
  <c r="L266" i="30"/>
  <c r="G266" i="30"/>
  <c r="U266" i="30"/>
  <c r="T266" i="30"/>
  <c r="O266" i="30"/>
  <c r="J266" i="30"/>
  <c r="E266" i="30"/>
  <c r="I266" i="30"/>
  <c r="D266" i="30"/>
  <c r="R266" i="30"/>
  <c r="M266" i="30"/>
  <c r="H266" i="30"/>
  <c r="V265" i="30"/>
  <c r="G265" i="30"/>
  <c r="U265" i="30"/>
  <c r="P265" i="30"/>
  <c r="K265" i="30"/>
  <c r="O265" i="30"/>
  <c r="J265" i="30"/>
  <c r="E265" i="30"/>
  <c r="S265" i="30"/>
  <c r="N265" i="30"/>
  <c r="M265" i="30"/>
  <c r="C265" i="30"/>
  <c r="V264" i="30"/>
  <c r="Q264" i="30"/>
  <c r="L264" i="30"/>
  <c r="U264" i="30"/>
  <c r="P264" i="30"/>
  <c r="K264" i="30"/>
  <c r="F264" i="30"/>
  <c r="E264" i="30"/>
  <c r="S264" i="30"/>
  <c r="N264" i="30"/>
  <c r="I264" i="30"/>
  <c r="D264" i="30"/>
  <c r="H264" i="30"/>
  <c r="C264" i="30"/>
  <c r="V263" i="30"/>
  <c r="Q263" i="30"/>
  <c r="L263" i="30"/>
  <c r="G263" i="30"/>
  <c r="K263" i="30"/>
  <c r="F263" i="30"/>
  <c r="T263" i="30"/>
  <c r="O263" i="30"/>
  <c r="S263" i="30"/>
  <c r="N263" i="30"/>
  <c r="I263" i="30"/>
  <c r="D263" i="30"/>
  <c r="R263" i="30"/>
  <c r="Q262" i="30"/>
  <c r="L262" i="30"/>
  <c r="G262" i="30"/>
  <c r="U262" i="30"/>
  <c r="T262" i="30"/>
  <c r="O262" i="30"/>
  <c r="J262" i="30"/>
  <c r="E262" i="30"/>
  <c r="I262" i="30"/>
  <c r="D262" i="30"/>
  <c r="R262" i="30"/>
  <c r="M262" i="30"/>
  <c r="H262" i="30"/>
  <c r="V261" i="30"/>
  <c r="G261" i="30"/>
  <c r="U261" i="30"/>
  <c r="P261" i="30"/>
  <c r="K261" i="30"/>
  <c r="O261" i="30"/>
  <c r="J261" i="30"/>
  <c r="E261" i="30"/>
  <c r="S261" i="30"/>
  <c r="N261" i="30"/>
  <c r="M261" i="30"/>
  <c r="H261" i="30"/>
  <c r="C261" i="30"/>
  <c r="V260" i="30"/>
  <c r="Q260" i="30"/>
  <c r="L260" i="30"/>
  <c r="U260" i="30"/>
  <c r="P260" i="30"/>
  <c r="K260" i="30"/>
  <c r="F260" i="30"/>
  <c r="E260" i="30"/>
  <c r="S260" i="30"/>
  <c r="N260" i="30"/>
  <c r="I260" i="30"/>
  <c r="D260" i="30"/>
  <c r="H260" i="30"/>
  <c r="C260" i="30"/>
  <c r="V259" i="30"/>
  <c r="Q259" i="30"/>
  <c r="L259" i="30"/>
  <c r="G259" i="30"/>
  <c r="K259" i="30"/>
  <c r="T259" i="30"/>
  <c r="S259" i="30"/>
  <c r="N259" i="30"/>
  <c r="I259" i="30"/>
  <c r="D259" i="30"/>
  <c r="R259" i="30"/>
  <c r="Q258" i="30"/>
  <c r="L258" i="30"/>
  <c r="G258" i="30"/>
  <c r="U258" i="30"/>
  <c r="T258" i="30"/>
  <c r="O258" i="30"/>
  <c r="J258" i="30"/>
  <c r="E258" i="30"/>
  <c r="I258" i="30"/>
  <c r="D258" i="30"/>
  <c r="R258" i="30"/>
  <c r="M258" i="30"/>
  <c r="H258" i="30"/>
  <c r="V257" i="30"/>
  <c r="G257" i="30"/>
  <c r="U257" i="30"/>
  <c r="P257" i="30"/>
  <c r="O257" i="30"/>
  <c r="J257" i="30"/>
  <c r="E257" i="30"/>
  <c r="S257" i="30"/>
  <c r="N257" i="30"/>
  <c r="M257" i="30"/>
  <c r="H257" i="30"/>
  <c r="C257" i="30"/>
  <c r="V256" i="30"/>
  <c r="Q256" i="30"/>
  <c r="L256" i="30"/>
  <c r="U256" i="30"/>
  <c r="K256" i="30"/>
  <c r="F256" i="30"/>
  <c r="E256" i="30"/>
  <c r="I256" i="30"/>
  <c r="H256" i="30"/>
  <c r="C256" i="30"/>
  <c r="V255" i="30"/>
  <c r="Q255" i="30"/>
  <c r="L255" i="30"/>
  <c r="G255" i="30"/>
  <c r="K255" i="30"/>
  <c r="T255" i="30"/>
  <c r="O255" i="30"/>
  <c r="J255" i="30"/>
  <c r="S255" i="30"/>
  <c r="N255" i="30"/>
  <c r="I255" i="30"/>
  <c r="D255" i="30"/>
  <c r="Q254" i="30"/>
  <c r="L254" i="30"/>
  <c r="G254" i="30"/>
  <c r="U254" i="30"/>
  <c r="P254" i="30"/>
  <c r="T254" i="30"/>
  <c r="O254" i="30"/>
  <c r="J254" i="30"/>
  <c r="E254" i="30"/>
  <c r="I254" i="30"/>
  <c r="D254" i="30"/>
  <c r="R254" i="30"/>
  <c r="M254" i="30"/>
  <c r="H254" i="30"/>
  <c r="G253" i="30"/>
  <c r="U253" i="30"/>
  <c r="P253" i="30"/>
  <c r="K253" i="30"/>
  <c r="F253" i="30"/>
  <c r="O253" i="30"/>
  <c r="J253" i="30"/>
  <c r="E253" i="30"/>
  <c r="S253" i="30"/>
  <c r="M253" i="30"/>
  <c r="H253" i="30"/>
  <c r="C253" i="30"/>
  <c r="V252" i="30"/>
  <c r="Q252" i="30"/>
  <c r="U252" i="30"/>
  <c r="P252" i="30"/>
  <c r="K252" i="30"/>
  <c r="F252" i="30"/>
  <c r="E252" i="30"/>
  <c r="I252" i="30"/>
  <c r="D252" i="30"/>
  <c r="H252" i="30"/>
  <c r="C252" i="30"/>
  <c r="V251" i="30"/>
  <c r="Q251" i="30"/>
  <c r="L251" i="30"/>
  <c r="G251" i="30"/>
  <c r="K251" i="30"/>
  <c r="T251" i="30"/>
  <c r="S251" i="30"/>
  <c r="I251" i="30"/>
  <c r="R251" i="30"/>
  <c r="Q250" i="30"/>
  <c r="L250" i="30"/>
  <c r="G250" i="30"/>
  <c r="U250" i="30"/>
  <c r="T250" i="30"/>
  <c r="O250" i="30"/>
  <c r="J250" i="30"/>
  <c r="E250" i="30"/>
  <c r="I250" i="30"/>
  <c r="D250" i="30"/>
  <c r="R250" i="30"/>
  <c r="M250" i="30"/>
  <c r="G249" i="30"/>
  <c r="U249" i="30"/>
  <c r="P249" i="30"/>
  <c r="K249" i="30"/>
  <c r="O249" i="30"/>
  <c r="J249" i="30"/>
  <c r="E249" i="30"/>
  <c r="S249" i="30"/>
  <c r="N249" i="30"/>
  <c r="R249" i="30"/>
  <c r="M249" i="30"/>
  <c r="H249" i="30"/>
  <c r="C249" i="30"/>
  <c r="V248" i="30"/>
  <c r="Q248" i="30"/>
  <c r="L248" i="30"/>
  <c r="U248" i="30"/>
  <c r="P248" i="30"/>
  <c r="K248" i="30"/>
  <c r="F248" i="30"/>
  <c r="E248" i="30"/>
  <c r="S248" i="30"/>
  <c r="N248" i="30"/>
  <c r="I248" i="30"/>
  <c r="D248" i="30"/>
  <c r="H248" i="30"/>
  <c r="C248" i="30"/>
  <c r="Q247" i="30"/>
  <c r="L247" i="30"/>
  <c r="G247" i="30"/>
  <c r="K247" i="30"/>
  <c r="F247" i="30"/>
  <c r="T247" i="30"/>
  <c r="O247" i="30"/>
  <c r="S247" i="30"/>
  <c r="N247" i="30"/>
  <c r="I247" i="30"/>
  <c r="R247" i="30"/>
  <c r="Q246" i="30"/>
  <c r="L246" i="30"/>
  <c r="G246" i="30"/>
  <c r="U246" i="30"/>
  <c r="O246" i="30"/>
  <c r="J246" i="30"/>
  <c r="I246" i="30"/>
  <c r="D246" i="30"/>
  <c r="R246" i="30"/>
  <c r="M246" i="30"/>
  <c r="G245" i="30"/>
  <c r="U245" i="30"/>
  <c r="P245" i="30"/>
  <c r="K245" i="30"/>
  <c r="F245" i="30"/>
  <c r="O245" i="30"/>
  <c r="J245" i="30"/>
  <c r="E245" i="30"/>
  <c r="S245" i="30"/>
  <c r="M245" i="30"/>
  <c r="H245" i="30"/>
  <c r="C245" i="30"/>
  <c r="Q244" i="30"/>
  <c r="U244" i="30"/>
  <c r="P244" i="30"/>
  <c r="K244" i="30"/>
  <c r="F244" i="30"/>
  <c r="T244" i="30"/>
  <c r="E244" i="30"/>
  <c r="S244" i="30"/>
  <c r="I244" i="30"/>
  <c r="H244" i="30"/>
  <c r="C244" i="30"/>
  <c r="V243" i="30"/>
  <c r="Q243" i="30"/>
  <c r="L243" i="30"/>
  <c r="G243" i="30"/>
  <c r="K243" i="30"/>
  <c r="F243" i="30"/>
  <c r="T243" i="30"/>
  <c r="O243" i="30"/>
  <c r="J243" i="30"/>
  <c r="S243" i="30"/>
  <c r="N243" i="30"/>
  <c r="I243" i="30"/>
  <c r="D243" i="30"/>
  <c r="Q242" i="30"/>
  <c r="L242" i="30"/>
  <c r="G242" i="30"/>
  <c r="U242" i="30"/>
  <c r="P242" i="30"/>
  <c r="T242" i="30"/>
  <c r="O242" i="30"/>
  <c r="J242" i="30"/>
  <c r="E242" i="30"/>
  <c r="I242" i="30"/>
  <c r="D242" i="30"/>
  <c r="R242" i="30"/>
  <c r="H242" i="30"/>
  <c r="V241" i="30"/>
  <c r="G241" i="30"/>
  <c r="U241" i="30"/>
  <c r="P241" i="30"/>
  <c r="K241" i="30"/>
  <c r="F241" i="30"/>
  <c r="O241" i="30"/>
  <c r="J241" i="30"/>
  <c r="E241" i="30"/>
  <c r="S241" i="30"/>
  <c r="M241" i="30"/>
  <c r="H241" i="30"/>
  <c r="V240" i="30"/>
  <c r="Q240" i="30"/>
  <c r="L240" i="30"/>
  <c r="U240" i="30"/>
  <c r="P240" i="30"/>
  <c r="K240" i="30"/>
  <c r="F240" i="30"/>
  <c r="E240" i="30"/>
  <c r="N240" i="30"/>
  <c r="I240" i="30"/>
  <c r="D240" i="30"/>
  <c r="H240" i="30"/>
  <c r="C240" i="30"/>
  <c r="V239" i="30"/>
  <c r="Q239" i="30"/>
  <c r="L239" i="30"/>
  <c r="G239" i="30"/>
  <c r="K239" i="30"/>
  <c r="T239" i="30"/>
  <c r="O239" i="30"/>
  <c r="J239" i="30"/>
  <c r="S239" i="30"/>
  <c r="N239" i="30"/>
  <c r="I239" i="30"/>
  <c r="D239" i="30"/>
  <c r="R239" i="30"/>
  <c r="Q238" i="30"/>
  <c r="L238" i="30"/>
  <c r="G238" i="30"/>
  <c r="U238" i="30"/>
  <c r="T238" i="30"/>
  <c r="O238" i="30"/>
  <c r="J238" i="30"/>
  <c r="E238" i="30"/>
  <c r="I238" i="30"/>
  <c r="D238" i="30"/>
  <c r="R238" i="30"/>
  <c r="G237" i="30"/>
  <c r="U237" i="30"/>
  <c r="P237" i="30"/>
  <c r="K237" i="30"/>
  <c r="F237" i="30"/>
  <c r="O237" i="30"/>
  <c r="J237" i="30"/>
  <c r="E237" i="30"/>
  <c r="S237" i="30"/>
  <c r="N237" i="30"/>
  <c r="M237" i="30"/>
  <c r="H237" i="30"/>
  <c r="C237" i="30"/>
  <c r="V236" i="30"/>
  <c r="Q236" i="30"/>
  <c r="U236" i="30"/>
  <c r="F236" i="30"/>
  <c r="T236" i="30"/>
  <c r="E236" i="30"/>
  <c r="S236" i="30"/>
  <c r="I236" i="30"/>
  <c r="H236" i="30"/>
  <c r="C236" i="30"/>
  <c r="V235" i="30"/>
  <c r="Q235" i="30"/>
  <c r="L235" i="30"/>
  <c r="G235" i="30"/>
  <c r="K235" i="30"/>
  <c r="T235" i="30"/>
  <c r="O235" i="30"/>
  <c r="S235" i="30"/>
  <c r="N235" i="30"/>
  <c r="I235" i="30"/>
  <c r="D235" i="30"/>
  <c r="Q234" i="30"/>
  <c r="L234" i="30"/>
  <c r="G234" i="30"/>
  <c r="U234" i="30"/>
  <c r="P234" i="30"/>
  <c r="T234" i="30"/>
  <c r="O234" i="30"/>
  <c r="J234" i="30"/>
  <c r="E234" i="30"/>
  <c r="I234" i="30"/>
  <c r="D234" i="30"/>
  <c r="R234" i="30"/>
  <c r="M234" i="30"/>
  <c r="H234" i="30"/>
  <c r="V233" i="30"/>
  <c r="G233" i="30"/>
  <c r="U233" i="30"/>
  <c r="P233" i="30"/>
  <c r="K233" i="30"/>
  <c r="F233" i="30"/>
  <c r="O233" i="30"/>
  <c r="J233" i="30"/>
  <c r="E233" i="30"/>
  <c r="S233" i="30"/>
  <c r="R233" i="30"/>
  <c r="M233" i="30"/>
  <c r="H233" i="30"/>
  <c r="C233" i="30"/>
  <c r="V232" i="30"/>
  <c r="Q232" i="30"/>
  <c r="U232" i="30"/>
  <c r="P232" i="30"/>
  <c r="K232" i="30"/>
  <c r="F232" i="30"/>
  <c r="T232" i="30"/>
  <c r="E232" i="30"/>
  <c r="S232" i="30"/>
  <c r="N232" i="30"/>
  <c r="I232" i="30"/>
  <c r="H232" i="30"/>
  <c r="C232" i="30"/>
  <c r="V231" i="30"/>
  <c r="Q231" i="30"/>
  <c r="L231" i="30"/>
  <c r="G231" i="30"/>
  <c r="K231" i="30"/>
  <c r="F231" i="30"/>
  <c r="T231" i="30"/>
  <c r="O231" i="30"/>
  <c r="J231" i="30"/>
  <c r="S231" i="30"/>
  <c r="I231" i="30"/>
  <c r="Q230" i="30"/>
  <c r="L230" i="30"/>
  <c r="G230" i="30"/>
  <c r="U230" i="30"/>
  <c r="P230" i="30"/>
  <c r="T230" i="30"/>
  <c r="O230" i="30"/>
  <c r="J230" i="30"/>
  <c r="I230" i="30"/>
  <c r="D230" i="30"/>
  <c r="R230" i="30"/>
  <c r="M230" i="30"/>
  <c r="H230" i="30"/>
  <c r="G229" i="30"/>
  <c r="U229" i="30"/>
  <c r="P229" i="30"/>
  <c r="K229" i="30"/>
  <c r="F229" i="30"/>
  <c r="O229" i="30"/>
  <c r="J229" i="30"/>
  <c r="E229" i="30"/>
  <c r="S229" i="30"/>
  <c r="M229" i="30"/>
  <c r="H229" i="30"/>
  <c r="C229" i="30"/>
  <c r="V228" i="30"/>
  <c r="Q228" i="30"/>
  <c r="U228" i="30"/>
  <c r="K228" i="30"/>
  <c r="F228" i="30"/>
  <c r="T228" i="30"/>
  <c r="E228" i="30"/>
  <c r="S228" i="30"/>
  <c r="N228" i="30"/>
  <c r="I228" i="30"/>
  <c r="H228" i="30"/>
  <c r="C228" i="30"/>
  <c r="V227" i="30"/>
  <c r="Q227" i="30"/>
  <c r="L227" i="30"/>
  <c r="G227" i="30"/>
  <c r="K227" i="30"/>
  <c r="F227" i="30"/>
  <c r="T227" i="30"/>
  <c r="O227" i="30"/>
  <c r="J227" i="30"/>
  <c r="S227" i="30"/>
  <c r="N227" i="30"/>
  <c r="I227" i="30"/>
  <c r="D227" i="30"/>
  <c r="Q226" i="30"/>
  <c r="L226" i="30"/>
  <c r="G226" i="30"/>
  <c r="U226" i="30"/>
  <c r="P226" i="30"/>
  <c r="T226" i="30"/>
  <c r="O226" i="30"/>
  <c r="J226" i="30"/>
  <c r="I226" i="30"/>
  <c r="D226" i="30"/>
  <c r="R226" i="30"/>
  <c r="M226" i="30"/>
  <c r="H226" i="30"/>
  <c r="G225" i="30"/>
  <c r="U225" i="30"/>
  <c r="P225" i="30"/>
  <c r="K225" i="30"/>
  <c r="F225" i="30"/>
  <c r="O225" i="30"/>
  <c r="J225" i="30"/>
  <c r="E225" i="30"/>
  <c r="S225" i="30"/>
  <c r="R225" i="30"/>
  <c r="M225" i="30"/>
  <c r="H225" i="30"/>
  <c r="C225" i="30"/>
  <c r="V224" i="30"/>
  <c r="Q224" i="30"/>
  <c r="U224" i="30"/>
  <c r="P224" i="30"/>
  <c r="K224" i="30"/>
  <c r="F224" i="30"/>
  <c r="T224" i="30"/>
  <c r="E224" i="30"/>
  <c r="S224" i="30"/>
  <c r="N224" i="30"/>
  <c r="I224" i="30"/>
  <c r="H224" i="30"/>
  <c r="C224" i="30"/>
  <c r="V223" i="30"/>
  <c r="Q223" i="30"/>
  <c r="L223" i="30"/>
  <c r="G223" i="30"/>
  <c r="K223" i="30"/>
  <c r="F223" i="30"/>
  <c r="T223" i="30"/>
  <c r="J223" i="30"/>
  <c r="S223" i="30"/>
  <c r="N223" i="30"/>
  <c r="I223" i="30"/>
  <c r="D223" i="30"/>
  <c r="Q222" i="30"/>
  <c r="L222" i="30"/>
  <c r="G222" i="30"/>
  <c r="U222" i="30"/>
  <c r="P222" i="30"/>
  <c r="T222" i="30"/>
  <c r="O222" i="30"/>
  <c r="E222" i="30"/>
  <c r="I222" i="30"/>
  <c r="D222" i="30"/>
  <c r="R222" i="30"/>
  <c r="M222" i="30"/>
  <c r="H222" i="30"/>
  <c r="G221" i="30"/>
  <c r="U221" i="30"/>
  <c r="P221" i="30"/>
  <c r="K221" i="30"/>
  <c r="F221" i="30"/>
  <c r="O221" i="30"/>
  <c r="J221" i="30"/>
  <c r="E221" i="30"/>
  <c r="S221" i="30"/>
  <c r="M221" i="30"/>
  <c r="H221" i="30"/>
  <c r="C221" i="30"/>
  <c r="V220" i="30"/>
  <c r="Q220" i="30"/>
  <c r="U220" i="30"/>
  <c r="P220" i="30"/>
  <c r="K220" i="30"/>
  <c r="F220" i="30"/>
  <c r="T220" i="30"/>
  <c r="E220" i="30"/>
  <c r="S220" i="30"/>
  <c r="N220" i="30"/>
  <c r="I220" i="30"/>
  <c r="H220" i="30"/>
  <c r="C220" i="30"/>
  <c r="V219" i="30"/>
  <c r="Q219" i="30"/>
  <c r="L219" i="30"/>
  <c r="G219" i="30"/>
  <c r="K219" i="30"/>
  <c r="F219" i="30"/>
  <c r="T219" i="30"/>
  <c r="O219" i="30"/>
  <c r="J219" i="30"/>
  <c r="S219" i="30"/>
  <c r="N219" i="30"/>
  <c r="I219" i="30"/>
  <c r="D219" i="30"/>
  <c r="Q218" i="30"/>
  <c r="L218" i="30"/>
  <c r="G218" i="30"/>
  <c r="U218" i="30"/>
  <c r="P218" i="30"/>
  <c r="T218" i="30"/>
  <c r="O218" i="30"/>
  <c r="J218" i="30"/>
  <c r="I218" i="30"/>
  <c r="D218" i="30"/>
  <c r="R218" i="30"/>
  <c r="M218" i="30"/>
  <c r="G217" i="30"/>
  <c r="U217" i="30"/>
  <c r="P217" i="30"/>
  <c r="K217" i="30"/>
  <c r="F217" i="30"/>
  <c r="O217" i="30"/>
  <c r="J217" i="30"/>
  <c r="E217" i="30"/>
  <c r="S217" i="30"/>
  <c r="R217" i="30"/>
  <c r="M217" i="30"/>
  <c r="H217" i="30"/>
  <c r="C217" i="30"/>
  <c r="V216" i="30"/>
  <c r="Q216" i="30"/>
  <c r="U216" i="30"/>
  <c r="P216" i="30"/>
  <c r="K216" i="30"/>
  <c r="F216" i="30"/>
  <c r="T216" i="30"/>
  <c r="E216" i="30"/>
  <c r="S216" i="30"/>
  <c r="N216" i="30"/>
  <c r="I216" i="30"/>
  <c r="D216" i="30"/>
  <c r="H216" i="30"/>
  <c r="C216" i="30"/>
  <c r="Q215" i="30"/>
  <c r="L215" i="30"/>
  <c r="G215" i="30"/>
  <c r="K215" i="30"/>
  <c r="F215" i="30"/>
  <c r="T215" i="30"/>
  <c r="O215" i="30"/>
  <c r="J215" i="30"/>
  <c r="S215" i="30"/>
  <c r="N215" i="30"/>
  <c r="I215" i="30"/>
  <c r="D215" i="30"/>
  <c r="Q214" i="30"/>
  <c r="L214" i="30"/>
  <c r="G214" i="30"/>
  <c r="U214" i="30"/>
  <c r="T214" i="30"/>
  <c r="O214" i="30"/>
  <c r="J214" i="30"/>
  <c r="E214" i="30"/>
  <c r="I214" i="30"/>
  <c r="D214" i="30"/>
  <c r="R214" i="30"/>
  <c r="M214" i="30"/>
  <c r="G213" i="30"/>
  <c r="U213" i="30"/>
  <c r="P213" i="30"/>
  <c r="K213" i="30"/>
  <c r="F213" i="30"/>
  <c r="O213" i="30"/>
  <c r="J213" i="30"/>
  <c r="E213" i="30"/>
  <c r="S213" i="30"/>
  <c r="N213" i="30"/>
  <c r="R213" i="30"/>
  <c r="M213" i="30"/>
  <c r="H213" i="30"/>
  <c r="C213" i="30"/>
  <c r="V212" i="30"/>
  <c r="Q212" i="30"/>
  <c r="U212" i="30"/>
  <c r="K212" i="30"/>
  <c r="T212" i="30"/>
  <c r="E212" i="30"/>
  <c r="S212" i="30"/>
  <c r="I212" i="30"/>
  <c r="H212" i="30"/>
  <c r="C212" i="30"/>
  <c r="V211" i="30"/>
  <c r="Q211" i="30"/>
  <c r="L211" i="30"/>
  <c r="G211" i="30"/>
  <c r="K211" i="30"/>
  <c r="F211" i="30"/>
  <c r="T211" i="30"/>
  <c r="O211" i="30"/>
  <c r="J211" i="30"/>
  <c r="S211" i="30"/>
  <c r="N211" i="30"/>
  <c r="I211" i="30"/>
  <c r="D211" i="30"/>
  <c r="Q210" i="30"/>
  <c r="L210" i="30"/>
  <c r="G210" i="30"/>
  <c r="U210" i="30"/>
  <c r="P210" i="30"/>
  <c r="T210" i="30"/>
  <c r="O210" i="30"/>
  <c r="J210" i="30"/>
  <c r="E210" i="30"/>
  <c r="I210" i="30"/>
  <c r="D210" i="30"/>
  <c r="R210" i="30"/>
  <c r="M210" i="30"/>
  <c r="G209" i="30"/>
  <c r="U209" i="30"/>
  <c r="P209" i="30"/>
  <c r="K209" i="30"/>
  <c r="F209" i="30"/>
  <c r="O209" i="30"/>
  <c r="J209" i="30"/>
  <c r="E209" i="30"/>
  <c r="S209" i="30"/>
  <c r="R209" i="30"/>
  <c r="M209" i="30"/>
  <c r="H209" i="30"/>
  <c r="C209" i="30"/>
  <c r="V208" i="30"/>
  <c r="Q208" i="30"/>
  <c r="U208" i="30"/>
  <c r="P208" i="30"/>
  <c r="K208" i="30"/>
  <c r="F208" i="30"/>
  <c r="T208" i="30"/>
  <c r="E208" i="30"/>
  <c r="S208" i="30"/>
  <c r="N208" i="30"/>
  <c r="I208" i="30"/>
  <c r="H208" i="30"/>
  <c r="C208" i="30"/>
  <c r="V207" i="30"/>
  <c r="Q207" i="30"/>
  <c r="L207" i="30"/>
  <c r="G207" i="30"/>
  <c r="K207" i="30"/>
  <c r="T207" i="30"/>
  <c r="O207" i="30"/>
  <c r="J207" i="30"/>
  <c r="S207" i="30"/>
  <c r="N207" i="30"/>
  <c r="I207" i="30"/>
  <c r="D207" i="30"/>
  <c r="Q206" i="30"/>
  <c r="L206" i="30"/>
  <c r="G206" i="30"/>
  <c r="U206" i="30"/>
  <c r="P206" i="30"/>
  <c r="T206" i="30"/>
  <c r="O206" i="30"/>
  <c r="J206" i="30"/>
  <c r="I206" i="30"/>
  <c r="D206" i="30"/>
  <c r="R206" i="30"/>
  <c r="M206" i="30"/>
  <c r="H206" i="30"/>
  <c r="G205" i="30"/>
  <c r="U205" i="30"/>
  <c r="P205" i="30"/>
  <c r="K205" i="30"/>
  <c r="F205" i="30"/>
  <c r="O205" i="30"/>
  <c r="J205" i="30"/>
  <c r="E205" i="30"/>
  <c r="S205" i="30"/>
  <c r="R205" i="30"/>
  <c r="M205" i="30"/>
  <c r="H205" i="30"/>
  <c r="C205" i="30"/>
  <c r="V204" i="30"/>
  <c r="Q204" i="30"/>
  <c r="U204" i="30"/>
  <c r="P204" i="30"/>
  <c r="F204" i="30"/>
  <c r="T204" i="30"/>
  <c r="E204" i="30"/>
  <c r="S204" i="30"/>
  <c r="N204" i="30"/>
  <c r="I204" i="30"/>
  <c r="H204" i="30"/>
  <c r="C204" i="30"/>
  <c r="V203" i="30"/>
  <c r="Q203" i="30"/>
  <c r="L203" i="30"/>
  <c r="G203" i="30"/>
  <c r="K203" i="30"/>
  <c r="T203" i="30"/>
  <c r="J203" i="30"/>
  <c r="S203" i="30"/>
  <c r="N203" i="30"/>
  <c r="I203" i="30"/>
  <c r="Q202" i="30"/>
  <c r="L202" i="30"/>
  <c r="G202" i="30"/>
  <c r="U202" i="30"/>
  <c r="P202" i="30"/>
  <c r="T202" i="30"/>
  <c r="O202" i="30"/>
  <c r="J202" i="30"/>
  <c r="E202" i="30"/>
  <c r="I202" i="30"/>
  <c r="D202" i="30"/>
  <c r="R202" i="30"/>
  <c r="M202" i="30"/>
  <c r="H202" i="30"/>
  <c r="V201" i="30"/>
  <c r="G201" i="30"/>
  <c r="U201" i="30"/>
  <c r="P201" i="30"/>
  <c r="K201" i="30"/>
  <c r="F201" i="30"/>
  <c r="O201" i="30"/>
  <c r="J201" i="30"/>
  <c r="E201" i="30"/>
  <c r="S201" i="30"/>
  <c r="M201" i="30"/>
  <c r="H201" i="30"/>
  <c r="C201" i="30"/>
  <c r="V200" i="30"/>
  <c r="Q200" i="30"/>
  <c r="L200" i="30"/>
  <c r="U200" i="30"/>
  <c r="P200" i="30"/>
  <c r="K200" i="30"/>
  <c r="F200" i="30"/>
  <c r="T200" i="30"/>
  <c r="E200" i="30"/>
  <c r="S200" i="30"/>
  <c r="N200" i="30"/>
  <c r="I200" i="30"/>
  <c r="H200" i="30"/>
  <c r="C200" i="30"/>
  <c r="V199" i="30"/>
  <c r="Q199" i="30"/>
  <c r="L199" i="30"/>
  <c r="G199" i="30"/>
  <c r="K199" i="30"/>
  <c r="F199" i="30"/>
  <c r="T199" i="30"/>
  <c r="O199" i="30"/>
  <c r="J199" i="30"/>
  <c r="S199" i="30"/>
  <c r="N199" i="30"/>
  <c r="I199" i="30"/>
  <c r="D199" i="30"/>
  <c r="Q198" i="30"/>
  <c r="L198" i="30"/>
  <c r="G198" i="30"/>
  <c r="U198" i="30"/>
  <c r="P198" i="30"/>
  <c r="T198" i="30"/>
  <c r="O198" i="30"/>
  <c r="J198" i="30"/>
  <c r="E198" i="30"/>
  <c r="I198" i="30"/>
  <c r="D198" i="30"/>
  <c r="R198" i="30"/>
  <c r="H198" i="30"/>
  <c r="V197" i="30"/>
  <c r="G197" i="30"/>
  <c r="U197" i="30"/>
  <c r="P197" i="30"/>
  <c r="K197" i="30"/>
  <c r="F197" i="30"/>
  <c r="O197" i="30"/>
  <c r="J197" i="30"/>
  <c r="E197" i="30"/>
  <c r="S197" i="30"/>
  <c r="R197" i="30"/>
  <c r="M197" i="30"/>
  <c r="H197" i="30"/>
  <c r="V196" i="30"/>
  <c r="Q196" i="30"/>
  <c r="L196" i="30"/>
  <c r="U196" i="30"/>
  <c r="P196" i="30"/>
  <c r="K196" i="30"/>
  <c r="F196" i="30"/>
  <c r="T196" i="30"/>
  <c r="E196" i="30"/>
  <c r="S196" i="30"/>
  <c r="N196" i="30"/>
  <c r="I196" i="30"/>
  <c r="H196" i="30"/>
  <c r="C196" i="30"/>
  <c r="V195" i="30"/>
  <c r="Q195" i="30"/>
  <c r="L195" i="30"/>
  <c r="G195" i="30"/>
  <c r="K195" i="30"/>
  <c r="F195" i="30"/>
  <c r="T195" i="30"/>
  <c r="S195" i="30"/>
  <c r="N195" i="30"/>
  <c r="I195" i="30"/>
  <c r="D195" i="30"/>
  <c r="Q194" i="30"/>
  <c r="L194" i="30"/>
  <c r="G194" i="30"/>
  <c r="U194" i="30"/>
  <c r="P194" i="30"/>
  <c r="T194" i="30"/>
  <c r="O194" i="30"/>
  <c r="J194" i="30"/>
  <c r="E194" i="30"/>
  <c r="I194" i="30"/>
  <c r="D194" i="30"/>
  <c r="R194" i="30"/>
  <c r="H194" i="30"/>
  <c r="V193" i="30"/>
  <c r="G193" i="30"/>
  <c r="U193" i="30"/>
  <c r="P193" i="30"/>
  <c r="K193" i="30"/>
  <c r="O193" i="30"/>
  <c r="J193" i="30"/>
  <c r="E193" i="30"/>
  <c r="S193" i="30"/>
  <c r="M193" i="30"/>
  <c r="H193" i="30"/>
  <c r="C193" i="30"/>
  <c r="V192" i="30"/>
  <c r="Q192" i="30"/>
  <c r="L192" i="30"/>
  <c r="U192" i="30"/>
  <c r="P192" i="30"/>
  <c r="K192" i="30"/>
  <c r="F192" i="30"/>
  <c r="E192" i="30"/>
  <c r="S192" i="30"/>
  <c r="N192" i="30"/>
  <c r="I192" i="30"/>
  <c r="H192" i="30"/>
  <c r="C192" i="30"/>
  <c r="V191" i="30"/>
  <c r="Q191" i="30"/>
  <c r="L191" i="30"/>
  <c r="G191" i="30"/>
  <c r="K191" i="30"/>
  <c r="F191" i="30"/>
  <c r="T191" i="30"/>
  <c r="S191" i="30"/>
  <c r="N191" i="30"/>
  <c r="I191" i="30"/>
  <c r="D191" i="30"/>
  <c r="R191" i="30"/>
  <c r="Q190" i="30"/>
  <c r="L190" i="30"/>
  <c r="G190" i="30"/>
  <c r="U190" i="30"/>
  <c r="P190" i="30"/>
  <c r="T190" i="30"/>
  <c r="O190" i="30"/>
  <c r="E190" i="30"/>
  <c r="I190" i="30"/>
  <c r="D190" i="30"/>
  <c r="R190" i="30"/>
  <c r="M190" i="30"/>
  <c r="H190" i="30"/>
  <c r="V189" i="30"/>
  <c r="G189" i="30"/>
  <c r="U189" i="30"/>
  <c r="P189" i="30"/>
  <c r="K189" i="30"/>
  <c r="O189" i="30"/>
  <c r="J189" i="30"/>
  <c r="E189" i="30"/>
  <c r="S189" i="30"/>
  <c r="N189" i="30"/>
  <c r="M189" i="30"/>
  <c r="H189" i="30"/>
  <c r="C189" i="30"/>
  <c r="V188" i="30"/>
  <c r="Q188" i="30"/>
  <c r="L188" i="30"/>
  <c r="U188" i="30"/>
  <c r="P188" i="30"/>
  <c r="K188" i="30"/>
  <c r="F188" i="30"/>
  <c r="E188" i="30"/>
  <c r="S188" i="30"/>
  <c r="I188" i="30"/>
  <c r="D188" i="30"/>
  <c r="H188" i="30"/>
  <c r="C188" i="30"/>
  <c r="V187" i="30"/>
  <c r="Q187" i="30"/>
  <c r="L187" i="30"/>
  <c r="G187" i="30"/>
  <c r="K187" i="30"/>
  <c r="F187" i="30"/>
  <c r="T187" i="30"/>
  <c r="O187" i="30"/>
  <c r="S187" i="30"/>
  <c r="N187" i="30"/>
  <c r="I187" i="30"/>
  <c r="D187" i="30"/>
  <c r="R187" i="30"/>
  <c r="Q186" i="30"/>
  <c r="L186" i="30"/>
  <c r="G186" i="30"/>
  <c r="U186" i="30"/>
  <c r="T186" i="30"/>
  <c r="O186" i="30"/>
  <c r="J186" i="30"/>
  <c r="E186" i="30"/>
  <c r="I186" i="30"/>
  <c r="D186" i="30"/>
  <c r="R186" i="30"/>
  <c r="M186" i="30"/>
  <c r="H186" i="30"/>
  <c r="V185" i="30"/>
  <c r="G185" i="30"/>
  <c r="U185" i="30"/>
  <c r="P185" i="30"/>
  <c r="K185" i="30"/>
  <c r="O185" i="30"/>
  <c r="J185" i="30"/>
  <c r="E185" i="30"/>
  <c r="S185" i="30"/>
  <c r="N185" i="30"/>
  <c r="R185" i="30"/>
  <c r="M185" i="30"/>
  <c r="H185" i="30"/>
  <c r="C185" i="30"/>
  <c r="V184" i="30"/>
  <c r="Q184" i="30"/>
  <c r="L184" i="30"/>
  <c r="U184" i="30"/>
  <c r="P184" i="30"/>
  <c r="K184" i="30"/>
  <c r="F184" i="30"/>
  <c r="E184" i="30"/>
  <c r="S184" i="30"/>
  <c r="N184" i="30"/>
  <c r="I184" i="30"/>
  <c r="H184" i="30"/>
  <c r="C184" i="30"/>
  <c r="Q183" i="30"/>
  <c r="L183" i="30"/>
  <c r="G183" i="30"/>
  <c r="K183" i="30"/>
  <c r="F183" i="30"/>
  <c r="T183" i="30"/>
  <c r="S183" i="30"/>
  <c r="N183" i="30"/>
  <c r="I183" i="30"/>
  <c r="D183" i="30"/>
  <c r="R183" i="30"/>
  <c r="Q182" i="30"/>
  <c r="L182" i="30"/>
  <c r="G182" i="30"/>
  <c r="U182" i="30"/>
  <c r="P182" i="30"/>
  <c r="T182" i="30"/>
  <c r="O182" i="30"/>
  <c r="J182" i="30"/>
  <c r="E182" i="30"/>
  <c r="I182" i="30"/>
  <c r="D182" i="30"/>
  <c r="R182" i="30"/>
  <c r="M182" i="30"/>
  <c r="H182" i="30"/>
  <c r="V181" i="30"/>
  <c r="G181" i="30"/>
  <c r="U181" i="30"/>
  <c r="P181" i="30"/>
  <c r="K181" i="30"/>
  <c r="O181" i="30"/>
  <c r="J181" i="30"/>
  <c r="E181" i="30"/>
  <c r="S181" i="30"/>
  <c r="M181" i="30"/>
  <c r="H181" i="30"/>
  <c r="C181" i="30"/>
  <c r="V180" i="30"/>
  <c r="Q180" i="30"/>
  <c r="L180" i="30"/>
  <c r="U180" i="30"/>
  <c r="P180" i="30"/>
  <c r="K180" i="30"/>
  <c r="F180" i="30"/>
  <c r="E180" i="30"/>
  <c r="S180" i="30"/>
  <c r="N180" i="30"/>
  <c r="I180" i="30"/>
  <c r="H180" i="30"/>
  <c r="C180" i="30"/>
  <c r="V179" i="30"/>
  <c r="Q179" i="30"/>
  <c r="L179" i="30"/>
  <c r="G179" i="30"/>
  <c r="K179" i="30"/>
  <c r="T179" i="30"/>
  <c r="O179" i="30"/>
  <c r="S179" i="30"/>
  <c r="N179" i="30"/>
  <c r="I179" i="30"/>
  <c r="D179" i="30"/>
  <c r="R179" i="30"/>
  <c r="Q178" i="30"/>
  <c r="L178" i="30"/>
  <c r="G178" i="30"/>
  <c r="U178" i="30"/>
  <c r="P178" i="30"/>
  <c r="T178" i="30"/>
  <c r="O178" i="30"/>
  <c r="J178" i="30"/>
  <c r="E178" i="30"/>
  <c r="I178" i="30"/>
  <c r="D178" i="30"/>
  <c r="R178" i="30"/>
  <c r="M178" i="30"/>
  <c r="H178" i="30"/>
  <c r="V177" i="30"/>
  <c r="G177" i="30"/>
  <c r="U177" i="30"/>
  <c r="P177" i="30"/>
  <c r="K177" i="30"/>
  <c r="O177" i="30"/>
  <c r="J177" i="30"/>
  <c r="E177" i="30"/>
  <c r="S177" i="30"/>
  <c r="M177" i="30"/>
  <c r="H177" i="30"/>
  <c r="C177" i="30"/>
  <c r="V176" i="30"/>
  <c r="Q176" i="30"/>
  <c r="L176" i="30"/>
  <c r="U176" i="30"/>
  <c r="P176" i="30"/>
  <c r="K176" i="30"/>
  <c r="F176" i="30"/>
  <c r="E176" i="30"/>
  <c r="S176" i="30"/>
  <c r="N176" i="30"/>
  <c r="I176" i="30"/>
  <c r="D176" i="30"/>
  <c r="H176" i="30"/>
  <c r="C176" i="30"/>
  <c r="V175" i="30"/>
  <c r="Q175" i="30"/>
  <c r="L175" i="30"/>
  <c r="G175" i="30"/>
  <c r="K175" i="30"/>
  <c r="T175" i="30"/>
  <c r="S175" i="30"/>
  <c r="N175" i="30"/>
  <c r="I175" i="30"/>
  <c r="R175" i="30"/>
  <c r="Q174" i="30"/>
  <c r="L174" i="30"/>
  <c r="G174" i="30"/>
  <c r="U174" i="30"/>
  <c r="T174" i="30"/>
  <c r="O174" i="30"/>
  <c r="J174" i="30"/>
  <c r="E174" i="30"/>
  <c r="I174" i="30"/>
  <c r="D174" i="30"/>
  <c r="R174" i="30"/>
  <c r="M174" i="30"/>
  <c r="V173" i="30"/>
  <c r="G173" i="30"/>
  <c r="U173" i="30"/>
  <c r="P173" i="30"/>
  <c r="K173" i="30"/>
  <c r="O173" i="30"/>
  <c r="J173" i="30"/>
  <c r="E173" i="30"/>
  <c r="S173" i="30"/>
  <c r="N173" i="30"/>
  <c r="R173" i="30"/>
  <c r="M173" i="30"/>
  <c r="H173" i="30"/>
  <c r="C173" i="30"/>
  <c r="V172" i="30"/>
  <c r="Q172" i="30"/>
  <c r="L172" i="30"/>
  <c r="U172" i="30"/>
  <c r="P172" i="30"/>
  <c r="K172" i="30"/>
  <c r="F172" i="30"/>
  <c r="E172" i="30"/>
  <c r="S172" i="30"/>
  <c r="N172" i="30"/>
  <c r="I172" i="30"/>
  <c r="D172" i="30"/>
  <c r="H172" i="30"/>
  <c r="C172" i="30"/>
  <c r="V171" i="30"/>
  <c r="Q171" i="30"/>
  <c r="L171" i="30"/>
  <c r="G171" i="30"/>
  <c r="K171" i="30"/>
  <c r="T171" i="30"/>
  <c r="S171" i="30"/>
  <c r="N171" i="30"/>
  <c r="I171" i="30"/>
  <c r="D171" i="30"/>
  <c r="R171" i="30"/>
  <c r="Q170" i="30"/>
  <c r="L170" i="30"/>
  <c r="G170" i="30"/>
  <c r="U170" i="30"/>
  <c r="T170" i="30"/>
  <c r="O170" i="30"/>
  <c r="J170" i="30"/>
  <c r="E170" i="30"/>
  <c r="I170" i="30"/>
  <c r="D170" i="30"/>
  <c r="R170" i="30"/>
  <c r="M170" i="30"/>
  <c r="H170" i="30"/>
  <c r="V169" i="30"/>
  <c r="G169" i="30"/>
  <c r="U169" i="30"/>
  <c r="P169" i="30"/>
  <c r="K169" i="30"/>
  <c r="O169" i="30"/>
  <c r="J169" i="30"/>
  <c r="S169" i="30"/>
  <c r="N169" i="30"/>
  <c r="R169" i="30"/>
  <c r="M169" i="30"/>
  <c r="H169" i="30"/>
  <c r="C169" i="30"/>
  <c r="V168" i="30"/>
  <c r="Q168" i="30"/>
  <c r="L168" i="30"/>
  <c r="U168" i="30"/>
  <c r="P168" i="30"/>
  <c r="K168" i="30"/>
  <c r="F168" i="30"/>
  <c r="E168" i="30"/>
  <c r="S168" i="30"/>
  <c r="N168" i="30"/>
  <c r="I168" i="30"/>
  <c r="D168" i="30"/>
  <c r="H168" i="30"/>
  <c r="V167" i="30"/>
  <c r="Q167" i="30"/>
  <c r="L167" i="30"/>
  <c r="G167" i="30"/>
  <c r="K167" i="30"/>
  <c r="F167" i="30"/>
  <c r="T167" i="30"/>
  <c r="O167" i="30"/>
  <c r="S167" i="30"/>
  <c r="N167" i="30"/>
  <c r="I167" i="30"/>
  <c r="D167" i="30"/>
  <c r="R167" i="30"/>
  <c r="Q166" i="30"/>
  <c r="L166" i="30"/>
  <c r="G166" i="30"/>
  <c r="U166" i="30"/>
  <c r="T166" i="30"/>
  <c r="O166" i="30"/>
  <c r="J166" i="30"/>
  <c r="E166" i="30"/>
  <c r="I166" i="30"/>
  <c r="D166" i="30"/>
  <c r="R166" i="30"/>
  <c r="M166" i="30"/>
  <c r="H166" i="30"/>
  <c r="V165" i="30"/>
  <c r="G165" i="30"/>
  <c r="U165" i="30"/>
  <c r="P165" i="30"/>
  <c r="K165" i="30"/>
  <c r="O165" i="30"/>
  <c r="J165" i="30"/>
  <c r="E165" i="30"/>
  <c r="S165" i="30"/>
  <c r="N165" i="30"/>
  <c r="R165" i="30"/>
  <c r="H165" i="30"/>
  <c r="C165" i="30"/>
  <c r="V164" i="30"/>
  <c r="Q164" i="30"/>
  <c r="L164" i="30"/>
  <c r="U164" i="30"/>
  <c r="K164" i="30"/>
  <c r="F164" i="30"/>
  <c r="E164" i="30"/>
  <c r="S164" i="30"/>
  <c r="N164" i="30"/>
  <c r="I164" i="30"/>
  <c r="D164" i="30"/>
  <c r="H164" i="30"/>
  <c r="V163" i="30"/>
  <c r="Q163" i="30"/>
  <c r="L163" i="30"/>
  <c r="G163" i="30"/>
  <c r="K163" i="30"/>
  <c r="F163" i="30"/>
  <c r="T163" i="30"/>
  <c r="O163" i="30"/>
  <c r="S163" i="30"/>
  <c r="N163" i="30"/>
  <c r="I163" i="30"/>
  <c r="D163" i="30"/>
  <c r="R163" i="30"/>
  <c r="Q162" i="30"/>
  <c r="L162" i="30"/>
  <c r="G162" i="30"/>
  <c r="U162" i="30"/>
  <c r="T162" i="30"/>
  <c r="O162" i="30"/>
  <c r="J162" i="30"/>
  <c r="E162" i="30"/>
  <c r="I162" i="30"/>
  <c r="D162" i="30"/>
  <c r="R162" i="30"/>
  <c r="G161" i="30"/>
  <c r="U161" i="30"/>
  <c r="P161" i="30"/>
  <c r="K161" i="30"/>
  <c r="O161" i="30"/>
  <c r="J161" i="30"/>
  <c r="E161" i="30"/>
  <c r="S161" i="30"/>
  <c r="N161" i="30"/>
  <c r="M161" i="30"/>
  <c r="C161" i="30"/>
  <c r="V160" i="30"/>
  <c r="Q160" i="30"/>
  <c r="U160" i="30"/>
  <c r="P160" i="30"/>
  <c r="K160" i="30"/>
  <c r="F160" i="30"/>
  <c r="E160" i="30"/>
  <c r="S160" i="30"/>
  <c r="N160" i="30"/>
  <c r="I160" i="30"/>
  <c r="H160" i="30"/>
  <c r="V159" i="30"/>
  <c r="Q159" i="30"/>
  <c r="L159" i="30"/>
  <c r="G159" i="30"/>
  <c r="K159" i="30"/>
  <c r="F159" i="30"/>
  <c r="T159" i="30"/>
  <c r="O159" i="30"/>
  <c r="J159" i="30"/>
  <c r="S159" i="30"/>
  <c r="N159" i="30"/>
  <c r="I159" i="30"/>
  <c r="D159" i="30"/>
  <c r="Q158" i="30"/>
  <c r="L158" i="30"/>
  <c r="G158" i="30"/>
  <c r="U158" i="30"/>
  <c r="P158" i="30"/>
  <c r="T158" i="30"/>
  <c r="O158" i="30"/>
  <c r="J158" i="30"/>
  <c r="E158" i="30"/>
  <c r="I158" i="30"/>
  <c r="R158" i="30"/>
  <c r="H158" i="30"/>
  <c r="V157" i="30"/>
  <c r="G157" i="30"/>
  <c r="U157" i="30"/>
  <c r="P157" i="30"/>
  <c r="K157" i="30"/>
  <c r="O157" i="30"/>
  <c r="J157" i="30"/>
  <c r="S157" i="30"/>
  <c r="N157" i="30"/>
  <c r="M157" i="30"/>
  <c r="H157" i="30"/>
  <c r="V156" i="30"/>
  <c r="Q156" i="30"/>
  <c r="U156" i="30"/>
  <c r="K156" i="30"/>
  <c r="F156" i="30"/>
  <c r="T156" i="30"/>
  <c r="E156" i="30"/>
  <c r="I156" i="30"/>
  <c r="H156" i="30"/>
  <c r="C156" i="30"/>
  <c r="V155" i="30"/>
  <c r="Q155" i="30"/>
  <c r="L155" i="30"/>
  <c r="K155" i="30"/>
  <c r="T155" i="30"/>
  <c r="O155" i="30"/>
  <c r="S155" i="30"/>
  <c r="N155" i="30"/>
  <c r="I155" i="30"/>
  <c r="D155" i="30"/>
  <c r="Q154" i="30"/>
  <c r="L154" i="30"/>
  <c r="G154" i="30"/>
  <c r="U154" i="30"/>
  <c r="P154" i="30"/>
  <c r="O154" i="30"/>
  <c r="J154" i="30"/>
  <c r="E154" i="30"/>
  <c r="I154" i="30"/>
  <c r="D154" i="30"/>
  <c r="R154" i="30"/>
  <c r="M154" i="30"/>
  <c r="H154" i="30"/>
  <c r="V153" i="30"/>
  <c r="G153" i="30"/>
  <c r="U153" i="30"/>
  <c r="P153" i="30"/>
  <c r="K153" i="30"/>
  <c r="O153" i="30"/>
  <c r="J153" i="30"/>
  <c r="E153" i="30"/>
  <c r="S153" i="30"/>
  <c r="M153" i="30"/>
  <c r="C153" i="30"/>
  <c r="V152" i="30"/>
  <c r="Q152" i="30"/>
  <c r="L152" i="30"/>
  <c r="U152" i="30"/>
  <c r="P152" i="30"/>
  <c r="K152" i="30"/>
  <c r="F152" i="30"/>
  <c r="E152" i="30"/>
  <c r="S152" i="30"/>
  <c r="N152" i="30"/>
  <c r="I152" i="30"/>
  <c r="D152" i="30"/>
  <c r="H152" i="30"/>
  <c r="V151" i="30"/>
  <c r="Q151" i="30"/>
  <c r="L151" i="30"/>
  <c r="G151" i="30"/>
  <c r="K151" i="30"/>
  <c r="T151" i="30"/>
  <c r="O151" i="30"/>
  <c r="S151" i="30"/>
  <c r="N151" i="30"/>
  <c r="I151" i="30"/>
  <c r="D151" i="30"/>
  <c r="R151" i="30"/>
  <c r="Q150" i="30"/>
  <c r="L150" i="30"/>
  <c r="G150" i="30"/>
  <c r="U150" i="30"/>
  <c r="T150" i="30"/>
  <c r="O150" i="30"/>
  <c r="J150" i="30"/>
  <c r="E150" i="30"/>
  <c r="I150" i="30"/>
  <c r="R150" i="30"/>
  <c r="M150" i="30"/>
  <c r="G149" i="30"/>
  <c r="U149" i="30"/>
  <c r="P149" i="30"/>
  <c r="K149" i="30"/>
  <c r="O149" i="30"/>
  <c r="J149" i="30"/>
  <c r="E149" i="30"/>
  <c r="S149" i="30"/>
  <c r="N149" i="30"/>
  <c r="M149" i="30"/>
  <c r="H149" i="30"/>
  <c r="C149" i="30"/>
  <c r="V148" i="30"/>
  <c r="Q148" i="30"/>
  <c r="U148" i="30"/>
  <c r="P148" i="30"/>
  <c r="K148" i="30"/>
  <c r="F148" i="30"/>
  <c r="T148" i="30"/>
  <c r="E148" i="30"/>
  <c r="N148" i="30"/>
  <c r="I148" i="30"/>
  <c r="H148" i="30"/>
  <c r="C148" i="30"/>
  <c r="V147" i="30"/>
  <c r="Q147" i="30"/>
  <c r="L147" i="30"/>
  <c r="K147" i="30"/>
  <c r="T147" i="30"/>
  <c r="O147" i="30"/>
  <c r="J147" i="30"/>
  <c r="S147" i="30"/>
  <c r="N147" i="30"/>
  <c r="I147" i="30"/>
  <c r="Q146" i="30"/>
  <c r="L146" i="30"/>
  <c r="G146" i="30"/>
  <c r="U146" i="30"/>
  <c r="P146" i="30"/>
  <c r="J146" i="30"/>
  <c r="I146" i="30"/>
  <c r="D146" i="30"/>
  <c r="R146" i="30"/>
  <c r="M146" i="30"/>
  <c r="V145" i="30"/>
  <c r="Q145" i="30"/>
  <c r="G145" i="30"/>
  <c r="U145" i="30"/>
  <c r="P145" i="30"/>
  <c r="K145" i="30"/>
  <c r="O145" i="30"/>
  <c r="J145" i="30"/>
  <c r="S145" i="30"/>
  <c r="N145" i="30"/>
  <c r="M145" i="30"/>
  <c r="C145" i="30"/>
  <c r="V144" i="30"/>
  <c r="K144" i="30"/>
  <c r="F144" i="30"/>
  <c r="E144" i="30"/>
  <c r="I144" i="30"/>
  <c r="D144" i="30"/>
  <c r="H144" i="30"/>
  <c r="V143" i="30"/>
  <c r="Q143" i="30"/>
  <c r="L143" i="30"/>
  <c r="G143" i="30"/>
  <c r="K143" i="30"/>
  <c r="T143" i="30"/>
  <c r="O143" i="30"/>
  <c r="S143" i="30"/>
  <c r="N143" i="30"/>
  <c r="I143" i="30"/>
  <c r="D143" i="30"/>
  <c r="R143" i="30"/>
  <c r="Q142" i="30"/>
  <c r="L142" i="30"/>
  <c r="G142" i="30"/>
  <c r="U142" i="30"/>
  <c r="T142" i="30"/>
  <c r="J142" i="30"/>
  <c r="E142" i="30"/>
  <c r="I142" i="30"/>
  <c r="R142" i="30"/>
  <c r="M142" i="30"/>
  <c r="G141" i="30"/>
  <c r="U141" i="30"/>
  <c r="P141" i="30"/>
  <c r="K141" i="30"/>
  <c r="F141" i="30"/>
  <c r="O141" i="30"/>
  <c r="J141" i="30"/>
  <c r="E141" i="30"/>
  <c r="S141" i="30"/>
  <c r="N141" i="30"/>
  <c r="M141" i="30"/>
  <c r="H141" i="30"/>
  <c r="C141" i="30"/>
  <c r="V140" i="30"/>
  <c r="Q140" i="30"/>
  <c r="U140" i="30"/>
  <c r="K140" i="30"/>
  <c r="F140" i="30"/>
  <c r="E140" i="30"/>
  <c r="N140" i="30"/>
  <c r="I140" i="30"/>
  <c r="H140" i="30"/>
  <c r="C140" i="30"/>
  <c r="V139" i="30"/>
  <c r="Q139" i="30"/>
  <c r="L139" i="30"/>
  <c r="K139" i="30"/>
  <c r="F139" i="30"/>
  <c r="T139" i="30"/>
  <c r="S139" i="30"/>
  <c r="N139" i="30"/>
  <c r="I139" i="30"/>
  <c r="R139" i="30"/>
  <c r="Q138" i="30"/>
  <c r="L138" i="30"/>
  <c r="G138" i="30"/>
  <c r="U138" i="30"/>
  <c r="O138" i="30"/>
  <c r="J138" i="30"/>
  <c r="E138" i="30"/>
  <c r="I138" i="30"/>
  <c r="R138" i="30"/>
  <c r="M138" i="30"/>
  <c r="V137" i="30"/>
  <c r="G137" i="30"/>
  <c r="U137" i="30"/>
  <c r="P137" i="30"/>
  <c r="K137" i="30"/>
  <c r="O137" i="30"/>
  <c r="J137" i="30"/>
  <c r="E137" i="30"/>
  <c r="S137" i="30"/>
  <c r="N137" i="30"/>
  <c r="M137" i="30"/>
  <c r="C137" i="30"/>
  <c r="V136" i="30"/>
  <c r="Q136" i="30"/>
  <c r="U136" i="30"/>
  <c r="P136" i="30"/>
  <c r="K136" i="30"/>
  <c r="F136" i="30"/>
  <c r="E136" i="30"/>
  <c r="S136" i="30"/>
  <c r="N136" i="30"/>
  <c r="I136" i="30"/>
  <c r="D136" i="30"/>
  <c r="H136" i="30"/>
  <c r="V135" i="30"/>
  <c r="Q135" i="30"/>
  <c r="L135" i="30"/>
  <c r="G135" i="30"/>
  <c r="K135" i="30"/>
  <c r="F135" i="30"/>
  <c r="T135" i="30"/>
  <c r="O135" i="30"/>
  <c r="J135" i="30"/>
  <c r="S135" i="30"/>
  <c r="N135" i="30"/>
  <c r="I135" i="30"/>
  <c r="D135" i="30"/>
  <c r="Q134" i="30"/>
  <c r="L134" i="30"/>
  <c r="G134" i="30"/>
  <c r="U134" i="30"/>
  <c r="T134" i="30"/>
  <c r="O134" i="30"/>
  <c r="J134" i="30"/>
  <c r="E134" i="30"/>
  <c r="I134" i="30"/>
  <c r="R134" i="30"/>
  <c r="M134" i="30"/>
  <c r="G133" i="30"/>
  <c r="U133" i="30"/>
  <c r="P133" i="30"/>
  <c r="K133" i="30"/>
  <c r="F133" i="30"/>
  <c r="O133" i="30"/>
  <c r="J133" i="30"/>
  <c r="E133" i="30"/>
  <c r="S133" i="30"/>
  <c r="R133" i="30"/>
  <c r="M133" i="30"/>
  <c r="H133" i="30"/>
  <c r="C133" i="30"/>
  <c r="V132" i="30"/>
  <c r="Q132" i="30"/>
  <c r="U132" i="30"/>
  <c r="K132" i="30"/>
  <c r="F132" i="30"/>
  <c r="T132" i="30"/>
  <c r="E132" i="30"/>
  <c r="N132" i="30"/>
  <c r="I132" i="30"/>
  <c r="H132" i="30"/>
  <c r="C132" i="30"/>
  <c r="V131" i="30"/>
  <c r="Q131" i="30"/>
  <c r="L131" i="30"/>
  <c r="K131" i="30"/>
  <c r="F131" i="30"/>
  <c r="T131" i="30"/>
  <c r="O131" i="30"/>
  <c r="S131" i="30"/>
  <c r="N131" i="30"/>
  <c r="I131" i="30"/>
  <c r="D131" i="30"/>
  <c r="Q130" i="30"/>
  <c r="L130" i="30"/>
  <c r="G130" i="30"/>
  <c r="U130" i="30"/>
  <c r="P130" i="30"/>
  <c r="O130" i="30"/>
  <c r="J130" i="30"/>
  <c r="E130" i="30"/>
  <c r="I130" i="30"/>
  <c r="D130" i="30"/>
  <c r="R130" i="30"/>
  <c r="M130" i="30"/>
  <c r="H130" i="30"/>
  <c r="V129" i="30"/>
  <c r="G129" i="30"/>
  <c r="U129" i="30"/>
  <c r="P129" i="30"/>
  <c r="K129" i="30"/>
  <c r="O129" i="30"/>
  <c r="J129" i="30"/>
  <c r="E129" i="30"/>
  <c r="S129" i="30"/>
  <c r="N129" i="30"/>
  <c r="M129" i="30"/>
  <c r="C129" i="30"/>
  <c r="V128" i="30"/>
  <c r="Q128" i="30"/>
  <c r="L128" i="30"/>
  <c r="U128" i="30"/>
  <c r="P128" i="30"/>
  <c r="K128" i="30"/>
  <c r="F128" i="30"/>
  <c r="T128" i="30"/>
  <c r="E128" i="30"/>
  <c r="S128" i="30"/>
  <c r="N128" i="30"/>
  <c r="I128" i="30"/>
  <c r="D128" i="30"/>
  <c r="H128" i="30"/>
  <c r="V127" i="30"/>
  <c r="Q127" i="30"/>
  <c r="L127" i="30"/>
  <c r="G127" i="30"/>
  <c r="K127" i="30"/>
  <c r="T127" i="30"/>
  <c r="O127" i="30"/>
  <c r="J127" i="30"/>
  <c r="S127" i="30"/>
  <c r="N127" i="30"/>
  <c r="I127" i="30"/>
  <c r="Q126" i="30"/>
  <c r="L126" i="30"/>
  <c r="G126" i="30"/>
  <c r="U126" i="30"/>
  <c r="P126" i="30"/>
  <c r="T126" i="30"/>
  <c r="O126" i="30"/>
  <c r="J126" i="30"/>
  <c r="I126" i="30"/>
  <c r="R126" i="30"/>
  <c r="M126" i="30"/>
  <c r="H126" i="30"/>
  <c r="V125" i="30"/>
  <c r="G125" i="30"/>
  <c r="U125" i="30"/>
  <c r="P125" i="30"/>
  <c r="K125" i="30"/>
  <c r="F125" i="30"/>
  <c r="O125" i="30"/>
  <c r="J125" i="30"/>
  <c r="E125" i="30"/>
  <c r="S125" i="30"/>
  <c r="N125" i="30"/>
  <c r="M125" i="30"/>
  <c r="H125" i="30"/>
  <c r="C125" i="30"/>
  <c r="V124" i="30"/>
  <c r="Q124" i="30"/>
  <c r="U124" i="30"/>
  <c r="P124" i="30"/>
  <c r="K124" i="30"/>
  <c r="F124" i="30"/>
  <c r="T124" i="30"/>
  <c r="E124" i="30"/>
  <c r="N124" i="30"/>
  <c r="I124" i="30"/>
  <c r="D124" i="30"/>
  <c r="H124" i="30"/>
  <c r="C124" i="30"/>
  <c r="V123" i="30"/>
  <c r="Q123" i="30"/>
  <c r="L123" i="30"/>
  <c r="K123" i="30"/>
  <c r="F123" i="30"/>
  <c r="T123" i="30"/>
  <c r="O123" i="30"/>
  <c r="J123" i="30"/>
  <c r="S123" i="30"/>
  <c r="N123" i="30"/>
  <c r="I123" i="30"/>
  <c r="D123" i="30"/>
  <c r="Q122" i="30"/>
  <c r="L122" i="30"/>
  <c r="G122" i="30"/>
  <c r="U122" i="30"/>
  <c r="P122" i="30"/>
  <c r="O122" i="30"/>
  <c r="J122" i="30"/>
  <c r="E122" i="30"/>
  <c r="I122" i="30"/>
  <c r="D122" i="30"/>
  <c r="R122" i="30"/>
  <c r="M122" i="30"/>
  <c r="H122" i="30"/>
  <c r="V121" i="30"/>
  <c r="G121" i="30"/>
  <c r="U121" i="30"/>
  <c r="P121" i="30"/>
  <c r="K121" i="30"/>
  <c r="F121" i="30"/>
  <c r="O121" i="30"/>
  <c r="J121" i="30"/>
  <c r="E121" i="30"/>
  <c r="S121" i="30"/>
  <c r="N121" i="30"/>
  <c r="M121" i="30"/>
  <c r="C121" i="30"/>
  <c r="V120" i="30"/>
  <c r="Q120" i="30"/>
  <c r="L120" i="30"/>
  <c r="U120" i="30"/>
  <c r="P120" i="30"/>
  <c r="K120" i="30"/>
  <c r="F120" i="30"/>
  <c r="T120" i="30"/>
  <c r="E120" i="30"/>
  <c r="S120" i="30"/>
  <c r="N120" i="30"/>
  <c r="I120" i="30"/>
  <c r="D120" i="30"/>
  <c r="H120" i="30"/>
  <c r="V119" i="30"/>
  <c r="Q119" i="30"/>
  <c r="L119" i="30"/>
  <c r="G119" i="30"/>
  <c r="K119" i="30"/>
  <c r="F119" i="30"/>
  <c r="T119" i="30"/>
  <c r="O119" i="30"/>
  <c r="J119" i="30"/>
  <c r="S119" i="30"/>
  <c r="N119" i="30"/>
  <c r="I119" i="30"/>
  <c r="D119" i="30"/>
  <c r="R119" i="30"/>
  <c r="Q118" i="30"/>
  <c r="L118" i="30"/>
  <c r="G118" i="30"/>
  <c r="U118" i="30"/>
  <c r="P118" i="30"/>
  <c r="T118" i="30"/>
  <c r="O118" i="30"/>
  <c r="J118" i="30"/>
  <c r="E118" i="30"/>
  <c r="I118" i="30"/>
  <c r="R118" i="30"/>
  <c r="M118" i="30"/>
  <c r="H118" i="30"/>
  <c r="V117" i="30"/>
  <c r="G117" i="30"/>
  <c r="U117" i="30"/>
  <c r="P117" i="30"/>
  <c r="K117" i="30"/>
  <c r="F117" i="30"/>
  <c r="O117" i="30"/>
  <c r="J117" i="30"/>
  <c r="E117" i="30"/>
  <c r="S117" i="30"/>
  <c r="N117" i="30"/>
  <c r="R117" i="30"/>
  <c r="M117" i="30"/>
  <c r="H117" i="30"/>
  <c r="C117" i="30"/>
  <c r="V116" i="30"/>
  <c r="Q116" i="30"/>
  <c r="U116" i="30"/>
  <c r="P116" i="30"/>
  <c r="K116" i="30"/>
  <c r="F116" i="30"/>
  <c r="T116" i="30"/>
  <c r="E116" i="30"/>
  <c r="N116" i="30"/>
  <c r="I116" i="30"/>
  <c r="D116" i="30"/>
  <c r="H116" i="30"/>
  <c r="C116" i="30"/>
  <c r="V115" i="30"/>
  <c r="Q115" i="30"/>
  <c r="L115" i="30"/>
  <c r="K115" i="30"/>
  <c r="T115" i="30"/>
  <c r="O115" i="30"/>
  <c r="J115" i="30"/>
  <c r="S115" i="30"/>
  <c r="N115" i="30"/>
  <c r="I115" i="30"/>
  <c r="Q114" i="30"/>
  <c r="L114" i="30"/>
  <c r="G114" i="30"/>
  <c r="U114" i="30"/>
  <c r="P114" i="30"/>
  <c r="O114" i="30"/>
  <c r="J114" i="30"/>
  <c r="E114" i="30"/>
  <c r="I114" i="30"/>
  <c r="D114" i="30"/>
  <c r="R114" i="30"/>
  <c r="M114" i="30"/>
  <c r="H114" i="30"/>
  <c r="V113" i="30"/>
  <c r="G113" i="30"/>
  <c r="U113" i="30"/>
  <c r="P113" i="30"/>
  <c r="K113" i="30"/>
  <c r="F113" i="30"/>
  <c r="O113" i="30"/>
  <c r="J113" i="30"/>
  <c r="E113" i="30"/>
  <c r="S113" i="30"/>
  <c r="N113" i="30"/>
  <c r="M113" i="30"/>
  <c r="C113" i="30"/>
  <c r="V112" i="30"/>
  <c r="Q112" i="30"/>
  <c r="L112" i="30"/>
  <c r="U112" i="30"/>
  <c r="P112" i="30"/>
  <c r="K112" i="30"/>
  <c r="F112" i="30"/>
  <c r="T112" i="30"/>
  <c r="E112" i="30"/>
  <c r="S112" i="30"/>
  <c r="I112" i="30"/>
  <c r="D112" i="30"/>
  <c r="H112" i="30"/>
  <c r="V111" i="30"/>
  <c r="Q111" i="30"/>
  <c r="L111" i="30"/>
  <c r="G111" i="30"/>
  <c r="K111" i="30"/>
  <c r="T111" i="30"/>
  <c r="O111" i="30"/>
  <c r="J111" i="30"/>
  <c r="S111" i="30"/>
  <c r="N111" i="30"/>
  <c r="I111" i="30"/>
  <c r="Q110" i="30"/>
  <c r="L110" i="30"/>
  <c r="G110" i="30"/>
  <c r="U110" i="30"/>
  <c r="T110" i="30"/>
  <c r="O110" i="30"/>
  <c r="J110" i="30"/>
  <c r="E110" i="30"/>
  <c r="I110" i="30"/>
  <c r="R110" i="30"/>
  <c r="M110" i="30"/>
  <c r="H110" i="30"/>
  <c r="V109" i="30"/>
  <c r="G109" i="30"/>
  <c r="U109" i="30"/>
  <c r="P109" i="30"/>
  <c r="K109" i="30"/>
  <c r="F109" i="30"/>
  <c r="O109" i="30"/>
  <c r="J109" i="30"/>
  <c r="E109" i="30"/>
  <c r="S109" i="30"/>
  <c r="N109" i="30"/>
  <c r="M109" i="30"/>
  <c r="H109" i="30"/>
  <c r="C109" i="30"/>
  <c r="V108" i="30"/>
  <c r="Q108" i="30"/>
  <c r="U108" i="30"/>
  <c r="K108" i="30"/>
  <c r="F108" i="30"/>
  <c r="T108" i="30"/>
  <c r="E108" i="30"/>
  <c r="N108" i="30"/>
  <c r="I108" i="30"/>
  <c r="D108" i="30"/>
  <c r="H108" i="30"/>
  <c r="C108" i="30"/>
  <c r="V107" i="30"/>
  <c r="Q107" i="30"/>
  <c r="L107" i="30"/>
  <c r="K107" i="30"/>
  <c r="T107" i="30"/>
  <c r="O107" i="30"/>
  <c r="J107" i="30"/>
  <c r="S107" i="30"/>
  <c r="N107" i="30"/>
  <c r="I107" i="30"/>
  <c r="D107" i="30"/>
  <c r="Q106" i="30"/>
  <c r="L106" i="30"/>
  <c r="G106" i="30"/>
  <c r="U106" i="30"/>
  <c r="P106" i="30"/>
  <c r="O106" i="30"/>
  <c r="J106" i="30"/>
  <c r="E106" i="30"/>
  <c r="I106" i="30"/>
  <c r="D106" i="30"/>
  <c r="R106" i="30"/>
  <c r="M106" i="30"/>
  <c r="H106" i="30"/>
  <c r="V105" i="30"/>
  <c r="G105" i="30"/>
  <c r="U105" i="30"/>
  <c r="P105" i="30"/>
  <c r="K105" i="30"/>
  <c r="F105" i="30"/>
  <c r="O105" i="30"/>
  <c r="J105" i="30"/>
  <c r="E105" i="30"/>
  <c r="S105" i="30"/>
  <c r="N105" i="30"/>
  <c r="R105" i="30"/>
  <c r="M105" i="30"/>
  <c r="C105" i="30"/>
  <c r="V104" i="30"/>
  <c r="Q104" i="30"/>
  <c r="L104" i="30"/>
  <c r="U104" i="30"/>
  <c r="K104" i="30"/>
  <c r="F104" i="30"/>
  <c r="E104" i="30"/>
  <c r="S104" i="30"/>
  <c r="N104" i="30"/>
  <c r="I104" i="30"/>
  <c r="D104" i="30"/>
  <c r="H104" i="30"/>
  <c r="V103" i="30"/>
  <c r="Q103" i="30"/>
  <c r="L103" i="30"/>
  <c r="G103" i="30"/>
  <c r="K103" i="30"/>
  <c r="T103" i="30"/>
  <c r="O103" i="30"/>
  <c r="J103" i="30"/>
  <c r="S103" i="30"/>
  <c r="N103" i="30"/>
  <c r="I103" i="30"/>
  <c r="D103" i="30"/>
  <c r="R103" i="30"/>
  <c r="Q102" i="30"/>
  <c r="L102" i="30"/>
  <c r="G102" i="30"/>
  <c r="U102" i="30"/>
  <c r="T102" i="30"/>
  <c r="O102" i="30"/>
  <c r="J102" i="30"/>
  <c r="E102" i="30"/>
  <c r="I102" i="30"/>
  <c r="R102" i="30"/>
  <c r="M102" i="30"/>
  <c r="H102" i="30"/>
  <c r="V101" i="30"/>
  <c r="G101" i="30"/>
  <c r="U101" i="30"/>
  <c r="P101" i="30"/>
  <c r="K101" i="30"/>
  <c r="F101" i="30"/>
  <c r="O101" i="30"/>
  <c r="J101" i="30"/>
  <c r="E101" i="30"/>
  <c r="S101" i="30"/>
  <c r="N101" i="30"/>
  <c r="M101" i="30"/>
  <c r="H101" i="30"/>
  <c r="C101" i="30"/>
  <c r="V100" i="30"/>
  <c r="Q100" i="30"/>
  <c r="U100" i="30"/>
  <c r="P100" i="30"/>
  <c r="K100" i="30"/>
  <c r="F100" i="30"/>
  <c r="T100" i="30"/>
  <c r="E100" i="30"/>
  <c r="I100" i="30"/>
  <c r="D100" i="30"/>
  <c r="H100" i="30"/>
  <c r="C100" i="30"/>
  <c r="V99" i="30"/>
  <c r="Q99" i="30"/>
  <c r="L99" i="30"/>
  <c r="K99" i="30"/>
  <c r="F99" i="30"/>
  <c r="T99" i="30"/>
  <c r="O99" i="30"/>
  <c r="J99" i="30"/>
  <c r="S99" i="30"/>
  <c r="N99" i="30"/>
  <c r="I99" i="30"/>
  <c r="D99" i="30"/>
  <c r="Q98" i="30"/>
  <c r="L98" i="30"/>
  <c r="G98" i="30"/>
  <c r="U98" i="30"/>
  <c r="P98" i="30"/>
  <c r="O98" i="30"/>
  <c r="J98" i="30"/>
  <c r="E98" i="30"/>
  <c r="I98" i="30"/>
  <c r="D98" i="30"/>
  <c r="R98" i="30"/>
  <c r="M98" i="30"/>
  <c r="H98" i="30"/>
  <c r="V97" i="30"/>
  <c r="G97" i="30"/>
  <c r="U97" i="30"/>
  <c r="P97" i="30"/>
  <c r="K97" i="30"/>
  <c r="F97" i="30"/>
  <c r="O97" i="30"/>
  <c r="J97" i="30"/>
  <c r="E97" i="30"/>
  <c r="S97" i="30"/>
  <c r="N97" i="30"/>
  <c r="M97" i="30"/>
  <c r="C97" i="30"/>
  <c r="V96" i="30"/>
  <c r="Q96" i="30"/>
  <c r="L96" i="30"/>
  <c r="U96" i="30"/>
  <c r="P96" i="30"/>
  <c r="K96" i="30"/>
  <c r="F96" i="30"/>
  <c r="T96" i="30"/>
  <c r="E96" i="30"/>
  <c r="S96" i="30"/>
  <c r="N96" i="30"/>
  <c r="I96" i="30"/>
  <c r="D96" i="30"/>
  <c r="H96" i="30"/>
  <c r="V95" i="30"/>
  <c r="Q95" i="30"/>
  <c r="L95" i="30"/>
  <c r="G95" i="30"/>
  <c r="K95" i="30"/>
  <c r="F95" i="30"/>
  <c r="T95" i="30"/>
  <c r="O95" i="30"/>
  <c r="J95" i="30"/>
  <c r="S95" i="30"/>
  <c r="N95" i="30"/>
  <c r="I95" i="30"/>
  <c r="D95" i="30"/>
  <c r="R95" i="30"/>
  <c r="Q94" i="30"/>
  <c r="L94" i="30"/>
  <c r="G94" i="30"/>
  <c r="U94" i="30"/>
  <c r="P94" i="30"/>
  <c r="T94" i="30"/>
  <c r="O94" i="30"/>
  <c r="J94" i="30"/>
  <c r="E94" i="30"/>
  <c r="I94" i="30"/>
  <c r="R94" i="30"/>
  <c r="M94" i="30"/>
  <c r="H94" i="30"/>
  <c r="V93" i="30"/>
  <c r="G93" i="30"/>
  <c r="U93" i="30"/>
  <c r="P93" i="30"/>
  <c r="K93" i="30"/>
  <c r="F93" i="30"/>
  <c r="O93" i="30"/>
  <c r="J93" i="30"/>
  <c r="E93" i="30"/>
  <c r="S93" i="30"/>
  <c r="N93" i="30"/>
  <c r="M93" i="30"/>
  <c r="H93" i="30"/>
  <c r="C93" i="30"/>
  <c r="V92" i="30"/>
  <c r="Q92" i="30"/>
  <c r="U92" i="30"/>
  <c r="K92" i="30"/>
  <c r="F92" i="30"/>
  <c r="E92" i="30"/>
  <c r="N92" i="30"/>
  <c r="I92" i="30"/>
  <c r="D92" i="30"/>
  <c r="C92" i="30"/>
  <c r="V91" i="30"/>
  <c r="Q91" i="30"/>
  <c r="L91" i="30"/>
  <c r="K91" i="30"/>
  <c r="F91" i="30"/>
  <c r="T91" i="30"/>
  <c r="O91" i="30"/>
  <c r="J91" i="30"/>
  <c r="S91" i="30"/>
  <c r="N91" i="30"/>
  <c r="I91" i="30"/>
  <c r="D91" i="30"/>
  <c r="R91" i="30"/>
  <c r="Q90" i="30"/>
  <c r="L90" i="30"/>
  <c r="G90" i="30"/>
  <c r="U90" i="30"/>
  <c r="P90" i="30"/>
  <c r="O90" i="30"/>
  <c r="J90" i="30"/>
  <c r="E90" i="30"/>
  <c r="S90" i="30"/>
  <c r="I90" i="30"/>
  <c r="D90" i="30"/>
  <c r="R90" i="30"/>
  <c r="M90" i="30"/>
  <c r="H90" i="30"/>
  <c r="V89" i="30"/>
  <c r="G89" i="30"/>
  <c r="U89" i="30"/>
  <c r="P89" i="30"/>
  <c r="K89" i="30"/>
  <c r="F89" i="30"/>
  <c r="O89" i="30"/>
  <c r="J89" i="30"/>
  <c r="E89" i="30"/>
  <c r="S89" i="30"/>
  <c r="N89" i="30"/>
  <c r="M89" i="30"/>
  <c r="C89" i="30"/>
  <c r="V88" i="30"/>
  <c r="Q88" i="30"/>
  <c r="L88" i="30"/>
  <c r="U88" i="30"/>
  <c r="P88" i="30"/>
  <c r="K88" i="30"/>
  <c r="F88" i="30"/>
  <c r="T88" i="30"/>
  <c r="E88" i="30"/>
  <c r="S88" i="30"/>
  <c r="N88" i="30"/>
  <c r="I88" i="30"/>
  <c r="D88" i="30"/>
  <c r="H88" i="30"/>
  <c r="V87" i="30"/>
  <c r="Q87" i="30"/>
  <c r="L87" i="30"/>
  <c r="G87" i="30"/>
  <c r="K87" i="30"/>
  <c r="F87" i="30"/>
  <c r="T87" i="30"/>
  <c r="O87" i="30"/>
  <c r="J87" i="30"/>
  <c r="S87" i="30"/>
  <c r="N87" i="30"/>
  <c r="I87" i="30"/>
  <c r="D87" i="30"/>
  <c r="R87" i="30"/>
  <c r="Q86" i="30"/>
  <c r="L86" i="30"/>
  <c r="G86" i="30"/>
  <c r="U86" i="30"/>
  <c r="P86" i="30"/>
  <c r="T86" i="30"/>
  <c r="J86" i="30"/>
  <c r="E86" i="30"/>
  <c r="I86" i="30"/>
  <c r="R86" i="30"/>
  <c r="M86" i="30"/>
  <c r="H86" i="30"/>
  <c r="V85" i="30"/>
  <c r="G85" i="30"/>
  <c r="U85" i="30"/>
  <c r="P85" i="30"/>
  <c r="K85" i="30"/>
  <c r="F85" i="30"/>
  <c r="O85" i="30"/>
  <c r="J85" i="30"/>
  <c r="E85" i="30"/>
  <c r="S85" i="30"/>
  <c r="N85" i="30"/>
  <c r="R85" i="30"/>
  <c r="M85" i="30"/>
  <c r="H85" i="30"/>
  <c r="C85" i="30"/>
  <c r="V84" i="30"/>
  <c r="Q84" i="30"/>
  <c r="U84" i="30"/>
  <c r="K84" i="30"/>
  <c r="F84" i="30"/>
  <c r="T84" i="30"/>
  <c r="E84" i="30"/>
  <c r="N84" i="30"/>
  <c r="I84" i="30"/>
  <c r="D84" i="30"/>
  <c r="H84" i="30"/>
  <c r="C84" i="30"/>
  <c r="V83" i="30"/>
  <c r="Q83" i="30"/>
  <c r="L83" i="30"/>
  <c r="K83" i="30"/>
  <c r="T83" i="30"/>
  <c r="O83" i="30"/>
  <c r="J83" i="30"/>
  <c r="S83" i="30"/>
  <c r="N83" i="30"/>
  <c r="I83" i="30"/>
  <c r="D83" i="30"/>
  <c r="R83" i="30"/>
  <c r="Q82" i="30"/>
  <c r="L82" i="30"/>
  <c r="G82" i="30"/>
  <c r="U82" i="30"/>
  <c r="P82" i="30"/>
  <c r="O82" i="30"/>
  <c r="J82" i="30"/>
  <c r="E82" i="30"/>
  <c r="I82" i="30"/>
  <c r="D82" i="30"/>
  <c r="R82" i="30"/>
  <c r="M82" i="30"/>
  <c r="H82" i="30"/>
  <c r="V81" i="30"/>
  <c r="G81" i="30"/>
  <c r="U81" i="30"/>
  <c r="P81" i="30"/>
  <c r="K81" i="30"/>
  <c r="F81" i="30"/>
  <c r="O81" i="30"/>
  <c r="J81" i="30"/>
  <c r="E81" i="30"/>
  <c r="S81" i="30"/>
  <c r="N81" i="30"/>
  <c r="R81" i="30"/>
  <c r="M81" i="30"/>
  <c r="C81" i="30"/>
  <c r="V80" i="30"/>
  <c r="Q80" i="30"/>
  <c r="L80" i="30"/>
  <c r="U80" i="30"/>
  <c r="P80" i="30"/>
  <c r="K80" i="30"/>
  <c r="F80" i="30"/>
  <c r="T80" i="30"/>
  <c r="E80" i="30"/>
  <c r="S80" i="30"/>
  <c r="I80" i="30"/>
  <c r="D80" i="30"/>
  <c r="H80" i="30"/>
  <c r="V79" i="30"/>
  <c r="Q79" i="30"/>
  <c r="L79" i="30"/>
  <c r="G79" i="30"/>
  <c r="K79" i="30"/>
  <c r="T79" i="30"/>
  <c r="O79" i="30"/>
  <c r="J79" i="30"/>
  <c r="S79" i="30"/>
  <c r="N79" i="30"/>
  <c r="I79" i="30"/>
  <c r="Q78" i="30"/>
  <c r="L78" i="30"/>
  <c r="G78" i="30"/>
  <c r="U78" i="30"/>
  <c r="P78" i="30"/>
  <c r="T78" i="30"/>
  <c r="O78" i="30"/>
  <c r="J78" i="30"/>
  <c r="E78" i="30"/>
  <c r="I78" i="30"/>
  <c r="R78" i="30"/>
  <c r="M78" i="30"/>
  <c r="H78" i="30"/>
  <c r="V77" i="30"/>
  <c r="G77" i="30"/>
  <c r="U77" i="30"/>
  <c r="P77" i="30"/>
  <c r="K77" i="30"/>
  <c r="F77" i="30"/>
  <c r="O77" i="30"/>
  <c r="J77" i="30"/>
  <c r="E77" i="30"/>
  <c r="S77" i="30"/>
  <c r="N77" i="30"/>
  <c r="M77" i="30"/>
  <c r="H77" i="30"/>
  <c r="C77" i="30"/>
  <c r="V76" i="30"/>
  <c r="Q76" i="30"/>
  <c r="U76" i="30"/>
  <c r="P76" i="30"/>
  <c r="K76" i="30"/>
  <c r="F76" i="30"/>
  <c r="T76" i="30"/>
  <c r="E76" i="30"/>
  <c r="N76" i="30"/>
  <c r="I76" i="30"/>
  <c r="D76" i="30"/>
  <c r="H76" i="30"/>
  <c r="C76" i="30"/>
  <c r="V75" i="30"/>
  <c r="Q75" i="30"/>
  <c r="L75" i="30"/>
  <c r="K75" i="30"/>
  <c r="F75" i="30"/>
  <c r="T75" i="30"/>
  <c r="O75" i="30"/>
  <c r="J75" i="30"/>
  <c r="S75" i="30"/>
  <c r="N75" i="30"/>
  <c r="I75" i="30"/>
  <c r="D75" i="30"/>
  <c r="R75" i="30"/>
  <c r="Q74" i="30"/>
  <c r="L74" i="30"/>
  <c r="G74" i="30"/>
  <c r="U74" i="30"/>
  <c r="P74" i="30"/>
  <c r="O74" i="30"/>
  <c r="J74" i="30"/>
  <c r="E74" i="30"/>
  <c r="I74" i="30"/>
  <c r="D74" i="30"/>
  <c r="R74" i="30"/>
  <c r="M74" i="30"/>
  <c r="H74" i="30"/>
  <c r="V73" i="30"/>
  <c r="G73" i="30"/>
  <c r="U73" i="30"/>
  <c r="P73" i="30"/>
  <c r="K73" i="30"/>
  <c r="F73" i="30"/>
  <c r="O73" i="30"/>
  <c r="J73" i="30"/>
  <c r="E73" i="30"/>
  <c r="S73" i="30"/>
  <c r="N73" i="30"/>
  <c r="R73" i="30"/>
  <c r="M73" i="30"/>
  <c r="C73" i="30"/>
  <c r="V72" i="30"/>
  <c r="Q72" i="30"/>
  <c r="L72" i="30"/>
  <c r="U72" i="30"/>
  <c r="K72" i="30"/>
  <c r="F72" i="30"/>
  <c r="T72" i="30"/>
  <c r="E72" i="30"/>
  <c r="S72" i="30"/>
  <c r="N72" i="30"/>
  <c r="I72" i="30"/>
  <c r="D72" i="30"/>
  <c r="H72" i="30"/>
  <c r="V71" i="30"/>
  <c r="Q71" i="30"/>
  <c r="L71" i="30"/>
  <c r="G71" i="30"/>
  <c r="K71" i="30"/>
  <c r="T71" i="30"/>
  <c r="O71" i="30"/>
  <c r="J71" i="30"/>
  <c r="S71" i="30"/>
  <c r="N71" i="30"/>
  <c r="I71" i="30"/>
  <c r="D71" i="30"/>
  <c r="R71" i="30"/>
  <c r="Q70" i="30"/>
  <c r="L70" i="30"/>
  <c r="G70" i="30"/>
  <c r="U70" i="30"/>
  <c r="P70" i="30"/>
  <c r="T70" i="30"/>
  <c r="O70" i="30"/>
  <c r="J70" i="30"/>
  <c r="E70" i="30"/>
  <c r="I70" i="30"/>
  <c r="R70" i="30"/>
  <c r="M70" i="30"/>
  <c r="H70" i="30"/>
  <c r="V69" i="30"/>
  <c r="G69" i="30"/>
  <c r="U69" i="30"/>
  <c r="P69" i="30"/>
  <c r="K69" i="30"/>
  <c r="F69" i="30"/>
  <c r="O69" i="30"/>
  <c r="J69" i="30"/>
  <c r="E69" i="30"/>
  <c r="S69" i="30"/>
  <c r="N69" i="30"/>
  <c r="R69" i="30"/>
  <c r="M69" i="30"/>
  <c r="H69" i="30"/>
  <c r="C69" i="30"/>
  <c r="V68" i="30"/>
  <c r="Q68" i="30"/>
  <c r="U68" i="30"/>
  <c r="K68" i="30"/>
  <c r="F68" i="30"/>
  <c r="T68" i="30"/>
  <c r="E68" i="30"/>
  <c r="N68" i="30"/>
  <c r="I68" i="30"/>
  <c r="D68" i="30"/>
  <c r="H68" i="30"/>
  <c r="C68" i="30"/>
  <c r="V67" i="30"/>
  <c r="Q67" i="30"/>
  <c r="L67" i="30"/>
  <c r="K67" i="30"/>
  <c r="F67" i="30"/>
  <c r="T67" i="30"/>
  <c r="O67" i="30"/>
  <c r="J67" i="30"/>
  <c r="S67" i="30"/>
  <c r="N67" i="30"/>
  <c r="I67" i="30"/>
  <c r="D67" i="30"/>
  <c r="R67" i="30"/>
  <c r="Q66" i="30"/>
  <c r="L66" i="30"/>
  <c r="G66" i="30"/>
  <c r="U66" i="30"/>
  <c r="P66" i="30"/>
  <c r="O66" i="30"/>
  <c r="J66" i="30"/>
  <c r="E66" i="30"/>
  <c r="I66" i="30"/>
  <c r="D66" i="30"/>
  <c r="R66" i="30"/>
  <c r="M66" i="30"/>
  <c r="H66" i="30"/>
  <c r="V65" i="30"/>
  <c r="G65" i="30"/>
  <c r="U65" i="30"/>
  <c r="P65" i="30"/>
  <c r="K65" i="30"/>
  <c r="F65" i="30"/>
  <c r="O65" i="30"/>
  <c r="J65" i="30"/>
  <c r="E65" i="30"/>
  <c r="S65" i="30"/>
  <c r="N65" i="30"/>
  <c r="M65" i="30"/>
  <c r="C65" i="30"/>
  <c r="V64" i="30"/>
  <c r="Q64" i="30"/>
  <c r="L64" i="30"/>
  <c r="U64" i="30"/>
  <c r="P64" i="30"/>
  <c r="K64" i="30"/>
  <c r="F64" i="30"/>
  <c r="T64" i="30"/>
  <c r="E64" i="30"/>
  <c r="S64" i="30"/>
  <c r="I64" i="30"/>
  <c r="D64" i="30"/>
  <c r="H64" i="30"/>
  <c r="V63" i="30"/>
  <c r="Q63" i="30"/>
  <c r="L63" i="30"/>
  <c r="G63" i="30"/>
  <c r="K63" i="30"/>
  <c r="F63" i="30"/>
  <c r="T63" i="30"/>
  <c r="O63" i="30"/>
  <c r="J63" i="30"/>
  <c r="S63" i="30"/>
  <c r="N63" i="30"/>
  <c r="I63" i="30"/>
  <c r="D63" i="30"/>
  <c r="R63" i="30"/>
  <c r="Q62" i="30"/>
  <c r="L62" i="30"/>
  <c r="G62" i="30"/>
  <c r="U62" i="30"/>
  <c r="P62" i="30"/>
  <c r="T62" i="30"/>
  <c r="O62" i="30"/>
  <c r="J62" i="30"/>
  <c r="I62" i="30"/>
  <c r="D62" i="30"/>
  <c r="R62" i="30"/>
  <c r="M62" i="30"/>
  <c r="H62" i="30"/>
  <c r="V61" i="30"/>
  <c r="G61" i="30"/>
  <c r="U61" i="30"/>
  <c r="P61" i="30"/>
  <c r="K61" i="30"/>
  <c r="F61" i="30"/>
  <c r="O61" i="30"/>
  <c r="J61" i="30"/>
  <c r="E61" i="30"/>
  <c r="S61" i="30"/>
  <c r="N61" i="30"/>
  <c r="H61" i="30"/>
  <c r="V60" i="30"/>
  <c r="Q60" i="30"/>
  <c r="L60" i="30"/>
  <c r="U60" i="30"/>
  <c r="K60" i="30"/>
  <c r="F60" i="30"/>
  <c r="T60" i="30"/>
  <c r="E60" i="30"/>
  <c r="S60" i="30"/>
  <c r="N60" i="30"/>
  <c r="I60" i="30"/>
  <c r="D60" i="30"/>
  <c r="C60" i="30"/>
  <c r="V59" i="30"/>
  <c r="Q59" i="30"/>
  <c r="G59" i="30"/>
  <c r="K59" i="30"/>
  <c r="F59" i="30"/>
  <c r="O59" i="30"/>
  <c r="J59" i="30"/>
  <c r="S59" i="30"/>
  <c r="N59" i="30"/>
  <c r="I59" i="30"/>
  <c r="R59" i="30"/>
  <c r="Q58" i="30"/>
  <c r="L58" i="30"/>
  <c r="U58" i="30"/>
  <c r="T58" i="30"/>
  <c r="J58" i="30"/>
  <c r="E58" i="30"/>
  <c r="I58" i="30"/>
  <c r="D58" i="30"/>
  <c r="R58" i="30"/>
  <c r="M58" i="30"/>
  <c r="V57" i="30"/>
  <c r="G57" i="30"/>
  <c r="U57" i="30"/>
  <c r="P57" i="30"/>
  <c r="F57" i="30"/>
  <c r="O57" i="30"/>
  <c r="J57" i="30"/>
  <c r="E57" i="30"/>
  <c r="N57" i="30"/>
  <c r="R57" i="30"/>
  <c r="M57" i="30"/>
  <c r="H57" i="30"/>
  <c r="V56" i="30"/>
  <c r="Q56" i="30"/>
  <c r="L56" i="30"/>
  <c r="U56" i="30"/>
  <c r="K56" i="30"/>
  <c r="F56" i="30"/>
  <c r="T56" i="30"/>
  <c r="E56" i="30"/>
  <c r="S56" i="30"/>
  <c r="N56" i="30"/>
  <c r="I56" i="30"/>
  <c r="D56" i="30"/>
  <c r="C56" i="30"/>
  <c r="V55" i="30"/>
  <c r="Q55" i="30"/>
  <c r="G55" i="30"/>
  <c r="K55" i="30"/>
  <c r="O55" i="30"/>
  <c r="J55" i="30"/>
  <c r="S55" i="30"/>
  <c r="N55" i="30"/>
  <c r="I55" i="30"/>
  <c r="R55" i="30"/>
  <c r="Q54" i="30"/>
  <c r="L54" i="30"/>
  <c r="U54" i="30"/>
  <c r="T54" i="30"/>
  <c r="J54" i="30"/>
  <c r="E54" i="30"/>
  <c r="I54" i="30"/>
  <c r="D54" i="30"/>
  <c r="R54" i="30"/>
  <c r="M54" i="30"/>
  <c r="V53" i="30"/>
  <c r="G53" i="30"/>
  <c r="U53" i="30"/>
  <c r="P53" i="30"/>
  <c r="F53" i="30"/>
  <c r="O53" i="30"/>
  <c r="J53" i="30"/>
  <c r="E53" i="30"/>
  <c r="N53" i="30"/>
  <c r="R53" i="30"/>
  <c r="M53" i="30"/>
  <c r="H53" i="30"/>
  <c r="V52" i="30"/>
  <c r="Q52" i="30"/>
  <c r="L52" i="30"/>
  <c r="U52" i="30"/>
  <c r="K52" i="30"/>
  <c r="F52" i="30"/>
  <c r="T52" i="30"/>
  <c r="E52" i="30"/>
  <c r="S52" i="30"/>
  <c r="N52" i="30"/>
  <c r="I52" i="30"/>
  <c r="D52" i="30"/>
  <c r="C52" i="30"/>
  <c r="V51" i="30"/>
  <c r="Q51" i="30"/>
  <c r="G51" i="30"/>
  <c r="K51" i="30"/>
  <c r="O51" i="30"/>
  <c r="J51" i="30"/>
  <c r="S51" i="30"/>
  <c r="N51" i="30"/>
  <c r="I51" i="30"/>
  <c r="R51" i="30"/>
  <c r="Q50" i="30"/>
  <c r="L50" i="30"/>
  <c r="U50" i="30"/>
  <c r="T50" i="30"/>
  <c r="J50" i="30"/>
  <c r="E50" i="30"/>
  <c r="I50" i="30"/>
  <c r="D50" i="30"/>
  <c r="R50" i="30"/>
  <c r="M50" i="30"/>
  <c r="V49" i="30"/>
  <c r="G49" i="30"/>
  <c r="U49" i="30"/>
  <c r="P49" i="30"/>
  <c r="F49" i="30"/>
  <c r="O49" i="30"/>
  <c r="J49" i="30"/>
  <c r="E49" i="30"/>
  <c r="N49" i="30"/>
  <c r="R49" i="30"/>
  <c r="M49" i="30"/>
  <c r="H49" i="30"/>
  <c r="V48" i="30"/>
  <c r="Q48" i="30"/>
  <c r="L48" i="30"/>
  <c r="U48" i="30"/>
  <c r="K48" i="30"/>
  <c r="F48" i="30"/>
  <c r="T48" i="30"/>
  <c r="E48" i="30"/>
  <c r="S48" i="30"/>
  <c r="N48" i="30"/>
  <c r="I48" i="30"/>
  <c r="D48" i="30"/>
  <c r="C48" i="30"/>
  <c r="V47" i="30"/>
  <c r="Q47" i="30"/>
  <c r="G47" i="30"/>
  <c r="K47" i="30"/>
  <c r="F47" i="30"/>
  <c r="O47" i="30"/>
  <c r="J47" i="30"/>
  <c r="S47" i="30"/>
  <c r="N47" i="30"/>
  <c r="I47" i="30"/>
  <c r="R47" i="30"/>
  <c r="Q46" i="30"/>
  <c r="L46" i="30"/>
  <c r="U46" i="30"/>
  <c r="T46" i="30"/>
  <c r="J46" i="30"/>
  <c r="E46" i="30"/>
  <c r="I46" i="30"/>
  <c r="D46" i="30"/>
  <c r="R46" i="30"/>
  <c r="M46" i="30"/>
  <c r="V45" i="30"/>
  <c r="G45" i="30"/>
  <c r="U45" i="30"/>
  <c r="P45" i="30"/>
  <c r="F45" i="30"/>
  <c r="O45" i="30"/>
  <c r="J45" i="30"/>
  <c r="E45" i="30"/>
  <c r="N45" i="30"/>
  <c r="R45" i="30"/>
  <c r="M45" i="30"/>
  <c r="H45" i="30"/>
  <c r="V44" i="30"/>
  <c r="Q44" i="30"/>
  <c r="L44" i="30"/>
  <c r="U44" i="30"/>
  <c r="K44" i="30"/>
  <c r="F44" i="30"/>
  <c r="T44" i="30"/>
  <c r="E44" i="30"/>
  <c r="S44" i="30"/>
  <c r="N44" i="30"/>
  <c r="I44" i="30"/>
  <c r="D44" i="30"/>
  <c r="C44" i="30"/>
  <c r="V43" i="30"/>
  <c r="Q43" i="30"/>
  <c r="G43" i="30"/>
  <c r="K43" i="30"/>
  <c r="F43" i="30"/>
  <c r="O43" i="30"/>
  <c r="J43" i="30"/>
  <c r="S43" i="30"/>
  <c r="N43" i="30"/>
  <c r="I43" i="30"/>
  <c r="R43" i="30"/>
  <c r="Q42" i="30"/>
  <c r="L42" i="30"/>
  <c r="U42" i="30"/>
  <c r="T42" i="30"/>
  <c r="J42" i="30"/>
  <c r="E42" i="30"/>
  <c r="I42" i="30"/>
  <c r="D42" i="30"/>
  <c r="R42" i="30"/>
  <c r="M42" i="30"/>
  <c r="V41" i="30"/>
  <c r="G41" i="30"/>
  <c r="U41" i="30"/>
  <c r="P41" i="30"/>
  <c r="F41" i="30"/>
  <c r="O41" i="30"/>
  <c r="J41" i="30"/>
  <c r="E41" i="30"/>
  <c r="N41" i="30"/>
  <c r="R41" i="30"/>
  <c r="M41" i="30"/>
  <c r="H41" i="30"/>
  <c r="V40" i="30"/>
  <c r="Q40" i="30"/>
  <c r="L40" i="30"/>
  <c r="U40" i="30"/>
  <c r="K40" i="30"/>
  <c r="F40" i="30"/>
  <c r="T40" i="30"/>
  <c r="E40" i="30"/>
  <c r="S40" i="30"/>
  <c r="N40" i="30"/>
  <c r="I40" i="30"/>
  <c r="D40" i="30"/>
  <c r="C40" i="30"/>
  <c r="V39" i="30"/>
  <c r="Q39" i="30"/>
  <c r="G39" i="30"/>
  <c r="K39" i="30"/>
  <c r="F39" i="30"/>
  <c r="O39" i="30"/>
  <c r="J39" i="30"/>
  <c r="S39" i="30"/>
  <c r="N39" i="30"/>
  <c r="I39" i="30"/>
  <c r="R39" i="30"/>
  <c r="Q38" i="30"/>
  <c r="L38" i="30"/>
  <c r="U38" i="30"/>
  <c r="T38" i="30"/>
  <c r="J38" i="30"/>
  <c r="E38" i="30"/>
  <c r="I38" i="30"/>
  <c r="D38" i="30"/>
  <c r="R38" i="30"/>
  <c r="M38" i="30"/>
  <c r="V37" i="30"/>
  <c r="G37" i="30"/>
  <c r="U37" i="30"/>
  <c r="P37" i="30"/>
  <c r="F37" i="30"/>
  <c r="O37" i="30"/>
  <c r="J37" i="30"/>
  <c r="E37" i="30"/>
  <c r="N37" i="30"/>
  <c r="R37" i="30"/>
  <c r="M37" i="30"/>
  <c r="H37" i="30"/>
  <c r="V36" i="30"/>
  <c r="Q36" i="30"/>
  <c r="L36" i="30"/>
  <c r="U36" i="30"/>
  <c r="K36" i="30"/>
  <c r="F36" i="30"/>
  <c r="T36" i="30"/>
  <c r="E36" i="30"/>
  <c r="S36" i="30"/>
  <c r="N36" i="30"/>
  <c r="I36" i="30"/>
  <c r="D36" i="30"/>
  <c r="C36" i="30"/>
  <c r="V35" i="30"/>
  <c r="Q35" i="30"/>
  <c r="G35" i="30"/>
  <c r="K35" i="30"/>
  <c r="F35" i="30"/>
  <c r="O35" i="30"/>
  <c r="J35" i="30"/>
  <c r="S35" i="30"/>
  <c r="N35" i="30"/>
  <c r="I35" i="30"/>
  <c r="R35" i="30"/>
  <c r="Q34" i="30"/>
  <c r="L34" i="30"/>
  <c r="U34" i="30"/>
  <c r="T34" i="30"/>
  <c r="J34" i="30"/>
  <c r="E34" i="30"/>
  <c r="I34" i="30"/>
  <c r="D34" i="30"/>
  <c r="R34" i="30"/>
  <c r="M34" i="30"/>
  <c r="V33" i="30"/>
  <c r="G33" i="30"/>
  <c r="U33" i="30"/>
  <c r="P33" i="30"/>
  <c r="F33" i="30"/>
  <c r="O33" i="30"/>
  <c r="J33" i="30"/>
  <c r="E33" i="30"/>
  <c r="N33" i="30"/>
  <c r="R33" i="30"/>
  <c r="M33" i="30"/>
  <c r="H33" i="30"/>
  <c r="V32" i="30"/>
  <c r="Q32" i="30"/>
  <c r="L32" i="30"/>
  <c r="U32" i="30"/>
  <c r="K32" i="30"/>
  <c r="F32" i="30"/>
  <c r="T32" i="30"/>
  <c r="E32" i="30"/>
  <c r="S32" i="30"/>
  <c r="N32" i="30"/>
  <c r="I32" i="30"/>
  <c r="D32" i="30"/>
  <c r="C32" i="30"/>
  <c r="V31" i="30"/>
  <c r="Q31" i="30"/>
  <c r="G31" i="30"/>
  <c r="K31" i="30"/>
  <c r="O31" i="30"/>
  <c r="J31" i="30"/>
  <c r="S31" i="30"/>
  <c r="N31" i="30"/>
  <c r="I31" i="30"/>
  <c r="R31" i="30"/>
  <c r="Q30" i="30"/>
  <c r="L30" i="30"/>
  <c r="U30" i="30"/>
  <c r="T30" i="30"/>
  <c r="J30" i="30"/>
  <c r="E30" i="30"/>
  <c r="I30" i="30"/>
  <c r="D30" i="30"/>
  <c r="R30" i="30"/>
  <c r="M30" i="30"/>
  <c r="V29" i="30"/>
  <c r="G29" i="30"/>
  <c r="U29" i="30"/>
  <c r="P29" i="30"/>
  <c r="F29" i="30"/>
  <c r="O29" i="30"/>
  <c r="J29" i="30"/>
  <c r="E29" i="30"/>
  <c r="N29" i="30"/>
  <c r="R29" i="30"/>
  <c r="M29" i="30"/>
  <c r="H29" i="30"/>
  <c r="V28" i="30"/>
  <c r="Q28" i="30"/>
  <c r="L28" i="30"/>
  <c r="U28" i="30"/>
  <c r="K28" i="30"/>
  <c r="F28" i="30"/>
  <c r="T28" i="30"/>
  <c r="E28" i="30"/>
  <c r="S28" i="30"/>
  <c r="N28" i="30"/>
  <c r="I28" i="30"/>
  <c r="D28" i="30"/>
  <c r="C28" i="30"/>
  <c r="V27" i="30"/>
  <c r="Q27" i="30"/>
  <c r="G27" i="30"/>
  <c r="K27" i="30"/>
  <c r="F27" i="30"/>
  <c r="O27" i="30"/>
  <c r="J27" i="30"/>
  <c r="S27" i="30"/>
  <c r="N27" i="30"/>
  <c r="I27" i="30"/>
  <c r="R27" i="30"/>
  <c r="C27" i="30"/>
  <c r="Q26" i="30"/>
  <c r="L26" i="30"/>
  <c r="U26" i="30"/>
  <c r="T26" i="30"/>
  <c r="J26" i="30"/>
  <c r="E26" i="30"/>
  <c r="I26" i="30"/>
  <c r="D26" i="30"/>
  <c r="R26" i="30"/>
  <c r="M26" i="30"/>
  <c r="V25" i="30"/>
  <c r="G25" i="30"/>
  <c r="U25" i="30"/>
  <c r="P25" i="30"/>
  <c r="F25" i="30"/>
  <c r="O25" i="30"/>
  <c r="J25" i="30"/>
  <c r="E25" i="30"/>
  <c r="N25" i="30"/>
  <c r="R25" i="30"/>
  <c r="M25" i="30"/>
  <c r="H25" i="30"/>
  <c r="V24" i="30"/>
  <c r="Q24" i="30"/>
  <c r="L24" i="30"/>
  <c r="U24" i="30"/>
  <c r="K24" i="30"/>
  <c r="F24" i="30"/>
  <c r="E24" i="30"/>
  <c r="S24" i="30"/>
  <c r="N24" i="30"/>
  <c r="I24" i="30"/>
  <c r="D24" i="30"/>
  <c r="C24" i="30"/>
  <c r="V23" i="30"/>
  <c r="Q23" i="30"/>
  <c r="G23" i="30"/>
  <c r="K23" i="30"/>
  <c r="O23" i="30"/>
  <c r="J23" i="30"/>
  <c r="S23" i="30"/>
  <c r="N23" i="30"/>
  <c r="I23" i="30"/>
  <c r="R23" i="30"/>
  <c r="Q22" i="30"/>
  <c r="L22" i="30"/>
  <c r="U22" i="30"/>
  <c r="T22" i="30"/>
  <c r="J22" i="30"/>
  <c r="E22" i="30"/>
  <c r="I22" i="30"/>
  <c r="D22" i="30"/>
  <c r="R22" i="30"/>
  <c r="M22" i="30"/>
  <c r="V21" i="30"/>
  <c r="G21" i="30"/>
  <c r="U21" i="30"/>
  <c r="P21" i="30"/>
  <c r="F21" i="30"/>
  <c r="O21" i="30"/>
  <c r="J21" i="30"/>
  <c r="E21" i="30"/>
  <c r="N21" i="30"/>
  <c r="R21" i="30"/>
  <c r="M21" i="30"/>
  <c r="H21" i="30"/>
  <c r="V20" i="30"/>
  <c r="Q20" i="30"/>
  <c r="L20" i="30"/>
  <c r="U20" i="30"/>
  <c r="K20" i="30"/>
  <c r="F20" i="30"/>
  <c r="T20" i="30"/>
  <c r="E20" i="30"/>
  <c r="S20" i="30"/>
  <c r="N20" i="30"/>
  <c r="I20" i="30"/>
  <c r="D20" i="30"/>
  <c r="C20" i="30"/>
  <c r="V19" i="30"/>
  <c r="Q19" i="30"/>
  <c r="G19" i="30"/>
  <c r="K19" i="30"/>
  <c r="F19" i="30"/>
  <c r="O19" i="30"/>
  <c r="J19" i="30"/>
  <c r="S19" i="30"/>
  <c r="N19" i="30"/>
  <c r="I19" i="30"/>
  <c r="R19" i="30"/>
  <c r="Q18" i="30"/>
  <c r="L18" i="30"/>
  <c r="U18" i="30"/>
  <c r="T18" i="30"/>
  <c r="J18" i="30"/>
  <c r="E18" i="30"/>
  <c r="I18" i="30"/>
  <c r="D18" i="30"/>
  <c r="R18" i="30"/>
  <c r="M18" i="30"/>
  <c r="V17" i="30"/>
  <c r="G17" i="30"/>
  <c r="U17" i="30"/>
  <c r="P17" i="30"/>
  <c r="F17" i="30"/>
  <c r="O17" i="30"/>
  <c r="J17" i="30"/>
  <c r="E17" i="30"/>
  <c r="N17" i="30"/>
  <c r="R17" i="30"/>
  <c r="M17" i="30"/>
  <c r="H17" i="30"/>
  <c r="V16" i="30"/>
  <c r="Q16" i="30"/>
  <c r="L16" i="30"/>
  <c r="U16" i="30"/>
  <c r="K16" i="30"/>
  <c r="F16" i="30"/>
  <c r="T16" i="30"/>
  <c r="E16" i="30"/>
  <c r="S16" i="30"/>
  <c r="N16" i="30"/>
  <c r="I16" i="30"/>
  <c r="D16" i="30"/>
  <c r="C16" i="30"/>
  <c r="V15" i="30"/>
  <c r="Q15" i="30"/>
  <c r="J15" i="30"/>
  <c r="N15" i="30"/>
  <c r="I15" i="30"/>
  <c r="R15" i="30"/>
  <c r="T324" i="30" l="1"/>
  <c r="M339" i="30"/>
  <c r="T352" i="30"/>
  <c r="C362" i="30"/>
  <c r="D252" i="35"/>
  <c r="D85" i="37"/>
  <c r="F85" i="37"/>
  <c r="H277" i="37"/>
  <c r="G277" i="37"/>
  <c r="E357" i="37"/>
  <c r="F357" i="37"/>
  <c r="E418" i="30"/>
  <c r="G418" i="30"/>
  <c r="D418" i="30"/>
  <c r="E37" i="35"/>
  <c r="E125" i="35"/>
  <c r="D148" i="35"/>
  <c r="D276" i="35"/>
  <c r="D324" i="35"/>
  <c r="E413" i="35"/>
  <c r="E22" i="37"/>
  <c r="D22" i="37"/>
  <c r="F62" i="37"/>
  <c r="D62" i="37"/>
  <c r="F70" i="37"/>
  <c r="D70" i="37"/>
  <c r="F150" i="37"/>
  <c r="E150" i="37"/>
  <c r="F166" i="37"/>
  <c r="E166" i="37"/>
  <c r="F174" i="37"/>
  <c r="E174" i="37"/>
  <c r="E182" i="37"/>
  <c r="F182" i="37"/>
  <c r="F222" i="37"/>
  <c r="E222" i="37"/>
  <c r="E382" i="37"/>
  <c r="F382" i="37"/>
  <c r="D382" i="37"/>
  <c r="G422" i="37"/>
  <c r="F422" i="37"/>
  <c r="R251" i="38"/>
  <c r="T251" i="38"/>
  <c r="R267" i="38"/>
  <c r="T267" i="38"/>
  <c r="R275" i="38"/>
  <c r="T275" i="38"/>
  <c r="R291" i="38"/>
  <c r="T291" i="38"/>
  <c r="R299" i="38"/>
  <c r="T299" i="38"/>
  <c r="R307" i="38"/>
  <c r="T307" i="38"/>
  <c r="R331" i="38"/>
  <c r="T331" i="38"/>
  <c r="R363" i="38"/>
  <c r="T363" i="38"/>
  <c r="D402" i="30"/>
  <c r="D430" i="30"/>
  <c r="P23" i="30"/>
  <c r="P55" i="30"/>
  <c r="F78" i="30"/>
  <c r="F162" i="30"/>
  <c r="P203" i="30"/>
  <c r="F422" i="30"/>
  <c r="P435" i="30"/>
  <c r="F297" i="37"/>
  <c r="F305" i="37"/>
  <c r="F313" i="37"/>
  <c r="F345" i="37"/>
  <c r="F361" i="37"/>
  <c r="F369" i="37"/>
  <c r="F377" i="37"/>
  <c r="F385" i="37"/>
  <c r="F393" i="37"/>
  <c r="F401" i="37"/>
  <c r="F409" i="37"/>
  <c r="F417" i="37"/>
  <c r="F425" i="37"/>
  <c r="S81" i="38"/>
  <c r="S89" i="38"/>
  <c r="S105" i="38"/>
  <c r="S113" i="38"/>
  <c r="S121" i="38"/>
  <c r="S129" i="38"/>
  <c r="S137" i="38"/>
  <c r="S189" i="38"/>
  <c r="S333" i="38"/>
  <c r="S381" i="38"/>
  <c r="S385" i="38"/>
  <c r="S429" i="38"/>
  <c r="S437" i="38"/>
  <c r="E111" i="30"/>
  <c r="E171" i="30"/>
  <c r="O272" i="30"/>
  <c r="O360" i="30"/>
  <c r="E423" i="30"/>
  <c r="S36" i="38"/>
  <c r="S44" i="38"/>
  <c r="S60" i="38"/>
  <c r="S68" i="38"/>
  <c r="S84" i="38"/>
  <c r="S92" i="38"/>
  <c r="S100" i="38"/>
  <c r="S108" i="38"/>
  <c r="S116" i="38"/>
  <c r="S124" i="38"/>
  <c r="S140" i="38"/>
  <c r="S148" i="38"/>
  <c r="S164" i="38"/>
  <c r="S172" i="38"/>
  <c r="S180" i="38"/>
  <c r="S188" i="38"/>
  <c r="S204" i="38"/>
  <c r="S212" i="38"/>
  <c r="S220" i="38"/>
  <c r="S228" i="38"/>
  <c r="S236" i="38"/>
  <c r="S244" i="38"/>
  <c r="S252" i="38"/>
  <c r="S260" i="38"/>
  <c r="U335" i="38"/>
  <c r="U343" i="38"/>
  <c r="U351" i="38"/>
  <c r="U367" i="38"/>
  <c r="T404" i="38"/>
  <c r="U407" i="38"/>
  <c r="T412" i="38"/>
  <c r="T428" i="38"/>
  <c r="T436" i="38"/>
  <c r="S19" i="38"/>
  <c r="S307" i="38"/>
  <c r="C364" i="37"/>
  <c r="Q144" i="30"/>
  <c r="P384" i="30"/>
  <c r="G436" i="37"/>
  <c r="P144" i="30"/>
  <c r="C268" i="37"/>
  <c r="N112" i="30"/>
  <c r="N144" i="30"/>
  <c r="H124" i="37"/>
  <c r="C236" i="37"/>
  <c r="N432" i="30"/>
  <c r="F23" i="30"/>
  <c r="P132" i="30"/>
  <c r="T144" i="30"/>
  <c r="S144" i="30"/>
  <c r="G16" i="30"/>
  <c r="W446" i="29"/>
  <c r="S446" i="29"/>
  <c r="K446" i="30" s="1"/>
  <c r="K18" i="30"/>
  <c r="T252" i="30"/>
  <c r="S252" i="30"/>
  <c r="K446" i="29"/>
  <c r="S18" i="30"/>
  <c r="E85" i="37"/>
  <c r="F277" i="37"/>
  <c r="F13" i="37"/>
  <c r="E13" i="37"/>
  <c r="F21" i="37"/>
  <c r="E21" i="37"/>
  <c r="F29" i="37"/>
  <c r="D29" i="37"/>
  <c r="G61" i="37"/>
  <c r="F61" i="37"/>
  <c r="E61" i="37"/>
  <c r="D61" i="37"/>
  <c r="F117" i="37"/>
  <c r="D117" i="37"/>
  <c r="E117" i="37"/>
  <c r="F253" i="37"/>
  <c r="D253" i="37"/>
  <c r="F261" i="37"/>
  <c r="E261" i="37"/>
  <c r="F309" i="37"/>
  <c r="D309" i="37"/>
  <c r="T380" i="38"/>
  <c r="E45" i="37"/>
  <c r="F125" i="37"/>
  <c r="E389" i="37"/>
  <c r="F53" i="37"/>
  <c r="E53" i="37"/>
  <c r="F285" i="37"/>
  <c r="E285" i="37"/>
  <c r="H293" i="37"/>
  <c r="G293" i="37"/>
  <c r="F293" i="37"/>
  <c r="D293" i="37"/>
  <c r="D16" i="35"/>
  <c r="F101" i="37"/>
  <c r="D197" i="37"/>
  <c r="C85" i="37"/>
  <c r="F429" i="37"/>
  <c r="F397" i="37"/>
  <c r="E397" i="37"/>
  <c r="T372" i="38"/>
  <c r="E133" i="37"/>
  <c r="D133" i="37"/>
  <c r="F60" i="39"/>
  <c r="R60" i="38"/>
  <c r="T388" i="38"/>
  <c r="E37" i="37"/>
  <c r="D93" i="37"/>
  <c r="I109" i="37"/>
  <c r="E189" i="37"/>
  <c r="E205" i="37"/>
  <c r="E109" i="37"/>
  <c r="F405" i="37"/>
  <c r="E405" i="37"/>
  <c r="F413" i="37"/>
  <c r="E413" i="37"/>
  <c r="F37" i="37"/>
  <c r="H43" i="30"/>
  <c r="E51" i="30"/>
  <c r="E55" i="30"/>
  <c r="R76" i="30"/>
  <c r="O88" i="30"/>
  <c r="R108" i="30"/>
  <c r="H143" i="30"/>
  <c r="R176" i="30"/>
  <c r="R180" i="30"/>
  <c r="E183" i="30"/>
  <c r="R196" i="30"/>
  <c r="R208" i="30"/>
  <c r="H247" i="30"/>
  <c r="H251" i="30"/>
  <c r="H255" i="30"/>
  <c r="H275" i="30"/>
  <c r="R356" i="30"/>
  <c r="R360" i="30"/>
  <c r="R368" i="30"/>
  <c r="O384" i="30"/>
  <c r="O392" i="30"/>
  <c r="H395" i="30"/>
  <c r="H419" i="30"/>
  <c r="O444" i="30"/>
  <c r="D13" i="35"/>
  <c r="C25" i="35"/>
  <c r="E38" i="35"/>
  <c r="C81" i="35"/>
  <c r="E102" i="35"/>
  <c r="C145" i="35"/>
  <c r="E166" i="35"/>
  <c r="C209" i="35"/>
  <c r="E230" i="35"/>
  <c r="E294" i="35"/>
  <c r="C337" i="35"/>
  <c r="E358" i="35"/>
  <c r="C401" i="35"/>
  <c r="E406" i="35"/>
  <c r="E414" i="35"/>
  <c r="E422" i="35"/>
  <c r="E430" i="35"/>
  <c r="E438" i="35"/>
  <c r="D12" i="37"/>
  <c r="D100" i="37"/>
  <c r="D108" i="37"/>
  <c r="J117" i="37"/>
  <c r="D164" i="37"/>
  <c r="D236" i="37"/>
  <c r="J237" i="37"/>
  <c r="D356" i="37"/>
  <c r="M19" i="30"/>
  <c r="C22" i="30"/>
  <c r="M23" i="30"/>
  <c r="C26" i="30"/>
  <c r="C34" i="30"/>
  <c r="C38" i="30"/>
  <c r="C42" i="30"/>
  <c r="C46" i="30"/>
  <c r="C50" i="30"/>
  <c r="C58" i="30"/>
  <c r="M59" i="30"/>
  <c r="C62" i="30"/>
  <c r="M63" i="30"/>
  <c r="C66" i="30"/>
  <c r="M67" i="30"/>
  <c r="M75" i="30"/>
  <c r="M79" i="30"/>
  <c r="M83" i="30"/>
  <c r="M87" i="30"/>
  <c r="C90" i="30"/>
  <c r="M91" i="30"/>
  <c r="M95" i="30"/>
  <c r="C98" i="30"/>
  <c r="M99" i="30"/>
  <c r="M103" i="30"/>
  <c r="C106" i="30"/>
  <c r="M107" i="30"/>
  <c r="C110" i="30"/>
  <c r="M111" i="30"/>
  <c r="C114" i="30"/>
  <c r="M115" i="30"/>
  <c r="M119" i="30"/>
  <c r="C122" i="30"/>
  <c r="M123" i="30"/>
  <c r="M127" i="30"/>
  <c r="C130" i="30"/>
  <c r="M131" i="30"/>
  <c r="M143" i="30"/>
  <c r="C146" i="30"/>
  <c r="C150" i="30"/>
  <c r="C158" i="30"/>
  <c r="C162" i="30"/>
  <c r="C186" i="30"/>
  <c r="C190" i="30"/>
  <c r="C194" i="30"/>
  <c r="M195" i="30"/>
  <c r="C198" i="30"/>
  <c r="M199" i="30"/>
  <c r="C202" i="30"/>
  <c r="C206" i="30"/>
  <c r="M207" i="30"/>
  <c r="C214" i="30"/>
  <c r="C218" i="30"/>
  <c r="M219" i="30"/>
  <c r="C222" i="30"/>
  <c r="M227" i="30"/>
  <c r="C230" i="30"/>
  <c r="M231" i="30"/>
  <c r="M235" i="30"/>
  <c r="C238" i="30"/>
  <c r="C242" i="30"/>
  <c r="M243" i="30"/>
  <c r="M247" i="30"/>
  <c r="C250" i="30"/>
  <c r="C254" i="30"/>
  <c r="M255" i="30"/>
  <c r="C258" i="30"/>
  <c r="M259" i="30"/>
  <c r="C270" i="30"/>
  <c r="M271" i="30"/>
  <c r="C286" i="30"/>
  <c r="M287" i="30"/>
  <c r="M291" i="30"/>
  <c r="C298" i="30"/>
  <c r="C302" i="30"/>
  <c r="M307" i="30"/>
  <c r="C310" i="30"/>
  <c r="M311" i="30"/>
  <c r="C314" i="30"/>
  <c r="C322" i="30"/>
  <c r="M323" i="30"/>
  <c r="C326" i="30"/>
  <c r="M327" i="30"/>
  <c r="C330" i="30"/>
  <c r="M331" i="30"/>
  <c r="C334" i="30"/>
  <c r="M335" i="30"/>
  <c r="C338" i="30"/>
  <c r="C342" i="30"/>
  <c r="M347" i="30"/>
  <c r="C350" i="30"/>
  <c r="M351" i="30"/>
  <c r="C354" i="30"/>
  <c r="M355" i="30"/>
  <c r="C358" i="30"/>
  <c r="M359" i="30"/>
  <c r="M363" i="30"/>
  <c r="C366" i="30"/>
  <c r="M367" i="30"/>
  <c r="M371" i="30"/>
  <c r="C374" i="30"/>
  <c r="C378" i="30"/>
  <c r="M379" i="30"/>
  <c r="C382" i="30"/>
  <c r="C386" i="30"/>
  <c r="C398" i="30"/>
  <c r="C410" i="30"/>
  <c r="M411" i="30"/>
  <c r="C414" i="30"/>
  <c r="M419" i="30"/>
  <c r="C422" i="30"/>
  <c r="C426" i="30"/>
  <c r="M427" i="30"/>
  <c r="C430" i="30"/>
  <c r="M431" i="30"/>
  <c r="C434" i="30"/>
  <c r="M435" i="30"/>
  <c r="C438" i="30"/>
  <c r="M439" i="30"/>
  <c r="M443" i="30"/>
  <c r="G93" i="36"/>
  <c r="D101" i="37"/>
  <c r="D109" i="37"/>
  <c r="D125" i="37"/>
  <c r="G133" i="36"/>
  <c r="D149" i="37"/>
  <c r="D157" i="37"/>
  <c r="D165" i="37"/>
  <c r="D173" i="37"/>
  <c r="D181" i="37"/>
  <c r="E188" i="37"/>
  <c r="D213" i="37"/>
  <c r="D221" i="37"/>
  <c r="D237" i="37"/>
  <c r="D245" i="37"/>
  <c r="D261" i="37"/>
  <c r="D269" i="37"/>
  <c r="D277" i="37"/>
  <c r="D285" i="37"/>
  <c r="D301" i="37"/>
  <c r="D317" i="37"/>
  <c r="D333" i="37"/>
  <c r="D349" i="37"/>
  <c r="D365" i="37"/>
  <c r="D389" i="37"/>
  <c r="D397" i="37"/>
  <c r="D405" i="37"/>
  <c r="D413" i="37"/>
  <c r="D429" i="37"/>
  <c r="S299" i="38"/>
  <c r="S371" i="38"/>
  <c r="C196" i="37"/>
  <c r="O48" i="30"/>
  <c r="M48" i="30"/>
  <c r="E239" i="30"/>
  <c r="F239" i="30"/>
  <c r="C315" i="30"/>
  <c r="D315" i="30"/>
  <c r="F315" i="30"/>
  <c r="E315" i="30"/>
  <c r="E327" i="30"/>
  <c r="D327" i="30"/>
  <c r="C335" i="30"/>
  <c r="E335" i="30"/>
  <c r="M56" i="30"/>
  <c r="O56" i="30"/>
  <c r="M324" i="30"/>
  <c r="O324" i="30"/>
  <c r="F107" i="30"/>
  <c r="F363" i="30"/>
  <c r="C31" i="30"/>
  <c r="C235" i="30"/>
  <c r="E235" i="30"/>
  <c r="F55" i="30"/>
  <c r="F151" i="30"/>
  <c r="M84" i="30"/>
  <c r="O84" i="30"/>
  <c r="E83" i="30"/>
  <c r="N100" i="30"/>
  <c r="D147" i="30"/>
  <c r="M88" i="30"/>
  <c r="C183" i="30"/>
  <c r="C199" i="30"/>
  <c r="E199" i="30"/>
  <c r="E87" i="30"/>
  <c r="F207" i="30"/>
  <c r="M188" i="30"/>
  <c r="O188" i="30"/>
  <c r="O200" i="30"/>
  <c r="M200" i="30"/>
  <c r="O208" i="30"/>
  <c r="M208" i="30"/>
  <c r="E223" i="30"/>
  <c r="C223" i="30"/>
  <c r="P84" i="30"/>
  <c r="E91" i="30"/>
  <c r="N64" i="30"/>
  <c r="F335" i="30"/>
  <c r="M164" i="30"/>
  <c r="C239" i="30"/>
  <c r="C275" i="30"/>
  <c r="C203" i="30"/>
  <c r="E203" i="30"/>
  <c r="P288" i="30"/>
  <c r="M288" i="30"/>
  <c r="C55" i="30"/>
  <c r="D139" i="30"/>
  <c r="O152" i="30"/>
  <c r="N244" i="30"/>
  <c r="V446" i="29"/>
  <c r="H446" i="29"/>
  <c r="X446" i="29"/>
  <c r="AF446" i="29"/>
  <c r="L446" i="29"/>
  <c r="P51" i="30"/>
  <c r="F86" i="30"/>
  <c r="P151" i="30"/>
  <c r="P171" i="30"/>
  <c r="P391" i="30"/>
  <c r="E356" i="37"/>
  <c r="S267" i="38"/>
  <c r="S275" i="38"/>
  <c r="S291" i="38"/>
  <c r="S359" i="38"/>
  <c r="C18" i="30"/>
  <c r="F18" i="30"/>
  <c r="P47" i="30"/>
  <c r="M47" i="30"/>
  <c r="C74" i="30"/>
  <c r="F74" i="30"/>
  <c r="C82" i="30"/>
  <c r="F82" i="30"/>
  <c r="F94" i="30"/>
  <c r="C94" i="30"/>
  <c r="P223" i="30"/>
  <c r="M223" i="30"/>
  <c r="F266" i="30"/>
  <c r="C266" i="30"/>
  <c r="F278" i="30"/>
  <c r="C278" i="30"/>
  <c r="P315" i="30"/>
  <c r="M315" i="30"/>
  <c r="F418" i="30"/>
  <c r="C418" i="30"/>
  <c r="C442" i="30"/>
  <c r="F442" i="30"/>
  <c r="F118" i="37"/>
  <c r="E118" i="37"/>
  <c r="G126" i="36"/>
  <c r="C126" i="37"/>
  <c r="F134" i="37"/>
  <c r="D134" i="37"/>
  <c r="F142" i="37"/>
  <c r="E142" i="37"/>
  <c r="D142" i="37"/>
  <c r="G150" i="36"/>
  <c r="C150" i="37"/>
  <c r="F158" i="37"/>
  <c r="E158" i="37"/>
  <c r="D158" i="37"/>
  <c r="C182" i="37"/>
  <c r="G182" i="36"/>
  <c r="F198" i="37"/>
  <c r="E198" i="37"/>
  <c r="E206" i="37"/>
  <c r="D206" i="37"/>
  <c r="F206" i="37"/>
  <c r="F214" i="37"/>
  <c r="E214" i="37"/>
  <c r="D214" i="37"/>
  <c r="F230" i="37"/>
  <c r="E230" i="37"/>
  <c r="D230" i="37"/>
  <c r="G238" i="37"/>
  <c r="E238" i="37"/>
  <c r="D238" i="37"/>
  <c r="F246" i="37"/>
  <c r="E246" i="37"/>
  <c r="D246" i="37"/>
  <c r="D254" i="37"/>
  <c r="F254" i="37"/>
  <c r="E254" i="37"/>
  <c r="E262" i="37"/>
  <c r="D262" i="37"/>
  <c r="F262" i="37"/>
  <c r="F270" i="37"/>
  <c r="E270" i="37"/>
  <c r="E278" i="37"/>
  <c r="D278" i="37"/>
  <c r="F278" i="37"/>
  <c r="I286" i="37"/>
  <c r="F286" i="37"/>
  <c r="E286" i="37"/>
  <c r="D286" i="37"/>
  <c r="D294" i="37"/>
  <c r="H294" i="37"/>
  <c r="F294" i="37"/>
  <c r="E294" i="37"/>
  <c r="D310" i="37"/>
  <c r="F310" i="37"/>
  <c r="E310" i="37"/>
  <c r="E326" i="37"/>
  <c r="D326" i="37"/>
  <c r="F326" i="37"/>
  <c r="F334" i="37"/>
  <c r="E334" i="37"/>
  <c r="F350" i="37"/>
  <c r="E350" i="37"/>
  <c r="D350" i="37"/>
  <c r="F358" i="37"/>
  <c r="E358" i="37"/>
  <c r="D358" i="37"/>
  <c r="J366" i="37"/>
  <c r="F366" i="37"/>
  <c r="E366" i="37"/>
  <c r="F374" i="37"/>
  <c r="D374" i="37"/>
  <c r="F390" i="37"/>
  <c r="E390" i="37"/>
  <c r="F398" i="37"/>
  <c r="E398" i="37"/>
  <c r="D398" i="37"/>
  <c r="F406" i="37"/>
  <c r="E406" i="37"/>
  <c r="D406" i="37"/>
  <c r="H414" i="37"/>
  <c r="F414" i="37"/>
  <c r="E414" i="37"/>
  <c r="D414" i="37"/>
  <c r="J414" i="37"/>
  <c r="E422" i="37"/>
  <c r="D422" i="37"/>
  <c r="E430" i="37"/>
  <c r="D430" i="37"/>
  <c r="J430" i="37"/>
  <c r="F430" i="37"/>
  <c r="G438" i="36"/>
  <c r="C438" i="37"/>
  <c r="F438" i="37"/>
  <c r="D438" i="37"/>
  <c r="U23" i="38"/>
  <c r="S23" i="38"/>
  <c r="P48" i="30"/>
  <c r="M376" i="30"/>
  <c r="M380" i="30"/>
  <c r="C383" i="30"/>
  <c r="M384" i="30"/>
  <c r="C387" i="30"/>
  <c r="C391" i="30"/>
  <c r="M392" i="30"/>
  <c r="C395" i="30"/>
  <c r="M400" i="30"/>
  <c r="M404" i="30"/>
  <c r="C411" i="30"/>
  <c r="M412" i="30"/>
  <c r="M416" i="30"/>
  <c r="C419" i="30"/>
  <c r="M420" i="30"/>
  <c r="C423" i="30"/>
  <c r="C427" i="30"/>
  <c r="M428" i="30"/>
  <c r="T429" i="30"/>
  <c r="C431" i="30"/>
  <c r="M432" i="30"/>
  <c r="C435" i="30"/>
  <c r="M440" i="30"/>
  <c r="C443" i="30"/>
  <c r="M444" i="30"/>
  <c r="T445" i="30"/>
  <c r="D19" i="37"/>
  <c r="D27" i="37"/>
  <c r="D35" i="37"/>
  <c r="D43" i="37"/>
  <c r="D51" i="37"/>
  <c r="D59" i="37"/>
  <c r="D75" i="37"/>
  <c r="D83" i="37"/>
  <c r="D99" i="37"/>
  <c r="D107" i="37"/>
  <c r="D115" i="37"/>
  <c r="D123" i="37"/>
  <c r="D131" i="37"/>
  <c r="D139" i="37"/>
  <c r="J332" i="37"/>
  <c r="D435" i="37"/>
  <c r="S17" i="38"/>
  <c r="S49" i="38"/>
  <c r="S145" i="38"/>
  <c r="S209" i="38"/>
  <c r="S225" i="38"/>
  <c r="S233" i="38"/>
  <c r="S237" i="38"/>
  <c r="S245" i="38"/>
  <c r="S253" i="38"/>
  <c r="S269" i="38"/>
  <c r="S277" i="38"/>
  <c r="S285" i="38"/>
  <c r="S301" i="38"/>
  <c r="S317" i="38"/>
  <c r="S325" i="38"/>
  <c r="S389" i="38"/>
  <c r="U425" i="38"/>
  <c r="G445" i="31"/>
  <c r="O445" i="31"/>
  <c r="W445" i="31"/>
  <c r="E445" i="31"/>
  <c r="M445" i="31"/>
  <c r="U445" i="31"/>
  <c r="AC445" i="31"/>
  <c r="R253" i="38"/>
  <c r="E67" i="30"/>
  <c r="O80" i="30"/>
  <c r="D283" i="30"/>
  <c r="E371" i="30"/>
  <c r="N420" i="30"/>
  <c r="H442" i="27"/>
  <c r="E442" i="28"/>
  <c r="O16" i="30"/>
  <c r="R28" i="30"/>
  <c r="E31" i="30"/>
  <c r="H31" i="30"/>
  <c r="E119" i="30"/>
  <c r="E151" i="30"/>
  <c r="E175" i="30"/>
  <c r="O204" i="30"/>
  <c r="E207" i="30"/>
  <c r="E211" i="30"/>
  <c r="E215" i="30"/>
  <c r="O220" i="30"/>
  <c r="O228" i="30"/>
  <c r="O232" i="30"/>
  <c r="E271" i="30"/>
  <c r="O288" i="30"/>
  <c r="E295" i="30"/>
  <c r="O296" i="30"/>
  <c r="E311" i="30"/>
  <c r="O312" i="30"/>
  <c r="E323" i="30"/>
  <c r="E347" i="30"/>
  <c r="E363" i="30"/>
  <c r="E395" i="30"/>
  <c r="O400" i="30"/>
  <c r="E411" i="30"/>
  <c r="E419" i="30"/>
  <c r="E431" i="30"/>
  <c r="E435" i="30"/>
  <c r="O440" i="30"/>
  <c r="E443" i="30"/>
  <c r="R109" i="38"/>
  <c r="P300" i="30"/>
  <c r="P324" i="30"/>
  <c r="F203" i="30"/>
  <c r="E12" i="37"/>
  <c r="F103" i="30"/>
  <c r="F115" i="30"/>
  <c r="D127" i="30"/>
  <c r="F171" i="30"/>
  <c r="F251" i="30"/>
  <c r="D395" i="30"/>
  <c r="L446" i="30"/>
  <c r="R125" i="38"/>
  <c r="C111" i="30"/>
  <c r="D115" i="30"/>
  <c r="D15" i="30"/>
  <c r="T253" i="38"/>
  <c r="D124" i="37"/>
  <c r="H332" i="37"/>
  <c r="C180" i="37"/>
  <c r="R141" i="38"/>
  <c r="D111" i="30"/>
  <c r="N236" i="30"/>
  <c r="E283" i="30"/>
  <c r="C148" i="37"/>
  <c r="E43" i="30"/>
  <c r="N80" i="30"/>
  <c r="D391" i="30"/>
  <c r="Q404" i="30"/>
  <c r="D431" i="30"/>
  <c r="R157" i="38"/>
  <c r="O132" i="30"/>
  <c r="O148" i="30"/>
  <c r="F155" i="30"/>
  <c r="D343" i="30"/>
  <c r="O446" i="29"/>
  <c r="G442" i="27"/>
  <c r="F442" i="27"/>
  <c r="E442" i="27"/>
  <c r="D442" i="27"/>
  <c r="C442" i="27"/>
  <c r="K442" i="27"/>
  <c r="J442" i="27"/>
  <c r="I442" i="27"/>
  <c r="C442" i="28"/>
  <c r="D442" i="28"/>
  <c r="E19" i="30"/>
  <c r="O20" i="30"/>
  <c r="R24" i="30"/>
  <c r="R32" i="30"/>
  <c r="O32" i="30"/>
  <c r="R36" i="30"/>
  <c r="R40" i="30"/>
  <c r="R44" i="30"/>
  <c r="O44" i="30"/>
  <c r="R48" i="30"/>
  <c r="R52" i="30"/>
  <c r="R56" i="30"/>
  <c r="R60" i="30"/>
  <c r="R64" i="30"/>
  <c r="R68" i="30"/>
  <c r="R72" i="30"/>
  <c r="R80" i="30"/>
  <c r="R84" i="30"/>
  <c r="R88" i="30"/>
  <c r="R92" i="30"/>
  <c r="R96" i="30"/>
  <c r="R100" i="30"/>
  <c r="R104" i="30"/>
  <c r="R112" i="30"/>
  <c r="R116" i="30"/>
  <c r="R120" i="30"/>
  <c r="R124" i="30"/>
  <c r="P127" i="30"/>
  <c r="R128" i="30"/>
  <c r="R132" i="30"/>
  <c r="R136" i="30"/>
  <c r="R140" i="30"/>
  <c r="P143" i="30"/>
  <c r="R144" i="30"/>
  <c r="H147" i="30"/>
  <c r="P147" i="30"/>
  <c r="R148" i="30"/>
  <c r="R152" i="30"/>
  <c r="R156" i="30"/>
  <c r="R160" i="30"/>
  <c r="R164" i="30"/>
  <c r="R168" i="30"/>
  <c r="R172" i="30"/>
  <c r="P175" i="30"/>
  <c r="R184" i="30"/>
  <c r="R188" i="30"/>
  <c r="R192" i="30"/>
  <c r="R200" i="30"/>
  <c r="R204" i="30"/>
  <c r="F206" i="30"/>
  <c r="R212" i="30"/>
  <c r="R220" i="30"/>
  <c r="R224" i="30"/>
  <c r="R232" i="30"/>
  <c r="R236" i="30"/>
  <c r="F238" i="30"/>
  <c r="R240" i="30"/>
  <c r="R244" i="30"/>
  <c r="R248" i="30"/>
  <c r="F250" i="30"/>
  <c r="R252" i="30"/>
  <c r="P255" i="30"/>
  <c r="R256" i="30"/>
  <c r="P259" i="30"/>
  <c r="R260" i="30"/>
  <c r="R264" i="30"/>
  <c r="R268" i="30"/>
  <c r="R272" i="30"/>
  <c r="F274" i="30"/>
  <c r="R276" i="30"/>
  <c r="R280" i="30"/>
  <c r="R284" i="30"/>
  <c r="H287" i="30"/>
  <c r="R288" i="30"/>
  <c r="E291" i="30"/>
  <c r="R292" i="30"/>
  <c r="F294" i="30"/>
  <c r="R296" i="30"/>
  <c r="F298" i="30"/>
  <c r="R300" i="30"/>
  <c r="F302" i="30"/>
  <c r="R308" i="30"/>
  <c r="F310" i="30"/>
  <c r="P311" i="30"/>
  <c r="R312" i="30"/>
  <c r="R316" i="30"/>
  <c r="P319" i="30"/>
  <c r="R320" i="30"/>
  <c r="P323" i="30"/>
  <c r="R324" i="30"/>
  <c r="P327" i="30"/>
  <c r="R328" i="30"/>
  <c r="F330" i="30"/>
  <c r="P331" i="30"/>
  <c r="R332" i="30"/>
  <c r="R336" i="30"/>
  <c r="O336" i="30"/>
  <c r="F338" i="30"/>
  <c r="R340" i="30"/>
  <c r="H343" i="30"/>
  <c r="R344" i="30"/>
  <c r="R348" i="30"/>
  <c r="R352" i="30"/>
  <c r="R364" i="30"/>
  <c r="R372" i="30"/>
  <c r="R376" i="30"/>
  <c r="H379" i="30"/>
  <c r="R380" i="30"/>
  <c r="R384" i="30"/>
  <c r="R388" i="30"/>
  <c r="R392" i="30"/>
  <c r="R396" i="30"/>
  <c r="R400" i="30"/>
  <c r="F402" i="30"/>
  <c r="R404" i="30"/>
  <c r="R408" i="30"/>
  <c r="R412" i="30"/>
  <c r="R416" i="30"/>
  <c r="R420" i="30"/>
  <c r="R424" i="30"/>
  <c r="R428" i="30"/>
  <c r="R432" i="30"/>
  <c r="R436" i="30"/>
  <c r="F438" i="30"/>
  <c r="P439" i="30"/>
  <c r="R440" i="30"/>
  <c r="R444" i="30"/>
  <c r="J445" i="31"/>
  <c r="Z445" i="31"/>
  <c r="AH445" i="31"/>
  <c r="H445" i="31"/>
  <c r="P445" i="31"/>
  <c r="X445" i="31"/>
  <c r="AF445" i="31"/>
  <c r="F445" i="31"/>
  <c r="N445" i="31"/>
  <c r="V445" i="31"/>
  <c r="D445" i="31"/>
  <c r="L445" i="31"/>
  <c r="T445" i="31"/>
  <c r="AB445" i="31"/>
  <c r="AJ445" i="31"/>
  <c r="C441" i="33"/>
  <c r="M442" i="34"/>
  <c r="F442" i="34"/>
  <c r="N442" i="34"/>
  <c r="D442" i="34"/>
  <c r="L442" i="34"/>
  <c r="E18" i="35"/>
  <c r="E26" i="35"/>
  <c r="E34" i="35"/>
  <c r="E42" i="35"/>
  <c r="E50" i="35"/>
  <c r="E58" i="35"/>
  <c r="E66" i="35"/>
  <c r="E74" i="35"/>
  <c r="E82" i="35"/>
  <c r="E90" i="35"/>
  <c r="E98" i="35"/>
  <c r="E106" i="35"/>
  <c r="E114" i="35"/>
  <c r="E122" i="35"/>
  <c r="E130" i="35"/>
  <c r="E138" i="35"/>
  <c r="E146" i="35"/>
  <c r="E154" i="35"/>
  <c r="E162" i="35"/>
  <c r="E170" i="35"/>
  <c r="E178" i="35"/>
  <c r="E186" i="35"/>
  <c r="E194" i="35"/>
  <c r="E202" i="35"/>
  <c r="E210" i="35"/>
  <c r="E218" i="35"/>
  <c r="E226" i="35"/>
  <c r="E234" i="35"/>
  <c r="E242" i="35"/>
  <c r="E250" i="35"/>
  <c r="E258" i="35"/>
  <c r="E266" i="35"/>
  <c r="E274" i="35"/>
  <c r="E282" i="35"/>
  <c r="E290" i="35"/>
  <c r="E298" i="35"/>
  <c r="E306" i="35"/>
  <c r="E314" i="35"/>
  <c r="E322" i="35"/>
  <c r="E330" i="35"/>
  <c r="E338" i="35"/>
  <c r="E346" i="35"/>
  <c r="E354" i="35"/>
  <c r="E362" i="35"/>
  <c r="E370" i="35"/>
  <c r="E378" i="35"/>
  <c r="E386" i="35"/>
  <c r="E394" i="35"/>
  <c r="E402" i="35"/>
  <c r="E410" i="35"/>
  <c r="E418" i="35"/>
  <c r="E426" i="35"/>
  <c r="E434" i="35"/>
  <c r="I70" i="37"/>
  <c r="H95" i="37"/>
  <c r="G100" i="36"/>
  <c r="G116" i="36"/>
  <c r="G124" i="36"/>
  <c r="G132" i="36"/>
  <c r="G140" i="36"/>
  <c r="I142" i="37"/>
  <c r="E164" i="37"/>
  <c r="I182" i="37"/>
  <c r="G284" i="36"/>
  <c r="G316" i="36"/>
  <c r="G332" i="36"/>
  <c r="G348" i="36"/>
  <c r="F356" i="37"/>
  <c r="G380" i="36"/>
  <c r="I390" i="37"/>
  <c r="G396" i="36"/>
  <c r="G412" i="36"/>
  <c r="I414" i="37"/>
  <c r="F436" i="37"/>
  <c r="S141" i="38"/>
  <c r="S229" i="38"/>
  <c r="S261" i="38"/>
  <c r="S293" i="38"/>
  <c r="S309" i="38"/>
  <c r="S341" i="38"/>
  <c r="S349" i="38"/>
  <c r="S357" i="38"/>
  <c r="S365" i="38"/>
  <c r="S373" i="38"/>
  <c r="S397" i="38"/>
  <c r="S405" i="38"/>
  <c r="S413" i="38"/>
  <c r="S421" i="38"/>
  <c r="D442" i="40"/>
  <c r="C442" i="40"/>
  <c r="T13" i="38"/>
  <c r="U393" i="38"/>
  <c r="U401" i="38"/>
  <c r="U409" i="38"/>
  <c r="U417" i="38"/>
  <c r="U433" i="38"/>
  <c r="U441" i="38"/>
  <c r="U446" i="30"/>
  <c r="S446" i="30"/>
  <c r="P72" i="30"/>
  <c r="M72" i="30"/>
  <c r="F175" i="30"/>
  <c r="C175" i="30"/>
  <c r="C231" i="30"/>
  <c r="E231" i="30"/>
  <c r="C267" i="30"/>
  <c r="D267" i="30"/>
  <c r="M364" i="30"/>
  <c r="N364" i="30"/>
  <c r="E407" i="30"/>
  <c r="C407" i="30"/>
  <c r="C415" i="30"/>
  <c r="E415" i="30"/>
  <c r="G36" i="36"/>
  <c r="C36" i="37"/>
  <c r="G68" i="36"/>
  <c r="C68" i="37"/>
  <c r="AB446" i="29"/>
  <c r="D17" i="30"/>
  <c r="E23" i="30"/>
  <c r="M32" i="30"/>
  <c r="O128" i="30"/>
  <c r="M336" i="30"/>
  <c r="O104" i="30"/>
  <c r="M104" i="30"/>
  <c r="C299" i="30"/>
  <c r="E299" i="30"/>
  <c r="M332" i="30"/>
  <c r="P332" i="30"/>
  <c r="E379" i="30"/>
  <c r="C379" i="30"/>
  <c r="P396" i="30"/>
  <c r="M396" i="30"/>
  <c r="C399" i="30"/>
  <c r="E399" i="30"/>
  <c r="D399" i="30"/>
  <c r="O424" i="30"/>
  <c r="M424" i="30"/>
  <c r="M20" i="30"/>
  <c r="P36" i="30"/>
  <c r="O36" i="30"/>
  <c r="M212" i="30"/>
  <c r="O212" i="30"/>
  <c r="E247" i="30"/>
  <c r="C247" i="30"/>
  <c r="O256" i="30"/>
  <c r="M256" i="30"/>
  <c r="F331" i="30"/>
  <c r="C331" i="30"/>
  <c r="O340" i="30"/>
  <c r="M340" i="30"/>
  <c r="P344" i="30"/>
  <c r="M344" i="30"/>
  <c r="O408" i="30"/>
  <c r="M408" i="30"/>
  <c r="E20" i="37"/>
  <c r="D20" i="37"/>
  <c r="E36" i="37"/>
  <c r="D36" i="37"/>
  <c r="E84" i="37"/>
  <c r="D84" i="37"/>
  <c r="AD446" i="29"/>
  <c r="M446" i="30" s="1"/>
  <c r="P24" i="30"/>
  <c r="M36" i="30"/>
  <c r="E47" i="30"/>
  <c r="O124" i="30"/>
  <c r="F127" i="30"/>
  <c r="M140" i="30"/>
  <c r="N212" i="30"/>
  <c r="C71" i="30"/>
  <c r="F71" i="30"/>
  <c r="D79" i="30"/>
  <c r="C79" i="30"/>
  <c r="O248" i="30"/>
  <c r="M248" i="30"/>
  <c r="F255" i="30"/>
  <c r="C255" i="30"/>
  <c r="N308" i="30"/>
  <c r="M308" i="30"/>
  <c r="M316" i="30"/>
  <c r="O316" i="30"/>
  <c r="E351" i="30"/>
  <c r="C351" i="30"/>
  <c r="M388" i="30"/>
  <c r="N388" i="30"/>
  <c r="N436" i="30"/>
  <c r="M436" i="30"/>
  <c r="F439" i="30"/>
  <c r="C439" i="30"/>
  <c r="D445" i="32"/>
  <c r="C12" i="37"/>
  <c r="G12" i="36"/>
  <c r="G28" i="36"/>
  <c r="C28" i="37"/>
  <c r="E52" i="37"/>
  <c r="D52" i="37"/>
  <c r="E60" i="37"/>
  <c r="D60" i="37"/>
  <c r="E68" i="37"/>
  <c r="D68" i="37"/>
  <c r="G76" i="36"/>
  <c r="C76" i="37"/>
  <c r="L17" i="30"/>
  <c r="M68" i="30"/>
  <c r="O68" i="30"/>
  <c r="P68" i="30"/>
  <c r="M116" i="30"/>
  <c r="O116" i="30"/>
  <c r="O136" i="30"/>
  <c r="M136" i="30"/>
  <c r="O160" i="30"/>
  <c r="M160" i="30"/>
  <c r="E259" i="30"/>
  <c r="C259" i="30"/>
  <c r="F259" i="30"/>
  <c r="F311" i="30"/>
  <c r="C311" i="30"/>
  <c r="D323" i="30"/>
  <c r="C323" i="30"/>
  <c r="F327" i="30"/>
  <c r="C327" i="30"/>
  <c r="O372" i="30"/>
  <c r="M372" i="30"/>
  <c r="R445" i="31"/>
  <c r="C20" i="37"/>
  <c r="G20" i="36"/>
  <c r="G44" i="36"/>
  <c r="C44" i="37"/>
  <c r="C52" i="37"/>
  <c r="G52" i="36"/>
  <c r="F83" i="30"/>
  <c r="O156" i="30"/>
  <c r="M156" i="30"/>
  <c r="O180" i="30"/>
  <c r="M180" i="30"/>
  <c r="O252" i="30"/>
  <c r="M252" i="30"/>
  <c r="P320" i="30"/>
  <c r="N320" i="30"/>
  <c r="O320" i="30"/>
  <c r="M320" i="30"/>
  <c r="AD445" i="31"/>
  <c r="D273" i="35"/>
  <c r="C273" i="35"/>
  <c r="E28" i="37"/>
  <c r="D28" i="37"/>
  <c r="E44" i="37"/>
  <c r="D44" i="37"/>
  <c r="P446" i="29"/>
  <c r="T446" i="30" s="1"/>
  <c r="M44" i="30"/>
  <c r="C291" i="30"/>
  <c r="F51" i="30"/>
  <c r="C51" i="30"/>
  <c r="P52" i="30"/>
  <c r="O52" i="30"/>
  <c r="M52" i="30"/>
  <c r="M60" i="30"/>
  <c r="O60" i="30"/>
  <c r="M92" i="30"/>
  <c r="O92" i="30"/>
  <c r="M108" i="30"/>
  <c r="O108" i="30"/>
  <c r="C179" i="30"/>
  <c r="E179" i="30"/>
  <c r="M276" i="30"/>
  <c r="O276" i="30"/>
  <c r="C403" i="30"/>
  <c r="E403" i="30"/>
  <c r="E10" i="35"/>
  <c r="E442" i="34"/>
  <c r="G60" i="36"/>
  <c r="C60" i="37"/>
  <c r="E76" i="37"/>
  <c r="D76" i="37"/>
  <c r="C84" i="37"/>
  <c r="G84" i="36"/>
  <c r="P256" i="30"/>
  <c r="G105" i="36"/>
  <c r="F105" i="37"/>
  <c r="E108" i="37"/>
  <c r="F108" i="37"/>
  <c r="D116" i="37"/>
  <c r="F116" i="37"/>
  <c r="G121" i="36"/>
  <c r="F121" i="37"/>
  <c r="F124" i="37"/>
  <c r="E124" i="37"/>
  <c r="F132" i="37"/>
  <c r="E132" i="37"/>
  <c r="D132" i="37"/>
  <c r="G137" i="36"/>
  <c r="F137" i="37"/>
  <c r="F140" i="37"/>
  <c r="E140" i="37"/>
  <c r="D140" i="37"/>
  <c r="D147" i="37"/>
  <c r="G147" i="36"/>
  <c r="E148" i="37"/>
  <c r="D148" i="37"/>
  <c r="G155" i="36"/>
  <c r="D155" i="37"/>
  <c r="E156" i="37"/>
  <c r="D156" i="37"/>
  <c r="E162" i="37"/>
  <c r="G162" i="36"/>
  <c r="G163" i="36"/>
  <c r="D163" i="37"/>
  <c r="E170" i="37"/>
  <c r="G170" i="36"/>
  <c r="G171" i="36"/>
  <c r="D171" i="37"/>
  <c r="H172" i="37"/>
  <c r="E172" i="37"/>
  <c r="D172" i="37"/>
  <c r="E178" i="37"/>
  <c r="G178" i="36"/>
  <c r="G179" i="36"/>
  <c r="D179" i="37"/>
  <c r="E180" i="37"/>
  <c r="D180" i="37"/>
  <c r="G187" i="36"/>
  <c r="D187" i="37"/>
  <c r="E194" i="37"/>
  <c r="G194" i="36"/>
  <c r="G195" i="36"/>
  <c r="D195" i="37"/>
  <c r="F196" i="37"/>
  <c r="E196" i="37"/>
  <c r="G203" i="36"/>
  <c r="D203" i="37"/>
  <c r="F204" i="37"/>
  <c r="E204" i="37"/>
  <c r="D204" i="37"/>
  <c r="G211" i="36"/>
  <c r="D211" i="37"/>
  <c r="E212" i="37"/>
  <c r="D212" i="37"/>
  <c r="G219" i="36"/>
  <c r="D219" i="37"/>
  <c r="E220" i="37"/>
  <c r="D220" i="37"/>
  <c r="G227" i="36"/>
  <c r="D227" i="37"/>
  <c r="F228" i="37"/>
  <c r="E228" i="37"/>
  <c r="G235" i="36"/>
  <c r="D235" i="37"/>
  <c r="F236" i="37"/>
  <c r="E236" i="37"/>
  <c r="G243" i="36"/>
  <c r="D243" i="37"/>
  <c r="F244" i="37"/>
  <c r="E244" i="37"/>
  <c r="D244" i="37"/>
  <c r="G251" i="36"/>
  <c r="D251" i="37"/>
  <c r="F252" i="37"/>
  <c r="E252" i="37"/>
  <c r="D252" i="37"/>
  <c r="G259" i="36"/>
  <c r="D259" i="37"/>
  <c r="E260" i="37"/>
  <c r="D260" i="37"/>
  <c r="G267" i="36"/>
  <c r="D267" i="37"/>
  <c r="E268" i="37"/>
  <c r="D268" i="37"/>
  <c r="G275" i="36"/>
  <c r="D275" i="37"/>
  <c r="F276" i="37"/>
  <c r="E276" i="37"/>
  <c r="D276" i="37"/>
  <c r="G283" i="36"/>
  <c r="D283" i="37"/>
  <c r="E284" i="37"/>
  <c r="D284" i="37"/>
  <c r="G291" i="36"/>
  <c r="D291" i="37"/>
  <c r="D292" i="37"/>
  <c r="E292" i="37"/>
  <c r="G299" i="36"/>
  <c r="D299" i="37"/>
  <c r="G307" i="36"/>
  <c r="D307" i="37"/>
  <c r="E308" i="37"/>
  <c r="D308" i="37"/>
  <c r="G315" i="36"/>
  <c r="D315" i="37"/>
  <c r="E316" i="37"/>
  <c r="D316" i="37"/>
  <c r="G323" i="36"/>
  <c r="D323" i="37"/>
  <c r="D324" i="37"/>
  <c r="E324" i="37"/>
  <c r="D331" i="37"/>
  <c r="G331" i="36"/>
  <c r="D332" i="37"/>
  <c r="E332" i="37"/>
  <c r="G339" i="36"/>
  <c r="D339" i="37"/>
  <c r="D340" i="37"/>
  <c r="E340" i="37"/>
  <c r="D347" i="37"/>
  <c r="G347" i="36"/>
  <c r="E348" i="37"/>
  <c r="D348" i="37"/>
  <c r="D355" i="37"/>
  <c r="G355" i="36"/>
  <c r="G363" i="36"/>
  <c r="D363" i="37"/>
  <c r="F364" i="37"/>
  <c r="E364" i="37"/>
  <c r="D371" i="37"/>
  <c r="G371" i="36"/>
  <c r="E372" i="37"/>
  <c r="D372" i="37"/>
  <c r="D379" i="37"/>
  <c r="G379" i="36"/>
  <c r="E380" i="37"/>
  <c r="D380" i="37"/>
  <c r="G387" i="36"/>
  <c r="D387" i="37"/>
  <c r="E388" i="37"/>
  <c r="D388" i="37"/>
  <c r="D395" i="37"/>
  <c r="G395" i="36"/>
  <c r="E396" i="37"/>
  <c r="D396" i="37"/>
  <c r="F396" i="37"/>
  <c r="G403" i="36"/>
  <c r="D403" i="37"/>
  <c r="E404" i="37"/>
  <c r="D404" i="37"/>
  <c r="J404" i="37"/>
  <c r="G411" i="36"/>
  <c r="D411" i="37"/>
  <c r="E412" i="37"/>
  <c r="D412" i="37"/>
  <c r="G419" i="36"/>
  <c r="D419" i="37"/>
  <c r="F420" i="37"/>
  <c r="E420" i="37"/>
  <c r="D420" i="37"/>
  <c r="G427" i="36"/>
  <c r="D427" i="37"/>
  <c r="E428" i="37"/>
  <c r="D428" i="37"/>
  <c r="S73" i="38"/>
  <c r="U73" i="38"/>
  <c r="S97" i="38"/>
  <c r="U97" i="38"/>
  <c r="R229" i="38"/>
  <c r="T229" i="38"/>
  <c r="R237" i="38"/>
  <c r="T237" i="38"/>
  <c r="R245" i="38"/>
  <c r="T245" i="38"/>
  <c r="R261" i="38"/>
  <c r="T261" i="38"/>
  <c r="E116" i="37"/>
  <c r="I446" i="29"/>
  <c r="I446" i="30" s="1"/>
  <c r="Y446" i="29"/>
  <c r="Q446" i="30" s="1"/>
  <c r="C15" i="30"/>
  <c r="K15" i="30"/>
  <c r="S15" i="30"/>
  <c r="C30" i="37"/>
  <c r="G30" i="36"/>
  <c r="C62" i="37"/>
  <c r="G62" i="36"/>
  <c r="G95" i="36"/>
  <c r="C95" i="37"/>
  <c r="C169" i="37"/>
  <c r="G169" i="36"/>
  <c r="C201" i="37"/>
  <c r="G201" i="36"/>
  <c r="C233" i="37"/>
  <c r="G233" i="36"/>
  <c r="C265" i="37"/>
  <c r="G265" i="36"/>
  <c r="C297" i="37"/>
  <c r="G297" i="36"/>
  <c r="C329" i="37"/>
  <c r="G329" i="36"/>
  <c r="C361" i="37"/>
  <c r="G361" i="36"/>
  <c r="C393" i="37"/>
  <c r="G393" i="36"/>
  <c r="C425" i="37"/>
  <c r="G425" i="36"/>
  <c r="T229" i="30"/>
  <c r="J446" i="29"/>
  <c r="R446" i="29"/>
  <c r="Z446" i="29"/>
  <c r="V446" i="30" s="1"/>
  <c r="E63" i="30"/>
  <c r="O76" i="30"/>
  <c r="E79" i="30"/>
  <c r="E107" i="30"/>
  <c r="O112" i="30"/>
  <c r="E123" i="30"/>
  <c r="E127" i="30"/>
  <c r="E139" i="30"/>
  <c r="E143" i="30"/>
  <c r="O144" i="30"/>
  <c r="E147" i="30"/>
  <c r="E159" i="30"/>
  <c r="M163" i="30"/>
  <c r="E163" i="30"/>
  <c r="C166" i="30"/>
  <c r="M167" i="30"/>
  <c r="M171" i="30"/>
  <c r="O172" i="30"/>
  <c r="M187" i="30"/>
  <c r="M191" i="30"/>
  <c r="E195" i="30"/>
  <c r="O196" i="30"/>
  <c r="O224" i="30"/>
  <c r="C226" i="30"/>
  <c r="C234" i="30"/>
  <c r="O244" i="30"/>
  <c r="E251" i="30"/>
  <c r="M263" i="30"/>
  <c r="M267" i="30"/>
  <c r="C274" i="30"/>
  <c r="M275" i="30"/>
  <c r="E275" i="30"/>
  <c r="O292" i="30"/>
  <c r="M299" i="30"/>
  <c r="O300" i="30"/>
  <c r="M303" i="30"/>
  <c r="E303" i="30"/>
  <c r="C318" i="30"/>
  <c r="M319" i="30"/>
  <c r="E319" i="30"/>
  <c r="E331" i="30"/>
  <c r="O348" i="30"/>
  <c r="O352" i="30"/>
  <c r="E375" i="30"/>
  <c r="O376" i="30"/>
  <c r="M387" i="30"/>
  <c r="C390" i="30"/>
  <c r="M391" i="30"/>
  <c r="C394" i="30"/>
  <c r="M395" i="30"/>
  <c r="O396" i="30"/>
  <c r="M399" i="30"/>
  <c r="C402" i="30"/>
  <c r="M403" i="30"/>
  <c r="O404" i="30"/>
  <c r="C406" i="30"/>
  <c r="M407" i="30"/>
  <c r="O412" i="30"/>
  <c r="M415" i="30"/>
  <c r="O416" i="30"/>
  <c r="O420" i="30"/>
  <c r="E427" i="30"/>
  <c r="E439" i="30"/>
  <c r="E15" i="30"/>
  <c r="M15" i="30"/>
  <c r="U15" i="30"/>
  <c r="R79" i="30"/>
  <c r="R99" i="30"/>
  <c r="P102" i="30"/>
  <c r="R107" i="30"/>
  <c r="P110" i="30"/>
  <c r="R111" i="30"/>
  <c r="R115" i="30"/>
  <c r="R123" i="30"/>
  <c r="R127" i="30"/>
  <c r="R131" i="30"/>
  <c r="F161" i="30"/>
  <c r="R231" i="30"/>
  <c r="P294" i="30"/>
  <c r="P310" i="30"/>
  <c r="F313" i="30"/>
  <c r="T348" i="30"/>
  <c r="D384" i="30"/>
  <c r="R399" i="30"/>
  <c r="P402" i="30"/>
  <c r="R411" i="30"/>
  <c r="D446" i="29"/>
  <c r="H446" i="30" s="1"/>
  <c r="T446" i="29"/>
  <c r="P446" i="30" s="1"/>
  <c r="E146" i="30"/>
  <c r="C157" i="30"/>
  <c r="M158" i="30"/>
  <c r="M162" i="30"/>
  <c r="M194" i="30"/>
  <c r="O195" i="30"/>
  <c r="C197" i="30"/>
  <c r="M198" i="30"/>
  <c r="E206" i="30"/>
  <c r="M238" i="30"/>
  <c r="C241" i="30"/>
  <c r="M242" i="30"/>
  <c r="E246" i="30"/>
  <c r="O251" i="30"/>
  <c r="E278" i="30"/>
  <c r="C389" i="30"/>
  <c r="M390" i="30"/>
  <c r="C393" i="30"/>
  <c r="M394" i="30"/>
  <c r="S437" i="30"/>
  <c r="G15" i="30"/>
  <c r="O15" i="30"/>
  <c r="N156" i="30"/>
  <c r="N188" i="30"/>
  <c r="F212" i="30"/>
  <c r="D251" i="30"/>
  <c r="R338" i="30"/>
  <c r="D347" i="30"/>
  <c r="D427" i="30"/>
  <c r="D435" i="30"/>
  <c r="F446" i="29"/>
  <c r="R446" i="30" s="1"/>
  <c r="N446" i="29"/>
  <c r="J446" i="30" s="1"/>
  <c r="O86" i="30"/>
  <c r="O142" i="30"/>
  <c r="E145" i="30"/>
  <c r="O146" i="30"/>
  <c r="E157" i="30"/>
  <c r="C164" i="30"/>
  <c r="M165" i="30"/>
  <c r="O298" i="30"/>
  <c r="M313" i="30"/>
  <c r="E313" i="30"/>
  <c r="O314" i="30"/>
  <c r="E317" i="30"/>
  <c r="O318" i="30"/>
  <c r="C372" i="30"/>
  <c r="C380" i="30"/>
  <c r="C384" i="30"/>
  <c r="M385" i="30"/>
  <c r="O386" i="30"/>
  <c r="C388" i="30"/>
  <c r="M389" i="30"/>
  <c r="C392" i="30"/>
  <c r="M393" i="30"/>
  <c r="C396" i="30"/>
  <c r="M397" i="30"/>
  <c r="C400" i="30"/>
  <c r="M401" i="30"/>
  <c r="E401" i="30"/>
  <c r="O402" i="30"/>
  <c r="M405" i="30"/>
  <c r="O406" i="30"/>
  <c r="R61" i="30"/>
  <c r="R65" i="30"/>
  <c r="R77" i="30"/>
  <c r="R89" i="30"/>
  <c r="H92" i="30"/>
  <c r="R93" i="30"/>
  <c r="R97" i="30"/>
  <c r="R101" i="30"/>
  <c r="R109" i="30"/>
  <c r="R113" i="30"/>
  <c r="R121" i="30"/>
  <c r="R125" i="30"/>
  <c r="R129" i="30"/>
  <c r="R137" i="30"/>
  <c r="R141" i="30"/>
  <c r="F143" i="30"/>
  <c r="R145" i="30"/>
  <c r="F147" i="30"/>
  <c r="R149" i="30"/>
  <c r="R153" i="30"/>
  <c r="R157" i="30"/>
  <c r="R161" i="30"/>
  <c r="R177" i="30"/>
  <c r="R181" i="30"/>
  <c r="R189" i="30"/>
  <c r="R193" i="30"/>
  <c r="R201" i="30"/>
  <c r="P212" i="30"/>
  <c r="R221" i="30"/>
  <c r="P228" i="30"/>
  <c r="R229" i="30"/>
  <c r="P236" i="30"/>
  <c r="R237" i="30"/>
  <c r="R241" i="30"/>
  <c r="R245" i="30"/>
  <c r="T246" i="30"/>
  <c r="R253" i="30"/>
  <c r="R257" i="30"/>
  <c r="R261" i="30"/>
  <c r="R265" i="30"/>
  <c r="R269" i="30"/>
  <c r="R273" i="30"/>
  <c r="R277" i="30"/>
  <c r="R281" i="30"/>
  <c r="R285" i="30"/>
  <c r="P296" i="30"/>
  <c r="R297" i="30"/>
  <c r="R305" i="30"/>
  <c r="P312" i="30"/>
  <c r="R313" i="30"/>
  <c r="R317" i="30"/>
  <c r="F319" i="30"/>
  <c r="R321" i="30"/>
  <c r="F323" i="30"/>
  <c r="R325" i="30"/>
  <c r="R329" i="30"/>
  <c r="R337" i="30"/>
  <c r="R349" i="30"/>
  <c r="R353" i="30"/>
  <c r="R361" i="30"/>
  <c r="R365" i="30"/>
  <c r="R369" i="30"/>
  <c r="R373" i="30"/>
  <c r="R381" i="30"/>
  <c r="R385" i="30"/>
  <c r="R389" i="30"/>
  <c r="R393" i="30"/>
  <c r="R397" i="30"/>
  <c r="R401" i="30"/>
  <c r="R405" i="30"/>
  <c r="R409" i="30"/>
  <c r="R417" i="30"/>
  <c r="R421" i="30"/>
  <c r="R433" i="30"/>
  <c r="R437" i="30"/>
  <c r="R441" i="30"/>
  <c r="R445" i="30"/>
  <c r="I445" i="31"/>
  <c r="Q445" i="31"/>
  <c r="Y445" i="31"/>
  <c r="AG445" i="31"/>
  <c r="G442" i="34"/>
  <c r="O442" i="34"/>
  <c r="H442" i="34"/>
  <c r="P442" i="34"/>
  <c r="D14" i="35"/>
  <c r="E15" i="35"/>
  <c r="E23" i="35"/>
  <c r="D145" i="35"/>
  <c r="C445" i="31"/>
  <c r="K445" i="31"/>
  <c r="S445" i="31"/>
  <c r="AA445" i="31"/>
  <c r="AI445" i="31"/>
  <c r="I442" i="34"/>
  <c r="Q442" i="34"/>
  <c r="E14" i="35"/>
  <c r="D21" i="35"/>
  <c r="E22" i="35"/>
  <c r="E30" i="35"/>
  <c r="E46" i="35"/>
  <c r="E54" i="35"/>
  <c r="E62" i="35"/>
  <c r="E70" i="35"/>
  <c r="E78" i="35"/>
  <c r="E86" i="35"/>
  <c r="E94" i="35"/>
  <c r="E110" i="35"/>
  <c r="E118" i="35"/>
  <c r="E126" i="35"/>
  <c r="E134" i="35"/>
  <c r="E142" i="35"/>
  <c r="E150" i="35"/>
  <c r="E158" i="35"/>
  <c r="E174" i="35"/>
  <c r="E182" i="35"/>
  <c r="E190" i="35"/>
  <c r="E198" i="35"/>
  <c r="E206" i="35"/>
  <c r="E214" i="35"/>
  <c r="E222" i="35"/>
  <c r="E238" i="35"/>
  <c r="E246" i="35"/>
  <c r="E254" i="35"/>
  <c r="E262" i="35"/>
  <c r="E270" i="35"/>
  <c r="E278" i="35"/>
  <c r="E286" i="35"/>
  <c r="E302" i="35"/>
  <c r="E310" i="35"/>
  <c r="E318" i="35"/>
  <c r="E326" i="35"/>
  <c r="E334" i="35"/>
  <c r="E342" i="35"/>
  <c r="E350" i="35"/>
  <c r="E366" i="35"/>
  <c r="E374" i="35"/>
  <c r="E382" i="35"/>
  <c r="E390" i="35"/>
  <c r="E398" i="35"/>
  <c r="D337" i="35"/>
  <c r="J442" i="34"/>
  <c r="D25" i="35"/>
  <c r="C442" i="34"/>
  <c r="K442" i="34"/>
  <c r="D11" i="35"/>
  <c r="E12" i="35"/>
  <c r="D19" i="35"/>
  <c r="D209" i="35"/>
  <c r="D401" i="35"/>
  <c r="C17" i="35"/>
  <c r="D17" i="35"/>
  <c r="C33" i="35"/>
  <c r="D33" i="35"/>
  <c r="C41" i="35"/>
  <c r="D41" i="35"/>
  <c r="C49" i="35"/>
  <c r="D49" i="35"/>
  <c r="C57" i="35"/>
  <c r="D57" i="35"/>
  <c r="C65" i="35"/>
  <c r="D65" i="35"/>
  <c r="C73" i="35"/>
  <c r="D73" i="35"/>
  <c r="C89" i="35"/>
  <c r="D89" i="35"/>
  <c r="C97" i="35"/>
  <c r="D97" i="35"/>
  <c r="C105" i="35"/>
  <c r="D105" i="35"/>
  <c r="C113" i="35"/>
  <c r="D113" i="35"/>
  <c r="C121" i="35"/>
  <c r="D121" i="35"/>
  <c r="C129" i="35"/>
  <c r="D129" i="35"/>
  <c r="C137" i="35"/>
  <c r="D137" i="35"/>
  <c r="C153" i="35"/>
  <c r="D153" i="35"/>
  <c r="C161" i="35"/>
  <c r="D161" i="35"/>
  <c r="C169" i="35"/>
  <c r="D169" i="35"/>
  <c r="C177" i="35"/>
  <c r="D177" i="35"/>
  <c r="C185" i="35"/>
  <c r="D185" i="35"/>
  <c r="C193" i="35"/>
  <c r="D193" i="35"/>
  <c r="C201" i="35"/>
  <c r="D201" i="35"/>
  <c r="C217" i="35"/>
  <c r="D217" i="35"/>
  <c r="C225" i="35"/>
  <c r="D225" i="35"/>
  <c r="C233" i="35"/>
  <c r="D233" i="35"/>
  <c r="C241" i="35"/>
  <c r="D241" i="35"/>
  <c r="C249" i="35"/>
  <c r="D249" i="35"/>
  <c r="C257" i="35"/>
  <c r="D257" i="35"/>
  <c r="C265" i="35"/>
  <c r="D265" i="35"/>
  <c r="C281" i="35"/>
  <c r="D281" i="35"/>
  <c r="C289" i="35"/>
  <c r="D289" i="35"/>
  <c r="C297" i="35"/>
  <c r="D297" i="35"/>
  <c r="C305" i="35"/>
  <c r="D305" i="35"/>
  <c r="C313" i="35"/>
  <c r="D313" i="35"/>
  <c r="C321" i="35"/>
  <c r="D321" i="35"/>
  <c r="C329" i="35"/>
  <c r="D329" i="35"/>
  <c r="C345" i="35"/>
  <c r="D345" i="35"/>
  <c r="C353" i="35"/>
  <c r="D353" i="35"/>
  <c r="C361" i="35"/>
  <c r="D361" i="35"/>
  <c r="C369" i="35"/>
  <c r="D369" i="35"/>
  <c r="C377" i="35"/>
  <c r="D377" i="35"/>
  <c r="C385" i="35"/>
  <c r="D385" i="35"/>
  <c r="C393" i="35"/>
  <c r="D393" i="35"/>
  <c r="C409" i="35"/>
  <c r="D409" i="35"/>
  <c r="C417" i="35"/>
  <c r="D417" i="35"/>
  <c r="C425" i="35"/>
  <c r="D425" i="35"/>
  <c r="C433" i="35"/>
  <c r="D433" i="35"/>
  <c r="D81" i="35"/>
  <c r="E17" i="35"/>
  <c r="E25" i="35"/>
  <c r="D32" i="35"/>
  <c r="C32" i="35"/>
  <c r="E33" i="35"/>
  <c r="D40" i="35"/>
  <c r="C40" i="35"/>
  <c r="E41" i="35"/>
  <c r="D48" i="35"/>
  <c r="C48" i="35"/>
  <c r="E49" i="35"/>
  <c r="D56" i="35"/>
  <c r="C56" i="35"/>
  <c r="E57" i="35"/>
  <c r="D64" i="35"/>
  <c r="C64" i="35"/>
  <c r="E65" i="35"/>
  <c r="D72" i="35"/>
  <c r="C72" i="35"/>
  <c r="E73" i="35"/>
  <c r="D80" i="35"/>
  <c r="C80" i="35"/>
  <c r="E81" i="35"/>
  <c r="D88" i="35"/>
  <c r="C88" i="35"/>
  <c r="E89" i="35"/>
  <c r="D96" i="35"/>
  <c r="C96" i="35"/>
  <c r="E97" i="35"/>
  <c r="D104" i="35"/>
  <c r="C104" i="35"/>
  <c r="E105" i="35"/>
  <c r="D112" i="35"/>
  <c r="C112" i="35"/>
  <c r="E113" i="35"/>
  <c r="D120" i="35"/>
  <c r="C120" i="35"/>
  <c r="E121" i="35"/>
  <c r="D128" i="35"/>
  <c r="C128" i="35"/>
  <c r="E129" i="35"/>
  <c r="D136" i="35"/>
  <c r="C136" i="35"/>
  <c r="E137" i="35"/>
  <c r="D144" i="35"/>
  <c r="C144" i="35"/>
  <c r="E145" i="35"/>
  <c r="D152" i="35"/>
  <c r="C152" i="35"/>
  <c r="E153" i="35"/>
  <c r="D160" i="35"/>
  <c r="C160" i="35"/>
  <c r="E161" i="35"/>
  <c r="D168" i="35"/>
  <c r="C168" i="35"/>
  <c r="E169" i="35"/>
  <c r="D176" i="35"/>
  <c r="C176" i="35"/>
  <c r="E177" i="35"/>
  <c r="D184" i="35"/>
  <c r="C184" i="35"/>
  <c r="E185" i="35"/>
  <c r="D192" i="35"/>
  <c r="C192" i="35"/>
  <c r="E193" i="35"/>
  <c r="D200" i="35"/>
  <c r="C200" i="35"/>
  <c r="E201" i="35"/>
  <c r="D208" i="35"/>
  <c r="C208" i="35"/>
  <c r="E209" i="35"/>
  <c r="D216" i="35"/>
  <c r="C216" i="35"/>
  <c r="E217" i="35"/>
  <c r="D224" i="35"/>
  <c r="C224" i="35"/>
  <c r="E225" i="35"/>
  <c r="D232" i="35"/>
  <c r="C232" i="35"/>
  <c r="E233" i="35"/>
  <c r="D240" i="35"/>
  <c r="C240" i="35"/>
  <c r="E241" i="35"/>
  <c r="D248" i="35"/>
  <c r="C248" i="35"/>
  <c r="E249" i="35"/>
  <c r="D256" i="35"/>
  <c r="C256" i="35"/>
  <c r="E257" i="35"/>
  <c r="D264" i="35"/>
  <c r="C264" i="35"/>
  <c r="E265" i="35"/>
  <c r="D272" i="35"/>
  <c r="C272" i="35"/>
  <c r="E273" i="35"/>
  <c r="D280" i="35"/>
  <c r="C280" i="35"/>
  <c r="E281" i="35"/>
  <c r="D288" i="35"/>
  <c r="C288" i="35"/>
  <c r="E289" i="35"/>
  <c r="D296" i="35"/>
  <c r="C296" i="35"/>
  <c r="E297" i="35"/>
  <c r="D304" i="35"/>
  <c r="C304" i="35"/>
  <c r="E305" i="35"/>
  <c r="D312" i="35"/>
  <c r="C312" i="35"/>
  <c r="E313" i="35"/>
  <c r="D320" i="35"/>
  <c r="C320" i="35"/>
  <c r="E321" i="35"/>
  <c r="D328" i="35"/>
  <c r="C328" i="35"/>
  <c r="E329" i="35"/>
  <c r="D336" i="35"/>
  <c r="C336" i="35"/>
  <c r="E337" i="35"/>
  <c r="D344" i="35"/>
  <c r="C344" i="35"/>
  <c r="E345" i="35"/>
  <c r="D352" i="35"/>
  <c r="C352" i="35"/>
  <c r="E353" i="35"/>
  <c r="D360" i="35"/>
  <c r="C360" i="35"/>
  <c r="E361" i="35"/>
  <c r="D368" i="35"/>
  <c r="C368" i="35"/>
  <c r="E369" i="35"/>
  <c r="D376" i="35"/>
  <c r="C376" i="35"/>
  <c r="E377" i="35"/>
  <c r="D384" i="35"/>
  <c r="C384" i="35"/>
  <c r="E385" i="35"/>
  <c r="D392" i="35"/>
  <c r="C392" i="35"/>
  <c r="E393" i="35"/>
  <c r="D400" i="35"/>
  <c r="C400" i="35"/>
  <c r="E401" i="35"/>
  <c r="D408" i="35"/>
  <c r="C408" i="35"/>
  <c r="E409" i="35"/>
  <c r="D416" i="35"/>
  <c r="C416" i="35"/>
  <c r="E417" i="35"/>
  <c r="D424" i="35"/>
  <c r="C424" i="35"/>
  <c r="E425" i="35"/>
  <c r="D432" i="35"/>
  <c r="C432" i="35"/>
  <c r="E433" i="35"/>
  <c r="D440" i="35"/>
  <c r="C440" i="35"/>
  <c r="C11" i="35"/>
  <c r="C21" i="35"/>
  <c r="C84" i="35"/>
  <c r="C148" i="35"/>
  <c r="C212" i="35"/>
  <c r="C276" i="35"/>
  <c r="C340" i="35"/>
  <c r="C404" i="35"/>
  <c r="C18" i="37"/>
  <c r="G18" i="36"/>
  <c r="C50" i="37"/>
  <c r="G50" i="36"/>
  <c r="C82" i="37"/>
  <c r="G82" i="36"/>
  <c r="G89" i="36"/>
  <c r="D23" i="35"/>
  <c r="C23" i="35"/>
  <c r="E24" i="35"/>
  <c r="D31" i="35"/>
  <c r="C31" i="35"/>
  <c r="E32" i="35"/>
  <c r="D39" i="35"/>
  <c r="C39" i="35"/>
  <c r="E40" i="35"/>
  <c r="D47" i="35"/>
  <c r="C47" i="35"/>
  <c r="E48" i="35"/>
  <c r="D55" i="35"/>
  <c r="C55" i="35"/>
  <c r="E56" i="35"/>
  <c r="D63" i="35"/>
  <c r="C63" i="35"/>
  <c r="E64" i="35"/>
  <c r="D71" i="35"/>
  <c r="C71" i="35"/>
  <c r="D79" i="35"/>
  <c r="C79" i="35"/>
  <c r="D87" i="35"/>
  <c r="C87" i="35"/>
  <c r="D95" i="35"/>
  <c r="C95" i="35"/>
  <c r="E96" i="35"/>
  <c r="D103" i="35"/>
  <c r="C103" i="35"/>
  <c r="E104" i="35"/>
  <c r="D111" i="35"/>
  <c r="C111" i="35"/>
  <c r="E112" i="35"/>
  <c r="D119" i="35"/>
  <c r="C119" i="35"/>
  <c r="E120" i="35"/>
  <c r="D127" i="35"/>
  <c r="C127" i="35"/>
  <c r="E128" i="35"/>
  <c r="D135" i="35"/>
  <c r="C135" i="35"/>
  <c r="E136" i="35"/>
  <c r="D143" i="35"/>
  <c r="C143" i="35"/>
  <c r="E144" i="35"/>
  <c r="D151" i="35"/>
  <c r="C151" i="35"/>
  <c r="E152" i="35"/>
  <c r="D159" i="35"/>
  <c r="C159" i="35"/>
  <c r="E160" i="35"/>
  <c r="D167" i="35"/>
  <c r="C167" i="35"/>
  <c r="E168" i="35"/>
  <c r="D175" i="35"/>
  <c r="C175" i="35"/>
  <c r="E176" i="35"/>
  <c r="D183" i="35"/>
  <c r="C183" i="35"/>
  <c r="E184" i="35"/>
  <c r="D191" i="35"/>
  <c r="C191" i="35"/>
  <c r="E192" i="35"/>
  <c r="D199" i="35"/>
  <c r="C199" i="35"/>
  <c r="E200" i="35"/>
  <c r="D207" i="35"/>
  <c r="C207" i="35"/>
  <c r="E208" i="35"/>
  <c r="D215" i="35"/>
  <c r="C215" i="35"/>
  <c r="E216" i="35"/>
  <c r="D223" i="35"/>
  <c r="C223" i="35"/>
  <c r="E224" i="35"/>
  <c r="D231" i="35"/>
  <c r="C231" i="35"/>
  <c r="E232" i="35"/>
  <c r="D239" i="35"/>
  <c r="C239" i="35"/>
  <c r="E240" i="35"/>
  <c r="D247" i="35"/>
  <c r="C247" i="35"/>
  <c r="E248" i="35"/>
  <c r="D255" i="35"/>
  <c r="C255" i="35"/>
  <c r="E256" i="35"/>
  <c r="D263" i="35"/>
  <c r="C263" i="35"/>
  <c r="E264" i="35"/>
  <c r="D271" i="35"/>
  <c r="C271" i="35"/>
  <c r="D279" i="35"/>
  <c r="C279" i="35"/>
  <c r="E280" i="35"/>
  <c r="D287" i="35"/>
  <c r="C287" i="35"/>
  <c r="E288" i="35"/>
  <c r="D295" i="35"/>
  <c r="C295" i="35"/>
  <c r="E296" i="35"/>
  <c r="D303" i="35"/>
  <c r="C303" i="35"/>
  <c r="E304" i="35"/>
  <c r="D311" i="35"/>
  <c r="C311" i="35"/>
  <c r="E312" i="35"/>
  <c r="D319" i="35"/>
  <c r="C319" i="35"/>
  <c r="E320" i="35"/>
  <c r="D327" i="35"/>
  <c r="C327" i="35"/>
  <c r="E328" i="35"/>
  <c r="D335" i="35"/>
  <c r="C335" i="35"/>
  <c r="E336" i="35"/>
  <c r="D343" i="35"/>
  <c r="C343" i="35"/>
  <c r="E344" i="35"/>
  <c r="D351" i="35"/>
  <c r="C351" i="35"/>
  <c r="E352" i="35"/>
  <c r="D359" i="35"/>
  <c r="C359" i="35"/>
  <c r="E360" i="35"/>
  <c r="D367" i="35"/>
  <c r="C367" i="35"/>
  <c r="E368" i="35"/>
  <c r="D375" i="35"/>
  <c r="C375" i="35"/>
  <c r="E376" i="35"/>
  <c r="D383" i="35"/>
  <c r="C383" i="35"/>
  <c r="E384" i="35"/>
  <c r="D391" i="35"/>
  <c r="C391" i="35"/>
  <c r="E392" i="35"/>
  <c r="D399" i="35"/>
  <c r="C399" i="35"/>
  <c r="E400" i="35"/>
  <c r="D407" i="35"/>
  <c r="C407" i="35"/>
  <c r="E408" i="35"/>
  <c r="D415" i="35"/>
  <c r="C415" i="35"/>
  <c r="E416" i="35"/>
  <c r="D423" i="35"/>
  <c r="C423" i="35"/>
  <c r="E424" i="35"/>
  <c r="D431" i="35"/>
  <c r="C431" i="35"/>
  <c r="E432" i="35"/>
  <c r="D439" i="35"/>
  <c r="C439" i="35"/>
  <c r="E440" i="35"/>
  <c r="C14" i="35"/>
  <c r="C44" i="35"/>
  <c r="C108" i="35"/>
  <c r="C172" i="35"/>
  <c r="C236" i="35"/>
  <c r="C300" i="35"/>
  <c r="C364" i="35"/>
  <c r="C428" i="35"/>
  <c r="C38" i="37"/>
  <c r="G38" i="36"/>
  <c r="C70" i="37"/>
  <c r="G70" i="36"/>
  <c r="G110" i="36"/>
  <c r="D110" i="37"/>
  <c r="G111" i="36"/>
  <c r="C111" i="37"/>
  <c r="D22" i="35"/>
  <c r="C22" i="35"/>
  <c r="D30" i="35"/>
  <c r="C30" i="35"/>
  <c r="E31" i="35"/>
  <c r="D38" i="35"/>
  <c r="C38" i="35"/>
  <c r="E39" i="35"/>
  <c r="D46" i="35"/>
  <c r="C46" i="35"/>
  <c r="E47" i="35"/>
  <c r="D54" i="35"/>
  <c r="C54" i="35"/>
  <c r="E55" i="35"/>
  <c r="D62" i="35"/>
  <c r="C62" i="35"/>
  <c r="E63" i="35"/>
  <c r="D70" i="35"/>
  <c r="C70" i="35"/>
  <c r="E71" i="35"/>
  <c r="D78" i="35"/>
  <c r="C78" i="35"/>
  <c r="E79" i="35"/>
  <c r="D86" i="35"/>
  <c r="C86" i="35"/>
  <c r="E87" i="35"/>
  <c r="D94" i="35"/>
  <c r="C94" i="35"/>
  <c r="E95" i="35"/>
  <c r="D102" i="35"/>
  <c r="C102" i="35"/>
  <c r="E103" i="35"/>
  <c r="D110" i="35"/>
  <c r="C110" i="35"/>
  <c r="E111" i="35"/>
  <c r="D118" i="35"/>
  <c r="C118" i="35"/>
  <c r="E119" i="35"/>
  <c r="D126" i="35"/>
  <c r="C126" i="35"/>
  <c r="E127" i="35"/>
  <c r="D134" i="35"/>
  <c r="C134" i="35"/>
  <c r="E135" i="35"/>
  <c r="D142" i="35"/>
  <c r="C142" i="35"/>
  <c r="E143" i="35"/>
  <c r="D150" i="35"/>
  <c r="C150" i="35"/>
  <c r="E151" i="35"/>
  <c r="D158" i="35"/>
  <c r="C158" i="35"/>
  <c r="E159" i="35"/>
  <c r="D166" i="35"/>
  <c r="C166" i="35"/>
  <c r="E167" i="35"/>
  <c r="D174" i="35"/>
  <c r="C174" i="35"/>
  <c r="E175" i="35"/>
  <c r="D182" i="35"/>
  <c r="C182" i="35"/>
  <c r="E183" i="35"/>
  <c r="D190" i="35"/>
  <c r="C190" i="35"/>
  <c r="E191" i="35"/>
  <c r="D198" i="35"/>
  <c r="C198" i="35"/>
  <c r="E199" i="35"/>
  <c r="D206" i="35"/>
  <c r="C206" i="35"/>
  <c r="E207" i="35"/>
  <c r="D214" i="35"/>
  <c r="C214" i="35"/>
  <c r="E215" i="35"/>
  <c r="D222" i="35"/>
  <c r="C222" i="35"/>
  <c r="E223" i="35"/>
  <c r="D230" i="35"/>
  <c r="C230" i="35"/>
  <c r="E231" i="35"/>
  <c r="D238" i="35"/>
  <c r="C238" i="35"/>
  <c r="E239" i="35"/>
  <c r="D246" i="35"/>
  <c r="C246" i="35"/>
  <c r="E247" i="35"/>
  <c r="D254" i="35"/>
  <c r="C254" i="35"/>
  <c r="E255" i="35"/>
  <c r="D262" i="35"/>
  <c r="C262" i="35"/>
  <c r="E263" i="35"/>
  <c r="D270" i="35"/>
  <c r="C270" i="35"/>
  <c r="E271" i="35"/>
  <c r="D278" i="35"/>
  <c r="C278" i="35"/>
  <c r="E279" i="35"/>
  <c r="D286" i="35"/>
  <c r="C286" i="35"/>
  <c r="E287" i="35"/>
  <c r="D294" i="35"/>
  <c r="C294" i="35"/>
  <c r="E295" i="35"/>
  <c r="D302" i="35"/>
  <c r="C302" i="35"/>
  <c r="E303" i="35"/>
  <c r="D310" i="35"/>
  <c r="C310" i="35"/>
  <c r="E311" i="35"/>
  <c r="D318" i="35"/>
  <c r="C318" i="35"/>
  <c r="E319" i="35"/>
  <c r="D326" i="35"/>
  <c r="C326" i="35"/>
  <c r="E327" i="35"/>
  <c r="D334" i="35"/>
  <c r="C334" i="35"/>
  <c r="E335" i="35"/>
  <c r="D342" i="35"/>
  <c r="C342" i="35"/>
  <c r="E343" i="35"/>
  <c r="D350" i="35"/>
  <c r="C350" i="35"/>
  <c r="E351" i="35"/>
  <c r="D358" i="35"/>
  <c r="C358" i="35"/>
  <c r="E359" i="35"/>
  <c r="D366" i="35"/>
  <c r="C366" i="35"/>
  <c r="E367" i="35"/>
  <c r="D374" i="35"/>
  <c r="C374" i="35"/>
  <c r="E375" i="35"/>
  <c r="D382" i="35"/>
  <c r="C382" i="35"/>
  <c r="E383" i="35"/>
  <c r="D390" i="35"/>
  <c r="C390" i="35"/>
  <c r="E391" i="35"/>
  <c r="D398" i="35"/>
  <c r="C398" i="35"/>
  <c r="E399" i="35"/>
  <c r="D406" i="35"/>
  <c r="C406" i="35"/>
  <c r="E407" i="35"/>
  <c r="D414" i="35"/>
  <c r="C414" i="35"/>
  <c r="E415" i="35"/>
  <c r="D422" i="35"/>
  <c r="C422" i="35"/>
  <c r="E423" i="35"/>
  <c r="D430" i="35"/>
  <c r="C430" i="35"/>
  <c r="E431" i="35"/>
  <c r="D438" i="35"/>
  <c r="C438" i="35"/>
  <c r="E439" i="35"/>
  <c r="C68" i="35"/>
  <c r="C132" i="35"/>
  <c r="C196" i="35"/>
  <c r="C260" i="35"/>
  <c r="C324" i="35"/>
  <c r="C388" i="35"/>
  <c r="F442" i="36"/>
  <c r="C26" i="37"/>
  <c r="G26" i="36"/>
  <c r="C58" i="37"/>
  <c r="G58" i="36"/>
  <c r="D90" i="37"/>
  <c r="G90" i="36"/>
  <c r="D29" i="35"/>
  <c r="C29" i="35"/>
  <c r="D37" i="35"/>
  <c r="C37" i="35"/>
  <c r="D45" i="35"/>
  <c r="C45" i="35"/>
  <c r="D53" i="35"/>
  <c r="C53" i="35"/>
  <c r="D61" i="35"/>
  <c r="C61" i="35"/>
  <c r="D69" i="35"/>
  <c r="C69" i="35"/>
  <c r="D77" i="35"/>
  <c r="C77" i="35"/>
  <c r="D85" i="35"/>
  <c r="C85" i="35"/>
  <c r="D93" i="35"/>
  <c r="C93" i="35"/>
  <c r="D101" i="35"/>
  <c r="C101" i="35"/>
  <c r="D109" i="35"/>
  <c r="C109" i="35"/>
  <c r="D117" i="35"/>
  <c r="C117" i="35"/>
  <c r="D125" i="35"/>
  <c r="C125" i="35"/>
  <c r="D133" i="35"/>
  <c r="C133" i="35"/>
  <c r="D141" i="35"/>
  <c r="C141" i="35"/>
  <c r="D149" i="35"/>
  <c r="C149" i="35"/>
  <c r="D157" i="35"/>
  <c r="C157" i="35"/>
  <c r="D165" i="35"/>
  <c r="C165" i="35"/>
  <c r="D173" i="35"/>
  <c r="C173" i="35"/>
  <c r="D181" i="35"/>
  <c r="C181" i="35"/>
  <c r="D189" i="35"/>
  <c r="C189" i="35"/>
  <c r="D197" i="35"/>
  <c r="C197" i="35"/>
  <c r="D205" i="35"/>
  <c r="C205" i="35"/>
  <c r="D213" i="35"/>
  <c r="C213" i="35"/>
  <c r="D221" i="35"/>
  <c r="C221" i="35"/>
  <c r="D229" i="35"/>
  <c r="C229" i="35"/>
  <c r="D237" i="35"/>
  <c r="C237" i="35"/>
  <c r="D245" i="35"/>
  <c r="C245" i="35"/>
  <c r="D253" i="35"/>
  <c r="C253" i="35"/>
  <c r="D261" i="35"/>
  <c r="C261" i="35"/>
  <c r="D269" i="35"/>
  <c r="C269" i="35"/>
  <c r="D277" i="35"/>
  <c r="C277" i="35"/>
  <c r="D285" i="35"/>
  <c r="C285" i="35"/>
  <c r="D293" i="35"/>
  <c r="C293" i="35"/>
  <c r="D301" i="35"/>
  <c r="C301" i="35"/>
  <c r="D309" i="35"/>
  <c r="C309" i="35"/>
  <c r="D317" i="35"/>
  <c r="C317" i="35"/>
  <c r="D325" i="35"/>
  <c r="C325" i="35"/>
  <c r="D333" i="35"/>
  <c r="C333" i="35"/>
  <c r="D341" i="35"/>
  <c r="C341" i="35"/>
  <c r="D349" i="35"/>
  <c r="C349" i="35"/>
  <c r="D357" i="35"/>
  <c r="C357" i="35"/>
  <c r="D365" i="35"/>
  <c r="C365" i="35"/>
  <c r="D373" i="35"/>
  <c r="C373" i="35"/>
  <c r="D381" i="35"/>
  <c r="C381" i="35"/>
  <c r="D389" i="35"/>
  <c r="C389" i="35"/>
  <c r="D397" i="35"/>
  <c r="C397" i="35"/>
  <c r="D405" i="35"/>
  <c r="C405" i="35"/>
  <c r="D413" i="35"/>
  <c r="C413" i="35"/>
  <c r="D421" i="35"/>
  <c r="C421" i="35"/>
  <c r="D429" i="35"/>
  <c r="C429" i="35"/>
  <c r="D437" i="35"/>
  <c r="C437" i="35"/>
  <c r="C12" i="35"/>
  <c r="C28" i="35"/>
  <c r="C92" i="35"/>
  <c r="C156" i="35"/>
  <c r="C220" i="35"/>
  <c r="C284" i="35"/>
  <c r="C348" i="35"/>
  <c r="C412" i="35"/>
  <c r="C14" i="37"/>
  <c r="G14" i="36"/>
  <c r="C46" i="37"/>
  <c r="G46" i="36"/>
  <c r="C78" i="37"/>
  <c r="G78" i="36"/>
  <c r="C127" i="37"/>
  <c r="G127" i="36"/>
  <c r="C15" i="35"/>
  <c r="C52" i="35"/>
  <c r="C116" i="35"/>
  <c r="C180" i="35"/>
  <c r="C244" i="35"/>
  <c r="C308" i="35"/>
  <c r="C372" i="35"/>
  <c r="C436" i="35"/>
  <c r="I442" i="36"/>
  <c r="H11" i="37"/>
  <c r="C34" i="37"/>
  <c r="G34" i="36"/>
  <c r="C66" i="37"/>
  <c r="G66" i="36"/>
  <c r="T11" i="38"/>
  <c r="U11" i="38"/>
  <c r="T14" i="38"/>
  <c r="U14" i="38"/>
  <c r="T18" i="38"/>
  <c r="U18" i="38"/>
  <c r="T19" i="38"/>
  <c r="U19" i="38"/>
  <c r="U22" i="38"/>
  <c r="T22" i="38"/>
  <c r="T27" i="38"/>
  <c r="U27" i="38"/>
  <c r="T30" i="38"/>
  <c r="U30" i="38"/>
  <c r="T188" i="38"/>
  <c r="U188" i="38"/>
  <c r="T196" i="38"/>
  <c r="U196" i="38"/>
  <c r="U264" i="38"/>
  <c r="T264" i="38"/>
  <c r="U272" i="38"/>
  <c r="T272" i="38"/>
  <c r="U280" i="38"/>
  <c r="T280" i="38"/>
  <c r="U288" i="38"/>
  <c r="T288" i="38"/>
  <c r="U296" i="38"/>
  <c r="T296" i="38"/>
  <c r="U304" i="38"/>
  <c r="T304" i="38"/>
  <c r="U312" i="38"/>
  <c r="T312" i="38"/>
  <c r="U320" i="38"/>
  <c r="T320" i="38"/>
  <c r="U328" i="38"/>
  <c r="T328" i="38"/>
  <c r="T336" i="38"/>
  <c r="U336" i="38"/>
  <c r="U344" i="38"/>
  <c r="T344" i="38"/>
  <c r="T352" i="38"/>
  <c r="U352" i="38"/>
  <c r="U360" i="38"/>
  <c r="T360" i="38"/>
  <c r="U368" i="38"/>
  <c r="T368" i="38"/>
  <c r="U376" i="38"/>
  <c r="T376" i="38"/>
  <c r="C445" i="32"/>
  <c r="E20" i="35"/>
  <c r="D27" i="35"/>
  <c r="E28" i="35"/>
  <c r="D35" i="35"/>
  <c r="C35" i="35"/>
  <c r="E36" i="35"/>
  <c r="D43" i="35"/>
  <c r="C43" i="35"/>
  <c r="E44" i="35"/>
  <c r="D51" i="35"/>
  <c r="C51" i="35"/>
  <c r="E52" i="35"/>
  <c r="D59" i="35"/>
  <c r="C59" i="35"/>
  <c r="E60" i="35"/>
  <c r="D67" i="35"/>
  <c r="C67" i="35"/>
  <c r="E68" i="35"/>
  <c r="D75" i="35"/>
  <c r="C75" i="35"/>
  <c r="E76" i="35"/>
  <c r="D83" i="35"/>
  <c r="C83" i="35"/>
  <c r="E84" i="35"/>
  <c r="D91" i="35"/>
  <c r="C91" i="35"/>
  <c r="E92" i="35"/>
  <c r="D99" i="35"/>
  <c r="C99" i="35"/>
  <c r="E100" i="35"/>
  <c r="D107" i="35"/>
  <c r="C107" i="35"/>
  <c r="E108" i="35"/>
  <c r="D115" i="35"/>
  <c r="C115" i="35"/>
  <c r="E116" i="35"/>
  <c r="D123" i="35"/>
  <c r="C123" i="35"/>
  <c r="E124" i="35"/>
  <c r="D131" i="35"/>
  <c r="C131" i="35"/>
  <c r="E132" i="35"/>
  <c r="D139" i="35"/>
  <c r="C139" i="35"/>
  <c r="E140" i="35"/>
  <c r="D147" i="35"/>
  <c r="C147" i="35"/>
  <c r="E148" i="35"/>
  <c r="D155" i="35"/>
  <c r="C155" i="35"/>
  <c r="E156" i="35"/>
  <c r="D163" i="35"/>
  <c r="C163" i="35"/>
  <c r="E164" i="35"/>
  <c r="D171" i="35"/>
  <c r="C171" i="35"/>
  <c r="E172" i="35"/>
  <c r="D179" i="35"/>
  <c r="C179" i="35"/>
  <c r="E180" i="35"/>
  <c r="D187" i="35"/>
  <c r="C187" i="35"/>
  <c r="E188" i="35"/>
  <c r="D195" i="35"/>
  <c r="C195" i="35"/>
  <c r="E196" i="35"/>
  <c r="D203" i="35"/>
  <c r="C203" i="35"/>
  <c r="E204" i="35"/>
  <c r="D211" i="35"/>
  <c r="C211" i="35"/>
  <c r="E212" i="35"/>
  <c r="D219" i="35"/>
  <c r="C219" i="35"/>
  <c r="E220" i="35"/>
  <c r="D227" i="35"/>
  <c r="C227" i="35"/>
  <c r="E228" i="35"/>
  <c r="D235" i="35"/>
  <c r="C235" i="35"/>
  <c r="E236" i="35"/>
  <c r="D243" i="35"/>
  <c r="C243" i="35"/>
  <c r="E244" i="35"/>
  <c r="D251" i="35"/>
  <c r="C251" i="35"/>
  <c r="E252" i="35"/>
  <c r="D259" i="35"/>
  <c r="C259" i="35"/>
  <c r="E260" i="35"/>
  <c r="D267" i="35"/>
  <c r="C267" i="35"/>
  <c r="E268" i="35"/>
  <c r="D275" i="35"/>
  <c r="C275" i="35"/>
  <c r="E276" i="35"/>
  <c r="D283" i="35"/>
  <c r="C283" i="35"/>
  <c r="E284" i="35"/>
  <c r="D291" i="35"/>
  <c r="C291" i="35"/>
  <c r="E292" i="35"/>
  <c r="D299" i="35"/>
  <c r="C299" i="35"/>
  <c r="E300" i="35"/>
  <c r="D307" i="35"/>
  <c r="C307" i="35"/>
  <c r="E308" i="35"/>
  <c r="D315" i="35"/>
  <c r="C315" i="35"/>
  <c r="E316" i="35"/>
  <c r="D323" i="35"/>
  <c r="C323" i="35"/>
  <c r="E324" i="35"/>
  <c r="D331" i="35"/>
  <c r="C331" i="35"/>
  <c r="E332" i="35"/>
  <c r="D339" i="35"/>
  <c r="C339" i="35"/>
  <c r="E340" i="35"/>
  <c r="D347" i="35"/>
  <c r="C347" i="35"/>
  <c r="E348" i="35"/>
  <c r="D355" i="35"/>
  <c r="C355" i="35"/>
  <c r="E356" i="35"/>
  <c r="D363" i="35"/>
  <c r="C363" i="35"/>
  <c r="E364" i="35"/>
  <c r="D371" i="35"/>
  <c r="C371" i="35"/>
  <c r="E372" i="35"/>
  <c r="D379" i="35"/>
  <c r="C379" i="35"/>
  <c r="E380" i="35"/>
  <c r="D387" i="35"/>
  <c r="C387" i="35"/>
  <c r="E388" i="35"/>
  <c r="D395" i="35"/>
  <c r="C395" i="35"/>
  <c r="E396" i="35"/>
  <c r="D403" i="35"/>
  <c r="C403" i="35"/>
  <c r="E404" i="35"/>
  <c r="D411" i="35"/>
  <c r="C411" i="35"/>
  <c r="E412" i="35"/>
  <c r="D419" i="35"/>
  <c r="C419" i="35"/>
  <c r="E420" i="35"/>
  <c r="D427" i="35"/>
  <c r="C427" i="35"/>
  <c r="E428" i="35"/>
  <c r="D435" i="35"/>
  <c r="C435" i="35"/>
  <c r="E436" i="35"/>
  <c r="C10" i="35"/>
  <c r="C19" i="35"/>
  <c r="C24" i="35"/>
  <c r="C76" i="35"/>
  <c r="C140" i="35"/>
  <c r="C204" i="35"/>
  <c r="C268" i="35"/>
  <c r="C332" i="35"/>
  <c r="C396" i="35"/>
  <c r="C22" i="37"/>
  <c r="G22" i="36"/>
  <c r="C54" i="37"/>
  <c r="G54" i="36"/>
  <c r="C86" i="37"/>
  <c r="G86" i="36"/>
  <c r="C18" i="35"/>
  <c r="C26" i="35"/>
  <c r="D34" i="35"/>
  <c r="C34" i="35"/>
  <c r="D42" i="35"/>
  <c r="C42" i="35"/>
  <c r="D50" i="35"/>
  <c r="C50" i="35"/>
  <c r="D58" i="35"/>
  <c r="C58" i="35"/>
  <c r="D66" i="35"/>
  <c r="C66" i="35"/>
  <c r="D74" i="35"/>
  <c r="C74" i="35"/>
  <c r="E75" i="35"/>
  <c r="D82" i="35"/>
  <c r="C82" i="35"/>
  <c r="E83" i="35"/>
  <c r="D90" i="35"/>
  <c r="C90" i="35"/>
  <c r="E91" i="35"/>
  <c r="D98" i="35"/>
  <c r="C98" i="35"/>
  <c r="D106" i="35"/>
  <c r="C106" i="35"/>
  <c r="E107" i="35"/>
  <c r="D114" i="35"/>
  <c r="C114" i="35"/>
  <c r="D122" i="35"/>
  <c r="C122" i="35"/>
  <c r="D130" i="35"/>
  <c r="C130" i="35"/>
  <c r="D138" i="35"/>
  <c r="C138" i="35"/>
  <c r="D146" i="35"/>
  <c r="C146" i="35"/>
  <c r="D154" i="35"/>
  <c r="C154" i="35"/>
  <c r="D162" i="35"/>
  <c r="C162" i="35"/>
  <c r="D170" i="35"/>
  <c r="C170" i="35"/>
  <c r="D178" i="35"/>
  <c r="C178" i="35"/>
  <c r="D186" i="35"/>
  <c r="C186" i="35"/>
  <c r="D194" i="35"/>
  <c r="C194" i="35"/>
  <c r="D202" i="35"/>
  <c r="C202" i="35"/>
  <c r="D210" i="35"/>
  <c r="C210" i="35"/>
  <c r="D218" i="35"/>
  <c r="C218" i="35"/>
  <c r="D226" i="35"/>
  <c r="C226" i="35"/>
  <c r="D234" i="35"/>
  <c r="C234" i="35"/>
  <c r="D242" i="35"/>
  <c r="C242" i="35"/>
  <c r="D250" i="35"/>
  <c r="C250" i="35"/>
  <c r="D258" i="35"/>
  <c r="C258" i="35"/>
  <c r="D266" i="35"/>
  <c r="C266" i="35"/>
  <c r="D274" i="35"/>
  <c r="C274" i="35"/>
  <c r="E275" i="35"/>
  <c r="D282" i="35"/>
  <c r="C282" i="35"/>
  <c r="E283" i="35"/>
  <c r="D290" i="35"/>
  <c r="C290" i="35"/>
  <c r="E291" i="35"/>
  <c r="D298" i="35"/>
  <c r="C298" i="35"/>
  <c r="E299" i="35"/>
  <c r="D306" i="35"/>
  <c r="C306" i="35"/>
  <c r="E307" i="35"/>
  <c r="D314" i="35"/>
  <c r="C314" i="35"/>
  <c r="E315" i="35"/>
  <c r="D322" i="35"/>
  <c r="C322" i="35"/>
  <c r="E323" i="35"/>
  <c r="D330" i="35"/>
  <c r="C330" i="35"/>
  <c r="E331" i="35"/>
  <c r="D338" i="35"/>
  <c r="C338" i="35"/>
  <c r="E339" i="35"/>
  <c r="D346" i="35"/>
  <c r="C346" i="35"/>
  <c r="E347" i="35"/>
  <c r="D354" i="35"/>
  <c r="C354" i="35"/>
  <c r="E355" i="35"/>
  <c r="D362" i="35"/>
  <c r="C362" i="35"/>
  <c r="E363" i="35"/>
  <c r="D370" i="35"/>
  <c r="C370" i="35"/>
  <c r="E371" i="35"/>
  <c r="D378" i="35"/>
  <c r="C378" i="35"/>
  <c r="E379" i="35"/>
  <c r="D386" i="35"/>
  <c r="C386" i="35"/>
  <c r="E387" i="35"/>
  <c r="D394" i="35"/>
  <c r="C394" i="35"/>
  <c r="E395" i="35"/>
  <c r="D402" i="35"/>
  <c r="C402" i="35"/>
  <c r="E403" i="35"/>
  <c r="D410" i="35"/>
  <c r="C410" i="35"/>
  <c r="E411" i="35"/>
  <c r="D418" i="35"/>
  <c r="C418" i="35"/>
  <c r="E419" i="35"/>
  <c r="D426" i="35"/>
  <c r="C426" i="35"/>
  <c r="E427" i="35"/>
  <c r="D434" i="35"/>
  <c r="C434" i="35"/>
  <c r="E435" i="35"/>
  <c r="C36" i="35"/>
  <c r="C100" i="35"/>
  <c r="C164" i="35"/>
  <c r="C228" i="35"/>
  <c r="C292" i="35"/>
  <c r="C356" i="35"/>
  <c r="C420" i="35"/>
  <c r="C42" i="37"/>
  <c r="G42" i="36"/>
  <c r="C74" i="37"/>
  <c r="G74" i="36"/>
  <c r="I11" i="37"/>
  <c r="J442" i="36"/>
  <c r="F25" i="37"/>
  <c r="F41" i="37"/>
  <c r="F49" i="37"/>
  <c r="G109" i="36"/>
  <c r="G125" i="36"/>
  <c r="C157" i="37"/>
  <c r="G157" i="36"/>
  <c r="C189" i="37"/>
  <c r="G189" i="36"/>
  <c r="C221" i="37"/>
  <c r="G221" i="36"/>
  <c r="C253" i="37"/>
  <c r="G253" i="36"/>
  <c r="C285" i="37"/>
  <c r="G285" i="36"/>
  <c r="G304" i="36"/>
  <c r="C317" i="37"/>
  <c r="G317" i="36"/>
  <c r="G336" i="36"/>
  <c r="C349" i="37"/>
  <c r="G349" i="36"/>
  <c r="C381" i="37"/>
  <c r="G381" i="36"/>
  <c r="G400" i="36"/>
  <c r="C413" i="37"/>
  <c r="G413" i="36"/>
  <c r="C442" i="36"/>
  <c r="C11" i="37"/>
  <c r="J11" i="37"/>
  <c r="K442" i="36"/>
  <c r="G13" i="36"/>
  <c r="G17" i="36"/>
  <c r="C19" i="37"/>
  <c r="G21" i="36"/>
  <c r="G25" i="36"/>
  <c r="G29" i="36"/>
  <c r="G33" i="36"/>
  <c r="G37" i="36"/>
  <c r="G41" i="36"/>
  <c r="C43" i="37"/>
  <c r="G45" i="36"/>
  <c r="G49" i="36"/>
  <c r="G53" i="36"/>
  <c r="G57" i="36"/>
  <c r="G61" i="36"/>
  <c r="E62" i="37"/>
  <c r="G65" i="36"/>
  <c r="E66" i="37"/>
  <c r="C67" i="37"/>
  <c r="G69" i="36"/>
  <c r="E70" i="37"/>
  <c r="G73" i="36"/>
  <c r="E74" i="37"/>
  <c r="C75" i="37"/>
  <c r="G77" i="36"/>
  <c r="E78" i="37"/>
  <c r="G81" i="36"/>
  <c r="E82" i="37"/>
  <c r="G85" i="36"/>
  <c r="E86" i="37"/>
  <c r="F90" i="37"/>
  <c r="G94" i="36"/>
  <c r="E95" i="37"/>
  <c r="C96" i="37"/>
  <c r="G96" i="36"/>
  <c r="G99" i="36"/>
  <c r="E100" i="37"/>
  <c r="G106" i="36"/>
  <c r="F110" i="37"/>
  <c r="E111" i="37"/>
  <c r="G115" i="36"/>
  <c r="G122" i="36"/>
  <c r="C123" i="37"/>
  <c r="J123" i="37"/>
  <c r="G128" i="36"/>
  <c r="G131" i="36"/>
  <c r="H135" i="37"/>
  <c r="C145" i="37"/>
  <c r="G145" i="36"/>
  <c r="C177" i="37"/>
  <c r="G177" i="36"/>
  <c r="C209" i="37"/>
  <c r="G209" i="36"/>
  <c r="C241" i="37"/>
  <c r="G241" i="36"/>
  <c r="C273" i="37"/>
  <c r="G273" i="36"/>
  <c r="G292" i="36"/>
  <c r="C305" i="37"/>
  <c r="G305" i="36"/>
  <c r="G324" i="36"/>
  <c r="C337" i="37"/>
  <c r="G337" i="36"/>
  <c r="C369" i="37"/>
  <c r="G369" i="36"/>
  <c r="G388" i="36"/>
  <c r="C401" i="37"/>
  <c r="G401" i="36"/>
  <c r="G420" i="36"/>
  <c r="D442" i="36"/>
  <c r="D11" i="37"/>
  <c r="L442" i="36"/>
  <c r="G92" i="36"/>
  <c r="C92" i="37"/>
  <c r="F100" i="37"/>
  <c r="C165" i="37"/>
  <c r="G165" i="36"/>
  <c r="C197" i="37"/>
  <c r="G197" i="36"/>
  <c r="C229" i="37"/>
  <c r="G229" i="36"/>
  <c r="C261" i="37"/>
  <c r="G261" i="36"/>
  <c r="C293" i="37"/>
  <c r="G293" i="36"/>
  <c r="C325" i="37"/>
  <c r="G325" i="36"/>
  <c r="C357" i="37"/>
  <c r="G357" i="36"/>
  <c r="C389" i="37"/>
  <c r="G389" i="36"/>
  <c r="C421" i="37"/>
  <c r="G421" i="36"/>
  <c r="D433" i="37"/>
  <c r="G433" i="36"/>
  <c r="E442" i="36"/>
  <c r="E442" i="37" s="1"/>
  <c r="E11" i="37"/>
  <c r="E15" i="37"/>
  <c r="E19" i="37"/>
  <c r="E27" i="37"/>
  <c r="E63" i="37"/>
  <c r="E67" i="37"/>
  <c r="E71" i="37"/>
  <c r="E75" i="37"/>
  <c r="E79" i="37"/>
  <c r="E87" i="37"/>
  <c r="C88" i="37"/>
  <c r="G88" i="36"/>
  <c r="D92" i="37"/>
  <c r="G102" i="36"/>
  <c r="D102" i="37"/>
  <c r="E107" i="37"/>
  <c r="G108" i="36"/>
  <c r="G118" i="36"/>
  <c r="D118" i="37"/>
  <c r="E123" i="37"/>
  <c r="E139" i="37"/>
  <c r="C153" i="37"/>
  <c r="G153" i="36"/>
  <c r="C185" i="37"/>
  <c r="G185" i="36"/>
  <c r="C217" i="37"/>
  <c r="G217" i="36"/>
  <c r="C249" i="37"/>
  <c r="G249" i="36"/>
  <c r="C281" i="37"/>
  <c r="G281" i="36"/>
  <c r="C313" i="37"/>
  <c r="G313" i="36"/>
  <c r="C345" i="37"/>
  <c r="G345" i="36"/>
  <c r="C377" i="37"/>
  <c r="G377" i="36"/>
  <c r="C409" i="37"/>
  <c r="G409" i="36"/>
  <c r="F11" i="37"/>
  <c r="F15" i="37"/>
  <c r="F19" i="37"/>
  <c r="F27" i="37"/>
  <c r="F31" i="37"/>
  <c r="F39" i="37"/>
  <c r="F47" i="37"/>
  <c r="F51" i="37"/>
  <c r="F55" i="37"/>
  <c r="F59" i="37"/>
  <c r="F63" i="37"/>
  <c r="F75" i="37"/>
  <c r="F79" i="37"/>
  <c r="F83" i="37"/>
  <c r="D88" i="37"/>
  <c r="C89" i="37"/>
  <c r="G91" i="36"/>
  <c r="E92" i="37"/>
  <c r="G101" i="36"/>
  <c r="E102" i="37"/>
  <c r="F107" i="37"/>
  <c r="G117" i="36"/>
  <c r="F123" i="37"/>
  <c r="F139" i="37"/>
  <c r="C141" i="37"/>
  <c r="G141" i="36"/>
  <c r="C173" i="37"/>
  <c r="G173" i="36"/>
  <c r="C205" i="37"/>
  <c r="G205" i="36"/>
  <c r="C237" i="37"/>
  <c r="G237" i="36"/>
  <c r="C269" i="37"/>
  <c r="G269" i="36"/>
  <c r="C301" i="37"/>
  <c r="G301" i="36"/>
  <c r="C333" i="37"/>
  <c r="G333" i="36"/>
  <c r="C365" i="37"/>
  <c r="G365" i="36"/>
  <c r="C397" i="37"/>
  <c r="G397" i="36"/>
  <c r="C429" i="37"/>
  <c r="G429" i="36"/>
  <c r="G11" i="36"/>
  <c r="G15" i="36"/>
  <c r="G19" i="36"/>
  <c r="G23" i="36"/>
  <c r="G27" i="36"/>
  <c r="G31" i="36"/>
  <c r="G35" i="36"/>
  <c r="G39" i="36"/>
  <c r="G43" i="36"/>
  <c r="G47" i="36"/>
  <c r="G51" i="36"/>
  <c r="G55" i="36"/>
  <c r="G59" i="36"/>
  <c r="G63" i="36"/>
  <c r="G67" i="36"/>
  <c r="G71" i="36"/>
  <c r="G75" i="36"/>
  <c r="G79" i="36"/>
  <c r="G83" i="36"/>
  <c r="G87" i="36"/>
  <c r="E88" i="37"/>
  <c r="F92" i="37"/>
  <c r="G98" i="36"/>
  <c r="F102" i="37"/>
  <c r="G107" i="36"/>
  <c r="G114" i="36"/>
  <c r="G123" i="36"/>
  <c r="G130" i="36"/>
  <c r="G136" i="36"/>
  <c r="G139" i="36"/>
  <c r="C161" i="37"/>
  <c r="G161" i="36"/>
  <c r="C193" i="37"/>
  <c r="G193" i="36"/>
  <c r="C225" i="37"/>
  <c r="G225" i="36"/>
  <c r="C257" i="37"/>
  <c r="G257" i="36"/>
  <c r="G276" i="36"/>
  <c r="G289" i="36"/>
  <c r="C289" i="37"/>
  <c r="G308" i="36"/>
  <c r="C321" i="37"/>
  <c r="G321" i="36"/>
  <c r="G340" i="36"/>
  <c r="C353" i="37"/>
  <c r="G353" i="36"/>
  <c r="G372" i="36"/>
  <c r="C385" i="37"/>
  <c r="G385" i="36"/>
  <c r="G404" i="36"/>
  <c r="C417" i="37"/>
  <c r="G417" i="36"/>
  <c r="G11" i="37"/>
  <c r="H442" i="36"/>
  <c r="F12" i="37"/>
  <c r="F20" i="37"/>
  <c r="F28" i="37"/>
  <c r="F36" i="37"/>
  <c r="F44" i="37"/>
  <c r="F52" i="37"/>
  <c r="F60" i="37"/>
  <c r="F68" i="37"/>
  <c r="F76" i="37"/>
  <c r="F84" i="37"/>
  <c r="E89" i="37"/>
  <c r="F93" i="37"/>
  <c r="G97" i="36"/>
  <c r="F103" i="37"/>
  <c r="G113" i="36"/>
  <c r="E114" i="37"/>
  <c r="F119" i="37"/>
  <c r="G129" i="36"/>
  <c r="F135" i="37"/>
  <c r="C149" i="37"/>
  <c r="G149" i="36"/>
  <c r="C181" i="37"/>
  <c r="G181" i="36"/>
  <c r="C213" i="37"/>
  <c r="G213" i="36"/>
  <c r="C245" i="37"/>
  <c r="G245" i="36"/>
  <c r="C277" i="37"/>
  <c r="G277" i="36"/>
  <c r="C309" i="37"/>
  <c r="G309" i="36"/>
  <c r="C341" i="37"/>
  <c r="G341" i="36"/>
  <c r="C373" i="37"/>
  <c r="G373" i="36"/>
  <c r="C405" i="37"/>
  <c r="G405" i="36"/>
  <c r="G135" i="37"/>
  <c r="F144" i="37"/>
  <c r="F148" i="37"/>
  <c r="F152" i="37"/>
  <c r="F156" i="37"/>
  <c r="F160" i="37"/>
  <c r="F164" i="37"/>
  <c r="F168" i="37"/>
  <c r="F172" i="37"/>
  <c r="F176" i="37"/>
  <c r="F180" i="37"/>
  <c r="F184" i="37"/>
  <c r="F188" i="37"/>
  <c r="F200" i="37"/>
  <c r="F208" i="37"/>
  <c r="F212" i="37"/>
  <c r="F216" i="37"/>
  <c r="F220" i="37"/>
  <c r="F224" i="37"/>
  <c r="G231" i="37"/>
  <c r="F256" i="37"/>
  <c r="F260" i="37"/>
  <c r="F264" i="37"/>
  <c r="F268" i="37"/>
  <c r="F272" i="37"/>
  <c r="F280" i="37"/>
  <c r="F284" i="37"/>
  <c r="F288" i="37"/>
  <c r="F292" i="37"/>
  <c r="F296" i="37"/>
  <c r="G303" i="37"/>
  <c r="F304" i="37"/>
  <c r="F308" i="37"/>
  <c r="F312" i="37"/>
  <c r="F316" i="37"/>
  <c r="F320" i="37"/>
  <c r="F324" i="37"/>
  <c r="F328" i="37"/>
  <c r="F332" i="37"/>
  <c r="F336" i="37"/>
  <c r="F340" i="37"/>
  <c r="F344" i="37"/>
  <c r="F348" i="37"/>
  <c r="F352" i="37"/>
  <c r="F360" i="37"/>
  <c r="F372" i="37"/>
  <c r="F376" i="37"/>
  <c r="F380" i="37"/>
  <c r="F384" i="37"/>
  <c r="F388" i="37"/>
  <c r="F392" i="37"/>
  <c r="F400" i="37"/>
  <c r="F404" i="37"/>
  <c r="F412" i="37"/>
  <c r="F416" i="37"/>
  <c r="F424" i="37"/>
  <c r="F428" i="37"/>
  <c r="F432" i="37"/>
  <c r="E433" i="37"/>
  <c r="G441" i="36"/>
  <c r="C100" i="37"/>
  <c r="C108" i="37"/>
  <c r="C116" i="37"/>
  <c r="C124" i="37"/>
  <c r="D166" i="37"/>
  <c r="D198" i="37"/>
  <c r="G104" i="36"/>
  <c r="G112" i="36"/>
  <c r="G120" i="36"/>
  <c r="C130" i="37"/>
  <c r="C134" i="37"/>
  <c r="C138" i="37"/>
  <c r="C142" i="37"/>
  <c r="G144" i="36"/>
  <c r="E145" i="37"/>
  <c r="G148" i="36"/>
  <c r="E149" i="37"/>
  <c r="G152" i="36"/>
  <c r="E153" i="37"/>
  <c r="G156" i="36"/>
  <c r="E157" i="37"/>
  <c r="C158" i="37"/>
  <c r="G160" i="36"/>
  <c r="C162" i="37"/>
  <c r="G164" i="36"/>
  <c r="E165" i="37"/>
  <c r="C166" i="37"/>
  <c r="G168" i="36"/>
  <c r="E169" i="37"/>
  <c r="C170" i="37"/>
  <c r="G172" i="36"/>
  <c r="E173" i="37"/>
  <c r="C174" i="37"/>
  <c r="G176" i="36"/>
  <c r="E177" i="37"/>
  <c r="G180" i="36"/>
  <c r="G184" i="36"/>
  <c r="C186" i="37"/>
  <c r="G188" i="36"/>
  <c r="C190" i="37"/>
  <c r="G192" i="36"/>
  <c r="G196" i="36"/>
  <c r="E197" i="37"/>
  <c r="C198" i="37"/>
  <c r="G200" i="36"/>
  <c r="C202" i="37"/>
  <c r="G204" i="36"/>
  <c r="C206" i="37"/>
  <c r="G208" i="36"/>
  <c r="E209" i="37"/>
  <c r="G212" i="36"/>
  <c r="E213" i="37"/>
  <c r="G216" i="36"/>
  <c r="E217" i="37"/>
  <c r="C218" i="37"/>
  <c r="G220" i="36"/>
  <c r="E221" i="37"/>
  <c r="G224" i="36"/>
  <c r="E225" i="37"/>
  <c r="C226" i="37"/>
  <c r="G228" i="36"/>
  <c r="E229" i="37"/>
  <c r="C230" i="37"/>
  <c r="G232" i="36"/>
  <c r="E233" i="37"/>
  <c r="C234" i="37"/>
  <c r="G236" i="36"/>
  <c r="E237" i="37"/>
  <c r="C238" i="37"/>
  <c r="J238" i="37"/>
  <c r="G240" i="36"/>
  <c r="E241" i="37"/>
  <c r="C242" i="37"/>
  <c r="G244" i="36"/>
  <c r="E245" i="37"/>
  <c r="C246" i="37"/>
  <c r="G248" i="36"/>
  <c r="E249" i="37"/>
  <c r="C250" i="37"/>
  <c r="G252" i="36"/>
  <c r="E253" i="37"/>
  <c r="C254" i="37"/>
  <c r="E257" i="37"/>
  <c r="G260" i="36"/>
  <c r="C262" i="37"/>
  <c r="G264" i="36"/>
  <c r="E265" i="37"/>
  <c r="G268" i="36"/>
  <c r="E269" i="37"/>
  <c r="C270" i="37"/>
  <c r="G272" i="36"/>
  <c r="C274" i="37"/>
  <c r="E277" i="37"/>
  <c r="C278" i="37"/>
  <c r="E281" i="37"/>
  <c r="C286" i="37"/>
  <c r="E289" i="37"/>
  <c r="C290" i="37"/>
  <c r="E293" i="37"/>
  <c r="C294" i="37"/>
  <c r="E297" i="37"/>
  <c r="C298" i="37"/>
  <c r="G300" i="36"/>
  <c r="E301" i="37"/>
  <c r="E305" i="37"/>
  <c r="C306" i="37"/>
  <c r="E309" i="37"/>
  <c r="C310" i="37"/>
  <c r="E313" i="37"/>
  <c r="C314" i="37"/>
  <c r="E317" i="37"/>
  <c r="C318" i="37"/>
  <c r="E321" i="37"/>
  <c r="C322" i="37"/>
  <c r="E325" i="37"/>
  <c r="C326" i="37"/>
  <c r="J326" i="37"/>
  <c r="E329" i="37"/>
  <c r="C334" i="37"/>
  <c r="C338" i="37"/>
  <c r="E345" i="37"/>
  <c r="C346" i="37"/>
  <c r="E349" i="37"/>
  <c r="C350" i="37"/>
  <c r="E353" i="37"/>
  <c r="C354" i="37"/>
  <c r="G356" i="36"/>
  <c r="E361" i="37"/>
  <c r="G364" i="36"/>
  <c r="E365" i="37"/>
  <c r="C366" i="37"/>
  <c r="G368" i="36"/>
  <c r="G376" i="36"/>
  <c r="E377" i="37"/>
  <c r="C378" i="37"/>
  <c r="E381" i="37"/>
  <c r="C382" i="37"/>
  <c r="E385" i="37"/>
  <c r="C386" i="37"/>
  <c r="C390" i="37"/>
  <c r="C394" i="37"/>
  <c r="C398" i="37"/>
  <c r="C402" i="37"/>
  <c r="C406" i="37"/>
  <c r="C410" i="37"/>
  <c r="C414" i="37"/>
  <c r="C418" i="37"/>
  <c r="C422" i="37"/>
  <c r="C426" i="37"/>
  <c r="G428" i="36"/>
  <c r="C430" i="37"/>
  <c r="G437" i="36"/>
  <c r="C439" i="37"/>
  <c r="D170" i="37"/>
  <c r="I119" i="37"/>
  <c r="C435" i="37"/>
  <c r="D174" i="37"/>
  <c r="C139" i="37"/>
  <c r="C143" i="37"/>
  <c r="C147" i="37"/>
  <c r="C151" i="37"/>
  <c r="C167" i="37"/>
  <c r="C171" i="37"/>
  <c r="C375" i="37"/>
  <c r="C383" i="37"/>
  <c r="C387" i="37"/>
  <c r="C391" i="37"/>
  <c r="C395" i="37"/>
  <c r="C399" i="37"/>
  <c r="C403" i="37"/>
  <c r="C440" i="37"/>
  <c r="G440" i="36"/>
  <c r="D126" i="37"/>
  <c r="D178" i="37"/>
  <c r="G434" i="36"/>
  <c r="E435" i="37"/>
  <c r="C436" i="37"/>
  <c r="G436" i="36"/>
  <c r="D440" i="37"/>
  <c r="D130" i="37"/>
  <c r="D150" i="37"/>
  <c r="D182" i="37"/>
  <c r="J104" i="37"/>
  <c r="C128" i="37"/>
  <c r="C132" i="37"/>
  <c r="G134" i="36"/>
  <c r="C136" i="37"/>
  <c r="G138" i="36"/>
  <c r="C140" i="37"/>
  <c r="G142" i="36"/>
  <c r="E143" i="37"/>
  <c r="G146" i="36"/>
  <c r="E147" i="37"/>
  <c r="E151" i="37"/>
  <c r="G154" i="36"/>
  <c r="E155" i="37"/>
  <c r="G158" i="36"/>
  <c r="E159" i="37"/>
  <c r="E167" i="37"/>
  <c r="E179" i="37"/>
  <c r="E183" i="37"/>
  <c r="G186" i="36"/>
  <c r="E187" i="37"/>
  <c r="G190" i="36"/>
  <c r="E191" i="37"/>
  <c r="E195" i="37"/>
  <c r="G202" i="36"/>
  <c r="G206" i="36"/>
  <c r="G210" i="36"/>
  <c r="E211" i="37"/>
  <c r="G214" i="36"/>
  <c r="E215" i="37"/>
  <c r="G218" i="36"/>
  <c r="E219" i="37"/>
  <c r="G222" i="36"/>
  <c r="E223" i="37"/>
  <c r="G226" i="36"/>
  <c r="E227" i="37"/>
  <c r="G230" i="36"/>
  <c r="E231" i="37"/>
  <c r="G234" i="36"/>
  <c r="E235" i="37"/>
  <c r="G238" i="36"/>
  <c r="E239" i="37"/>
  <c r="G242" i="36"/>
  <c r="E243" i="37"/>
  <c r="G246" i="36"/>
  <c r="E247" i="37"/>
  <c r="G250" i="36"/>
  <c r="E251" i="37"/>
  <c r="G254" i="36"/>
  <c r="C256" i="37"/>
  <c r="G258" i="36"/>
  <c r="E259" i="37"/>
  <c r="G262" i="36"/>
  <c r="E263" i="37"/>
  <c r="G266" i="36"/>
  <c r="E267" i="37"/>
  <c r="G270" i="36"/>
  <c r="E271" i="37"/>
  <c r="G274" i="36"/>
  <c r="E275" i="37"/>
  <c r="C276" i="37"/>
  <c r="G278" i="36"/>
  <c r="E279" i="37"/>
  <c r="C280" i="37"/>
  <c r="G282" i="36"/>
  <c r="E283" i="37"/>
  <c r="C284" i="37"/>
  <c r="G286" i="36"/>
  <c r="C288" i="37"/>
  <c r="G290" i="36"/>
  <c r="E291" i="37"/>
  <c r="C292" i="37"/>
  <c r="G294" i="36"/>
  <c r="E295" i="37"/>
  <c r="C296" i="37"/>
  <c r="G298" i="36"/>
  <c r="E299" i="37"/>
  <c r="G302" i="36"/>
  <c r="E303" i="37"/>
  <c r="C304" i="37"/>
  <c r="G306" i="36"/>
  <c r="E307" i="37"/>
  <c r="C308" i="37"/>
  <c r="G310" i="36"/>
  <c r="C312" i="37"/>
  <c r="G314" i="36"/>
  <c r="E315" i="37"/>
  <c r="C316" i="37"/>
  <c r="G318" i="36"/>
  <c r="E319" i="37"/>
  <c r="C320" i="37"/>
  <c r="G322" i="36"/>
  <c r="E323" i="37"/>
  <c r="C324" i="37"/>
  <c r="G326" i="36"/>
  <c r="E327" i="37"/>
  <c r="C328" i="37"/>
  <c r="G330" i="36"/>
  <c r="C332" i="37"/>
  <c r="G334" i="36"/>
  <c r="C336" i="37"/>
  <c r="G338" i="36"/>
  <c r="E339" i="37"/>
  <c r="C340" i="37"/>
  <c r="G342" i="36"/>
  <c r="E343" i="37"/>
  <c r="C344" i="37"/>
  <c r="G346" i="36"/>
  <c r="C348" i="37"/>
  <c r="G350" i="36"/>
  <c r="E351" i="37"/>
  <c r="C352" i="37"/>
  <c r="G354" i="36"/>
  <c r="G358" i="36"/>
  <c r="E359" i="37"/>
  <c r="C360" i="37"/>
  <c r="G362" i="36"/>
  <c r="E363" i="37"/>
  <c r="G366" i="36"/>
  <c r="G370" i="36"/>
  <c r="C372" i="37"/>
  <c r="G374" i="36"/>
  <c r="G378" i="36"/>
  <c r="E379" i="37"/>
  <c r="C380" i="37"/>
  <c r="G382" i="36"/>
  <c r="E383" i="37"/>
  <c r="C384" i="37"/>
  <c r="G386" i="36"/>
  <c r="E387" i="37"/>
  <c r="C388" i="37"/>
  <c r="G390" i="36"/>
  <c r="E391" i="37"/>
  <c r="C392" i="37"/>
  <c r="J392" i="37"/>
  <c r="G394" i="36"/>
  <c r="E395" i="37"/>
  <c r="C396" i="37"/>
  <c r="G398" i="36"/>
  <c r="E399" i="37"/>
  <c r="C400" i="37"/>
  <c r="G402" i="36"/>
  <c r="E403" i="37"/>
  <c r="C404" i="37"/>
  <c r="G406" i="36"/>
  <c r="E407" i="37"/>
  <c r="C408" i="37"/>
  <c r="G410" i="36"/>
  <c r="E411" i="37"/>
  <c r="C412" i="37"/>
  <c r="G414" i="36"/>
  <c r="E415" i="37"/>
  <c r="C416" i="37"/>
  <c r="G418" i="36"/>
  <c r="E419" i="37"/>
  <c r="C420" i="37"/>
  <c r="G422" i="36"/>
  <c r="E423" i="37"/>
  <c r="C424" i="37"/>
  <c r="G426" i="36"/>
  <c r="E427" i="37"/>
  <c r="G430" i="36"/>
  <c r="E431" i="37"/>
  <c r="C432" i="37"/>
  <c r="G432" i="36"/>
  <c r="F435" i="37"/>
  <c r="D436" i="37"/>
  <c r="G439" i="36"/>
  <c r="E440" i="37"/>
  <c r="F147" i="37"/>
  <c r="F151" i="37"/>
  <c r="F155" i="37"/>
  <c r="F159" i="37"/>
  <c r="F163" i="37"/>
  <c r="F167" i="37"/>
  <c r="F171" i="37"/>
  <c r="F179" i="37"/>
  <c r="F183" i="37"/>
  <c r="F191" i="37"/>
  <c r="F199" i="37"/>
  <c r="F203" i="37"/>
  <c r="F207" i="37"/>
  <c r="F215" i="37"/>
  <c r="F219" i="37"/>
  <c r="F223" i="37"/>
  <c r="F227" i="37"/>
  <c r="F231" i="37"/>
  <c r="F235" i="37"/>
  <c r="F239" i="37"/>
  <c r="F243" i="37"/>
  <c r="F247" i="37"/>
  <c r="F251" i="37"/>
  <c r="F255" i="37"/>
  <c r="F263" i="37"/>
  <c r="F267" i="37"/>
  <c r="F271" i="37"/>
  <c r="F275" i="37"/>
  <c r="F279" i="37"/>
  <c r="F283" i="37"/>
  <c r="F287" i="37"/>
  <c r="F291" i="37"/>
  <c r="F295" i="37"/>
  <c r="F299" i="37"/>
  <c r="F303" i="37"/>
  <c r="F307" i="37"/>
  <c r="F311" i="37"/>
  <c r="F315" i="37"/>
  <c r="F319" i="37"/>
  <c r="F327" i="37"/>
  <c r="F339" i="37"/>
  <c r="F343" i="37"/>
  <c r="G346" i="37"/>
  <c r="F351" i="37"/>
  <c r="F355" i="37"/>
  <c r="F359" i="37"/>
  <c r="F371" i="37"/>
  <c r="F375" i="37"/>
  <c r="F379" i="37"/>
  <c r="F383" i="37"/>
  <c r="F387" i="37"/>
  <c r="F391" i="37"/>
  <c r="F395" i="37"/>
  <c r="F399" i="37"/>
  <c r="F403" i="37"/>
  <c r="F407" i="37"/>
  <c r="F411" i="37"/>
  <c r="F415" i="37"/>
  <c r="F419" i="37"/>
  <c r="F423" i="37"/>
  <c r="F431" i="37"/>
  <c r="C433" i="37"/>
  <c r="G435" i="36"/>
  <c r="E436" i="37"/>
  <c r="F440" i="37"/>
  <c r="E441" i="37"/>
  <c r="F433" i="37"/>
  <c r="F437" i="37"/>
  <c r="F441" i="37"/>
  <c r="U58" i="38"/>
  <c r="S58" i="38"/>
  <c r="U13" i="38"/>
  <c r="J441" i="37"/>
  <c r="E442" i="38"/>
  <c r="M442" i="38"/>
  <c r="C24" i="39"/>
  <c r="I24" i="39"/>
  <c r="H24" i="39"/>
  <c r="G24" i="39"/>
  <c r="E24" i="39"/>
  <c r="D24" i="39"/>
  <c r="F24" i="39"/>
  <c r="T24" i="38"/>
  <c r="R24" i="38"/>
  <c r="H21" i="39"/>
  <c r="G21" i="39"/>
  <c r="F21" i="39"/>
  <c r="E21" i="39"/>
  <c r="D21" i="39"/>
  <c r="I21" i="39"/>
  <c r="C21" i="39"/>
  <c r="R21" i="38"/>
  <c r="T21" i="38"/>
  <c r="T169" i="38"/>
  <c r="U248" i="38"/>
  <c r="U31" i="38"/>
  <c r="U163" i="38"/>
  <c r="U93" i="38"/>
  <c r="U15" i="38"/>
  <c r="S24" i="38"/>
  <c r="U29" i="38"/>
  <c r="U61" i="38"/>
  <c r="T137" i="38"/>
  <c r="U48" i="38"/>
  <c r="T204" i="38"/>
  <c r="G12" i="39"/>
  <c r="F12" i="39"/>
  <c r="E12" i="39"/>
  <c r="D12" i="39"/>
  <c r="C12" i="39"/>
  <c r="I12" i="39"/>
  <c r="H12" i="39"/>
  <c r="T12" i="38"/>
  <c r="U20" i="38"/>
  <c r="S20" i="38"/>
  <c r="U32" i="38"/>
  <c r="S32" i="38"/>
  <c r="U55" i="38"/>
  <c r="U56" i="38"/>
  <c r="U67" i="38"/>
  <c r="U80" i="38"/>
  <c r="T85" i="38"/>
  <c r="G86" i="39"/>
  <c r="F86" i="39"/>
  <c r="E86" i="39"/>
  <c r="D86" i="39"/>
  <c r="C86" i="39"/>
  <c r="I86" i="39"/>
  <c r="H86" i="39"/>
  <c r="T86" i="38"/>
  <c r="R86" i="38"/>
  <c r="U104" i="38"/>
  <c r="T121" i="38"/>
  <c r="U127" i="38"/>
  <c r="U128" i="38"/>
  <c r="U162" i="38"/>
  <c r="S162" i="38"/>
  <c r="U194" i="38"/>
  <c r="S194" i="38"/>
  <c r="T217" i="38"/>
  <c r="U241" i="38"/>
  <c r="U245" i="38"/>
  <c r="U247" i="38"/>
  <c r="G254" i="39"/>
  <c r="F254" i="39"/>
  <c r="E254" i="39"/>
  <c r="D254" i="39"/>
  <c r="C254" i="39"/>
  <c r="I254" i="39"/>
  <c r="H254" i="39"/>
  <c r="T254" i="38"/>
  <c r="R254" i="38"/>
  <c r="H13" i="39"/>
  <c r="G13" i="39"/>
  <c r="F13" i="39"/>
  <c r="E13" i="39"/>
  <c r="D13" i="39"/>
  <c r="I13" i="39"/>
  <c r="C13" i="39"/>
  <c r="R13" i="38"/>
  <c r="U21" i="38"/>
  <c r="U66" i="38"/>
  <c r="S66" i="38"/>
  <c r="U79" i="38"/>
  <c r="T84" i="38"/>
  <c r="U103" i="38"/>
  <c r="T145" i="38"/>
  <c r="T177" i="38"/>
  <c r="U195" i="38"/>
  <c r="T226" i="38"/>
  <c r="T252" i="38"/>
  <c r="J442" i="38"/>
  <c r="C16" i="39"/>
  <c r="I16" i="39"/>
  <c r="H16" i="39"/>
  <c r="G16" i="39"/>
  <c r="E16" i="39"/>
  <c r="D16" i="39"/>
  <c r="F16" i="39"/>
  <c r="T16" i="38"/>
  <c r="R16" i="38"/>
  <c r="G28" i="39"/>
  <c r="F28" i="39"/>
  <c r="E28" i="39"/>
  <c r="D28" i="39"/>
  <c r="C28" i="39"/>
  <c r="I28" i="39"/>
  <c r="H28" i="39"/>
  <c r="T28" i="38"/>
  <c r="T69" i="38"/>
  <c r="G70" i="39"/>
  <c r="F70" i="39"/>
  <c r="E70" i="39"/>
  <c r="D70" i="39"/>
  <c r="C70" i="39"/>
  <c r="I70" i="39"/>
  <c r="H70" i="39"/>
  <c r="T70" i="38"/>
  <c r="R70" i="38"/>
  <c r="U74" i="38"/>
  <c r="S74" i="38"/>
  <c r="U77" i="38"/>
  <c r="T154" i="38"/>
  <c r="T186" i="38"/>
  <c r="U208" i="38"/>
  <c r="U219" i="38"/>
  <c r="T249" i="38"/>
  <c r="T250" i="38"/>
  <c r="U24" i="38"/>
  <c r="U25" i="38"/>
  <c r="H29" i="39"/>
  <c r="G29" i="39"/>
  <c r="F29" i="39"/>
  <c r="E29" i="39"/>
  <c r="D29" i="39"/>
  <c r="I29" i="39"/>
  <c r="C29" i="39"/>
  <c r="R29" i="38"/>
  <c r="T33" i="38"/>
  <c r="U39" i="38"/>
  <c r="U40" i="38"/>
  <c r="T68" i="38"/>
  <c r="T92" i="38"/>
  <c r="T93" i="38"/>
  <c r="G94" i="39"/>
  <c r="F94" i="39"/>
  <c r="E94" i="39"/>
  <c r="D94" i="39"/>
  <c r="C94" i="39"/>
  <c r="I94" i="39"/>
  <c r="H94" i="39"/>
  <c r="T94" i="38"/>
  <c r="R94" i="38"/>
  <c r="T105" i="38"/>
  <c r="U111" i="38"/>
  <c r="U112" i="38"/>
  <c r="U135" i="38"/>
  <c r="U147" i="38"/>
  <c r="T153" i="38"/>
  <c r="U179" i="38"/>
  <c r="T185" i="38"/>
  <c r="U202" i="38"/>
  <c r="S202" i="38"/>
  <c r="U207" i="38"/>
  <c r="U218" i="38"/>
  <c r="S218" i="38"/>
  <c r="T233" i="38"/>
  <c r="I298" i="39"/>
  <c r="H298" i="39"/>
  <c r="G298" i="39"/>
  <c r="E298" i="39"/>
  <c r="D298" i="39"/>
  <c r="F298" i="39"/>
  <c r="C298" i="39"/>
  <c r="R298" i="38"/>
  <c r="T298" i="38"/>
  <c r="T325" i="38"/>
  <c r="U348" i="38"/>
  <c r="U12" i="38"/>
  <c r="S12" i="38"/>
  <c r="G20" i="39"/>
  <c r="F20" i="39"/>
  <c r="E20" i="39"/>
  <c r="D20" i="39"/>
  <c r="C20" i="39"/>
  <c r="I20" i="39"/>
  <c r="H20" i="39"/>
  <c r="T20" i="38"/>
  <c r="C32" i="39"/>
  <c r="I32" i="39"/>
  <c r="H32" i="39"/>
  <c r="G32" i="39"/>
  <c r="E32" i="39"/>
  <c r="F32" i="39"/>
  <c r="D32" i="39"/>
  <c r="T32" i="38"/>
  <c r="R32" i="38"/>
  <c r="U85" i="38"/>
  <c r="U146" i="38"/>
  <c r="S146" i="38"/>
  <c r="U178" i="38"/>
  <c r="S178" i="38"/>
  <c r="U358" i="38"/>
  <c r="S358" i="38"/>
  <c r="T66" i="38"/>
  <c r="U96" i="38"/>
  <c r="U120" i="38"/>
  <c r="T161" i="38"/>
  <c r="T193" i="38"/>
  <c r="T210" i="38"/>
  <c r="U235" i="38"/>
  <c r="F442" i="38"/>
  <c r="N442" i="38"/>
  <c r="U16" i="38"/>
  <c r="U17" i="38"/>
  <c r="U28" i="38"/>
  <c r="S28" i="38"/>
  <c r="T29" i="38"/>
  <c r="U47" i="38"/>
  <c r="U59" i="38"/>
  <c r="T74" i="38"/>
  <c r="T76" i="38"/>
  <c r="T77" i="38"/>
  <c r="G78" i="39"/>
  <c r="F78" i="39"/>
  <c r="E78" i="39"/>
  <c r="D78" i="39"/>
  <c r="C78" i="39"/>
  <c r="I78" i="39"/>
  <c r="H78" i="39"/>
  <c r="T78" i="38"/>
  <c r="R78" i="38"/>
  <c r="U95" i="38"/>
  <c r="U119" i="38"/>
  <c r="T138" i="38"/>
  <c r="T170" i="38"/>
  <c r="T209" i="38"/>
  <c r="U234" i="38"/>
  <c r="S234" i="38"/>
  <c r="F271" i="39"/>
  <c r="E271" i="39"/>
  <c r="D271" i="39"/>
  <c r="I271" i="39"/>
  <c r="H271" i="39"/>
  <c r="G271" i="39"/>
  <c r="C271" i="39"/>
  <c r="T271" i="38"/>
  <c r="R271" i="38"/>
  <c r="I282" i="39"/>
  <c r="H282" i="39"/>
  <c r="G282" i="39"/>
  <c r="E282" i="39"/>
  <c r="D282" i="39"/>
  <c r="F282" i="39"/>
  <c r="C282" i="39"/>
  <c r="R282" i="38"/>
  <c r="T282" i="38"/>
  <c r="T225" i="38"/>
  <c r="U257" i="38"/>
  <c r="U261" i="38"/>
  <c r="U263" i="38"/>
  <c r="T318" i="38"/>
  <c r="U415" i="38"/>
  <c r="U431" i="38"/>
  <c r="F11" i="39"/>
  <c r="E11" i="39"/>
  <c r="D11" i="39"/>
  <c r="G442" i="38"/>
  <c r="C11" i="39"/>
  <c r="H11" i="39"/>
  <c r="G11" i="39"/>
  <c r="I11" i="39"/>
  <c r="O442" i="38"/>
  <c r="F19" i="39"/>
  <c r="E19" i="39"/>
  <c r="D19" i="39"/>
  <c r="C19" i="39"/>
  <c r="H19" i="39"/>
  <c r="G19" i="39"/>
  <c r="I19" i="39"/>
  <c r="F27" i="39"/>
  <c r="E27" i="39"/>
  <c r="D27" i="39"/>
  <c r="C27" i="39"/>
  <c r="H27" i="39"/>
  <c r="I27" i="39"/>
  <c r="G27" i="39"/>
  <c r="U37" i="38"/>
  <c r="T44" i="38"/>
  <c r="T45" i="38"/>
  <c r="I46" i="39"/>
  <c r="H46" i="39"/>
  <c r="G46" i="39"/>
  <c r="F46" i="39"/>
  <c r="E46" i="39"/>
  <c r="C46" i="39"/>
  <c r="D46" i="39"/>
  <c r="T46" i="38"/>
  <c r="R46" i="38"/>
  <c r="U53" i="38"/>
  <c r="T65" i="38"/>
  <c r="U75" i="38"/>
  <c r="T82" i="38"/>
  <c r="U90" i="38"/>
  <c r="U91" i="38"/>
  <c r="T100" i="38"/>
  <c r="T101" i="38"/>
  <c r="G102" i="39"/>
  <c r="F102" i="39"/>
  <c r="E102" i="39"/>
  <c r="D102" i="39"/>
  <c r="C102" i="39"/>
  <c r="I102" i="39"/>
  <c r="H102" i="39"/>
  <c r="T102" i="38"/>
  <c r="R102" i="38"/>
  <c r="U109" i="38"/>
  <c r="T116" i="38"/>
  <c r="T117" i="38"/>
  <c r="G118" i="39"/>
  <c r="F118" i="39"/>
  <c r="E118" i="39"/>
  <c r="D118" i="39"/>
  <c r="C118" i="39"/>
  <c r="I118" i="39"/>
  <c r="H118" i="39"/>
  <c r="T118" i="38"/>
  <c r="R118" i="38"/>
  <c r="U125" i="38"/>
  <c r="T132" i="38"/>
  <c r="T133" i="38"/>
  <c r="D134" i="39"/>
  <c r="C134" i="39"/>
  <c r="I134" i="39"/>
  <c r="H134" i="39"/>
  <c r="G134" i="39"/>
  <c r="F134" i="39"/>
  <c r="E134" i="39"/>
  <c r="T134" i="38"/>
  <c r="R134" i="38"/>
  <c r="U141" i="38"/>
  <c r="U143" i="38"/>
  <c r="U144" i="38"/>
  <c r="U159" i="38"/>
  <c r="U160" i="38"/>
  <c r="U175" i="38"/>
  <c r="U176" i="38"/>
  <c r="U189" i="38"/>
  <c r="U191" i="38"/>
  <c r="U192" i="38"/>
  <c r="T201" i="38"/>
  <c r="T205" i="38"/>
  <c r="G206" i="39"/>
  <c r="D206" i="39"/>
  <c r="C206" i="39"/>
  <c r="I206" i="39"/>
  <c r="H206" i="39"/>
  <c r="E206" i="39"/>
  <c r="F206" i="39"/>
  <c r="T206" i="38"/>
  <c r="R206" i="38"/>
  <c r="U215" i="38"/>
  <c r="U216" i="38"/>
  <c r="U229" i="38"/>
  <c r="U231" i="38"/>
  <c r="U232" i="38"/>
  <c r="T241" i="38"/>
  <c r="T242" i="38"/>
  <c r="T244" i="38"/>
  <c r="G246" i="39"/>
  <c r="F246" i="39"/>
  <c r="E246" i="39"/>
  <c r="D246" i="39"/>
  <c r="C246" i="39"/>
  <c r="H246" i="39"/>
  <c r="I246" i="39"/>
  <c r="T246" i="38"/>
  <c r="R246" i="38"/>
  <c r="U258" i="38"/>
  <c r="U259" i="38"/>
  <c r="S262" i="38"/>
  <c r="F279" i="39"/>
  <c r="E279" i="39"/>
  <c r="D279" i="39"/>
  <c r="I279" i="39"/>
  <c r="H279" i="39"/>
  <c r="G279" i="39"/>
  <c r="C279" i="39"/>
  <c r="T279" i="38"/>
  <c r="R279" i="38"/>
  <c r="I290" i="39"/>
  <c r="H290" i="39"/>
  <c r="G290" i="39"/>
  <c r="E290" i="39"/>
  <c r="D290" i="39"/>
  <c r="C290" i="39"/>
  <c r="F290" i="39"/>
  <c r="R290" i="38"/>
  <c r="T290" i="38"/>
  <c r="F303" i="39"/>
  <c r="E303" i="39"/>
  <c r="D303" i="39"/>
  <c r="C303" i="39"/>
  <c r="I303" i="39"/>
  <c r="H303" i="39"/>
  <c r="G303" i="39"/>
  <c r="T303" i="38"/>
  <c r="R303" i="38"/>
  <c r="T317" i="38"/>
  <c r="U355" i="38"/>
  <c r="S355" i="38"/>
  <c r="H442" i="38"/>
  <c r="P442" i="38"/>
  <c r="I14" i="39"/>
  <c r="H14" i="39"/>
  <c r="G14" i="39"/>
  <c r="F14" i="39"/>
  <c r="E14" i="39"/>
  <c r="C14" i="39"/>
  <c r="D14" i="39"/>
  <c r="I22" i="39"/>
  <c r="H22" i="39"/>
  <c r="G22" i="39"/>
  <c r="F22" i="39"/>
  <c r="E22" i="39"/>
  <c r="C22" i="39"/>
  <c r="D22" i="39"/>
  <c r="I30" i="39"/>
  <c r="H30" i="39"/>
  <c r="G30" i="39"/>
  <c r="F30" i="39"/>
  <c r="E30" i="39"/>
  <c r="C30" i="39"/>
  <c r="D30" i="39"/>
  <c r="U34" i="38"/>
  <c r="U35" i="38"/>
  <c r="T42" i="38"/>
  <c r="U50" i="38"/>
  <c r="U51" i="38"/>
  <c r="T60" i="38"/>
  <c r="U71" i="38"/>
  <c r="U72" i="38"/>
  <c r="T81" i="38"/>
  <c r="T97" i="38"/>
  <c r="T98" i="38"/>
  <c r="U106" i="38"/>
  <c r="U107" i="38"/>
  <c r="T114" i="38"/>
  <c r="U122" i="38"/>
  <c r="U123" i="38"/>
  <c r="T130" i="38"/>
  <c r="T148" i="38"/>
  <c r="T149" i="38"/>
  <c r="D150" i="39"/>
  <c r="C150" i="39"/>
  <c r="I150" i="39"/>
  <c r="H150" i="39"/>
  <c r="G150" i="39"/>
  <c r="E150" i="39"/>
  <c r="F150" i="39"/>
  <c r="T150" i="38"/>
  <c r="R150" i="38"/>
  <c r="U157" i="38"/>
  <c r="T164" i="38"/>
  <c r="T165" i="38"/>
  <c r="D166" i="39"/>
  <c r="C166" i="39"/>
  <c r="I166" i="39"/>
  <c r="H166" i="39"/>
  <c r="G166" i="39"/>
  <c r="F166" i="39"/>
  <c r="E166" i="39"/>
  <c r="T166" i="38"/>
  <c r="R166" i="38"/>
  <c r="U173" i="38"/>
  <c r="T180" i="38"/>
  <c r="T181" i="38"/>
  <c r="D182" i="39"/>
  <c r="C182" i="39"/>
  <c r="I182" i="39"/>
  <c r="H182" i="39"/>
  <c r="G182" i="39"/>
  <c r="E182" i="39"/>
  <c r="F182" i="39"/>
  <c r="T182" i="38"/>
  <c r="R182" i="38"/>
  <c r="U213" i="38"/>
  <c r="T220" i="38"/>
  <c r="T221" i="38"/>
  <c r="G222" i="39"/>
  <c r="F222" i="39"/>
  <c r="E222" i="39"/>
  <c r="D222" i="39"/>
  <c r="C222" i="39"/>
  <c r="I222" i="39"/>
  <c r="H222" i="39"/>
  <c r="T222" i="38"/>
  <c r="R222" i="38"/>
  <c r="U253" i="38"/>
  <c r="U255" i="38"/>
  <c r="U256" i="38"/>
  <c r="I442" i="38"/>
  <c r="Q442" i="38"/>
  <c r="S13" i="38"/>
  <c r="D17" i="39"/>
  <c r="C17" i="39"/>
  <c r="I17" i="39"/>
  <c r="H17" i="39"/>
  <c r="F17" i="39"/>
  <c r="G17" i="39"/>
  <c r="S21" i="38"/>
  <c r="D25" i="39"/>
  <c r="C25" i="39"/>
  <c r="I25" i="39"/>
  <c r="H25" i="39"/>
  <c r="F25" i="39"/>
  <c r="E25" i="39"/>
  <c r="G25" i="39"/>
  <c r="S29" i="38"/>
  <c r="T41" i="38"/>
  <c r="T57" i="38"/>
  <c r="T58" i="38"/>
  <c r="T61" i="38"/>
  <c r="G62" i="39"/>
  <c r="F62" i="39"/>
  <c r="E62" i="39"/>
  <c r="D62" i="39"/>
  <c r="C62" i="39"/>
  <c r="I62" i="39"/>
  <c r="H62" i="39"/>
  <c r="T62" i="38"/>
  <c r="R62" i="38"/>
  <c r="U69" i="38"/>
  <c r="S70" i="38"/>
  <c r="U87" i="38"/>
  <c r="U88" i="38"/>
  <c r="T113" i="38"/>
  <c r="T129" i="38"/>
  <c r="U138" i="38"/>
  <c r="U139" i="38"/>
  <c r="T146" i="38"/>
  <c r="U154" i="38"/>
  <c r="U155" i="38"/>
  <c r="T162" i="38"/>
  <c r="U170" i="38"/>
  <c r="U171" i="38"/>
  <c r="T178" i="38"/>
  <c r="U186" i="38"/>
  <c r="U187" i="38"/>
  <c r="T194" i="38"/>
  <c r="T197" i="38"/>
  <c r="G198" i="39"/>
  <c r="D198" i="39"/>
  <c r="C198" i="39"/>
  <c r="I198" i="39"/>
  <c r="H198" i="39"/>
  <c r="F198" i="39"/>
  <c r="E198" i="39"/>
  <c r="T198" i="38"/>
  <c r="R198" i="38"/>
  <c r="U210" i="38"/>
  <c r="U211" i="38"/>
  <c r="T218" i="38"/>
  <c r="U226" i="38"/>
  <c r="U227" i="38"/>
  <c r="T234" i="38"/>
  <c r="T236" i="38"/>
  <c r="G238" i="39"/>
  <c r="F238" i="39"/>
  <c r="E238" i="39"/>
  <c r="D238" i="39"/>
  <c r="C238" i="39"/>
  <c r="I238" i="39"/>
  <c r="H238" i="39"/>
  <c r="T238" i="38"/>
  <c r="R238" i="38"/>
  <c r="U250" i="38"/>
  <c r="U251" i="38"/>
  <c r="S254" i="38"/>
  <c r="I266" i="39"/>
  <c r="H266" i="39"/>
  <c r="E266" i="39"/>
  <c r="D266" i="39"/>
  <c r="C266" i="39"/>
  <c r="F266" i="39"/>
  <c r="G266" i="39"/>
  <c r="R266" i="38"/>
  <c r="T266" i="38"/>
  <c r="F287" i="39"/>
  <c r="E287" i="39"/>
  <c r="D287" i="39"/>
  <c r="I287" i="39"/>
  <c r="C287" i="39"/>
  <c r="H287" i="39"/>
  <c r="G287" i="39"/>
  <c r="T287" i="38"/>
  <c r="R287" i="38"/>
  <c r="T326" i="38"/>
  <c r="U391" i="38"/>
  <c r="E17" i="39"/>
  <c r="U423" i="38"/>
  <c r="U439" i="38"/>
  <c r="C442" i="38"/>
  <c r="K442" i="38"/>
  <c r="S11" i="38"/>
  <c r="R14" i="38"/>
  <c r="I15" i="39"/>
  <c r="H15" i="39"/>
  <c r="G15" i="39"/>
  <c r="F15" i="39"/>
  <c r="D15" i="39"/>
  <c r="C15" i="39"/>
  <c r="E15" i="39"/>
  <c r="R22" i="38"/>
  <c r="I23" i="39"/>
  <c r="H23" i="39"/>
  <c r="G23" i="39"/>
  <c r="F23" i="39"/>
  <c r="D23" i="39"/>
  <c r="E23" i="39"/>
  <c r="C23" i="39"/>
  <c r="R30" i="38"/>
  <c r="I31" i="39"/>
  <c r="H31" i="39"/>
  <c r="G31" i="39"/>
  <c r="F31" i="39"/>
  <c r="D31" i="39"/>
  <c r="E31" i="39"/>
  <c r="C31" i="39"/>
  <c r="T36" i="38"/>
  <c r="T37" i="38"/>
  <c r="I38" i="39"/>
  <c r="H38" i="39"/>
  <c r="G38" i="39"/>
  <c r="F38" i="39"/>
  <c r="E38" i="39"/>
  <c r="C38" i="39"/>
  <c r="D38" i="39"/>
  <c r="T38" i="38"/>
  <c r="R38" i="38"/>
  <c r="U45" i="38"/>
  <c r="S46" i="38"/>
  <c r="T52" i="38"/>
  <c r="T53" i="38"/>
  <c r="G54" i="39"/>
  <c r="F54" i="39"/>
  <c r="E54" i="39"/>
  <c r="D54" i="39"/>
  <c r="C54" i="39"/>
  <c r="I54" i="39"/>
  <c r="H54" i="39"/>
  <c r="T54" i="38"/>
  <c r="R54" i="38"/>
  <c r="T73" i="38"/>
  <c r="U82" i="38"/>
  <c r="U83" i="38"/>
  <c r="U101" i="38"/>
  <c r="S102" i="38"/>
  <c r="T108" i="38"/>
  <c r="T109" i="38"/>
  <c r="G110" i="39"/>
  <c r="F110" i="39"/>
  <c r="E110" i="39"/>
  <c r="D110" i="39"/>
  <c r="C110" i="39"/>
  <c r="I110" i="39"/>
  <c r="H110" i="39"/>
  <c r="T110" i="38"/>
  <c r="R110" i="38"/>
  <c r="U117" i="38"/>
  <c r="T124" i="38"/>
  <c r="T125" i="38"/>
  <c r="I126" i="39"/>
  <c r="H126" i="39"/>
  <c r="G126" i="39"/>
  <c r="F126" i="39"/>
  <c r="E126" i="39"/>
  <c r="D126" i="39"/>
  <c r="C126" i="39"/>
  <c r="T126" i="38"/>
  <c r="R126" i="38"/>
  <c r="U133" i="38"/>
  <c r="S134" i="38"/>
  <c r="U136" i="38"/>
  <c r="U151" i="38"/>
  <c r="U152" i="38"/>
  <c r="U167" i="38"/>
  <c r="U168" i="38"/>
  <c r="U183" i="38"/>
  <c r="U184" i="38"/>
  <c r="U203" i="38"/>
  <c r="U205" i="38"/>
  <c r="U223" i="38"/>
  <c r="U224" i="38"/>
  <c r="U242" i="38"/>
  <c r="U243" i="38"/>
  <c r="T257" i="38"/>
  <c r="T258" i="38"/>
  <c r="T260" i="38"/>
  <c r="G262" i="39"/>
  <c r="F262" i="39"/>
  <c r="E262" i="39"/>
  <c r="D262" i="39"/>
  <c r="C262" i="39"/>
  <c r="I262" i="39"/>
  <c r="H262" i="39"/>
  <c r="T262" i="38"/>
  <c r="R262" i="38"/>
  <c r="I274" i="39"/>
  <c r="H274" i="39"/>
  <c r="G274" i="39"/>
  <c r="E274" i="39"/>
  <c r="D274" i="39"/>
  <c r="F274" i="39"/>
  <c r="C274" i="39"/>
  <c r="R274" i="38"/>
  <c r="T274" i="38"/>
  <c r="T310" i="38"/>
  <c r="D442" i="38"/>
  <c r="L442" i="38"/>
  <c r="R17" i="38"/>
  <c r="E18" i="39"/>
  <c r="D18" i="39"/>
  <c r="C18" i="39"/>
  <c r="I18" i="39"/>
  <c r="G18" i="39"/>
  <c r="H18" i="39"/>
  <c r="F18" i="39"/>
  <c r="R25" i="38"/>
  <c r="E26" i="39"/>
  <c r="D26" i="39"/>
  <c r="C26" i="39"/>
  <c r="I26" i="39"/>
  <c r="G26" i="39"/>
  <c r="H26" i="39"/>
  <c r="F26" i="39"/>
  <c r="T34" i="38"/>
  <c r="U42" i="38"/>
  <c r="U43" i="38"/>
  <c r="T50" i="38"/>
  <c r="U63" i="38"/>
  <c r="U64" i="38"/>
  <c r="T89" i="38"/>
  <c r="U98" i="38"/>
  <c r="U99" i="38"/>
  <c r="T106" i="38"/>
  <c r="U114" i="38"/>
  <c r="U115" i="38"/>
  <c r="T122" i="38"/>
  <c r="U130" i="38"/>
  <c r="U131" i="38"/>
  <c r="T140" i="38"/>
  <c r="T141" i="38"/>
  <c r="D142" i="39"/>
  <c r="C142" i="39"/>
  <c r="I142" i="39"/>
  <c r="H142" i="39"/>
  <c r="G142" i="39"/>
  <c r="F142" i="39"/>
  <c r="E142" i="39"/>
  <c r="T142" i="38"/>
  <c r="R142" i="38"/>
  <c r="U149" i="38"/>
  <c r="S150" i="38"/>
  <c r="T156" i="38"/>
  <c r="T157" i="38"/>
  <c r="D158" i="39"/>
  <c r="C158" i="39"/>
  <c r="I158" i="39"/>
  <c r="H158" i="39"/>
  <c r="G158" i="39"/>
  <c r="F158" i="39"/>
  <c r="E158" i="39"/>
  <c r="T158" i="38"/>
  <c r="R158" i="38"/>
  <c r="U165" i="38"/>
  <c r="S166" i="38"/>
  <c r="T172" i="38"/>
  <c r="T173" i="38"/>
  <c r="D174" i="39"/>
  <c r="C174" i="39"/>
  <c r="I174" i="39"/>
  <c r="H174" i="39"/>
  <c r="G174" i="39"/>
  <c r="F174" i="39"/>
  <c r="E174" i="39"/>
  <c r="T174" i="38"/>
  <c r="R174" i="38"/>
  <c r="U181" i="38"/>
  <c r="S182" i="38"/>
  <c r="T189" i="38"/>
  <c r="D190" i="39"/>
  <c r="C190" i="39"/>
  <c r="I190" i="39"/>
  <c r="H190" i="39"/>
  <c r="G190" i="39"/>
  <c r="F190" i="39"/>
  <c r="E190" i="39"/>
  <c r="T190" i="38"/>
  <c r="R190" i="38"/>
  <c r="U199" i="38"/>
  <c r="U200" i="38"/>
  <c r="T212" i="38"/>
  <c r="T213" i="38"/>
  <c r="G214" i="39"/>
  <c r="F214" i="39"/>
  <c r="E214" i="39"/>
  <c r="D214" i="39"/>
  <c r="C214" i="39"/>
  <c r="H214" i="39"/>
  <c r="I214" i="39"/>
  <c r="T214" i="38"/>
  <c r="R214" i="38"/>
  <c r="U221" i="38"/>
  <c r="S222" i="38"/>
  <c r="T228" i="38"/>
  <c r="G230" i="39"/>
  <c r="F230" i="39"/>
  <c r="E230" i="39"/>
  <c r="D230" i="39"/>
  <c r="C230" i="39"/>
  <c r="I230" i="39"/>
  <c r="H230" i="39"/>
  <c r="T230" i="38"/>
  <c r="R230" i="38"/>
  <c r="U237" i="38"/>
  <c r="U239" i="38"/>
  <c r="U240" i="38"/>
  <c r="F295" i="39"/>
  <c r="E295" i="39"/>
  <c r="D295" i="39"/>
  <c r="I295" i="39"/>
  <c r="H295" i="39"/>
  <c r="G295" i="39"/>
  <c r="C295" i="39"/>
  <c r="T295" i="38"/>
  <c r="R295" i="38"/>
  <c r="T309" i="38"/>
  <c r="F375" i="39"/>
  <c r="E375" i="39"/>
  <c r="D375" i="39"/>
  <c r="C375" i="39"/>
  <c r="I375" i="39"/>
  <c r="H375" i="39"/>
  <c r="G375" i="39"/>
  <c r="T375" i="38"/>
  <c r="R375" i="38"/>
  <c r="U399" i="38"/>
  <c r="U38" i="38"/>
  <c r="R39" i="38"/>
  <c r="C40" i="39"/>
  <c r="I40" i="39"/>
  <c r="H40" i="39"/>
  <c r="G40" i="39"/>
  <c r="E40" i="39"/>
  <c r="F40" i="39"/>
  <c r="U46" i="38"/>
  <c r="C48" i="39"/>
  <c r="I48" i="39"/>
  <c r="H48" i="39"/>
  <c r="G48" i="39"/>
  <c r="E48" i="39"/>
  <c r="D48" i="39"/>
  <c r="T49" i="38"/>
  <c r="U54" i="38"/>
  <c r="I56" i="39"/>
  <c r="H56" i="39"/>
  <c r="G56" i="39"/>
  <c r="F56" i="39"/>
  <c r="E56" i="39"/>
  <c r="D56" i="39"/>
  <c r="C56" i="39"/>
  <c r="U62" i="38"/>
  <c r="I64" i="39"/>
  <c r="H64" i="39"/>
  <c r="G64" i="39"/>
  <c r="F64" i="39"/>
  <c r="E64" i="39"/>
  <c r="D64" i="39"/>
  <c r="C64" i="39"/>
  <c r="U70" i="38"/>
  <c r="I72" i="39"/>
  <c r="H72" i="39"/>
  <c r="G72" i="39"/>
  <c r="F72" i="39"/>
  <c r="E72" i="39"/>
  <c r="D72" i="39"/>
  <c r="C72" i="39"/>
  <c r="U78" i="38"/>
  <c r="I80" i="39"/>
  <c r="H80" i="39"/>
  <c r="G80" i="39"/>
  <c r="F80" i="39"/>
  <c r="E80" i="39"/>
  <c r="D80" i="39"/>
  <c r="C80" i="39"/>
  <c r="U86" i="38"/>
  <c r="I88" i="39"/>
  <c r="H88" i="39"/>
  <c r="G88" i="39"/>
  <c r="F88" i="39"/>
  <c r="E88" i="39"/>
  <c r="D88" i="39"/>
  <c r="C88" i="39"/>
  <c r="U94" i="38"/>
  <c r="I96" i="39"/>
  <c r="H96" i="39"/>
  <c r="G96" i="39"/>
  <c r="F96" i="39"/>
  <c r="E96" i="39"/>
  <c r="D96" i="39"/>
  <c r="C96" i="39"/>
  <c r="U102" i="38"/>
  <c r="I104" i="39"/>
  <c r="H104" i="39"/>
  <c r="G104" i="39"/>
  <c r="F104" i="39"/>
  <c r="E104" i="39"/>
  <c r="D104" i="39"/>
  <c r="C104" i="39"/>
  <c r="U110" i="38"/>
  <c r="I112" i="39"/>
  <c r="H112" i="39"/>
  <c r="G112" i="39"/>
  <c r="F112" i="39"/>
  <c r="E112" i="39"/>
  <c r="D112" i="39"/>
  <c r="C112" i="39"/>
  <c r="U118" i="38"/>
  <c r="I120" i="39"/>
  <c r="H120" i="39"/>
  <c r="G120" i="39"/>
  <c r="F120" i="39"/>
  <c r="E120" i="39"/>
  <c r="D120" i="39"/>
  <c r="C120" i="39"/>
  <c r="U126" i="38"/>
  <c r="F128" i="39"/>
  <c r="E128" i="39"/>
  <c r="D128" i="39"/>
  <c r="C128" i="39"/>
  <c r="I128" i="39"/>
  <c r="H128" i="39"/>
  <c r="G128" i="39"/>
  <c r="U134" i="38"/>
  <c r="F136" i="39"/>
  <c r="E136" i="39"/>
  <c r="D136" i="39"/>
  <c r="C136" i="39"/>
  <c r="I136" i="39"/>
  <c r="G136" i="39"/>
  <c r="H136" i="39"/>
  <c r="U142" i="38"/>
  <c r="F144" i="39"/>
  <c r="E144" i="39"/>
  <c r="D144" i="39"/>
  <c r="C144" i="39"/>
  <c r="I144" i="39"/>
  <c r="H144" i="39"/>
  <c r="G144" i="39"/>
  <c r="U150" i="38"/>
  <c r="F152" i="39"/>
  <c r="E152" i="39"/>
  <c r="D152" i="39"/>
  <c r="C152" i="39"/>
  <c r="I152" i="39"/>
  <c r="H152" i="39"/>
  <c r="G152" i="39"/>
  <c r="U158" i="38"/>
  <c r="F160" i="39"/>
  <c r="E160" i="39"/>
  <c r="D160" i="39"/>
  <c r="C160" i="39"/>
  <c r="I160" i="39"/>
  <c r="H160" i="39"/>
  <c r="G160" i="39"/>
  <c r="U166" i="38"/>
  <c r="F168" i="39"/>
  <c r="E168" i="39"/>
  <c r="D168" i="39"/>
  <c r="C168" i="39"/>
  <c r="I168" i="39"/>
  <c r="G168" i="39"/>
  <c r="H168" i="39"/>
  <c r="U174" i="38"/>
  <c r="F176" i="39"/>
  <c r="E176" i="39"/>
  <c r="D176" i="39"/>
  <c r="C176" i="39"/>
  <c r="I176" i="39"/>
  <c r="H176" i="39"/>
  <c r="G176" i="39"/>
  <c r="U182" i="38"/>
  <c r="F184" i="39"/>
  <c r="E184" i="39"/>
  <c r="D184" i="39"/>
  <c r="C184" i="39"/>
  <c r="I184" i="39"/>
  <c r="H184" i="39"/>
  <c r="G184" i="39"/>
  <c r="U190" i="38"/>
  <c r="F192" i="39"/>
  <c r="E192" i="39"/>
  <c r="D192" i="39"/>
  <c r="C192" i="39"/>
  <c r="I192" i="39"/>
  <c r="H192" i="39"/>
  <c r="G192" i="39"/>
  <c r="U198" i="38"/>
  <c r="I200" i="39"/>
  <c r="F200" i="39"/>
  <c r="E200" i="39"/>
  <c r="D200" i="39"/>
  <c r="H200" i="39"/>
  <c r="G200" i="39"/>
  <c r="C200" i="39"/>
  <c r="U206" i="38"/>
  <c r="I208" i="39"/>
  <c r="F208" i="39"/>
  <c r="E208" i="39"/>
  <c r="D208" i="39"/>
  <c r="C208" i="39"/>
  <c r="H208" i="39"/>
  <c r="G208" i="39"/>
  <c r="U214" i="38"/>
  <c r="I216" i="39"/>
  <c r="H216" i="39"/>
  <c r="G216" i="39"/>
  <c r="F216" i="39"/>
  <c r="E216" i="39"/>
  <c r="D216" i="39"/>
  <c r="C216" i="39"/>
  <c r="U222" i="38"/>
  <c r="I224" i="39"/>
  <c r="H224" i="39"/>
  <c r="G224" i="39"/>
  <c r="F224" i="39"/>
  <c r="E224" i="39"/>
  <c r="D224" i="39"/>
  <c r="C224" i="39"/>
  <c r="U230" i="38"/>
  <c r="I232" i="39"/>
  <c r="H232" i="39"/>
  <c r="G232" i="39"/>
  <c r="F232" i="39"/>
  <c r="E232" i="39"/>
  <c r="D232" i="39"/>
  <c r="C232" i="39"/>
  <c r="U238" i="38"/>
  <c r="I240" i="39"/>
  <c r="H240" i="39"/>
  <c r="G240" i="39"/>
  <c r="F240" i="39"/>
  <c r="E240" i="39"/>
  <c r="D240" i="39"/>
  <c r="C240" i="39"/>
  <c r="U246" i="38"/>
  <c r="I248" i="39"/>
  <c r="H248" i="39"/>
  <c r="G248" i="39"/>
  <c r="F248" i="39"/>
  <c r="E248" i="39"/>
  <c r="D248" i="39"/>
  <c r="C248" i="39"/>
  <c r="U254" i="38"/>
  <c r="I256" i="39"/>
  <c r="H256" i="39"/>
  <c r="G256" i="39"/>
  <c r="F256" i="39"/>
  <c r="E256" i="39"/>
  <c r="D256" i="39"/>
  <c r="C256" i="39"/>
  <c r="U262" i="38"/>
  <c r="G264" i="39"/>
  <c r="C264" i="39"/>
  <c r="D264" i="39"/>
  <c r="I264" i="39"/>
  <c r="H264" i="39"/>
  <c r="F264" i="39"/>
  <c r="E264" i="39"/>
  <c r="S335" i="38"/>
  <c r="U339" i="38"/>
  <c r="U342" i="38"/>
  <c r="S342" i="38"/>
  <c r="I362" i="39"/>
  <c r="H362" i="39"/>
  <c r="G362" i="39"/>
  <c r="F362" i="39"/>
  <c r="E362" i="39"/>
  <c r="D362" i="39"/>
  <c r="C362" i="39"/>
  <c r="R362" i="38"/>
  <c r="T362" i="38"/>
  <c r="F367" i="39"/>
  <c r="E367" i="39"/>
  <c r="D367" i="39"/>
  <c r="C367" i="39"/>
  <c r="I367" i="39"/>
  <c r="H367" i="39"/>
  <c r="G367" i="39"/>
  <c r="T367" i="38"/>
  <c r="R367" i="38"/>
  <c r="U33" i="38"/>
  <c r="R34" i="38"/>
  <c r="F35" i="39"/>
  <c r="E35" i="39"/>
  <c r="D35" i="39"/>
  <c r="C35" i="39"/>
  <c r="H35" i="39"/>
  <c r="I35" i="39"/>
  <c r="S39" i="38"/>
  <c r="U41" i="38"/>
  <c r="R42" i="38"/>
  <c r="F43" i="39"/>
  <c r="E43" i="39"/>
  <c r="D43" i="39"/>
  <c r="C43" i="39"/>
  <c r="H43" i="39"/>
  <c r="G43" i="39"/>
  <c r="S47" i="38"/>
  <c r="U49" i="38"/>
  <c r="R50" i="38"/>
  <c r="F51" i="39"/>
  <c r="E51" i="39"/>
  <c r="D51" i="39"/>
  <c r="C51" i="39"/>
  <c r="H51" i="39"/>
  <c r="G51" i="39"/>
  <c r="I51" i="39"/>
  <c r="S55" i="38"/>
  <c r="U57" i="38"/>
  <c r="R58" i="38"/>
  <c r="D59" i="39"/>
  <c r="C59" i="39"/>
  <c r="I59" i="39"/>
  <c r="H59" i="39"/>
  <c r="G59" i="39"/>
  <c r="F59" i="39"/>
  <c r="E59" i="39"/>
  <c r="S63" i="38"/>
  <c r="U65" i="38"/>
  <c r="R66" i="38"/>
  <c r="D67" i="39"/>
  <c r="C67" i="39"/>
  <c r="I67" i="39"/>
  <c r="H67" i="39"/>
  <c r="G67" i="39"/>
  <c r="F67" i="39"/>
  <c r="E67" i="39"/>
  <c r="S71" i="38"/>
  <c r="D75" i="39"/>
  <c r="C75" i="39"/>
  <c r="I75" i="39"/>
  <c r="H75" i="39"/>
  <c r="G75" i="39"/>
  <c r="F75" i="39"/>
  <c r="E75" i="39"/>
  <c r="S79" i="38"/>
  <c r="U81" i="38"/>
  <c r="R82" i="38"/>
  <c r="D83" i="39"/>
  <c r="C83" i="39"/>
  <c r="I83" i="39"/>
  <c r="H83" i="39"/>
  <c r="G83" i="39"/>
  <c r="F83" i="39"/>
  <c r="E83" i="39"/>
  <c r="S87" i="38"/>
  <c r="U89" i="38"/>
  <c r="R90" i="38"/>
  <c r="D91" i="39"/>
  <c r="C91" i="39"/>
  <c r="I91" i="39"/>
  <c r="H91" i="39"/>
  <c r="G91" i="39"/>
  <c r="F91" i="39"/>
  <c r="E91" i="39"/>
  <c r="S95" i="38"/>
  <c r="R98" i="38"/>
  <c r="D99" i="39"/>
  <c r="C99" i="39"/>
  <c r="I99" i="39"/>
  <c r="H99" i="39"/>
  <c r="G99" i="39"/>
  <c r="F99" i="39"/>
  <c r="E99" i="39"/>
  <c r="S103" i="38"/>
  <c r="U105" i="38"/>
  <c r="R106" i="38"/>
  <c r="D107" i="39"/>
  <c r="C107" i="39"/>
  <c r="I107" i="39"/>
  <c r="H107" i="39"/>
  <c r="G107" i="39"/>
  <c r="F107" i="39"/>
  <c r="E107" i="39"/>
  <c r="S111" i="38"/>
  <c r="U113" i="38"/>
  <c r="R114" i="38"/>
  <c r="D115" i="39"/>
  <c r="C115" i="39"/>
  <c r="I115" i="39"/>
  <c r="H115" i="39"/>
  <c r="G115" i="39"/>
  <c r="F115" i="39"/>
  <c r="E115" i="39"/>
  <c r="S119" i="38"/>
  <c r="U121" i="38"/>
  <c r="R122" i="38"/>
  <c r="D123" i="39"/>
  <c r="C123" i="39"/>
  <c r="I123" i="39"/>
  <c r="H123" i="39"/>
  <c r="G123" i="39"/>
  <c r="F123" i="39"/>
  <c r="E123" i="39"/>
  <c r="S127" i="38"/>
  <c r="U129" i="38"/>
  <c r="R130" i="38"/>
  <c r="I131" i="39"/>
  <c r="H131" i="39"/>
  <c r="G131" i="39"/>
  <c r="F131" i="39"/>
  <c r="E131" i="39"/>
  <c r="D131" i="39"/>
  <c r="C131" i="39"/>
  <c r="S135" i="38"/>
  <c r="U137" i="38"/>
  <c r="R138" i="38"/>
  <c r="I139" i="39"/>
  <c r="H139" i="39"/>
  <c r="G139" i="39"/>
  <c r="F139" i="39"/>
  <c r="E139" i="39"/>
  <c r="D139" i="39"/>
  <c r="C139" i="39"/>
  <c r="S143" i="38"/>
  <c r="U145" i="38"/>
  <c r="R146" i="38"/>
  <c r="I147" i="39"/>
  <c r="H147" i="39"/>
  <c r="G147" i="39"/>
  <c r="F147" i="39"/>
  <c r="E147" i="39"/>
  <c r="D147" i="39"/>
  <c r="C147" i="39"/>
  <c r="S151" i="38"/>
  <c r="U153" i="38"/>
  <c r="R154" i="38"/>
  <c r="I155" i="39"/>
  <c r="H155" i="39"/>
  <c r="G155" i="39"/>
  <c r="F155" i="39"/>
  <c r="E155" i="39"/>
  <c r="D155" i="39"/>
  <c r="S159" i="38"/>
  <c r="U161" i="38"/>
  <c r="R162" i="38"/>
  <c r="I163" i="39"/>
  <c r="H163" i="39"/>
  <c r="G163" i="39"/>
  <c r="F163" i="39"/>
  <c r="E163" i="39"/>
  <c r="D163" i="39"/>
  <c r="C163" i="39"/>
  <c r="S167" i="38"/>
  <c r="U169" i="38"/>
  <c r="R170" i="38"/>
  <c r="I171" i="39"/>
  <c r="H171" i="39"/>
  <c r="G171" i="39"/>
  <c r="F171" i="39"/>
  <c r="E171" i="39"/>
  <c r="D171" i="39"/>
  <c r="C171" i="39"/>
  <c r="S175" i="38"/>
  <c r="U177" i="38"/>
  <c r="R178" i="38"/>
  <c r="I179" i="39"/>
  <c r="H179" i="39"/>
  <c r="G179" i="39"/>
  <c r="F179" i="39"/>
  <c r="E179" i="39"/>
  <c r="D179" i="39"/>
  <c r="C179" i="39"/>
  <c r="S183" i="38"/>
  <c r="U185" i="38"/>
  <c r="R186" i="38"/>
  <c r="I187" i="39"/>
  <c r="H187" i="39"/>
  <c r="G187" i="39"/>
  <c r="F187" i="39"/>
  <c r="E187" i="39"/>
  <c r="D187" i="39"/>
  <c r="C187" i="39"/>
  <c r="S191" i="38"/>
  <c r="U193" i="38"/>
  <c r="D195" i="39"/>
  <c r="I195" i="39"/>
  <c r="H195" i="39"/>
  <c r="G195" i="39"/>
  <c r="F195" i="39"/>
  <c r="E195" i="39"/>
  <c r="C195" i="39"/>
  <c r="S199" i="38"/>
  <c r="U201" i="38"/>
  <c r="D203" i="39"/>
  <c r="I203" i="39"/>
  <c r="H203" i="39"/>
  <c r="G203" i="39"/>
  <c r="F203" i="39"/>
  <c r="E203" i="39"/>
  <c r="C203" i="39"/>
  <c r="S207" i="38"/>
  <c r="U209" i="38"/>
  <c r="R210" i="38"/>
  <c r="D211" i="39"/>
  <c r="I211" i="39"/>
  <c r="H211" i="39"/>
  <c r="G211" i="39"/>
  <c r="F211" i="39"/>
  <c r="E211" i="39"/>
  <c r="C211" i="39"/>
  <c r="S215" i="38"/>
  <c r="U217" i="38"/>
  <c r="R218" i="38"/>
  <c r="D219" i="39"/>
  <c r="C219" i="39"/>
  <c r="I219" i="39"/>
  <c r="H219" i="39"/>
  <c r="G219" i="39"/>
  <c r="E219" i="39"/>
  <c r="F219" i="39"/>
  <c r="S223" i="38"/>
  <c r="U225" i="38"/>
  <c r="R226" i="38"/>
  <c r="D227" i="39"/>
  <c r="C227" i="39"/>
  <c r="I227" i="39"/>
  <c r="H227" i="39"/>
  <c r="G227" i="39"/>
  <c r="F227" i="39"/>
  <c r="E227" i="39"/>
  <c r="S231" i="38"/>
  <c r="U233" i="38"/>
  <c r="R234" i="38"/>
  <c r="D235" i="39"/>
  <c r="C235" i="39"/>
  <c r="I235" i="39"/>
  <c r="H235" i="39"/>
  <c r="G235" i="39"/>
  <c r="F235" i="39"/>
  <c r="E235" i="39"/>
  <c r="S239" i="38"/>
  <c r="R242" i="38"/>
  <c r="D243" i="39"/>
  <c r="C243" i="39"/>
  <c r="I243" i="39"/>
  <c r="H243" i="39"/>
  <c r="G243" i="39"/>
  <c r="F243" i="39"/>
  <c r="E243" i="39"/>
  <c r="S247" i="38"/>
  <c r="U249" i="38"/>
  <c r="R250" i="38"/>
  <c r="D251" i="39"/>
  <c r="C251" i="39"/>
  <c r="I251" i="39"/>
  <c r="H251" i="39"/>
  <c r="G251" i="39"/>
  <c r="E251" i="39"/>
  <c r="F251" i="39"/>
  <c r="S255" i="38"/>
  <c r="R258" i="38"/>
  <c r="D259" i="39"/>
  <c r="C259" i="39"/>
  <c r="I259" i="39"/>
  <c r="H259" i="39"/>
  <c r="G259" i="39"/>
  <c r="F259" i="39"/>
  <c r="E259" i="39"/>
  <c r="S263" i="38"/>
  <c r="T269" i="38"/>
  <c r="T270" i="38"/>
  <c r="T277" i="38"/>
  <c r="T278" i="38"/>
  <c r="T285" i="38"/>
  <c r="T286" i="38"/>
  <c r="T293" i="38"/>
  <c r="T294" i="38"/>
  <c r="T301" i="38"/>
  <c r="U337" i="38"/>
  <c r="S338" i="38"/>
  <c r="U340" i="38"/>
  <c r="S343" i="38"/>
  <c r="U345" i="38"/>
  <c r="U347" i="38"/>
  <c r="U350" i="38"/>
  <c r="S350" i="38"/>
  <c r="I370" i="39"/>
  <c r="H370" i="39"/>
  <c r="G370" i="39"/>
  <c r="F370" i="39"/>
  <c r="E370" i="39"/>
  <c r="D370" i="39"/>
  <c r="C370" i="39"/>
  <c r="R370" i="38"/>
  <c r="T370" i="38"/>
  <c r="T373" i="38"/>
  <c r="U418" i="38"/>
  <c r="H34" i="39"/>
  <c r="G53" i="39"/>
  <c r="D33" i="39"/>
  <c r="C33" i="39"/>
  <c r="I33" i="39"/>
  <c r="H33" i="39"/>
  <c r="F33" i="39"/>
  <c r="E33" i="39"/>
  <c r="G33" i="39"/>
  <c r="S37" i="38"/>
  <c r="R40" i="38"/>
  <c r="D41" i="39"/>
  <c r="C41" i="39"/>
  <c r="I41" i="39"/>
  <c r="H41" i="39"/>
  <c r="F41" i="39"/>
  <c r="G41" i="39"/>
  <c r="E41" i="39"/>
  <c r="S45" i="38"/>
  <c r="R48" i="38"/>
  <c r="D49" i="39"/>
  <c r="C49" i="39"/>
  <c r="I49" i="39"/>
  <c r="H49" i="39"/>
  <c r="F49" i="39"/>
  <c r="G49" i="39"/>
  <c r="S53" i="38"/>
  <c r="R56" i="38"/>
  <c r="I57" i="39"/>
  <c r="H57" i="39"/>
  <c r="G57" i="39"/>
  <c r="F57" i="39"/>
  <c r="E57" i="39"/>
  <c r="D57" i="39"/>
  <c r="C57" i="39"/>
  <c r="S61" i="38"/>
  <c r="R64" i="38"/>
  <c r="I65" i="39"/>
  <c r="H65" i="39"/>
  <c r="G65" i="39"/>
  <c r="F65" i="39"/>
  <c r="E65" i="39"/>
  <c r="D65" i="39"/>
  <c r="C65" i="39"/>
  <c r="S69" i="38"/>
  <c r="R72" i="38"/>
  <c r="I73" i="39"/>
  <c r="H73" i="39"/>
  <c r="G73" i="39"/>
  <c r="F73" i="39"/>
  <c r="E73" i="39"/>
  <c r="D73" i="39"/>
  <c r="C73" i="39"/>
  <c r="S77" i="38"/>
  <c r="R80" i="38"/>
  <c r="I81" i="39"/>
  <c r="H81" i="39"/>
  <c r="G81" i="39"/>
  <c r="F81" i="39"/>
  <c r="E81" i="39"/>
  <c r="D81" i="39"/>
  <c r="C81" i="39"/>
  <c r="S85" i="38"/>
  <c r="R88" i="38"/>
  <c r="I89" i="39"/>
  <c r="H89" i="39"/>
  <c r="G89" i="39"/>
  <c r="F89" i="39"/>
  <c r="E89" i="39"/>
  <c r="D89" i="39"/>
  <c r="C89" i="39"/>
  <c r="T90" i="38"/>
  <c r="S93" i="38"/>
  <c r="R96" i="38"/>
  <c r="I97" i="39"/>
  <c r="H97" i="39"/>
  <c r="G97" i="39"/>
  <c r="F97" i="39"/>
  <c r="E97" i="39"/>
  <c r="D97" i="39"/>
  <c r="S101" i="38"/>
  <c r="R104" i="38"/>
  <c r="I105" i="39"/>
  <c r="H105" i="39"/>
  <c r="G105" i="39"/>
  <c r="F105" i="39"/>
  <c r="E105" i="39"/>
  <c r="D105" i="39"/>
  <c r="C105" i="39"/>
  <c r="S109" i="38"/>
  <c r="R112" i="38"/>
  <c r="I113" i="39"/>
  <c r="H113" i="39"/>
  <c r="G113" i="39"/>
  <c r="F113" i="39"/>
  <c r="E113" i="39"/>
  <c r="D113" i="39"/>
  <c r="C113" i="39"/>
  <c r="S117" i="38"/>
  <c r="R120" i="38"/>
  <c r="I121" i="39"/>
  <c r="H121" i="39"/>
  <c r="G121" i="39"/>
  <c r="F121" i="39"/>
  <c r="E121" i="39"/>
  <c r="D121" i="39"/>
  <c r="C121" i="39"/>
  <c r="S125" i="38"/>
  <c r="R128" i="38"/>
  <c r="G129" i="39"/>
  <c r="F129" i="39"/>
  <c r="E129" i="39"/>
  <c r="D129" i="39"/>
  <c r="C129" i="39"/>
  <c r="I129" i="39"/>
  <c r="H129" i="39"/>
  <c r="S133" i="38"/>
  <c r="R136" i="38"/>
  <c r="G137" i="39"/>
  <c r="F137" i="39"/>
  <c r="E137" i="39"/>
  <c r="D137" i="39"/>
  <c r="C137" i="39"/>
  <c r="I137" i="39"/>
  <c r="H137" i="39"/>
  <c r="R144" i="38"/>
  <c r="G145" i="39"/>
  <c r="F145" i="39"/>
  <c r="E145" i="39"/>
  <c r="D145" i="39"/>
  <c r="C145" i="39"/>
  <c r="H145" i="39"/>
  <c r="I145" i="39"/>
  <c r="S149" i="38"/>
  <c r="R152" i="38"/>
  <c r="G153" i="39"/>
  <c r="F153" i="39"/>
  <c r="E153" i="39"/>
  <c r="D153" i="39"/>
  <c r="C153" i="39"/>
  <c r="I153" i="39"/>
  <c r="H153" i="39"/>
  <c r="S157" i="38"/>
  <c r="R160" i="38"/>
  <c r="G161" i="39"/>
  <c r="F161" i="39"/>
  <c r="E161" i="39"/>
  <c r="D161" i="39"/>
  <c r="C161" i="39"/>
  <c r="I161" i="39"/>
  <c r="H161" i="39"/>
  <c r="S165" i="38"/>
  <c r="R168" i="38"/>
  <c r="G169" i="39"/>
  <c r="F169" i="39"/>
  <c r="E169" i="39"/>
  <c r="D169" i="39"/>
  <c r="C169" i="39"/>
  <c r="I169" i="39"/>
  <c r="H169" i="39"/>
  <c r="S173" i="38"/>
  <c r="R176" i="38"/>
  <c r="G177" i="39"/>
  <c r="F177" i="39"/>
  <c r="E177" i="39"/>
  <c r="D177" i="39"/>
  <c r="C177" i="39"/>
  <c r="H177" i="39"/>
  <c r="I177" i="39"/>
  <c r="S181" i="38"/>
  <c r="R184" i="38"/>
  <c r="G185" i="39"/>
  <c r="F185" i="39"/>
  <c r="E185" i="39"/>
  <c r="D185" i="39"/>
  <c r="C185" i="39"/>
  <c r="I185" i="39"/>
  <c r="H185" i="39"/>
  <c r="R192" i="38"/>
  <c r="G193" i="39"/>
  <c r="F193" i="39"/>
  <c r="E193" i="39"/>
  <c r="D193" i="39"/>
  <c r="C193" i="39"/>
  <c r="I193" i="39"/>
  <c r="H193" i="39"/>
  <c r="S197" i="38"/>
  <c r="R200" i="38"/>
  <c r="G201" i="39"/>
  <c r="F201" i="39"/>
  <c r="E201" i="39"/>
  <c r="D201" i="39"/>
  <c r="C201" i="39"/>
  <c r="I201" i="39"/>
  <c r="H201" i="39"/>
  <c r="S205" i="38"/>
  <c r="G209" i="39"/>
  <c r="F209" i="39"/>
  <c r="E209" i="39"/>
  <c r="I209" i="39"/>
  <c r="H209" i="39"/>
  <c r="D209" i="39"/>
  <c r="C209" i="39"/>
  <c r="S213" i="38"/>
  <c r="R216" i="38"/>
  <c r="I217" i="39"/>
  <c r="H217" i="39"/>
  <c r="G217" i="39"/>
  <c r="F217" i="39"/>
  <c r="E217" i="39"/>
  <c r="D217" i="39"/>
  <c r="C217" i="39"/>
  <c r="S221" i="38"/>
  <c r="R224" i="38"/>
  <c r="I225" i="39"/>
  <c r="H225" i="39"/>
  <c r="G225" i="39"/>
  <c r="F225" i="39"/>
  <c r="E225" i="39"/>
  <c r="D225" i="39"/>
  <c r="C225" i="39"/>
  <c r="R232" i="38"/>
  <c r="I233" i="39"/>
  <c r="H233" i="39"/>
  <c r="G233" i="39"/>
  <c r="F233" i="39"/>
  <c r="E233" i="39"/>
  <c r="C233" i="39"/>
  <c r="D233" i="39"/>
  <c r="R240" i="38"/>
  <c r="I241" i="39"/>
  <c r="H241" i="39"/>
  <c r="G241" i="39"/>
  <c r="F241" i="39"/>
  <c r="E241" i="39"/>
  <c r="D241" i="39"/>
  <c r="C241" i="39"/>
  <c r="R248" i="38"/>
  <c r="I249" i="39"/>
  <c r="H249" i="39"/>
  <c r="G249" i="39"/>
  <c r="F249" i="39"/>
  <c r="E249" i="39"/>
  <c r="D249" i="39"/>
  <c r="C249" i="39"/>
  <c r="R256" i="38"/>
  <c r="I257" i="39"/>
  <c r="H257" i="39"/>
  <c r="G257" i="39"/>
  <c r="F257" i="39"/>
  <c r="E257" i="39"/>
  <c r="D257" i="39"/>
  <c r="C257" i="39"/>
  <c r="R264" i="38"/>
  <c r="I306" i="39"/>
  <c r="H306" i="39"/>
  <c r="G306" i="39"/>
  <c r="F306" i="39"/>
  <c r="E306" i="39"/>
  <c r="D306" i="39"/>
  <c r="C306" i="39"/>
  <c r="R306" i="38"/>
  <c r="T306" i="38"/>
  <c r="F311" i="39"/>
  <c r="E311" i="39"/>
  <c r="D311" i="39"/>
  <c r="C311" i="39"/>
  <c r="I311" i="39"/>
  <c r="H311" i="39"/>
  <c r="G311" i="39"/>
  <c r="T311" i="38"/>
  <c r="R311" i="38"/>
  <c r="I314" i="39"/>
  <c r="H314" i="39"/>
  <c r="G314" i="39"/>
  <c r="F314" i="39"/>
  <c r="E314" i="39"/>
  <c r="D314" i="39"/>
  <c r="C314" i="39"/>
  <c r="R314" i="38"/>
  <c r="T314" i="38"/>
  <c r="F319" i="39"/>
  <c r="E319" i="39"/>
  <c r="D319" i="39"/>
  <c r="C319" i="39"/>
  <c r="I319" i="39"/>
  <c r="H319" i="39"/>
  <c r="G319" i="39"/>
  <c r="T319" i="38"/>
  <c r="R319" i="38"/>
  <c r="I322" i="39"/>
  <c r="H322" i="39"/>
  <c r="G322" i="39"/>
  <c r="F322" i="39"/>
  <c r="E322" i="39"/>
  <c r="D322" i="39"/>
  <c r="C322" i="39"/>
  <c r="R322" i="38"/>
  <c r="T322" i="38"/>
  <c r="F327" i="39"/>
  <c r="E327" i="39"/>
  <c r="D327" i="39"/>
  <c r="C327" i="39"/>
  <c r="I327" i="39"/>
  <c r="H327" i="39"/>
  <c r="G327" i="39"/>
  <c r="T327" i="38"/>
  <c r="R327" i="38"/>
  <c r="I330" i="39"/>
  <c r="H330" i="39"/>
  <c r="G330" i="39"/>
  <c r="F330" i="39"/>
  <c r="E330" i="39"/>
  <c r="D330" i="39"/>
  <c r="C330" i="39"/>
  <c r="R330" i="38"/>
  <c r="T330" i="38"/>
  <c r="T333" i="38"/>
  <c r="T334" i="38"/>
  <c r="U353" i="38"/>
  <c r="U356" i="38"/>
  <c r="U363" i="38"/>
  <c r="U366" i="38"/>
  <c r="S366" i="38"/>
  <c r="I378" i="39"/>
  <c r="H378" i="39"/>
  <c r="G378" i="39"/>
  <c r="F378" i="39"/>
  <c r="E378" i="39"/>
  <c r="D378" i="39"/>
  <c r="C378" i="39"/>
  <c r="T378" i="38"/>
  <c r="R378" i="38"/>
  <c r="U385" i="38"/>
  <c r="S391" i="38"/>
  <c r="R35" i="38"/>
  <c r="G36" i="39"/>
  <c r="F36" i="39"/>
  <c r="E36" i="39"/>
  <c r="D36" i="39"/>
  <c r="C36" i="39"/>
  <c r="I36" i="39"/>
  <c r="H36" i="39"/>
  <c r="S40" i="38"/>
  <c r="R43" i="38"/>
  <c r="G44" i="39"/>
  <c r="F44" i="39"/>
  <c r="E44" i="39"/>
  <c r="D44" i="39"/>
  <c r="C44" i="39"/>
  <c r="I44" i="39"/>
  <c r="S48" i="38"/>
  <c r="R51" i="38"/>
  <c r="I52" i="39"/>
  <c r="G52" i="39"/>
  <c r="F52" i="39"/>
  <c r="E52" i="39"/>
  <c r="D52" i="39"/>
  <c r="C52" i="39"/>
  <c r="H52" i="39"/>
  <c r="S56" i="38"/>
  <c r="R59" i="38"/>
  <c r="E60" i="39"/>
  <c r="D60" i="39"/>
  <c r="C60" i="39"/>
  <c r="I60" i="39"/>
  <c r="H60" i="39"/>
  <c r="G60" i="39"/>
  <c r="S64" i="38"/>
  <c r="R67" i="38"/>
  <c r="E68" i="39"/>
  <c r="D68" i="39"/>
  <c r="C68" i="39"/>
  <c r="I68" i="39"/>
  <c r="H68" i="39"/>
  <c r="G68" i="39"/>
  <c r="F68" i="39"/>
  <c r="S72" i="38"/>
  <c r="R75" i="38"/>
  <c r="E76" i="39"/>
  <c r="D76" i="39"/>
  <c r="C76" i="39"/>
  <c r="I76" i="39"/>
  <c r="H76" i="39"/>
  <c r="G76" i="39"/>
  <c r="F76" i="39"/>
  <c r="S80" i="38"/>
  <c r="R83" i="38"/>
  <c r="E84" i="39"/>
  <c r="D84" i="39"/>
  <c r="C84" i="39"/>
  <c r="I84" i="39"/>
  <c r="H84" i="39"/>
  <c r="G84" i="39"/>
  <c r="F84" i="39"/>
  <c r="S88" i="38"/>
  <c r="R91" i="38"/>
  <c r="E92" i="39"/>
  <c r="D92" i="39"/>
  <c r="C92" i="39"/>
  <c r="I92" i="39"/>
  <c r="H92" i="39"/>
  <c r="G92" i="39"/>
  <c r="F92" i="39"/>
  <c r="S96" i="38"/>
  <c r="R99" i="38"/>
  <c r="E100" i="39"/>
  <c r="D100" i="39"/>
  <c r="C100" i="39"/>
  <c r="I100" i="39"/>
  <c r="H100" i="39"/>
  <c r="G100" i="39"/>
  <c r="F100" i="39"/>
  <c r="S104" i="38"/>
  <c r="R107" i="38"/>
  <c r="E108" i="39"/>
  <c r="D108" i="39"/>
  <c r="C108" i="39"/>
  <c r="I108" i="39"/>
  <c r="H108" i="39"/>
  <c r="G108" i="39"/>
  <c r="F108" i="39"/>
  <c r="S112" i="38"/>
  <c r="R115" i="38"/>
  <c r="E116" i="39"/>
  <c r="D116" i="39"/>
  <c r="C116" i="39"/>
  <c r="I116" i="39"/>
  <c r="H116" i="39"/>
  <c r="G116" i="39"/>
  <c r="F116" i="39"/>
  <c r="S120" i="38"/>
  <c r="R123" i="38"/>
  <c r="E124" i="39"/>
  <c r="D124" i="39"/>
  <c r="C124" i="39"/>
  <c r="I124" i="39"/>
  <c r="H124" i="39"/>
  <c r="G124" i="39"/>
  <c r="F124" i="39"/>
  <c r="S128" i="38"/>
  <c r="R131" i="38"/>
  <c r="I132" i="39"/>
  <c r="H132" i="39"/>
  <c r="G132" i="39"/>
  <c r="F132" i="39"/>
  <c r="E132" i="39"/>
  <c r="C132" i="39"/>
  <c r="D132" i="39"/>
  <c r="S136" i="38"/>
  <c r="R139" i="38"/>
  <c r="I140" i="39"/>
  <c r="H140" i="39"/>
  <c r="G140" i="39"/>
  <c r="F140" i="39"/>
  <c r="E140" i="39"/>
  <c r="D140" i="39"/>
  <c r="C140" i="39"/>
  <c r="S144" i="38"/>
  <c r="R147" i="38"/>
  <c r="I148" i="39"/>
  <c r="H148" i="39"/>
  <c r="G148" i="39"/>
  <c r="F148" i="39"/>
  <c r="E148" i="39"/>
  <c r="D148" i="39"/>
  <c r="C148" i="39"/>
  <c r="S152" i="38"/>
  <c r="R155" i="38"/>
  <c r="I156" i="39"/>
  <c r="H156" i="39"/>
  <c r="G156" i="39"/>
  <c r="F156" i="39"/>
  <c r="E156" i="39"/>
  <c r="D156" i="39"/>
  <c r="C156" i="39"/>
  <c r="S160" i="38"/>
  <c r="R163" i="38"/>
  <c r="I164" i="39"/>
  <c r="H164" i="39"/>
  <c r="G164" i="39"/>
  <c r="F164" i="39"/>
  <c r="E164" i="39"/>
  <c r="C164" i="39"/>
  <c r="D164" i="39"/>
  <c r="S168" i="38"/>
  <c r="R171" i="38"/>
  <c r="I172" i="39"/>
  <c r="H172" i="39"/>
  <c r="G172" i="39"/>
  <c r="F172" i="39"/>
  <c r="E172" i="39"/>
  <c r="D172" i="39"/>
  <c r="C172" i="39"/>
  <c r="S176" i="38"/>
  <c r="R179" i="38"/>
  <c r="I180" i="39"/>
  <c r="H180" i="39"/>
  <c r="G180" i="39"/>
  <c r="F180" i="39"/>
  <c r="E180" i="39"/>
  <c r="D180" i="39"/>
  <c r="C180" i="39"/>
  <c r="S184" i="38"/>
  <c r="R187" i="38"/>
  <c r="I188" i="39"/>
  <c r="H188" i="39"/>
  <c r="G188" i="39"/>
  <c r="F188" i="39"/>
  <c r="E188" i="39"/>
  <c r="D188" i="39"/>
  <c r="C188" i="39"/>
  <c r="S192" i="38"/>
  <c r="R195" i="38"/>
  <c r="E196" i="39"/>
  <c r="I196" i="39"/>
  <c r="H196" i="39"/>
  <c r="G196" i="39"/>
  <c r="F196" i="39"/>
  <c r="D196" i="39"/>
  <c r="C196" i="39"/>
  <c r="S200" i="38"/>
  <c r="R203" i="38"/>
  <c r="E204" i="39"/>
  <c r="I204" i="39"/>
  <c r="H204" i="39"/>
  <c r="G204" i="39"/>
  <c r="F204" i="39"/>
  <c r="D204" i="39"/>
  <c r="C204" i="39"/>
  <c r="S208" i="38"/>
  <c r="R211" i="38"/>
  <c r="E212" i="39"/>
  <c r="D212" i="39"/>
  <c r="C212" i="39"/>
  <c r="I212" i="39"/>
  <c r="H212" i="39"/>
  <c r="G212" i="39"/>
  <c r="F212" i="39"/>
  <c r="S216" i="38"/>
  <c r="R219" i="38"/>
  <c r="E220" i="39"/>
  <c r="D220" i="39"/>
  <c r="C220" i="39"/>
  <c r="I220" i="39"/>
  <c r="H220" i="39"/>
  <c r="G220" i="39"/>
  <c r="F220" i="39"/>
  <c r="S224" i="38"/>
  <c r="R227" i="38"/>
  <c r="E228" i="39"/>
  <c r="D228" i="39"/>
  <c r="C228" i="39"/>
  <c r="I228" i="39"/>
  <c r="H228" i="39"/>
  <c r="F228" i="39"/>
  <c r="G228" i="39"/>
  <c r="S232" i="38"/>
  <c r="E236" i="39"/>
  <c r="D236" i="39"/>
  <c r="C236" i="39"/>
  <c r="I236" i="39"/>
  <c r="H236" i="39"/>
  <c r="G236" i="39"/>
  <c r="F236" i="39"/>
  <c r="S240" i="38"/>
  <c r="E244" i="39"/>
  <c r="D244" i="39"/>
  <c r="C244" i="39"/>
  <c r="I244" i="39"/>
  <c r="H244" i="39"/>
  <c r="G244" i="39"/>
  <c r="F244" i="39"/>
  <c r="S248" i="38"/>
  <c r="E252" i="39"/>
  <c r="D252" i="39"/>
  <c r="C252" i="39"/>
  <c r="I252" i="39"/>
  <c r="H252" i="39"/>
  <c r="G252" i="39"/>
  <c r="F252" i="39"/>
  <c r="S256" i="38"/>
  <c r="E260" i="39"/>
  <c r="D260" i="39"/>
  <c r="C260" i="39"/>
  <c r="I260" i="39"/>
  <c r="H260" i="39"/>
  <c r="F260" i="39"/>
  <c r="G260" i="39"/>
  <c r="F335" i="39"/>
  <c r="E335" i="39"/>
  <c r="D335" i="39"/>
  <c r="C335" i="39"/>
  <c r="I335" i="39"/>
  <c r="H335" i="39"/>
  <c r="G335" i="39"/>
  <c r="T335" i="38"/>
  <c r="R335" i="38"/>
  <c r="T341" i="38"/>
  <c r="T342" i="38"/>
  <c r="U361" i="38"/>
  <c r="U364" i="38"/>
  <c r="U371" i="38"/>
  <c r="U383" i="38"/>
  <c r="U384" i="38"/>
  <c r="U386" i="38"/>
  <c r="D40" i="39"/>
  <c r="C97" i="39"/>
  <c r="S35" i="38"/>
  <c r="I39" i="39"/>
  <c r="H39" i="39"/>
  <c r="G39" i="39"/>
  <c r="F39" i="39"/>
  <c r="D39" i="39"/>
  <c r="C39" i="39"/>
  <c r="T40" i="38"/>
  <c r="S43" i="38"/>
  <c r="I47" i="39"/>
  <c r="H47" i="39"/>
  <c r="G47" i="39"/>
  <c r="F47" i="39"/>
  <c r="D47" i="39"/>
  <c r="C47" i="39"/>
  <c r="E47" i="39"/>
  <c r="T48" i="38"/>
  <c r="S51" i="38"/>
  <c r="H55" i="39"/>
  <c r="G55" i="39"/>
  <c r="F55" i="39"/>
  <c r="E55" i="39"/>
  <c r="D55" i="39"/>
  <c r="C55" i="39"/>
  <c r="I55" i="39"/>
  <c r="T56" i="38"/>
  <c r="S59" i="38"/>
  <c r="H63" i="39"/>
  <c r="G63" i="39"/>
  <c r="F63" i="39"/>
  <c r="E63" i="39"/>
  <c r="D63" i="39"/>
  <c r="C63" i="39"/>
  <c r="I63" i="39"/>
  <c r="T64" i="38"/>
  <c r="S67" i="38"/>
  <c r="H71" i="39"/>
  <c r="G71" i="39"/>
  <c r="F71" i="39"/>
  <c r="E71" i="39"/>
  <c r="D71" i="39"/>
  <c r="C71" i="39"/>
  <c r="I71" i="39"/>
  <c r="T72" i="38"/>
  <c r="S75" i="38"/>
  <c r="H79" i="39"/>
  <c r="G79" i="39"/>
  <c r="F79" i="39"/>
  <c r="E79" i="39"/>
  <c r="D79" i="39"/>
  <c r="C79" i="39"/>
  <c r="I79" i="39"/>
  <c r="T80" i="38"/>
  <c r="S83" i="38"/>
  <c r="H87" i="39"/>
  <c r="G87" i="39"/>
  <c r="F87" i="39"/>
  <c r="E87" i="39"/>
  <c r="D87" i="39"/>
  <c r="C87" i="39"/>
  <c r="I87" i="39"/>
  <c r="T88" i="38"/>
  <c r="S91" i="38"/>
  <c r="H95" i="39"/>
  <c r="G95" i="39"/>
  <c r="F95" i="39"/>
  <c r="E95" i="39"/>
  <c r="D95" i="39"/>
  <c r="C95" i="39"/>
  <c r="I95" i="39"/>
  <c r="T96" i="38"/>
  <c r="S99" i="38"/>
  <c r="H103" i="39"/>
  <c r="G103" i="39"/>
  <c r="F103" i="39"/>
  <c r="E103" i="39"/>
  <c r="D103" i="39"/>
  <c r="C103" i="39"/>
  <c r="I103" i="39"/>
  <c r="T104" i="38"/>
  <c r="S107" i="38"/>
  <c r="H111" i="39"/>
  <c r="G111" i="39"/>
  <c r="F111" i="39"/>
  <c r="E111" i="39"/>
  <c r="D111" i="39"/>
  <c r="C111" i="39"/>
  <c r="I111" i="39"/>
  <c r="T112" i="38"/>
  <c r="S115" i="38"/>
  <c r="H119" i="39"/>
  <c r="G119" i="39"/>
  <c r="F119" i="39"/>
  <c r="E119" i="39"/>
  <c r="D119" i="39"/>
  <c r="C119" i="39"/>
  <c r="I119" i="39"/>
  <c r="T120" i="38"/>
  <c r="S123" i="38"/>
  <c r="E127" i="39"/>
  <c r="D127" i="39"/>
  <c r="C127" i="39"/>
  <c r="I127" i="39"/>
  <c r="H127" i="39"/>
  <c r="F127" i="39"/>
  <c r="T128" i="38"/>
  <c r="S131" i="38"/>
  <c r="E135" i="39"/>
  <c r="D135" i="39"/>
  <c r="C135" i="39"/>
  <c r="I135" i="39"/>
  <c r="H135" i="39"/>
  <c r="G135" i="39"/>
  <c r="F135" i="39"/>
  <c r="T136" i="38"/>
  <c r="S139" i="38"/>
  <c r="E143" i="39"/>
  <c r="D143" i="39"/>
  <c r="C143" i="39"/>
  <c r="I143" i="39"/>
  <c r="H143" i="39"/>
  <c r="G143" i="39"/>
  <c r="F143" i="39"/>
  <c r="T144" i="38"/>
  <c r="S147" i="38"/>
  <c r="E151" i="39"/>
  <c r="D151" i="39"/>
  <c r="C151" i="39"/>
  <c r="I151" i="39"/>
  <c r="H151" i="39"/>
  <c r="G151" i="39"/>
  <c r="F151" i="39"/>
  <c r="T152" i="38"/>
  <c r="S155" i="38"/>
  <c r="E159" i="39"/>
  <c r="D159" i="39"/>
  <c r="C159" i="39"/>
  <c r="I159" i="39"/>
  <c r="H159" i="39"/>
  <c r="F159" i="39"/>
  <c r="G159" i="39"/>
  <c r="T160" i="38"/>
  <c r="S163" i="38"/>
  <c r="E167" i="39"/>
  <c r="D167" i="39"/>
  <c r="C167" i="39"/>
  <c r="I167" i="39"/>
  <c r="H167" i="39"/>
  <c r="G167" i="39"/>
  <c r="F167" i="39"/>
  <c r="T168" i="38"/>
  <c r="S171" i="38"/>
  <c r="E175" i="39"/>
  <c r="D175" i="39"/>
  <c r="C175" i="39"/>
  <c r="I175" i="39"/>
  <c r="H175" i="39"/>
  <c r="G175" i="39"/>
  <c r="F175" i="39"/>
  <c r="T176" i="38"/>
  <c r="S179" i="38"/>
  <c r="E183" i="39"/>
  <c r="D183" i="39"/>
  <c r="C183" i="39"/>
  <c r="I183" i="39"/>
  <c r="H183" i="39"/>
  <c r="G183" i="39"/>
  <c r="F183" i="39"/>
  <c r="T184" i="38"/>
  <c r="S187" i="38"/>
  <c r="E191" i="39"/>
  <c r="D191" i="39"/>
  <c r="C191" i="39"/>
  <c r="I191" i="39"/>
  <c r="H191" i="39"/>
  <c r="F191" i="39"/>
  <c r="G191" i="39"/>
  <c r="T192" i="38"/>
  <c r="S195" i="38"/>
  <c r="H199" i="39"/>
  <c r="E199" i="39"/>
  <c r="D199" i="39"/>
  <c r="C199" i="39"/>
  <c r="I199" i="39"/>
  <c r="G199" i="39"/>
  <c r="F199" i="39"/>
  <c r="T200" i="38"/>
  <c r="S203" i="38"/>
  <c r="H207" i="39"/>
  <c r="E207" i="39"/>
  <c r="D207" i="39"/>
  <c r="C207" i="39"/>
  <c r="I207" i="39"/>
  <c r="G207" i="39"/>
  <c r="F207" i="39"/>
  <c r="T208" i="38"/>
  <c r="S211" i="38"/>
  <c r="H215" i="39"/>
  <c r="G215" i="39"/>
  <c r="F215" i="39"/>
  <c r="E215" i="39"/>
  <c r="D215" i="39"/>
  <c r="C215" i="39"/>
  <c r="I215" i="39"/>
  <c r="T216" i="38"/>
  <c r="S219" i="38"/>
  <c r="H223" i="39"/>
  <c r="G223" i="39"/>
  <c r="F223" i="39"/>
  <c r="E223" i="39"/>
  <c r="D223" i="39"/>
  <c r="C223" i="39"/>
  <c r="I223" i="39"/>
  <c r="T224" i="38"/>
  <c r="S227" i="38"/>
  <c r="H231" i="39"/>
  <c r="G231" i="39"/>
  <c r="F231" i="39"/>
  <c r="E231" i="39"/>
  <c r="D231" i="39"/>
  <c r="C231" i="39"/>
  <c r="I231" i="39"/>
  <c r="S235" i="38"/>
  <c r="H239" i="39"/>
  <c r="G239" i="39"/>
  <c r="F239" i="39"/>
  <c r="E239" i="39"/>
  <c r="D239" i="39"/>
  <c r="C239" i="39"/>
  <c r="I239" i="39"/>
  <c r="S243" i="38"/>
  <c r="H247" i="39"/>
  <c r="G247" i="39"/>
  <c r="F247" i="39"/>
  <c r="E247" i="39"/>
  <c r="D247" i="39"/>
  <c r="C247" i="39"/>
  <c r="I247" i="39"/>
  <c r="S251" i="38"/>
  <c r="H255" i="39"/>
  <c r="G255" i="39"/>
  <c r="F255" i="39"/>
  <c r="E255" i="39"/>
  <c r="D255" i="39"/>
  <c r="C255" i="39"/>
  <c r="I255" i="39"/>
  <c r="S259" i="38"/>
  <c r="F263" i="39"/>
  <c r="I263" i="39"/>
  <c r="H263" i="39"/>
  <c r="G263" i="39"/>
  <c r="E263" i="39"/>
  <c r="D263" i="39"/>
  <c r="C263" i="39"/>
  <c r="U267" i="38"/>
  <c r="U270" i="38"/>
  <c r="S270" i="38"/>
  <c r="U275" i="38"/>
  <c r="U278" i="38"/>
  <c r="S278" i="38"/>
  <c r="U283" i="38"/>
  <c r="U286" i="38"/>
  <c r="S286" i="38"/>
  <c r="U291" i="38"/>
  <c r="U294" i="38"/>
  <c r="S294" i="38"/>
  <c r="U299" i="38"/>
  <c r="U302" i="38"/>
  <c r="S302" i="38"/>
  <c r="I338" i="39"/>
  <c r="H338" i="39"/>
  <c r="G338" i="39"/>
  <c r="F338" i="39"/>
  <c r="E338" i="39"/>
  <c r="D338" i="39"/>
  <c r="C338" i="39"/>
  <c r="R338" i="38"/>
  <c r="T338" i="38"/>
  <c r="F343" i="39"/>
  <c r="E343" i="39"/>
  <c r="D343" i="39"/>
  <c r="C343" i="39"/>
  <c r="I343" i="39"/>
  <c r="H343" i="39"/>
  <c r="G343" i="39"/>
  <c r="T343" i="38"/>
  <c r="R343" i="38"/>
  <c r="T349" i="38"/>
  <c r="T350" i="38"/>
  <c r="U369" i="38"/>
  <c r="U372" i="38"/>
  <c r="U374" i="38"/>
  <c r="S374" i="38"/>
  <c r="I43" i="39"/>
  <c r="G127" i="39"/>
  <c r="R33" i="38"/>
  <c r="E34" i="39"/>
  <c r="D34" i="39"/>
  <c r="C34" i="39"/>
  <c r="I34" i="39"/>
  <c r="G34" i="39"/>
  <c r="F34" i="39"/>
  <c r="T35" i="38"/>
  <c r="R41" i="38"/>
  <c r="E42" i="39"/>
  <c r="D42" i="39"/>
  <c r="C42" i="39"/>
  <c r="I42" i="39"/>
  <c r="G42" i="39"/>
  <c r="F42" i="39"/>
  <c r="H42" i="39"/>
  <c r="T43" i="38"/>
  <c r="R49" i="38"/>
  <c r="E50" i="39"/>
  <c r="D50" i="39"/>
  <c r="C50" i="39"/>
  <c r="I50" i="39"/>
  <c r="G50" i="39"/>
  <c r="H50" i="39"/>
  <c r="F50" i="39"/>
  <c r="T51" i="38"/>
  <c r="C58" i="39"/>
  <c r="I58" i="39"/>
  <c r="H58" i="39"/>
  <c r="G58" i="39"/>
  <c r="F58" i="39"/>
  <c r="E58" i="39"/>
  <c r="D58" i="39"/>
  <c r="T59" i="38"/>
  <c r="R65" i="38"/>
  <c r="C66" i="39"/>
  <c r="I66" i="39"/>
  <c r="H66" i="39"/>
  <c r="G66" i="39"/>
  <c r="F66" i="39"/>
  <c r="E66" i="39"/>
  <c r="D66" i="39"/>
  <c r="T67" i="38"/>
  <c r="R73" i="38"/>
  <c r="C74" i="39"/>
  <c r="I74" i="39"/>
  <c r="H74" i="39"/>
  <c r="G74" i="39"/>
  <c r="F74" i="39"/>
  <c r="E74" i="39"/>
  <c r="D74" i="39"/>
  <c r="T75" i="38"/>
  <c r="R81" i="38"/>
  <c r="C82" i="39"/>
  <c r="I82" i="39"/>
  <c r="H82" i="39"/>
  <c r="G82" i="39"/>
  <c r="F82" i="39"/>
  <c r="E82" i="39"/>
  <c r="D82" i="39"/>
  <c r="T83" i="38"/>
  <c r="R89" i="38"/>
  <c r="C90" i="39"/>
  <c r="I90" i="39"/>
  <c r="H90" i="39"/>
  <c r="G90" i="39"/>
  <c r="F90" i="39"/>
  <c r="E90" i="39"/>
  <c r="T91" i="38"/>
  <c r="C98" i="39"/>
  <c r="I98" i="39"/>
  <c r="H98" i="39"/>
  <c r="G98" i="39"/>
  <c r="F98" i="39"/>
  <c r="E98" i="39"/>
  <c r="D98" i="39"/>
  <c r="T99" i="38"/>
  <c r="R105" i="38"/>
  <c r="C106" i="39"/>
  <c r="I106" i="39"/>
  <c r="H106" i="39"/>
  <c r="G106" i="39"/>
  <c r="F106" i="39"/>
  <c r="E106" i="39"/>
  <c r="D106" i="39"/>
  <c r="T107" i="38"/>
  <c r="R113" i="38"/>
  <c r="C114" i="39"/>
  <c r="I114" i="39"/>
  <c r="H114" i="39"/>
  <c r="G114" i="39"/>
  <c r="F114" i="39"/>
  <c r="E114" i="39"/>
  <c r="D114" i="39"/>
  <c r="T115" i="38"/>
  <c r="R121" i="38"/>
  <c r="C122" i="39"/>
  <c r="I122" i="39"/>
  <c r="H122" i="39"/>
  <c r="G122" i="39"/>
  <c r="F122" i="39"/>
  <c r="E122" i="39"/>
  <c r="D122" i="39"/>
  <c r="T123" i="38"/>
  <c r="R129" i="38"/>
  <c r="H130" i="39"/>
  <c r="G130" i="39"/>
  <c r="F130" i="39"/>
  <c r="E130" i="39"/>
  <c r="D130" i="39"/>
  <c r="C130" i="39"/>
  <c r="I130" i="39"/>
  <c r="T131" i="38"/>
  <c r="R137" i="38"/>
  <c r="H138" i="39"/>
  <c r="G138" i="39"/>
  <c r="F138" i="39"/>
  <c r="E138" i="39"/>
  <c r="D138" i="39"/>
  <c r="C138" i="39"/>
  <c r="I138" i="39"/>
  <c r="T139" i="38"/>
  <c r="R145" i="38"/>
  <c r="H146" i="39"/>
  <c r="G146" i="39"/>
  <c r="F146" i="39"/>
  <c r="E146" i="39"/>
  <c r="D146" i="39"/>
  <c r="C146" i="39"/>
  <c r="I146" i="39"/>
  <c r="T147" i="38"/>
  <c r="R153" i="38"/>
  <c r="H154" i="39"/>
  <c r="G154" i="39"/>
  <c r="F154" i="39"/>
  <c r="E154" i="39"/>
  <c r="D154" i="39"/>
  <c r="C154" i="39"/>
  <c r="I154" i="39"/>
  <c r="T155" i="38"/>
  <c r="R161" i="38"/>
  <c r="H162" i="39"/>
  <c r="G162" i="39"/>
  <c r="F162" i="39"/>
  <c r="E162" i="39"/>
  <c r="D162" i="39"/>
  <c r="C162" i="39"/>
  <c r="I162" i="39"/>
  <c r="T163" i="38"/>
  <c r="R169" i="38"/>
  <c r="H170" i="39"/>
  <c r="G170" i="39"/>
  <c r="F170" i="39"/>
  <c r="E170" i="39"/>
  <c r="D170" i="39"/>
  <c r="C170" i="39"/>
  <c r="I170" i="39"/>
  <c r="T171" i="38"/>
  <c r="R177" i="38"/>
  <c r="H178" i="39"/>
  <c r="G178" i="39"/>
  <c r="F178" i="39"/>
  <c r="E178" i="39"/>
  <c r="D178" i="39"/>
  <c r="C178" i="39"/>
  <c r="I178" i="39"/>
  <c r="T179" i="38"/>
  <c r="R185" i="38"/>
  <c r="H186" i="39"/>
  <c r="G186" i="39"/>
  <c r="F186" i="39"/>
  <c r="E186" i="39"/>
  <c r="D186" i="39"/>
  <c r="C186" i="39"/>
  <c r="I186" i="39"/>
  <c r="T187" i="38"/>
  <c r="R193" i="38"/>
  <c r="H194" i="39"/>
  <c r="G194" i="39"/>
  <c r="F194" i="39"/>
  <c r="E194" i="39"/>
  <c r="D194" i="39"/>
  <c r="C194" i="39"/>
  <c r="I194" i="39"/>
  <c r="T195" i="38"/>
  <c r="R201" i="38"/>
  <c r="C202" i="39"/>
  <c r="H202" i="39"/>
  <c r="G202" i="39"/>
  <c r="F202" i="39"/>
  <c r="I202" i="39"/>
  <c r="E202" i="39"/>
  <c r="D202" i="39"/>
  <c r="T203" i="38"/>
  <c r="R209" i="38"/>
  <c r="C210" i="39"/>
  <c r="I210" i="39"/>
  <c r="H210" i="39"/>
  <c r="G210" i="39"/>
  <c r="F210" i="39"/>
  <c r="E210" i="39"/>
  <c r="D210" i="39"/>
  <c r="T211" i="38"/>
  <c r="R217" i="38"/>
  <c r="C218" i="39"/>
  <c r="I218" i="39"/>
  <c r="H218" i="39"/>
  <c r="G218" i="39"/>
  <c r="F218" i="39"/>
  <c r="E218" i="39"/>
  <c r="D218" i="39"/>
  <c r="T219" i="38"/>
  <c r="R225" i="38"/>
  <c r="C226" i="39"/>
  <c r="I226" i="39"/>
  <c r="H226" i="39"/>
  <c r="G226" i="39"/>
  <c r="F226" i="39"/>
  <c r="E226" i="39"/>
  <c r="D226" i="39"/>
  <c r="T227" i="38"/>
  <c r="R233" i="38"/>
  <c r="C234" i="39"/>
  <c r="I234" i="39"/>
  <c r="H234" i="39"/>
  <c r="G234" i="39"/>
  <c r="F234" i="39"/>
  <c r="E234" i="39"/>
  <c r="D234" i="39"/>
  <c r="T235" i="38"/>
  <c r="C242" i="39"/>
  <c r="I242" i="39"/>
  <c r="H242" i="39"/>
  <c r="G242" i="39"/>
  <c r="F242" i="39"/>
  <c r="D242" i="39"/>
  <c r="E242" i="39"/>
  <c r="T243" i="38"/>
  <c r="C250" i="39"/>
  <c r="I250" i="39"/>
  <c r="H250" i="39"/>
  <c r="G250" i="39"/>
  <c r="F250" i="39"/>
  <c r="E250" i="39"/>
  <c r="D250" i="39"/>
  <c r="C258" i="39"/>
  <c r="I258" i="39"/>
  <c r="H258" i="39"/>
  <c r="G258" i="39"/>
  <c r="F258" i="39"/>
  <c r="E258" i="39"/>
  <c r="D258" i="39"/>
  <c r="U265" i="38"/>
  <c r="S266" i="38"/>
  <c r="U268" i="38"/>
  <c r="S271" i="38"/>
  <c r="U273" i="38"/>
  <c r="S274" i="38"/>
  <c r="U276" i="38"/>
  <c r="S279" i="38"/>
  <c r="U281" i="38"/>
  <c r="S282" i="38"/>
  <c r="U284" i="38"/>
  <c r="S287" i="38"/>
  <c r="U289" i="38"/>
  <c r="S290" i="38"/>
  <c r="U292" i="38"/>
  <c r="S295" i="38"/>
  <c r="U297" i="38"/>
  <c r="S298" i="38"/>
  <c r="S303" i="38"/>
  <c r="U307" i="38"/>
  <c r="U310" i="38"/>
  <c r="S310" i="38"/>
  <c r="U315" i="38"/>
  <c r="U318" i="38"/>
  <c r="S318" i="38"/>
  <c r="U323" i="38"/>
  <c r="U326" i="38"/>
  <c r="S326" i="38"/>
  <c r="U331" i="38"/>
  <c r="I346" i="39"/>
  <c r="H346" i="39"/>
  <c r="G346" i="39"/>
  <c r="F346" i="39"/>
  <c r="E346" i="39"/>
  <c r="D346" i="39"/>
  <c r="C346" i="39"/>
  <c r="R346" i="38"/>
  <c r="T346" i="38"/>
  <c r="F351" i="39"/>
  <c r="E351" i="39"/>
  <c r="D351" i="39"/>
  <c r="C351" i="39"/>
  <c r="I351" i="39"/>
  <c r="H351" i="39"/>
  <c r="G351" i="39"/>
  <c r="T351" i="38"/>
  <c r="R351" i="38"/>
  <c r="T357" i="38"/>
  <c r="T358" i="38"/>
  <c r="S375" i="38"/>
  <c r="U440" i="38"/>
  <c r="H44" i="39"/>
  <c r="C155" i="39"/>
  <c r="R36" i="38"/>
  <c r="H37" i="39"/>
  <c r="G37" i="39"/>
  <c r="F37" i="39"/>
  <c r="E37" i="39"/>
  <c r="D37" i="39"/>
  <c r="I37" i="39"/>
  <c r="C37" i="39"/>
  <c r="R44" i="38"/>
  <c r="H45" i="39"/>
  <c r="G45" i="39"/>
  <c r="F45" i="39"/>
  <c r="E45" i="39"/>
  <c r="D45" i="39"/>
  <c r="I45" i="39"/>
  <c r="C45" i="39"/>
  <c r="R52" i="38"/>
  <c r="F53" i="39"/>
  <c r="E53" i="39"/>
  <c r="D53" i="39"/>
  <c r="I53" i="39"/>
  <c r="H53" i="39"/>
  <c r="C53" i="39"/>
  <c r="F61" i="39"/>
  <c r="E61" i="39"/>
  <c r="D61" i="39"/>
  <c r="C61" i="39"/>
  <c r="I61" i="39"/>
  <c r="H61" i="39"/>
  <c r="G61" i="39"/>
  <c r="R68" i="38"/>
  <c r="F69" i="39"/>
  <c r="E69" i="39"/>
  <c r="D69" i="39"/>
  <c r="C69" i="39"/>
  <c r="I69" i="39"/>
  <c r="H69" i="39"/>
  <c r="G69" i="39"/>
  <c r="R76" i="38"/>
  <c r="F77" i="39"/>
  <c r="E77" i="39"/>
  <c r="D77" i="39"/>
  <c r="C77" i="39"/>
  <c r="I77" i="39"/>
  <c r="H77" i="39"/>
  <c r="G77" i="39"/>
  <c r="R84" i="38"/>
  <c r="F85" i="39"/>
  <c r="E85" i="39"/>
  <c r="D85" i="39"/>
  <c r="C85" i="39"/>
  <c r="I85" i="39"/>
  <c r="H85" i="39"/>
  <c r="G85" i="39"/>
  <c r="R92" i="38"/>
  <c r="F93" i="39"/>
  <c r="E93" i="39"/>
  <c r="D93" i="39"/>
  <c r="C93" i="39"/>
  <c r="I93" i="39"/>
  <c r="H93" i="39"/>
  <c r="G93" i="39"/>
  <c r="R100" i="38"/>
  <c r="F101" i="39"/>
  <c r="E101" i="39"/>
  <c r="D101" i="39"/>
  <c r="C101" i="39"/>
  <c r="I101" i="39"/>
  <c r="H101" i="39"/>
  <c r="G101" i="39"/>
  <c r="R108" i="38"/>
  <c r="F109" i="39"/>
  <c r="E109" i="39"/>
  <c r="D109" i="39"/>
  <c r="C109" i="39"/>
  <c r="I109" i="39"/>
  <c r="H109" i="39"/>
  <c r="G109" i="39"/>
  <c r="R116" i="38"/>
  <c r="F117" i="39"/>
  <c r="E117" i="39"/>
  <c r="D117" i="39"/>
  <c r="C117" i="39"/>
  <c r="I117" i="39"/>
  <c r="H117" i="39"/>
  <c r="G117" i="39"/>
  <c r="R124" i="38"/>
  <c r="F125" i="39"/>
  <c r="E125" i="39"/>
  <c r="D125" i="39"/>
  <c r="C125" i="39"/>
  <c r="I125" i="39"/>
  <c r="H125" i="39"/>
  <c r="G125" i="39"/>
  <c r="R132" i="38"/>
  <c r="C133" i="39"/>
  <c r="I133" i="39"/>
  <c r="H133" i="39"/>
  <c r="G133" i="39"/>
  <c r="F133" i="39"/>
  <c r="E133" i="39"/>
  <c r="D133" i="39"/>
  <c r="R140" i="38"/>
  <c r="C141" i="39"/>
  <c r="I141" i="39"/>
  <c r="H141" i="39"/>
  <c r="G141" i="39"/>
  <c r="F141" i="39"/>
  <c r="D141" i="39"/>
  <c r="E141" i="39"/>
  <c r="R148" i="38"/>
  <c r="C149" i="39"/>
  <c r="I149" i="39"/>
  <c r="H149" i="39"/>
  <c r="G149" i="39"/>
  <c r="F149" i="39"/>
  <c r="E149" i="39"/>
  <c r="D149" i="39"/>
  <c r="R156" i="38"/>
  <c r="C157" i="39"/>
  <c r="I157" i="39"/>
  <c r="H157" i="39"/>
  <c r="G157" i="39"/>
  <c r="F157" i="39"/>
  <c r="E157" i="39"/>
  <c r="D157" i="39"/>
  <c r="R164" i="38"/>
  <c r="C165" i="39"/>
  <c r="I165" i="39"/>
  <c r="H165" i="39"/>
  <c r="G165" i="39"/>
  <c r="F165" i="39"/>
  <c r="E165" i="39"/>
  <c r="D165" i="39"/>
  <c r="R172" i="38"/>
  <c r="C173" i="39"/>
  <c r="I173" i="39"/>
  <c r="H173" i="39"/>
  <c r="G173" i="39"/>
  <c r="F173" i="39"/>
  <c r="D173" i="39"/>
  <c r="E173" i="39"/>
  <c r="R180" i="38"/>
  <c r="C181" i="39"/>
  <c r="I181" i="39"/>
  <c r="H181" i="39"/>
  <c r="G181" i="39"/>
  <c r="F181" i="39"/>
  <c r="E181" i="39"/>
  <c r="D181" i="39"/>
  <c r="R188" i="38"/>
  <c r="C189" i="39"/>
  <c r="I189" i="39"/>
  <c r="H189" i="39"/>
  <c r="G189" i="39"/>
  <c r="F189" i="39"/>
  <c r="E189" i="39"/>
  <c r="D189" i="39"/>
  <c r="R196" i="38"/>
  <c r="F197" i="39"/>
  <c r="C197" i="39"/>
  <c r="I197" i="39"/>
  <c r="H197" i="39"/>
  <c r="G197" i="39"/>
  <c r="D197" i="39"/>
  <c r="E197" i="39"/>
  <c r="F205" i="39"/>
  <c r="C205" i="39"/>
  <c r="I205" i="39"/>
  <c r="H205" i="39"/>
  <c r="G205" i="39"/>
  <c r="E205" i="39"/>
  <c r="D205" i="39"/>
  <c r="R212" i="38"/>
  <c r="F213" i="39"/>
  <c r="E213" i="39"/>
  <c r="D213" i="39"/>
  <c r="C213" i="39"/>
  <c r="I213" i="39"/>
  <c r="H213" i="39"/>
  <c r="G213" i="39"/>
  <c r="R220" i="38"/>
  <c r="F221" i="39"/>
  <c r="E221" i="39"/>
  <c r="D221" i="39"/>
  <c r="C221" i="39"/>
  <c r="I221" i="39"/>
  <c r="H221" i="39"/>
  <c r="G221" i="39"/>
  <c r="R228" i="38"/>
  <c r="F229" i="39"/>
  <c r="E229" i="39"/>
  <c r="D229" i="39"/>
  <c r="C229" i="39"/>
  <c r="I229" i="39"/>
  <c r="H229" i="39"/>
  <c r="G229" i="39"/>
  <c r="R236" i="38"/>
  <c r="F237" i="39"/>
  <c r="E237" i="39"/>
  <c r="D237" i="39"/>
  <c r="C237" i="39"/>
  <c r="I237" i="39"/>
  <c r="G237" i="39"/>
  <c r="H237" i="39"/>
  <c r="R244" i="38"/>
  <c r="F245" i="39"/>
  <c r="E245" i="39"/>
  <c r="D245" i="39"/>
  <c r="C245" i="39"/>
  <c r="I245" i="39"/>
  <c r="H245" i="39"/>
  <c r="G245" i="39"/>
  <c r="R252" i="38"/>
  <c r="F253" i="39"/>
  <c r="E253" i="39"/>
  <c r="D253" i="39"/>
  <c r="C253" i="39"/>
  <c r="I253" i="39"/>
  <c r="H253" i="39"/>
  <c r="G253" i="39"/>
  <c r="R260" i="38"/>
  <c r="F261" i="39"/>
  <c r="E261" i="39"/>
  <c r="D261" i="39"/>
  <c r="C261" i="39"/>
  <c r="I261" i="39"/>
  <c r="H261" i="39"/>
  <c r="G261" i="39"/>
  <c r="U305" i="38"/>
  <c r="U308" i="38"/>
  <c r="U313" i="38"/>
  <c r="U316" i="38"/>
  <c r="U321" i="38"/>
  <c r="U324" i="38"/>
  <c r="S327" i="38"/>
  <c r="U329" i="38"/>
  <c r="S330" i="38"/>
  <c r="U332" i="38"/>
  <c r="U334" i="38"/>
  <c r="S334" i="38"/>
  <c r="S339" i="38"/>
  <c r="I354" i="39"/>
  <c r="H354" i="39"/>
  <c r="G354" i="39"/>
  <c r="F354" i="39"/>
  <c r="E354" i="39"/>
  <c r="D354" i="39"/>
  <c r="C354" i="39"/>
  <c r="R354" i="38"/>
  <c r="T354" i="38"/>
  <c r="F359" i="39"/>
  <c r="E359" i="39"/>
  <c r="D359" i="39"/>
  <c r="C359" i="39"/>
  <c r="I359" i="39"/>
  <c r="H359" i="39"/>
  <c r="G359" i="39"/>
  <c r="T359" i="38"/>
  <c r="R359" i="38"/>
  <c r="T365" i="38"/>
  <c r="T366" i="38"/>
  <c r="U377" i="38"/>
  <c r="F48" i="39"/>
  <c r="H265" i="39"/>
  <c r="G265" i="39"/>
  <c r="D265" i="39"/>
  <c r="C265" i="39"/>
  <c r="I265" i="39"/>
  <c r="F265" i="39"/>
  <c r="E265" i="39"/>
  <c r="U271" i="38"/>
  <c r="H273" i="39"/>
  <c r="G273" i="39"/>
  <c r="F273" i="39"/>
  <c r="D273" i="39"/>
  <c r="C273" i="39"/>
  <c r="I273" i="39"/>
  <c r="E273" i="39"/>
  <c r="U279" i="38"/>
  <c r="H281" i="39"/>
  <c r="G281" i="39"/>
  <c r="F281" i="39"/>
  <c r="D281" i="39"/>
  <c r="C281" i="39"/>
  <c r="I281" i="39"/>
  <c r="E281" i="39"/>
  <c r="U287" i="38"/>
  <c r="H289" i="39"/>
  <c r="G289" i="39"/>
  <c r="F289" i="39"/>
  <c r="D289" i="39"/>
  <c r="C289" i="39"/>
  <c r="I289" i="39"/>
  <c r="E289" i="39"/>
  <c r="U295" i="38"/>
  <c r="H297" i="39"/>
  <c r="G297" i="39"/>
  <c r="F297" i="39"/>
  <c r="D297" i="39"/>
  <c r="C297" i="39"/>
  <c r="I297" i="39"/>
  <c r="E297" i="39"/>
  <c r="U303" i="38"/>
  <c r="H305" i="39"/>
  <c r="G305" i="39"/>
  <c r="F305" i="39"/>
  <c r="E305" i="39"/>
  <c r="D305" i="39"/>
  <c r="C305" i="39"/>
  <c r="I305" i="39"/>
  <c r="H313" i="39"/>
  <c r="G313" i="39"/>
  <c r="F313" i="39"/>
  <c r="E313" i="39"/>
  <c r="D313" i="39"/>
  <c r="C313" i="39"/>
  <c r="I313" i="39"/>
  <c r="U319" i="38"/>
  <c r="H321" i="39"/>
  <c r="G321" i="39"/>
  <c r="F321" i="39"/>
  <c r="E321" i="39"/>
  <c r="D321" i="39"/>
  <c r="C321" i="39"/>
  <c r="I321" i="39"/>
  <c r="U327" i="38"/>
  <c r="H329" i="39"/>
  <c r="G329" i="39"/>
  <c r="F329" i="39"/>
  <c r="E329" i="39"/>
  <c r="D329" i="39"/>
  <c r="C329" i="39"/>
  <c r="I329" i="39"/>
  <c r="H337" i="39"/>
  <c r="G337" i="39"/>
  <c r="F337" i="39"/>
  <c r="E337" i="39"/>
  <c r="D337" i="39"/>
  <c r="C337" i="39"/>
  <c r="I337" i="39"/>
  <c r="H345" i="39"/>
  <c r="G345" i="39"/>
  <c r="F345" i="39"/>
  <c r="E345" i="39"/>
  <c r="D345" i="39"/>
  <c r="C345" i="39"/>
  <c r="I345" i="39"/>
  <c r="H353" i="39"/>
  <c r="G353" i="39"/>
  <c r="F353" i="39"/>
  <c r="E353" i="39"/>
  <c r="D353" i="39"/>
  <c r="C353" i="39"/>
  <c r="I353" i="39"/>
  <c r="H361" i="39"/>
  <c r="G361" i="39"/>
  <c r="F361" i="39"/>
  <c r="E361" i="39"/>
  <c r="D361" i="39"/>
  <c r="C361" i="39"/>
  <c r="I361" i="39"/>
  <c r="H369" i="39"/>
  <c r="G369" i="39"/>
  <c r="F369" i="39"/>
  <c r="E369" i="39"/>
  <c r="D369" i="39"/>
  <c r="C369" i="39"/>
  <c r="I369" i="39"/>
  <c r="H377" i="39"/>
  <c r="G377" i="39"/>
  <c r="F377" i="39"/>
  <c r="E377" i="39"/>
  <c r="D377" i="39"/>
  <c r="C377" i="39"/>
  <c r="I377" i="39"/>
  <c r="I387" i="39"/>
  <c r="H387" i="39"/>
  <c r="G387" i="39"/>
  <c r="F387" i="39"/>
  <c r="E387" i="39"/>
  <c r="D387" i="39"/>
  <c r="C387" i="39"/>
  <c r="T387" i="38"/>
  <c r="R387" i="38"/>
  <c r="T389" i="38"/>
  <c r="T392" i="38"/>
  <c r="H393" i="39"/>
  <c r="G393" i="39"/>
  <c r="F393" i="39"/>
  <c r="E393" i="39"/>
  <c r="D393" i="39"/>
  <c r="C393" i="39"/>
  <c r="I393" i="39"/>
  <c r="T393" i="38"/>
  <c r="R393" i="38"/>
  <c r="T397" i="38"/>
  <c r="T400" i="38"/>
  <c r="H401" i="39"/>
  <c r="G401" i="39"/>
  <c r="F401" i="39"/>
  <c r="E401" i="39"/>
  <c r="D401" i="39"/>
  <c r="C401" i="39"/>
  <c r="I401" i="39"/>
  <c r="T401" i="38"/>
  <c r="R401" i="38"/>
  <c r="T405" i="38"/>
  <c r="T408" i="38"/>
  <c r="H409" i="39"/>
  <c r="G409" i="39"/>
  <c r="F409" i="39"/>
  <c r="E409" i="39"/>
  <c r="D409" i="39"/>
  <c r="C409" i="39"/>
  <c r="I409" i="39"/>
  <c r="T409" i="38"/>
  <c r="R409" i="38"/>
  <c r="T413" i="38"/>
  <c r="T416" i="38"/>
  <c r="H417" i="39"/>
  <c r="G417" i="39"/>
  <c r="F417" i="39"/>
  <c r="E417" i="39"/>
  <c r="D417" i="39"/>
  <c r="C417" i="39"/>
  <c r="I417" i="39"/>
  <c r="T417" i="38"/>
  <c r="R417" i="38"/>
  <c r="T421" i="38"/>
  <c r="T424" i="38"/>
  <c r="H425" i="39"/>
  <c r="G425" i="39"/>
  <c r="F425" i="39"/>
  <c r="E425" i="39"/>
  <c r="D425" i="39"/>
  <c r="C425" i="39"/>
  <c r="I425" i="39"/>
  <c r="T425" i="38"/>
  <c r="R425" i="38"/>
  <c r="T429" i="38"/>
  <c r="T432" i="38"/>
  <c r="H433" i="39"/>
  <c r="G433" i="39"/>
  <c r="F433" i="39"/>
  <c r="E433" i="39"/>
  <c r="D433" i="39"/>
  <c r="C433" i="39"/>
  <c r="I433" i="39"/>
  <c r="T433" i="38"/>
  <c r="R433" i="38"/>
  <c r="T437" i="38"/>
  <c r="T440" i="38"/>
  <c r="H441" i="39"/>
  <c r="G441" i="39"/>
  <c r="F441" i="39"/>
  <c r="E441" i="39"/>
  <c r="D441" i="39"/>
  <c r="C441" i="39"/>
  <c r="I441" i="39"/>
  <c r="T441" i="38"/>
  <c r="R441" i="38"/>
  <c r="U266" i="38"/>
  <c r="C268" i="39"/>
  <c r="I268" i="39"/>
  <c r="G268" i="39"/>
  <c r="F268" i="39"/>
  <c r="H268" i="39"/>
  <c r="E268" i="39"/>
  <c r="D268" i="39"/>
  <c r="U274" i="38"/>
  <c r="C276" i="39"/>
  <c r="I276" i="39"/>
  <c r="G276" i="39"/>
  <c r="F276" i="39"/>
  <c r="H276" i="39"/>
  <c r="E276" i="39"/>
  <c r="D276" i="39"/>
  <c r="U282" i="38"/>
  <c r="C284" i="39"/>
  <c r="I284" i="39"/>
  <c r="G284" i="39"/>
  <c r="F284" i="39"/>
  <c r="D284" i="39"/>
  <c r="H284" i="39"/>
  <c r="E284" i="39"/>
  <c r="U290" i="38"/>
  <c r="C292" i="39"/>
  <c r="I292" i="39"/>
  <c r="G292" i="39"/>
  <c r="F292" i="39"/>
  <c r="H292" i="39"/>
  <c r="E292" i="39"/>
  <c r="D292" i="39"/>
  <c r="U298" i="38"/>
  <c r="C300" i="39"/>
  <c r="I300" i="39"/>
  <c r="H300" i="39"/>
  <c r="G300" i="39"/>
  <c r="F300" i="39"/>
  <c r="E300" i="39"/>
  <c r="D300" i="39"/>
  <c r="U306" i="38"/>
  <c r="C308" i="39"/>
  <c r="I308" i="39"/>
  <c r="H308" i="39"/>
  <c r="G308" i="39"/>
  <c r="F308" i="39"/>
  <c r="E308" i="39"/>
  <c r="D308" i="39"/>
  <c r="U314" i="38"/>
  <c r="C316" i="39"/>
  <c r="I316" i="39"/>
  <c r="H316" i="39"/>
  <c r="G316" i="39"/>
  <c r="F316" i="39"/>
  <c r="E316" i="39"/>
  <c r="D316" i="39"/>
  <c r="U322" i="38"/>
  <c r="C324" i="39"/>
  <c r="I324" i="39"/>
  <c r="H324" i="39"/>
  <c r="G324" i="39"/>
  <c r="F324" i="39"/>
  <c r="E324" i="39"/>
  <c r="D324" i="39"/>
  <c r="U330" i="38"/>
  <c r="C332" i="39"/>
  <c r="I332" i="39"/>
  <c r="H332" i="39"/>
  <c r="G332" i="39"/>
  <c r="F332" i="39"/>
  <c r="E332" i="39"/>
  <c r="D332" i="39"/>
  <c r="U338" i="38"/>
  <c r="C340" i="39"/>
  <c r="I340" i="39"/>
  <c r="H340" i="39"/>
  <c r="G340" i="39"/>
  <c r="F340" i="39"/>
  <c r="E340" i="39"/>
  <c r="D340" i="39"/>
  <c r="U346" i="38"/>
  <c r="C348" i="39"/>
  <c r="I348" i="39"/>
  <c r="H348" i="39"/>
  <c r="F348" i="39"/>
  <c r="E348" i="39"/>
  <c r="G348" i="39"/>
  <c r="D348" i="39"/>
  <c r="U354" i="38"/>
  <c r="C356" i="39"/>
  <c r="I356" i="39"/>
  <c r="H356" i="39"/>
  <c r="G356" i="39"/>
  <c r="F356" i="39"/>
  <c r="E356" i="39"/>
  <c r="D356" i="39"/>
  <c r="U362" i="38"/>
  <c r="C364" i="39"/>
  <c r="I364" i="39"/>
  <c r="H364" i="39"/>
  <c r="G364" i="39"/>
  <c r="F364" i="39"/>
  <c r="E364" i="39"/>
  <c r="D364" i="39"/>
  <c r="U370" i="38"/>
  <c r="C372" i="39"/>
  <c r="I372" i="39"/>
  <c r="H372" i="39"/>
  <c r="G372" i="39"/>
  <c r="F372" i="39"/>
  <c r="E372" i="39"/>
  <c r="D372" i="39"/>
  <c r="U381" i="38"/>
  <c r="U382" i="38"/>
  <c r="I395" i="39"/>
  <c r="H395" i="39"/>
  <c r="G395" i="39"/>
  <c r="F395" i="39"/>
  <c r="E395" i="39"/>
  <c r="D395" i="39"/>
  <c r="C395" i="39"/>
  <c r="T395" i="38"/>
  <c r="R395" i="38"/>
  <c r="I403" i="39"/>
  <c r="H403" i="39"/>
  <c r="G403" i="39"/>
  <c r="F403" i="39"/>
  <c r="E403" i="39"/>
  <c r="D403" i="39"/>
  <c r="C403" i="39"/>
  <c r="T403" i="38"/>
  <c r="R403" i="38"/>
  <c r="I411" i="39"/>
  <c r="H411" i="39"/>
  <c r="G411" i="39"/>
  <c r="F411" i="39"/>
  <c r="E411" i="39"/>
  <c r="D411" i="39"/>
  <c r="C411" i="39"/>
  <c r="T411" i="38"/>
  <c r="R411" i="38"/>
  <c r="I419" i="39"/>
  <c r="H419" i="39"/>
  <c r="G419" i="39"/>
  <c r="F419" i="39"/>
  <c r="E419" i="39"/>
  <c r="D419" i="39"/>
  <c r="C419" i="39"/>
  <c r="T419" i="38"/>
  <c r="R419" i="38"/>
  <c r="I427" i="39"/>
  <c r="H427" i="39"/>
  <c r="G427" i="39"/>
  <c r="F427" i="39"/>
  <c r="E427" i="39"/>
  <c r="D427" i="39"/>
  <c r="C427" i="39"/>
  <c r="T427" i="38"/>
  <c r="R427" i="38"/>
  <c r="I435" i="39"/>
  <c r="H435" i="39"/>
  <c r="G435" i="39"/>
  <c r="F435" i="39"/>
  <c r="E435" i="39"/>
  <c r="D435" i="39"/>
  <c r="C435" i="39"/>
  <c r="T435" i="38"/>
  <c r="R435" i="38"/>
  <c r="S265" i="38"/>
  <c r="R268" i="38"/>
  <c r="D269" i="39"/>
  <c r="C269" i="39"/>
  <c r="H269" i="39"/>
  <c r="G269" i="39"/>
  <c r="I269" i="39"/>
  <c r="F269" i="39"/>
  <c r="E269" i="39"/>
  <c r="S273" i="38"/>
  <c r="R276" i="38"/>
  <c r="D277" i="39"/>
  <c r="C277" i="39"/>
  <c r="H277" i="39"/>
  <c r="G277" i="39"/>
  <c r="I277" i="39"/>
  <c r="F277" i="39"/>
  <c r="E277" i="39"/>
  <c r="S281" i="38"/>
  <c r="R284" i="38"/>
  <c r="D285" i="39"/>
  <c r="C285" i="39"/>
  <c r="H285" i="39"/>
  <c r="G285" i="39"/>
  <c r="I285" i="39"/>
  <c r="F285" i="39"/>
  <c r="E285" i="39"/>
  <c r="S289" i="38"/>
  <c r="R292" i="38"/>
  <c r="D293" i="39"/>
  <c r="C293" i="39"/>
  <c r="H293" i="39"/>
  <c r="G293" i="39"/>
  <c r="E293" i="39"/>
  <c r="I293" i="39"/>
  <c r="F293" i="39"/>
  <c r="S297" i="38"/>
  <c r="R300" i="38"/>
  <c r="D301" i="39"/>
  <c r="C301" i="39"/>
  <c r="I301" i="39"/>
  <c r="H301" i="39"/>
  <c r="G301" i="39"/>
  <c r="F301" i="39"/>
  <c r="E301" i="39"/>
  <c r="S305" i="38"/>
  <c r="R308" i="38"/>
  <c r="D309" i="39"/>
  <c r="C309" i="39"/>
  <c r="I309" i="39"/>
  <c r="H309" i="39"/>
  <c r="G309" i="39"/>
  <c r="F309" i="39"/>
  <c r="E309" i="39"/>
  <c r="S313" i="38"/>
  <c r="R316" i="38"/>
  <c r="D317" i="39"/>
  <c r="C317" i="39"/>
  <c r="I317" i="39"/>
  <c r="H317" i="39"/>
  <c r="G317" i="39"/>
  <c r="F317" i="39"/>
  <c r="E317" i="39"/>
  <c r="S321" i="38"/>
  <c r="R324" i="38"/>
  <c r="D325" i="39"/>
  <c r="C325" i="39"/>
  <c r="I325" i="39"/>
  <c r="H325" i="39"/>
  <c r="G325" i="39"/>
  <c r="F325" i="39"/>
  <c r="E325" i="39"/>
  <c r="S329" i="38"/>
  <c r="D333" i="39"/>
  <c r="C333" i="39"/>
  <c r="I333" i="39"/>
  <c r="H333" i="39"/>
  <c r="G333" i="39"/>
  <c r="F333" i="39"/>
  <c r="E333" i="39"/>
  <c r="S337" i="38"/>
  <c r="R340" i="38"/>
  <c r="D341" i="39"/>
  <c r="C341" i="39"/>
  <c r="I341" i="39"/>
  <c r="H341" i="39"/>
  <c r="G341" i="39"/>
  <c r="E341" i="39"/>
  <c r="F341" i="39"/>
  <c r="R348" i="38"/>
  <c r="D349" i="39"/>
  <c r="C349" i="39"/>
  <c r="I349" i="39"/>
  <c r="G349" i="39"/>
  <c r="F349" i="39"/>
  <c r="H349" i="39"/>
  <c r="E349" i="39"/>
  <c r="S353" i="38"/>
  <c r="R356" i="38"/>
  <c r="D357" i="39"/>
  <c r="C357" i="39"/>
  <c r="I357" i="39"/>
  <c r="H357" i="39"/>
  <c r="G357" i="39"/>
  <c r="F357" i="39"/>
  <c r="E357" i="39"/>
  <c r="S361" i="38"/>
  <c r="R364" i="38"/>
  <c r="D365" i="39"/>
  <c r="C365" i="39"/>
  <c r="I365" i="39"/>
  <c r="H365" i="39"/>
  <c r="G365" i="39"/>
  <c r="F365" i="39"/>
  <c r="E365" i="39"/>
  <c r="S369" i="38"/>
  <c r="D373" i="39"/>
  <c r="C373" i="39"/>
  <c r="I373" i="39"/>
  <c r="H373" i="39"/>
  <c r="G373" i="39"/>
  <c r="F373" i="39"/>
  <c r="E373" i="39"/>
  <c r="S377" i="38"/>
  <c r="I379" i="39"/>
  <c r="H379" i="39"/>
  <c r="G379" i="39"/>
  <c r="F379" i="39"/>
  <c r="E379" i="39"/>
  <c r="D379" i="39"/>
  <c r="C379" i="39"/>
  <c r="T379" i="38"/>
  <c r="R379" i="38"/>
  <c r="S387" i="38"/>
  <c r="U389" i="38"/>
  <c r="U390" i="38"/>
  <c r="U392" i="38"/>
  <c r="S393" i="38"/>
  <c r="U394" i="38"/>
  <c r="U397" i="38"/>
  <c r="U398" i="38"/>
  <c r="U400" i="38"/>
  <c r="S401" i="38"/>
  <c r="U402" i="38"/>
  <c r="U405" i="38"/>
  <c r="U406" i="38"/>
  <c r="U408" i="38"/>
  <c r="S409" i="38"/>
  <c r="U410" i="38"/>
  <c r="U413" i="38"/>
  <c r="U414" i="38"/>
  <c r="U416" i="38"/>
  <c r="S417" i="38"/>
  <c r="U421" i="38"/>
  <c r="U422" i="38"/>
  <c r="U424" i="38"/>
  <c r="S425" i="38"/>
  <c r="U426" i="38"/>
  <c r="U429" i="38"/>
  <c r="U430" i="38"/>
  <c r="U432" i="38"/>
  <c r="S433" i="38"/>
  <c r="U434" i="38"/>
  <c r="U437" i="38"/>
  <c r="U438" i="38"/>
  <c r="S441" i="38"/>
  <c r="T265" i="38"/>
  <c r="S268" i="38"/>
  <c r="G272" i="39"/>
  <c r="F272" i="39"/>
  <c r="E272" i="39"/>
  <c r="C272" i="39"/>
  <c r="I272" i="39"/>
  <c r="H272" i="39"/>
  <c r="D272" i="39"/>
  <c r="T273" i="38"/>
  <c r="S276" i="38"/>
  <c r="G280" i="39"/>
  <c r="F280" i="39"/>
  <c r="E280" i="39"/>
  <c r="C280" i="39"/>
  <c r="I280" i="39"/>
  <c r="H280" i="39"/>
  <c r="D280" i="39"/>
  <c r="T281" i="38"/>
  <c r="S284" i="38"/>
  <c r="G288" i="39"/>
  <c r="F288" i="39"/>
  <c r="E288" i="39"/>
  <c r="C288" i="39"/>
  <c r="I288" i="39"/>
  <c r="H288" i="39"/>
  <c r="D288" i="39"/>
  <c r="T289" i="38"/>
  <c r="S292" i="38"/>
  <c r="G296" i="39"/>
  <c r="F296" i="39"/>
  <c r="E296" i="39"/>
  <c r="C296" i="39"/>
  <c r="D296" i="39"/>
  <c r="I296" i="39"/>
  <c r="H296" i="39"/>
  <c r="T297" i="38"/>
  <c r="S300" i="38"/>
  <c r="G304" i="39"/>
  <c r="F304" i="39"/>
  <c r="E304" i="39"/>
  <c r="D304" i="39"/>
  <c r="C304" i="39"/>
  <c r="H304" i="39"/>
  <c r="I304" i="39"/>
  <c r="T305" i="38"/>
  <c r="S308" i="38"/>
  <c r="G312" i="39"/>
  <c r="F312" i="39"/>
  <c r="E312" i="39"/>
  <c r="D312" i="39"/>
  <c r="C312" i="39"/>
  <c r="I312" i="39"/>
  <c r="H312" i="39"/>
  <c r="T313" i="38"/>
  <c r="S316" i="38"/>
  <c r="G320" i="39"/>
  <c r="F320" i="39"/>
  <c r="E320" i="39"/>
  <c r="D320" i="39"/>
  <c r="C320" i="39"/>
  <c r="I320" i="39"/>
  <c r="H320" i="39"/>
  <c r="T321" i="38"/>
  <c r="S324" i="38"/>
  <c r="G328" i="39"/>
  <c r="F328" i="39"/>
  <c r="E328" i="39"/>
  <c r="D328" i="39"/>
  <c r="C328" i="39"/>
  <c r="I328" i="39"/>
  <c r="H328" i="39"/>
  <c r="T329" i="38"/>
  <c r="S332" i="38"/>
  <c r="G336" i="39"/>
  <c r="F336" i="39"/>
  <c r="E336" i="39"/>
  <c r="D336" i="39"/>
  <c r="C336" i="39"/>
  <c r="I336" i="39"/>
  <c r="H336" i="39"/>
  <c r="T337" i="38"/>
  <c r="S340" i="38"/>
  <c r="G344" i="39"/>
  <c r="F344" i="39"/>
  <c r="E344" i="39"/>
  <c r="D344" i="39"/>
  <c r="C344" i="39"/>
  <c r="I344" i="39"/>
  <c r="H344" i="39"/>
  <c r="T345" i="38"/>
  <c r="S348" i="38"/>
  <c r="G352" i="39"/>
  <c r="F352" i="39"/>
  <c r="E352" i="39"/>
  <c r="D352" i="39"/>
  <c r="C352" i="39"/>
  <c r="I352" i="39"/>
  <c r="H352" i="39"/>
  <c r="T353" i="38"/>
  <c r="S356" i="38"/>
  <c r="G360" i="39"/>
  <c r="F360" i="39"/>
  <c r="E360" i="39"/>
  <c r="D360" i="39"/>
  <c r="C360" i="39"/>
  <c r="I360" i="39"/>
  <c r="H360" i="39"/>
  <c r="T361" i="38"/>
  <c r="S364" i="38"/>
  <c r="G368" i="39"/>
  <c r="F368" i="39"/>
  <c r="E368" i="39"/>
  <c r="D368" i="39"/>
  <c r="C368" i="39"/>
  <c r="I368" i="39"/>
  <c r="H368" i="39"/>
  <c r="T369" i="38"/>
  <c r="S372" i="38"/>
  <c r="G376" i="39"/>
  <c r="F376" i="39"/>
  <c r="E376" i="39"/>
  <c r="D376" i="39"/>
  <c r="C376" i="39"/>
  <c r="I376" i="39"/>
  <c r="H376" i="39"/>
  <c r="T377" i="38"/>
  <c r="D381" i="39"/>
  <c r="C381" i="39"/>
  <c r="I381" i="39"/>
  <c r="H381" i="39"/>
  <c r="G381" i="39"/>
  <c r="F381" i="39"/>
  <c r="E381" i="39"/>
  <c r="T381" i="38"/>
  <c r="R381" i="38"/>
  <c r="T383" i="38"/>
  <c r="U395" i="38"/>
  <c r="U403" i="38"/>
  <c r="U411" i="38"/>
  <c r="U419" i="38"/>
  <c r="U427" i="38"/>
  <c r="U435" i="38"/>
  <c r="I267" i="39"/>
  <c r="H267" i="39"/>
  <c r="F267" i="39"/>
  <c r="E267" i="39"/>
  <c r="G267" i="39"/>
  <c r="D267" i="39"/>
  <c r="C267" i="39"/>
  <c r="T268" i="38"/>
  <c r="I275" i="39"/>
  <c r="H275" i="39"/>
  <c r="F275" i="39"/>
  <c r="E275" i="39"/>
  <c r="C275" i="39"/>
  <c r="G275" i="39"/>
  <c r="D275" i="39"/>
  <c r="T276" i="38"/>
  <c r="I283" i="39"/>
  <c r="H283" i="39"/>
  <c r="F283" i="39"/>
  <c r="E283" i="39"/>
  <c r="G283" i="39"/>
  <c r="D283" i="39"/>
  <c r="C283" i="39"/>
  <c r="T284" i="38"/>
  <c r="I291" i="39"/>
  <c r="H291" i="39"/>
  <c r="F291" i="39"/>
  <c r="E291" i="39"/>
  <c r="G291" i="39"/>
  <c r="D291" i="39"/>
  <c r="C291" i="39"/>
  <c r="T292" i="38"/>
  <c r="I299" i="39"/>
  <c r="H299" i="39"/>
  <c r="G299" i="39"/>
  <c r="F299" i="39"/>
  <c r="E299" i="39"/>
  <c r="D299" i="39"/>
  <c r="C299" i="39"/>
  <c r="T300" i="38"/>
  <c r="I307" i="39"/>
  <c r="H307" i="39"/>
  <c r="G307" i="39"/>
  <c r="F307" i="39"/>
  <c r="E307" i="39"/>
  <c r="D307" i="39"/>
  <c r="C307" i="39"/>
  <c r="T308" i="38"/>
  <c r="I315" i="39"/>
  <c r="H315" i="39"/>
  <c r="G315" i="39"/>
  <c r="F315" i="39"/>
  <c r="E315" i="39"/>
  <c r="D315" i="39"/>
  <c r="C315" i="39"/>
  <c r="T316" i="38"/>
  <c r="I323" i="39"/>
  <c r="H323" i="39"/>
  <c r="G323" i="39"/>
  <c r="F323" i="39"/>
  <c r="E323" i="39"/>
  <c r="C323" i="39"/>
  <c r="D323" i="39"/>
  <c r="T324" i="38"/>
  <c r="I331" i="39"/>
  <c r="H331" i="39"/>
  <c r="G331" i="39"/>
  <c r="F331" i="39"/>
  <c r="E331" i="39"/>
  <c r="D331" i="39"/>
  <c r="C331" i="39"/>
  <c r="T332" i="38"/>
  <c r="I339" i="39"/>
  <c r="H339" i="39"/>
  <c r="G339" i="39"/>
  <c r="F339" i="39"/>
  <c r="E339" i="39"/>
  <c r="D339" i="39"/>
  <c r="C339" i="39"/>
  <c r="T340" i="38"/>
  <c r="I347" i="39"/>
  <c r="G347" i="39"/>
  <c r="E347" i="39"/>
  <c r="D347" i="39"/>
  <c r="H347" i="39"/>
  <c r="F347" i="39"/>
  <c r="C347" i="39"/>
  <c r="T348" i="38"/>
  <c r="I355" i="39"/>
  <c r="H355" i="39"/>
  <c r="G355" i="39"/>
  <c r="F355" i="39"/>
  <c r="E355" i="39"/>
  <c r="D355" i="39"/>
  <c r="C355" i="39"/>
  <c r="T356" i="38"/>
  <c r="I363" i="39"/>
  <c r="H363" i="39"/>
  <c r="G363" i="39"/>
  <c r="F363" i="39"/>
  <c r="E363" i="39"/>
  <c r="D363" i="39"/>
  <c r="C363" i="39"/>
  <c r="T364" i="38"/>
  <c r="I371" i="39"/>
  <c r="H371" i="39"/>
  <c r="G371" i="39"/>
  <c r="F371" i="39"/>
  <c r="E371" i="39"/>
  <c r="D371" i="39"/>
  <c r="C371" i="39"/>
  <c r="T384" i="38"/>
  <c r="H385" i="39"/>
  <c r="G385" i="39"/>
  <c r="F385" i="39"/>
  <c r="E385" i="39"/>
  <c r="D385" i="39"/>
  <c r="C385" i="39"/>
  <c r="I385" i="39"/>
  <c r="T385" i="38"/>
  <c r="R385" i="38"/>
  <c r="R269" i="38"/>
  <c r="E270" i="39"/>
  <c r="D270" i="39"/>
  <c r="C270" i="39"/>
  <c r="I270" i="39"/>
  <c r="H270" i="39"/>
  <c r="G270" i="39"/>
  <c r="F270" i="39"/>
  <c r="R277" i="38"/>
  <c r="E278" i="39"/>
  <c r="D278" i="39"/>
  <c r="C278" i="39"/>
  <c r="I278" i="39"/>
  <c r="H278" i="39"/>
  <c r="F278" i="39"/>
  <c r="G278" i="39"/>
  <c r="R285" i="38"/>
  <c r="E286" i="39"/>
  <c r="D286" i="39"/>
  <c r="C286" i="39"/>
  <c r="I286" i="39"/>
  <c r="H286" i="39"/>
  <c r="G286" i="39"/>
  <c r="F286" i="39"/>
  <c r="R293" i="38"/>
  <c r="E294" i="39"/>
  <c r="D294" i="39"/>
  <c r="C294" i="39"/>
  <c r="I294" i="39"/>
  <c r="H294" i="39"/>
  <c r="G294" i="39"/>
  <c r="F294" i="39"/>
  <c r="R301" i="38"/>
  <c r="E302" i="39"/>
  <c r="D302" i="39"/>
  <c r="C302" i="39"/>
  <c r="I302" i="39"/>
  <c r="H302" i="39"/>
  <c r="G302" i="39"/>
  <c r="F302" i="39"/>
  <c r="R309" i="38"/>
  <c r="E310" i="39"/>
  <c r="D310" i="39"/>
  <c r="C310" i="39"/>
  <c r="I310" i="39"/>
  <c r="H310" i="39"/>
  <c r="G310" i="39"/>
  <c r="F310" i="39"/>
  <c r="R317" i="38"/>
  <c r="E318" i="39"/>
  <c r="D318" i="39"/>
  <c r="C318" i="39"/>
  <c r="I318" i="39"/>
  <c r="H318" i="39"/>
  <c r="G318" i="39"/>
  <c r="F318" i="39"/>
  <c r="R325" i="38"/>
  <c r="E326" i="39"/>
  <c r="D326" i="39"/>
  <c r="C326" i="39"/>
  <c r="I326" i="39"/>
  <c r="H326" i="39"/>
  <c r="G326" i="39"/>
  <c r="F326" i="39"/>
  <c r="R333" i="38"/>
  <c r="E334" i="39"/>
  <c r="D334" i="39"/>
  <c r="C334" i="39"/>
  <c r="I334" i="39"/>
  <c r="H334" i="39"/>
  <c r="G334" i="39"/>
  <c r="F334" i="39"/>
  <c r="R341" i="38"/>
  <c r="E342" i="39"/>
  <c r="D342" i="39"/>
  <c r="C342" i="39"/>
  <c r="I342" i="39"/>
  <c r="H342" i="39"/>
  <c r="G342" i="39"/>
  <c r="F342" i="39"/>
  <c r="R349" i="38"/>
  <c r="E350" i="39"/>
  <c r="D350" i="39"/>
  <c r="C350" i="39"/>
  <c r="I350" i="39"/>
  <c r="H350" i="39"/>
  <c r="G350" i="39"/>
  <c r="F350" i="39"/>
  <c r="R357" i="38"/>
  <c r="E358" i="39"/>
  <c r="D358" i="39"/>
  <c r="C358" i="39"/>
  <c r="I358" i="39"/>
  <c r="H358" i="39"/>
  <c r="G358" i="39"/>
  <c r="F358" i="39"/>
  <c r="R365" i="38"/>
  <c r="E366" i="39"/>
  <c r="D366" i="39"/>
  <c r="C366" i="39"/>
  <c r="I366" i="39"/>
  <c r="H366" i="39"/>
  <c r="G366" i="39"/>
  <c r="F366" i="39"/>
  <c r="R373" i="38"/>
  <c r="E374" i="39"/>
  <c r="D374" i="39"/>
  <c r="C374" i="39"/>
  <c r="I374" i="39"/>
  <c r="H374" i="39"/>
  <c r="G374" i="39"/>
  <c r="F374" i="39"/>
  <c r="U378" i="38"/>
  <c r="S378" i="38"/>
  <c r="T391" i="38"/>
  <c r="T399" i="38"/>
  <c r="T407" i="38"/>
  <c r="T415" i="38"/>
  <c r="T423" i="38"/>
  <c r="T431" i="38"/>
  <c r="T439" i="38"/>
  <c r="U380" i="38"/>
  <c r="E382" i="39"/>
  <c r="D382" i="39"/>
  <c r="C382" i="39"/>
  <c r="I382" i="39"/>
  <c r="H382" i="39"/>
  <c r="G382" i="39"/>
  <c r="F382" i="39"/>
  <c r="S386" i="38"/>
  <c r="U388" i="38"/>
  <c r="R389" i="38"/>
  <c r="E390" i="39"/>
  <c r="D390" i="39"/>
  <c r="C390" i="39"/>
  <c r="I390" i="39"/>
  <c r="H390" i="39"/>
  <c r="G390" i="39"/>
  <c r="F390" i="39"/>
  <c r="S394" i="38"/>
  <c r="U396" i="38"/>
  <c r="R397" i="38"/>
  <c r="E398" i="39"/>
  <c r="D398" i="39"/>
  <c r="C398" i="39"/>
  <c r="I398" i="39"/>
  <c r="H398" i="39"/>
  <c r="G398" i="39"/>
  <c r="F398" i="39"/>
  <c r="S402" i="38"/>
  <c r="U404" i="38"/>
  <c r="R405" i="38"/>
  <c r="E406" i="39"/>
  <c r="D406" i="39"/>
  <c r="C406" i="39"/>
  <c r="I406" i="39"/>
  <c r="H406" i="39"/>
  <c r="G406" i="39"/>
  <c r="F406" i="39"/>
  <c r="S410" i="38"/>
  <c r="U412" i="38"/>
  <c r="R413" i="38"/>
  <c r="E414" i="39"/>
  <c r="D414" i="39"/>
  <c r="C414" i="39"/>
  <c r="I414" i="39"/>
  <c r="H414" i="39"/>
  <c r="G414" i="39"/>
  <c r="F414" i="39"/>
  <c r="U420" i="38"/>
  <c r="R421" i="38"/>
  <c r="E422" i="39"/>
  <c r="D422" i="39"/>
  <c r="C422" i="39"/>
  <c r="I422" i="39"/>
  <c r="H422" i="39"/>
  <c r="G422" i="39"/>
  <c r="F422" i="39"/>
  <c r="S426" i="38"/>
  <c r="U428" i="38"/>
  <c r="R429" i="38"/>
  <c r="E430" i="39"/>
  <c r="D430" i="39"/>
  <c r="C430" i="39"/>
  <c r="I430" i="39"/>
  <c r="H430" i="39"/>
  <c r="G430" i="39"/>
  <c r="F430" i="39"/>
  <c r="S434" i="38"/>
  <c r="U436" i="38"/>
  <c r="R437" i="38"/>
  <c r="E438" i="39"/>
  <c r="D438" i="39"/>
  <c r="C438" i="39"/>
  <c r="I438" i="39"/>
  <c r="H438" i="39"/>
  <c r="G438" i="39"/>
  <c r="F438" i="39"/>
  <c r="C380" i="39"/>
  <c r="I380" i="39"/>
  <c r="H380" i="39"/>
  <c r="G380" i="39"/>
  <c r="F380" i="39"/>
  <c r="E380" i="39"/>
  <c r="D380" i="39"/>
  <c r="S384" i="38"/>
  <c r="C388" i="39"/>
  <c r="I388" i="39"/>
  <c r="H388" i="39"/>
  <c r="G388" i="39"/>
  <c r="F388" i="39"/>
  <c r="E388" i="39"/>
  <c r="D388" i="39"/>
  <c r="S392" i="38"/>
  <c r="C396" i="39"/>
  <c r="I396" i="39"/>
  <c r="H396" i="39"/>
  <c r="G396" i="39"/>
  <c r="F396" i="39"/>
  <c r="E396" i="39"/>
  <c r="D396" i="39"/>
  <c r="S400" i="38"/>
  <c r="C404" i="39"/>
  <c r="I404" i="39"/>
  <c r="H404" i="39"/>
  <c r="G404" i="39"/>
  <c r="F404" i="39"/>
  <c r="E404" i="39"/>
  <c r="D404" i="39"/>
  <c r="S408" i="38"/>
  <c r="C412" i="39"/>
  <c r="I412" i="39"/>
  <c r="H412" i="39"/>
  <c r="G412" i="39"/>
  <c r="F412" i="39"/>
  <c r="E412" i="39"/>
  <c r="D412" i="39"/>
  <c r="S416" i="38"/>
  <c r="C420" i="39"/>
  <c r="I420" i="39"/>
  <c r="H420" i="39"/>
  <c r="G420" i="39"/>
  <c r="F420" i="39"/>
  <c r="E420" i="39"/>
  <c r="D420" i="39"/>
  <c r="S424" i="38"/>
  <c r="C428" i="39"/>
  <c r="I428" i="39"/>
  <c r="H428" i="39"/>
  <c r="G428" i="39"/>
  <c r="F428" i="39"/>
  <c r="E428" i="39"/>
  <c r="D428" i="39"/>
  <c r="S432" i="38"/>
  <c r="C436" i="39"/>
  <c r="I436" i="39"/>
  <c r="H436" i="39"/>
  <c r="G436" i="39"/>
  <c r="F436" i="39"/>
  <c r="E436" i="39"/>
  <c r="D436" i="39"/>
  <c r="R382" i="38"/>
  <c r="F383" i="39"/>
  <c r="E383" i="39"/>
  <c r="D383" i="39"/>
  <c r="C383" i="39"/>
  <c r="I383" i="39"/>
  <c r="H383" i="39"/>
  <c r="G383" i="39"/>
  <c r="R390" i="38"/>
  <c r="F391" i="39"/>
  <c r="E391" i="39"/>
  <c r="D391" i="39"/>
  <c r="C391" i="39"/>
  <c r="I391" i="39"/>
  <c r="H391" i="39"/>
  <c r="G391" i="39"/>
  <c r="S395" i="38"/>
  <c r="R398" i="38"/>
  <c r="F399" i="39"/>
  <c r="E399" i="39"/>
  <c r="D399" i="39"/>
  <c r="C399" i="39"/>
  <c r="I399" i="39"/>
  <c r="H399" i="39"/>
  <c r="G399" i="39"/>
  <c r="S403" i="38"/>
  <c r="R406" i="38"/>
  <c r="F407" i="39"/>
  <c r="E407" i="39"/>
  <c r="D407" i="39"/>
  <c r="C407" i="39"/>
  <c r="I407" i="39"/>
  <c r="H407" i="39"/>
  <c r="G407" i="39"/>
  <c r="S411" i="38"/>
  <c r="R414" i="38"/>
  <c r="F415" i="39"/>
  <c r="E415" i="39"/>
  <c r="D415" i="39"/>
  <c r="C415" i="39"/>
  <c r="I415" i="39"/>
  <c r="H415" i="39"/>
  <c r="G415" i="39"/>
  <c r="S419" i="38"/>
  <c r="R422" i="38"/>
  <c r="F423" i="39"/>
  <c r="E423" i="39"/>
  <c r="D423" i="39"/>
  <c r="C423" i="39"/>
  <c r="I423" i="39"/>
  <c r="H423" i="39"/>
  <c r="G423" i="39"/>
  <c r="S427" i="38"/>
  <c r="R430" i="38"/>
  <c r="F431" i="39"/>
  <c r="E431" i="39"/>
  <c r="D431" i="39"/>
  <c r="C431" i="39"/>
  <c r="I431" i="39"/>
  <c r="H431" i="39"/>
  <c r="G431" i="39"/>
  <c r="S435" i="38"/>
  <c r="R438" i="38"/>
  <c r="F439" i="39"/>
  <c r="E439" i="39"/>
  <c r="D439" i="39"/>
  <c r="C439" i="39"/>
  <c r="I439" i="39"/>
  <c r="H439" i="39"/>
  <c r="G439" i="39"/>
  <c r="S382" i="38"/>
  <c r="I386" i="39"/>
  <c r="H386" i="39"/>
  <c r="G386" i="39"/>
  <c r="F386" i="39"/>
  <c r="E386" i="39"/>
  <c r="D386" i="39"/>
  <c r="C386" i="39"/>
  <c r="S390" i="38"/>
  <c r="I394" i="39"/>
  <c r="H394" i="39"/>
  <c r="G394" i="39"/>
  <c r="F394" i="39"/>
  <c r="E394" i="39"/>
  <c r="D394" i="39"/>
  <c r="C394" i="39"/>
  <c r="S398" i="38"/>
  <c r="I402" i="39"/>
  <c r="H402" i="39"/>
  <c r="G402" i="39"/>
  <c r="F402" i="39"/>
  <c r="E402" i="39"/>
  <c r="D402" i="39"/>
  <c r="C402" i="39"/>
  <c r="S406" i="38"/>
  <c r="I410" i="39"/>
  <c r="H410" i="39"/>
  <c r="G410" i="39"/>
  <c r="F410" i="39"/>
  <c r="E410" i="39"/>
  <c r="D410" i="39"/>
  <c r="C410" i="39"/>
  <c r="S414" i="38"/>
  <c r="I418" i="39"/>
  <c r="H418" i="39"/>
  <c r="G418" i="39"/>
  <c r="F418" i="39"/>
  <c r="E418" i="39"/>
  <c r="D418" i="39"/>
  <c r="C418" i="39"/>
  <c r="S422" i="38"/>
  <c r="I426" i="39"/>
  <c r="H426" i="39"/>
  <c r="G426" i="39"/>
  <c r="F426" i="39"/>
  <c r="E426" i="39"/>
  <c r="D426" i="39"/>
  <c r="C426" i="39"/>
  <c r="S430" i="38"/>
  <c r="I434" i="39"/>
  <c r="H434" i="39"/>
  <c r="G434" i="39"/>
  <c r="F434" i="39"/>
  <c r="E434" i="39"/>
  <c r="D434" i="39"/>
  <c r="C434" i="39"/>
  <c r="S438" i="38"/>
  <c r="D389" i="39"/>
  <c r="C389" i="39"/>
  <c r="I389" i="39"/>
  <c r="H389" i="39"/>
  <c r="G389" i="39"/>
  <c r="F389" i="39"/>
  <c r="E389" i="39"/>
  <c r="R396" i="38"/>
  <c r="D397" i="39"/>
  <c r="C397" i="39"/>
  <c r="I397" i="39"/>
  <c r="H397" i="39"/>
  <c r="G397" i="39"/>
  <c r="F397" i="39"/>
  <c r="E397" i="39"/>
  <c r="T398" i="38"/>
  <c r="R404" i="38"/>
  <c r="D405" i="39"/>
  <c r="C405" i="39"/>
  <c r="I405" i="39"/>
  <c r="H405" i="39"/>
  <c r="G405" i="39"/>
  <c r="F405" i="39"/>
  <c r="E405" i="39"/>
  <c r="T406" i="38"/>
  <c r="R412" i="38"/>
  <c r="D413" i="39"/>
  <c r="C413" i="39"/>
  <c r="I413" i="39"/>
  <c r="H413" i="39"/>
  <c r="G413" i="39"/>
  <c r="F413" i="39"/>
  <c r="E413" i="39"/>
  <c r="T414" i="38"/>
  <c r="R420" i="38"/>
  <c r="D421" i="39"/>
  <c r="C421" i="39"/>
  <c r="I421" i="39"/>
  <c r="H421" i="39"/>
  <c r="G421" i="39"/>
  <c r="F421" i="39"/>
  <c r="E421" i="39"/>
  <c r="T422" i="38"/>
  <c r="R428" i="38"/>
  <c r="D429" i="39"/>
  <c r="C429" i="39"/>
  <c r="I429" i="39"/>
  <c r="H429" i="39"/>
  <c r="G429" i="39"/>
  <c r="F429" i="39"/>
  <c r="E429" i="39"/>
  <c r="T430" i="38"/>
  <c r="R436" i="38"/>
  <c r="D437" i="39"/>
  <c r="C437" i="39"/>
  <c r="I437" i="39"/>
  <c r="H437" i="39"/>
  <c r="G437" i="39"/>
  <c r="F437" i="39"/>
  <c r="E437" i="39"/>
  <c r="T438" i="38"/>
  <c r="R383" i="38"/>
  <c r="G384" i="39"/>
  <c r="F384" i="39"/>
  <c r="E384" i="39"/>
  <c r="D384" i="39"/>
  <c r="C384" i="39"/>
  <c r="I384" i="39"/>
  <c r="H384" i="39"/>
  <c r="R391" i="38"/>
  <c r="G392" i="39"/>
  <c r="F392" i="39"/>
  <c r="E392" i="39"/>
  <c r="D392" i="39"/>
  <c r="C392" i="39"/>
  <c r="I392" i="39"/>
  <c r="H392" i="39"/>
  <c r="R399" i="38"/>
  <c r="G400" i="39"/>
  <c r="F400" i="39"/>
  <c r="E400" i="39"/>
  <c r="D400" i="39"/>
  <c r="C400" i="39"/>
  <c r="I400" i="39"/>
  <c r="H400" i="39"/>
  <c r="R407" i="38"/>
  <c r="G408" i="39"/>
  <c r="F408" i="39"/>
  <c r="E408" i="39"/>
  <c r="D408" i="39"/>
  <c r="C408" i="39"/>
  <c r="I408" i="39"/>
  <c r="H408" i="39"/>
  <c r="R415" i="38"/>
  <c r="G416" i="39"/>
  <c r="F416" i="39"/>
  <c r="E416" i="39"/>
  <c r="D416" i="39"/>
  <c r="C416" i="39"/>
  <c r="I416" i="39"/>
  <c r="H416" i="39"/>
  <c r="R423" i="38"/>
  <c r="G424" i="39"/>
  <c r="F424" i="39"/>
  <c r="E424" i="39"/>
  <c r="D424" i="39"/>
  <c r="C424" i="39"/>
  <c r="I424" i="39"/>
  <c r="H424" i="39"/>
  <c r="R431" i="38"/>
  <c r="G432" i="39"/>
  <c r="F432" i="39"/>
  <c r="E432" i="39"/>
  <c r="D432" i="39"/>
  <c r="C432" i="39"/>
  <c r="I432" i="39"/>
  <c r="H432" i="39"/>
  <c r="R439" i="38"/>
  <c r="G440" i="39"/>
  <c r="F440" i="39"/>
  <c r="E440" i="39"/>
  <c r="D440" i="39"/>
  <c r="C440" i="39"/>
  <c r="I440" i="39"/>
  <c r="H440" i="39"/>
  <c r="E442" i="40"/>
  <c r="F442" i="40"/>
  <c r="G442" i="40"/>
  <c r="H442" i="40"/>
  <c r="I442" i="40"/>
  <c r="D446" i="30" l="1"/>
  <c r="F446" i="30"/>
  <c r="O446" i="30"/>
  <c r="C446" i="30"/>
  <c r="N446" i="30"/>
  <c r="G446" i="30"/>
  <c r="C441" i="35"/>
  <c r="E441" i="35"/>
  <c r="G442" i="37"/>
  <c r="E446" i="30"/>
  <c r="H442" i="37"/>
  <c r="I442" i="37"/>
  <c r="D441" i="35"/>
  <c r="J442" i="37"/>
  <c r="I442" i="39"/>
  <c r="H442" i="39"/>
  <c r="G442" i="39"/>
  <c r="F442" i="39"/>
  <c r="E442" i="39"/>
  <c r="D442" i="39"/>
  <c r="C442" i="39"/>
  <c r="R442" i="38"/>
  <c r="T442" i="38"/>
  <c r="D442" i="37"/>
  <c r="U442" i="38"/>
  <c r="S442" i="38"/>
  <c r="C442" i="37"/>
  <c r="G442" i="36"/>
  <c r="F442" i="37"/>
  <c r="AU442" i="5" l="1"/>
  <c r="AV442" i="5"/>
  <c r="AW442" i="5"/>
  <c r="AX442" i="5"/>
  <c r="BE442" i="5"/>
  <c r="BF442" i="5"/>
  <c r="BM442" i="5"/>
  <c r="BN442" i="5"/>
  <c r="BU442" i="5"/>
  <c r="BV442" i="5"/>
  <c r="CC442" i="5"/>
  <c r="CD442" i="5"/>
  <c r="CK442" i="5"/>
  <c r="CL442" i="5"/>
  <c r="CA442" i="5" l="1"/>
  <c r="BK442" i="5"/>
  <c r="BW442" i="5"/>
  <c r="BG442" i="5"/>
  <c r="CI442" i="5"/>
  <c r="BS442" i="5"/>
  <c r="BC442" i="5"/>
  <c r="CE442" i="5"/>
  <c r="BO442" i="5"/>
  <c r="AY442" i="5"/>
  <c r="CB442" i="5"/>
  <c r="BP442" i="5"/>
  <c r="BH442" i="5"/>
  <c r="CJ442" i="5"/>
  <c r="BD442" i="5"/>
  <c r="BT442" i="5"/>
  <c r="AZ442" i="5"/>
  <c r="CF442" i="5"/>
  <c r="BL442" i="5"/>
  <c r="BX442" i="5"/>
  <c r="CG442" i="5"/>
  <c r="BY442" i="5"/>
  <c r="BQ442" i="5"/>
  <c r="BI442" i="5"/>
  <c r="BA442" i="5"/>
  <c r="CH442" i="5"/>
  <c r="BZ442" i="5"/>
  <c r="BR442" i="5"/>
  <c r="BJ442" i="5"/>
  <c r="BB442" i="5"/>
  <c r="AE443" i="2" l="1"/>
  <c r="AM443" i="2"/>
  <c r="AU443" i="2"/>
  <c r="AQ443" i="2" l="1"/>
  <c r="K443" i="2"/>
  <c r="AI443" i="2"/>
  <c r="S443" i="2"/>
  <c r="AA443" i="2"/>
  <c r="O443" i="2"/>
  <c r="W443" i="2"/>
  <c r="G443" i="2"/>
  <c r="AS443" i="2"/>
  <c r="AK443" i="2"/>
  <c r="AC443" i="2"/>
  <c r="U443" i="2"/>
  <c r="AO443" i="2"/>
  <c r="AG443" i="2"/>
  <c r="AW443" i="2"/>
  <c r="AV443" i="2"/>
  <c r="M443" i="2"/>
  <c r="E443" i="2"/>
  <c r="AX443" i="2"/>
  <c r="Q443" i="2"/>
  <c r="I443" i="2"/>
  <c r="Y443" i="2"/>
  <c r="AP443" i="2"/>
  <c r="AN443" i="2"/>
  <c r="AT443" i="2"/>
  <c r="AH443" i="2"/>
  <c r="Z443" i="2"/>
  <c r="R443" i="2"/>
  <c r="AF443" i="2"/>
  <c r="X443" i="2"/>
  <c r="AR443" i="2"/>
  <c r="AJ443" i="2"/>
  <c r="P443" i="2"/>
  <c r="H443" i="2"/>
  <c r="AB443" i="2"/>
  <c r="T443" i="2"/>
  <c r="J443" i="2"/>
  <c r="AL443" i="2"/>
  <c r="AD443" i="2"/>
  <c r="V443" i="2"/>
  <c r="N443" i="2"/>
  <c r="F443" i="2"/>
  <c r="L443" i="2"/>
  <c r="D443" i="2"/>
  <c r="F442" i="9" l="1"/>
  <c r="N442" i="9"/>
  <c r="Q443" i="8"/>
  <c r="N442" i="7"/>
  <c r="V442" i="7"/>
  <c r="AD442" i="7"/>
  <c r="E442" i="6"/>
  <c r="F442" i="6"/>
  <c r="J442" i="6"/>
  <c r="M442" i="6"/>
  <c r="N442" i="6"/>
  <c r="I442" i="6" l="1"/>
  <c r="C442" i="6"/>
  <c r="G442" i="6"/>
  <c r="F442" i="7"/>
  <c r="K442" i="6"/>
  <c r="AE442" i="7"/>
  <c r="W442" i="7"/>
  <c r="O442" i="7"/>
  <c r="G442" i="7"/>
  <c r="R443" i="8"/>
  <c r="J443" i="8"/>
  <c r="O442" i="9"/>
  <c r="G442" i="9"/>
  <c r="L442" i="6"/>
  <c r="D442" i="6"/>
  <c r="AC442" i="7"/>
  <c r="U442" i="7"/>
  <c r="M442" i="7"/>
  <c r="E442" i="7"/>
  <c r="C443" i="8"/>
  <c r="P443" i="8"/>
  <c r="M442" i="9"/>
  <c r="E442" i="9"/>
  <c r="C442" i="7"/>
  <c r="AB442" i="7"/>
  <c r="T442" i="7"/>
  <c r="L442" i="7"/>
  <c r="D442" i="7"/>
  <c r="W443" i="8"/>
  <c r="O443" i="8"/>
  <c r="L442" i="9"/>
  <c r="D442" i="9"/>
  <c r="AI442" i="7"/>
  <c r="AA442" i="7"/>
  <c r="S442" i="7"/>
  <c r="K442" i="7"/>
  <c r="V443" i="8"/>
  <c r="N443" i="8"/>
  <c r="F443" i="8"/>
  <c r="K442" i="9"/>
  <c r="AH442" i="7"/>
  <c r="Z442" i="7"/>
  <c r="R442" i="7"/>
  <c r="J442" i="7"/>
  <c r="U443" i="8"/>
  <c r="M443" i="8"/>
  <c r="E443" i="8"/>
  <c r="C442" i="9"/>
  <c r="J442" i="9"/>
  <c r="H442" i="6"/>
  <c r="AG442" i="7"/>
  <c r="Y442" i="7"/>
  <c r="Q442" i="7"/>
  <c r="I442" i="7"/>
  <c r="T443" i="8"/>
  <c r="L443" i="8"/>
  <c r="Q442" i="9"/>
  <c r="I442" i="9"/>
  <c r="AF442" i="7"/>
  <c r="X442" i="7"/>
  <c r="P442" i="7"/>
  <c r="H442" i="7"/>
  <c r="S443" i="8"/>
  <c r="K443" i="8"/>
  <c r="P442" i="9"/>
  <c r="H442" i="9"/>
  <c r="H443" i="8"/>
  <c r="G443" i="8"/>
  <c r="D443" i="8"/>
  <c r="I443" i="8"/>
  <c r="E442" i="5"/>
  <c r="G442" i="5"/>
  <c r="K442" i="5"/>
  <c r="M442" i="5"/>
  <c r="O442" i="5"/>
  <c r="S442" i="5"/>
  <c r="U442" i="5"/>
  <c r="W442" i="5"/>
  <c r="AA442" i="5"/>
  <c r="AC442" i="5"/>
  <c r="AE442" i="5"/>
  <c r="AI442" i="5"/>
  <c r="AK442" i="5"/>
  <c r="AM442" i="5"/>
  <c r="AN442" i="5"/>
  <c r="AO442" i="5"/>
  <c r="AQ442" i="5"/>
  <c r="AR442" i="5"/>
  <c r="AS442" i="5"/>
  <c r="C442" i="5"/>
  <c r="AG442" i="5" l="1"/>
  <c r="Y442" i="5"/>
  <c r="Q442" i="5"/>
  <c r="I442" i="5"/>
  <c r="AP442" i="5"/>
  <c r="AH442" i="5"/>
  <c r="Z442" i="5"/>
  <c r="R442" i="5"/>
  <c r="J442" i="5"/>
  <c r="AF442" i="5"/>
  <c r="X442" i="5"/>
  <c r="P442" i="5"/>
  <c r="H442" i="5"/>
  <c r="AT442" i="5"/>
  <c r="AL442" i="5"/>
  <c r="AD442" i="5"/>
  <c r="V442" i="5"/>
  <c r="N442" i="5"/>
  <c r="F442" i="5"/>
  <c r="AJ442" i="5"/>
  <c r="AB442" i="5"/>
  <c r="T442" i="5"/>
  <c r="L442" i="5"/>
  <c r="D442" i="5"/>
  <c r="G441" i="4"/>
  <c r="K441" i="4"/>
  <c r="O441" i="4"/>
  <c r="R441" i="4"/>
  <c r="S441" i="4"/>
  <c r="T441" i="4"/>
  <c r="C441" i="4"/>
  <c r="J441" i="4" l="1"/>
  <c r="P441" i="4"/>
  <c r="L441" i="4"/>
  <c r="V441" i="4"/>
  <c r="N441" i="4"/>
  <c r="F441" i="4"/>
  <c r="U441" i="4"/>
  <c r="M441" i="4"/>
  <c r="E441" i="4"/>
  <c r="Q441" i="4"/>
  <c r="I441" i="4"/>
  <c r="D441" i="4"/>
  <c r="H441" i="4"/>
  <c r="D442" i="25"/>
  <c r="E442" i="25"/>
  <c r="F442" i="25"/>
  <c r="H442" i="25"/>
  <c r="I442" i="25"/>
  <c r="J442" i="25"/>
  <c r="L442" i="25"/>
  <c r="M442" i="25"/>
  <c r="N442" i="25"/>
  <c r="O442" i="25"/>
  <c r="P442" i="25"/>
  <c r="Q442" i="25"/>
  <c r="R442" i="25"/>
  <c r="C442" i="25"/>
  <c r="G442" i="25" l="1"/>
  <c r="C443" i="2"/>
  <c r="K442" i="25"/>
</calcChain>
</file>

<file path=xl/sharedStrings.xml><?xml version="1.0" encoding="utf-8"?>
<sst xmlns="http://schemas.openxmlformats.org/spreadsheetml/2006/main" count="10514" uniqueCount="672">
  <si>
    <t>Movimiento</t>
  </si>
  <si>
    <t>Delitos</t>
  </si>
  <si>
    <t>Juicios de Faltas/Delitos Leves</t>
  </si>
  <si>
    <t>Asuntos Civiles</t>
  </si>
  <si>
    <t>Medidas LEC</t>
  </si>
  <si>
    <t>Auxilio Judicial</t>
  </si>
  <si>
    <t>Señalamientos</t>
  </si>
  <si>
    <t>Procedimientos Elevados</t>
  </si>
  <si>
    <t>Sumarios Elevados</t>
  </si>
  <si>
    <t>Proc.Jurado Elevados</t>
  </si>
  <si>
    <t>Órdenes de Protección y Medidas,(Arts. 544 Ter y 544 Bis), según Instancia</t>
  </si>
  <si>
    <t>Órdenes de Protección y Medidas,(Arts. 544 Ter y 544 Bis), según Instancia, (porcentajes)</t>
  </si>
  <si>
    <t>Medidas judiciales de protección y seguridad de las Víctimas, (incluidas todas 544 Bis y 544 Ter)</t>
  </si>
  <si>
    <t>Órdenes y Medidas, (art. 544 Ter y 544 Bis) por Sexo y Nacionalidad</t>
  </si>
  <si>
    <t>Procesos por delito</t>
  </si>
  <si>
    <t>Personas enjuiciadas</t>
  </si>
  <si>
    <t>Porcentaje de Condenados</t>
  </si>
  <si>
    <t>Relación de Víctimas y Denunciados</t>
  </si>
  <si>
    <t>Denuncias-Renuncias</t>
  </si>
  <si>
    <t>Distribución porcentual de las Denuncias</t>
  </si>
  <si>
    <t>Sobreseimientos</t>
  </si>
  <si>
    <t>Formas de Terminación</t>
  </si>
  <si>
    <t>ASUNTOS PENALES. Por tipos de procesos</t>
  </si>
  <si>
    <t>Diligencias Urgentes</t>
  </si>
  <si>
    <t>Sumarios</t>
  </si>
  <si>
    <t>Diligencias previas</t>
  </si>
  <si>
    <t>Procedimientos abreviados</t>
  </si>
  <si>
    <t>Juicios sobre Delitos Leves</t>
  </si>
  <si>
    <t>Procesos por Aceptación de Decreto</t>
  </si>
  <si>
    <t>Ley Orgánica 5/95 Jurado</t>
  </si>
  <si>
    <t>Ingresados Directamente</t>
  </si>
  <si>
    <t>Reabiertos</t>
  </si>
  <si>
    <t>Resueltos</t>
  </si>
  <si>
    <t>Pendientes al finalizar</t>
  </si>
  <si>
    <t>Total</t>
  </si>
  <si>
    <t>Homicidio</t>
  </si>
  <si>
    <t>Aborto</t>
  </si>
  <si>
    <t>Lesiones al feto</t>
  </si>
  <si>
    <t>Lesiones y Malos Tratos del Art. 153 del CP</t>
  </si>
  <si>
    <t>Lesiones y Malos Tratos del Art. 173 del CP</t>
  </si>
  <si>
    <t>Lesiones y Malos Tratos del Art. 148 y ss. del CP</t>
  </si>
  <si>
    <t>Contra la libertad</t>
  </si>
  <si>
    <t>Contra la libertad e indemnidad sexual</t>
  </si>
  <si>
    <t>Contra la integridad moral</t>
  </si>
  <si>
    <t>Contra la Intimidad y el derecho a la propia Imagen</t>
  </si>
  <si>
    <t>Contra el Honor</t>
  </si>
  <si>
    <t>Contra derechos y deberes familiares</t>
  </si>
  <si>
    <t>Quebrantamientos de Penas</t>
  </si>
  <si>
    <t>Quebrantamientos  de Medidas</t>
  </si>
  <si>
    <t>Otros</t>
  </si>
  <si>
    <t>RESUMEN GENERAL POR TIPO DE DELITOS INGRESADOS</t>
  </si>
  <si>
    <t>Resumen por tipos de Delitos Leves ingresados</t>
  </si>
  <si>
    <t>Juicios sobre Delitos Leves de enjuiciamiento rapido e inmediato</t>
  </si>
  <si>
    <t>Ejecutorias de Juicios de Faltas</t>
  </si>
  <si>
    <t>Ejecutorias de juicios sobre Delitos Leves</t>
  </si>
  <si>
    <t>Injurias</t>
  </si>
  <si>
    <t>Vejación injusta</t>
  </si>
  <si>
    <t>Otras</t>
  </si>
  <si>
    <t>Ingresadas</t>
  </si>
  <si>
    <t>Incoadas</t>
  </si>
  <si>
    <t>Resueltos: Archivo provisional</t>
  </si>
  <si>
    <t>Resueltos: Archivo definitivo</t>
  </si>
  <si>
    <t>ASUNTOS CIVILES. Procesos contenciosos</t>
  </si>
  <si>
    <t>Sobre filiación, maternidad y paternidad</t>
  </si>
  <si>
    <t>Realación paterno filial</t>
  </si>
  <si>
    <t>Nulidades matrimoniales</t>
  </si>
  <si>
    <t>Divorcios consensuados</t>
  </si>
  <si>
    <t>Divorcios no consensuados</t>
  </si>
  <si>
    <t>Separaciones consensuadas</t>
  </si>
  <si>
    <t>Separaciones no consensuadas</t>
  </si>
  <si>
    <t>Eficacia civil, separación, disolución o Nulidad Canónica</t>
  </si>
  <si>
    <t>Modificación de medidas consensuadas</t>
  </si>
  <si>
    <t>Modificación de medidas no consensuadas</t>
  </si>
  <si>
    <t>Juicios Verbales</t>
  </si>
  <si>
    <t>Asentimiento en adopción</t>
  </si>
  <si>
    <t xml:space="preserve">Oposicion a la resolución administrativa en la protección de menores </t>
  </si>
  <si>
    <t>Sobre la capacidad de las personas art 756 y ss LEC</t>
  </si>
  <si>
    <t>Liquidación regimen economico matrimonial</t>
  </si>
  <si>
    <t>Guardia, custodia o alim entos de hijos menores no matrimoniales consensuados</t>
  </si>
  <si>
    <t>Guardia, custodia o alim entos de hijos menores no matrimoniales no consensuados</t>
  </si>
  <si>
    <t>Ingresados Por Transformación</t>
  </si>
  <si>
    <t>Total Medidas LEC</t>
  </si>
  <si>
    <t>Medidas provisionales previas</t>
  </si>
  <si>
    <t>Medidas provisionales coetaneas</t>
  </si>
  <si>
    <t>Medidas cautelares</t>
  </si>
  <si>
    <t>Pendientes 
al finalizar</t>
  </si>
  <si>
    <t>Total de despachos penales</t>
  </si>
  <si>
    <t>Despachos penales nacionales</t>
  </si>
  <si>
    <t>Actos de comunicación penales de la U.E.</t>
  </si>
  <si>
    <t>Resto de despachos penales U.E.</t>
  </si>
  <si>
    <t>Despachos penales de otros paises</t>
  </si>
  <si>
    <t>Total de despachos civiles</t>
  </si>
  <si>
    <t>Despachos nacionales</t>
  </si>
  <si>
    <t>Notificaciones y traslado de docuemntos en materia civil Regl. CE1348/00</t>
  </si>
  <si>
    <t>Resto despachos civiles U.E.</t>
  </si>
  <si>
    <t>Despachos civiles de otros paises</t>
  </si>
  <si>
    <t>Ingresados 
directamente</t>
  </si>
  <si>
    <t>Ingresados directamente</t>
  </si>
  <si>
    <t>Celebrados 
para el 
Trimestre</t>
  </si>
  <si>
    <t>Suspendidos</t>
  </si>
  <si>
    <t>Señalados 
para el 
Trimestre</t>
  </si>
  <si>
    <t>Celebrados para el Trimestre</t>
  </si>
  <si>
    <t>Suspendidos para el Trimestre</t>
  </si>
  <si>
    <t>No celebrados</t>
  </si>
  <si>
    <t>Señalados para el Trimestre</t>
  </si>
  <si>
    <t>Art.188
LEC</t>
  </si>
  <si>
    <t>Por otras
 causas</t>
  </si>
  <si>
    <t>A Instancia de Parte</t>
  </si>
  <si>
    <t>Otras Causas</t>
  </si>
  <si>
    <t xml:space="preserve">Causas con preso
</t>
  </si>
  <si>
    <t>Causas sin preso</t>
  </si>
  <si>
    <t>Causas con preso</t>
  </si>
  <si>
    <t>Total sumarios elevados</t>
  </si>
  <si>
    <t>Con procesamiento</t>
  </si>
  <si>
    <t>Sin procesamiento</t>
  </si>
  <si>
    <t>Total Procedimientos</t>
  </si>
  <si>
    <t>Número</t>
  </si>
  <si>
    <t>Condenado Español</t>
  </si>
  <si>
    <t>Condenado Extranjero</t>
  </si>
  <si>
    <t>Absuelto Español</t>
  </si>
  <si>
    <t>Absuelto Extranjero</t>
  </si>
  <si>
    <t>% condenas entre los  enjuiciados</t>
  </si>
  <si>
    <t>% condenas entre los españoles enjuiciados</t>
  </si>
  <si>
    <t>% condenas entre los extranjeros enjuiciados</t>
  </si>
  <si>
    <t>Cónyuge</t>
  </si>
  <si>
    <t>Excónyuge</t>
  </si>
  <si>
    <t>Relac. Afectiva</t>
  </si>
  <si>
    <t>Exrelación afectiva</t>
  </si>
  <si>
    <t>Mujeres víctimas de violencia de género</t>
  </si>
  <si>
    <t xml:space="preserve">Mujeres españolas victimas de violencia </t>
  </si>
  <si>
    <t xml:space="preserve">Mujeres extranjeras victimas de violencia </t>
  </si>
  <si>
    <t>Denuncias recibidas</t>
  </si>
  <si>
    <t>Presentada directamente por familiares</t>
  </si>
  <si>
    <t xml:space="preserve">Atestados policiales </t>
  </si>
  <si>
    <t>Parte de lesiones recibido directamente en el juzgado</t>
  </si>
  <si>
    <t>Servicios asistencia-Terceros  en general</t>
  </si>
  <si>
    <t>Casos en los que la victima  se acoge a la dispensa a la obligación de declarar como testigo</t>
  </si>
  <si>
    <t>Renuncias por españolas</t>
  </si>
  <si>
    <t>Renuncias por extranjeras</t>
  </si>
  <si>
    <t>Ratio Casos en los que la victima  se acoge a la dispensa a la obligación de declarar como testigo /denuncias</t>
  </si>
  <si>
    <t>Ratio Casos en los que la victima  se acoge a la dispensa a la obligación de declarar como testigo /Mujeres víctimas de VG</t>
  </si>
  <si>
    <t xml:space="preserve">Ratio Órdenes y Medidas / Mujeres víctimas de violencia de género </t>
  </si>
  <si>
    <t>con denuncia victima</t>
  </si>
  <si>
    <t>con denuncia familiar</t>
  </si>
  <si>
    <t>por intervención directa policial</t>
  </si>
  <si>
    <t>Por españolas</t>
  </si>
  <si>
    <t>Por extranjeras</t>
  </si>
  <si>
    <t>Presentada directamente por victima en el juzgado</t>
  </si>
  <si>
    <t>Parte de lesiones recibido directamente 
en el juzgado</t>
  </si>
  <si>
    <t>Presentada directamente por víctima en el juzgado</t>
  </si>
  <si>
    <t>Sobreseimiento libre</t>
  </si>
  <si>
    <t>Sobreseimiento provisional</t>
  </si>
  <si>
    <t>Por no haber indicios racionales de haberse cometido delito</t>
  </si>
  <si>
    <t>El hecho no es constitutivo de delito</t>
  </si>
  <si>
    <t>Por exención responsabilidad criminal</t>
  </si>
  <si>
    <t>total sobreseimiento libre</t>
  </si>
  <si>
    <t>Por no resultar justificada la perpetración del delito</t>
  </si>
  <si>
    <t>Por no haber autor conocido y determinado</t>
  </si>
  <si>
    <t>Total sobreseimiento provisional</t>
  </si>
  <si>
    <t>Valores Porcentuales</t>
  </si>
  <si>
    <t>Por Sentencia</t>
  </si>
  <si>
    <t>Por Sobreseimiento</t>
  </si>
  <si>
    <t>Elevación al órgano competente</t>
  </si>
  <si>
    <t>Absolutoria</t>
  </si>
  <si>
    <t>Condenatoria</t>
  </si>
  <si>
    <t>Libre</t>
  </si>
  <si>
    <t>Provisional</t>
  </si>
  <si>
    <t>ALMERIA</t>
  </si>
  <si>
    <t>CADIZ</t>
  </si>
  <si>
    <t>CORDOBA</t>
  </si>
  <si>
    <t>GRANADA</t>
  </si>
  <si>
    <t>HUELVA</t>
  </si>
  <si>
    <t>JAEN</t>
  </si>
  <si>
    <t>MALAGA</t>
  </si>
  <si>
    <t>SEVILLA</t>
  </si>
  <si>
    <t>HUESCA</t>
  </si>
  <si>
    <t>TERUEL</t>
  </si>
  <si>
    <t>ZARAGOZA</t>
  </si>
  <si>
    <t>SANTA CRUZ DE TENERIFE</t>
  </si>
  <si>
    <t>AVILA</t>
  </si>
  <si>
    <t>BURGOS</t>
  </si>
  <si>
    <t>LEON</t>
  </si>
  <si>
    <t>PALENCIA</t>
  </si>
  <si>
    <t>SALAMANCA</t>
  </si>
  <si>
    <t>SEGOVIA</t>
  </si>
  <si>
    <t>SORIA</t>
  </si>
  <si>
    <t>VALLADOLID</t>
  </si>
  <si>
    <t>ZAMORA</t>
  </si>
  <si>
    <t>ALBACETE</t>
  </si>
  <si>
    <t>CIUDAD REAL</t>
  </si>
  <si>
    <t>CUENCA</t>
  </si>
  <si>
    <t>GUADALAJARA</t>
  </si>
  <si>
    <t>TOLEDO</t>
  </si>
  <si>
    <t>BARCELONA</t>
  </si>
  <si>
    <t>GIRONA</t>
  </si>
  <si>
    <t>LLEIDA</t>
  </si>
  <si>
    <t>TARRAGONA</t>
  </si>
  <si>
    <t>ALICANTE/ALACANT</t>
  </si>
  <si>
    <t>BADAJOZ</t>
  </si>
  <si>
    <t>CACERES</t>
  </si>
  <si>
    <t>A CORUÑA</t>
  </si>
  <si>
    <t>LUGO</t>
  </si>
  <si>
    <t>OURENSE</t>
  </si>
  <si>
    <t>PONTEVEDRA</t>
  </si>
  <si>
    <t>MADRID</t>
  </si>
  <si>
    <t>MURCIA</t>
  </si>
  <si>
    <t>ESPAÑA</t>
  </si>
  <si>
    <t>A instancia de la víctima/s</t>
  </si>
  <si>
    <t>A instancia de otras personas</t>
  </si>
  <si>
    <t>A instancia del Ministerio Fiscal</t>
  </si>
  <si>
    <t>De Oficio</t>
  </si>
  <si>
    <t>A instancia de la Administración</t>
  </si>
  <si>
    <t>Resueltas</t>
  </si>
  <si>
    <t>Pendientes final trimestre</t>
  </si>
  <si>
    <t>Inadmitidas</t>
  </si>
  <si>
    <t>Adoptadas</t>
  </si>
  <si>
    <t>Denegadas</t>
  </si>
  <si>
    <t>A instancia del Minist. Fiscal</t>
  </si>
  <si>
    <t>De oficio</t>
  </si>
  <si>
    <t>Salida del domicilio</t>
  </si>
  <si>
    <t>Alejamiento</t>
  </si>
  <si>
    <t>Suspensión tenencia, uso armas</t>
  </si>
  <si>
    <t>Penal. Otras</t>
  </si>
  <si>
    <t>Total naturaleza penal</t>
  </si>
  <si>
    <t>Permuta uso vivienda familiar</t>
  </si>
  <si>
    <t>Civil. Otras</t>
  </si>
  <si>
    <t>Total naturaleza civil</t>
  </si>
  <si>
    <t>Con OP</t>
  </si>
  <si>
    <t>SinOP</t>
  </si>
  <si>
    <t>Nº Total</t>
  </si>
  <si>
    <t>Víctima: Mujer Española mayor de  edad</t>
  </si>
  <si>
    <t>Víctima: Mujer Española menor de  edad</t>
  </si>
  <si>
    <t>Víctima: Mujer Extranjera mayor de  edad</t>
  </si>
  <si>
    <t>Víctima: Mujer Extranjera menor de  edad</t>
  </si>
  <si>
    <t>Denunciado: Hombre-Español</t>
  </si>
  <si>
    <t>BERJA</t>
  </si>
  <si>
    <t>HUERCAL-OVERA</t>
  </si>
  <si>
    <t>VERA</t>
  </si>
  <si>
    <t>ROQUETAS DE MAR</t>
  </si>
  <si>
    <t>EL EJIDO</t>
  </si>
  <si>
    <t>PURCHENA</t>
  </si>
  <si>
    <t>CHICLANA DE LA FRONTERA</t>
  </si>
  <si>
    <t>ARCOS DE LA FRONTERA</t>
  </si>
  <si>
    <t>ALGECIRAS</t>
  </si>
  <si>
    <t>SAN ROQUE</t>
  </si>
  <si>
    <t>SANLUCAR DE BARRAMEDA</t>
  </si>
  <si>
    <t>JEREZ DE LA FRONTERA</t>
  </si>
  <si>
    <t>LA LINEA DE LA CONCEPCION</t>
  </si>
  <si>
    <t>SAN FERNANDO</t>
  </si>
  <si>
    <t>EL PUERTO DE SANTA MARIA</t>
  </si>
  <si>
    <t>ROTA</t>
  </si>
  <si>
    <t>CEUTA</t>
  </si>
  <si>
    <t>PUERTO REAL</t>
  </si>
  <si>
    <t>UBRIQUE</t>
  </si>
  <si>
    <t>MONTORO</t>
  </si>
  <si>
    <t>POZOBLANCO</t>
  </si>
  <si>
    <t>BAENA</t>
  </si>
  <si>
    <t>POSADAS</t>
  </si>
  <si>
    <t>PEÑARROYA-PUEBLONUEVO</t>
  </si>
  <si>
    <t>LUCENA</t>
  </si>
  <si>
    <t>PRIEGO DE CORDOBA</t>
  </si>
  <si>
    <t>CABRA</t>
  </si>
  <si>
    <t>MONTILLA</t>
  </si>
  <si>
    <t>LOJA</t>
  </si>
  <si>
    <t>GUADIX</t>
  </si>
  <si>
    <t>MOTRIL</t>
  </si>
  <si>
    <t>ORGIVA</t>
  </si>
  <si>
    <t>BAZA</t>
  </si>
  <si>
    <t>SANTA FE</t>
  </si>
  <si>
    <t>HUESCAR</t>
  </si>
  <si>
    <t>ALMUÑECAR</t>
  </si>
  <si>
    <t>ARACENA</t>
  </si>
  <si>
    <t>LA PALMA DEL CONDADO</t>
  </si>
  <si>
    <t>VALVERDE DEL CAMINO</t>
  </si>
  <si>
    <t>AYAMONTE</t>
  </si>
  <si>
    <t>MOGUER</t>
  </si>
  <si>
    <t>ALCALA LA REAL</t>
  </si>
  <si>
    <t>LA CAROLINA</t>
  </si>
  <si>
    <t>ANDUJAR</t>
  </si>
  <si>
    <t>BAEZA</t>
  </si>
  <si>
    <t>LINARES</t>
  </si>
  <si>
    <t>VILLACARRILLO</t>
  </si>
  <si>
    <t>CAZORLA</t>
  </si>
  <si>
    <t>MARTOS</t>
  </si>
  <si>
    <t>UBEDA</t>
  </si>
  <si>
    <t>ANTEQUERA</t>
  </si>
  <si>
    <t>RONDA</t>
  </si>
  <si>
    <t>FUENGIROLA</t>
  </si>
  <si>
    <t>MARBELLA</t>
  </si>
  <si>
    <t>ESTEPONA</t>
  </si>
  <si>
    <t>MELILLA</t>
  </si>
  <si>
    <t>TORROX</t>
  </si>
  <si>
    <t>COIN</t>
  </si>
  <si>
    <t>ARCHIDONA</t>
  </si>
  <si>
    <t>TORREMOLINOS</t>
  </si>
  <si>
    <t>OSUNA</t>
  </si>
  <si>
    <t>CAZALLA DE LA SIERRA</t>
  </si>
  <si>
    <t>SANLUCAR LA MAYOR</t>
  </si>
  <si>
    <t>CARMONA</t>
  </si>
  <si>
    <t>LORA DEL RIO</t>
  </si>
  <si>
    <t>MORON DE LA FRONTERA</t>
  </si>
  <si>
    <t>LEBRIJA</t>
  </si>
  <si>
    <t>UTRERA</t>
  </si>
  <si>
    <t>ECIJA</t>
  </si>
  <si>
    <t>ALCALA DE GUADAIRA</t>
  </si>
  <si>
    <t>DOS HERMANAS</t>
  </si>
  <si>
    <t>MARCHENA</t>
  </si>
  <si>
    <t>CORIA DEL RIO</t>
  </si>
  <si>
    <t>ESTEPA</t>
  </si>
  <si>
    <t>BARBASTRO</t>
  </si>
  <si>
    <t>BOLTAÑA</t>
  </si>
  <si>
    <t>FRAGA</t>
  </si>
  <si>
    <t>JACA</t>
  </si>
  <si>
    <t>MONZÓN</t>
  </si>
  <si>
    <t>ALCAÑIZ</t>
  </si>
  <si>
    <t>CALAMOCHA</t>
  </si>
  <si>
    <t>CALATAYUD</t>
  </si>
  <si>
    <t>TARAZONA</t>
  </si>
  <si>
    <t>CASPE</t>
  </si>
  <si>
    <t>EJEA DE LOS CABALLEROS</t>
  </si>
  <si>
    <t>DAROCA</t>
  </si>
  <si>
    <t>LA ALMUNIA DE DOÑA GODINA</t>
  </si>
  <si>
    <t>CANGAS DE NARCEA</t>
  </si>
  <si>
    <t>LENA</t>
  </si>
  <si>
    <t>CANGAS DE ONIS</t>
  </si>
  <si>
    <t>AVILES</t>
  </si>
  <si>
    <t>GRADO</t>
  </si>
  <si>
    <t>SIERO</t>
  </si>
  <si>
    <t>CASTROPOL</t>
  </si>
  <si>
    <t>GIJON</t>
  </si>
  <si>
    <t>LAVIANA</t>
  </si>
  <si>
    <t>OVIEDO</t>
  </si>
  <si>
    <t>LLANES</t>
  </si>
  <si>
    <t>MIERES</t>
  </si>
  <si>
    <t>LANGREO</t>
  </si>
  <si>
    <t>TINEO</t>
  </si>
  <si>
    <t>VALDES</t>
  </si>
  <si>
    <t>PRAVIA</t>
  </si>
  <si>
    <t>VILLAVICIOSA</t>
  </si>
  <si>
    <t>PILOÑA</t>
  </si>
  <si>
    <t>INCA</t>
  </si>
  <si>
    <t>PALMA</t>
  </si>
  <si>
    <t>MANACOR</t>
  </si>
  <si>
    <t>EIVISSA</t>
  </si>
  <si>
    <t>CIUTADELLA DE MENORCA</t>
  </si>
  <si>
    <t>ARRECIFE</t>
  </si>
  <si>
    <t>LAS PALMAS DE GRAN CANARIA</t>
  </si>
  <si>
    <t>PUERTO DEL ROSARIO</t>
  </si>
  <si>
    <t>SANTA MARIA DE GUIA DE GRAN CANARIA</t>
  </si>
  <si>
    <t>TELDE</t>
  </si>
  <si>
    <t>SAN BARTOLOME DE TIRAJANA</t>
  </si>
  <si>
    <t>ARUCAS</t>
  </si>
  <si>
    <t>GRANADILLA DE ABONA</t>
  </si>
  <si>
    <t>SAN SEBASTIAN DE LA GOMERA</t>
  </si>
  <si>
    <t>SANTA CRUZ DE LA PALMA</t>
  </si>
  <si>
    <t>ICOD DE LOS VINOS</t>
  </si>
  <si>
    <t>VALVERDE</t>
  </si>
  <si>
    <t>SAN CRISTOBAL DE LA LAGUNA</t>
  </si>
  <si>
    <t>LA OROTAVA</t>
  </si>
  <si>
    <t>LOS LLANOS DE ARIDANE</t>
  </si>
  <si>
    <t>PUERTO DE LA CRUZ</t>
  </si>
  <si>
    <t>GÜIMAR</t>
  </si>
  <si>
    <t>ARONA</t>
  </si>
  <si>
    <t>TORRELAVEGA</t>
  </si>
  <si>
    <t>LAREDO</t>
  </si>
  <si>
    <t>SANTANDER</t>
  </si>
  <si>
    <t>SAN VICENTE DE LA BARQUERA</t>
  </si>
  <si>
    <t>REINOSA</t>
  </si>
  <si>
    <t>SANTOÑA</t>
  </si>
  <si>
    <t>MEDIO CUDEYO</t>
  </si>
  <si>
    <t>AREVALO</t>
  </si>
  <si>
    <t>ARENAS DE SAN PEDRO</t>
  </si>
  <si>
    <t>PIEDRAHITA</t>
  </si>
  <si>
    <t>ARANDA DE DUERO</t>
  </si>
  <si>
    <t>VILLARCAYO DE MERINDAD DE CASTILLA LA VIEJA</t>
  </si>
  <si>
    <t>MIRANDA DE EBRO</t>
  </si>
  <si>
    <t>LERMA</t>
  </si>
  <si>
    <t>BRIVIESCA</t>
  </si>
  <si>
    <t>SALAS DE LOS INFANTES</t>
  </si>
  <si>
    <t>SAHAGUN</t>
  </si>
  <si>
    <t>LA BAÑEZA</t>
  </si>
  <si>
    <t>PONFERRADA</t>
  </si>
  <si>
    <t>ASTORGA</t>
  </si>
  <si>
    <t>CISTIERNA</t>
  </si>
  <si>
    <t>VILLABLINO</t>
  </si>
  <si>
    <t>CARRION DE LOS CONDES</t>
  </si>
  <si>
    <t>CERVERA DE PISUERGA</t>
  </si>
  <si>
    <t>CIUDAD RODRIGO</t>
  </si>
  <si>
    <t>VITIGUDINO</t>
  </si>
  <si>
    <t>BEJAR</t>
  </si>
  <si>
    <t>PEÑARANDA DE BRACAMONTE</t>
  </si>
  <si>
    <t>CUELLAR</t>
  </si>
  <si>
    <t>SEPULVEDA</t>
  </si>
  <si>
    <t>SANTA MARIA LA REAL DE NIEVA</t>
  </si>
  <si>
    <t>ALMAZAN</t>
  </si>
  <si>
    <t>BURGO DE OSMA-CIUDAD DE OSMA</t>
  </si>
  <si>
    <t>MEDINA DEL CAMPO</t>
  </si>
  <si>
    <t>MEDINA DE RIOSECO</t>
  </si>
  <si>
    <t>TORO</t>
  </si>
  <si>
    <t>BENAVENTE</t>
  </si>
  <si>
    <t>PUEBLA DE SANABRIA</t>
  </si>
  <si>
    <t>VILLALPANDO</t>
  </si>
  <si>
    <t>ALCARAZ</t>
  </si>
  <si>
    <t>ALMANSA</t>
  </si>
  <si>
    <t>HELLIN</t>
  </si>
  <si>
    <t>LA RODA</t>
  </si>
  <si>
    <t>VILLAROBLEDO</t>
  </si>
  <si>
    <t>ALCAZAR DE SAN JUAN</t>
  </si>
  <si>
    <t>DAIMIEL</t>
  </si>
  <si>
    <t>MANZANARES</t>
  </si>
  <si>
    <t>VALDEPEÑAS</t>
  </si>
  <si>
    <t>VILLANUEVA DE LOS INFANTES</t>
  </si>
  <si>
    <t>PUERTOLLANO</t>
  </si>
  <si>
    <t>TOMELLOSO</t>
  </si>
  <si>
    <t>ALMAGRO</t>
  </si>
  <si>
    <t>ALMADEN</t>
  </si>
  <si>
    <t>TARANCON</t>
  </si>
  <si>
    <t>MOTILLA DEL PALANCAR</t>
  </si>
  <si>
    <t>SAN CLEMENTE</t>
  </si>
  <si>
    <t>MOLINA DE ARAGON</t>
  </si>
  <si>
    <t>SIGÜENZA</t>
  </si>
  <si>
    <t>OCAÑA</t>
  </si>
  <si>
    <t>ORGAZ</t>
  </si>
  <si>
    <t>ILLESCAS</t>
  </si>
  <si>
    <t>TALAVERA DE LA REINA</t>
  </si>
  <si>
    <t>TORRIJOS</t>
  </si>
  <si>
    <t>QUINTANAR DE LA ORDEN</t>
  </si>
  <si>
    <t>MARTORELL</t>
  </si>
  <si>
    <t>MANRESA</t>
  </si>
  <si>
    <t>GRANOLLERS</t>
  </si>
  <si>
    <t>MATARO</t>
  </si>
  <si>
    <t>VIC</t>
  </si>
  <si>
    <t>ARENYS DE MAR</t>
  </si>
  <si>
    <t>IGUALADA</t>
  </si>
  <si>
    <t>BERGA</t>
  </si>
  <si>
    <t>VILAFRANCA DEL PENEDES</t>
  </si>
  <si>
    <t>BADALONA</t>
  </si>
  <si>
    <t>SANT BOI DE LLOBREGAT</t>
  </si>
  <si>
    <t>SABADELL</t>
  </si>
  <si>
    <t>VILANOVA I LA GELTRU</t>
  </si>
  <si>
    <t>TERRASSA</t>
  </si>
  <si>
    <t>SANT FELIU DE LLOBREGAT</t>
  </si>
  <si>
    <t>L'HOSPITALET DE LLOBREGAT</t>
  </si>
  <si>
    <t>SANTA COLOMA DE GRAMENET</t>
  </si>
  <si>
    <t>CERDANYOLA DEL VALLES</t>
  </si>
  <si>
    <t>CORNELLA DE LLOBREGAT</t>
  </si>
  <si>
    <t>GAVA</t>
  </si>
  <si>
    <t>MOLLET DEL VALLES</t>
  </si>
  <si>
    <t>RUBI</t>
  </si>
  <si>
    <t>EL PRAT DE LLOBREGAT</t>
  </si>
  <si>
    <t>FIGUERES</t>
  </si>
  <si>
    <t>LA BISBAL D'EMPORDA</t>
  </si>
  <si>
    <t>RIPOLL</t>
  </si>
  <si>
    <t>SANTA COLOMA DE FARNERS</t>
  </si>
  <si>
    <t>OLOT</t>
  </si>
  <si>
    <t>BLANES</t>
  </si>
  <si>
    <t>SANT FELIU DE GUIXOLS</t>
  </si>
  <si>
    <t>PUIGCERDA</t>
  </si>
  <si>
    <t>TREMP</t>
  </si>
  <si>
    <t>BALAGUER</t>
  </si>
  <si>
    <t>CERVERA</t>
  </si>
  <si>
    <t>LA SEU D'URGELL</t>
  </si>
  <si>
    <t>VIELHA E MIJARAN</t>
  </si>
  <si>
    <t>SOLSONA</t>
  </si>
  <si>
    <t>EL VENDRELL</t>
  </si>
  <si>
    <t>REUS</t>
  </si>
  <si>
    <t>AMPOSTA</t>
  </si>
  <si>
    <t>VALLS</t>
  </si>
  <si>
    <t>GANDESA</t>
  </si>
  <si>
    <t>TORTOSA</t>
  </si>
  <si>
    <t>FALSET</t>
  </si>
  <si>
    <t>DENIA</t>
  </si>
  <si>
    <t>ALCOY/ALCOI</t>
  </si>
  <si>
    <t>ORIHUELA</t>
  </si>
  <si>
    <t>ELDA</t>
  </si>
  <si>
    <t>VILLENA</t>
  </si>
  <si>
    <t>ELCHE/ELX</t>
  </si>
  <si>
    <t>BENIDORM</t>
  </si>
  <si>
    <t>SAN VICENTE DEL RASPEIG/SANT VICENT DEL RASPEIG</t>
  </si>
  <si>
    <t>NOVELDA</t>
  </si>
  <si>
    <t>IBI</t>
  </si>
  <si>
    <t>TORREVIEJA</t>
  </si>
  <si>
    <t>CASTELLON DE LA PLANA/CASTELLO DE LA PLANA</t>
  </si>
  <si>
    <t>SEGORBE</t>
  </si>
  <si>
    <t>VINAROS</t>
  </si>
  <si>
    <t>NULES</t>
  </si>
  <si>
    <t>VILLARREAL/VILA-REAL</t>
  </si>
  <si>
    <t>LLIRIA</t>
  </si>
  <si>
    <t>GANDIA</t>
  </si>
  <si>
    <t>ONTINYENT</t>
  </si>
  <si>
    <t>SUECA</t>
  </si>
  <si>
    <t>VALENCIA</t>
  </si>
  <si>
    <t>SAGUNTO/SAGUNT</t>
  </si>
  <si>
    <t>ALZIRA</t>
  </si>
  <si>
    <t>CARLET</t>
  </si>
  <si>
    <t>XATIVA</t>
  </si>
  <si>
    <t>REQUENA</t>
  </si>
  <si>
    <t>CATARROJA</t>
  </si>
  <si>
    <t>MONCADA</t>
  </si>
  <si>
    <t>PATERNA</t>
  </si>
  <si>
    <t>QUART DE POBLET</t>
  </si>
  <si>
    <t>MISLATA</t>
  </si>
  <si>
    <t>MASSAMAGRELL</t>
  </si>
  <si>
    <t>PICASSENT</t>
  </si>
  <si>
    <t>VILLANUEVA DE LA SERENA</t>
  </si>
  <si>
    <t>ALMENDRALEJO</t>
  </si>
  <si>
    <t>LLERENA</t>
  </si>
  <si>
    <t>MERIDA</t>
  </si>
  <si>
    <t>OLIVENZA</t>
  </si>
  <si>
    <t>ZAFRA</t>
  </si>
  <si>
    <t>JEREZ DE LOS CABALLEROS</t>
  </si>
  <si>
    <t>HERRERA DEL DUQUE</t>
  </si>
  <si>
    <t>CASTUERA</t>
  </si>
  <si>
    <t>DON BENITO</t>
  </si>
  <si>
    <t>FREGENAL DE LA SIERRA</t>
  </si>
  <si>
    <t>MONTIJO</t>
  </si>
  <si>
    <t>VILLAFRANCA DE LOS BARROS</t>
  </si>
  <si>
    <t>CORIA</t>
  </si>
  <si>
    <t>NAVALMORAL DE LA MATA</t>
  </si>
  <si>
    <t>PLASENCIA</t>
  </si>
  <si>
    <t>TRUJILLO</t>
  </si>
  <si>
    <t>VALENCIA DE ALCANTARA</t>
  </si>
  <si>
    <t>LOGROSAN</t>
  </si>
  <si>
    <t>BETANZOS</t>
  </si>
  <si>
    <t>SANTIAGO DE COMPOSTELA</t>
  </si>
  <si>
    <t>FERROL</t>
  </si>
  <si>
    <t>NOIA</t>
  </si>
  <si>
    <t>CARBALLO</t>
  </si>
  <si>
    <t>CORCUBION</t>
  </si>
  <si>
    <t>ARZUA</t>
  </si>
  <si>
    <t>ORTIGUEIRA</t>
  </si>
  <si>
    <t>RIBEIRA</t>
  </si>
  <si>
    <t>NEGREIRA</t>
  </si>
  <si>
    <t>MUROS</t>
  </si>
  <si>
    <t>PADRON</t>
  </si>
  <si>
    <t>ORDES</t>
  </si>
  <si>
    <t>MONDOÑEDO</t>
  </si>
  <si>
    <t>CHANTADA</t>
  </si>
  <si>
    <t>VILALBA</t>
  </si>
  <si>
    <t>MONFORTE DE LEMOS</t>
  </si>
  <si>
    <t>VIVEIRO</t>
  </si>
  <si>
    <t>SARRIA</t>
  </si>
  <si>
    <t>BECERREA</t>
  </si>
  <si>
    <t>RIBADAVIA</t>
  </si>
  <si>
    <t>XINZO DE LIMIA</t>
  </si>
  <si>
    <t>A POBRA DE TRIVES</t>
  </si>
  <si>
    <t>VERIN</t>
  </si>
  <si>
    <t>O CARBALLIÑO</t>
  </si>
  <si>
    <t>BANDE</t>
  </si>
  <si>
    <t>CELANOVA</t>
  </si>
  <si>
    <t>PONTEAREAS</t>
  </si>
  <si>
    <t>VILAGARCIA DE AROUSA</t>
  </si>
  <si>
    <t>VIGO</t>
  </si>
  <si>
    <t>ESTRADA (A)</t>
  </si>
  <si>
    <t>TUI</t>
  </si>
  <si>
    <t>CANGAS</t>
  </si>
  <si>
    <t>LALIN</t>
  </si>
  <si>
    <t>CAMBADOS</t>
  </si>
  <si>
    <t>REDONDELA</t>
  </si>
  <si>
    <t>CALDAS DE REIS</t>
  </si>
  <si>
    <t>MARIN</t>
  </si>
  <si>
    <t>TORRELAGUNA</t>
  </si>
  <si>
    <t>TORREJON DE ARDOZ</t>
  </si>
  <si>
    <t>NAVALCARNERO</t>
  </si>
  <si>
    <t>ALCALA DE HENARES</t>
  </si>
  <si>
    <t>ALCOBENDAS</t>
  </si>
  <si>
    <t>MOSTOLES</t>
  </si>
  <si>
    <t>SAN LORENZO DE EL ESCORIAL</t>
  </si>
  <si>
    <t>ARANJUEZ</t>
  </si>
  <si>
    <t>LEGANES</t>
  </si>
  <si>
    <t>GETAFE</t>
  </si>
  <si>
    <t>MAJADAHONDA</t>
  </si>
  <si>
    <t>COSLADA</t>
  </si>
  <si>
    <t>ARGANDA DEL REY</t>
  </si>
  <si>
    <t>COLLADO VILLALBA</t>
  </si>
  <si>
    <t>PARLA</t>
  </si>
  <si>
    <t>ALCORCON</t>
  </si>
  <si>
    <t>FUENLABRADA</t>
  </si>
  <si>
    <t>COLMENAR VIEJO</t>
  </si>
  <si>
    <t>VALDEMORO</t>
  </si>
  <si>
    <t>POZUELO DE ALARCON</t>
  </si>
  <si>
    <t>CARAVACA DE LA CRUZ</t>
  </si>
  <si>
    <t>CARTAGENA</t>
  </si>
  <si>
    <t>CIEZA</t>
  </si>
  <si>
    <t>LORCA</t>
  </si>
  <si>
    <t>MULA</t>
  </si>
  <si>
    <t>YECLA</t>
  </si>
  <si>
    <t>MOLINA DE SEGURA</t>
  </si>
  <si>
    <t>TOTANA</t>
  </si>
  <si>
    <t>JUMILLA</t>
  </si>
  <si>
    <t>SAN JAVIER</t>
  </si>
  <si>
    <t>ESTELLA/LIZARRA</t>
  </si>
  <si>
    <t>AOIZ/AGOITZ</t>
  </si>
  <si>
    <t>TUDELA</t>
  </si>
  <si>
    <t>PAMPLONA/IRUÑA</t>
  </si>
  <si>
    <t>TAFALLA</t>
  </si>
  <si>
    <t>AMURRIO</t>
  </si>
  <si>
    <t>VITORIA-GASTEIZ</t>
  </si>
  <si>
    <t>TOLOSA</t>
  </si>
  <si>
    <t>AZPEITIA</t>
  </si>
  <si>
    <t>BERGARA</t>
  </si>
  <si>
    <t>EIBAR</t>
  </si>
  <si>
    <t>DONOSTIA-SAN SEBASTIAN</t>
  </si>
  <si>
    <t>IRUN</t>
  </si>
  <si>
    <t>DURANGO</t>
  </si>
  <si>
    <t>BARAKALDO</t>
  </si>
  <si>
    <t>GERNIKA-LUMO</t>
  </si>
  <si>
    <t>BILBAO</t>
  </si>
  <si>
    <t>BALMASEDA</t>
  </si>
  <si>
    <t>GETXO</t>
  </si>
  <si>
    <t>HARO</t>
  </si>
  <si>
    <t>CALAHORRA</t>
  </si>
  <si>
    <t>LOGROÑO</t>
  </si>
  <si>
    <t>Privativa de 
libertad</t>
  </si>
  <si>
    <t>Prohibición de comunicación</t>
  </si>
  <si>
    <t>Prohibición volver lugar delito</t>
  </si>
  <si>
    <t>Atribución de la vivienda</t>
  </si>
  <si>
    <t>Suspensión regimen visitas</t>
  </si>
  <si>
    <t>Suspensión patria potestad</t>
  </si>
  <si>
    <t>Suspensión guarda y custodia</t>
  </si>
  <si>
    <t>Prestación alimentos</t>
  </si>
  <si>
    <t>Sobre protección menor</t>
  </si>
  <si>
    <t xml:space="preserve">Ratio ordenes y Medidas / denuncias </t>
  </si>
  <si>
    <t>Total Señalamientos Penales sobre Delitos Leves</t>
  </si>
  <si>
    <t>Señalamientos juicios de enjuiciamiento inmediato sobre Delitos Leves</t>
  </si>
  <si>
    <t>Restantes Señalamientos para enjuiciamiento sobre Delitos Leves</t>
  </si>
  <si>
    <t>Señalamientos en procesos por aceptación de decreto</t>
  </si>
  <si>
    <t>Total Señalamientos Civiles</t>
  </si>
  <si>
    <t>Elevados al Juzgado de lo Penal</t>
  </si>
  <si>
    <t>Elevados a la Audiencia Provincial</t>
  </si>
  <si>
    <t>Procesos por Delito (Conformidades)</t>
  </si>
  <si>
    <t>Varones</t>
  </si>
  <si>
    <t>Mujeres</t>
  </si>
  <si>
    <t>VELEZ-RUBIO</t>
  </si>
  <si>
    <t>BARBATE</t>
  </si>
  <si>
    <t>AGUILAR DE LA FRONTERA</t>
  </si>
  <si>
    <t>PUENTE GENIL</t>
  </si>
  <si>
    <t>VELEZ-MALAGA</t>
  </si>
  <si>
    <t>MAO-MAHON</t>
  </si>
  <si>
    <t>CASTRO-URDIALES</t>
  </si>
  <si>
    <t>CASAS-IBAÑEZ</t>
  </si>
  <si>
    <t>ESPLUGUES DE LLOBREGAT</t>
  </si>
  <si>
    <t>VILLAJOYOSA/VILA JOIOSA-LA</t>
  </si>
  <si>
    <t>TORRENT</t>
  </si>
  <si>
    <t>A FONSAGRADA</t>
  </si>
  <si>
    <t>O BARCO DE VALDEORRAS</t>
  </si>
  <si>
    <t>O PORRIÑO</t>
  </si>
  <si>
    <t>Procedimientos relativos a sustracción internacional de menores</t>
  </si>
  <si>
    <t>Ruptura de pareja estable, (D.A: 5ª libro segundo del Código Civil de Cataluña), Consensuada</t>
  </si>
  <si>
    <t>Ruptura de pareja estable, (D.A: 5ª libro segundo del Código Civil de Cataluña), No Consensuada</t>
  </si>
  <si>
    <t>Ingresados procedentes de otros órganos</t>
  </si>
  <si>
    <t>J.I.Guardia</t>
  </si>
  <si>
    <t>Otros JVM</t>
  </si>
  <si>
    <t>Total Órdenes de protección y Medidas solicitadas</t>
  </si>
  <si>
    <t>Denunciado: 
Hombre-Extranjero</t>
  </si>
  <si>
    <t>Padre/hijo/a</t>
  </si>
  <si>
    <t>Hijo/a 
solo de la víctima</t>
  </si>
  <si>
    <t>Bajo tutela, 
guarda o custodia 
del agresor y de la víctima</t>
  </si>
  <si>
    <t>Bajo tutela, 
guarda o custodia 
solo de la víctima</t>
  </si>
  <si>
    <t>Juicios Ordinarios</t>
  </si>
  <si>
    <r>
      <rPr>
        <b/>
        <sz val="11"/>
        <color rgb="FFFF0000"/>
        <rFont val="Verdana"/>
        <family val="2"/>
      </rPr>
      <t>*</t>
    </r>
    <r>
      <rPr>
        <b/>
        <sz val="11"/>
        <color theme="4"/>
        <rFont val="Verdana"/>
        <family val="2"/>
      </rPr>
      <t xml:space="preserve"> </t>
    </r>
    <r>
      <rPr>
        <b/>
        <sz val="10"/>
        <color theme="4"/>
        <rFont val="Verdana"/>
        <family val="2"/>
      </rPr>
      <t>El número total de menores víctimas de V.G. incluye tanto a menores hombres como a menores mujeres tutelados</t>
    </r>
  </si>
  <si>
    <t>Relac. 
Afectiva</t>
  </si>
  <si>
    <t>Bajo tutela, 
guarda o custodia solo de la víctima</t>
  </si>
  <si>
    <t>Total
Relaciones
Víctima/Denunciado</t>
  </si>
  <si>
    <t>Total
Órdenes 
de protección</t>
  </si>
  <si>
    <t>Porcentaje Relación Víctimas/Denunciados</t>
  </si>
  <si>
    <t>Porcentaje Relacion de Víctimas y Denunciados</t>
  </si>
  <si>
    <r>
      <t>Nº Total</t>
    </r>
    <r>
      <rPr>
        <b/>
        <sz val="11"/>
        <color rgb="FFFF0000"/>
        <rFont val="Verdana"/>
        <family val="2"/>
      </rPr>
      <t>*</t>
    </r>
    <r>
      <rPr>
        <b/>
        <sz val="11"/>
        <color rgb="FF4F81BD"/>
        <rFont val="Verdana"/>
        <family val="2"/>
      </rPr>
      <t xml:space="preserve"> 
menores tutelados víctimas de violencia</t>
    </r>
  </si>
  <si>
    <r>
      <rPr>
        <b/>
        <sz val="11"/>
        <color rgb="FFFF0000"/>
        <rFont val="Verdana"/>
        <family val="2"/>
      </rPr>
      <t>*</t>
    </r>
    <r>
      <rPr>
        <b/>
        <sz val="11"/>
        <color theme="4"/>
        <rFont val="Verdana"/>
        <family val="2"/>
      </rPr>
      <t xml:space="preserve"> El nº Total de víctimas menores tutelados incluye tanto mujeres como hombres menores</t>
    </r>
  </si>
  <si>
    <t>Número Menores  tutelados, víctimas de violencia</t>
  </si>
  <si>
    <r>
      <t>Nº Total Menores tutelados
Víctimas de violencia</t>
    </r>
    <r>
      <rPr>
        <b/>
        <sz val="9"/>
        <color rgb="FFFF0000"/>
        <rFont val="Verdana"/>
        <family val="2"/>
      </rPr>
      <t>*</t>
    </r>
  </si>
  <si>
    <t>Diligencias penales urgentes. U.E.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</si>
</sst>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%"/>
  </numFmts>
  <fonts count="19" x14ac:knownFonts="1">
    <font>
      <sz val="10"/>
      <color theme="1"/>
      <name val="Verdana"/>
      <family val="2"/>
    </font>
    <font>
      <u/>
      <sz val="10"/>
      <color theme="10"/>
      <name val="Arial"/>
      <family val="2"/>
    </font>
    <font>
      <b/>
      <sz val="11"/>
      <color theme="4"/>
      <name val="Verdana"/>
      <family val="2"/>
    </font>
    <font>
      <b/>
      <sz val="11"/>
      <color theme="0"/>
      <name val="Verdana"/>
      <family val="2"/>
    </font>
    <font>
      <sz val="11"/>
      <color theme="1"/>
      <name val="Verdana"/>
      <family val="2"/>
    </font>
    <font>
      <b/>
      <sz val="11"/>
      <color rgb="FF4F81BD"/>
      <name val="Verdana"/>
      <family val="2"/>
    </font>
    <font>
      <b/>
      <sz val="11"/>
      <color rgb="FFFFFFFF"/>
      <name val="Verdana"/>
      <family val="2"/>
    </font>
    <font>
      <b/>
      <sz val="9"/>
      <color theme="0"/>
      <name val="Verdana"/>
      <family val="2"/>
    </font>
    <font>
      <sz val="9"/>
      <color theme="0"/>
      <name val="Verdana"/>
      <family val="2"/>
    </font>
    <font>
      <sz val="11"/>
      <name val="Verdana"/>
      <family val="2"/>
    </font>
    <font>
      <sz val="11"/>
      <color rgb="FFFFFFFF"/>
      <name val="Verdana"/>
      <family val="2"/>
    </font>
    <font>
      <b/>
      <sz val="10"/>
      <color rgb="FF4F81BD"/>
      <name val="Verdana"/>
      <family val="2"/>
    </font>
    <font>
      <sz val="9"/>
      <name val="Verdana"/>
      <family val="2"/>
    </font>
    <font>
      <b/>
      <sz val="9"/>
      <name val="Verdana"/>
      <family val="2"/>
    </font>
    <font>
      <b/>
      <sz val="10"/>
      <color theme="1"/>
      <name val="Verdana"/>
      <family val="2"/>
    </font>
    <font>
      <b/>
      <sz val="10"/>
      <color rgb="FFFF0000"/>
      <name val="Verdana"/>
      <family val="2"/>
    </font>
    <font>
      <b/>
      <sz val="11"/>
      <color rgb="FFFF0000"/>
      <name val="Verdana"/>
      <family val="2"/>
    </font>
    <font>
      <b/>
      <sz val="9"/>
      <color rgb="FFFF0000"/>
      <name val="Verdana"/>
      <family val="2"/>
    </font>
    <font>
      <b/>
      <sz val="10"/>
      <color theme="4"/>
      <name val="Verdana"/>
      <family val="2"/>
    </font>
  </fonts>
  <fills count="8">
    <fill>
      <patternFill patternType="none"/>
    </fill>
    <fill>
      <patternFill patternType="gray125"/>
    </fill>
    <fill>
      <patternFill patternType="solid">
        <fgColor theme="4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DCE6F1"/>
        <bgColor indexed="64"/>
      </patternFill>
    </fill>
    <fill>
      <patternFill patternType="solid">
        <fgColor rgb="FF4F81BD"/>
        <bgColor indexed="64"/>
      </patternFill>
    </fill>
    <fill>
      <patternFill patternType="solid">
        <fgColor rgb="FF95B3D7"/>
        <bgColor indexed="64"/>
      </patternFill>
    </fill>
  </fills>
  <borders count="39">
    <border>
      <left/>
      <right/>
      <top/>
      <bottom/>
      <diagonal/>
    </border>
    <border>
      <left/>
      <right/>
      <top style="medium">
        <color theme="4"/>
      </top>
      <bottom style="medium">
        <color theme="4"/>
      </bottom>
      <diagonal/>
    </border>
    <border>
      <left/>
      <right/>
      <top/>
      <bottom style="medium">
        <color theme="4" tint="0.79995117038483843"/>
      </bottom>
      <diagonal/>
    </border>
    <border>
      <left/>
      <right/>
      <top style="medium">
        <color theme="4" tint="0.79995117038483843"/>
      </top>
      <bottom style="medium">
        <color theme="4" tint="0.79995117038483843"/>
      </bottom>
      <diagonal/>
    </border>
    <border>
      <left/>
      <right/>
      <top style="medium">
        <color theme="4" tint="0.79995117038483843"/>
      </top>
      <bottom style="medium">
        <color theme="4" tint="0.79998168889431442"/>
      </bottom>
      <diagonal/>
    </border>
    <border>
      <left/>
      <right/>
      <top/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 style="medium">
        <color theme="0"/>
      </left>
      <right/>
      <top/>
      <bottom style="medium">
        <color theme="0"/>
      </bottom>
      <diagonal/>
    </border>
    <border>
      <left/>
      <right style="thin">
        <color theme="0"/>
      </right>
      <top/>
      <bottom style="medium">
        <color theme="0"/>
      </bottom>
      <diagonal/>
    </border>
    <border>
      <left/>
      <right style="medium">
        <color theme="0"/>
      </right>
      <top style="medium">
        <color theme="0"/>
      </top>
      <bottom/>
      <diagonal/>
    </border>
    <border>
      <left/>
      <right style="thin">
        <color indexed="64"/>
      </right>
      <top/>
      <bottom style="medium">
        <color theme="0"/>
      </bottom>
      <diagonal/>
    </border>
    <border>
      <left/>
      <right style="medium">
        <color theme="0"/>
      </right>
      <top style="medium">
        <color theme="0"/>
      </top>
      <bottom style="medium">
        <color theme="0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indexed="64"/>
      </top>
      <bottom/>
      <diagonal/>
    </border>
    <border>
      <left style="thin">
        <color theme="0"/>
      </left>
      <right style="thin">
        <color theme="0"/>
      </right>
      <top style="thin">
        <color indexed="64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/>
      <top style="medium">
        <color theme="4" tint="0.79992065187536243"/>
      </top>
      <bottom style="medium">
        <color theme="4" tint="0.79992065187536243"/>
      </bottom>
      <diagonal/>
    </border>
    <border>
      <left/>
      <right/>
      <top style="medium">
        <color rgb="FF4F81BD"/>
      </top>
      <bottom style="medium">
        <color rgb="FF4F81BD"/>
      </bottom>
      <diagonal/>
    </border>
    <border>
      <left/>
      <right/>
      <top style="medium">
        <color rgb="FFDCE6F1"/>
      </top>
      <bottom style="medium">
        <color rgb="FFDCE6F1"/>
      </bottom>
      <diagonal/>
    </border>
    <border>
      <left/>
      <right/>
      <top style="medium">
        <color rgb="FFDCE6F1"/>
      </top>
      <bottom/>
      <diagonal/>
    </border>
    <border>
      <left/>
      <right style="thin">
        <color theme="0"/>
      </right>
      <top/>
      <bottom/>
      <diagonal/>
    </border>
    <border>
      <left/>
      <right/>
      <top style="medium">
        <color theme="4" tint="0.79995117038483843"/>
      </top>
      <bottom style="medium">
        <color theme="4" tint="0.79992065187536243"/>
      </bottom>
      <diagonal/>
    </border>
    <border>
      <left style="thin">
        <color theme="0"/>
      </left>
      <right style="thin">
        <color theme="0"/>
      </right>
      <top style="medium">
        <color theme="0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theme="0"/>
      </left>
      <right/>
      <top style="medium">
        <color theme="0"/>
      </top>
      <bottom style="medium">
        <color theme="4" tint="0.79995117038483843"/>
      </bottom>
      <diagonal/>
    </border>
    <border>
      <left/>
      <right style="medium">
        <color theme="0"/>
      </right>
      <top style="medium">
        <color theme="0"/>
      </top>
      <bottom style="medium">
        <color theme="4" tint="0.79995117038483843"/>
      </bottom>
      <diagonal/>
    </border>
    <border>
      <left style="medium">
        <color theme="0"/>
      </left>
      <right style="medium">
        <color theme="0"/>
      </right>
      <top/>
      <bottom style="medium">
        <color theme="4" tint="0.79995117038483843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medium">
        <color theme="4" tint="0.79995117038483843"/>
      </bottom>
      <diagonal/>
    </border>
    <border>
      <left style="thin">
        <color theme="0"/>
      </left>
      <right style="thin">
        <color theme="0"/>
      </right>
      <top/>
      <bottom style="medium">
        <color rgb="FFDCE6F1"/>
      </bottom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100">
    <xf numFmtId="0" fontId="0" fillId="0" borderId="0" xfId="0"/>
    <xf numFmtId="0" fontId="2" fillId="0" borderId="0" xfId="1" applyFont="1" applyAlignment="1">
      <alignment horizontal="left" vertical="center"/>
    </xf>
    <xf numFmtId="0" fontId="2" fillId="0" borderId="0" xfId="1" applyFont="1" applyAlignment="1">
      <alignment vertical="center"/>
    </xf>
    <xf numFmtId="0" fontId="2" fillId="0" borderId="2" xfId="0" applyFont="1" applyBorder="1" applyAlignment="1" applyProtection="1">
      <alignment horizontal="left" vertical="center" wrapText="1"/>
      <protection locked="0"/>
    </xf>
    <xf numFmtId="0" fontId="2" fillId="0" borderId="3" xfId="0" applyFont="1" applyBorder="1" applyAlignment="1" applyProtection="1">
      <alignment horizontal="left" vertical="center" wrapText="1"/>
      <protection locked="0"/>
    </xf>
    <xf numFmtId="0" fontId="2" fillId="0" borderId="4" xfId="0" applyFont="1" applyBorder="1" applyAlignment="1" applyProtection="1">
      <alignment horizontal="left" vertical="center" wrapText="1"/>
      <protection locked="0"/>
    </xf>
    <xf numFmtId="0" fontId="2" fillId="0" borderId="0" xfId="0" applyFont="1" applyAlignment="1" applyProtection="1">
      <alignment horizontal="left" vertical="center" wrapText="1"/>
      <protection locked="0"/>
    </xf>
    <xf numFmtId="0" fontId="3" fillId="3" borderId="1" xfId="0" applyFont="1" applyFill="1" applyBorder="1" applyAlignment="1" applyProtection="1">
      <alignment horizontal="left" vertical="center" wrapText="1"/>
      <protection locked="0"/>
    </xf>
    <xf numFmtId="0" fontId="2" fillId="4" borderId="9" xfId="0" applyFont="1" applyFill="1" applyBorder="1" applyAlignment="1" applyProtection="1">
      <alignment horizontal="center" vertical="center" wrapText="1"/>
      <protection locked="0"/>
    </xf>
    <xf numFmtId="3" fontId="3" fillId="3" borderId="1" xfId="0" applyNumberFormat="1" applyFont="1" applyFill="1" applyBorder="1" applyAlignment="1" applyProtection="1">
      <alignment horizontal="right" vertical="center" wrapText="1"/>
      <protection locked="0"/>
    </xf>
    <xf numFmtId="0" fontId="5" fillId="5" borderId="14" xfId="0" applyFont="1" applyFill="1" applyBorder="1" applyAlignment="1">
      <alignment horizontal="center" vertical="center" wrapText="1"/>
    </xf>
    <xf numFmtId="0" fontId="5" fillId="5" borderId="15" xfId="0" applyFont="1" applyFill="1" applyBorder="1" applyAlignment="1">
      <alignment horizontal="center" vertical="center" wrapText="1"/>
    </xf>
    <xf numFmtId="3" fontId="4" fillId="0" borderId="24" xfId="0" applyNumberFormat="1" applyFont="1" applyBorder="1" applyAlignment="1">
      <alignment vertical="center"/>
    </xf>
    <xf numFmtId="0" fontId="11" fillId="5" borderId="13" xfId="0" applyFont="1" applyFill="1" applyBorder="1" applyAlignment="1">
      <alignment horizontal="center" vertical="center" wrapText="1"/>
    </xf>
    <xf numFmtId="10" fontId="4" fillId="0" borderId="2" xfId="0" applyNumberFormat="1" applyFont="1" applyBorder="1" applyAlignment="1">
      <alignment horizontal="center" vertical="center"/>
    </xf>
    <xf numFmtId="164" fontId="4" fillId="0" borderId="2" xfId="0" applyNumberFormat="1" applyFont="1" applyBorder="1" applyAlignment="1">
      <alignment horizontal="center" vertical="center"/>
    </xf>
    <xf numFmtId="164" fontId="0" fillId="0" borderId="0" xfId="0" applyNumberFormat="1"/>
    <xf numFmtId="1" fontId="0" fillId="0" borderId="0" xfId="0" applyNumberFormat="1"/>
    <xf numFmtId="1" fontId="0" fillId="0" borderId="0" xfId="0" applyNumberFormat="1" applyAlignment="1">
      <alignment horizontal="right"/>
    </xf>
    <xf numFmtId="0" fontId="3" fillId="6" borderId="18" xfId="0" applyFont="1" applyFill="1" applyBorder="1" applyAlignment="1">
      <alignment horizontal="center" vertical="center" wrapText="1"/>
    </xf>
    <xf numFmtId="0" fontId="3" fillId="6" borderId="19" xfId="0" applyFont="1" applyFill="1" applyBorder="1" applyAlignment="1">
      <alignment horizontal="center" vertical="center" wrapText="1"/>
    </xf>
    <xf numFmtId="0" fontId="5" fillId="5" borderId="16" xfId="0" applyFont="1" applyFill="1" applyBorder="1" applyAlignment="1">
      <alignment horizontal="center" vertical="center"/>
    </xf>
    <xf numFmtId="3" fontId="5" fillId="5" borderId="16" xfId="0" applyNumberFormat="1" applyFont="1" applyFill="1" applyBorder="1" applyAlignment="1">
      <alignment horizontal="center" vertical="center"/>
    </xf>
    <xf numFmtId="3" fontId="5" fillId="5" borderId="28" xfId="0" applyNumberFormat="1" applyFont="1" applyFill="1" applyBorder="1" applyAlignment="1">
      <alignment horizontal="center" vertical="center" wrapText="1"/>
    </xf>
    <xf numFmtId="3" fontId="4" fillId="0" borderId="29" xfId="0" applyNumberFormat="1" applyFont="1" applyBorder="1" applyAlignment="1">
      <alignment vertical="center"/>
    </xf>
    <xf numFmtId="3" fontId="4" fillId="0" borderId="26" xfId="0" applyNumberFormat="1" applyFont="1" applyBorder="1" applyAlignment="1">
      <alignment horizontal="right" vertical="center"/>
    </xf>
    <xf numFmtId="164" fontId="4" fillId="0" borderId="26" xfId="0" applyNumberFormat="1" applyFont="1" applyBorder="1" applyAlignment="1">
      <alignment horizontal="center" vertical="center"/>
    </xf>
    <xf numFmtId="164" fontId="4" fillId="0" borderId="0" xfId="0" applyNumberFormat="1" applyFont="1" applyAlignment="1">
      <alignment horizontal="center" vertical="center"/>
    </xf>
    <xf numFmtId="0" fontId="5" fillId="5" borderId="30" xfId="0" applyFont="1" applyFill="1" applyBorder="1" applyAlignment="1">
      <alignment horizontal="center" vertical="center" wrapText="1"/>
    </xf>
    <xf numFmtId="3" fontId="4" fillId="0" borderId="24" xfId="0" applyNumberFormat="1" applyFont="1" applyBorder="1" applyAlignment="1">
      <alignment horizontal="right" vertical="center"/>
    </xf>
    <xf numFmtId="164" fontId="3" fillId="3" borderId="1" xfId="0" applyNumberFormat="1" applyFont="1" applyFill="1" applyBorder="1" applyAlignment="1" applyProtection="1">
      <alignment horizontal="center" vertical="center" wrapText="1"/>
      <protection locked="0"/>
    </xf>
    <xf numFmtId="0" fontId="5" fillId="5" borderId="17" xfId="0" applyFont="1" applyFill="1" applyBorder="1" applyAlignment="1">
      <alignment horizontal="center" vertical="center" wrapText="1"/>
    </xf>
    <xf numFmtId="0" fontId="12" fillId="0" borderId="0" xfId="0" applyFont="1"/>
    <xf numFmtId="0" fontId="13" fillId="0" borderId="31" xfId="0" applyFont="1" applyBorder="1"/>
    <xf numFmtId="0" fontId="12" fillId="0" borderId="31" xfId="0" applyFont="1" applyBorder="1"/>
    <xf numFmtId="10" fontId="3" fillId="7" borderId="25" xfId="0" applyNumberFormat="1" applyFont="1" applyFill="1" applyBorder="1" applyAlignment="1">
      <alignment horizontal="center" vertical="center"/>
    </xf>
    <xf numFmtId="0" fontId="15" fillId="0" borderId="0" xfId="0" applyFont="1"/>
    <xf numFmtId="164" fontId="3" fillId="7" borderId="25" xfId="0" applyNumberFormat="1" applyFont="1" applyFill="1" applyBorder="1" applyAlignment="1">
      <alignment horizontal="right" vertical="center"/>
    </xf>
    <xf numFmtId="164" fontId="9" fillId="0" borderId="26" xfId="0" applyNumberFormat="1" applyFont="1" applyBorder="1" applyAlignment="1">
      <alignment horizontal="right" vertical="center"/>
    </xf>
    <xf numFmtId="164" fontId="9" fillId="0" borderId="27" xfId="0" applyNumberFormat="1" applyFont="1" applyBorder="1" applyAlignment="1">
      <alignment horizontal="right" vertical="center"/>
    </xf>
    <xf numFmtId="3" fontId="0" fillId="0" borderId="0" xfId="0" applyNumberFormat="1"/>
    <xf numFmtId="0" fontId="4" fillId="0" borderId="26" xfId="0" applyFont="1" applyBorder="1" applyAlignment="1">
      <alignment vertical="center"/>
    </xf>
    <xf numFmtId="3" fontId="3" fillId="7" borderId="25" xfId="0" applyNumberFormat="1" applyFont="1" applyFill="1" applyBorder="1" applyAlignment="1">
      <alignment vertical="center"/>
    </xf>
    <xf numFmtId="3" fontId="14" fillId="0" borderId="0" xfId="0" applyNumberFormat="1" applyFont="1"/>
    <xf numFmtId="0" fontId="2" fillId="4" borderId="34" xfId="0" applyFont="1" applyFill="1" applyBorder="1" applyAlignment="1" applyProtection="1">
      <alignment horizontal="center" vertical="center" wrapText="1"/>
      <protection locked="0"/>
    </xf>
    <xf numFmtId="3" fontId="5" fillId="5" borderId="35" xfId="0" applyNumberFormat="1" applyFont="1" applyFill="1" applyBorder="1" applyAlignment="1">
      <alignment horizontal="center" vertical="center" wrapText="1"/>
    </xf>
    <xf numFmtId="3" fontId="5" fillId="5" borderId="36" xfId="0" applyNumberFormat="1" applyFont="1" applyFill="1" applyBorder="1" applyAlignment="1">
      <alignment horizontal="center" vertical="center" wrapText="1"/>
    </xf>
    <xf numFmtId="4" fontId="3" fillId="7" borderId="25" xfId="0" applyNumberFormat="1" applyFont="1" applyFill="1" applyBorder="1" applyAlignment="1">
      <alignment vertical="center"/>
    </xf>
    <xf numFmtId="164" fontId="4" fillId="0" borderId="24" xfId="0" applyNumberFormat="1" applyFont="1" applyBorder="1" applyAlignment="1">
      <alignment horizontal="center" vertical="center"/>
    </xf>
    <xf numFmtId="3" fontId="3" fillId="7" borderId="25" xfId="0" applyNumberFormat="1" applyFont="1" applyFill="1" applyBorder="1" applyAlignment="1">
      <alignment horizontal="right" vertical="center"/>
    </xf>
    <xf numFmtId="0" fontId="0" fillId="0" borderId="0" xfId="0" applyAlignment="1">
      <alignment horizontal="right" vertical="center"/>
    </xf>
    <xf numFmtId="0" fontId="0" fillId="0" borderId="0" xfId="0" applyAlignment="1">
      <alignment vertical="center"/>
    </xf>
    <xf numFmtId="0" fontId="6" fillId="6" borderId="13" xfId="0" applyFont="1" applyFill="1" applyBorder="1" applyAlignment="1">
      <alignment horizontal="center" vertical="center" wrapText="1"/>
    </xf>
    <xf numFmtId="0" fontId="5" fillId="5" borderId="16" xfId="0" applyFont="1" applyFill="1" applyBorder="1" applyAlignment="1">
      <alignment horizontal="center" vertical="center" wrapText="1"/>
    </xf>
    <xf numFmtId="0" fontId="6" fillId="6" borderId="21" xfId="0" applyFont="1" applyFill="1" applyBorder="1" applyAlignment="1">
      <alignment horizontal="center" vertical="center" wrapText="1"/>
    </xf>
    <xf numFmtId="0" fontId="6" fillId="6" borderId="22" xfId="0" applyFont="1" applyFill="1" applyBorder="1" applyAlignment="1">
      <alignment horizontal="center" vertical="center" wrapText="1"/>
    </xf>
    <xf numFmtId="0" fontId="7" fillId="6" borderId="13" xfId="0" applyFont="1" applyFill="1" applyBorder="1" applyAlignment="1">
      <alignment horizontal="center" vertical="center" wrapText="1"/>
    </xf>
    <xf numFmtId="0" fontId="3" fillId="6" borderId="23" xfId="0" applyFont="1" applyFill="1" applyBorder="1" applyAlignment="1">
      <alignment horizontal="center" vertical="center" wrapText="1"/>
    </xf>
    <xf numFmtId="10" fontId="4" fillId="0" borderId="0" xfId="0" applyNumberFormat="1" applyFont="1" applyAlignment="1">
      <alignment horizontal="center" vertical="center"/>
    </xf>
    <xf numFmtId="4" fontId="9" fillId="0" borderId="26" xfId="0" applyNumberFormat="1" applyFont="1" applyBorder="1" applyAlignment="1">
      <alignment horizontal="right" vertical="center"/>
    </xf>
    <xf numFmtId="164" fontId="9" fillId="0" borderId="24" xfId="0" applyNumberFormat="1" applyFont="1" applyBorder="1" applyAlignment="1" applyProtection="1">
      <alignment horizontal="right" vertical="center" wrapText="1"/>
      <protection locked="0"/>
    </xf>
    <xf numFmtId="0" fontId="2" fillId="0" borderId="0" xfId="1" applyFont="1" applyAlignment="1">
      <alignment horizontal="left" vertical="center"/>
    </xf>
    <xf numFmtId="0" fontId="2" fillId="4" borderId="17" xfId="0" applyFont="1" applyFill="1" applyBorder="1" applyAlignment="1" applyProtection="1">
      <alignment horizontal="center" vertical="center" wrapText="1"/>
      <protection locked="0"/>
    </xf>
    <xf numFmtId="0" fontId="2" fillId="4" borderId="34" xfId="0" applyFont="1" applyFill="1" applyBorder="1" applyAlignment="1" applyProtection="1">
      <alignment horizontal="center" vertical="center" wrapText="1"/>
      <protection locked="0"/>
    </xf>
    <xf numFmtId="0" fontId="2" fillId="4" borderId="32" xfId="0" applyFont="1" applyFill="1" applyBorder="1" applyAlignment="1" applyProtection="1">
      <alignment horizontal="center" vertical="center" wrapText="1"/>
      <protection locked="0"/>
    </xf>
    <xf numFmtId="0" fontId="2" fillId="4" borderId="33" xfId="0" applyFont="1" applyFill="1" applyBorder="1" applyAlignment="1" applyProtection="1">
      <alignment horizontal="center" vertical="center" wrapText="1"/>
      <protection locked="0"/>
    </xf>
    <xf numFmtId="0" fontId="3" fillId="2" borderId="5" xfId="0" applyFont="1" applyFill="1" applyBorder="1" applyAlignment="1" applyProtection="1">
      <alignment horizontal="center" vertical="center" wrapText="1"/>
      <protection locked="0"/>
    </xf>
    <xf numFmtId="0" fontId="3" fillId="2" borderId="8" xfId="0" applyFont="1" applyFill="1" applyBorder="1" applyAlignment="1" applyProtection="1">
      <alignment horizontal="center" vertical="center" wrapText="1"/>
      <protection locked="0"/>
    </xf>
    <xf numFmtId="0" fontId="3" fillId="2" borderId="7" xfId="0" applyFont="1" applyFill="1" applyBorder="1" applyAlignment="1" applyProtection="1">
      <alignment horizontal="center" vertical="center" wrapText="1"/>
      <protection locked="0"/>
    </xf>
    <xf numFmtId="0" fontId="3" fillId="2" borderId="6" xfId="0" applyFont="1" applyFill="1" applyBorder="1" applyAlignment="1" applyProtection="1">
      <alignment horizontal="center" vertical="center" wrapText="1"/>
      <protection locked="0"/>
    </xf>
    <xf numFmtId="0" fontId="3" fillId="2" borderId="10" xfId="0" applyFont="1" applyFill="1" applyBorder="1" applyAlignment="1" applyProtection="1">
      <alignment horizontal="center" vertical="center" wrapText="1"/>
      <protection locked="0"/>
    </xf>
    <xf numFmtId="0" fontId="2" fillId="4" borderId="11" xfId="0" applyFont="1" applyFill="1" applyBorder="1" applyAlignment="1" applyProtection="1">
      <alignment horizontal="center" vertical="center" wrapText="1"/>
      <protection locked="0"/>
    </xf>
    <xf numFmtId="0" fontId="2" fillId="4" borderId="9" xfId="0" applyFont="1" applyFill="1" applyBorder="1" applyAlignment="1" applyProtection="1">
      <alignment horizontal="center" vertical="center" wrapText="1"/>
      <protection locked="0"/>
    </xf>
    <xf numFmtId="0" fontId="2" fillId="4" borderId="12" xfId="0" applyFont="1" applyFill="1" applyBorder="1" applyAlignment="1" applyProtection="1">
      <alignment horizontal="center" vertical="center" wrapText="1"/>
      <protection locked="0"/>
    </xf>
    <xf numFmtId="0" fontId="5" fillId="5" borderId="12" xfId="0" applyFont="1" applyFill="1" applyBorder="1" applyAlignment="1">
      <alignment horizontal="center" vertical="center" wrapText="1"/>
    </xf>
    <xf numFmtId="0" fontId="5" fillId="5" borderId="30" xfId="0" applyFont="1" applyFill="1" applyBorder="1" applyAlignment="1">
      <alignment horizontal="center" vertical="center" wrapText="1"/>
    </xf>
    <xf numFmtId="0" fontId="5" fillId="5" borderId="30" xfId="0" applyFont="1" applyFill="1" applyBorder="1" applyAlignment="1">
      <alignment horizontal="center" vertical="center"/>
    </xf>
    <xf numFmtId="0" fontId="6" fillId="6" borderId="13" xfId="0" applyFont="1" applyFill="1" applyBorder="1" applyAlignment="1">
      <alignment horizontal="center" vertical="center" wrapText="1"/>
    </xf>
    <xf numFmtId="0" fontId="5" fillId="5" borderId="13" xfId="0" applyFont="1" applyFill="1" applyBorder="1" applyAlignment="1">
      <alignment horizontal="center" vertical="center" wrapText="1"/>
    </xf>
    <xf numFmtId="0" fontId="5" fillId="5" borderId="16" xfId="0" applyFont="1" applyFill="1" applyBorder="1" applyAlignment="1">
      <alignment horizontal="center" vertical="center" wrapText="1"/>
    </xf>
    <xf numFmtId="0" fontId="10" fillId="6" borderId="13" xfId="0" applyFont="1" applyFill="1" applyBorder="1" applyAlignment="1">
      <alignment horizontal="center" vertical="center"/>
    </xf>
    <xf numFmtId="0" fontId="6" fillId="6" borderId="21" xfId="0" applyFont="1" applyFill="1" applyBorder="1" applyAlignment="1">
      <alignment horizontal="center" vertical="center" wrapText="1"/>
    </xf>
    <xf numFmtId="0" fontId="6" fillId="6" borderId="22" xfId="0" applyFont="1" applyFill="1" applyBorder="1" applyAlignment="1">
      <alignment horizontal="center" vertical="center" wrapText="1"/>
    </xf>
    <xf numFmtId="0" fontId="2" fillId="0" borderId="0" xfId="0" applyFont="1" applyAlignment="1" applyProtection="1">
      <alignment horizontal="center" vertical="center" wrapText="1"/>
      <protection locked="0"/>
    </xf>
    <xf numFmtId="0" fontId="6" fillId="6" borderId="20" xfId="0" applyFont="1" applyFill="1" applyBorder="1" applyAlignment="1">
      <alignment horizontal="center" vertical="center" wrapText="1"/>
    </xf>
    <xf numFmtId="0" fontId="7" fillId="6" borderId="16" xfId="0" applyFont="1" applyFill="1" applyBorder="1" applyAlignment="1">
      <alignment horizontal="center" vertical="center" wrapText="1"/>
    </xf>
    <xf numFmtId="0" fontId="7" fillId="6" borderId="38" xfId="0" applyFont="1" applyFill="1" applyBorder="1" applyAlignment="1">
      <alignment horizontal="center" vertical="center" wrapText="1"/>
    </xf>
    <xf numFmtId="0" fontId="2" fillId="0" borderId="3" xfId="0" applyFont="1" applyBorder="1" applyAlignment="1" applyProtection="1">
      <alignment horizontal="center" vertical="center" wrapText="1"/>
      <protection locked="0"/>
    </xf>
    <xf numFmtId="0" fontId="7" fillId="6" borderId="13" xfId="0" applyFont="1" applyFill="1" applyBorder="1" applyAlignment="1">
      <alignment horizontal="center" vertical="center" wrapText="1"/>
    </xf>
    <xf numFmtId="0" fontId="8" fillId="6" borderId="13" xfId="0" applyFont="1" applyFill="1" applyBorder="1" applyAlignment="1">
      <alignment horizontal="center" vertical="center" wrapText="1"/>
    </xf>
    <xf numFmtId="0" fontId="7" fillId="6" borderId="37" xfId="0" applyFont="1" applyFill="1" applyBorder="1" applyAlignment="1">
      <alignment horizontal="center" vertical="center" wrapText="1"/>
    </xf>
    <xf numFmtId="0" fontId="3" fillId="6" borderId="13" xfId="0" applyFont="1" applyFill="1" applyBorder="1" applyAlignment="1">
      <alignment horizontal="center" vertical="center" wrapText="1"/>
    </xf>
    <xf numFmtId="0" fontId="3" fillId="6" borderId="16" xfId="0" applyFont="1" applyFill="1" applyBorder="1" applyAlignment="1">
      <alignment horizontal="center" vertical="center" wrapText="1"/>
    </xf>
    <xf numFmtId="0" fontId="3" fillId="6" borderId="21" xfId="0" applyFont="1" applyFill="1" applyBorder="1" applyAlignment="1">
      <alignment horizontal="center" vertical="center" wrapText="1"/>
    </xf>
    <xf numFmtId="0" fontId="3" fillId="6" borderId="22" xfId="0" applyFont="1" applyFill="1" applyBorder="1" applyAlignment="1">
      <alignment horizontal="center" vertical="center" wrapText="1"/>
    </xf>
    <xf numFmtId="0" fontId="3" fillId="6" borderId="20" xfId="0" applyFont="1" applyFill="1" applyBorder="1" applyAlignment="1">
      <alignment horizontal="center" vertical="center" wrapText="1"/>
    </xf>
    <xf numFmtId="0" fontId="3" fillId="6" borderId="23" xfId="0" applyFont="1" applyFill="1" applyBorder="1" applyAlignment="1">
      <alignment horizontal="center" vertical="center" wrapText="1"/>
    </xf>
    <xf numFmtId="0" fontId="6" fillId="6" borderId="18" xfId="0" applyFont="1" applyFill="1" applyBorder="1" applyAlignment="1">
      <alignment horizontal="center" vertical="center" wrapText="1"/>
    </xf>
    <xf numFmtId="0" fontId="6" fillId="6" borderId="19" xfId="0" applyFont="1" applyFill="1" applyBorder="1" applyAlignment="1">
      <alignment horizontal="center" vertical="center" wrapText="1"/>
    </xf>
    <xf numFmtId="0" fontId="6" fillId="6" borderId="23" xfId="0" applyFont="1" applyFill="1" applyBorder="1" applyAlignment="1">
      <alignment horizontal="center" vertical="center" wrapText="1"/>
    </xf>
  </cellXfs>
  <cellStyles count="2">
    <cellStyle name="Hipervínculo" xfId="1" builtinId="8"/>
    <cellStyle name="Normal" xfId="0" builtinId="0"/>
  </cellStyles>
  <dxfs count="0"/>
  <tableStyles count="0" defaultTableStyle="TableStyleMedium2" defaultPivotStyle="PivotStyleLight16"/>
  <colors>
    <mruColors>
      <color rgb="FF4F81BD"/>
      <color rgb="FFDCE6F1"/>
      <color rgb="FF95B3D7"/>
      <color rgb="FF1F497D"/>
      <color rgb="FFFF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85725</xdr:colOff>
      <xdr:row>0</xdr:row>
      <xdr:rowOff>85725</xdr:rowOff>
    </xdr:from>
    <xdr:to>
      <xdr:col>16</xdr:col>
      <xdr:colOff>342900</xdr:colOff>
      <xdr:row>9</xdr:row>
      <xdr:rowOff>114300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85725" y="85725"/>
          <a:ext cx="13677900" cy="14859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72000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	VIOLENCIA SOBRE LA MUJER/JUZGADOS POR PARTIDO</a:t>
          </a:r>
          <a:r>
            <a:rPr lang="es-ES" sz="2000" b="1" baseline="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 JUDICIAL</a:t>
          </a:r>
        </a:p>
        <a:p>
          <a:pPr marL="720000" indent="0" algn="ctr"/>
          <a:r>
            <a:rPr lang="es-ES" sz="1600" b="1">
              <a:solidFill>
                <a:schemeClr val="lt1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SECCIÓN DE ESTADÍSTICA JUDICIAL</a:t>
          </a:r>
        </a:p>
      </xdr:txBody>
    </xdr:sp>
    <xdr:clientData/>
  </xdr:twoCellAnchor>
  <xdr:twoCellAnchor>
    <xdr:from>
      <xdr:col>0</xdr:col>
      <xdr:colOff>133350</xdr:colOff>
      <xdr:row>11</xdr:row>
      <xdr:rowOff>0</xdr:rowOff>
    </xdr:from>
    <xdr:to>
      <xdr:col>16</xdr:col>
      <xdr:colOff>276225</xdr:colOff>
      <xdr:row>13</xdr:row>
      <xdr:rowOff>66675</xdr:rowOff>
    </xdr:to>
    <xdr:sp macro="" textlink="">
      <xdr:nvSpPr>
        <xdr:cNvPr id="6" name="5 Rectángulo redondeado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>
        <a:xfrm>
          <a:off x="133350" y="1781175"/>
          <a:ext cx="13563600" cy="390525"/>
        </a:xfrm>
        <a:prstGeom prst="roundRect">
          <a:avLst/>
        </a:prstGeom>
        <a:solidFill>
          <a:schemeClr val="accent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720000" algn="ctr"/>
          <a:r>
            <a:rPr lang="es-ES" sz="1600" b="1" baseline="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2025</a:t>
          </a:r>
        </a:p>
      </xdr:txBody>
    </xdr:sp>
    <xdr:clientData/>
  </xdr:twoCellAnchor>
  <xdr:twoCellAnchor editAs="oneCell">
    <xdr:from>
      <xdr:col>0</xdr:col>
      <xdr:colOff>200025</xdr:colOff>
      <xdr:row>1</xdr:row>
      <xdr:rowOff>19050</xdr:rowOff>
    </xdr:from>
    <xdr:to>
      <xdr:col>1</xdr:col>
      <xdr:colOff>462355</xdr:colOff>
      <xdr:row>9</xdr:row>
      <xdr:rowOff>9526</xdr:rowOff>
    </xdr:to>
    <xdr:pic>
      <xdr:nvPicPr>
        <xdr:cNvPr id="7" name="6 Imagen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22602"/>
        <a:stretch/>
      </xdr:blipFill>
      <xdr:spPr>
        <a:xfrm>
          <a:off x="200025" y="180975"/>
          <a:ext cx="1100530" cy="1285876"/>
        </a:xfrm>
        <a:prstGeom prst="roundRect">
          <a:avLst>
            <a:gd name="adj" fmla="val 18980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endPos="0" dist="5000" dir="5400000" sy="-100000" algn="bl" rotWithShape="0"/>
        </a:effec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8</xdr:col>
      <xdr:colOff>28575</xdr:colOff>
      <xdr:row>3</xdr:row>
      <xdr:rowOff>95250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FF7D89E5-23D0-4F3D-A994-182B3E889884}"/>
            </a:ext>
          </a:extLst>
        </xdr:cNvPr>
        <xdr:cNvSpPr/>
      </xdr:nvSpPr>
      <xdr:spPr>
        <a:xfrm>
          <a:off x="657225" y="161925"/>
          <a:ext cx="11306175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9526</xdr:colOff>
      <xdr:row>4</xdr:row>
      <xdr:rowOff>28575</xdr:rowOff>
    </xdr:from>
    <xdr:to>
      <xdr:col>8</xdr:col>
      <xdr:colOff>43534</xdr:colOff>
      <xdr:row>5</xdr:row>
      <xdr:rowOff>142875</xdr:rowOff>
    </xdr:to>
    <xdr:sp macro="" textlink="">
      <xdr:nvSpPr>
        <xdr:cNvPr id="3" name="2 Rectángulo redondeado">
          <a:extLst>
            <a:ext uri="{FF2B5EF4-FFF2-40B4-BE49-F238E27FC236}">
              <a16:creationId xmlns:a16="http://schemas.microsoft.com/office/drawing/2014/main" id="{27BF0E12-39C4-489B-9B1A-92A24406A377}"/>
            </a:ext>
          </a:extLst>
        </xdr:cNvPr>
        <xdr:cNvSpPr/>
      </xdr:nvSpPr>
      <xdr:spPr>
        <a:xfrm>
          <a:off x="666751" y="676275"/>
          <a:ext cx="11311608" cy="27622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SUMARIOS ELEVADOS</a:t>
          </a:r>
        </a:p>
      </xdr:txBody>
    </xdr:sp>
    <xdr:clientData/>
  </xdr:twoCellAnchor>
  <xdr:twoCellAnchor>
    <xdr:from>
      <xdr:col>8</xdr:col>
      <xdr:colOff>104775</xdr:colOff>
      <xdr:row>2</xdr:row>
      <xdr:rowOff>38100</xdr:rowOff>
    </xdr:from>
    <xdr:to>
      <xdr:col>8</xdr:col>
      <xdr:colOff>866775</xdr:colOff>
      <xdr:row>5</xdr:row>
      <xdr:rowOff>95250</xdr:rowOff>
    </xdr:to>
    <xdr:sp macro="" textlink="">
      <xdr:nvSpPr>
        <xdr:cNvPr id="4" name="3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736843A-8648-4B39-9FEB-E5AECA1C9738}"/>
            </a:ext>
          </a:extLst>
        </xdr:cNvPr>
        <xdr:cNvSpPr/>
      </xdr:nvSpPr>
      <xdr:spPr>
        <a:xfrm>
          <a:off x="12039600" y="361950"/>
          <a:ext cx="762000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9</xdr:col>
      <xdr:colOff>28575</xdr:colOff>
      <xdr:row>3</xdr:row>
      <xdr:rowOff>95250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3C0FAEEF-B9BF-48AE-8E34-D86702213251}"/>
            </a:ext>
          </a:extLst>
        </xdr:cNvPr>
        <xdr:cNvSpPr/>
      </xdr:nvSpPr>
      <xdr:spPr>
        <a:xfrm>
          <a:off x="657225" y="161925"/>
          <a:ext cx="12458700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9525</xdr:colOff>
      <xdr:row>4</xdr:row>
      <xdr:rowOff>28575</xdr:rowOff>
    </xdr:from>
    <xdr:to>
      <xdr:col>9</xdr:col>
      <xdr:colOff>44237</xdr:colOff>
      <xdr:row>5</xdr:row>
      <xdr:rowOff>142875</xdr:rowOff>
    </xdr:to>
    <xdr:sp macro="" textlink="">
      <xdr:nvSpPr>
        <xdr:cNvPr id="3" name="2 Rectángulo redondeado">
          <a:extLst>
            <a:ext uri="{FF2B5EF4-FFF2-40B4-BE49-F238E27FC236}">
              <a16:creationId xmlns:a16="http://schemas.microsoft.com/office/drawing/2014/main" id="{64F0147F-7675-4A87-B54E-A343873FF4A2}"/>
            </a:ext>
          </a:extLst>
        </xdr:cNvPr>
        <xdr:cNvSpPr/>
      </xdr:nvSpPr>
      <xdr:spPr>
        <a:xfrm>
          <a:off x="666750" y="676275"/>
          <a:ext cx="12464837" cy="27622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solidFill>
                <a:schemeClr val="lt1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PROCEDIMIENTOS ELEVADOS VISTA JURADO PARA SU ENJUICIAMIENTO</a:t>
          </a:r>
          <a:endParaRPr lang="es-ES" sz="1600" b="1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>
    <xdr:from>
      <xdr:col>9</xdr:col>
      <xdr:colOff>200025</xdr:colOff>
      <xdr:row>2</xdr:row>
      <xdr:rowOff>57150</xdr:rowOff>
    </xdr:from>
    <xdr:to>
      <xdr:col>10</xdr:col>
      <xdr:colOff>95250</xdr:colOff>
      <xdr:row>5</xdr:row>
      <xdr:rowOff>114300</xdr:rowOff>
    </xdr:to>
    <xdr:sp macro="" textlink="">
      <xdr:nvSpPr>
        <xdr:cNvPr id="4" name="3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1257838-811A-45F2-BA5C-CFB239E22E2A}"/>
            </a:ext>
          </a:extLst>
        </xdr:cNvPr>
        <xdr:cNvSpPr/>
      </xdr:nvSpPr>
      <xdr:spPr>
        <a:xfrm>
          <a:off x="13287375" y="381000"/>
          <a:ext cx="733425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1</xdr:row>
      <xdr:rowOff>0</xdr:rowOff>
    </xdr:from>
    <xdr:to>
      <xdr:col>9</xdr:col>
      <xdr:colOff>1053686</xdr:colOff>
      <xdr:row>4</xdr:row>
      <xdr:rowOff>50283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13C19224-2E41-4ADD-BEB8-1C84F7C3631F}"/>
            </a:ext>
          </a:extLst>
        </xdr:cNvPr>
        <xdr:cNvSpPr/>
      </xdr:nvSpPr>
      <xdr:spPr>
        <a:xfrm>
          <a:off x="657226" y="161925"/>
          <a:ext cx="13702885" cy="536058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38101</xdr:colOff>
      <xdr:row>4</xdr:row>
      <xdr:rowOff>152399</xdr:rowOff>
    </xdr:from>
    <xdr:to>
      <xdr:col>9</xdr:col>
      <xdr:colOff>1085851</xdr:colOff>
      <xdr:row>10</xdr:row>
      <xdr:rowOff>0</xdr:rowOff>
    </xdr:to>
    <xdr:sp macro="" textlink="">
      <xdr:nvSpPr>
        <xdr:cNvPr id="3" name="2 Rectángulo redondeado">
          <a:extLst>
            <a:ext uri="{FF2B5EF4-FFF2-40B4-BE49-F238E27FC236}">
              <a16:creationId xmlns:a16="http://schemas.microsoft.com/office/drawing/2014/main" id="{E24D28DA-54C1-49B6-8F1A-6104A6992D93}"/>
            </a:ext>
          </a:extLst>
        </xdr:cNvPr>
        <xdr:cNvSpPr/>
      </xdr:nvSpPr>
      <xdr:spPr>
        <a:xfrm>
          <a:off x="695326" y="800099"/>
          <a:ext cx="13696950" cy="819151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ÓRDENES DE PROTECCIÓN Y MEDIDAS DE PROTECCIÓN Y SEGURIDAD DE LAS VÍCTIMAS,(DE LOS ARTS. 544 Ter y 544 Bis), SOLICITADAS A INSTANCIA</a:t>
          </a:r>
        </a:p>
      </xdr:txBody>
    </xdr:sp>
    <xdr:clientData/>
  </xdr:twoCellAnchor>
  <xdr:twoCellAnchor>
    <xdr:from>
      <xdr:col>9</xdr:col>
      <xdr:colOff>1123950</xdr:colOff>
      <xdr:row>4</xdr:row>
      <xdr:rowOff>19050</xdr:rowOff>
    </xdr:from>
    <xdr:to>
      <xdr:col>10</xdr:col>
      <xdr:colOff>700950</xdr:colOff>
      <xdr:row>7</xdr:row>
      <xdr:rowOff>37275</xdr:rowOff>
    </xdr:to>
    <xdr:sp macro="" textlink="">
      <xdr:nvSpPr>
        <xdr:cNvPr id="4" name="3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CE4EEA6-6CC6-4F3A-951E-16D1DE407A73}"/>
            </a:ext>
          </a:extLst>
        </xdr:cNvPr>
        <xdr:cNvSpPr/>
      </xdr:nvSpPr>
      <xdr:spPr>
        <a:xfrm>
          <a:off x="14430375" y="666750"/>
          <a:ext cx="720000" cy="5040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9</xdr:col>
      <xdr:colOff>1122963</xdr:colOff>
      <xdr:row>4</xdr:row>
      <xdr:rowOff>20025</xdr:rowOff>
    </xdr:to>
    <xdr:sp macro="" textlink="">
      <xdr:nvSpPr>
        <xdr:cNvPr id="2" name="5 Rectángulo redondeado">
          <a:extLst>
            <a:ext uri="{FF2B5EF4-FFF2-40B4-BE49-F238E27FC236}">
              <a16:creationId xmlns:a16="http://schemas.microsoft.com/office/drawing/2014/main" id="{7E417F3C-B154-4D7C-9367-B6D2C2DCBF96}"/>
            </a:ext>
          </a:extLst>
        </xdr:cNvPr>
        <xdr:cNvSpPr/>
      </xdr:nvSpPr>
      <xdr:spPr>
        <a:xfrm>
          <a:off x="657225" y="161925"/>
          <a:ext cx="13772163" cy="5058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>
    <xdr:from>
      <xdr:col>1</xdr:col>
      <xdr:colOff>28576</xdr:colOff>
      <xdr:row>4</xdr:row>
      <xdr:rowOff>152398</xdr:rowOff>
    </xdr:from>
    <xdr:to>
      <xdr:col>10</xdr:col>
      <xdr:colOff>9525</xdr:colOff>
      <xdr:row>9</xdr:row>
      <xdr:rowOff>57150</xdr:rowOff>
    </xdr:to>
    <xdr:sp macro="" textlink="">
      <xdr:nvSpPr>
        <xdr:cNvPr id="3" name="6 Rectángulo redondeado">
          <a:extLst>
            <a:ext uri="{FF2B5EF4-FFF2-40B4-BE49-F238E27FC236}">
              <a16:creationId xmlns:a16="http://schemas.microsoft.com/office/drawing/2014/main" id="{881573F2-3CBA-4CC5-91A8-967A48EFBBF5}"/>
            </a:ext>
          </a:extLst>
        </xdr:cNvPr>
        <xdr:cNvSpPr/>
      </xdr:nvSpPr>
      <xdr:spPr>
        <a:xfrm>
          <a:off x="685801" y="800098"/>
          <a:ext cx="13773149" cy="714377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ÓRDENES DE PROTECCIÓN Y MEDIDAS DE PROTECCIÓN Y SEGURIDAD DE LAS VÍCTIMAS,(DE LOS ARTS. 544 Ter y 544 Bis), SOLICITADAS A INSTANCIA</a:t>
          </a:r>
        </a:p>
      </xdr:txBody>
    </xdr:sp>
    <xdr:clientData/>
  </xdr:twoCellAnchor>
  <xdr:twoCellAnchor>
    <xdr:from>
      <xdr:col>10</xdr:col>
      <xdr:colOff>180975</xdr:colOff>
      <xdr:row>3</xdr:row>
      <xdr:rowOff>76200</xdr:rowOff>
    </xdr:from>
    <xdr:to>
      <xdr:col>10</xdr:col>
      <xdr:colOff>900975</xdr:colOff>
      <xdr:row>6</xdr:row>
      <xdr:rowOff>105225</xdr:rowOff>
    </xdr:to>
    <xdr:sp macro="" textlink="">
      <xdr:nvSpPr>
        <xdr:cNvPr id="4" name="7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8E50176-138B-4BFA-B4A1-060E8585470C}"/>
            </a:ext>
          </a:extLst>
        </xdr:cNvPr>
        <xdr:cNvSpPr/>
      </xdr:nvSpPr>
      <xdr:spPr>
        <a:xfrm>
          <a:off x="14630400" y="561975"/>
          <a:ext cx="720000" cy="5148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657223</xdr:colOff>
      <xdr:row>0</xdr:row>
      <xdr:rowOff>161924</xdr:rowOff>
    </xdr:from>
    <xdr:to>
      <xdr:col>14</xdr:col>
      <xdr:colOff>457199</xdr:colOff>
      <xdr:row>4</xdr:row>
      <xdr:rowOff>29263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B964C79B-D78D-4795-A4F2-CF3AB325D36B}"/>
            </a:ext>
          </a:extLst>
        </xdr:cNvPr>
        <xdr:cNvSpPr/>
      </xdr:nvSpPr>
      <xdr:spPr>
        <a:xfrm>
          <a:off x="657223" y="161924"/>
          <a:ext cx="13335001" cy="515039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28573</xdr:colOff>
      <xdr:row>4</xdr:row>
      <xdr:rowOff>142875</xdr:rowOff>
    </xdr:from>
    <xdr:to>
      <xdr:col>14</xdr:col>
      <xdr:colOff>485774</xdr:colOff>
      <xdr:row>9</xdr:row>
      <xdr:rowOff>19050</xdr:rowOff>
    </xdr:to>
    <xdr:sp macro="" textlink="">
      <xdr:nvSpPr>
        <xdr:cNvPr id="3" name="2 Rectángulo redondeado">
          <a:extLst>
            <a:ext uri="{FF2B5EF4-FFF2-40B4-BE49-F238E27FC236}">
              <a16:creationId xmlns:a16="http://schemas.microsoft.com/office/drawing/2014/main" id="{E13C0581-858F-4D8E-AEE2-66624C975C9C}"/>
            </a:ext>
          </a:extLst>
        </xdr:cNvPr>
        <xdr:cNvSpPr/>
      </xdr:nvSpPr>
      <xdr:spPr>
        <a:xfrm>
          <a:off x="685798" y="790575"/>
          <a:ext cx="13335001" cy="685800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MEDIDAS JUDICIALES DE PROTECCION Y SEGURIDAD DE LAS VÍCTIMAS, (incluidas todas Arts. 544 bis y 544 Ter)</a:t>
          </a:r>
        </a:p>
      </xdr:txBody>
    </xdr:sp>
    <xdr:clientData/>
  </xdr:twoCellAnchor>
  <xdr:twoCellAnchor>
    <xdr:from>
      <xdr:col>14</xdr:col>
      <xdr:colOff>600075</xdr:colOff>
      <xdr:row>3</xdr:row>
      <xdr:rowOff>66675</xdr:rowOff>
    </xdr:from>
    <xdr:to>
      <xdr:col>16</xdr:col>
      <xdr:colOff>133350</xdr:colOff>
      <xdr:row>6</xdr:row>
      <xdr:rowOff>123825</xdr:rowOff>
    </xdr:to>
    <xdr:sp macro="" textlink="">
      <xdr:nvSpPr>
        <xdr:cNvPr id="4" name="3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B9CB66E-7693-4ADE-B15F-F45B2836596E}"/>
            </a:ext>
          </a:extLst>
        </xdr:cNvPr>
        <xdr:cNvSpPr/>
      </xdr:nvSpPr>
      <xdr:spPr>
        <a:xfrm>
          <a:off x="14135100" y="552450"/>
          <a:ext cx="742950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1</xdr:row>
      <xdr:rowOff>0</xdr:rowOff>
    </xdr:from>
    <xdr:to>
      <xdr:col>9</xdr:col>
      <xdr:colOff>476250</xdr:colOff>
      <xdr:row>3</xdr:row>
      <xdr:rowOff>95250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AEE52A8C-A9DD-47FC-B8E7-33AC480BD005}"/>
            </a:ext>
          </a:extLst>
        </xdr:cNvPr>
        <xdr:cNvSpPr/>
      </xdr:nvSpPr>
      <xdr:spPr>
        <a:xfrm>
          <a:off x="657226" y="161925"/>
          <a:ext cx="13125449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1</xdr:colOff>
      <xdr:row>4</xdr:row>
      <xdr:rowOff>28574</xdr:rowOff>
    </xdr:from>
    <xdr:to>
      <xdr:col>9</xdr:col>
      <xdr:colOff>489036</xdr:colOff>
      <xdr:row>7</xdr:row>
      <xdr:rowOff>38100</xdr:rowOff>
    </xdr:to>
    <xdr:sp macro="" textlink="">
      <xdr:nvSpPr>
        <xdr:cNvPr id="3" name="2 Rectángulo redondeado">
          <a:extLst>
            <a:ext uri="{FF2B5EF4-FFF2-40B4-BE49-F238E27FC236}">
              <a16:creationId xmlns:a16="http://schemas.microsoft.com/office/drawing/2014/main" id="{46872D93-21AF-46AF-AA00-CA6C7D2C94F1}"/>
            </a:ext>
          </a:extLst>
        </xdr:cNvPr>
        <xdr:cNvSpPr/>
      </xdr:nvSpPr>
      <xdr:spPr>
        <a:xfrm>
          <a:off x="657226" y="676274"/>
          <a:ext cx="13138235" cy="495301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ORDENES DE PROTECCION Y MEDIDAS,(de los artículos 544 Ter y Bis), SOLICITADAS: SEXO Y NACIONALIDAD</a:t>
          </a:r>
        </a:p>
      </xdr:txBody>
    </xdr:sp>
    <xdr:clientData/>
  </xdr:twoCellAnchor>
  <xdr:twoCellAnchor>
    <xdr:from>
      <xdr:col>10</xdr:col>
      <xdr:colOff>95250</xdr:colOff>
      <xdr:row>2</xdr:row>
      <xdr:rowOff>95250</xdr:rowOff>
    </xdr:from>
    <xdr:to>
      <xdr:col>11</xdr:col>
      <xdr:colOff>19050</xdr:colOff>
      <xdr:row>5</xdr:row>
      <xdr:rowOff>152400</xdr:rowOff>
    </xdr:to>
    <xdr:sp macro="" textlink="">
      <xdr:nvSpPr>
        <xdr:cNvPr id="4" name="3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8DAB911-0367-4D49-8E24-98D6F76F0584}"/>
            </a:ext>
          </a:extLst>
        </xdr:cNvPr>
        <xdr:cNvSpPr/>
      </xdr:nvSpPr>
      <xdr:spPr>
        <a:xfrm>
          <a:off x="14544675" y="419100"/>
          <a:ext cx="762000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1</xdr:row>
      <xdr:rowOff>0</xdr:rowOff>
    </xdr:from>
    <xdr:to>
      <xdr:col>9</xdr:col>
      <xdr:colOff>790575</xdr:colOff>
      <xdr:row>3</xdr:row>
      <xdr:rowOff>95250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B77C7235-E896-4F3F-AEC9-D760702F7DC2}"/>
            </a:ext>
          </a:extLst>
        </xdr:cNvPr>
        <xdr:cNvSpPr/>
      </xdr:nvSpPr>
      <xdr:spPr>
        <a:xfrm>
          <a:off x="657226" y="161925"/>
          <a:ext cx="11610974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9525</xdr:colOff>
      <xdr:row>4</xdr:row>
      <xdr:rowOff>28575</xdr:rowOff>
    </xdr:from>
    <xdr:to>
      <xdr:col>9</xdr:col>
      <xdr:colOff>806338</xdr:colOff>
      <xdr:row>5</xdr:row>
      <xdr:rowOff>142875</xdr:rowOff>
    </xdr:to>
    <xdr:sp macro="" textlink="">
      <xdr:nvSpPr>
        <xdr:cNvPr id="3" name="2 Rectángulo redondeado">
          <a:extLst>
            <a:ext uri="{FF2B5EF4-FFF2-40B4-BE49-F238E27FC236}">
              <a16:creationId xmlns:a16="http://schemas.microsoft.com/office/drawing/2014/main" id="{6739AA69-EAFA-47ED-8910-213C29A5DF38}"/>
            </a:ext>
          </a:extLst>
        </xdr:cNvPr>
        <xdr:cNvSpPr/>
      </xdr:nvSpPr>
      <xdr:spPr>
        <a:xfrm>
          <a:off x="666750" y="676275"/>
          <a:ext cx="11617213" cy="27622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PROCESOS POR DELITO LEY 38/2002 (Conformidades)</a:t>
          </a:r>
        </a:p>
      </xdr:txBody>
    </xdr:sp>
    <xdr:clientData/>
  </xdr:twoCellAnchor>
  <xdr:twoCellAnchor>
    <xdr:from>
      <xdr:col>10</xdr:col>
      <xdr:colOff>85725</xdr:colOff>
      <xdr:row>2</xdr:row>
      <xdr:rowOff>76200</xdr:rowOff>
    </xdr:from>
    <xdr:to>
      <xdr:col>11</xdr:col>
      <xdr:colOff>19050</xdr:colOff>
      <xdr:row>5</xdr:row>
      <xdr:rowOff>133350</xdr:rowOff>
    </xdr:to>
    <xdr:sp macro="" textlink="">
      <xdr:nvSpPr>
        <xdr:cNvPr id="4" name="3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B3E6EB6-ED9B-46F8-BE14-FE8FC97CC53F}"/>
            </a:ext>
          </a:extLst>
        </xdr:cNvPr>
        <xdr:cNvSpPr/>
      </xdr:nvSpPr>
      <xdr:spPr>
        <a:xfrm>
          <a:off x="12401550" y="400050"/>
          <a:ext cx="771525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9</xdr:col>
      <xdr:colOff>914400</xdr:colOff>
      <xdr:row>3</xdr:row>
      <xdr:rowOff>95250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04F3E363-2605-4ED5-B1E0-5F060FD8DA3D}"/>
            </a:ext>
          </a:extLst>
        </xdr:cNvPr>
        <xdr:cNvSpPr/>
      </xdr:nvSpPr>
      <xdr:spPr>
        <a:xfrm>
          <a:off x="657225" y="161925"/>
          <a:ext cx="11515725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>
    <xdr:from>
      <xdr:col>1</xdr:col>
      <xdr:colOff>9526</xdr:colOff>
      <xdr:row>4</xdr:row>
      <xdr:rowOff>28575</xdr:rowOff>
    </xdr:from>
    <xdr:to>
      <xdr:col>9</xdr:col>
      <xdr:colOff>930111</xdr:colOff>
      <xdr:row>5</xdr:row>
      <xdr:rowOff>142875</xdr:rowOff>
    </xdr:to>
    <xdr:sp macro="" textlink="">
      <xdr:nvSpPr>
        <xdr:cNvPr id="3" name="2 Rectángulo redondeado">
          <a:extLst>
            <a:ext uri="{FF2B5EF4-FFF2-40B4-BE49-F238E27FC236}">
              <a16:creationId xmlns:a16="http://schemas.microsoft.com/office/drawing/2014/main" id="{6C004328-5E8E-4257-8478-B44557CF1933}"/>
            </a:ext>
          </a:extLst>
        </xdr:cNvPr>
        <xdr:cNvSpPr/>
      </xdr:nvSpPr>
      <xdr:spPr>
        <a:xfrm>
          <a:off x="666751" y="676275"/>
          <a:ext cx="11521910" cy="27622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PERSONAS ENJUICIADAS</a:t>
          </a:r>
        </a:p>
      </xdr:txBody>
    </xdr:sp>
    <xdr:clientData/>
  </xdr:twoCellAnchor>
  <xdr:twoCellAnchor>
    <xdr:from>
      <xdr:col>10</xdr:col>
      <xdr:colOff>409575</xdr:colOff>
      <xdr:row>2</xdr:row>
      <xdr:rowOff>28575</xdr:rowOff>
    </xdr:from>
    <xdr:to>
      <xdr:col>11</xdr:col>
      <xdr:colOff>358050</xdr:colOff>
      <xdr:row>5</xdr:row>
      <xdr:rowOff>57600</xdr:rowOff>
    </xdr:to>
    <xdr:sp macro="" textlink="">
      <xdr:nvSpPr>
        <xdr:cNvPr id="4" name="3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D3F239F-60BA-45AE-B2A8-50968912E714}"/>
            </a:ext>
          </a:extLst>
        </xdr:cNvPr>
        <xdr:cNvSpPr/>
      </xdr:nvSpPr>
      <xdr:spPr>
        <a:xfrm>
          <a:off x="12620625" y="352425"/>
          <a:ext cx="720000" cy="5148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9</xdr:col>
      <xdr:colOff>0</xdr:colOff>
      <xdr:row>3</xdr:row>
      <xdr:rowOff>95250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39504A7F-6E3A-4EFC-9554-FEF0D96D69D2}"/>
            </a:ext>
          </a:extLst>
        </xdr:cNvPr>
        <xdr:cNvSpPr/>
      </xdr:nvSpPr>
      <xdr:spPr>
        <a:xfrm>
          <a:off x="657225" y="161925"/>
          <a:ext cx="12601575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9526</xdr:colOff>
      <xdr:row>4</xdr:row>
      <xdr:rowOff>28575</xdr:rowOff>
    </xdr:from>
    <xdr:to>
      <xdr:col>9</xdr:col>
      <xdr:colOff>15679</xdr:colOff>
      <xdr:row>5</xdr:row>
      <xdr:rowOff>142875</xdr:rowOff>
    </xdr:to>
    <xdr:sp macro="" textlink="">
      <xdr:nvSpPr>
        <xdr:cNvPr id="3" name="2 Rectángulo redondeado">
          <a:extLst>
            <a:ext uri="{FF2B5EF4-FFF2-40B4-BE49-F238E27FC236}">
              <a16:creationId xmlns:a16="http://schemas.microsoft.com/office/drawing/2014/main" id="{A6267A18-F3C4-413E-9E0C-A508A5CA4BBB}"/>
            </a:ext>
          </a:extLst>
        </xdr:cNvPr>
        <xdr:cNvSpPr/>
      </xdr:nvSpPr>
      <xdr:spPr>
        <a:xfrm>
          <a:off x="666751" y="676275"/>
          <a:ext cx="12607728" cy="27622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PORCENTAJE</a:t>
          </a:r>
          <a:r>
            <a:rPr lang="es-ES" sz="1600" b="1" baseline="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 DE CONDENAS</a:t>
          </a:r>
          <a:endParaRPr lang="es-ES" sz="1600" b="1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>
    <xdr:from>
      <xdr:col>9</xdr:col>
      <xdr:colOff>180975</xdr:colOff>
      <xdr:row>2</xdr:row>
      <xdr:rowOff>57150</xdr:rowOff>
    </xdr:from>
    <xdr:to>
      <xdr:col>10</xdr:col>
      <xdr:colOff>95250</xdr:colOff>
      <xdr:row>5</xdr:row>
      <xdr:rowOff>114300</xdr:rowOff>
    </xdr:to>
    <xdr:sp macro="" textlink="">
      <xdr:nvSpPr>
        <xdr:cNvPr id="4" name="3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C86425F-5183-4CAE-B0CB-9902A7FCDCD4}"/>
            </a:ext>
          </a:extLst>
        </xdr:cNvPr>
        <xdr:cNvSpPr/>
      </xdr:nvSpPr>
      <xdr:spPr>
        <a:xfrm>
          <a:off x="13439775" y="381000"/>
          <a:ext cx="752475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</xdr:colOff>
      <xdr:row>1</xdr:row>
      <xdr:rowOff>0</xdr:rowOff>
    </xdr:from>
    <xdr:to>
      <xdr:col>7</xdr:col>
      <xdr:colOff>952501</xdr:colOff>
      <xdr:row>3</xdr:row>
      <xdr:rowOff>95250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69689360-0781-4826-9E21-0B9A71C92D7D}"/>
            </a:ext>
          </a:extLst>
        </xdr:cNvPr>
        <xdr:cNvSpPr/>
      </xdr:nvSpPr>
      <xdr:spPr>
        <a:xfrm>
          <a:off x="657227" y="161925"/>
          <a:ext cx="10010774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9526</xdr:colOff>
      <xdr:row>4</xdr:row>
      <xdr:rowOff>28575</xdr:rowOff>
    </xdr:from>
    <xdr:to>
      <xdr:col>7</xdr:col>
      <xdr:colOff>967659</xdr:colOff>
      <xdr:row>5</xdr:row>
      <xdr:rowOff>142875</xdr:rowOff>
    </xdr:to>
    <xdr:sp macro="" textlink="">
      <xdr:nvSpPr>
        <xdr:cNvPr id="3" name="2 Rectángulo redondeado">
          <a:extLst>
            <a:ext uri="{FF2B5EF4-FFF2-40B4-BE49-F238E27FC236}">
              <a16:creationId xmlns:a16="http://schemas.microsoft.com/office/drawing/2014/main" id="{CAAE67FF-3692-4D65-BA5F-5ED7934ABEF5}"/>
            </a:ext>
          </a:extLst>
        </xdr:cNvPr>
        <xdr:cNvSpPr/>
      </xdr:nvSpPr>
      <xdr:spPr>
        <a:xfrm>
          <a:off x="666751" y="676275"/>
          <a:ext cx="10016408" cy="27622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RELACIÓN</a:t>
          </a:r>
          <a:r>
            <a:rPr lang="es-ES" sz="1600" b="1" baseline="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 DE VÍCTIMA Y DENUNCIADO</a:t>
          </a:r>
          <a:endParaRPr lang="es-ES" sz="1600" b="1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>
    <xdr:from>
      <xdr:col>9</xdr:col>
      <xdr:colOff>352425</xdr:colOff>
      <xdr:row>1</xdr:row>
      <xdr:rowOff>114300</xdr:rowOff>
    </xdr:from>
    <xdr:to>
      <xdr:col>9</xdr:col>
      <xdr:colOff>1133475</xdr:colOff>
      <xdr:row>5</xdr:row>
      <xdr:rowOff>9525</xdr:rowOff>
    </xdr:to>
    <xdr:sp macro="" textlink="">
      <xdr:nvSpPr>
        <xdr:cNvPr id="4" name="3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146CE82-1EC9-45C3-B501-BE14502207F6}"/>
            </a:ext>
          </a:extLst>
        </xdr:cNvPr>
        <xdr:cNvSpPr/>
      </xdr:nvSpPr>
      <xdr:spPr>
        <a:xfrm>
          <a:off x="12620625" y="276225"/>
          <a:ext cx="781050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9</xdr:col>
      <xdr:colOff>0</xdr:colOff>
      <xdr:row>3</xdr:row>
      <xdr:rowOff>95250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657225" y="161925"/>
          <a:ext cx="12049125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9526</xdr:colOff>
      <xdr:row>4</xdr:row>
      <xdr:rowOff>28575</xdr:rowOff>
    </xdr:from>
    <xdr:to>
      <xdr:col>9</xdr:col>
      <xdr:colOff>15210</xdr:colOff>
      <xdr:row>5</xdr:row>
      <xdr:rowOff>142875</xdr:rowOff>
    </xdr:to>
    <xdr:sp macro="" textlink="">
      <xdr:nvSpPr>
        <xdr:cNvPr id="3" name="2 Rectángulo redondeado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/>
      </xdr:nvSpPr>
      <xdr:spPr>
        <a:xfrm>
          <a:off x="666751" y="676275"/>
          <a:ext cx="12054809" cy="27622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MOVIMIENTO DE ASUNTOS</a:t>
          </a:r>
        </a:p>
      </xdr:txBody>
    </xdr:sp>
    <xdr:clientData/>
  </xdr:twoCellAnchor>
  <xdr:twoCellAnchor>
    <xdr:from>
      <xdr:col>11</xdr:col>
      <xdr:colOff>409575</xdr:colOff>
      <xdr:row>2</xdr:row>
      <xdr:rowOff>57150</xdr:rowOff>
    </xdr:from>
    <xdr:to>
      <xdr:col>12</xdr:col>
      <xdr:colOff>196125</xdr:colOff>
      <xdr:row>5</xdr:row>
      <xdr:rowOff>114300</xdr:rowOff>
    </xdr:to>
    <xdr:sp macro="" textlink="">
      <xdr:nvSpPr>
        <xdr:cNvPr id="13" name="12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SpPr/>
      </xdr:nvSpPr>
      <xdr:spPr>
        <a:xfrm>
          <a:off x="13020675" y="381000"/>
          <a:ext cx="720000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</xdr:colOff>
      <xdr:row>1</xdr:row>
      <xdr:rowOff>0</xdr:rowOff>
    </xdr:from>
    <xdr:to>
      <xdr:col>7</xdr:col>
      <xdr:colOff>952501</xdr:colOff>
      <xdr:row>3</xdr:row>
      <xdr:rowOff>95250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41B462A7-34D0-40DE-A7B9-E143ACC19127}"/>
            </a:ext>
          </a:extLst>
        </xdr:cNvPr>
        <xdr:cNvSpPr/>
      </xdr:nvSpPr>
      <xdr:spPr>
        <a:xfrm>
          <a:off x="657227" y="161925"/>
          <a:ext cx="10010774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9526</xdr:colOff>
      <xdr:row>4</xdr:row>
      <xdr:rowOff>28575</xdr:rowOff>
    </xdr:from>
    <xdr:to>
      <xdr:col>7</xdr:col>
      <xdr:colOff>967659</xdr:colOff>
      <xdr:row>5</xdr:row>
      <xdr:rowOff>142875</xdr:rowOff>
    </xdr:to>
    <xdr:sp macro="" textlink="">
      <xdr:nvSpPr>
        <xdr:cNvPr id="3" name="2 Rectángulo redondeado">
          <a:extLst>
            <a:ext uri="{FF2B5EF4-FFF2-40B4-BE49-F238E27FC236}">
              <a16:creationId xmlns:a16="http://schemas.microsoft.com/office/drawing/2014/main" id="{48BE4DE5-32D1-47ED-BD8C-DA2762CCD27A}"/>
            </a:ext>
          </a:extLst>
        </xdr:cNvPr>
        <xdr:cNvSpPr/>
      </xdr:nvSpPr>
      <xdr:spPr>
        <a:xfrm>
          <a:off x="666751" y="676275"/>
          <a:ext cx="10016408" cy="27622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RELACIÓN</a:t>
          </a:r>
          <a:r>
            <a:rPr lang="es-ES" sz="1600" b="1" baseline="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 DE VÍCTIMA Y DENUNCIADO</a:t>
          </a:r>
          <a:endParaRPr lang="es-ES" sz="1600" b="1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>
    <xdr:from>
      <xdr:col>8</xdr:col>
      <xdr:colOff>666750</xdr:colOff>
      <xdr:row>1</xdr:row>
      <xdr:rowOff>114300</xdr:rowOff>
    </xdr:from>
    <xdr:to>
      <xdr:col>9</xdr:col>
      <xdr:colOff>9525</xdr:colOff>
      <xdr:row>5</xdr:row>
      <xdr:rowOff>9525</xdr:rowOff>
    </xdr:to>
    <xdr:sp macro="" textlink="">
      <xdr:nvSpPr>
        <xdr:cNvPr id="4" name="3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5A89AC0-28BC-4978-806B-4BAAF8BC241F}"/>
            </a:ext>
          </a:extLst>
        </xdr:cNvPr>
        <xdr:cNvSpPr/>
      </xdr:nvSpPr>
      <xdr:spPr>
        <a:xfrm>
          <a:off x="11496675" y="276225"/>
          <a:ext cx="781050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0</xdr:row>
      <xdr:rowOff>66675</xdr:rowOff>
    </xdr:from>
    <xdr:to>
      <xdr:col>11</xdr:col>
      <xdr:colOff>200025</xdr:colOff>
      <xdr:row>3</xdr:row>
      <xdr:rowOff>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BDFB5B4A-14BE-4863-8C9C-CBA6E9DA37C2}"/>
            </a:ext>
          </a:extLst>
        </xdr:cNvPr>
        <xdr:cNvSpPr/>
      </xdr:nvSpPr>
      <xdr:spPr>
        <a:xfrm>
          <a:off x="685800" y="66675"/>
          <a:ext cx="12763500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38100</xdr:colOff>
      <xdr:row>3</xdr:row>
      <xdr:rowOff>142875</xdr:rowOff>
    </xdr:from>
    <xdr:to>
      <xdr:col>11</xdr:col>
      <xdr:colOff>202575</xdr:colOff>
      <xdr:row>5</xdr:row>
      <xdr:rowOff>95250</xdr:rowOff>
    </xdr:to>
    <xdr:sp macro="" textlink="">
      <xdr:nvSpPr>
        <xdr:cNvPr id="3" name="2 Rectángulo redondeado">
          <a:extLst>
            <a:ext uri="{FF2B5EF4-FFF2-40B4-BE49-F238E27FC236}">
              <a16:creationId xmlns:a16="http://schemas.microsoft.com/office/drawing/2014/main" id="{A1E6360B-C790-4A72-8B8D-A21BE8A6B3AD}"/>
            </a:ext>
          </a:extLst>
        </xdr:cNvPr>
        <xdr:cNvSpPr/>
      </xdr:nvSpPr>
      <xdr:spPr>
        <a:xfrm>
          <a:off x="695325" y="628650"/>
          <a:ext cx="12756525" cy="27622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DENUNCIAS</a:t>
          </a:r>
          <a:r>
            <a:rPr lang="es-ES" sz="1600" b="1" baseline="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 Y RENUNCIAS</a:t>
          </a:r>
          <a:endParaRPr lang="es-ES" sz="1600" b="1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>
    <xdr:from>
      <xdr:col>11</xdr:col>
      <xdr:colOff>581025</xdr:colOff>
      <xdr:row>1</xdr:row>
      <xdr:rowOff>0</xdr:rowOff>
    </xdr:from>
    <xdr:to>
      <xdr:col>12</xdr:col>
      <xdr:colOff>247650</xdr:colOff>
      <xdr:row>4</xdr:row>
      <xdr:rowOff>57150</xdr:rowOff>
    </xdr:to>
    <xdr:sp macro="" textlink="">
      <xdr:nvSpPr>
        <xdr:cNvPr id="4" name="4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F7B7764-E5F6-46CE-A67D-DB512595CC54}"/>
            </a:ext>
          </a:extLst>
        </xdr:cNvPr>
        <xdr:cNvSpPr/>
      </xdr:nvSpPr>
      <xdr:spPr>
        <a:xfrm>
          <a:off x="13830300" y="161925"/>
          <a:ext cx="781050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1</xdr:row>
      <xdr:rowOff>0</xdr:rowOff>
    </xdr:from>
    <xdr:to>
      <xdr:col>7</xdr:col>
      <xdr:colOff>1104900</xdr:colOff>
      <xdr:row>3</xdr:row>
      <xdr:rowOff>95250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BD3EBF8D-EC02-49F0-9A2A-CCD01F9A9140}"/>
            </a:ext>
          </a:extLst>
        </xdr:cNvPr>
        <xdr:cNvSpPr/>
      </xdr:nvSpPr>
      <xdr:spPr>
        <a:xfrm>
          <a:off x="657226" y="161925"/>
          <a:ext cx="11468099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9526</xdr:colOff>
      <xdr:row>4</xdr:row>
      <xdr:rowOff>28575</xdr:rowOff>
    </xdr:from>
    <xdr:to>
      <xdr:col>7</xdr:col>
      <xdr:colOff>1114425</xdr:colOff>
      <xdr:row>6</xdr:row>
      <xdr:rowOff>38100</xdr:rowOff>
    </xdr:to>
    <xdr:sp macro="" textlink="">
      <xdr:nvSpPr>
        <xdr:cNvPr id="3" name="2 Rectángulo redondeado">
          <a:extLst>
            <a:ext uri="{FF2B5EF4-FFF2-40B4-BE49-F238E27FC236}">
              <a16:creationId xmlns:a16="http://schemas.microsoft.com/office/drawing/2014/main" id="{648E0CC9-5756-4EC0-93B2-7F7F47DA8EF9}"/>
            </a:ext>
          </a:extLst>
        </xdr:cNvPr>
        <xdr:cNvSpPr/>
      </xdr:nvSpPr>
      <xdr:spPr>
        <a:xfrm>
          <a:off x="666751" y="676275"/>
          <a:ext cx="11468099" cy="33337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DISTRIBUCIÓN PORCENTUAL DE LAS DENUNCIAS PRESENTADAS POR QUIEN LA PRESENTÓ</a:t>
          </a:r>
          <a:r>
            <a:rPr lang="es-ES" sz="1600" b="1" baseline="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           </a:t>
          </a:r>
          <a:endParaRPr lang="es-ES" sz="1600" b="1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>
    <xdr:from>
      <xdr:col>8</xdr:col>
      <xdr:colOff>104775</xdr:colOff>
      <xdr:row>2</xdr:row>
      <xdr:rowOff>114300</xdr:rowOff>
    </xdr:from>
    <xdr:to>
      <xdr:col>8</xdr:col>
      <xdr:colOff>828675</xdr:colOff>
      <xdr:row>6</xdr:row>
      <xdr:rowOff>9525</xdr:rowOff>
    </xdr:to>
    <xdr:sp macro="" textlink="">
      <xdr:nvSpPr>
        <xdr:cNvPr id="4" name="3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1617868-25C5-4B71-B3AD-04B45CD755C4}"/>
            </a:ext>
          </a:extLst>
        </xdr:cNvPr>
        <xdr:cNvSpPr/>
      </xdr:nvSpPr>
      <xdr:spPr>
        <a:xfrm>
          <a:off x="12268200" y="438150"/>
          <a:ext cx="723900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8</xdr:col>
      <xdr:colOff>66675</xdr:colOff>
      <xdr:row>3</xdr:row>
      <xdr:rowOff>95250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65D4E70C-426B-46DB-9B84-45FD350B338F}"/>
            </a:ext>
          </a:extLst>
        </xdr:cNvPr>
        <xdr:cNvSpPr/>
      </xdr:nvSpPr>
      <xdr:spPr>
        <a:xfrm>
          <a:off x="657225" y="161925"/>
          <a:ext cx="12544425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9526</xdr:colOff>
      <xdr:row>4</xdr:row>
      <xdr:rowOff>28575</xdr:rowOff>
    </xdr:from>
    <xdr:to>
      <xdr:col>8</xdr:col>
      <xdr:colOff>81977</xdr:colOff>
      <xdr:row>5</xdr:row>
      <xdr:rowOff>142875</xdr:rowOff>
    </xdr:to>
    <xdr:sp macro="" textlink="">
      <xdr:nvSpPr>
        <xdr:cNvPr id="3" name="2 Rectángulo redondeado">
          <a:extLst>
            <a:ext uri="{FF2B5EF4-FFF2-40B4-BE49-F238E27FC236}">
              <a16:creationId xmlns:a16="http://schemas.microsoft.com/office/drawing/2014/main" id="{CD7D68C6-D57E-400E-A4D4-9D5F8D446646}"/>
            </a:ext>
          </a:extLst>
        </xdr:cNvPr>
        <xdr:cNvSpPr/>
      </xdr:nvSpPr>
      <xdr:spPr>
        <a:xfrm>
          <a:off x="666751" y="676275"/>
          <a:ext cx="12550201" cy="27622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SOBRESEIMIENTOS</a:t>
          </a:r>
        </a:p>
      </xdr:txBody>
    </xdr:sp>
    <xdr:clientData/>
  </xdr:twoCellAnchor>
  <xdr:twoCellAnchor>
    <xdr:from>
      <xdr:col>8</xdr:col>
      <xdr:colOff>285750</xdr:colOff>
      <xdr:row>2</xdr:row>
      <xdr:rowOff>19050</xdr:rowOff>
    </xdr:from>
    <xdr:to>
      <xdr:col>8</xdr:col>
      <xdr:colOff>1009650</xdr:colOff>
      <xdr:row>5</xdr:row>
      <xdr:rowOff>76200</xdr:rowOff>
    </xdr:to>
    <xdr:sp macro="" textlink="">
      <xdr:nvSpPr>
        <xdr:cNvPr id="4" name="3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F611C6E-A397-497C-B74E-C2AA3BE1C1EF}"/>
            </a:ext>
          </a:extLst>
        </xdr:cNvPr>
        <xdr:cNvSpPr/>
      </xdr:nvSpPr>
      <xdr:spPr>
        <a:xfrm>
          <a:off x="13420725" y="342900"/>
          <a:ext cx="723900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7</xdr:col>
      <xdr:colOff>790575</xdr:colOff>
      <xdr:row>3</xdr:row>
      <xdr:rowOff>95250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C4109167-2CD3-464D-B2A4-6C5A7BD34755}"/>
            </a:ext>
          </a:extLst>
        </xdr:cNvPr>
        <xdr:cNvSpPr/>
      </xdr:nvSpPr>
      <xdr:spPr>
        <a:xfrm>
          <a:off x="657225" y="161925"/>
          <a:ext cx="11153775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9525</xdr:colOff>
      <xdr:row>4</xdr:row>
      <xdr:rowOff>28575</xdr:rowOff>
    </xdr:from>
    <xdr:to>
      <xdr:col>7</xdr:col>
      <xdr:colOff>773581</xdr:colOff>
      <xdr:row>6</xdr:row>
      <xdr:rowOff>19050</xdr:rowOff>
    </xdr:to>
    <xdr:sp macro="" textlink="">
      <xdr:nvSpPr>
        <xdr:cNvPr id="3" name="2 Rectángulo redondeado">
          <a:extLst>
            <a:ext uri="{FF2B5EF4-FFF2-40B4-BE49-F238E27FC236}">
              <a16:creationId xmlns:a16="http://schemas.microsoft.com/office/drawing/2014/main" id="{C3CABDA5-EA2F-40E1-AC96-8D96D2077342}"/>
            </a:ext>
          </a:extLst>
        </xdr:cNvPr>
        <xdr:cNvSpPr/>
      </xdr:nvSpPr>
      <xdr:spPr>
        <a:xfrm>
          <a:off x="666750" y="676275"/>
          <a:ext cx="11127256" cy="31432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DISTRIBUCIÓN PORCENTUAL POR LA FORMA DE TERMINACIÓN (SENTENCIAS + AUTOS)           </a:t>
          </a:r>
        </a:p>
      </xdr:txBody>
    </xdr:sp>
    <xdr:clientData/>
  </xdr:twoCellAnchor>
  <xdr:twoCellAnchor>
    <xdr:from>
      <xdr:col>8</xdr:col>
      <xdr:colOff>190500</xdr:colOff>
      <xdr:row>2</xdr:row>
      <xdr:rowOff>38100</xdr:rowOff>
    </xdr:from>
    <xdr:to>
      <xdr:col>8</xdr:col>
      <xdr:colOff>914400</xdr:colOff>
      <xdr:row>5</xdr:row>
      <xdr:rowOff>95250</xdr:rowOff>
    </xdr:to>
    <xdr:sp macro="" textlink="">
      <xdr:nvSpPr>
        <xdr:cNvPr id="4" name="3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7E1B738-F71B-4E9E-966C-C6806180BD03}"/>
            </a:ext>
          </a:extLst>
        </xdr:cNvPr>
        <xdr:cNvSpPr/>
      </xdr:nvSpPr>
      <xdr:spPr>
        <a:xfrm>
          <a:off x="12353925" y="361950"/>
          <a:ext cx="723900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11</xdr:col>
      <xdr:colOff>161925</xdr:colOff>
      <xdr:row>3</xdr:row>
      <xdr:rowOff>95250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/>
      </xdr:nvSpPr>
      <xdr:spPr>
        <a:xfrm>
          <a:off x="838200" y="0"/>
          <a:ext cx="12515850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9524</xdr:colOff>
      <xdr:row>4</xdr:row>
      <xdr:rowOff>28575</xdr:rowOff>
    </xdr:from>
    <xdr:to>
      <xdr:col>11</xdr:col>
      <xdr:colOff>177864</xdr:colOff>
      <xdr:row>5</xdr:row>
      <xdr:rowOff>142875</xdr:rowOff>
    </xdr:to>
    <xdr:sp macro="" textlink="">
      <xdr:nvSpPr>
        <xdr:cNvPr id="3" name="2 Rectángulo redondeado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/>
      </xdr:nvSpPr>
      <xdr:spPr>
        <a:xfrm>
          <a:off x="847724" y="514350"/>
          <a:ext cx="12522265" cy="27622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DELITOS INGRESADOS</a:t>
          </a:r>
        </a:p>
      </xdr:txBody>
    </xdr:sp>
    <xdr:clientData/>
  </xdr:twoCellAnchor>
  <xdr:twoCellAnchor>
    <xdr:from>
      <xdr:col>11</xdr:col>
      <xdr:colOff>561975</xdr:colOff>
      <xdr:row>2</xdr:row>
      <xdr:rowOff>57150</xdr:rowOff>
    </xdr:from>
    <xdr:to>
      <xdr:col>12</xdr:col>
      <xdr:colOff>443775</xdr:colOff>
      <xdr:row>5</xdr:row>
      <xdr:rowOff>86175</xdr:rowOff>
    </xdr:to>
    <xdr:sp macro="" textlink="">
      <xdr:nvSpPr>
        <xdr:cNvPr id="4" name="3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/>
      </xdr:nvSpPr>
      <xdr:spPr>
        <a:xfrm>
          <a:off x="13411200" y="381000"/>
          <a:ext cx="720000" cy="5148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657224</xdr:colOff>
      <xdr:row>1</xdr:row>
      <xdr:rowOff>0</xdr:rowOff>
    </xdr:from>
    <xdr:to>
      <xdr:col>9</xdr:col>
      <xdr:colOff>1104900</xdr:colOff>
      <xdr:row>4</xdr:row>
      <xdr:rowOff>85725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/>
      </xdr:nvSpPr>
      <xdr:spPr>
        <a:xfrm>
          <a:off x="657224" y="161925"/>
          <a:ext cx="11334751" cy="5715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28575</xdr:colOff>
      <xdr:row>5</xdr:row>
      <xdr:rowOff>28575</xdr:rowOff>
    </xdr:from>
    <xdr:to>
      <xdr:col>10</xdr:col>
      <xdr:colOff>5585</xdr:colOff>
      <xdr:row>6</xdr:row>
      <xdr:rowOff>333375</xdr:rowOff>
    </xdr:to>
    <xdr:sp macro="" textlink="">
      <xdr:nvSpPr>
        <xdr:cNvPr id="3" name="2 Rectángulo redondeado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/>
      </xdr:nvSpPr>
      <xdr:spPr>
        <a:xfrm>
          <a:off x="685800" y="838200"/>
          <a:ext cx="11340335" cy="46672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JUICIOS</a:t>
          </a:r>
          <a:r>
            <a:rPr lang="es-ES" sz="1600" b="1" baseline="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 SOBRE DELITOS LEVES Y EJECUTORIAS DE JUICIOS DE FALTAS Y DELITOS LEVES         </a:t>
          </a:r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 </a:t>
          </a:r>
        </a:p>
      </xdr:txBody>
    </xdr:sp>
    <xdr:clientData/>
  </xdr:twoCellAnchor>
  <xdr:twoCellAnchor>
    <xdr:from>
      <xdr:col>12</xdr:col>
      <xdr:colOff>219075</xdr:colOff>
      <xdr:row>2</xdr:row>
      <xdr:rowOff>28575</xdr:rowOff>
    </xdr:from>
    <xdr:to>
      <xdr:col>13</xdr:col>
      <xdr:colOff>9525</xdr:colOff>
      <xdr:row>5</xdr:row>
      <xdr:rowOff>85725</xdr:rowOff>
    </xdr:to>
    <xdr:sp macro="" textlink="">
      <xdr:nvSpPr>
        <xdr:cNvPr id="4" name="3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/>
      </xdr:nvSpPr>
      <xdr:spPr>
        <a:xfrm>
          <a:off x="13982700" y="352425"/>
          <a:ext cx="723900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9</xdr:col>
      <xdr:colOff>19050</xdr:colOff>
      <xdr:row>3</xdr:row>
      <xdr:rowOff>95250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/>
      </xdr:nvSpPr>
      <xdr:spPr>
        <a:xfrm>
          <a:off x="657225" y="161925"/>
          <a:ext cx="12411075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9526</xdr:colOff>
      <xdr:row>4</xdr:row>
      <xdr:rowOff>28575</xdr:rowOff>
    </xdr:from>
    <xdr:to>
      <xdr:col>9</xdr:col>
      <xdr:colOff>34082</xdr:colOff>
      <xdr:row>5</xdr:row>
      <xdr:rowOff>142875</xdr:rowOff>
    </xdr:to>
    <xdr:sp macro="" textlink="">
      <xdr:nvSpPr>
        <xdr:cNvPr id="3" name="2 Rectángulo redondeado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>
        <a:xfrm>
          <a:off x="666751" y="676275"/>
          <a:ext cx="12416581" cy="27622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ASUNTOS CIVILES</a:t>
          </a:r>
        </a:p>
      </xdr:txBody>
    </xdr:sp>
    <xdr:clientData/>
  </xdr:twoCellAnchor>
  <xdr:twoCellAnchor>
    <xdr:from>
      <xdr:col>9</xdr:col>
      <xdr:colOff>180975</xdr:colOff>
      <xdr:row>1</xdr:row>
      <xdr:rowOff>133350</xdr:rowOff>
    </xdr:from>
    <xdr:to>
      <xdr:col>9</xdr:col>
      <xdr:colOff>900975</xdr:colOff>
      <xdr:row>5</xdr:row>
      <xdr:rowOff>450</xdr:rowOff>
    </xdr:to>
    <xdr:sp macro="" textlink="">
      <xdr:nvSpPr>
        <xdr:cNvPr id="4" name="3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/>
      </xdr:nvSpPr>
      <xdr:spPr>
        <a:xfrm>
          <a:off x="13230225" y="295275"/>
          <a:ext cx="720000" cy="5148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1</xdr:row>
      <xdr:rowOff>0</xdr:rowOff>
    </xdr:from>
    <xdr:to>
      <xdr:col>10</xdr:col>
      <xdr:colOff>47625</xdr:colOff>
      <xdr:row>3</xdr:row>
      <xdr:rowOff>95250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/>
      </xdr:nvSpPr>
      <xdr:spPr>
        <a:xfrm>
          <a:off x="657226" y="161925"/>
          <a:ext cx="12601574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9525</xdr:colOff>
      <xdr:row>4</xdr:row>
      <xdr:rowOff>28575</xdr:rowOff>
    </xdr:from>
    <xdr:to>
      <xdr:col>10</xdr:col>
      <xdr:colOff>63409</xdr:colOff>
      <xdr:row>5</xdr:row>
      <xdr:rowOff>142875</xdr:rowOff>
    </xdr:to>
    <xdr:sp macro="" textlink="">
      <xdr:nvSpPr>
        <xdr:cNvPr id="3" name="2 Rectángulo redondeado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/>
      </xdr:nvSpPr>
      <xdr:spPr>
        <a:xfrm>
          <a:off x="666750" y="676275"/>
          <a:ext cx="12607834" cy="27622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MEDIDAS</a:t>
          </a:r>
          <a:r>
            <a:rPr lang="es-ES" sz="1600" b="1" baseline="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 LEC</a:t>
          </a:r>
          <a:endParaRPr lang="es-ES" sz="1600" b="1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>
    <xdr:from>
      <xdr:col>10</xdr:col>
      <xdr:colOff>371475</xdr:colOff>
      <xdr:row>2</xdr:row>
      <xdr:rowOff>47625</xdr:rowOff>
    </xdr:from>
    <xdr:to>
      <xdr:col>11</xdr:col>
      <xdr:colOff>161925</xdr:colOff>
      <xdr:row>5</xdr:row>
      <xdr:rowOff>104775</xdr:rowOff>
    </xdr:to>
    <xdr:sp macro="" textlink="">
      <xdr:nvSpPr>
        <xdr:cNvPr id="4" name="3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SpPr/>
      </xdr:nvSpPr>
      <xdr:spPr>
        <a:xfrm>
          <a:off x="13582650" y="371475"/>
          <a:ext cx="742950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9</xdr:col>
      <xdr:colOff>781050</xdr:colOff>
      <xdr:row>3</xdr:row>
      <xdr:rowOff>95250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/>
      </xdr:nvSpPr>
      <xdr:spPr>
        <a:xfrm>
          <a:off x="657225" y="161925"/>
          <a:ext cx="12782550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9526</xdr:colOff>
      <xdr:row>4</xdr:row>
      <xdr:rowOff>28575</xdr:rowOff>
    </xdr:from>
    <xdr:to>
      <xdr:col>9</xdr:col>
      <xdr:colOff>796538</xdr:colOff>
      <xdr:row>5</xdr:row>
      <xdr:rowOff>142875</xdr:rowOff>
    </xdr:to>
    <xdr:sp macro="" textlink="">
      <xdr:nvSpPr>
        <xdr:cNvPr id="3" name="2 Rectángulo redondeado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SpPr/>
      </xdr:nvSpPr>
      <xdr:spPr>
        <a:xfrm>
          <a:off x="666751" y="676275"/>
          <a:ext cx="12788512" cy="27622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AUXILIO JUDICIAL</a:t>
          </a:r>
        </a:p>
      </xdr:txBody>
    </xdr:sp>
    <xdr:clientData/>
  </xdr:twoCellAnchor>
  <xdr:twoCellAnchor>
    <xdr:from>
      <xdr:col>10</xdr:col>
      <xdr:colOff>114300</xdr:colOff>
      <xdr:row>2</xdr:row>
      <xdr:rowOff>66675</xdr:rowOff>
    </xdr:from>
    <xdr:to>
      <xdr:col>10</xdr:col>
      <xdr:colOff>838200</xdr:colOff>
      <xdr:row>5</xdr:row>
      <xdr:rowOff>123825</xdr:rowOff>
    </xdr:to>
    <xdr:sp macro="" textlink="">
      <xdr:nvSpPr>
        <xdr:cNvPr id="4" name="3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/>
      </xdr:nvSpPr>
      <xdr:spPr>
        <a:xfrm>
          <a:off x="13630275" y="390525"/>
          <a:ext cx="723900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9</xdr:col>
      <xdr:colOff>361950</xdr:colOff>
      <xdr:row>3</xdr:row>
      <xdr:rowOff>95250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/>
      </xdr:nvSpPr>
      <xdr:spPr>
        <a:xfrm>
          <a:off x="657225" y="161925"/>
          <a:ext cx="10810875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9525</xdr:colOff>
      <xdr:row>4</xdr:row>
      <xdr:rowOff>28575</xdr:rowOff>
    </xdr:from>
    <xdr:to>
      <xdr:col>9</xdr:col>
      <xdr:colOff>377805</xdr:colOff>
      <xdr:row>5</xdr:row>
      <xdr:rowOff>142875</xdr:rowOff>
    </xdr:to>
    <xdr:sp macro="" textlink="">
      <xdr:nvSpPr>
        <xdr:cNvPr id="3" name="2 Rectángulo redondeado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SpPr/>
      </xdr:nvSpPr>
      <xdr:spPr>
        <a:xfrm>
          <a:off x="666750" y="676275"/>
          <a:ext cx="10817205" cy="27622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SEÑALAMIENTOS</a:t>
          </a:r>
        </a:p>
      </xdr:txBody>
    </xdr:sp>
    <xdr:clientData/>
  </xdr:twoCellAnchor>
  <xdr:twoCellAnchor>
    <xdr:from>
      <xdr:col>10</xdr:col>
      <xdr:colOff>152400</xdr:colOff>
      <xdr:row>2</xdr:row>
      <xdr:rowOff>76200</xdr:rowOff>
    </xdr:from>
    <xdr:to>
      <xdr:col>10</xdr:col>
      <xdr:colOff>872400</xdr:colOff>
      <xdr:row>5</xdr:row>
      <xdr:rowOff>105225</xdr:rowOff>
    </xdr:to>
    <xdr:sp macro="" textlink="">
      <xdr:nvSpPr>
        <xdr:cNvPr id="4" name="3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SpPr/>
      </xdr:nvSpPr>
      <xdr:spPr>
        <a:xfrm>
          <a:off x="11610975" y="400050"/>
          <a:ext cx="720000" cy="5148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1</xdr:row>
      <xdr:rowOff>0</xdr:rowOff>
    </xdr:from>
    <xdr:to>
      <xdr:col>9</xdr:col>
      <xdr:colOff>1066800</xdr:colOff>
      <xdr:row>3</xdr:row>
      <xdr:rowOff>95250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/>
      </xdr:nvSpPr>
      <xdr:spPr>
        <a:xfrm>
          <a:off x="657226" y="161925"/>
          <a:ext cx="13306424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9526</xdr:colOff>
      <xdr:row>4</xdr:row>
      <xdr:rowOff>28575</xdr:rowOff>
    </xdr:from>
    <xdr:to>
      <xdr:col>9</xdr:col>
      <xdr:colOff>1082429</xdr:colOff>
      <xdr:row>5</xdr:row>
      <xdr:rowOff>142875</xdr:rowOff>
    </xdr:to>
    <xdr:sp macro="" textlink="">
      <xdr:nvSpPr>
        <xdr:cNvPr id="3" name="2 Rectángulo redondeado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SpPr/>
      </xdr:nvSpPr>
      <xdr:spPr>
        <a:xfrm>
          <a:off x="666751" y="676275"/>
          <a:ext cx="13312528" cy="27622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solidFill>
                <a:schemeClr val="lt1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PROCEDIMIENTOS ELEVADOS AL ÓRGANO COMPETENTE PARA SU ENJUICIAMIENTO        </a:t>
          </a:r>
          <a:endParaRPr lang="es-ES" sz="1600" b="1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>
    <xdr:from>
      <xdr:col>9</xdr:col>
      <xdr:colOff>1133475</xdr:colOff>
      <xdr:row>2</xdr:row>
      <xdr:rowOff>57150</xdr:rowOff>
    </xdr:from>
    <xdr:to>
      <xdr:col>10</xdr:col>
      <xdr:colOff>742950</xdr:colOff>
      <xdr:row>5</xdr:row>
      <xdr:rowOff>114300</xdr:rowOff>
    </xdr:to>
    <xdr:sp macro="" textlink="">
      <xdr:nvSpPr>
        <xdr:cNvPr id="4" name="3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SpPr/>
      </xdr:nvSpPr>
      <xdr:spPr>
        <a:xfrm>
          <a:off x="14030325" y="381000"/>
          <a:ext cx="752475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4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5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7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9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8:J40"/>
  <sheetViews>
    <sheetView tabSelected="1" workbookViewId="0"/>
  </sheetViews>
  <sheetFormatPr baseColWidth="10" defaultRowHeight="12.75" x14ac:dyDescent="0.2"/>
  <cols>
    <col min="2" max="2" width="11.125" customWidth="1"/>
  </cols>
  <sheetData>
    <row r="18" spans="2:10" ht="14.25" x14ac:dyDescent="0.2">
      <c r="B18" s="61" t="s">
        <v>0</v>
      </c>
      <c r="C18" s="61"/>
      <c r="D18" s="2"/>
      <c r="E18" s="2"/>
      <c r="F18" s="2"/>
      <c r="G18" s="2"/>
      <c r="H18" s="2"/>
      <c r="I18" s="2"/>
      <c r="J18" s="2"/>
    </row>
    <row r="19" spans="2:10" ht="14.25" x14ac:dyDescent="0.2">
      <c r="B19" s="61" t="s">
        <v>1</v>
      </c>
      <c r="C19" s="61"/>
    </row>
    <row r="20" spans="2:10" ht="14.25" x14ac:dyDescent="0.2">
      <c r="B20" s="2" t="s">
        <v>2</v>
      </c>
      <c r="C20" s="2"/>
      <c r="D20" s="1"/>
    </row>
    <row r="21" spans="2:10" ht="14.25" x14ac:dyDescent="0.2">
      <c r="B21" s="2" t="s">
        <v>3</v>
      </c>
      <c r="C21" s="2"/>
    </row>
    <row r="22" spans="2:10" ht="14.25" x14ac:dyDescent="0.2">
      <c r="B22" s="2" t="s">
        <v>4</v>
      </c>
      <c r="C22" s="2"/>
    </row>
    <row r="23" spans="2:10" ht="14.25" x14ac:dyDescent="0.2">
      <c r="B23" s="2" t="s">
        <v>5</v>
      </c>
      <c r="C23" s="2"/>
    </row>
    <row r="24" spans="2:10" ht="14.25" x14ac:dyDescent="0.2">
      <c r="B24" s="2" t="s">
        <v>6</v>
      </c>
      <c r="C24" s="2"/>
    </row>
    <row r="25" spans="2:10" ht="14.25" x14ac:dyDescent="0.2">
      <c r="B25" s="2" t="s">
        <v>7</v>
      </c>
      <c r="C25" s="2"/>
      <c r="D25" s="2"/>
    </row>
    <row r="26" spans="2:10" ht="14.25" x14ac:dyDescent="0.2">
      <c r="B26" s="2" t="s">
        <v>8</v>
      </c>
      <c r="C26" s="2"/>
      <c r="D26" s="2"/>
    </row>
    <row r="27" spans="2:10" ht="14.25" x14ac:dyDescent="0.2">
      <c r="B27" s="2" t="s">
        <v>9</v>
      </c>
      <c r="C27" s="2"/>
      <c r="D27" s="2"/>
    </row>
    <row r="28" spans="2:10" ht="14.25" x14ac:dyDescent="0.2">
      <c r="B28" s="2" t="s">
        <v>10</v>
      </c>
      <c r="C28" s="2"/>
      <c r="D28" s="2"/>
      <c r="E28" s="2"/>
      <c r="F28" s="2"/>
      <c r="G28" s="2"/>
      <c r="H28" s="2"/>
      <c r="I28" s="2"/>
    </row>
    <row r="29" spans="2:10" ht="14.25" x14ac:dyDescent="0.2">
      <c r="B29" s="2" t="s">
        <v>11</v>
      </c>
      <c r="C29" s="2"/>
      <c r="D29" s="2"/>
      <c r="E29" s="2"/>
      <c r="F29" s="2"/>
      <c r="G29" s="2"/>
      <c r="H29" s="2"/>
      <c r="I29" s="2"/>
      <c r="J29" s="2"/>
    </row>
    <row r="30" spans="2:10" ht="14.25" x14ac:dyDescent="0.2">
      <c r="B30" s="2" t="s">
        <v>12</v>
      </c>
      <c r="C30" s="2"/>
      <c r="D30" s="2"/>
      <c r="E30" s="2"/>
      <c r="F30" s="2"/>
      <c r="G30" s="2"/>
      <c r="H30" s="2"/>
      <c r="I30" s="2"/>
      <c r="J30" s="2"/>
    </row>
    <row r="31" spans="2:10" ht="14.25" x14ac:dyDescent="0.2">
      <c r="B31" s="2" t="s">
        <v>13</v>
      </c>
      <c r="C31" s="2"/>
      <c r="D31" s="2"/>
      <c r="E31" s="2"/>
      <c r="F31" s="2"/>
      <c r="G31" s="2"/>
      <c r="H31" s="2"/>
    </row>
    <row r="32" spans="2:10" ht="14.25" x14ac:dyDescent="0.2">
      <c r="B32" s="2" t="s">
        <v>14</v>
      </c>
      <c r="C32" s="2"/>
    </row>
    <row r="33" spans="2:5" ht="14.25" x14ac:dyDescent="0.2">
      <c r="B33" s="2" t="s">
        <v>15</v>
      </c>
      <c r="C33" s="2"/>
    </row>
    <row r="34" spans="2:5" ht="14.25" x14ac:dyDescent="0.2">
      <c r="B34" s="2" t="s">
        <v>16</v>
      </c>
      <c r="C34" s="2"/>
      <c r="D34" s="2"/>
    </row>
    <row r="35" spans="2:5" ht="14.25" x14ac:dyDescent="0.2">
      <c r="B35" s="2" t="s">
        <v>17</v>
      </c>
      <c r="C35" s="2"/>
      <c r="D35" s="2"/>
      <c r="E35" s="2"/>
    </row>
    <row r="36" spans="2:5" ht="14.25" x14ac:dyDescent="0.2">
      <c r="B36" s="2" t="s">
        <v>666</v>
      </c>
      <c r="C36" s="2"/>
      <c r="D36" s="2"/>
      <c r="E36" s="2"/>
    </row>
    <row r="37" spans="2:5" ht="14.25" x14ac:dyDescent="0.2">
      <c r="B37" s="2" t="s">
        <v>18</v>
      </c>
      <c r="C37" s="2"/>
    </row>
    <row r="38" spans="2:5" ht="14.25" x14ac:dyDescent="0.2">
      <c r="B38" s="2" t="s">
        <v>19</v>
      </c>
      <c r="C38" s="2"/>
      <c r="D38" s="2"/>
      <c r="E38" s="2"/>
    </row>
    <row r="39" spans="2:5" ht="14.25" x14ac:dyDescent="0.2">
      <c r="B39" s="2" t="s">
        <v>20</v>
      </c>
      <c r="C39" s="2"/>
    </row>
    <row r="40" spans="2:5" ht="14.25" x14ac:dyDescent="0.2">
      <c r="B40" s="2" t="s">
        <v>21</v>
      </c>
      <c r="C40" s="2"/>
      <c r="D40" s="2"/>
    </row>
  </sheetData>
  <mergeCells count="2">
    <mergeCell ref="B18:C18"/>
    <mergeCell ref="B19:C19"/>
  </mergeCells>
  <hyperlinks>
    <hyperlink ref="B18" location="Movimiento!A1" display="Movimiento" xr:uid="{00000000-0004-0000-0000-000000000000}"/>
    <hyperlink ref="B19" location="Delitos!A1" display="Delitos" xr:uid="{00000000-0004-0000-0000-000001000000}"/>
    <hyperlink ref="B20" location="'AP por tipo de Delitos Leves'!Títulos_a_imprimir" display="Juicios de Faltas/Delitos Leves" xr:uid="{00000000-0004-0000-0000-000002000000}"/>
    <hyperlink ref="B21" location="'Asuntos civiles'!A1" display="Asuntos Civiles" xr:uid="{00000000-0004-0000-0000-000003000000}"/>
    <hyperlink ref="B24" location="Señalamientos!A1" display="Señalamientos" xr:uid="{00000000-0004-0000-0000-000004000000}"/>
    <hyperlink ref="B23" location="'Auxilio Judicial'!A1" display="Auxilio Judicial" xr:uid="{00000000-0004-0000-0000-000005000000}"/>
    <hyperlink ref="B25" location="'Procedimientos elevados'!A1" display="Procedimientos Elevados" xr:uid="{00000000-0004-0000-0000-000006000000}"/>
    <hyperlink ref="B26" location="'Sumarios elevados '!A1" display="Sumarios Elevados" xr:uid="{00000000-0004-0000-0000-000007000000}"/>
    <hyperlink ref="B27" location="'Proc Jurado elevados  '!A1" display="Proc.Jurado Elevados" xr:uid="{00000000-0004-0000-0000-000008000000}"/>
    <hyperlink ref="B28" location="OrdenesSegunInstancia!A1" display="Órdenes de Protección,(Art.544-Ter), según Instancia" xr:uid="{00000000-0004-0000-0000-000009000000}"/>
    <hyperlink ref="B29" location="'OrdenesSegunInstancia %'!A1" display="Órdenes de Protección,(Art.544-Ter), según Instancia(porcentajes)" xr:uid="{00000000-0004-0000-0000-00000A000000}"/>
    <hyperlink ref="B31" location="'Ordenes y Medidas'!A1" display="Órdenes y Medidas, (art.544-Ter y 544-bis) por Sexo y Nacionalidad" xr:uid="{00000000-0004-0000-0000-00000B000000}"/>
    <hyperlink ref="B32" location="'Procesos por Delito'!A1" display="Procesos por delito" xr:uid="{00000000-0004-0000-0000-00000C000000}"/>
    <hyperlink ref="B33" location="PersonasEnjuiciadas!A1" display="Personas enjuiciadas" xr:uid="{00000000-0004-0000-0000-00000D000000}"/>
    <hyperlink ref="B34" location="'% condenados'!A1" display="Porcentaje de Condenados" xr:uid="{00000000-0004-0000-0000-00000E000000}"/>
    <hyperlink ref="B35" location="Relacion!A1" display="Relaciaón de Víctimas y Denunciados" xr:uid="{00000000-0004-0000-0000-00000F000000}"/>
    <hyperlink ref="B37" location="'Denuncias-Renuncias'!A1" display="Denuncias-Renuncias" xr:uid="{00000000-0004-0000-0000-000010000000}"/>
    <hyperlink ref="B38" location="'Distribucion % denuncias'!A1" display="Distribución porcentual de las Denuncias" xr:uid="{00000000-0004-0000-0000-000011000000}"/>
    <hyperlink ref="B39" location="Sobreseimientos!A1" display="Sobreseimientos" xr:uid="{00000000-0004-0000-0000-000012000000}"/>
    <hyperlink ref="B40" location="Terminación!A1" display="Formas de Terminación" xr:uid="{00000000-0004-0000-0000-000013000000}"/>
    <hyperlink ref="B30" location="'Medidas de Protección'!A1" display="Medidas judiciales de protección" xr:uid="{00000000-0004-0000-0000-000014000000}"/>
    <hyperlink ref="B22" location="'Medidas  LEC'!A1" display="Medidas LEC" xr:uid="{00000000-0004-0000-0000-000015000000}"/>
    <hyperlink ref="B20:D20" location="'AP por tipo de Delitos Leves'!A1" display="Juicios de Faltas/Delitos Leves" xr:uid="{00000000-0004-0000-0000-000016000000}"/>
    <hyperlink ref="B21:C21" location="'Asuntos Civiles'!A1" display="Asuntos Civiles" xr:uid="{00000000-0004-0000-0000-000017000000}"/>
    <hyperlink ref="B22:C22" location="'Medidas LEC'!A1" display="Medidas LEC" xr:uid="{00000000-0004-0000-0000-000018000000}"/>
    <hyperlink ref="B23:C23" location="'Auxilio Judicial'!A1" display="Auxilio Judicial" xr:uid="{00000000-0004-0000-0000-000019000000}"/>
    <hyperlink ref="B24:C24" location="Señalamientos!A1" display="Señalamientos" xr:uid="{00000000-0004-0000-0000-00001A000000}"/>
    <hyperlink ref="B25:D25" location="'Procedimientos Elevados'!A1" display="Procedimientos Elevados" xr:uid="{00000000-0004-0000-0000-00001B000000}"/>
    <hyperlink ref="B26:D26" location="'Sumarios Elevados'!A1" display="Sumarios Elevados" xr:uid="{00000000-0004-0000-0000-00001C000000}"/>
    <hyperlink ref="B27:D27" location="'Proc Jurado elevados'!A1" display="Proc.Jurado Elevados" xr:uid="{00000000-0004-0000-0000-00001D000000}"/>
    <hyperlink ref="B28:I28" location="'Órdenes según Instancia'!A1" display="Órdenes de Protección y Medidas,(Arts. 544 Ter y 544 Bis), según Instancia" xr:uid="{00000000-0004-0000-0000-00001E000000}"/>
    <hyperlink ref="B29:J29" location="'Órdenes según Instancia%'!A1" display="Órdenes de Protección y Medidas,(Arts. 544 Ter y 544 Bis), según Instancia, (porcentajes)" xr:uid="{00000000-0004-0000-0000-00001F000000}"/>
    <hyperlink ref="B30:J30" location="'Medidas Protección'!A1" display="Medidas judiciales de protección y seguridad de las Víctimas, (incluidas todas 544 Bis y 544 Ter)" xr:uid="{00000000-0004-0000-0000-000020000000}"/>
    <hyperlink ref="B31:H31" location="'Órdenes y Medidas'!A1" display="Órdenes y Medidas, (art. 544 Ter y 544 Bis) por Sexo y Nacionalidad" xr:uid="{00000000-0004-0000-0000-000021000000}"/>
    <hyperlink ref="B32:C32" location="'Procesos por Delito'!A1" display="Procesos por delito" xr:uid="{00000000-0004-0000-0000-000022000000}"/>
    <hyperlink ref="B33:C33" location="'Personas Enjuiciadas'!A1" display="Personas enjuiciadas" xr:uid="{00000000-0004-0000-0000-000023000000}"/>
    <hyperlink ref="B34:D34" location="'% de Condenas'!A1" display="Porcentaje de Condenados" xr:uid="{00000000-0004-0000-0000-000024000000}"/>
    <hyperlink ref="B35:E35" location="'Relación Víctima_Denunciado '!A1" display="Relación de Víctimas y Denunciados" xr:uid="{00000000-0004-0000-0000-000025000000}"/>
    <hyperlink ref="B37:C37" location="'Denuncias-Renuncias'!A1" display="Denuncias-Renuncias" xr:uid="{00000000-0004-0000-0000-000026000000}"/>
    <hyperlink ref="B38:E38" location="'Distribucion % Denuncias'!A1" display="Distribución porcentual de las Denuncias" xr:uid="{00000000-0004-0000-0000-000027000000}"/>
    <hyperlink ref="B39:C39" location="Sobreseimientos!A1" display="Sobreseimientos" xr:uid="{00000000-0004-0000-0000-000028000000}"/>
    <hyperlink ref="B40:D40" location="Terminación!A1" display="Formas de Terminación" xr:uid="{00000000-0004-0000-0000-000029000000}"/>
    <hyperlink ref="B36" location="'% Relación Víctimas_Denunciado'!A1" display="Porcentaje Relacion de Víctimas y Denunciados" xr:uid="{00000000-0004-0000-0000-00002A000000}"/>
  </hyperlink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25D2A4-17A6-4EB4-B9CE-F7BAFC44B6F5}">
  <dimension ref="B9:K443"/>
  <sheetViews>
    <sheetView workbookViewId="0"/>
  </sheetViews>
  <sheetFormatPr baseColWidth="10" defaultRowHeight="12.75" x14ac:dyDescent="0.2"/>
  <cols>
    <col min="1" max="1" width="8.625" customWidth="1"/>
    <col min="2" max="2" width="61" bestFit="1" customWidth="1"/>
    <col min="3" max="4" width="16.375" bestFit="1" customWidth="1"/>
    <col min="5" max="5" width="10.75" customWidth="1"/>
    <col min="6" max="7" width="16.375" bestFit="1" customWidth="1"/>
    <col min="8" max="8" width="10.75" customWidth="1"/>
    <col min="9" max="10" width="16.375" bestFit="1" customWidth="1"/>
    <col min="11" max="11" width="10.75" customWidth="1"/>
    <col min="19" max="19" width="12.75" customWidth="1"/>
  </cols>
  <sheetData>
    <row r="9" spans="2:11" ht="44.25" customHeight="1" thickBot="1" x14ac:dyDescent="0.25">
      <c r="C9" s="66" t="s">
        <v>111</v>
      </c>
      <c r="D9" s="66"/>
      <c r="E9" s="70"/>
      <c r="F9" s="68" t="s">
        <v>110</v>
      </c>
      <c r="G9" s="66"/>
      <c r="H9" s="70"/>
      <c r="I9" s="68" t="s">
        <v>112</v>
      </c>
      <c r="J9" s="66"/>
      <c r="K9" s="70"/>
    </row>
    <row r="10" spans="2:11" ht="42" customHeight="1" thickBot="1" x14ac:dyDescent="0.25">
      <c r="C10" s="10" t="s">
        <v>113</v>
      </c>
      <c r="D10" s="11" t="s">
        <v>114</v>
      </c>
      <c r="E10" s="11" t="s">
        <v>34</v>
      </c>
      <c r="F10" s="11" t="s">
        <v>113</v>
      </c>
      <c r="G10" s="11" t="s">
        <v>114</v>
      </c>
      <c r="H10" s="11" t="s">
        <v>34</v>
      </c>
      <c r="I10" s="11" t="s">
        <v>113</v>
      </c>
      <c r="J10" s="11" t="s">
        <v>114</v>
      </c>
      <c r="K10" s="11" t="s">
        <v>34</v>
      </c>
    </row>
    <row r="11" spans="2:11" ht="20.100000000000001" customHeight="1" thickBot="1" x14ac:dyDescent="0.25">
      <c r="B11" s="3" t="s">
        <v>167</v>
      </c>
      <c r="C11" s="24">
        <v>5</v>
      </c>
      <c r="D11" s="24">
        <v>0</v>
      </c>
      <c r="E11" s="24">
        <v>5</v>
      </c>
      <c r="F11" s="24">
        <v>10</v>
      </c>
      <c r="G11" s="24">
        <v>0</v>
      </c>
      <c r="H11" s="24">
        <v>10</v>
      </c>
      <c r="I11" s="24">
        <v>15</v>
      </c>
      <c r="J11" s="24">
        <v>0</v>
      </c>
      <c r="K11" s="24">
        <v>15</v>
      </c>
    </row>
    <row r="12" spans="2:11" ht="20.100000000000001" customHeight="1" thickBot="1" x14ac:dyDescent="0.25">
      <c r="B12" s="4" t="s">
        <v>235</v>
      </c>
      <c r="C12" s="24">
        <v>0</v>
      </c>
      <c r="D12" s="24">
        <v>0</v>
      </c>
      <c r="E12" s="24">
        <v>0</v>
      </c>
      <c r="F12" s="24">
        <v>0</v>
      </c>
      <c r="G12" s="24">
        <v>0</v>
      </c>
      <c r="H12" s="24">
        <v>0</v>
      </c>
      <c r="I12" s="24">
        <v>0</v>
      </c>
      <c r="J12" s="24">
        <v>0</v>
      </c>
      <c r="K12" s="24">
        <v>0</v>
      </c>
    </row>
    <row r="13" spans="2:11" ht="20.100000000000001" customHeight="1" thickBot="1" x14ac:dyDescent="0.25">
      <c r="B13" s="4" t="s">
        <v>236</v>
      </c>
      <c r="C13" s="24">
        <v>0</v>
      </c>
      <c r="D13" s="24">
        <v>0</v>
      </c>
      <c r="E13" s="24">
        <v>0</v>
      </c>
      <c r="F13" s="24">
        <v>0</v>
      </c>
      <c r="G13" s="24">
        <v>0</v>
      </c>
      <c r="H13" s="24">
        <v>0</v>
      </c>
      <c r="I13" s="24">
        <v>0</v>
      </c>
      <c r="J13" s="24">
        <v>0</v>
      </c>
      <c r="K13" s="24">
        <v>0</v>
      </c>
    </row>
    <row r="14" spans="2:11" ht="20.100000000000001" customHeight="1" thickBot="1" x14ac:dyDescent="0.25">
      <c r="B14" s="4" t="s">
        <v>237</v>
      </c>
      <c r="C14" s="24">
        <v>1</v>
      </c>
      <c r="D14" s="24">
        <v>0</v>
      </c>
      <c r="E14" s="24">
        <v>1</v>
      </c>
      <c r="F14" s="24">
        <v>0</v>
      </c>
      <c r="G14" s="24">
        <v>0</v>
      </c>
      <c r="H14" s="24">
        <v>0</v>
      </c>
      <c r="I14" s="24">
        <v>1</v>
      </c>
      <c r="J14" s="24">
        <v>0</v>
      </c>
      <c r="K14" s="24">
        <v>1</v>
      </c>
    </row>
    <row r="15" spans="2:11" ht="20.100000000000001" customHeight="1" thickBot="1" x14ac:dyDescent="0.25">
      <c r="B15" s="4" t="s">
        <v>238</v>
      </c>
      <c r="C15" s="24">
        <v>0</v>
      </c>
      <c r="D15" s="24">
        <v>0</v>
      </c>
      <c r="E15" s="24">
        <v>0</v>
      </c>
      <c r="F15" s="24">
        <v>1</v>
      </c>
      <c r="G15" s="24">
        <v>0</v>
      </c>
      <c r="H15" s="24">
        <v>1</v>
      </c>
      <c r="I15" s="24">
        <v>1</v>
      </c>
      <c r="J15" s="24">
        <v>0</v>
      </c>
      <c r="K15" s="24">
        <v>1</v>
      </c>
    </row>
    <row r="16" spans="2:11" ht="20.100000000000001" customHeight="1" thickBot="1" x14ac:dyDescent="0.25">
      <c r="B16" s="4" t="s">
        <v>633</v>
      </c>
      <c r="C16" s="24">
        <v>0</v>
      </c>
      <c r="D16" s="24">
        <v>0</v>
      </c>
      <c r="E16" s="24">
        <v>0</v>
      </c>
      <c r="F16" s="24">
        <v>0</v>
      </c>
      <c r="G16" s="24">
        <v>0</v>
      </c>
      <c r="H16" s="24">
        <v>0</v>
      </c>
      <c r="I16" s="24">
        <v>0</v>
      </c>
      <c r="J16" s="24">
        <v>0</v>
      </c>
      <c r="K16" s="24">
        <v>0</v>
      </c>
    </row>
    <row r="17" spans="2:11" ht="20.100000000000001" customHeight="1" thickBot="1" x14ac:dyDescent="0.25">
      <c r="B17" s="4" t="s">
        <v>239</v>
      </c>
      <c r="C17" s="24">
        <v>0</v>
      </c>
      <c r="D17" s="24">
        <v>0</v>
      </c>
      <c r="E17" s="24">
        <v>0</v>
      </c>
      <c r="F17" s="24">
        <v>0</v>
      </c>
      <c r="G17" s="24">
        <v>0</v>
      </c>
      <c r="H17" s="24">
        <v>0</v>
      </c>
      <c r="I17" s="24">
        <v>0</v>
      </c>
      <c r="J17" s="24">
        <v>0</v>
      </c>
      <c r="K17" s="24">
        <v>0</v>
      </c>
    </row>
    <row r="18" spans="2:11" ht="20.100000000000001" customHeight="1" thickBot="1" x14ac:dyDescent="0.25">
      <c r="B18" s="4" t="s">
        <v>240</v>
      </c>
      <c r="C18" s="24">
        <v>0</v>
      </c>
      <c r="D18" s="24">
        <v>0</v>
      </c>
      <c r="E18" s="24">
        <v>0</v>
      </c>
      <c r="F18" s="24">
        <v>0</v>
      </c>
      <c r="G18" s="24">
        <v>0</v>
      </c>
      <c r="H18" s="24">
        <v>0</v>
      </c>
      <c r="I18" s="24">
        <v>0</v>
      </c>
      <c r="J18" s="24">
        <v>0</v>
      </c>
      <c r="K18" s="24">
        <v>0</v>
      </c>
    </row>
    <row r="19" spans="2:11" ht="20.100000000000001" customHeight="1" thickBot="1" x14ac:dyDescent="0.25">
      <c r="B19" s="4" t="s">
        <v>241</v>
      </c>
      <c r="C19" s="24">
        <v>0</v>
      </c>
      <c r="D19" s="24">
        <v>0</v>
      </c>
      <c r="E19" s="24">
        <v>0</v>
      </c>
      <c r="F19" s="24">
        <v>0</v>
      </c>
      <c r="G19" s="24">
        <v>0</v>
      </c>
      <c r="H19" s="24">
        <v>0</v>
      </c>
      <c r="I19" s="24">
        <v>0</v>
      </c>
      <c r="J19" s="24">
        <v>0</v>
      </c>
      <c r="K19" s="24">
        <v>0</v>
      </c>
    </row>
    <row r="20" spans="2:11" ht="20.100000000000001" customHeight="1" thickBot="1" x14ac:dyDescent="0.25">
      <c r="B20" s="4" t="s">
        <v>242</v>
      </c>
      <c r="C20" s="24">
        <v>0</v>
      </c>
      <c r="D20" s="24">
        <v>0</v>
      </c>
      <c r="E20" s="24">
        <v>0</v>
      </c>
      <c r="F20" s="24">
        <v>0</v>
      </c>
      <c r="G20" s="24">
        <v>0</v>
      </c>
      <c r="H20" s="24">
        <v>0</v>
      </c>
      <c r="I20" s="24">
        <v>0</v>
      </c>
      <c r="J20" s="24">
        <v>0</v>
      </c>
      <c r="K20" s="24">
        <v>0</v>
      </c>
    </row>
    <row r="21" spans="2:11" ht="20.100000000000001" customHeight="1" thickBot="1" x14ac:dyDescent="0.25">
      <c r="B21" s="4" t="s">
        <v>243</v>
      </c>
      <c r="C21" s="24">
        <v>0</v>
      </c>
      <c r="D21" s="24">
        <v>0</v>
      </c>
      <c r="E21" s="24">
        <v>0</v>
      </c>
      <c r="F21" s="24">
        <v>0</v>
      </c>
      <c r="G21" s="24">
        <v>0</v>
      </c>
      <c r="H21" s="24">
        <v>0</v>
      </c>
      <c r="I21" s="24">
        <v>0</v>
      </c>
      <c r="J21" s="24">
        <v>0</v>
      </c>
      <c r="K21" s="24">
        <v>0</v>
      </c>
    </row>
    <row r="22" spans="2:11" ht="20.100000000000001" customHeight="1" thickBot="1" x14ac:dyDescent="0.25">
      <c r="B22" s="4" t="s">
        <v>168</v>
      </c>
      <c r="C22" s="24">
        <v>2</v>
      </c>
      <c r="D22" s="24">
        <v>0</v>
      </c>
      <c r="E22" s="24">
        <v>2</v>
      </c>
      <c r="F22" s="24">
        <v>1</v>
      </c>
      <c r="G22" s="24">
        <v>1</v>
      </c>
      <c r="H22" s="24">
        <v>2</v>
      </c>
      <c r="I22" s="24">
        <v>3</v>
      </c>
      <c r="J22" s="24">
        <v>1</v>
      </c>
      <c r="K22" s="24">
        <v>4</v>
      </c>
    </row>
    <row r="23" spans="2:11" ht="20.100000000000001" customHeight="1" thickBot="1" x14ac:dyDescent="0.25">
      <c r="B23" s="4" t="s">
        <v>244</v>
      </c>
      <c r="C23" s="24">
        <v>0</v>
      </c>
      <c r="D23" s="24">
        <v>0</v>
      </c>
      <c r="E23" s="24">
        <v>0</v>
      </c>
      <c r="F23" s="24">
        <v>0</v>
      </c>
      <c r="G23" s="24">
        <v>0</v>
      </c>
      <c r="H23" s="24">
        <v>0</v>
      </c>
      <c r="I23" s="24">
        <v>0</v>
      </c>
      <c r="J23" s="24">
        <v>0</v>
      </c>
      <c r="K23" s="24">
        <v>0</v>
      </c>
    </row>
    <row r="24" spans="2:11" ht="20.100000000000001" customHeight="1" thickBot="1" x14ac:dyDescent="0.25">
      <c r="B24" s="4" t="s">
        <v>245</v>
      </c>
      <c r="C24" s="24">
        <v>0</v>
      </c>
      <c r="D24" s="24">
        <v>0</v>
      </c>
      <c r="E24" s="24">
        <v>0</v>
      </c>
      <c r="F24" s="24">
        <v>0</v>
      </c>
      <c r="G24" s="24">
        <v>0</v>
      </c>
      <c r="H24" s="24">
        <v>0</v>
      </c>
      <c r="I24" s="24">
        <v>0</v>
      </c>
      <c r="J24" s="24">
        <v>0</v>
      </c>
      <c r="K24" s="24">
        <v>0</v>
      </c>
    </row>
    <row r="25" spans="2:11" ht="20.100000000000001" customHeight="1" thickBot="1" x14ac:dyDescent="0.25">
      <c r="B25" s="4" t="s">
        <v>246</v>
      </c>
      <c r="C25" s="24">
        <v>0</v>
      </c>
      <c r="D25" s="24">
        <v>0</v>
      </c>
      <c r="E25" s="24">
        <v>0</v>
      </c>
      <c r="F25" s="24">
        <v>5</v>
      </c>
      <c r="G25" s="24">
        <v>1</v>
      </c>
      <c r="H25" s="24">
        <v>6</v>
      </c>
      <c r="I25" s="24">
        <v>5</v>
      </c>
      <c r="J25" s="24">
        <v>1</v>
      </c>
      <c r="K25" s="24">
        <v>6</v>
      </c>
    </row>
    <row r="26" spans="2:11" ht="20.100000000000001" customHeight="1" thickBot="1" x14ac:dyDescent="0.25">
      <c r="B26" s="5" t="s">
        <v>247</v>
      </c>
      <c r="C26" s="24">
        <v>0</v>
      </c>
      <c r="D26" s="24">
        <v>0</v>
      </c>
      <c r="E26" s="24">
        <v>0</v>
      </c>
      <c r="F26" s="24">
        <v>0</v>
      </c>
      <c r="G26" s="24">
        <v>0</v>
      </c>
      <c r="H26" s="24">
        <v>0</v>
      </c>
      <c r="I26" s="24">
        <v>0</v>
      </c>
      <c r="J26" s="24">
        <v>0</v>
      </c>
      <c r="K26" s="24">
        <v>0</v>
      </c>
    </row>
    <row r="27" spans="2:11" ht="20.100000000000001" customHeight="1" thickBot="1" x14ac:dyDescent="0.25">
      <c r="B27" s="6" t="s">
        <v>248</v>
      </c>
      <c r="C27" s="24">
        <v>0</v>
      </c>
      <c r="D27" s="24">
        <v>0</v>
      </c>
      <c r="E27" s="24">
        <v>0</v>
      </c>
      <c r="F27" s="24">
        <v>0</v>
      </c>
      <c r="G27" s="24">
        <v>0</v>
      </c>
      <c r="H27" s="24">
        <v>0</v>
      </c>
      <c r="I27" s="24">
        <v>0</v>
      </c>
      <c r="J27" s="24">
        <v>0</v>
      </c>
      <c r="K27" s="24">
        <v>0</v>
      </c>
    </row>
    <row r="28" spans="2:11" ht="20.100000000000001" customHeight="1" thickBot="1" x14ac:dyDescent="0.25">
      <c r="B28" s="4" t="s">
        <v>249</v>
      </c>
      <c r="C28" s="24">
        <v>0</v>
      </c>
      <c r="D28" s="24">
        <v>0</v>
      </c>
      <c r="E28" s="24">
        <v>0</v>
      </c>
      <c r="F28" s="24">
        <v>0</v>
      </c>
      <c r="G28" s="24">
        <v>0</v>
      </c>
      <c r="H28" s="24">
        <v>0</v>
      </c>
      <c r="I28" s="24">
        <v>0</v>
      </c>
      <c r="J28" s="24">
        <v>0</v>
      </c>
      <c r="K28" s="24">
        <v>0</v>
      </c>
    </row>
    <row r="29" spans="2:11" ht="20.100000000000001" customHeight="1" thickBot="1" x14ac:dyDescent="0.25">
      <c r="B29" s="4" t="s">
        <v>250</v>
      </c>
      <c r="C29" s="24">
        <v>0</v>
      </c>
      <c r="D29" s="24">
        <v>0</v>
      </c>
      <c r="E29" s="24">
        <v>0</v>
      </c>
      <c r="F29" s="24">
        <v>0</v>
      </c>
      <c r="G29" s="24">
        <v>0</v>
      </c>
      <c r="H29" s="24">
        <v>0</v>
      </c>
      <c r="I29" s="24">
        <v>0</v>
      </c>
      <c r="J29" s="24">
        <v>0</v>
      </c>
      <c r="K29" s="24">
        <v>0</v>
      </c>
    </row>
    <row r="30" spans="2:11" ht="20.100000000000001" customHeight="1" thickBot="1" x14ac:dyDescent="0.25">
      <c r="B30" s="4" t="s">
        <v>251</v>
      </c>
      <c r="C30" s="24">
        <v>0</v>
      </c>
      <c r="D30" s="24">
        <v>0</v>
      </c>
      <c r="E30" s="24">
        <v>0</v>
      </c>
      <c r="F30" s="24">
        <v>0</v>
      </c>
      <c r="G30" s="24">
        <v>0</v>
      </c>
      <c r="H30" s="24">
        <v>0</v>
      </c>
      <c r="I30" s="24">
        <v>0</v>
      </c>
      <c r="J30" s="24">
        <v>0</v>
      </c>
      <c r="K30" s="24">
        <v>0</v>
      </c>
    </row>
    <row r="31" spans="2:11" ht="20.100000000000001" customHeight="1" thickBot="1" x14ac:dyDescent="0.25">
      <c r="B31" s="4" t="s">
        <v>252</v>
      </c>
      <c r="C31" s="24">
        <v>0</v>
      </c>
      <c r="D31" s="24">
        <v>0</v>
      </c>
      <c r="E31" s="24">
        <v>0</v>
      </c>
      <c r="F31" s="24">
        <v>0</v>
      </c>
      <c r="G31" s="24">
        <v>0</v>
      </c>
      <c r="H31" s="24">
        <v>0</v>
      </c>
      <c r="I31" s="24">
        <v>0</v>
      </c>
      <c r="J31" s="24">
        <v>0</v>
      </c>
      <c r="K31" s="24">
        <v>0</v>
      </c>
    </row>
    <row r="32" spans="2:11" ht="20.100000000000001" customHeight="1" thickBot="1" x14ac:dyDescent="0.25">
      <c r="B32" s="4" t="s">
        <v>634</v>
      </c>
      <c r="C32" s="24">
        <v>0</v>
      </c>
      <c r="D32" s="24">
        <v>0</v>
      </c>
      <c r="E32" s="24">
        <v>0</v>
      </c>
      <c r="F32" s="24">
        <v>0</v>
      </c>
      <c r="G32" s="24">
        <v>0</v>
      </c>
      <c r="H32" s="24">
        <v>0</v>
      </c>
      <c r="I32" s="24">
        <v>0</v>
      </c>
      <c r="J32" s="24">
        <v>0</v>
      </c>
      <c r="K32" s="24">
        <v>0</v>
      </c>
    </row>
    <row r="33" spans="2:11" ht="20.100000000000001" customHeight="1" thickBot="1" x14ac:dyDescent="0.25">
      <c r="B33" s="4" t="s">
        <v>253</v>
      </c>
      <c r="C33" s="24">
        <v>0</v>
      </c>
      <c r="D33" s="24">
        <v>0</v>
      </c>
      <c r="E33" s="24">
        <v>0</v>
      </c>
      <c r="F33" s="24">
        <v>0</v>
      </c>
      <c r="G33" s="24">
        <v>0</v>
      </c>
      <c r="H33" s="24">
        <v>0</v>
      </c>
      <c r="I33" s="24">
        <v>0</v>
      </c>
      <c r="J33" s="24">
        <v>0</v>
      </c>
      <c r="K33" s="24">
        <v>0</v>
      </c>
    </row>
    <row r="34" spans="2:11" ht="20.100000000000001" customHeight="1" thickBot="1" x14ac:dyDescent="0.25">
      <c r="B34" s="4" t="s">
        <v>254</v>
      </c>
      <c r="C34" s="24">
        <v>0</v>
      </c>
      <c r="D34" s="24">
        <v>0</v>
      </c>
      <c r="E34" s="24">
        <v>0</v>
      </c>
      <c r="F34" s="24">
        <v>0</v>
      </c>
      <c r="G34" s="24">
        <v>0</v>
      </c>
      <c r="H34" s="24">
        <v>0</v>
      </c>
      <c r="I34" s="24">
        <v>0</v>
      </c>
      <c r="J34" s="24">
        <v>0</v>
      </c>
      <c r="K34" s="24">
        <v>0</v>
      </c>
    </row>
    <row r="35" spans="2:11" ht="20.100000000000001" customHeight="1" thickBot="1" x14ac:dyDescent="0.25">
      <c r="B35" s="4" t="s">
        <v>635</v>
      </c>
      <c r="C35" s="24">
        <v>0</v>
      </c>
      <c r="D35" s="24">
        <v>0</v>
      </c>
      <c r="E35" s="24">
        <v>0</v>
      </c>
      <c r="F35" s="24">
        <v>0</v>
      </c>
      <c r="G35" s="24">
        <v>0</v>
      </c>
      <c r="H35" s="24">
        <v>0</v>
      </c>
      <c r="I35" s="24">
        <v>0</v>
      </c>
      <c r="J35" s="24">
        <v>0</v>
      </c>
      <c r="K35" s="24">
        <v>0</v>
      </c>
    </row>
    <row r="36" spans="2:11" ht="20.100000000000001" customHeight="1" thickBot="1" x14ac:dyDescent="0.25">
      <c r="B36" s="4" t="s">
        <v>255</v>
      </c>
      <c r="C36" s="24">
        <v>3</v>
      </c>
      <c r="D36" s="24">
        <v>0</v>
      </c>
      <c r="E36" s="24">
        <v>3</v>
      </c>
      <c r="F36" s="24">
        <v>1</v>
      </c>
      <c r="G36" s="24">
        <v>0</v>
      </c>
      <c r="H36" s="24">
        <v>1</v>
      </c>
      <c r="I36" s="24">
        <v>4</v>
      </c>
      <c r="J36" s="24">
        <v>0</v>
      </c>
      <c r="K36" s="24">
        <v>4</v>
      </c>
    </row>
    <row r="37" spans="2:11" ht="20.100000000000001" customHeight="1" thickBot="1" x14ac:dyDescent="0.25">
      <c r="B37" s="4" t="s">
        <v>256</v>
      </c>
      <c r="C37" s="24">
        <v>0</v>
      </c>
      <c r="D37" s="24">
        <v>0</v>
      </c>
      <c r="E37" s="24">
        <v>0</v>
      </c>
      <c r="F37" s="24">
        <v>0</v>
      </c>
      <c r="G37" s="24">
        <v>0</v>
      </c>
      <c r="H37" s="24">
        <v>0</v>
      </c>
      <c r="I37" s="24">
        <v>0</v>
      </c>
      <c r="J37" s="24">
        <v>0</v>
      </c>
      <c r="K37" s="24">
        <v>0</v>
      </c>
    </row>
    <row r="38" spans="2:11" ht="20.100000000000001" customHeight="1" thickBot="1" x14ac:dyDescent="0.25">
      <c r="B38" s="4" t="s">
        <v>257</v>
      </c>
      <c r="C38" s="24">
        <v>0</v>
      </c>
      <c r="D38" s="24">
        <v>0</v>
      </c>
      <c r="E38" s="24">
        <v>0</v>
      </c>
      <c r="F38" s="24">
        <v>0</v>
      </c>
      <c r="G38" s="24">
        <v>0</v>
      </c>
      <c r="H38" s="24">
        <v>0</v>
      </c>
      <c r="I38" s="24">
        <v>0</v>
      </c>
      <c r="J38" s="24">
        <v>0</v>
      </c>
      <c r="K38" s="24">
        <v>0</v>
      </c>
    </row>
    <row r="39" spans="2:11" ht="20.100000000000001" customHeight="1" thickBot="1" x14ac:dyDescent="0.25">
      <c r="B39" s="4" t="s">
        <v>258</v>
      </c>
      <c r="C39" s="24">
        <v>0</v>
      </c>
      <c r="D39" s="24">
        <v>0</v>
      </c>
      <c r="E39" s="24">
        <v>0</v>
      </c>
      <c r="F39" s="24">
        <v>0</v>
      </c>
      <c r="G39" s="24">
        <v>0</v>
      </c>
      <c r="H39" s="24">
        <v>0</v>
      </c>
      <c r="I39" s="24">
        <v>0</v>
      </c>
      <c r="J39" s="24">
        <v>0</v>
      </c>
      <c r="K39" s="24">
        <v>0</v>
      </c>
    </row>
    <row r="40" spans="2:11" ht="20.100000000000001" customHeight="1" thickBot="1" x14ac:dyDescent="0.25">
      <c r="B40" s="4" t="s">
        <v>259</v>
      </c>
      <c r="C40" s="24">
        <v>0</v>
      </c>
      <c r="D40" s="24">
        <v>0</v>
      </c>
      <c r="E40" s="24">
        <v>0</v>
      </c>
      <c r="F40" s="24">
        <v>0</v>
      </c>
      <c r="G40" s="24">
        <v>0</v>
      </c>
      <c r="H40" s="24">
        <v>0</v>
      </c>
      <c r="I40" s="24">
        <v>0</v>
      </c>
      <c r="J40" s="24">
        <v>0</v>
      </c>
      <c r="K40" s="24">
        <v>0</v>
      </c>
    </row>
    <row r="41" spans="2:11" ht="20.100000000000001" customHeight="1" thickBot="1" x14ac:dyDescent="0.25">
      <c r="B41" s="4" t="s">
        <v>169</v>
      </c>
      <c r="C41" s="24">
        <v>0</v>
      </c>
      <c r="D41" s="24">
        <v>0</v>
      </c>
      <c r="E41" s="24">
        <v>0</v>
      </c>
      <c r="F41" s="24">
        <v>3</v>
      </c>
      <c r="G41" s="24">
        <v>0</v>
      </c>
      <c r="H41" s="24">
        <v>3</v>
      </c>
      <c r="I41" s="24">
        <v>3</v>
      </c>
      <c r="J41" s="24">
        <v>0</v>
      </c>
      <c r="K41" s="24">
        <v>3</v>
      </c>
    </row>
    <row r="42" spans="2:11" ht="20.100000000000001" customHeight="1" thickBot="1" x14ac:dyDescent="0.25">
      <c r="B42" s="4" t="s">
        <v>260</v>
      </c>
      <c r="C42" s="24">
        <v>0</v>
      </c>
      <c r="D42" s="24">
        <v>0</v>
      </c>
      <c r="E42" s="24">
        <v>0</v>
      </c>
      <c r="F42" s="24">
        <v>0</v>
      </c>
      <c r="G42" s="24">
        <v>0</v>
      </c>
      <c r="H42" s="24">
        <v>0</v>
      </c>
      <c r="I42" s="24">
        <v>0</v>
      </c>
      <c r="J42" s="24">
        <v>0</v>
      </c>
      <c r="K42" s="24">
        <v>0</v>
      </c>
    </row>
    <row r="43" spans="2:11" ht="20.100000000000001" customHeight="1" thickBot="1" x14ac:dyDescent="0.25">
      <c r="B43" s="4" t="s">
        <v>261</v>
      </c>
      <c r="C43" s="24">
        <v>0</v>
      </c>
      <c r="D43" s="24">
        <v>0</v>
      </c>
      <c r="E43" s="24">
        <v>0</v>
      </c>
      <c r="F43" s="24">
        <v>0</v>
      </c>
      <c r="G43" s="24">
        <v>0</v>
      </c>
      <c r="H43" s="24">
        <v>0</v>
      </c>
      <c r="I43" s="24">
        <v>0</v>
      </c>
      <c r="J43" s="24">
        <v>0</v>
      </c>
      <c r="K43" s="24">
        <v>0</v>
      </c>
    </row>
    <row r="44" spans="2:11" ht="20.100000000000001" customHeight="1" thickBot="1" x14ac:dyDescent="0.25">
      <c r="B44" s="4" t="s">
        <v>262</v>
      </c>
      <c r="C44" s="24">
        <v>0</v>
      </c>
      <c r="D44" s="24">
        <v>0</v>
      </c>
      <c r="E44" s="24">
        <v>0</v>
      </c>
      <c r="F44" s="24">
        <v>0</v>
      </c>
      <c r="G44" s="24">
        <v>0</v>
      </c>
      <c r="H44" s="24">
        <v>0</v>
      </c>
      <c r="I44" s="24">
        <v>0</v>
      </c>
      <c r="J44" s="24">
        <v>0</v>
      </c>
      <c r="K44" s="24">
        <v>0</v>
      </c>
    </row>
    <row r="45" spans="2:11" ht="20.100000000000001" customHeight="1" thickBot="1" x14ac:dyDescent="0.25">
      <c r="B45" s="4" t="s">
        <v>636</v>
      </c>
      <c r="C45" s="24">
        <v>0</v>
      </c>
      <c r="D45" s="24">
        <v>0</v>
      </c>
      <c r="E45" s="24">
        <v>0</v>
      </c>
      <c r="F45" s="24">
        <v>1</v>
      </c>
      <c r="G45" s="24">
        <v>0</v>
      </c>
      <c r="H45" s="24">
        <v>1</v>
      </c>
      <c r="I45" s="24">
        <v>1</v>
      </c>
      <c r="J45" s="24">
        <v>0</v>
      </c>
      <c r="K45" s="24">
        <v>1</v>
      </c>
    </row>
    <row r="46" spans="2:11" ht="20.100000000000001" customHeight="1" thickBot="1" x14ac:dyDescent="0.25">
      <c r="B46" s="4" t="s">
        <v>263</v>
      </c>
      <c r="C46" s="24">
        <v>0</v>
      </c>
      <c r="D46" s="24">
        <v>0</v>
      </c>
      <c r="E46" s="24">
        <v>0</v>
      </c>
      <c r="F46" s="24">
        <v>0</v>
      </c>
      <c r="G46" s="24">
        <v>0</v>
      </c>
      <c r="H46" s="24">
        <v>0</v>
      </c>
      <c r="I46" s="24">
        <v>0</v>
      </c>
      <c r="J46" s="24">
        <v>0</v>
      </c>
      <c r="K46" s="24">
        <v>0</v>
      </c>
    </row>
    <row r="47" spans="2:11" ht="20.100000000000001" customHeight="1" thickBot="1" x14ac:dyDescent="0.25">
      <c r="B47" s="4" t="s">
        <v>264</v>
      </c>
      <c r="C47" s="24">
        <v>0</v>
      </c>
      <c r="D47" s="24">
        <v>0</v>
      </c>
      <c r="E47" s="24">
        <v>0</v>
      </c>
      <c r="F47" s="24">
        <v>1</v>
      </c>
      <c r="G47" s="24">
        <v>0</v>
      </c>
      <c r="H47" s="24">
        <v>1</v>
      </c>
      <c r="I47" s="24">
        <v>1</v>
      </c>
      <c r="J47" s="24">
        <v>0</v>
      </c>
      <c r="K47" s="24">
        <v>1</v>
      </c>
    </row>
    <row r="48" spans="2:11" ht="20.100000000000001" customHeight="1" thickBot="1" x14ac:dyDescent="0.25">
      <c r="B48" s="4" t="s">
        <v>170</v>
      </c>
      <c r="C48" s="24">
        <v>1</v>
      </c>
      <c r="D48" s="24">
        <v>0</v>
      </c>
      <c r="E48" s="24">
        <v>1</v>
      </c>
      <c r="F48" s="24">
        <v>3</v>
      </c>
      <c r="G48" s="24">
        <v>0</v>
      </c>
      <c r="H48" s="24">
        <v>3</v>
      </c>
      <c r="I48" s="24">
        <v>4</v>
      </c>
      <c r="J48" s="24">
        <v>0</v>
      </c>
      <c r="K48" s="24">
        <v>4</v>
      </c>
    </row>
    <row r="49" spans="2:11" ht="20.100000000000001" customHeight="1" thickBot="1" x14ac:dyDescent="0.25">
      <c r="B49" s="4" t="s">
        <v>265</v>
      </c>
      <c r="C49" s="24">
        <v>0</v>
      </c>
      <c r="D49" s="24">
        <v>0</v>
      </c>
      <c r="E49" s="24">
        <v>0</v>
      </c>
      <c r="F49" s="24">
        <v>1</v>
      </c>
      <c r="G49" s="24">
        <v>0</v>
      </c>
      <c r="H49" s="24">
        <v>1</v>
      </c>
      <c r="I49" s="24">
        <v>1</v>
      </c>
      <c r="J49" s="24">
        <v>0</v>
      </c>
      <c r="K49" s="24">
        <v>1</v>
      </c>
    </row>
    <row r="50" spans="2:11" ht="20.100000000000001" customHeight="1" thickBot="1" x14ac:dyDescent="0.25">
      <c r="B50" s="4" t="s">
        <v>266</v>
      </c>
      <c r="C50" s="24">
        <v>0</v>
      </c>
      <c r="D50" s="24">
        <v>0</v>
      </c>
      <c r="E50" s="24">
        <v>0</v>
      </c>
      <c r="F50" s="24">
        <v>0</v>
      </c>
      <c r="G50" s="24">
        <v>0</v>
      </c>
      <c r="H50" s="24">
        <v>0</v>
      </c>
      <c r="I50" s="24">
        <v>0</v>
      </c>
      <c r="J50" s="24">
        <v>0</v>
      </c>
      <c r="K50" s="24">
        <v>0</v>
      </c>
    </row>
    <row r="51" spans="2:11" ht="20.100000000000001" customHeight="1" thickBot="1" x14ac:dyDescent="0.25">
      <c r="B51" s="4" t="s">
        <v>267</v>
      </c>
      <c r="C51" s="24">
        <v>0</v>
      </c>
      <c r="D51" s="24">
        <v>0</v>
      </c>
      <c r="E51" s="24">
        <v>0</v>
      </c>
      <c r="F51" s="24">
        <v>0</v>
      </c>
      <c r="G51" s="24">
        <v>0</v>
      </c>
      <c r="H51" s="24">
        <v>0</v>
      </c>
      <c r="I51" s="24">
        <v>0</v>
      </c>
      <c r="J51" s="24">
        <v>0</v>
      </c>
      <c r="K51" s="24">
        <v>0</v>
      </c>
    </row>
    <row r="52" spans="2:11" ht="20.100000000000001" customHeight="1" thickBot="1" x14ac:dyDescent="0.25">
      <c r="B52" s="4" t="s">
        <v>268</v>
      </c>
      <c r="C52" s="24">
        <v>2</v>
      </c>
      <c r="D52" s="24">
        <v>0</v>
      </c>
      <c r="E52" s="24">
        <v>2</v>
      </c>
      <c r="F52" s="24">
        <v>0</v>
      </c>
      <c r="G52" s="24">
        <v>0</v>
      </c>
      <c r="H52" s="24">
        <v>0</v>
      </c>
      <c r="I52" s="24">
        <v>2</v>
      </c>
      <c r="J52" s="24">
        <v>0</v>
      </c>
      <c r="K52" s="24">
        <v>2</v>
      </c>
    </row>
    <row r="53" spans="2:11" ht="20.100000000000001" customHeight="1" thickBot="1" x14ac:dyDescent="0.25">
      <c r="B53" s="4" t="s">
        <v>269</v>
      </c>
      <c r="C53" s="24">
        <v>0</v>
      </c>
      <c r="D53" s="24">
        <v>0</v>
      </c>
      <c r="E53" s="24">
        <v>0</v>
      </c>
      <c r="F53" s="24">
        <v>0</v>
      </c>
      <c r="G53" s="24">
        <v>0</v>
      </c>
      <c r="H53" s="24">
        <v>0</v>
      </c>
      <c r="I53" s="24">
        <v>0</v>
      </c>
      <c r="J53" s="24">
        <v>0</v>
      </c>
      <c r="K53" s="24">
        <v>0</v>
      </c>
    </row>
    <row r="54" spans="2:11" ht="20.100000000000001" customHeight="1" thickBot="1" x14ac:dyDescent="0.25">
      <c r="B54" s="4" t="s">
        <v>270</v>
      </c>
      <c r="C54" s="24">
        <v>0</v>
      </c>
      <c r="D54" s="24">
        <v>0</v>
      </c>
      <c r="E54" s="24">
        <v>0</v>
      </c>
      <c r="F54" s="24">
        <v>0</v>
      </c>
      <c r="G54" s="24">
        <v>0</v>
      </c>
      <c r="H54" s="24">
        <v>0</v>
      </c>
      <c r="I54" s="24">
        <v>0</v>
      </c>
      <c r="J54" s="24">
        <v>0</v>
      </c>
      <c r="K54" s="24">
        <v>0</v>
      </c>
    </row>
    <row r="55" spans="2:11" ht="20.100000000000001" customHeight="1" thickBot="1" x14ac:dyDescent="0.25">
      <c r="B55" s="4" t="s">
        <v>271</v>
      </c>
      <c r="C55" s="24">
        <v>0</v>
      </c>
      <c r="D55" s="24">
        <v>0</v>
      </c>
      <c r="E55" s="24">
        <v>0</v>
      </c>
      <c r="F55" s="24">
        <v>0</v>
      </c>
      <c r="G55" s="24">
        <v>0</v>
      </c>
      <c r="H55" s="24">
        <v>0</v>
      </c>
      <c r="I55" s="24">
        <v>0</v>
      </c>
      <c r="J55" s="24">
        <v>0</v>
      </c>
      <c r="K55" s="24">
        <v>0</v>
      </c>
    </row>
    <row r="56" spans="2:11" ht="20.100000000000001" customHeight="1" thickBot="1" x14ac:dyDescent="0.25">
      <c r="B56" s="4" t="s">
        <v>171</v>
      </c>
      <c r="C56" s="24">
        <v>0</v>
      </c>
      <c r="D56" s="24">
        <v>0</v>
      </c>
      <c r="E56" s="24">
        <v>0</v>
      </c>
      <c r="F56" s="24">
        <v>2</v>
      </c>
      <c r="G56" s="24">
        <v>0</v>
      </c>
      <c r="H56" s="24">
        <v>2</v>
      </c>
      <c r="I56" s="24">
        <v>2</v>
      </c>
      <c r="J56" s="24">
        <v>0</v>
      </c>
      <c r="K56" s="24">
        <v>2</v>
      </c>
    </row>
    <row r="57" spans="2:11" ht="20.100000000000001" customHeight="1" thickBot="1" x14ac:dyDescent="0.25">
      <c r="B57" s="4" t="s">
        <v>272</v>
      </c>
      <c r="C57" s="24">
        <v>0</v>
      </c>
      <c r="D57" s="24">
        <v>0</v>
      </c>
      <c r="E57" s="24">
        <v>0</v>
      </c>
      <c r="F57" s="24">
        <v>0</v>
      </c>
      <c r="G57" s="24">
        <v>0</v>
      </c>
      <c r="H57" s="24">
        <v>0</v>
      </c>
      <c r="I57" s="24">
        <v>0</v>
      </c>
      <c r="J57" s="24">
        <v>0</v>
      </c>
      <c r="K57" s="24">
        <v>0</v>
      </c>
    </row>
    <row r="58" spans="2:11" ht="20.100000000000001" customHeight="1" thickBot="1" x14ac:dyDescent="0.25">
      <c r="B58" s="4" t="s">
        <v>273</v>
      </c>
      <c r="C58" s="24">
        <v>0</v>
      </c>
      <c r="D58" s="24">
        <v>0</v>
      </c>
      <c r="E58" s="24">
        <v>0</v>
      </c>
      <c r="F58" s="24">
        <v>0</v>
      </c>
      <c r="G58" s="24">
        <v>0</v>
      </c>
      <c r="H58" s="24">
        <v>0</v>
      </c>
      <c r="I58" s="24">
        <v>0</v>
      </c>
      <c r="J58" s="24">
        <v>0</v>
      </c>
      <c r="K58" s="24">
        <v>0</v>
      </c>
    </row>
    <row r="59" spans="2:11" ht="20.100000000000001" customHeight="1" thickBot="1" x14ac:dyDescent="0.25">
      <c r="B59" s="4" t="s">
        <v>274</v>
      </c>
      <c r="C59" s="24">
        <v>3</v>
      </c>
      <c r="D59" s="24">
        <v>0</v>
      </c>
      <c r="E59" s="24">
        <v>3</v>
      </c>
      <c r="F59" s="24">
        <v>0</v>
      </c>
      <c r="G59" s="24">
        <v>0</v>
      </c>
      <c r="H59" s="24">
        <v>0</v>
      </c>
      <c r="I59" s="24">
        <v>3</v>
      </c>
      <c r="J59" s="24">
        <v>0</v>
      </c>
      <c r="K59" s="24">
        <v>3</v>
      </c>
    </row>
    <row r="60" spans="2:11" ht="20.100000000000001" customHeight="1" thickBot="1" x14ac:dyDescent="0.25">
      <c r="B60" s="4" t="s">
        <v>275</v>
      </c>
      <c r="C60" s="24">
        <v>0</v>
      </c>
      <c r="D60" s="24">
        <v>0</v>
      </c>
      <c r="E60" s="24">
        <v>0</v>
      </c>
      <c r="F60" s="24">
        <v>0</v>
      </c>
      <c r="G60" s="24">
        <v>0</v>
      </c>
      <c r="H60" s="24">
        <v>0</v>
      </c>
      <c r="I60" s="24">
        <v>0</v>
      </c>
      <c r="J60" s="24">
        <v>0</v>
      </c>
      <c r="K60" s="24">
        <v>0</v>
      </c>
    </row>
    <row r="61" spans="2:11" ht="20.100000000000001" customHeight="1" thickBot="1" x14ac:dyDescent="0.25">
      <c r="B61" s="4" t="s">
        <v>172</v>
      </c>
      <c r="C61" s="24">
        <v>1</v>
      </c>
      <c r="D61" s="24">
        <v>0</v>
      </c>
      <c r="E61" s="24">
        <v>1</v>
      </c>
      <c r="F61" s="24">
        <v>0</v>
      </c>
      <c r="G61" s="24">
        <v>0</v>
      </c>
      <c r="H61" s="24">
        <v>0</v>
      </c>
      <c r="I61" s="24">
        <v>1</v>
      </c>
      <c r="J61" s="24">
        <v>0</v>
      </c>
      <c r="K61" s="24">
        <v>1</v>
      </c>
    </row>
    <row r="62" spans="2:11" ht="20.100000000000001" customHeight="1" thickBot="1" x14ac:dyDescent="0.25">
      <c r="B62" s="4" t="s">
        <v>276</v>
      </c>
      <c r="C62" s="24">
        <v>0</v>
      </c>
      <c r="D62" s="24">
        <v>0</v>
      </c>
      <c r="E62" s="24">
        <v>0</v>
      </c>
      <c r="F62" s="24">
        <v>0</v>
      </c>
      <c r="G62" s="24">
        <v>0</v>
      </c>
      <c r="H62" s="24">
        <v>0</v>
      </c>
      <c r="I62" s="24">
        <v>0</v>
      </c>
      <c r="J62" s="24">
        <v>0</v>
      </c>
      <c r="K62" s="24">
        <v>0</v>
      </c>
    </row>
    <row r="63" spans="2:11" ht="20.100000000000001" customHeight="1" thickBot="1" x14ac:dyDescent="0.25">
      <c r="B63" s="4" t="s">
        <v>277</v>
      </c>
      <c r="C63" s="24">
        <v>1</v>
      </c>
      <c r="D63" s="24">
        <v>0</v>
      </c>
      <c r="E63" s="24">
        <v>1</v>
      </c>
      <c r="F63" s="24">
        <v>0</v>
      </c>
      <c r="G63" s="24">
        <v>0</v>
      </c>
      <c r="H63" s="24">
        <v>0</v>
      </c>
      <c r="I63" s="24">
        <v>1</v>
      </c>
      <c r="J63" s="24">
        <v>0</v>
      </c>
      <c r="K63" s="24">
        <v>1</v>
      </c>
    </row>
    <row r="64" spans="2:11" ht="20.100000000000001" customHeight="1" thickBot="1" x14ac:dyDescent="0.25">
      <c r="B64" s="4" t="s">
        <v>278</v>
      </c>
      <c r="C64" s="24">
        <v>0</v>
      </c>
      <c r="D64" s="24">
        <v>0</v>
      </c>
      <c r="E64" s="24">
        <v>0</v>
      </c>
      <c r="F64" s="24">
        <v>0</v>
      </c>
      <c r="G64" s="24">
        <v>0</v>
      </c>
      <c r="H64" s="24">
        <v>0</v>
      </c>
      <c r="I64" s="24">
        <v>0</v>
      </c>
      <c r="J64" s="24">
        <v>0</v>
      </c>
      <c r="K64" s="24">
        <v>0</v>
      </c>
    </row>
    <row r="65" spans="2:11" ht="20.100000000000001" customHeight="1" thickBot="1" x14ac:dyDescent="0.25">
      <c r="B65" s="4" t="s">
        <v>279</v>
      </c>
      <c r="C65" s="24">
        <v>0</v>
      </c>
      <c r="D65" s="24">
        <v>0</v>
      </c>
      <c r="E65" s="24">
        <v>0</v>
      </c>
      <c r="F65" s="24">
        <v>0</v>
      </c>
      <c r="G65" s="24">
        <v>0</v>
      </c>
      <c r="H65" s="24">
        <v>0</v>
      </c>
      <c r="I65" s="24">
        <v>0</v>
      </c>
      <c r="J65" s="24">
        <v>0</v>
      </c>
      <c r="K65" s="24">
        <v>0</v>
      </c>
    </row>
    <row r="66" spans="2:11" ht="20.100000000000001" customHeight="1" thickBot="1" x14ac:dyDescent="0.25">
      <c r="B66" s="4" t="s">
        <v>280</v>
      </c>
      <c r="C66" s="24">
        <v>0</v>
      </c>
      <c r="D66" s="24">
        <v>0</v>
      </c>
      <c r="E66" s="24">
        <v>0</v>
      </c>
      <c r="F66" s="24">
        <v>0</v>
      </c>
      <c r="G66" s="24">
        <v>0</v>
      </c>
      <c r="H66" s="24">
        <v>0</v>
      </c>
      <c r="I66" s="24">
        <v>0</v>
      </c>
      <c r="J66" s="24">
        <v>0</v>
      </c>
      <c r="K66" s="24">
        <v>0</v>
      </c>
    </row>
    <row r="67" spans="2:11" ht="20.100000000000001" customHeight="1" thickBot="1" x14ac:dyDescent="0.25">
      <c r="B67" s="4" t="s">
        <v>281</v>
      </c>
      <c r="C67" s="24">
        <v>0</v>
      </c>
      <c r="D67" s="24">
        <v>0</v>
      </c>
      <c r="E67" s="24">
        <v>0</v>
      </c>
      <c r="F67" s="24">
        <v>0</v>
      </c>
      <c r="G67" s="24">
        <v>0</v>
      </c>
      <c r="H67" s="24">
        <v>0</v>
      </c>
      <c r="I67" s="24">
        <v>0</v>
      </c>
      <c r="J67" s="24">
        <v>0</v>
      </c>
      <c r="K67" s="24">
        <v>0</v>
      </c>
    </row>
    <row r="68" spans="2:11" ht="20.100000000000001" customHeight="1" thickBot="1" x14ac:dyDescent="0.25">
      <c r="B68" s="4" t="s">
        <v>282</v>
      </c>
      <c r="C68" s="24">
        <v>0</v>
      </c>
      <c r="D68" s="24">
        <v>0</v>
      </c>
      <c r="E68" s="24">
        <v>0</v>
      </c>
      <c r="F68" s="24">
        <v>0</v>
      </c>
      <c r="G68" s="24">
        <v>0</v>
      </c>
      <c r="H68" s="24">
        <v>0</v>
      </c>
      <c r="I68" s="24">
        <v>0</v>
      </c>
      <c r="J68" s="24">
        <v>0</v>
      </c>
      <c r="K68" s="24">
        <v>0</v>
      </c>
    </row>
    <row r="69" spans="2:11" ht="20.100000000000001" customHeight="1" thickBot="1" x14ac:dyDescent="0.25">
      <c r="B69" s="4" t="s">
        <v>283</v>
      </c>
      <c r="C69" s="24">
        <v>0</v>
      </c>
      <c r="D69" s="24">
        <v>0</v>
      </c>
      <c r="E69" s="24">
        <v>0</v>
      </c>
      <c r="F69" s="24">
        <v>0</v>
      </c>
      <c r="G69" s="24">
        <v>0</v>
      </c>
      <c r="H69" s="24">
        <v>0</v>
      </c>
      <c r="I69" s="24">
        <v>0</v>
      </c>
      <c r="J69" s="24">
        <v>0</v>
      </c>
      <c r="K69" s="24">
        <v>0</v>
      </c>
    </row>
    <row r="70" spans="2:11" ht="20.100000000000001" customHeight="1" thickBot="1" x14ac:dyDescent="0.25">
      <c r="B70" s="4" t="s">
        <v>284</v>
      </c>
      <c r="C70" s="24">
        <v>1</v>
      </c>
      <c r="D70" s="24">
        <v>0</v>
      </c>
      <c r="E70" s="24">
        <v>1</v>
      </c>
      <c r="F70" s="24">
        <v>0</v>
      </c>
      <c r="G70" s="24">
        <v>0</v>
      </c>
      <c r="H70" s="24">
        <v>0</v>
      </c>
      <c r="I70" s="24">
        <v>1</v>
      </c>
      <c r="J70" s="24">
        <v>0</v>
      </c>
      <c r="K70" s="24">
        <v>1</v>
      </c>
    </row>
    <row r="71" spans="2:11" ht="20.100000000000001" customHeight="1" thickBot="1" x14ac:dyDescent="0.25">
      <c r="B71" s="4" t="s">
        <v>285</v>
      </c>
      <c r="C71" s="24">
        <v>0</v>
      </c>
      <c r="D71" s="24">
        <v>0</v>
      </c>
      <c r="E71" s="24">
        <v>0</v>
      </c>
      <c r="F71" s="24">
        <v>0</v>
      </c>
      <c r="G71" s="24">
        <v>0</v>
      </c>
      <c r="H71" s="24">
        <v>0</v>
      </c>
      <c r="I71" s="24">
        <v>0</v>
      </c>
      <c r="J71" s="24">
        <v>0</v>
      </c>
      <c r="K71" s="24">
        <v>0</v>
      </c>
    </row>
    <row r="72" spans="2:11" ht="20.100000000000001" customHeight="1" thickBot="1" x14ac:dyDescent="0.25">
      <c r="B72" s="4" t="s">
        <v>637</v>
      </c>
      <c r="C72" s="24">
        <v>1</v>
      </c>
      <c r="D72" s="24">
        <v>0</v>
      </c>
      <c r="E72" s="24">
        <v>1</v>
      </c>
      <c r="F72" s="24">
        <v>1</v>
      </c>
      <c r="G72" s="24">
        <v>0</v>
      </c>
      <c r="H72" s="24">
        <v>1</v>
      </c>
      <c r="I72" s="24">
        <v>2</v>
      </c>
      <c r="J72" s="24">
        <v>0</v>
      </c>
      <c r="K72" s="24">
        <v>2</v>
      </c>
    </row>
    <row r="73" spans="2:11" ht="20.100000000000001" customHeight="1" thickBot="1" x14ac:dyDescent="0.25">
      <c r="B73" s="4" t="s">
        <v>173</v>
      </c>
      <c r="C73" s="24">
        <v>2</v>
      </c>
      <c r="D73" s="24">
        <v>0</v>
      </c>
      <c r="E73" s="24">
        <v>2</v>
      </c>
      <c r="F73" s="24">
        <v>4</v>
      </c>
      <c r="G73" s="24">
        <v>0</v>
      </c>
      <c r="H73" s="24">
        <v>4</v>
      </c>
      <c r="I73" s="24">
        <v>6</v>
      </c>
      <c r="J73" s="24">
        <v>0</v>
      </c>
      <c r="K73" s="24">
        <v>6</v>
      </c>
    </row>
    <row r="74" spans="2:11" ht="20.100000000000001" customHeight="1" thickBot="1" x14ac:dyDescent="0.25">
      <c r="B74" s="4" t="s">
        <v>286</v>
      </c>
      <c r="C74" s="24">
        <v>0</v>
      </c>
      <c r="D74" s="24">
        <v>0</v>
      </c>
      <c r="E74" s="24">
        <v>0</v>
      </c>
      <c r="F74" s="24">
        <v>0</v>
      </c>
      <c r="G74" s="24">
        <v>0</v>
      </c>
      <c r="H74" s="24">
        <v>0</v>
      </c>
      <c r="I74" s="24">
        <v>0</v>
      </c>
      <c r="J74" s="24">
        <v>0</v>
      </c>
      <c r="K74" s="24">
        <v>0</v>
      </c>
    </row>
    <row r="75" spans="2:11" ht="20.100000000000001" customHeight="1" thickBot="1" x14ac:dyDescent="0.25">
      <c r="B75" s="4" t="s">
        <v>287</v>
      </c>
      <c r="C75" s="24">
        <v>0</v>
      </c>
      <c r="D75" s="24">
        <v>0</v>
      </c>
      <c r="E75" s="24">
        <v>0</v>
      </c>
      <c r="F75" s="24">
        <v>1</v>
      </c>
      <c r="G75" s="24">
        <v>0</v>
      </c>
      <c r="H75" s="24">
        <v>1</v>
      </c>
      <c r="I75" s="24">
        <v>1</v>
      </c>
      <c r="J75" s="24">
        <v>0</v>
      </c>
      <c r="K75" s="24">
        <v>1</v>
      </c>
    </row>
    <row r="76" spans="2:11" ht="20.100000000000001" customHeight="1" thickBot="1" x14ac:dyDescent="0.25">
      <c r="B76" s="4" t="s">
        <v>288</v>
      </c>
      <c r="C76" s="24">
        <v>2</v>
      </c>
      <c r="D76" s="24">
        <v>0</v>
      </c>
      <c r="E76" s="24">
        <v>2</v>
      </c>
      <c r="F76" s="24">
        <v>2</v>
      </c>
      <c r="G76" s="24">
        <v>0</v>
      </c>
      <c r="H76" s="24">
        <v>2</v>
      </c>
      <c r="I76" s="24">
        <v>4</v>
      </c>
      <c r="J76" s="24">
        <v>0</v>
      </c>
      <c r="K76" s="24">
        <v>4</v>
      </c>
    </row>
    <row r="77" spans="2:11" ht="20.100000000000001" customHeight="1" thickBot="1" x14ac:dyDescent="0.25">
      <c r="B77" s="4" t="s">
        <v>289</v>
      </c>
      <c r="C77" s="24">
        <v>0</v>
      </c>
      <c r="D77" s="24">
        <v>0</v>
      </c>
      <c r="E77" s="24">
        <v>0</v>
      </c>
      <c r="F77" s="24">
        <v>0</v>
      </c>
      <c r="G77" s="24">
        <v>0</v>
      </c>
      <c r="H77" s="24">
        <v>0</v>
      </c>
      <c r="I77" s="24">
        <v>0</v>
      </c>
      <c r="J77" s="24">
        <v>0</v>
      </c>
      <c r="K77" s="24">
        <v>0</v>
      </c>
    </row>
    <row r="78" spans="2:11" ht="20.100000000000001" customHeight="1" thickBot="1" x14ac:dyDescent="0.25">
      <c r="B78" s="4" t="s">
        <v>290</v>
      </c>
      <c r="C78" s="24">
        <v>0</v>
      </c>
      <c r="D78" s="24">
        <v>0</v>
      </c>
      <c r="E78" s="24">
        <v>0</v>
      </c>
      <c r="F78" s="24">
        <v>0</v>
      </c>
      <c r="G78" s="24">
        <v>0</v>
      </c>
      <c r="H78" s="24">
        <v>0</v>
      </c>
      <c r="I78" s="24">
        <v>0</v>
      </c>
      <c r="J78" s="24">
        <v>0</v>
      </c>
      <c r="K78" s="24">
        <v>0</v>
      </c>
    </row>
    <row r="79" spans="2:11" ht="20.100000000000001" customHeight="1" thickBot="1" x14ac:dyDescent="0.25">
      <c r="B79" s="4" t="s">
        <v>291</v>
      </c>
      <c r="C79" s="24">
        <v>0</v>
      </c>
      <c r="D79" s="24">
        <v>0</v>
      </c>
      <c r="E79" s="24">
        <v>0</v>
      </c>
      <c r="F79" s="24">
        <v>0</v>
      </c>
      <c r="G79" s="24">
        <v>0</v>
      </c>
      <c r="H79" s="24">
        <v>0</v>
      </c>
      <c r="I79" s="24">
        <v>0</v>
      </c>
      <c r="J79" s="24">
        <v>0</v>
      </c>
      <c r="K79" s="24">
        <v>0</v>
      </c>
    </row>
    <row r="80" spans="2:11" ht="20.100000000000001" customHeight="1" thickBot="1" x14ac:dyDescent="0.25">
      <c r="B80" s="4" t="s">
        <v>292</v>
      </c>
      <c r="C80" s="24">
        <v>0</v>
      </c>
      <c r="D80" s="24">
        <v>0</v>
      </c>
      <c r="E80" s="24">
        <v>0</v>
      </c>
      <c r="F80" s="24">
        <v>0</v>
      </c>
      <c r="G80" s="24">
        <v>0</v>
      </c>
      <c r="H80" s="24">
        <v>0</v>
      </c>
      <c r="I80" s="24">
        <v>0</v>
      </c>
      <c r="J80" s="24">
        <v>0</v>
      </c>
      <c r="K80" s="24">
        <v>0</v>
      </c>
    </row>
    <row r="81" spans="2:11" ht="20.100000000000001" customHeight="1" thickBot="1" x14ac:dyDescent="0.25">
      <c r="B81" s="4" t="s">
        <v>293</v>
      </c>
      <c r="C81" s="24">
        <v>0</v>
      </c>
      <c r="D81" s="24">
        <v>0</v>
      </c>
      <c r="E81" s="24">
        <v>0</v>
      </c>
      <c r="F81" s="24">
        <v>0</v>
      </c>
      <c r="G81" s="24">
        <v>0</v>
      </c>
      <c r="H81" s="24">
        <v>0</v>
      </c>
      <c r="I81" s="24">
        <v>0</v>
      </c>
      <c r="J81" s="24">
        <v>0</v>
      </c>
      <c r="K81" s="24">
        <v>0</v>
      </c>
    </row>
    <row r="82" spans="2:11" ht="20.100000000000001" customHeight="1" thickBot="1" x14ac:dyDescent="0.25">
      <c r="B82" s="4" t="s">
        <v>294</v>
      </c>
      <c r="C82" s="24">
        <v>1</v>
      </c>
      <c r="D82" s="24">
        <v>0</v>
      </c>
      <c r="E82" s="24">
        <v>1</v>
      </c>
      <c r="F82" s="24">
        <v>0</v>
      </c>
      <c r="G82" s="24">
        <v>0</v>
      </c>
      <c r="H82" s="24">
        <v>0</v>
      </c>
      <c r="I82" s="24">
        <v>1</v>
      </c>
      <c r="J82" s="24">
        <v>0</v>
      </c>
      <c r="K82" s="24">
        <v>1</v>
      </c>
    </row>
    <row r="83" spans="2:11" ht="20.100000000000001" customHeight="1" thickBot="1" x14ac:dyDescent="0.25">
      <c r="B83" s="4" t="s">
        <v>295</v>
      </c>
      <c r="C83" s="24">
        <v>0</v>
      </c>
      <c r="D83" s="24">
        <v>0</v>
      </c>
      <c r="E83" s="24">
        <v>0</v>
      </c>
      <c r="F83" s="24">
        <v>0</v>
      </c>
      <c r="G83" s="24">
        <v>0</v>
      </c>
      <c r="H83" s="24">
        <v>0</v>
      </c>
      <c r="I83" s="24">
        <v>0</v>
      </c>
      <c r="J83" s="24">
        <v>0</v>
      </c>
      <c r="K83" s="24">
        <v>0</v>
      </c>
    </row>
    <row r="84" spans="2:11" ht="20.100000000000001" customHeight="1" thickBot="1" x14ac:dyDescent="0.25">
      <c r="B84" s="4" t="s">
        <v>296</v>
      </c>
      <c r="C84" s="24">
        <v>0</v>
      </c>
      <c r="D84" s="24">
        <v>0</v>
      </c>
      <c r="E84" s="24">
        <v>0</v>
      </c>
      <c r="F84" s="24">
        <v>0</v>
      </c>
      <c r="G84" s="24">
        <v>0</v>
      </c>
      <c r="H84" s="24">
        <v>0</v>
      </c>
      <c r="I84" s="24">
        <v>0</v>
      </c>
      <c r="J84" s="24">
        <v>0</v>
      </c>
      <c r="K84" s="24">
        <v>0</v>
      </c>
    </row>
    <row r="85" spans="2:11" ht="20.100000000000001" customHeight="1" thickBot="1" x14ac:dyDescent="0.25">
      <c r="B85" s="4" t="s">
        <v>297</v>
      </c>
      <c r="C85" s="24">
        <v>0</v>
      </c>
      <c r="D85" s="24">
        <v>0</v>
      </c>
      <c r="E85" s="24">
        <v>0</v>
      </c>
      <c r="F85" s="24">
        <v>0</v>
      </c>
      <c r="G85" s="24">
        <v>0</v>
      </c>
      <c r="H85" s="24">
        <v>0</v>
      </c>
      <c r="I85" s="24">
        <v>0</v>
      </c>
      <c r="J85" s="24">
        <v>0</v>
      </c>
      <c r="K85" s="24">
        <v>0</v>
      </c>
    </row>
    <row r="86" spans="2:11" ht="20.100000000000001" customHeight="1" thickBot="1" x14ac:dyDescent="0.25">
      <c r="B86" s="4" t="s">
        <v>298</v>
      </c>
      <c r="C86" s="24">
        <v>0</v>
      </c>
      <c r="D86" s="24">
        <v>0</v>
      </c>
      <c r="E86" s="24">
        <v>0</v>
      </c>
      <c r="F86" s="24">
        <v>1</v>
      </c>
      <c r="G86" s="24">
        <v>0</v>
      </c>
      <c r="H86" s="24">
        <v>1</v>
      </c>
      <c r="I86" s="24">
        <v>1</v>
      </c>
      <c r="J86" s="24">
        <v>0</v>
      </c>
      <c r="K86" s="24">
        <v>1</v>
      </c>
    </row>
    <row r="87" spans="2:11" ht="20.100000000000001" customHeight="1" thickBot="1" x14ac:dyDescent="0.25">
      <c r="B87" s="4" t="s">
        <v>299</v>
      </c>
      <c r="C87" s="24">
        <v>2</v>
      </c>
      <c r="D87" s="24">
        <v>0</v>
      </c>
      <c r="E87" s="24">
        <v>2</v>
      </c>
      <c r="F87" s="24">
        <v>0</v>
      </c>
      <c r="G87" s="24">
        <v>0</v>
      </c>
      <c r="H87" s="24">
        <v>0</v>
      </c>
      <c r="I87" s="24">
        <v>2</v>
      </c>
      <c r="J87" s="24">
        <v>0</v>
      </c>
      <c r="K87" s="24">
        <v>2</v>
      </c>
    </row>
    <row r="88" spans="2:11" ht="20.100000000000001" customHeight="1" thickBot="1" x14ac:dyDescent="0.25">
      <c r="B88" s="4" t="s">
        <v>174</v>
      </c>
      <c r="C88" s="24">
        <v>2</v>
      </c>
      <c r="D88" s="24">
        <v>0</v>
      </c>
      <c r="E88" s="24">
        <v>2</v>
      </c>
      <c r="F88" s="24">
        <v>1</v>
      </c>
      <c r="G88" s="24">
        <v>0</v>
      </c>
      <c r="H88" s="24">
        <v>1</v>
      </c>
      <c r="I88" s="24">
        <v>3</v>
      </c>
      <c r="J88" s="24">
        <v>0</v>
      </c>
      <c r="K88" s="24">
        <v>3</v>
      </c>
    </row>
    <row r="89" spans="2:11" ht="20.100000000000001" customHeight="1" thickBot="1" x14ac:dyDescent="0.25">
      <c r="B89" s="4" t="s">
        <v>300</v>
      </c>
      <c r="C89" s="24">
        <v>0</v>
      </c>
      <c r="D89" s="24">
        <v>0</v>
      </c>
      <c r="E89" s="24">
        <v>0</v>
      </c>
      <c r="F89" s="24">
        <v>0</v>
      </c>
      <c r="G89" s="24">
        <v>0</v>
      </c>
      <c r="H89" s="24">
        <v>0</v>
      </c>
      <c r="I89" s="24">
        <v>0</v>
      </c>
      <c r="J89" s="24">
        <v>0</v>
      </c>
      <c r="K89" s="24">
        <v>0</v>
      </c>
    </row>
    <row r="90" spans="2:11" ht="20.100000000000001" customHeight="1" thickBot="1" x14ac:dyDescent="0.25">
      <c r="B90" s="4" t="s">
        <v>301</v>
      </c>
      <c r="C90" s="24">
        <v>0</v>
      </c>
      <c r="D90" s="24">
        <v>0</v>
      </c>
      <c r="E90" s="24">
        <v>0</v>
      </c>
      <c r="F90" s="24">
        <v>0</v>
      </c>
      <c r="G90" s="24">
        <v>0</v>
      </c>
      <c r="H90" s="24">
        <v>0</v>
      </c>
      <c r="I90" s="24">
        <v>0</v>
      </c>
      <c r="J90" s="24">
        <v>0</v>
      </c>
      <c r="K90" s="24">
        <v>0</v>
      </c>
    </row>
    <row r="91" spans="2:11" ht="20.100000000000001" customHeight="1" thickBot="1" x14ac:dyDescent="0.25">
      <c r="B91" s="4" t="s">
        <v>302</v>
      </c>
      <c r="C91" s="24">
        <v>0</v>
      </c>
      <c r="D91" s="24">
        <v>0</v>
      </c>
      <c r="E91" s="24">
        <v>0</v>
      </c>
      <c r="F91" s="24">
        <v>0</v>
      </c>
      <c r="G91" s="24">
        <v>0</v>
      </c>
      <c r="H91" s="24">
        <v>0</v>
      </c>
      <c r="I91" s="24">
        <v>0</v>
      </c>
      <c r="J91" s="24">
        <v>0</v>
      </c>
      <c r="K91" s="24">
        <v>0</v>
      </c>
    </row>
    <row r="92" spans="2:11" ht="20.100000000000001" customHeight="1" thickBot="1" x14ac:dyDescent="0.25">
      <c r="B92" s="4" t="s">
        <v>303</v>
      </c>
      <c r="C92" s="24">
        <v>0</v>
      </c>
      <c r="D92" s="24">
        <v>0</v>
      </c>
      <c r="E92" s="24">
        <v>0</v>
      </c>
      <c r="F92" s="24">
        <v>0</v>
      </c>
      <c r="G92" s="24">
        <v>0</v>
      </c>
      <c r="H92" s="24">
        <v>0</v>
      </c>
      <c r="I92" s="24">
        <v>0</v>
      </c>
      <c r="J92" s="24">
        <v>0</v>
      </c>
      <c r="K92" s="24">
        <v>0</v>
      </c>
    </row>
    <row r="93" spans="2:11" ht="20.100000000000001" customHeight="1" thickBot="1" x14ac:dyDescent="0.25">
      <c r="B93" s="4" t="s">
        <v>304</v>
      </c>
      <c r="C93" s="24">
        <v>0</v>
      </c>
      <c r="D93" s="24">
        <v>0</v>
      </c>
      <c r="E93" s="24">
        <v>0</v>
      </c>
      <c r="F93" s="24">
        <v>0</v>
      </c>
      <c r="G93" s="24">
        <v>0</v>
      </c>
      <c r="H93" s="24">
        <v>0</v>
      </c>
      <c r="I93" s="24">
        <v>0</v>
      </c>
      <c r="J93" s="24">
        <v>0</v>
      </c>
      <c r="K93" s="24">
        <v>0</v>
      </c>
    </row>
    <row r="94" spans="2:11" ht="20.100000000000001" customHeight="1" thickBot="1" x14ac:dyDescent="0.25">
      <c r="B94" s="4" t="s">
        <v>305</v>
      </c>
      <c r="C94" s="24">
        <v>1</v>
      </c>
      <c r="D94" s="24">
        <v>0</v>
      </c>
      <c r="E94" s="24">
        <v>1</v>
      </c>
      <c r="F94" s="24">
        <v>1</v>
      </c>
      <c r="G94" s="24">
        <v>0</v>
      </c>
      <c r="H94" s="24">
        <v>1</v>
      </c>
      <c r="I94" s="24">
        <v>2</v>
      </c>
      <c r="J94" s="24">
        <v>0</v>
      </c>
      <c r="K94" s="24">
        <v>2</v>
      </c>
    </row>
    <row r="95" spans="2:11" ht="20.100000000000001" customHeight="1" thickBot="1" x14ac:dyDescent="0.25">
      <c r="B95" s="4" t="s">
        <v>306</v>
      </c>
      <c r="C95" s="24">
        <v>0</v>
      </c>
      <c r="D95" s="24">
        <v>0</v>
      </c>
      <c r="E95" s="24">
        <v>0</v>
      </c>
      <c r="F95" s="24">
        <v>0</v>
      </c>
      <c r="G95" s="24">
        <v>0</v>
      </c>
      <c r="H95" s="24">
        <v>0</v>
      </c>
      <c r="I95" s="24">
        <v>0</v>
      </c>
      <c r="J95" s="24">
        <v>0</v>
      </c>
      <c r="K95" s="24">
        <v>0</v>
      </c>
    </row>
    <row r="96" spans="2:11" ht="20.100000000000001" customHeight="1" thickBot="1" x14ac:dyDescent="0.25">
      <c r="B96" s="4" t="s">
        <v>307</v>
      </c>
      <c r="C96" s="24">
        <v>1</v>
      </c>
      <c r="D96" s="24">
        <v>0</v>
      </c>
      <c r="E96" s="24">
        <v>1</v>
      </c>
      <c r="F96" s="24">
        <v>0</v>
      </c>
      <c r="G96" s="24">
        <v>0</v>
      </c>
      <c r="H96" s="24">
        <v>0</v>
      </c>
      <c r="I96" s="24">
        <v>1</v>
      </c>
      <c r="J96" s="24">
        <v>0</v>
      </c>
      <c r="K96" s="24">
        <v>1</v>
      </c>
    </row>
    <row r="97" spans="2:11" ht="20.100000000000001" customHeight="1" thickBot="1" x14ac:dyDescent="0.25">
      <c r="B97" s="4" t="s">
        <v>308</v>
      </c>
      <c r="C97" s="24">
        <v>0</v>
      </c>
      <c r="D97" s="24">
        <v>0</v>
      </c>
      <c r="E97" s="24">
        <v>0</v>
      </c>
      <c r="F97" s="24">
        <v>1</v>
      </c>
      <c r="G97" s="24">
        <v>0</v>
      </c>
      <c r="H97" s="24">
        <v>1</v>
      </c>
      <c r="I97" s="24">
        <v>1</v>
      </c>
      <c r="J97" s="24">
        <v>0</v>
      </c>
      <c r="K97" s="24">
        <v>1</v>
      </c>
    </row>
    <row r="98" spans="2:11" ht="20.100000000000001" customHeight="1" thickBot="1" x14ac:dyDescent="0.25">
      <c r="B98" s="4" t="s">
        <v>309</v>
      </c>
      <c r="C98" s="24">
        <v>0</v>
      </c>
      <c r="D98" s="24">
        <v>0</v>
      </c>
      <c r="E98" s="24">
        <v>0</v>
      </c>
      <c r="F98" s="24">
        <v>0</v>
      </c>
      <c r="G98" s="24">
        <v>0</v>
      </c>
      <c r="H98" s="24">
        <v>0</v>
      </c>
      <c r="I98" s="24">
        <v>0</v>
      </c>
      <c r="J98" s="24">
        <v>0</v>
      </c>
      <c r="K98" s="24">
        <v>0</v>
      </c>
    </row>
    <row r="99" spans="2:11" ht="20.100000000000001" customHeight="1" thickBot="1" x14ac:dyDescent="0.25">
      <c r="B99" s="4" t="s">
        <v>310</v>
      </c>
      <c r="C99" s="24">
        <v>0</v>
      </c>
      <c r="D99" s="24">
        <v>0</v>
      </c>
      <c r="E99" s="24">
        <v>0</v>
      </c>
      <c r="F99" s="24">
        <v>0</v>
      </c>
      <c r="G99" s="24">
        <v>0</v>
      </c>
      <c r="H99" s="24">
        <v>0</v>
      </c>
      <c r="I99" s="24">
        <v>0</v>
      </c>
      <c r="J99" s="24">
        <v>0</v>
      </c>
      <c r="K99" s="24">
        <v>0</v>
      </c>
    </row>
    <row r="100" spans="2:11" ht="20.100000000000001" customHeight="1" thickBot="1" x14ac:dyDescent="0.25">
      <c r="B100" s="4" t="s">
        <v>311</v>
      </c>
      <c r="C100" s="24">
        <v>0</v>
      </c>
      <c r="D100" s="24">
        <v>0</v>
      </c>
      <c r="E100" s="24">
        <v>0</v>
      </c>
      <c r="F100" s="24">
        <v>2</v>
      </c>
      <c r="G100" s="24">
        <v>0</v>
      </c>
      <c r="H100" s="24">
        <v>2</v>
      </c>
      <c r="I100" s="24">
        <v>2</v>
      </c>
      <c r="J100" s="24">
        <v>0</v>
      </c>
      <c r="K100" s="24">
        <v>2</v>
      </c>
    </row>
    <row r="101" spans="2:11" ht="20.100000000000001" customHeight="1" thickBot="1" x14ac:dyDescent="0.25">
      <c r="B101" s="4" t="s">
        <v>175</v>
      </c>
      <c r="C101" s="24">
        <v>0</v>
      </c>
      <c r="D101" s="24">
        <v>0</v>
      </c>
      <c r="E101" s="24">
        <v>0</v>
      </c>
      <c r="F101" s="24">
        <v>1</v>
      </c>
      <c r="G101" s="24">
        <v>0</v>
      </c>
      <c r="H101" s="24">
        <v>1</v>
      </c>
      <c r="I101" s="24">
        <v>1</v>
      </c>
      <c r="J101" s="24">
        <v>0</v>
      </c>
      <c r="K101" s="24">
        <v>1</v>
      </c>
    </row>
    <row r="102" spans="2:11" ht="20.100000000000001" customHeight="1" thickBot="1" x14ac:dyDescent="0.25">
      <c r="B102" s="4" t="s">
        <v>312</v>
      </c>
      <c r="C102" s="24">
        <v>0</v>
      </c>
      <c r="D102" s="24">
        <v>0</v>
      </c>
      <c r="E102" s="24">
        <v>0</v>
      </c>
      <c r="F102" s="24">
        <v>0</v>
      </c>
      <c r="G102" s="24">
        <v>0</v>
      </c>
      <c r="H102" s="24">
        <v>0</v>
      </c>
      <c r="I102" s="24">
        <v>0</v>
      </c>
      <c r="J102" s="24">
        <v>0</v>
      </c>
      <c r="K102" s="24">
        <v>0</v>
      </c>
    </row>
    <row r="103" spans="2:11" ht="20.100000000000001" customHeight="1" thickBot="1" x14ac:dyDescent="0.25">
      <c r="B103" s="4" t="s">
        <v>313</v>
      </c>
      <c r="C103" s="24">
        <v>0</v>
      </c>
      <c r="D103" s="24">
        <v>0</v>
      </c>
      <c r="E103" s="24">
        <v>0</v>
      </c>
      <c r="F103" s="24">
        <v>0</v>
      </c>
      <c r="G103" s="24">
        <v>0</v>
      </c>
      <c r="H103" s="24">
        <v>0</v>
      </c>
      <c r="I103" s="24">
        <v>0</v>
      </c>
      <c r="J103" s="24">
        <v>0</v>
      </c>
      <c r="K103" s="24">
        <v>0</v>
      </c>
    </row>
    <row r="104" spans="2:11" ht="20.100000000000001" customHeight="1" thickBot="1" x14ac:dyDescent="0.25">
      <c r="B104" s="4" t="s">
        <v>314</v>
      </c>
      <c r="C104" s="24">
        <v>0</v>
      </c>
      <c r="D104" s="24">
        <v>0</v>
      </c>
      <c r="E104" s="24">
        <v>0</v>
      </c>
      <c r="F104" s="24">
        <v>0</v>
      </c>
      <c r="G104" s="24">
        <v>0</v>
      </c>
      <c r="H104" s="24">
        <v>0</v>
      </c>
      <c r="I104" s="24">
        <v>0</v>
      </c>
      <c r="J104" s="24">
        <v>0</v>
      </c>
      <c r="K104" s="24">
        <v>0</v>
      </c>
    </row>
    <row r="105" spans="2:11" ht="20.100000000000001" customHeight="1" thickBot="1" x14ac:dyDescent="0.25">
      <c r="B105" s="4" t="s">
        <v>315</v>
      </c>
      <c r="C105" s="24">
        <v>0</v>
      </c>
      <c r="D105" s="24">
        <v>0</v>
      </c>
      <c r="E105" s="24">
        <v>0</v>
      </c>
      <c r="F105" s="24">
        <v>0</v>
      </c>
      <c r="G105" s="24">
        <v>0</v>
      </c>
      <c r="H105" s="24">
        <v>0</v>
      </c>
      <c r="I105" s="24">
        <v>0</v>
      </c>
      <c r="J105" s="24">
        <v>0</v>
      </c>
      <c r="K105" s="24">
        <v>0</v>
      </c>
    </row>
    <row r="106" spans="2:11" ht="20.100000000000001" customHeight="1" thickBot="1" x14ac:dyDescent="0.25">
      <c r="B106" s="4" t="s">
        <v>176</v>
      </c>
      <c r="C106" s="24">
        <v>0</v>
      </c>
      <c r="D106" s="24">
        <v>0</v>
      </c>
      <c r="E106" s="24">
        <v>0</v>
      </c>
      <c r="F106" s="24">
        <v>0</v>
      </c>
      <c r="G106" s="24">
        <v>0</v>
      </c>
      <c r="H106" s="24">
        <v>0</v>
      </c>
      <c r="I106" s="24">
        <v>0</v>
      </c>
      <c r="J106" s="24">
        <v>0</v>
      </c>
      <c r="K106" s="24">
        <v>0</v>
      </c>
    </row>
    <row r="107" spans="2:11" ht="20.100000000000001" customHeight="1" thickBot="1" x14ac:dyDescent="0.25">
      <c r="B107" s="4" t="s">
        <v>316</v>
      </c>
      <c r="C107" s="24">
        <v>0</v>
      </c>
      <c r="D107" s="24">
        <v>0</v>
      </c>
      <c r="E107" s="24">
        <v>0</v>
      </c>
      <c r="F107" s="24">
        <v>0</v>
      </c>
      <c r="G107" s="24">
        <v>0</v>
      </c>
      <c r="H107" s="24">
        <v>0</v>
      </c>
      <c r="I107" s="24">
        <v>0</v>
      </c>
      <c r="J107" s="24">
        <v>0</v>
      </c>
      <c r="K107" s="24">
        <v>0</v>
      </c>
    </row>
    <row r="108" spans="2:11" ht="20.100000000000001" customHeight="1" thickBot="1" x14ac:dyDescent="0.25">
      <c r="B108" s="4" t="s">
        <v>317</v>
      </c>
      <c r="C108" s="24">
        <v>0</v>
      </c>
      <c r="D108" s="24">
        <v>0</v>
      </c>
      <c r="E108" s="24">
        <v>0</v>
      </c>
      <c r="F108" s="24">
        <v>0</v>
      </c>
      <c r="G108" s="24">
        <v>0</v>
      </c>
      <c r="H108" s="24">
        <v>0</v>
      </c>
      <c r="I108" s="24">
        <v>0</v>
      </c>
      <c r="J108" s="24">
        <v>0</v>
      </c>
      <c r="K108" s="24">
        <v>0</v>
      </c>
    </row>
    <row r="109" spans="2:11" ht="20.100000000000001" customHeight="1" thickBot="1" x14ac:dyDescent="0.25">
      <c r="B109" s="4" t="s">
        <v>177</v>
      </c>
      <c r="C109" s="24">
        <v>2</v>
      </c>
      <c r="D109" s="24">
        <v>1</v>
      </c>
      <c r="E109" s="24">
        <v>3</v>
      </c>
      <c r="F109" s="24">
        <v>11</v>
      </c>
      <c r="G109" s="24">
        <v>6</v>
      </c>
      <c r="H109" s="24">
        <v>17</v>
      </c>
      <c r="I109" s="24">
        <v>13</v>
      </c>
      <c r="J109" s="24">
        <v>7</v>
      </c>
      <c r="K109" s="24">
        <v>20</v>
      </c>
    </row>
    <row r="110" spans="2:11" ht="20.100000000000001" customHeight="1" thickBot="1" x14ac:dyDescent="0.25">
      <c r="B110" s="4" t="s">
        <v>318</v>
      </c>
      <c r="C110" s="24">
        <v>0</v>
      </c>
      <c r="D110" s="24">
        <v>1</v>
      </c>
      <c r="E110" s="24">
        <v>1</v>
      </c>
      <c r="F110" s="24">
        <v>0</v>
      </c>
      <c r="G110" s="24">
        <v>0</v>
      </c>
      <c r="H110" s="24">
        <v>0</v>
      </c>
      <c r="I110" s="24">
        <v>0</v>
      </c>
      <c r="J110" s="24">
        <v>1</v>
      </c>
      <c r="K110" s="24">
        <v>1</v>
      </c>
    </row>
    <row r="111" spans="2:11" ht="20.100000000000001" customHeight="1" thickBot="1" x14ac:dyDescent="0.25">
      <c r="B111" s="4" t="s">
        <v>319</v>
      </c>
      <c r="C111" s="24">
        <v>0</v>
      </c>
      <c r="D111" s="24">
        <v>0</v>
      </c>
      <c r="E111" s="24">
        <v>0</v>
      </c>
      <c r="F111" s="24">
        <v>0</v>
      </c>
      <c r="G111" s="24">
        <v>0</v>
      </c>
      <c r="H111" s="24">
        <v>0</v>
      </c>
      <c r="I111" s="24">
        <v>0</v>
      </c>
      <c r="J111" s="24">
        <v>0</v>
      </c>
      <c r="K111" s="24">
        <v>0</v>
      </c>
    </row>
    <row r="112" spans="2:11" ht="20.100000000000001" customHeight="1" thickBot="1" x14ac:dyDescent="0.25">
      <c r="B112" s="4" t="s">
        <v>320</v>
      </c>
      <c r="C112" s="24">
        <v>0</v>
      </c>
      <c r="D112" s="24">
        <v>0</v>
      </c>
      <c r="E112" s="24">
        <v>0</v>
      </c>
      <c r="F112" s="24">
        <v>0</v>
      </c>
      <c r="G112" s="24">
        <v>0</v>
      </c>
      <c r="H112" s="24">
        <v>0</v>
      </c>
      <c r="I112" s="24">
        <v>0</v>
      </c>
      <c r="J112" s="24">
        <v>0</v>
      </c>
      <c r="K112" s="24">
        <v>0</v>
      </c>
    </row>
    <row r="113" spans="2:11" ht="20.100000000000001" customHeight="1" thickBot="1" x14ac:dyDescent="0.25">
      <c r="B113" s="4" t="s">
        <v>321</v>
      </c>
      <c r="C113" s="24">
        <v>0</v>
      </c>
      <c r="D113" s="24">
        <v>0</v>
      </c>
      <c r="E113" s="24">
        <v>0</v>
      </c>
      <c r="F113" s="24">
        <v>0</v>
      </c>
      <c r="G113" s="24">
        <v>0</v>
      </c>
      <c r="H113" s="24">
        <v>0</v>
      </c>
      <c r="I113" s="24">
        <v>0</v>
      </c>
      <c r="J113" s="24">
        <v>0</v>
      </c>
      <c r="K113" s="24">
        <v>0</v>
      </c>
    </row>
    <row r="114" spans="2:11" ht="20.100000000000001" customHeight="1" thickBot="1" x14ac:dyDescent="0.25">
      <c r="B114" s="4" t="s">
        <v>322</v>
      </c>
      <c r="C114" s="24">
        <v>1</v>
      </c>
      <c r="D114" s="24">
        <v>0</v>
      </c>
      <c r="E114" s="24">
        <v>1</v>
      </c>
      <c r="F114" s="24">
        <v>1</v>
      </c>
      <c r="G114" s="24">
        <v>0</v>
      </c>
      <c r="H114" s="24">
        <v>1</v>
      </c>
      <c r="I114" s="24">
        <v>2</v>
      </c>
      <c r="J114" s="24">
        <v>0</v>
      </c>
      <c r="K114" s="24">
        <v>2</v>
      </c>
    </row>
    <row r="115" spans="2:11" ht="20.100000000000001" customHeight="1" thickBot="1" x14ac:dyDescent="0.25">
      <c r="B115" s="4" t="s">
        <v>323</v>
      </c>
      <c r="C115" s="24">
        <v>0</v>
      </c>
      <c r="D115" s="24">
        <v>0</v>
      </c>
      <c r="E115" s="24">
        <v>0</v>
      </c>
      <c r="F115" s="24">
        <v>0</v>
      </c>
      <c r="G115" s="24">
        <v>0</v>
      </c>
      <c r="H115" s="24">
        <v>0</v>
      </c>
      <c r="I115" s="24">
        <v>0</v>
      </c>
      <c r="J115" s="24">
        <v>0</v>
      </c>
      <c r="K115" s="24">
        <v>0</v>
      </c>
    </row>
    <row r="116" spans="2:11" ht="20.100000000000001" customHeight="1" thickBot="1" x14ac:dyDescent="0.25">
      <c r="B116" s="4" t="s">
        <v>324</v>
      </c>
      <c r="C116" s="24">
        <v>0</v>
      </c>
      <c r="D116" s="24">
        <v>0</v>
      </c>
      <c r="E116" s="24">
        <v>0</v>
      </c>
      <c r="F116" s="24">
        <v>0</v>
      </c>
      <c r="G116" s="24">
        <v>0</v>
      </c>
      <c r="H116" s="24">
        <v>0</v>
      </c>
      <c r="I116" s="24">
        <v>0</v>
      </c>
      <c r="J116" s="24">
        <v>0</v>
      </c>
      <c r="K116" s="24">
        <v>0</v>
      </c>
    </row>
    <row r="117" spans="2:11" ht="20.100000000000001" customHeight="1" thickBot="1" x14ac:dyDescent="0.25">
      <c r="B117" s="4" t="s">
        <v>325</v>
      </c>
      <c r="C117" s="24">
        <v>3</v>
      </c>
      <c r="D117" s="24">
        <v>0</v>
      </c>
      <c r="E117" s="24">
        <v>3</v>
      </c>
      <c r="F117" s="24">
        <v>1</v>
      </c>
      <c r="G117" s="24">
        <v>0</v>
      </c>
      <c r="H117" s="24">
        <v>1</v>
      </c>
      <c r="I117" s="24">
        <v>4</v>
      </c>
      <c r="J117" s="24">
        <v>0</v>
      </c>
      <c r="K117" s="24">
        <v>4</v>
      </c>
    </row>
    <row r="118" spans="2:11" ht="20.100000000000001" customHeight="1" thickBot="1" x14ac:dyDescent="0.25">
      <c r="B118" s="4" t="s">
        <v>326</v>
      </c>
      <c r="C118" s="24">
        <v>1</v>
      </c>
      <c r="D118" s="24">
        <v>0</v>
      </c>
      <c r="E118" s="24">
        <v>1</v>
      </c>
      <c r="F118" s="24">
        <v>0</v>
      </c>
      <c r="G118" s="24">
        <v>0</v>
      </c>
      <c r="H118" s="24">
        <v>0</v>
      </c>
      <c r="I118" s="24">
        <v>1</v>
      </c>
      <c r="J118" s="24">
        <v>0</v>
      </c>
      <c r="K118" s="24">
        <v>1</v>
      </c>
    </row>
    <row r="119" spans="2:11" ht="20.100000000000001" customHeight="1" thickBot="1" x14ac:dyDescent="0.25">
      <c r="B119" s="4" t="s">
        <v>327</v>
      </c>
      <c r="C119" s="24">
        <v>0</v>
      </c>
      <c r="D119" s="24">
        <v>0</v>
      </c>
      <c r="E119" s="24">
        <v>0</v>
      </c>
      <c r="F119" s="24">
        <v>0</v>
      </c>
      <c r="G119" s="24">
        <v>0</v>
      </c>
      <c r="H119" s="24">
        <v>0</v>
      </c>
      <c r="I119" s="24">
        <v>0</v>
      </c>
      <c r="J119" s="24">
        <v>0</v>
      </c>
      <c r="K119" s="24">
        <v>0</v>
      </c>
    </row>
    <row r="120" spans="2:11" ht="20.100000000000001" customHeight="1" thickBot="1" x14ac:dyDescent="0.25">
      <c r="B120" s="4" t="s">
        <v>328</v>
      </c>
      <c r="C120" s="24">
        <v>0</v>
      </c>
      <c r="D120" s="24">
        <v>0</v>
      </c>
      <c r="E120" s="24">
        <v>0</v>
      </c>
      <c r="F120" s="24">
        <v>0</v>
      </c>
      <c r="G120" s="24">
        <v>0</v>
      </c>
      <c r="H120" s="24">
        <v>0</v>
      </c>
      <c r="I120" s="24">
        <v>0</v>
      </c>
      <c r="J120" s="24">
        <v>0</v>
      </c>
      <c r="K120" s="24">
        <v>0</v>
      </c>
    </row>
    <row r="121" spans="2:11" ht="20.100000000000001" customHeight="1" thickBot="1" x14ac:dyDescent="0.25">
      <c r="B121" s="4" t="s">
        <v>329</v>
      </c>
      <c r="C121" s="24">
        <v>1</v>
      </c>
      <c r="D121" s="24">
        <v>0</v>
      </c>
      <c r="E121" s="24">
        <v>1</v>
      </c>
      <c r="F121" s="24">
        <v>7</v>
      </c>
      <c r="G121" s="24">
        <v>1</v>
      </c>
      <c r="H121" s="24">
        <v>8</v>
      </c>
      <c r="I121" s="24">
        <v>8</v>
      </c>
      <c r="J121" s="24">
        <v>1</v>
      </c>
      <c r="K121" s="24">
        <v>9</v>
      </c>
    </row>
    <row r="122" spans="2:11" ht="20.100000000000001" customHeight="1" thickBot="1" x14ac:dyDescent="0.25">
      <c r="B122" s="4" t="s">
        <v>330</v>
      </c>
      <c r="C122" s="24">
        <v>0</v>
      </c>
      <c r="D122" s="24">
        <v>0</v>
      </c>
      <c r="E122" s="24">
        <v>0</v>
      </c>
      <c r="F122" s="24">
        <v>0</v>
      </c>
      <c r="G122" s="24">
        <v>0</v>
      </c>
      <c r="H122" s="24">
        <v>0</v>
      </c>
      <c r="I122" s="24">
        <v>0</v>
      </c>
      <c r="J122" s="24">
        <v>0</v>
      </c>
      <c r="K122" s="24">
        <v>0</v>
      </c>
    </row>
    <row r="123" spans="2:11" ht="20.100000000000001" customHeight="1" thickBot="1" x14ac:dyDescent="0.25">
      <c r="B123" s="4" t="s">
        <v>331</v>
      </c>
      <c r="C123" s="24">
        <v>0</v>
      </c>
      <c r="D123" s="24">
        <v>0</v>
      </c>
      <c r="E123" s="24">
        <v>0</v>
      </c>
      <c r="F123" s="24">
        <v>4</v>
      </c>
      <c r="G123" s="24">
        <v>0</v>
      </c>
      <c r="H123" s="24">
        <v>4</v>
      </c>
      <c r="I123" s="24">
        <v>4</v>
      </c>
      <c r="J123" s="24">
        <v>0</v>
      </c>
      <c r="K123" s="24">
        <v>4</v>
      </c>
    </row>
    <row r="124" spans="2:11" ht="20.100000000000001" customHeight="1" thickBot="1" x14ac:dyDescent="0.25">
      <c r="B124" s="4" t="s">
        <v>332</v>
      </c>
      <c r="C124" s="24">
        <v>0</v>
      </c>
      <c r="D124" s="24">
        <v>0</v>
      </c>
      <c r="E124" s="24">
        <v>0</v>
      </c>
      <c r="F124" s="24">
        <v>0</v>
      </c>
      <c r="G124" s="24">
        <v>0</v>
      </c>
      <c r="H124" s="24">
        <v>0</v>
      </c>
      <c r="I124" s="24">
        <v>0</v>
      </c>
      <c r="J124" s="24">
        <v>0</v>
      </c>
      <c r="K124" s="24">
        <v>0</v>
      </c>
    </row>
    <row r="125" spans="2:11" ht="20.100000000000001" customHeight="1" thickBot="1" x14ac:dyDescent="0.25">
      <c r="B125" s="4" t="s">
        <v>333</v>
      </c>
      <c r="C125" s="24">
        <v>0</v>
      </c>
      <c r="D125" s="24">
        <v>0</v>
      </c>
      <c r="E125" s="24">
        <v>0</v>
      </c>
      <c r="F125" s="24">
        <v>0</v>
      </c>
      <c r="G125" s="24">
        <v>0</v>
      </c>
      <c r="H125" s="24">
        <v>0</v>
      </c>
      <c r="I125" s="24">
        <v>0</v>
      </c>
      <c r="J125" s="24">
        <v>0</v>
      </c>
      <c r="K125" s="24">
        <v>0</v>
      </c>
    </row>
    <row r="126" spans="2:11" ht="20.100000000000001" customHeight="1" thickBot="1" x14ac:dyDescent="0.25">
      <c r="B126" s="4" t="s">
        <v>334</v>
      </c>
      <c r="C126" s="24">
        <v>0</v>
      </c>
      <c r="D126" s="24">
        <v>0</v>
      </c>
      <c r="E126" s="24">
        <v>0</v>
      </c>
      <c r="F126" s="24">
        <v>0</v>
      </c>
      <c r="G126" s="24">
        <v>0</v>
      </c>
      <c r="H126" s="24">
        <v>0</v>
      </c>
      <c r="I126" s="24">
        <v>0</v>
      </c>
      <c r="J126" s="24">
        <v>0</v>
      </c>
      <c r="K126" s="24">
        <v>0</v>
      </c>
    </row>
    <row r="127" spans="2:11" ht="20.100000000000001" customHeight="1" thickBot="1" x14ac:dyDescent="0.25">
      <c r="B127" s="4" t="s">
        <v>335</v>
      </c>
      <c r="C127" s="24">
        <v>0</v>
      </c>
      <c r="D127" s="24">
        <v>0</v>
      </c>
      <c r="E127" s="24">
        <v>0</v>
      </c>
      <c r="F127" s="24">
        <v>0</v>
      </c>
      <c r="G127" s="24">
        <v>0</v>
      </c>
      <c r="H127" s="24">
        <v>0</v>
      </c>
      <c r="I127" s="24">
        <v>0</v>
      </c>
      <c r="J127" s="24">
        <v>0</v>
      </c>
      <c r="K127" s="24">
        <v>0</v>
      </c>
    </row>
    <row r="128" spans="2:11" ht="20.100000000000001" customHeight="1" thickBot="1" x14ac:dyDescent="0.25">
      <c r="B128" s="4" t="s">
        <v>336</v>
      </c>
      <c r="C128" s="24">
        <v>0</v>
      </c>
      <c r="D128" s="24">
        <v>0</v>
      </c>
      <c r="E128" s="24">
        <v>0</v>
      </c>
      <c r="F128" s="24">
        <v>0</v>
      </c>
      <c r="G128" s="24">
        <v>0</v>
      </c>
      <c r="H128" s="24">
        <v>0</v>
      </c>
      <c r="I128" s="24">
        <v>0</v>
      </c>
      <c r="J128" s="24">
        <v>0</v>
      </c>
      <c r="K128" s="24">
        <v>0</v>
      </c>
    </row>
    <row r="129" spans="2:11" ht="20.100000000000001" customHeight="1" thickBot="1" x14ac:dyDescent="0.25">
      <c r="B129" s="4" t="s">
        <v>337</v>
      </c>
      <c r="C129" s="24">
        <v>0</v>
      </c>
      <c r="D129" s="24">
        <v>0</v>
      </c>
      <c r="E129" s="24">
        <v>0</v>
      </c>
      <c r="F129" s="24">
        <v>0</v>
      </c>
      <c r="G129" s="24">
        <v>0</v>
      </c>
      <c r="H129" s="24">
        <v>0</v>
      </c>
      <c r="I129" s="24">
        <v>0</v>
      </c>
      <c r="J129" s="24">
        <v>0</v>
      </c>
      <c r="K129" s="24">
        <v>0</v>
      </c>
    </row>
    <row r="130" spans="2:11" ht="20.100000000000001" customHeight="1" thickBot="1" x14ac:dyDescent="0.25">
      <c r="B130" s="4" t="s">
        <v>338</v>
      </c>
      <c r="C130" s="24">
        <v>0</v>
      </c>
      <c r="D130" s="24">
        <v>0</v>
      </c>
      <c r="E130" s="24">
        <v>0</v>
      </c>
      <c r="F130" s="24">
        <v>0</v>
      </c>
      <c r="G130" s="24">
        <v>0</v>
      </c>
      <c r="H130" s="24">
        <v>0</v>
      </c>
      <c r="I130" s="24">
        <v>0</v>
      </c>
      <c r="J130" s="24">
        <v>0</v>
      </c>
      <c r="K130" s="24">
        <v>0</v>
      </c>
    </row>
    <row r="131" spans="2:11" ht="20.100000000000001" customHeight="1" thickBot="1" x14ac:dyDescent="0.25">
      <c r="B131" s="4" t="s">
        <v>339</v>
      </c>
      <c r="C131" s="24">
        <v>0</v>
      </c>
      <c r="D131" s="24">
        <v>0</v>
      </c>
      <c r="E131" s="24">
        <v>0</v>
      </c>
      <c r="F131" s="24">
        <v>0</v>
      </c>
      <c r="G131" s="24">
        <v>0</v>
      </c>
      <c r="H131" s="24">
        <v>0</v>
      </c>
      <c r="I131" s="24">
        <v>0</v>
      </c>
      <c r="J131" s="24">
        <v>0</v>
      </c>
      <c r="K131" s="24">
        <v>0</v>
      </c>
    </row>
    <row r="132" spans="2:11" ht="20.100000000000001" customHeight="1" thickBot="1" x14ac:dyDescent="0.25">
      <c r="B132" s="4" t="s">
        <v>638</v>
      </c>
      <c r="C132" s="24">
        <v>0</v>
      </c>
      <c r="D132" s="24">
        <v>0</v>
      </c>
      <c r="E132" s="24">
        <v>0</v>
      </c>
      <c r="F132" s="24">
        <v>0</v>
      </c>
      <c r="G132" s="24">
        <v>0</v>
      </c>
      <c r="H132" s="24">
        <v>0</v>
      </c>
      <c r="I132" s="24">
        <v>0</v>
      </c>
      <c r="J132" s="24">
        <v>0</v>
      </c>
      <c r="K132" s="24">
        <v>0</v>
      </c>
    </row>
    <row r="133" spans="2:11" ht="20.100000000000001" customHeight="1" thickBot="1" x14ac:dyDescent="0.25">
      <c r="B133" s="4" t="s">
        <v>340</v>
      </c>
      <c r="C133" s="24">
        <v>0</v>
      </c>
      <c r="D133" s="24">
        <v>0</v>
      </c>
      <c r="E133" s="24">
        <v>0</v>
      </c>
      <c r="F133" s="24">
        <v>0</v>
      </c>
      <c r="G133" s="24">
        <v>0</v>
      </c>
      <c r="H133" s="24">
        <v>0</v>
      </c>
      <c r="I133" s="24">
        <v>0</v>
      </c>
      <c r="J133" s="24">
        <v>0</v>
      </c>
      <c r="K133" s="24">
        <v>0</v>
      </c>
    </row>
    <row r="134" spans="2:11" ht="20.100000000000001" customHeight="1" thickBot="1" x14ac:dyDescent="0.25">
      <c r="B134" s="4" t="s">
        <v>341</v>
      </c>
      <c r="C134" s="24">
        <v>6</v>
      </c>
      <c r="D134" s="24">
        <v>4</v>
      </c>
      <c r="E134" s="24">
        <v>10</v>
      </c>
      <c r="F134" s="24">
        <v>4</v>
      </c>
      <c r="G134" s="24">
        <v>0</v>
      </c>
      <c r="H134" s="24">
        <v>4</v>
      </c>
      <c r="I134" s="24">
        <v>10</v>
      </c>
      <c r="J134" s="24">
        <v>4</v>
      </c>
      <c r="K134" s="24">
        <v>14</v>
      </c>
    </row>
    <row r="135" spans="2:11" ht="20.100000000000001" customHeight="1" thickBot="1" x14ac:dyDescent="0.25">
      <c r="B135" s="4" t="s">
        <v>342</v>
      </c>
      <c r="C135" s="24">
        <v>0</v>
      </c>
      <c r="D135" s="24">
        <v>0</v>
      </c>
      <c r="E135" s="24">
        <v>0</v>
      </c>
      <c r="F135" s="24">
        <v>0</v>
      </c>
      <c r="G135" s="24">
        <v>0</v>
      </c>
      <c r="H135" s="24">
        <v>0</v>
      </c>
      <c r="I135" s="24">
        <v>0</v>
      </c>
      <c r="J135" s="24">
        <v>0</v>
      </c>
      <c r="K135" s="24">
        <v>0</v>
      </c>
    </row>
    <row r="136" spans="2:11" ht="20.100000000000001" customHeight="1" thickBot="1" x14ac:dyDescent="0.25">
      <c r="B136" s="4" t="s">
        <v>343</v>
      </c>
      <c r="C136" s="24">
        <v>0</v>
      </c>
      <c r="D136" s="24">
        <v>0</v>
      </c>
      <c r="E136" s="24">
        <v>0</v>
      </c>
      <c r="F136" s="24">
        <v>0</v>
      </c>
      <c r="G136" s="24">
        <v>0</v>
      </c>
      <c r="H136" s="24">
        <v>0</v>
      </c>
      <c r="I136" s="24">
        <v>0</v>
      </c>
      <c r="J136" s="24">
        <v>0</v>
      </c>
      <c r="K136" s="24">
        <v>0</v>
      </c>
    </row>
    <row r="137" spans="2:11" ht="20.100000000000001" customHeight="1" thickBot="1" x14ac:dyDescent="0.25">
      <c r="B137" s="4" t="s">
        <v>344</v>
      </c>
      <c r="C137" s="24">
        <v>0</v>
      </c>
      <c r="D137" s="24">
        <v>0</v>
      </c>
      <c r="E137" s="24">
        <v>0</v>
      </c>
      <c r="F137" s="24">
        <v>0</v>
      </c>
      <c r="G137" s="24">
        <v>0</v>
      </c>
      <c r="H137" s="24">
        <v>0</v>
      </c>
      <c r="I137" s="24">
        <v>0</v>
      </c>
      <c r="J137" s="24">
        <v>0</v>
      </c>
      <c r="K137" s="24">
        <v>0</v>
      </c>
    </row>
    <row r="138" spans="2:11" ht="20.100000000000001" customHeight="1" thickBot="1" x14ac:dyDescent="0.25">
      <c r="B138" s="4" t="s">
        <v>345</v>
      </c>
      <c r="C138" s="24">
        <v>0</v>
      </c>
      <c r="D138" s="24">
        <v>0</v>
      </c>
      <c r="E138" s="24">
        <v>0</v>
      </c>
      <c r="F138" s="24">
        <v>1</v>
      </c>
      <c r="G138" s="24">
        <v>0</v>
      </c>
      <c r="H138" s="24">
        <v>1</v>
      </c>
      <c r="I138" s="24">
        <v>1</v>
      </c>
      <c r="J138" s="24">
        <v>0</v>
      </c>
      <c r="K138" s="24">
        <v>1</v>
      </c>
    </row>
    <row r="139" spans="2:11" ht="20.100000000000001" customHeight="1" thickBot="1" x14ac:dyDescent="0.25">
      <c r="B139" s="4" t="s">
        <v>346</v>
      </c>
      <c r="C139" s="24">
        <v>0</v>
      </c>
      <c r="D139" s="24">
        <v>0</v>
      </c>
      <c r="E139" s="24">
        <v>0</v>
      </c>
      <c r="F139" s="24">
        <v>1</v>
      </c>
      <c r="G139" s="24">
        <v>0</v>
      </c>
      <c r="H139" s="24">
        <v>1</v>
      </c>
      <c r="I139" s="24">
        <v>1</v>
      </c>
      <c r="J139" s="24">
        <v>0</v>
      </c>
      <c r="K139" s="24">
        <v>1</v>
      </c>
    </row>
    <row r="140" spans="2:11" ht="20.100000000000001" customHeight="1" thickBot="1" x14ac:dyDescent="0.25">
      <c r="B140" s="4" t="s">
        <v>347</v>
      </c>
      <c r="C140" s="24">
        <v>0</v>
      </c>
      <c r="D140" s="24">
        <v>2</v>
      </c>
      <c r="E140" s="24">
        <v>2</v>
      </c>
      <c r="F140" s="24">
        <v>0</v>
      </c>
      <c r="G140" s="24">
        <v>0</v>
      </c>
      <c r="H140" s="24">
        <v>0</v>
      </c>
      <c r="I140" s="24">
        <v>0</v>
      </c>
      <c r="J140" s="24">
        <v>2</v>
      </c>
      <c r="K140" s="24">
        <v>2</v>
      </c>
    </row>
    <row r="141" spans="2:11" ht="20.100000000000001" customHeight="1" thickBot="1" x14ac:dyDescent="0.25">
      <c r="B141" s="4" t="s">
        <v>348</v>
      </c>
      <c r="C141" s="24">
        <v>0</v>
      </c>
      <c r="D141" s="24">
        <v>0</v>
      </c>
      <c r="E141" s="24">
        <v>0</v>
      </c>
      <c r="F141" s="24">
        <v>0</v>
      </c>
      <c r="G141" s="24">
        <v>0</v>
      </c>
      <c r="H141" s="24">
        <v>0</v>
      </c>
      <c r="I141" s="24">
        <v>0</v>
      </c>
      <c r="J141" s="24">
        <v>0</v>
      </c>
      <c r="K141" s="24">
        <v>0</v>
      </c>
    </row>
    <row r="142" spans="2:11" ht="20.100000000000001" customHeight="1" thickBot="1" x14ac:dyDescent="0.25">
      <c r="B142" s="4" t="s">
        <v>349</v>
      </c>
      <c r="C142" s="24">
        <v>0</v>
      </c>
      <c r="D142" s="24">
        <v>0</v>
      </c>
      <c r="E142" s="24">
        <v>0</v>
      </c>
      <c r="F142" s="24">
        <v>0</v>
      </c>
      <c r="G142" s="24">
        <v>0</v>
      </c>
      <c r="H142" s="24">
        <v>0</v>
      </c>
      <c r="I142" s="24">
        <v>0</v>
      </c>
      <c r="J142" s="24">
        <v>0</v>
      </c>
      <c r="K142" s="24">
        <v>0</v>
      </c>
    </row>
    <row r="143" spans="2:11" ht="20.100000000000001" customHeight="1" thickBot="1" x14ac:dyDescent="0.25">
      <c r="B143" s="4" t="s">
        <v>350</v>
      </c>
      <c r="C143" s="24">
        <v>1</v>
      </c>
      <c r="D143" s="24">
        <v>0</v>
      </c>
      <c r="E143" s="24">
        <v>1</v>
      </c>
      <c r="F143" s="24">
        <v>1</v>
      </c>
      <c r="G143" s="24">
        <v>0</v>
      </c>
      <c r="H143" s="24">
        <v>1</v>
      </c>
      <c r="I143" s="24">
        <v>2</v>
      </c>
      <c r="J143" s="24">
        <v>0</v>
      </c>
      <c r="K143" s="24">
        <v>2</v>
      </c>
    </row>
    <row r="144" spans="2:11" ht="20.100000000000001" customHeight="1" thickBot="1" x14ac:dyDescent="0.25">
      <c r="B144" s="4" t="s">
        <v>351</v>
      </c>
      <c r="C144" s="24">
        <v>0</v>
      </c>
      <c r="D144" s="24">
        <v>0</v>
      </c>
      <c r="E144" s="24">
        <v>0</v>
      </c>
      <c r="F144" s="24">
        <v>1</v>
      </c>
      <c r="G144" s="24">
        <v>0</v>
      </c>
      <c r="H144" s="24">
        <v>1</v>
      </c>
      <c r="I144" s="24">
        <v>1</v>
      </c>
      <c r="J144" s="24">
        <v>0</v>
      </c>
      <c r="K144" s="24">
        <v>1</v>
      </c>
    </row>
    <row r="145" spans="2:11" ht="20.100000000000001" customHeight="1" thickBot="1" x14ac:dyDescent="0.25">
      <c r="B145" s="4" t="s">
        <v>352</v>
      </c>
      <c r="C145" s="24">
        <v>0</v>
      </c>
      <c r="D145" s="24">
        <v>0</v>
      </c>
      <c r="E145" s="24">
        <v>0</v>
      </c>
      <c r="F145" s="24">
        <v>0</v>
      </c>
      <c r="G145" s="24">
        <v>0</v>
      </c>
      <c r="H145" s="24">
        <v>0</v>
      </c>
      <c r="I145" s="24">
        <v>0</v>
      </c>
      <c r="J145" s="24">
        <v>0</v>
      </c>
      <c r="K145" s="24">
        <v>0</v>
      </c>
    </row>
    <row r="146" spans="2:11" ht="20.100000000000001" customHeight="1" thickBot="1" x14ac:dyDescent="0.25">
      <c r="B146" s="4" t="s">
        <v>353</v>
      </c>
      <c r="C146" s="24">
        <v>0</v>
      </c>
      <c r="D146" s="24">
        <v>0</v>
      </c>
      <c r="E146" s="24">
        <v>0</v>
      </c>
      <c r="F146" s="24">
        <v>0</v>
      </c>
      <c r="G146" s="24">
        <v>0</v>
      </c>
      <c r="H146" s="24">
        <v>0</v>
      </c>
      <c r="I146" s="24">
        <v>0</v>
      </c>
      <c r="J146" s="24">
        <v>0</v>
      </c>
      <c r="K146" s="24">
        <v>0</v>
      </c>
    </row>
    <row r="147" spans="2:11" ht="20.100000000000001" customHeight="1" thickBot="1" x14ac:dyDescent="0.25">
      <c r="B147" s="4" t="s">
        <v>178</v>
      </c>
      <c r="C147" s="24">
        <v>0</v>
      </c>
      <c r="D147" s="24">
        <v>0</v>
      </c>
      <c r="E147" s="24">
        <v>0</v>
      </c>
      <c r="F147" s="24">
        <v>2</v>
      </c>
      <c r="G147" s="24">
        <v>0</v>
      </c>
      <c r="H147" s="24">
        <v>2</v>
      </c>
      <c r="I147" s="24">
        <v>2</v>
      </c>
      <c r="J147" s="24">
        <v>0</v>
      </c>
      <c r="K147" s="24">
        <v>2</v>
      </c>
    </row>
    <row r="148" spans="2:11" ht="20.100000000000001" customHeight="1" thickBot="1" x14ac:dyDescent="0.25">
      <c r="B148" s="4" t="s">
        <v>354</v>
      </c>
      <c r="C148" s="24">
        <v>0</v>
      </c>
      <c r="D148" s="24">
        <v>0</v>
      </c>
      <c r="E148" s="24">
        <v>0</v>
      </c>
      <c r="F148" s="24">
        <v>0</v>
      </c>
      <c r="G148" s="24">
        <v>0</v>
      </c>
      <c r="H148" s="24">
        <v>0</v>
      </c>
      <c r="I148" s="24">
        <v>0</v>
      </c>
      <c r="J148" s="24">
        <v>0</v>
      </c>
      <c r="K148" s="24">
        <v>0</v>
      </c>
    </row>
    <row r="149" spans="2:11" ht="20.100000000000001" customHeight="1" thickBot="1" x14ac:dyDescent="0.25">
      <c r="B149" s="4" t="s">
        <v>355</v>
      </c>
      <c r="C149" s="24">
        <v>0</v>
      </c>
      <c r="D149" s="24">
        <v>0</v>
      </c>
      <c r="E149" s="24">
        <v>0</v>
      </c>
      <c r="F149" s="24">
        <v>0</v>
      </c>
      <c r="G149" s="24">
        <v>0</v>
      </c>
      <c r="H149" s="24">
        <v>0</v>
      </c>
      <c r="I149" s="24">
        <v>0</v>
      </c>
      <c r="J149" s="24">
        <v>0</v>
      </c>
      <c r="K149" s="24">
        <v>0</v>
      </c>
    </row>
    <row r="150" spans="2:11" ht="20.100000000000001" customHeight="1" thickBot="1" x14ac:dyDescent="0.25">
      <c r="B150" s="4" t="s">
        <v>356</v>
      </c>
      <c r="C150" s="24">
        <v>0</v>
      </c>
      <c r="D150" s="24">
        <v>0</v>
      </c>
      <c r="E150" s="24">
        <v>0</v>
      </c>
      <c r="F150" s="24">
        <v>0</v>
      </c>
      <c r="G150" s="24">
        <v>0</v>
      </c>
      <c r="H150" s="24">
        <v>0</v>
      </c>
      <c r="I150" s="24">
        <v>0</v>
      </c>
      <c r="J150" s="24">
        <v>0</v>
      </c>
      <c r="K150" s="24">
        <v>0</v>
      </c>
    </row>
    <row r="151" spans="2:11" ht="20.100000000000001" customHeight="1" thickBot="1" x14ac:dyDescent="0.25">
      <c r="B151" s="4" t="s">
        <v>357</v>
      </c>
      <c r="C151" s="24">
        <v>0</v>
      </c>
      <c r="D151" s="24">
        <v>0</v>
      </c>
      <c r="E151" s="24">
        <v>0</v>
      </c>
      <c r="F151" s="24">
        <v>0</v>
      </c>
      <c r="G151" s="24">
        <v>0</v>
      </c>
      <c r="H151" s="24">
        <v>0</v>
      </c>
      <c r="I151" s="24">
        <v>0</v>
      </c>
      <c r="J151" s="24">
        <v>0</v>
      </c>
      <c r="K151" s="24">
        <v>0</v>
      </c>
    </row>
    <row r="152" spans="2:11" ht="20.100000000000001" customHeight="1" thickBot="1" x14ac:dyDescent="0.25">
      <c r="B152" s="4" t="s">
        <v>358</v>
      </c>
      <c r="C152" s="24">
        <v>1</v>
      </c>
      <c r="D152" s="24">
        <v>0</v>
      </c>
      <c r="E152" s="24">
        <v>1</v>
      </c>
      <c r="F152" s="24">
        <v>4</v>
      </c>
      <c r="G152" s="24">
        <v>0</v>
      </c>
      <c r="H152" s="24">
        <v>4</v>
      </c>
      <c r="I152" s="24">
        <v>5</v>
      </c>
      <c r="J152" s="24">
        <v>0</v>
      </c>
      <c r="K152" s="24">
        <v>5</v>
      </c>
    </row>
    <row r="153" spans="2:11" ht="20.100000000000001" customHeight="1" thickBot="1" x14ac:dyDescent="0.25">
      <c r="B153" s="4" t="s">
        <v>359</v>
      </c>
      <c r="C153" s="24">
        <v>0</v>
      </c>
      <c r="D153" s="24">
        <v>0</v>
      </c>
      <c r="E153" s="24">
        <v>0</v>
      </c>
      <c r="F153" s="24">
        <v>0</v>
      </c>
      <c r="G153" s="24">
        <v>0</v>
      </c>
      <c r="H153" s="24">
        <v>0</v>
      </c>
      <c r="I153" s="24">
        <v>0</v>
      </c>
      <c r="J153" s="24">
        <v>0</v>
      </c>
      <c r="K153" s="24">
        <v>0</v>
      </c>
    </row>
    <row r="154" spans="2:11" ht="20.100000000000001" customHeight="1" thickBot="1" x14ac:dyDescent="0.25">
      <c r="B154" s="4" t="s">
        <v>360</v>
      </c>
      <c r="C154" s="24">
        <v>0</v>
      </c>
      <c r="D154" s="24">
        <v>0</v>
      </c>
      <c r="E154" s="24">
        <v>0</v>
      </c>
      <c r="F154" s="24">
        <v>0</v>
      </c>
      <c r="G154" s="24">
        <v>0</v>
      </c>
      <c r="H154" s="24">
        <v>0</v>
      </c>
      <c r="I154" s="24">
        <v>0</v>
      </c>
      <c r="J154" s="24">
        <v>0</v>
      </c>
      <c r="K154" s="24">
        <v>0</v>
      </c>
    </row>
    <row r="155" spans="2:11" ht="20.100000000000001" customHeight="1" thickBot="1" x14ac:dyDescent="0.25">
      <c r="B155" s="4" t="s">
        <v>361</v>
      </c>
      <c r="C155" s="24">
        <v>0</v>
      </c>
      <c r="D155" s="24">
        <v>0</v>
      </c>
      <c r="E155" s="24">
        <v>0</v>
      </c>
      <c r="F155" s="24">
        <v>0</v>
      </c>
      <c r="G155" s="24">
        <v>0</v>
      </c>
      <c r="H155" s="24">
        <v>0</v>
      </c>
      <c r="I155" s="24">
        <v>0</v>
      </c>
      <c r="J155" s="24">
        <v>0</v>
      </c>
      <c r="K155" s="24">
        <v>0</v>
      </c>
    </row>
    <row r="156" spans="2:11" ht="20.100000000000001" customHeight="1" thickBot="1" x14ac:dyDescent="0.25">
      <c r="B156" s="4" t="s">
        <v>362</v>
      </c>
      <c r="C156" s="24">
        <v>0</v>
      </c>
      <c r="D156" s="24">
        <v>0</v>
      </c>
      <c r="E156" s="24">
        <v>0</v>
      </c>
      <c r="F156" s="24">
        <v>1</v>
      </c>
      <c r="G156" s="24">
        <v>0</v>
      </c>
      <c r="H156" s="24">
        <v>1</v>
      </c>
      <c r="I156" s="24">
        <v>1</v>
      </c>
      <c r="J156" s="24">
        <v>0</v>
      </c>
      <c r="K156" s="24">
        <v>1</v>
      </c>
    </row>
    <row r="157" spans="2:11" ht="20.100000000000001" customHeight="1" thickBot="1" x14ac:dyDescent="0.25">
      <c r="B157" s="4" t="s">
        <v>363</v>
      </c>
      <c r="C157" s="24">
        <v>0</v>
      </c>
      <c r="D157" s="24">
        <v>0</v>
      </c>
      <c r="E157" s="24">
        <v>0</v>
      </c>
      <c r="F157" s="24">
        <v>0</v>
      </c>
      <c r="G157" s="24">
        <v>0</v>
      </c>
      <c r="H157" s="24">
        <v>0</v>
      </c>
      <c r="I157" s="24">
        <v>0</v>
      </c>
      <c r="J157" s="24">
        <v>0</v>
      </c>
      <c r="K157" s="24">
        <v>0</v>
      </c>
    </row>
    <row r="158" spans="2:11" ht="20.100000000000001" customHeight="1" thickBot="1" x14ac:dyDescent="0.25">
      <c r="B158" s="4" t="s">
        <v>364</v>
      </c>
      <c r="C158" s="24">
        <v>0</v>
      </c>
      <c r="D158" s="24">
        <v>0</v>
      </c>
      <c r="E158" s="24">
        <v>0</v>
      </c>
      <c r="F158" s="24">
        <v>0</v>
      </c>
      <c r="G158" s="24">
        <v>0</v>
      </c>
      <c r="H158" s="24">
        <v>0</v>
      </c>
      <c r="I158" s="24">
        <v>0</v>
      </c>
      <c r="J158" s="24">
        <v>0</v>
      </c>
      <c r="K158" s="24">
        <v>0</v>
      </c>
    </row>
    <row r="159" spans="2:11" ht="20.100000000000001" customHeight="1" thickBot="1" x14ac:dyDescent="0.25">
      <c r="B159" s="4" t="s">
        <v>365</v>
      </c>
      <c r="C159" s="24">
        <v>0</v>
      </c>
      <c r="D159" s="24">
        <v>0</v>
      </c>
      <c r="E159" s="24">
        <v>0</v>
      </c>
      <c r="F159" s="24">
        <v>0</v>
      </c>
      <c r="G159" s="24">
        <v>0</v>
      </c>
      <c r="H159" s="24">
        <v>0</v>
      </c>
      <c r="I159" s="24">
        <v>0</v>
      </c>
      <c r="J159" s="24">
        <v>0</v>
      </c>
      <c r="K159" s="24">
        <v>0</v>
      </c>
    </row>
    <row r="160" spans="2:11" ht="20.100000000000001" customHeight="1" thickBot="1" x14ac:dyDescent="0.25">
      <c r="B160" s="4" t="s">
        <v>366</v>
      </c>
      <c r="C160" s="24">
        <v>0</v>
      </c>
      <c r="D160" s="24">
        <v>0</v>
      </c>
      <c r="E160" s="24">
        <v>0</v>
      </c>
      <c r="F160" s="24">
        <v>0</v>
      </c>
      <c r="G160" s="24">
        <v>0</v>
      </c>
      <c r="H160" s="24">
        <v>0</v>
      </c>
      <c r="I160" s="24">
        <v>0</v>
      </c>
      <c r="J160" s="24">
        <v>0</v>
      </c>
      <c r="K160" s="24">
        <v>0</v>
      </c>
    </row>
    <row r="161" spans="2:11" ht="20.100000000000001" customHeight="1" thickBot="1" x14ac:dyDescent="0.25">
      <c r="B161" s="4" t="s">
        <v>367</v>
      </c>
      <c r="C161" s="24">
        <v>0</v>
      </c>
      <c r="D161" s="24">
        <v>0</v>
      </c>
      <c r="E161" s="24">
        <v>0</v>
      </c>
      <c r="F161" s="24">
        <v>0</v>
      </c>
      <c r="G161" s="24">
        <v>0</v>
      </c>
      <c r="H161" s="24">
        <v>0</v>
      </c>
      <c r="I161" s="24">
        <v>0</v>
      </c>
      <c r="J161" s="24">
        <v>0</v>
      </c>
      <c r="K161" s="24">
        <v>0</v>
      </c>
    </row>
    <row r="162" spans="2:11" ht="20.100000000000001" customHeight="1" thickBot="1" x14ac:dyDescent="0.25">
      <c r="B162" s="4" t="s">
        <v>368</v>
      </c>
      <c r="C162" s="24">
        <v>0</v>
      </c>
      <c r="D162" s="24">
        <v>0</v>
      </c>
      <c r="E162" s="24">
        <v>0</v>
      </c>
      <c r="F162" s="24">
        <v>0</v>
      </c>
      <c r="G162" s="24">
        <v>0</v>
      </c>
      <c r="H162" s="24">
        <v>0</v>
      </c>
      <c r="I162" s="24">
        <v>0</v>
      </c>
      <c r="J162" s="24">
        <v>0</v>
      </c>
      <c r="K162" s="24">
        <v>0</v>
      </c>
    </row>
    <row r="163" spans="2:11" ht="20.100000000000001" customHeight="1" thickBot="1" x14ac:dyDescent="0.25">
      <c r="B163" s="4" t="s">
        <v>369</v>
      </c>
      <c r="C163" s="24">
        <v>0</v>
      </c>
      <c r="D163" s="24">
        <v>0</v>
      </c>
      <c r="E163" s="24">
        <v>0</v>
      </c>
      <c r="F163" s="24">
        <v>0</v>
      </c>
      <c r="G163" s="24">
        <v>0</v>
      </c>
      <c r="H163" s="24">
        <v>0</v>
      </c>
      <c r="I163" s="24">
        <v>0</v>
      </c>
      <c r="J163" s="24">
        <v>0</v>
      </c>
      <c r="K163" s="24">
        <v>0</v>
      </c>
    </row>
    <row r="164" spans="2:11" ht="20.100000000000001" customHeight="1" thickBot="1" x14ac:dyDescent="0.25">
      <c r="B164" s="4" t="s">
        <v>639</v>
      </c>
      <c r="C164" s="24">
        <v>0</v>
      </c>
      <c r="D164" s="24">
        <v>0</v>
      </c>
      <c r="E164" s="24">
        <v>0</v>
      </c>
      <c r="F164" s="24">
        <v>0</v>
      </c>
      <c r="G164" s="24">
        <v>0</v>
      </c>
      <c r="H164" s="24">
        <v>0</v>
      </c>
      <c r="I164" s="24">
        <v>0</v>
      </c>
      <c r="J164" s="24">
        <v>0</v>
      </c>
      <c r="K164" s="24">
        <v>0</v>
      </c>
    </row>
    <row r="165" spans="2:11" ht="20.100000000000001" customHeight="1" thickBot="1" x14ac:dyDescent="0.25">
      <c r="B165" s="4" t="s">
        <v>370</v>
      </c>
      <c r="C165" s="24">
        <v>0</v>
      </c>
      <c r="D165" s="24">
        <v>0</v>
      </c>
      <c r="E165" s="24">
        <v>0</v>
      </c>
      <c r="F165" s="24">
        <v>0</v>
      </c>
      <c r="G165" s="24">
        <v>0</v>
      </c>
      <c r="H165" s="24">
        <v>0</v>
      </c>
      <c r="I165" s="24">
        <v>0</v>
      </c>
      <c r="J165" s="24">
        <v>0</v>
      </c>
      <c r="K165" s="24">
        <v>0</v>
      </c>
    </row>
    <row r="166" spans="2:11" ht="20.100000000000001" customHeight="1" thickBot="1" x14ac:dyDescent="0.25">
      <c r="B166" s="4" t="s">
        <v>371</v>
      </c>
      <c r="C166" s="24">
        <v>0</v>
      </c>
      <c r="D166" s="24">
        <v>0</v>
      </c>
      <c r="E166" s="24">
        <v>0</v>
      </c>
      <c r="F166" s="24">
        <v>0</v>
      </c>
      <c r="G166" s="24">
        <v>0</v>
      </c>
      <c r="H166" s="24">
        <v>0</v>
      </c>
      <c r="I166" s="24">
        <v>0</v>
      </c>
      <c r="J166" s="24">
        <v>0</v>
      </c>
      <c r="K166" s="24">
        <v>0</v>
      </c>
    </row>
    <row r="167" spans="2:11" ht="20.100000000000001" customHeight="1" thickBot="1" x14ac:dyDescent="0.25">
      <c r="B167" s="4" t="s">
        <v>179</v>
      </c>
      <c r="C167" s="24">
        <v>0</v>
      </c>
      <c r="D167" s="24">
        <v>0</v>
      </c>
      <c r="E167" s="24">
        <v>0</v>
      </c>
      <c r="F167" s="24">
        <v>0</v>
      </c>
      <c r="G167" s="24">
        <v>0</v>
      </c>
      <c r="H167" s="24">
        <v>0</v>
      </c>
      <c r="I167" s="24">
        <v>0</v>
      </c>
      <c r="J167" s="24">
        <v>0</v>
      </c>
      <c r="K167" s="24">
        <v>0</v>
      </c>
    </row>
    <row r="168" spans="2:11" ht="20.100000000000001" customHeight="1" thickBot="1" x14ac:dyDescent="0.25">
      <c r="B168" s="4" t="s">
        <v>372</v>
      </c>
      <c r="C168" s="24">
        <v>0</v>
      </c>
      <c r="D168" s="24">
        <v>0</v>
      </c>
      <c r="E168" s="24">
        <v>0</v>
      </c>
      <c r="F168" s="24">
        <v>0</v>
      </c>
      <c r="G168" s="24">
        <v>0</v>
      </c>
      <c r="H168" s="24">
        <v>0</v>
      </c>
      <c r="I168" s="24">
        <v>0</v>
      </c>
      <c r="J168" s="24">
        <v>0</v>
      </c>
      <c r="K168" s="24">
        <v>0</v>
      </c>
    </row>
    <row r="169" spans="2:11" ht="20.100000000000001" customHeight="1" thickBot="1" x14ac:dyDescent="0.25">
      <c r="B169" s="4" t="s">
        <v>180</v>
      </c>
      <c r="C169" s="24">
        <v>0</v>
      </c>
      <c r="D169" s="24">
        <v>0</v>
      </c>
      <c r="E169" s="24">
        <v>0</v>
      </c>
      <c r="F169" s="24">
        <v>0</v>
      </c>
      <c r="G169" s="24">
        <v>0</v>
      </c>
      <c r="H169" s="24">
        <v>0</v>
      </c>
      <c r="I169" s="24">
        <v>0</v>
      </c>
      <c r="J169" s="24">
        <v>0</v>
      </c>
      <c r="K169" s="24">
        <v>0</v>
      </c>
    </row>
    <row r="170" spans="2:11" ht="20.100000000000001" customHeight="1" thickBot="1" x14ac:dyDescent="0.25">
      <c r="B170" s="4" t="s">
        <v>373</v>
      </c>
      <c r="C170" s="24">
        <v>0</v>
      </c>
      <c r="D170" s="24">
        <v>0</v>
      </c>
      <c r="E170" s="24">
        <v>0</v>
      </c>
      <c r="F170" s="24">
        <v>0</v>
      </c>
      <c r="G170" s="24">
        <v>0</v>
      </c>
      <c r="H170" s="24">
        <v>0</v>
      </c>
      <c r="I170" s="24">
        <v>0</v>
      </c>
      <c r="J170" s="24">
        <v>0</v>
      </c>
      <c r="K170" s="24">
        <v>0</v>
      </c>
    </row>
    <row r="171" spans="2:11" ht="20.100000000000001" customHeight="1" thickBot="1" x14ac:dyDescent="0.25">
      <c r="B171" s="4" t="s">
        <v>374</v>
      </c>
      <c r="C171" s="24">
        <v>0</v>
      </c>
      <c r="D171" s="24">
        <v>0</v>
      </c>
      <c r="E171" s="24">
        <v>0</v>
      </c>
      <c r="F171" s="24">
        <v>0</v>
      </c>
      <c r="G171" s="24">
        <v>0</v>
      </c>
      <c r="H171" s="24">
        <v>0</v>
      </c>
      <c r="I171" s="24">
        <v>0</v>
      </c>
      <c r="J171" s="24">
        <v>0</v>
      </c>
      <c r="K171" s="24">
        <v>0</v>
      </c>
    </row>
    <row r="172" spans="2:11" ht="20.100000000000001" customHeight="1" thickBot="1" x14ac:dyDescent="0.25">
      <c r="B172" s="4" t="s">
        <v>375</v>
      </c>
      <c r="C172" s="24">
        <v>0</v>
      </c>
      <c r="D172" s="24">
        <v>0</v>
      </c>
      <c r="E172" s="24">
        <v>0</v>
      </c>
      <c r="F172" s="24">
        <v>0</v>
      </c>
      <c r="G172" s="24">
        <v>0</v>
      </c>
      <c r="H172" s="24">
        <v>0</v>
      </c>
      <c r="I172" s="24">
        <v>0</v>
      </c>
      <c r="J172" s="24">
        <v>0</v>
      </c>
      <c r="K172" s="24">
        <v>0</v>
      </c>
    </row>
    <row r="173" spans="2:11" ht="20.100000000000001" customHeight="1" thickBot="1" x14ac:dyDescent="0.25">
      <c r="B173" s="4" t="s">
        <v>376</v>
      </c>
      <c r="C173" s="24">
        <v>0</v>
      </c>
      <c r="D173" s="24">
        <v>0</v>
      </c>
      <c r="E173" s="24">
        <v>0</v>
      </c>
      <c r="F173" s="24">
        <v>0</v>
      </c>
      <c r="G173" s="24">
        <v>0</v>
      </c>
      <c r="H173" s="24">
        <v>0</v>
      </c>
      <c r="I173" s="24">
        <v>0</v>
      </c>
      <c r="J173" s="24">
        <v>0</v>
      </c>
      <c r="K173" s="24">
        <v>0</v>
      </c>
    </row>
    <row r="174" spans="2:11" ht="20.100000000000001" customHeight="1" thickBot="1" x14ac:dyDescent="0.25">
      <c r="B174" s="4" t="s">
        <v>377</v>
      </c>
      <c r="C174" s="24">
        <v>0</v>
      </c>
      <c r="D174" s="24">
        <v>0</v>
      </c>
      <c r="E174" s="24">
        <v>0</v>
      </c>
      <c r="F174" s="24">
        <v>0</v>
      </c>
      <c r="G174" s="24">
        <v>0</v>
      </c>
      <c r="H174" s="24">
        <v>0</v>
      </c>
      <c r="I174" s="24">
        <v>0</v>
      </c>
      <c r="J174" s="24">
        <v>0</v>
      </c>
      <c r="K174" s="24">
        <v>0</v>
      </c>
    </row>
    <row r="175" spans="2:11" ht="20.100000000000001" customHeight="1" thickBot="1" x14ac:dyDescent="0.25">
      <c r="B175" s="4" t="s">
        <v>378</v>
      </c>
      <c r="C175" s="24">
        <v>0</v>
      </c>
      <c r="D175" s="24">
        <v>0</v>
      </c>
      <c r="E175" s="24">
        <v>0</v>
      </c>
      <c r="F175" s="24">
        <v>0</v>
      </c>
      <c r="G175" s="24">
        <v>0</v>
      </c>
      <c r="H175" s="24">
        <v>0</v>
      </c>
      <c r="I175" s="24">
        <v>0</v>
      </c>
      <c r="J175" s="24">
        <v>0</v>
      </c>
      <c r="K175" s="24">
        <v>0</v>
      </c>
    </row>
    <row r="176" spans="2:11" ht="20.100000000000001" customHeight="1" thickBot="1" x14ac:dyDescent="0.25">
      <c r="B176" s="4" t="s">
        <v>379</v>
      </c>
      <c r="C176" s="24">
        <v>0</v>
      </c>
      <c r="D176" s="24">
        <v>0</v>
      </c>
      <c r="E176" s="24">
        <v>0</v>
      </c>
      <c r="F176" s="24">
        <v>0</v>
      </c>
      <c r="G176" s="24">
        <v>0</v>
      </c>
      <c r="H176" s="24">
        <v>0</v>
      </c>
      <c r="I176" s="24">
        <v>0</v>
      </c>
      <c r="J176" s="24">
        <v>0</v>
      </c>
      <c r="K176" s="24">
        <v>0</v>
      </c>
    </row>
    <row r="177" spans="2:11" ht="20.100000000000001" customHeight="1" thickBot="1" x14ac:dyDescent="0.25">
      <c r="B177" s="4" t="s">
        <v>181</v>
      </c>
      <c r="C177" s="24">
        <v>1</v>
      </c>
      <c r="D177" s="24">
        <v>0</v>
      </c>
      <c r="E177" s="24">
        <v>1</v>
      </c>
      <c r="F177" s="24">
        <v>0</v>
      </c>
      <c r="G177" s="24">
        <v>1</v>
      </c>
      <c r="H177" s="24">
        <v>1</v>
      </c>
      <c r="I177" s="24">
        <v>1</v>
      </c>
      <c r="J177" s="24">
        <v>1</v>
      </c>
      <c r="K177" s="24">
        <v>2</v>
      </c>
    </row>
    <row r="178" spans="2:11" ht="20.100000000000001" customHeight="1" thickBot="1" x14ac:dyDescent="0.25">
      <c r="B178" s="4" t="s">
        <v>380</v>
      </c>
      <c r="C178" s="24">
        <v>0</v>
      </c>
      <c r="D178" s="24">
        <v>0</v>
      </c>
      <c r="E178" s="24">
        <v>0</v>
      </c>
      <c r="F178" s="24">
        <v>0</v>
      </c>
      <c r="G178" s="24">
        <v>0</v>
      </c>
      <c r="H178" s="24">
        <v>0</v>
      </c>
      <c r="I178" s="24">
        <v>0</v>
      </c>
      <c r="J178" s="24">
        <v>0</v>
      </c>
      <c r="K178" s="24">
        <v>0</v>
      </c>
    </row>
    <row r="179" spans="2:11" ht="20.100000000000001" customHeight="1" thickBot="1" x14ac:dyDescent="0.25">
      <c r="B179" s="4" t="s">
        <v>381</v>
      </c>
      <c r="C179" s="24">
        <v>0</v>
      </c>
      <c r="D179" s="24">
        <v>0</v>
      </c>
      <c r="E179" s="24">
        <v>0</v>
      </c>
      <c r="F179" s="24">
        <v>0</v>
      </c>
      <c r="G179" s="24">
        <v>0</v>
      </c>
      <c r="H179" s="24">
        <v>0</v>
      </c>
      <c r="I179" s="24">
        <v>0</v>
      </c>
      <c r="J179" s="24">
        <v>0</v>
      </c>
      <c r="K179" s="24">
        <v>0</v>
      </c>
    </row>
    <row r="180" spans="2:11" ht="20.100000000000001" customHeight="1" thickBot="1" x14ac:dyDescent="0.25">
      <c r="B180" s="4" t="s">
        <v>382</v>
      </c>
      <c r="C180" s="24">
        <v>0</v>
      </c>
      <c r="D180" s="24">
        <v>0</v>
      </c>
      <c r="E180" s="24">
        <v>0</v>
      </c>
      <c r="F180" s="24">
        <v>0</v>
      </c>
      <c r="G180" s="24">
        <v>0</v>
      </c>
      <c r="H180" s="24">
        <v>0</v>
      </c>
      <c r="I180" s="24">
        <v>0</v>
      </c>
      <c r="J180" s="24">
        <v>0</v>
      </c>
      <c r="K180" s="24">
        <v>0</v>
      </c>
    </row>
    <row r="181" spans="2:11" ht="20.100000000000001" customHeight="1" thickBot="1" x14ac:dyDescent="0.25">
      <c r="B181" s="4" t="s">
        <v>383</v>
      </c>
      <c r="C181" s="24">
        <v>0</v>
      </c>
      <c r="D181" s="24">
        <v>0</v>
      </c>
      <c r="E181" s="24">
        <v>0</v>
      </c>
      <c r="F181" s="24">
        <v>0</v>
      </c>
      <c r="G181" s="24">
        <v>0</v>
      </c>
      <c r="H181" s="24">
        <v>0</v>
      </c>
      <c r="I181" s="24">
        <v>0</v>
      </c>
      <c r="J181" s="24">
        <v>0</v>
      </c>
      <c r="K181" s="24">
        <v>0</v>
      </c>
    </row>
    <row r="182" spans="2:11" ht="20.100000000000001" customHeight="1" thickBot="1" x14ac:dyDescent="0.25">
      <c r="B182" s="4" t="s">
        <v>384</v>
      </c>
      <c r="C182" s="24">
        <v>0</v>
      </c>
      <c r="D182" s="24">
        <v>0</v>
      </c>
      <c r="E182" s="24">
        <v>0</v>
      </c>
      <c r="F182" s="24">
        <v>0</v>
      </c>
      <c r="G182" s="24">
        <v>0</v>
      </c>
      <c r="H182" s="24">
        <v>0</v>
      </c>
      <c r="I182" s="24">
        <v>0</v>
      </c>
      <c r="J182" s="24">
        <v>0</v>
      </c>
      <c r="K182" s="24">
        <v>0</v>
      </c>
    </row>
    <row r="183" spans="2:11" ht="20.100000000000001" customHeight="1" thickBot="1" x14ac:dyDescent="0.25">
      <c r="B183" s="4" t="s">
        <v>182</v>
      </c>
      <c r="C183" s="24">
        <v>0</v>
      </c>
      <c r="D183" s="24">
        <v>0</v>
      </c>
      <c r="E183" s="24">
        <v>0</v>
      </c>
      <c r="F183" s="24">
        <v>0</v>
      </c>
      <c r="G183" s="24">
        <v>1</v>
      </c>
      <c r="H183" s="24">
        <v>1</v>
      </c>
      <c r="I183" s="24">
        <v>0</v>
      </c>
      <c r="J183" s="24">
        <v>1</v>
      </c>
      <c r="K183" s="24">
        <v>1</v>
      </c>
    </row>
    <row r="184" spans="2:11" ht="20.100000000000001" customHeight="1" thickBot="1" x14ac:dyDescent="0.25">
      <c r="B184" s="4" t="s">
        <v>385</v>
      </c>
      <c r="C184" s="24">
        <v>0</v>
      </c>
      <c r="D184" s="24">
        <v>0</v>
      </c>
      <c r="E184" s="24">
        <v>0</v>
      </c>
      <c r="F184" s="24">
        <v>0</v>
      </c>
      <c r="G184" s="24">
        <v>0</v>
      </c>
      <c r="H184" s="24">
        <v>0</v>
      </c>
      <c r="I184" s="24">
        <v>0</v>
      </c>
      <c r="J184" s="24">
        <v>0</v>
      </c>
      <c r="K184" s="24">
        <v>0</v>
      </c>
    </row>
    <row r="185" spans="2:11" ht="20.100000000000001" customHeight="1" thickBot="1" x14ac:dyDescent="0.25">
      <c r="B185" s="4" t="s">
        <v>386</v>
      </c>
      <c r="C185" s="24">
        <v>0</v>
      </c>
      <c r="D185" s="24">
        <v>0</v>
      </c>
      <c r="E185" s="24">
        <v>0</v>
      </c>
      <c r="F185" s="24">
        <v>0</v>
      </c>
      <c r="G185" s="24">
        <v>0</v>
      </c>
      <c r="H185" s="24">
        <v>0</v>
      </c>
      <c r="I185" s="24">
        <v>0</v>
      </c>
      <c r="J185" s="24">
        <v>0</v>
      </c>
      <c r="K185" s="24">
        <v>0</v>
      </c>
    </row>
    <row r="186" spans="2:11" ht="20.100000000000001" customHeight="1" thickBot="1" x14ac:dyDescent="0.25">
      <c r="B186" s="4" t="s">
        <v>183</v>
      </c>
      <c r="C186" s="24">
        <v>1</v>
      </c>
      <c r="D186" s="24">
        <v>0</v>
      </c>
      <c r="E186" s="24">
        <v>1</v>
      </c>
      <c r="F186" s="24">
        <v>0</v>
      </c>
      <c r="G186" s="24">
        <v>0</v>
      </c>
      <c r="H186" s="24">
        <v>0</v>
      </c>
      <c r="I186" s="24">
        <v>1</v>
      </c>
      <c r="J186" s="24">
        <v>0</v>
      </c>
      <c r="K186" s="24">
        <v>1</v>
      </c>
    </row>
    <row r="187" spans="2:11" ht="20.100000000000001" customHeight="1" thickBot="1" x14ac:dyDescent="0.25">
      <c r="B187" s="4" t="s">
        <v>387</v>
      </c>
      <c r="C187" s="24">
        <v>0</v>
      </c>
      <c r="D187" s="24">
        <v>0</v>
      </c>
      <c r="E187" s="24">
        <v>0</v>
      </c>
      <c r="F187" s="24">
        <v>0</v>
      </c>
      <c r="G187" s="24">
        <v>0</v>
      </c>
      <c r="H187" s="24">
        <v>0</v>
      </c>
      <c r="I187" s="24">
        <v>0</v>
      </c>
      <c r="J187" s="24">
        <v>0</v>
      </c>
      <c r="K187" s="24">
        <v>0</v>
      </c>
    </row>
    <row r="188" spans="2:11" ht="20.100000000000001" customHeight="1" thickBot="1" x14ac:dyDescent="0.25">
      <c r="B188" s="4" t="s">
        <v>388</v>
      </c>
      <c r="C188" s="24">
        <v>0</v>
      </c>
      <c r="D188" s="24">
        <v>0</v>
      </c>
      <c r="E188" s="24">
        <v>0</v>
      </c>
      <c r="F188" s="24">
        <v>0</v>
      </c>
      <c r="G188" s="24">
        <v>0</v>
      </c>
      <c r="H188" s="24">
        <v>0</v>
      </c>
      <c r="I188" s="24">
        <v>0</v>
      </c>
      <c r="J188" s="24">
        <v>0</v>
      </c>
      <c r="K188" s="24">
        <v>0</v>
      </c>
    </row>
    <row r="189" spans="2:11" ht="20.100000000000001" customHeight="1" thickBot="1" x14ac:dyDescent="0.25">
      <c r="B189" s="4" t="s">
        <v>389</v>
      </c>
      <c r="C189" s="24">
        <v>0</v>
      </c>
      <c r="D189" s="24">
        <v>0</v>
      </c>
      <c r="E189" s="24">
        <v>0</v>
      </c>
      <c r="F189" s="24">
        <v>0</v>
      </c>
      <c r="G189" s="24">
        <v>0</v>
      </c>
      <c r="H189" s="24">
        <v>0</v>
      </c>
      <c r="I189" s="24">
        <v>0</v>
      </c>
      <c r="J189" s="24">
        <v>0</v>
      </c>
      <c r="K189" s="24">
        <v>0</v>
      </c>
    </row>
    <row r="190" spans="2:11" ht="20.100000000000001" customHeight="1" thickBot="1" x14ac:dyDescent="0.25">
      <c r="B190" s="4" t="s">
        <v>390</v>
      </c>
      <c r="C190" s="24">
        <v>0</v>
      </c>
      <c r="D190" s="24">
        <v>0</v>
      </c>
      <c r="E190" s="24">
        <v>0</v>
      </c>
      <c r="F190" s="24">
        <v>0</v>
      </c>
      <c r="G190" s="24">
        <v>0</v>
      </c>
      <c r="H190" s="24">
        <v>0</v>
      </c>
      <c r="I190" s="24">
        <v>0</v>
      </c>
      <c r="J190" s="24">
        <v>0</v>
      </c>
      <c r="K190" s="24">
        <v>0</v>
      </c>
    </row>
    <row r="191" spans="2:11" ht="20.100000000000001" customHeight="1" thickBot="1" x14ac:dyDescent="0.25">
      <c r="B191" s="4" t="s">
        <v>184</v>
      </c>
      <c r="C191" s="24">
        <v>1</v>
      </c>
      <c r="D191" s="24">
        <v>0</v>
      </c>
      <c r="E191" s="24">
        <v>1</v>
      </c>
      <c r="F191" s="24">
        <v>0</v>
      </c>
      <c r="G191" s="24">
        <v>0</v>
      </c>
      <c r="H191" s="24">
        <v>0</v>
      </c>
      <c r="I191" s="24">
        <v>1</v>
      </c>
      <c r="J191" s="24">
        <v>0</v>
      </c>
      <c r="K191" s="24">
        <v>1</v>
      </c>
    </row>
    <row r="192" spans="2:11" ht="20.100000000000001" customHeight="1" thickBot="1" x14ac:dyDescent="0.25">
      <c r="B192" s="4" t="s">
        <v>391</v>
      </c>
      <c r="C192" s="24">
        <v>0</v>
      </c>
      <c r="D192" s="24">
        <v>0</v>
      </c>
      <c r="E192" s="24">
        <v>0</v>
      </c>
      <c r="F192" s="24">
        <v>0</v>
      </c>
      <c r="G192" s="24">
        <v>0</v>
      </c>
      <c r="H192" s="24">
        <v>0</v>
      </c>
      <c r="I192" s="24">
        <v>0</v>
      </c>
      <c r="J192" s="24">
        <v>0</v>
      </c>
      <c r="K192" s="24">
        <v>0</v>
      </c>
    </row>
    <row r="193" spans="2:11" ht="20.100000000000001" customHeight="1" thickBot="1" x14ac:dyDescent="0.25">
      <c r="B193" s="4" t="s">
        <v>392</v>
      </c>
      <c r="C193" s="24">
        <v>0</v>
      </c>
      <c r="D193" s="24">
        <v>0</v>
      </c>
      <c r="E193" s="24">
        <v>0</v>
      </c>
      <c r="F193" s="24">
        <v>0</v>
      </c>
      <c r="G193" s="24">
        <v>0</v>
      </c>
      <c r="H193" s="24">
        <v>0</v>
      </c>
      <c r="I193" s="24">
        <v>0</v>
      </c>
      <c r="J193" s="24">
        <v>0</v>
      </c>
      <c r="K193" s="24">
        <v>0</v>
      </c>
    </row>
    <row r="194" spans="2:11" ht="20.100000000000001" customHeight="1" thickBot="1" x14ac:dyDescent="0.25">
      <c r="B194" s="4" t="s">
        <v>393</v>
      </c>
      <c r="C194" s="24">
        <v>0</v>
      </c>
      <c r="D194" s="24">
        <v>0</v>
      </c>
      <c r="E194" s="24">
        <v>0</v>
      </c>
      <c r="F194" s="24">
        <v>0</v>
      </c>
      <c r="G194" s="24">
        <v>0</v>
      </c>
      <c r="H194" s="24">
        <v>0</v>
      </c>
      <c r="I194" s="24">
        <v>0</v>
      </c>
      <c r="J194" s="24">
        <v>0</v>
      </c>
      <c r="K194" s="24">
        <v>0</v>
      </c>
    </row>
    <row r="195" spans="2:11" ht="20.100000000000001" customHeight="1" thickBot="1" x14ac:dyDescent="0.25">
      <c r="B195" s="4" t="s">
        <v>394</v>
      </c>
      <c r="C195" s="24">
        <v>0</v>
      </c>
      <c r="D195" s="24">
        <v>0</v>
      </c>
      <c r="E195" s="24">
        <v>0</v>
      </c>
      <c r="F195" s="24">
        <v>0</v>
      </c>
      <c r="G195" s="24">
        <v>0</v>
      </c>
      <c r="H195" s="24">
        <v>0</v>
      </c>
      <c r="I195" s="24">
        <v>0</v>
      </c>
      <c r="J195" s="24">
        <v>0</v>
      </c>
      <c r="K195" s="24">
        <v>0</v>
      </c>
    </row>
    <row r="196" spans="2:11" ht="20.100000000000001" customHeight="1" thickBot="1" x14ac:dyDescent="0.25">
      <c r="B196" s="4" t="s">
        <v>395</v>
      </c>
      <c r="C196" s="24">
        <v>0</v>
      </c>
      <c r="D196" s="24">
        <v>0</v>
      </c>
      <c r="E196" s="24">
        <v>0</v>
      </c>
      <c r="F196" s="24">
        <v>0</v>
      </c>
      <c r="G196" s="24">
        <v>0</v>
      </c>
      <c r="H196" s="24">
        <v>0</v>
      </c>
      <c r="I196" s="24">
        <v>0</v>
      </c>
      <c r="J196" s="24">
        <v>0</v>
      </c>
      <c r="K196" s="24">
        <v>0</v>
      </c>
    </row>
    <row r="197" spans="2:11" ht="20.100000000000001" customHeight="1" thickBot="1" x14ac:dyDescent="0.25">
      <c r="B197" s="4" t="s">
        <v>185</v>
      </c>
      <c r="C197" s="24">
        <v>0</v>
      </c>
      <c r="D197" s="24">
        <v>0</v>
      </c>
      <c r="E197" s="24">
        <v>0</v>
      </c>
      <c r="F197" s="24">
        <v>2</v>
      </c>
      <c r="G197" s="24">
        <v>0</v>
      </c>
      <c r="H197" s="24">
        <v>2</v>
      </c>
      <c r="I197" s="24">
        <v>2</v>
      </c>
      <c r="J197" s="24">
        <v>0</v>
      </c>
      <c r="K197" s="24">
        <v>2</v>
      </c>
    </row>
    <row r="198" spans="2:11" ht="20.100000000000001" customHeight="1" thickBot="1" x14ac:dyDescent="0.25">
      <c r="B198" s="4" t="s">
        <v>186</v>
      </c>
      <c r="C198" s="24">
        <v>6</v>
      </c>
      <c r="D198" s="24">
        <v>0</v>
      </c>
      <c r="E198" s="24">
        <v>6</v>
      </c>
      <c r="F198" s="24">
        <v>0</v>
      </c>
      <c r="G198" s="24">
        <v>0</v>
      </c>
      <c r="H198" s="24">
        <v>0</v>
      </c>
      <c r="I198" s="24">
        <v>6</v>
      </c>
      <c r="J198" s="24">
        <v>0</v>
      </c>
      <c r="K198" s="24">
        <v>6</v>
      </c>
    </row>
    <row r="199" spans="2:11" ht="20.100000000000001" customHeight="1" thickBot="1" x14ac:dyDescent="0.25">
      <c r="B199" s="4" t="s">
        <v>396</v>
      </c>
      <c r="C199" s="24">
        <v>0</v>
      </c>
      <c r="D199" s="24">
        <v>0</v>
      </c>
      <c r="E199" s="24">
        <v>0</v>
      </c>
      <c r="F199" s="24">
        <v>1</v>
      </c>
      <c r="G199" s="24">
        <v>0</v>
      </c>
      <c r="H199" s="24">
        <v>1</v>
      </c>
      <c r="I199" s="24">
        <v>1</v>
      </c>
      <c r="J199" s="24">
        <v>0</v>
      </c>
      <c r="K199" s="24">
        <v>1</v>
      </c>
    </row>
    <row r="200" spans="2:11" ht="20.100000000000001" customHeight="1" thickBot="1" x14ac:dyDescent="0.25">
      <c r="B200" s="4" t="s">
        <v>397</v>
      </c>
      <c r="C200" s="24">
        <v>0</v>
      </c>
      <c r="D200" s="24">
        <v>0</v>
      </c>
      <c r="E200" s="24">
        <v>0</v>
      </c>
      <c r="F200" s="24">
        <v>0</v>
      </c>
      <c r="G200" s="24">
        <v>0</v>
      </c>
      <c r="H200" s="24">
        <v>0</v>
      </c>
      <c r="I200" s="24">
        <v>0</v>
      </c>
      <c r="J200" s="24">
        <v>0</v>
      </c>
      <c r="K200" s="24">
        <v>0</v>
      </c>
    </row>
    <row r="201" spans="2:11" ht="20.100000000000001" customHeight="1" thickBot="1" x14ac:dyDescent="0.25">
      <c r="B201" s="4" t="s">
        <v>398</v>
      </c>
      <c r="C201" s="24">
        <v>0</v>
      </c>
      <c r="D201" s="24">
        <v>0</v>
      </c>
      <c r="E201" s="24">
        <v>0</v>
      </c>
      <c r="F201" s="24">
        <v>0</v>
      </c>
      <c r="G201" s="24">
        <v>0</v>
      </c>
      <c r="H201" s="24">
        <v>0</v>
      </c>
      <c r="I201" s="24">
        <v>0</v>
      </c>
      <c r="J201" s="24">
        <v>0</v>
      </c>
      <c r="K201" s="24">
        <v>0</v>
      </c>
    </row>
    <row r="202" spans="2:11" ht="20.100000000000001" customHeight="1" thickBot="1" x14ac:dyDescent="0.25">
      <c r="B202" s="4" t="s">
        <v>187</v>
      </c>
      <c r="C202" s="24">
        <v>0</v>
      </c>
      <c r="D202" s="24">
        <v>0</v>
      </c>
      <c r="E202" s="24">
        <v>0</v>
      </c>
      <c r="F202" s="24">
        <v>1</v>
      </c>
      <c r="G202" s="24">
        <v>0</v>
      </c>
      <c r="H202" s="24">
        <v>1</v>
      </c>
      <c r="I202" s="24">
        <v>1</v>
      </c>
      <c r="J202" s="24">
        <v>0</v>
      </c>
      <c r="K202" s="24">
        <v>1</v>
      </c>
    </row>
    <row r="203" spans="2:11" ht="20.100000000000001" customHeight="1" thickBot="1" x14ac:dyDescent="0.25">
      <c r="B203" s="4" t="s">
        <v>399</v>
      </c>
      <c r="C203" s="24">
        <v>0</v>
      </c>
      <c r="D203" s="24">
        <v>0</v>
      </c>
      <c r="E203" s="24">
        <v>0</v>
      </c>
      <c r="F203" s="24">
        <v>0</v>
      </c>
      <c r="G203" s="24">
        <v>0</v>
      </c>
      <c r="H203" s="24">
        <v>0</v>
      </c>
      <c r="I203" s="24">
        <v>0</v>
      </c>
      <c r="J203" s="24">
        <v>0</v>
      </c>
      <c r="K203" s="24">
        <v>0</v>
      </c>
    </row>
    <row r="204" spans="2:11" ht="20.100000000000001" customHeight="1" thickBot="1" x14ac:dyDescent="0.25">
      <c r="B204" s="4" t="s">
        <v>400</v>
      </c>
      <c r="C204" s="24">
        <v>0</v>
      </c>
      <c r="D204" s="24">
        <v>0</v>
      </c>
      <c r="E204" s="24">
        <v>0</v>
      </c>
      <c r="F204" s="24">
        <v>0</v>
      </c>
      <c r="G204" s="24">
        <v>0</v>
      </c>
      <c r="H204" s="24">
        <v>0</v>
      </c>
      <c r="I204" s="24">
        <v>0</v>
      </c>
      <c r="J204" s="24">
        <v>0</v>
      </c>
      <c r="K204" s="24">
        <v>0</v>
      </c>
    </row>
    <row r="205" spans="2:11" ht="20.100000000000001" customHeight="1" thickBot="1" x14ac:dyDescent="0.25">
      <c r="B205" s="4" t="s">
        <v>401</v>
      </c>
      <c r="C205" s="24">
        <v>0</v>
      </c>
      <c r="D205" s="24">
        <v>0</v>
      </c>
      <c r="E205" s="24">
        <v>0</v>
      </c>
      <c r="F205" s="24">
        <v>0</v>
      </c>
      <c r="G205" s="24">
        <v>0</v>
      </c>
      <c r="H205" s="24">
        <v>0</v>
      </c>
      <c r="I205" s="24">
        <v>0</v>
      </c>
      <c r="J205" s="24">
        <v>0</v>
      </c>
      <c r="K205" s="24">
        <v>0</v>
      </c>
    </row>
    <row r="206" spans="2:11" ht="20.100000000000001" customHeight="1" thickBot="1" x14ac:dyDescent="0.25">
      <c r="B206" s="4" t="s">
        <v>188</v>
      </c>
      <c r="C206" s="24">
        <v>3</v>
      </c>
      <c r="D206" s="24">
        <v>0</v>
      </c>
      <c r="E206" s="24">
        <v>3</v>
      </c>
      <c r="F206" s="24">
        <v>3</v>
      </c>
      <c r="G206" s="24">
        <v>1</v>
      </c>
      <c r="H206" s="24">
        <v>4</v>
      </c>
      <c r="I206" s="24">
        <v>6</v>
      </c>
      <c r="J206" s="24">
        <v>1</v>
      </c>
      <c r="K206" s="24">
        <v>7</v>
      </c>
    </row>
    <row r="207" spans="2:11" ht="20.100000000000001" customHeight="1" thickBot="1" x14ac:dyDescent="0.25">
      <c r="B207" s="4" t="s">
        <v>402</v>
      </c>
      <c r="C207" s="24">
        <v>0</v>
      </c>
      <c r="D207" s="24">
        <v>0</v>
      </c>
      <c r="E207" s="24">
        <v>0</v>
      </c>
      <c r="F207" s="24">
        <v>0</v>
      </c>
      <c r="G207" s="24">
        <v>0</v>
      </c>
      <c r="H207" s="24">
        <v>0</v>
      </c>
      <c r="I207" s="24">
        <v>0</v>
      </c>
      <c r="J207" s="24">
        <v>0</v>
      </c>
      <c r="K207" s="24">
        <v>0</v>
      </c>
    </row>
    <row r="208" spans="2:11" ht="20.100000000000001" customHeight="1" thickBot="1" x14ac:dyDescent="0.25">
      <c r="B208" s="4" t="s">
        <v>403</v>
      </c>
      <c r="C208" s="24">
        <v>0</v>
      </c>
      <c r="D208" s="24">
        <v>0</v>
      </c>
      <c r="E208" s="24">
        <v>0</v>
      </c>
      <c r="F208" s="24">
        <v>3</v>
      </c>
      <c r="G208" s="24">
        <v>1</v>
      </c>
      <c r="H208" s="24">
        <v>4</v>
      </c>
      <c r="I208" s="24">
        <v>3</v>
      </c>
      <c r="J208" s="24">
        <v>1</v>
      </c>
      <c r="K208" s="24">
        <v>4</v>
      </c>
    </row>
    <row r="209" spans="2:11" ht="20.100000000000001" customHeight="1" thickBot="1" x14ac:dyDescent="0.25">
      <c r="B209" s="4" t="s">
        <v>404</v>
      </c>
      <c r="C209" s="24">
        <v>0</v>
      </c>
      <c r="D209" s="24">
        <v>0</v>
      </c>
      <c r="E209" s="24">
        <v>0</v>
      </c>
      <c r="F209" s="24">
        <v>0</v>
      </c>
      <c r="G209" s="24">
        <v>0</v>
      </c>
      <c r="H209" s="24">
        <v>0</v>
      </c>
      <c r="I209" s="24">
        <v>0</v>
      </c>
      <c r="J209" s="24">
        <v>0</v>
      </c>
      <c r="K209" s="24">
        <v>0</v>
      </c>
    </row>
    <row r="210" spans="2:11" ht="20.100000000000001" customHeight="1" thickBot="1" x14ac:dyDescent="0.25">
      <c r="B210" s="4" t="s">
        <v>405</v>
      </c>
      <c r="C210" s="24">
        <v>0</v>
      </c>
      <c r="D210" s="24">
        <v>0</v>
      </c>
      <c r="E210" s="24">
        <v>0</v>
      </c>
      <c r="F210" s="24">
        <v>0</v>
      </c>
      <c r="G210" s="24">
        <v>0</v>
      </c>
      <c r="H210" s="24">
        <v>0</v>
      </c>
      <c r="I210" s="24">
        <v>0</v>
      </c>
      <c r="J210" s="24">
        <v>0</v>
      </c>
      <c r="K210" s="24">
        <v>0</v>
      </c>
    </row>
    <row r="211" spans="2:11" ht="20.100000000000001" customHeight="1" thickBot="1" x14ac:dyDescent="0.25">
      <c r="B211" s="4" t="s">
        <v>406</v>
      </c>
      <c r="C211" s="24">
        <v>0</v>
      </c>
      <c r="D211" s="24">
        <v>0</v>
      </c>
      <c r="E211" s="24">
        <v>0</v>
      </c>
      <c r="F211" s="24">
        <v>0</v>
      </c>
      <c r="G211" s="24">
        <v>0</v>
      </c>
      <c r="H211" s="24">
        <v>0</v>
      </c>
      <c r="I211" s="24">
        <v>0</v>
      </c>
      <c r="J211" s="24">
        <v>0</v>
      </c>
      <c r="K211" s="24">
        <v>0</v>
      </c>
    </row>
    <row r="212" spans="2:11" ht="20.100000000000001" customHeight="1" thickBot="1" x14ac:dyDescent="0.25">
      <c r="B212" s="4" t="s">
        <v>640</v>
      </c>
      <c r="C212" s="24">
        <v>0</v>
      </c>
      <c r="D212" s="24">
        <v>0</v>
      </c>
      <c r="E212" s="24">
        <v>0</v>
      </c>
      <c r="F212" s="24">
        <v>0</v>
      </c>
      <c r="G212" s="24">
        <v>0</v>
      </c>
      <c r="H212" s="24">
        <v>0</v>
      </c>
      <c r="I212" s="24">
        <v>0</v>
      </c>
      <c r="J212" s="24">
        <v>0</v>
      </c>
      <c r="K212" s="24">
        <v>0</v>
      </c>
    </row>
    <row r="213" spans="2:11" ht="20.100000000000001" customHeight="1" thickBot="1" x14ac:dyDescent="0.25">
      <c r="B213" s="4" t="s">
        <v>407</v>
      </c>
      <c r="C213" s="24">
        <v>1</v>
      </c>
      <c r="D213" s="24">
        <v>0</v>
      </c>
      <c r="E213" s="24">
        <v>1</v>
      </c>
      <c r="F213" s="24">
        <v>0</v>
      </c>
      <c r="G213" s="24">
        <v>0</v>
      </c>
      <c r="H213" s="24">
        <v>0</v>
      </c>
      <c r="I213" s="24">
        <v>1</v>
      </c>
      <c r="J213" s="24">
        <v>0</v>
      </c>
      <c r="K213" s="24">
        <v>1</v>
      </c>
    </row>
    <row r="214" spans="2:11" ht="20.100000000000001" customHeight="1" thickBot="1" x14ac:dyDescent="0.25">
      <c r="B214" s="4" t="s">
        <v>189</v>
      </c>
      <c r="C214" s="24">
        <v>1</v>
      </c>
      <c r="D214" s="24">
        <v>0</v>
      </c>
      <c r="E214" s="24">
        <v>1</v>
      </c>
      <c r="F214" s="24">
        <v>0</v>
      </c>
      <c r="G214" s="24">
        <v>0</v>
      </c>
      <c r="H214" s="24">
        <v>0</v>
      </c>
      <c r="I214" s="24">
        <v>1</v>
      </c>
      <c r="J214" s="24">
        <v>0</v>
      </c>
      <c r="K214" s="24">
        <v>1</v>
      </c>
    </row>
    <row r="215" spans="2:11" ht="20.100000000000001" customHeight="1" thickBot="1" x14ac:dyDescent="0.25">
      <c r="B215" s="4" t="s">
        <v>408</v>
      </c>
      <c r="C215" s="24">
        <v>0</v>
      </c>
      <c r="D215" s="24">
        <v>0</v>
      </c>
      <c r="E215" s="24">
        <v>0</v>
      </c>
      <c r="F215" s="24">
        <v>0</v>
      </c>
      <c r="G215" s="24">
        <v>0</v>
      </c>
      <c r="H215" s="24">
        <v>0</v>
      </c>
      <c r="I215" s="24">
        <v>0</v>
      </c>
      <c r="J215" s="24">
        <v>0</v>
      </c>
      <c r="K215" s="24">
        <v>0</v>
      </c>
    </row>
    <row r="216" spans="2:11" ht="20.100000000000001" customHeight="1" thickBot="1" x14ac:dyDescent="0.25">
      <c r="B216" s="4" t="s">
        <v>409</v>
      </c>
      <c r="C216" s="24">
        <v>0</v>
      </c>
      <c r="D216" s="24">
        <v>0</v>
      </c>
      <c r="E216" s="24">
        <v>0</v>
      </c>
      <c r="F216" s="24">
        <v>0</v>
      </c>
      <c r="G216" s="24">
        <v>0</v>
      </c>
      <c r="H216" s="24">
        <v>0</v>
      </c>
      <c r="I216" s="24">
        <v>0</v>
      </c>
      <c r="J216" s="24">
        <v>0</v>
      </c>
      <c r="K216" s="24">
        <v>0</v>
      </c>
    </row>
    <row r="217" spans="2:11" ht="20.100000000000001" customHeight="1" thickBot="1" x14ac:dyDescent="0.25">
      <c r="B217" s="4" t="s">
        <v>410</v>
      </c>
      <c r="C217" s="24">
        <v>0</v>
      </c>
      <c r="D217" s="24">
        <v>0</v>
      </c>
      <c r="E217" s="24">
        <v>0</v>
      </c>
      <c r="F217" s="24">
        <v>0</v>
      </c>
      <c r="G217" s="24">
        <v>0</v>
      </c>
      <c r="H217" s="24">
        <v>0</v>
      </c>
      <c r="I217" s="24">
        <v>0</v>
      </c>
      <c r="J217" s="24">
        <v>0</v>
      </c>
      <c r="K217" s="24">
        <v>0</v>
      </c>
    </row>
    <row r="218" spans="2:11" ht="20.100000000000001" customHeight="1" thickBot="1" x14ac:dyDescent="0.25">
      <c r="B218" s="4" t="s">
        <v>411</v>
      </c>
      <c r="C218" s="24">
        <v>0</v>
      </c>
      <c r="D218" s="24">
        <v>0</v>
      </c>
      <c r="E218" s="24">
        <v>0</v>
      </c>
      <c r="F218" s="24">
        <v>0</v>
      </c>
      <c r="G218" s="24">
        <v>0</v>
      </c>
      <c r="H218" s="24">
        <v>0</v>
      </c>
      <c r="I218" s="24">
        <v>0</v>
      </c>
      <c r="J218" s="24">
        <v>0</v>
      </c>
      <c r="K218" s="24">
        <v>0</v>
      </c>
    </row>
    <row r="219" spans="2:11" ht="20.100000000000001" customHeight="1" thickBot="1" x14ac:dyDescent="0.25">
      <c r="B219" s="4" t="s">
        <v>412</v>
      </c>
      <c r="C219" s="24">
        <v>0</v>
      </c>
      <c r="D219" s="24">
        <v>0</v>
      </c>
      <c r="E219" s="24">
        <v>0</v>
      </c>
      <c r="F219" s="24">
        <v>0</v>
      </c>
      <c r="G219" s="24">
        <v>0</v>
      </c>
      <c r="H219" s="24">
        <v>0</v>
      </c>
      <c r="I219" s="24">
        <v>0</v>
      </c>
      <c r="J219" s="24">
        <v>0</v>
      </c>
      <c r="K219" s="24">
        <v>0</v>
      </c>
    </row>
    <row r="220" spans="2:11" ht="20.100000000000001" customHeight="1" thickBot="1" x14ac:dyDescent="0.25">
      <c r="B220" s="4" t="s">
        <v>413</v>
      </c>
      <c r="C220" s="24">
        <v>1</v>
      </c>
      <c r="D220" s="24">
        <v>0</v>
      </c>
      <c r="E220" s="24">
        <v>1</v>
      </c>
      <c r="F220" s="24">
        <v>0</v>
      </c>
      <c r="G220" s="24">
        <v>0</v>
      </c>
      <c r="H220" s="24">
        <v>0</v>
      </c>
      <c r="I220" s="24">
        <v>1</v>
      </c>
      <c r="J220" s="24">
        <v>0</v>
      </c>
      <c r="K220" s="24">
        <v>1</v>
      </c>
    </row>
    <row r="221" spans="2:11" ht="20.100000000000001" customHeight="1" thickBot="1" x14ac:dyDescent="0.25">
      <c r="B221" s="4" t="s">
        <v>414</v>
      </c>
      <c r="C221" s="24">
        <v>0</v>
      </c>
      <c r="D221" s="24">
        <v>0</v>
      </c>
      <c r="E221" s="24">
        <v>0</v>
      </c>
      <c r="F221" s="24">
        <v>0</v>
      </c>
      <c r="G221" s="24">
        <v>0</v>
      </c>
      <c r="H221" s="24">
        <v>0</v>
      </c>
      <c r="I221" s="24">
        <v>0</v>
      </c>
      <c r="J221" s="24">
        <v>0</v>
      </c>
      <c r="K221" s="24">
        <v>0</v>
      </c>
    </row>
    <row r="222" spans="2:11" ht="20.100000000000001" customHeight="1" thickBot="1" x14ac:dyDescent="0.25">
      <c r="B222" s="4" t="s">
        <v>415</v>
      </c>
      <c r="C222" s="24">
        <v>0</v>
      </c>
      <c r="D222" s="24">
        <v>0</v>
      </c>
      <c r="E222" s="24">
        <v>0</v>
      </c>
      <c r="F222" s="24">
        <v>0</v>
      </c>
      <c r="G222" s="24">
        <v>0</v>
      </c>
      <c r="H222" s="24">
        <v>0</v>
      </c>
      <c r="I222" s="24">
        <v>0</v>
      </c>
      <c r="J222" s="24">
        <v>0</v>
      </c>
      <c r="K222" s="24">
        <v>0</v>
      </c>
    </row>
    <row r="223" spans="2:11" ht="20.100000000000001" customHeight="1" thickBot="1" x14ac:dyDescent="0.25">
      <c r="B223" s="4" t="s">
        <v>190</v>
      </c>
      <c r="C223" s="24">
        <v>0</v>
      </c>
      <c r="D223" s="24">
        <v>0</v>
      </c>
      <c r="E223" s="24">
        <v>0</v>
      </c>
      <c r="F223" s="24">
        <v>1</v>
      </c>
      <c r="G223" s="24">
        <v>0</v>
      </c>
      <c r="H223" s="24">
        <v>1</v>
      </c>
      <c r="I223" s="24">
        <v>1</v>
      </c>
      <c r="J223" s="24">
        <v>0</v>
      </c>
      <c r="K223" s="24">
        <v>1</v>
      </c>
    </row>
    <row r="224" spans="2:11" ht="20.100000000000001" customHeight="1" thickBot="1" x14ac:dyDescent="0.25">
      <c r="B224" s="4" t="s">
        <v>416</v>
      </c>
      <c r="C224" s="24">
        <v>0</v>
      </c>
      <c r="D224" s="24">
        <v>0</v>
      </c>
      <c r="E224" s="24">
        <v>0</v>
      </c>
      <c r="F224" s="24">
        <v>0</v>
      </c>
      <c r="G224" s="24">
        <v>0</v>
      </c>
      <c r="H224" s="24">
        <v>0</v>
      </c>
      <c r="I224" s="24">
        <v>0</v>
      </c>
      <c r="J224" s="24">
        <v>0</v>
      </c>
      <c r="K224" s="24">
        <v>0</v>
      </c>
    </row>
    <row r="225" spans="2:11" ht="20.100000000000001" customHeight="1" thickBot="1" x14ac:dyDescent="0.25">
      <c r="B225" s="4" t="s">
        <v>417</v>
      </c>
      <c r="C225" s="24">
        <v>0</v>
      </c>
      <c r="D225" s="24">
        <v>0</v>
      </c>
      <c r="E225" s="24">
        <v>0</v>
      </c>
      <c r="F225" s="24">
        <v>0</v>
      </c>
      <c r="G225" s="24">
        <v>0</v>
      </c>
      <c r="H225" s="24">
        <v>0</v>
      </c>
      <c r="I225" s="24">
        <v>0</v>
      </c>
      <c r="J225" s="24">
        <v>0</v>
      </c>
      <c r="K225" s="24">
        <v>0</v>
      </c>
    </row>
    <row r="226" spans="2:11" ht="20.100000000000001" customHeight="1" thickBot="1" x14ac:dyDescent="0.25">
      <c r="B226" s="4" t="s">
        <v>418</v>
      </c>
      <c r="C226" s="24">
        <v>0</v>
      </c>
      <c r="D226" s="24">
        <v>0</v>
      </c>
      <c r="E226" s="24">
        <v>0</v>
      </c>
      <c r="F226" s="24">
        <v>0</v>
      </c>
      <c r="G226" s="24">
        <v>0</v>
      </c>
      <c r="H226" s="24">
        <v>0</v>
      </c>
      <c r="I226" s="24">
        <v>0</v>
      </c>
      <c r="J226" s="24">
        <v>0</v>
      </c>
      <c r="K226" s="24">
        <v>0</v>
      </c>
    </row>
    <row r="227" spans="2:11" ht="20.100000000000001" customHeight="1" thickBot="1" x14ac:dyDescent="0.25">
      <c r="B227" s="4" t="s">
        <v>191</v>
      </c>
      <c r="C227" s="24">
        <v>0</v>
      </c>
      <c r="D227" s="24">
        <v>0</v>
      </c>
      <c r="E227" s="24">
        <v>0</v>
      </c>
      <c r="F227" s="24">
        <v>1</v>
      </c>
      <c r="G227" s="24">
        <v>0</v>
      </c>
      <c r="H227" s="24">
        <v>1</v>
      </c>
      <c r="I227" s="24">
        <v>1</v>
      </c>
      <c r="J227" s="24">
        <v>0</v>
      </c>
      <c r="K227" s="24">
        <v>1</v>
      </c>
    </row>
    <row r="228" spans="2:11" ht="20.100000000000001" customHeight="1" thickBot="1" x14ac:dyDescent="0.25">
      <c r="B228" s="4" t="s">
        <v>419</v>
      </c>
      <c r="C228" s="24">
        <v>0</v>
      </c>
      <c r="D228" s="24">
        <v>0</v>
      </c>
      <c r="E228" s="24">
        <v>0</v>
      </c>
      <c r="F228" s="24">
        <v>0</v>
      </c>
      <c r="G228" s="24">
        <v>0</v>
      </c>
      <c r="H228" s="24">
        <v>0</v>
      </c>
      <c r="I228" s="24">
        <v>0</v>
      </c>
      <c r="J228" s="24">
        <v>0</v>
      </c>
      <c r="K228" s="24">
        <v>0</v>
      </c>
    </row>
    <row r="229" spans="2:11" ht="20.100000000000001" customHeight="1" thickBot="1" x14ac:dyDescent="0.25">
      <c r="B229" s="4" t="s">
        <v>420</v>
      </c>
      <c r="C229" s="24">
        <v>0</v>
      </c>
      <c r="D229" s="24">
        <v>0</v>
      </c>
      <c r="E229" s="24">
        <v>0</v>
      </c>
      <c r="F229" s="24">
        <v>0</v>
      </c>
      <c r="G229" s="24">
        <v>0</v>
      </c>
      <c r="H229" s="24">
        <v>0</v>
      </c>
      <c r="I229" s="24">
        <v>0</v>
      </c>
      <c r="J229" s="24">
        <v>0</v>
      </c>
      <c r="K229" s="24">
        <v>0</v>
      </c>
    </row>
    <row r="230" spans="2:11" ht="20.100000000000001" customHeight="1" thickBot="1" x14ac:dyDescent="0.25">
      <c r="B230" s="4" t="s">
        <v>421</v>
      </c>
      <c r="C230" s="24">
        <v>1</v>
      </c>
      <c r="D230" s="24">
        <v>0</v>
      </c>
      <c r="E230" s="24">
        <v>1</v>
      </c>
      <c r="F230" s="24">
        <v>0</v>
      </c>
      <c r="G230" s="24">
        <v>0</v>
      </c>
      <c r="H230" s="24">
        <v>0</v>
      </c>
      <c r="I230" s="24">
        <v>1</v>
      </c>
      <c r="J230" s="24">
        <v>0</v>
      </c>
      <c r="K230" s="24">
        <v>1</v>
      </c>
    </row>
    <row r="231" spans="2:11" ht="20.100000000000001" customHeight="1" thickBot="1" x14ac:dyDescent="0.25">
      <c r="B231" s="4" t="s">
        <v>422</v>
      </c>
      <c r="C231" s="24">
        <v>0</v>
      </c>
      <c r="D231" s="24">
        <v>0</v>
      </c>
      <c r="E231" s="24">
        <v>0</v>
      </c>
      <c r="F231" s="24">
        <v>0</v>
      </c>
      <c r="G231" s="24">
        <v>0</v>
      </c>
      <c r="H231" s="24">
        <v>0</v>
      </c>
      <c r="I231" s="24">
        <v>0</v>
      </c>
      <c r="J231" s="24">
        <v>0</v>
      </c>
      <c r="K231" s="24">
        <v>0</v>
      </c>
    </row>
    <row r="232" spans="2:11" ht="20.100000000000001" customHeight="1" thickBot="1" x14ac:dyDescent="0.25">
      <c r="B232" s="4" t="s">
        <v>423</v>
      </c>
      <c r="C232" s="24">
        <v>0</v>
      </c>
      <c r="D232" s="24">
        <v>0</v>
      </c>
      <c r="E232" s="24">
        <v>0</v>
      </c>
      <c r="F232" s="24">
        <v>0</v>
      </c>
      <c r="G232" s="24">
        <v>0</v>
      </c>
      <c r="H232" s="24">
        <v>0</v>
      </c>
      <c r="I232" s="24">
        <v>0</v>
      </c>
      <c r="J232" s="24">
        <v>0</v>
      </c>
      <c r="K232" s="24">
        <v>0</v>
      </c>
    </row>
    <row r="233" spans="2:11" ht="20.100000000000001" customHeight="1" thickBot="1" x14ac:dyDescent="0.25">
      <c r="B233" s="4" t="s">
        <v>424</v>
      </c>
      <c r="C233" s="24">
        <v>1</v>
      </c>
      <c r="D233" s="24">
        <v>0</v>
      </c>
      <c r="E233" s="24">
        <v>1</v>
      </c>
      <c r="F233" s="24">
        <v>0</v>
      </c>
      <c r="G233" s="24">
        <v>0</v>
      </c>
      <c r="H233" s="24">
        <v>0</v>
      </c>
      <c r="I233" s="24">
        <v>1</v>
      </c>
      <c r="J233" s="24">
        <v>0</v>
      </c>
      <c r="K233" s="24">
        <v>1</v>
      </c>
    </row>
    <row r="234" spans="2:11" ht="20.100000000000001" customHeight="1" thickBot="1" x14ac:dyDescent="0.25">
      <c r="B234" s="4" t="s">
        <v>192</v>
      </c>
      <c r="C234" s="24">
        <v>0</v>
      </c>
      <c r="D234" s="24">
        <v>0</v>
      </c>
      <c r="E234" s="24">
        <v>0</v>
      </c>
      <c r="F234" s="24">
        <v>0</v>
      </c>
      <c r="G234" s="24">
        <v>0</v>
      </c>
      <c r="H234" s="24">
        <v>0</v>
      </c>
      <c r="I234" s="24">
        <v>0</v>
      </c>
      <c r="J234" s="24">
        <v>0</v>
      </c>
      <c r="K234" s="24">
        <v>0</v>
      </c>
    </row>
    <row r="235" spans="2:11" ht="20.100000000000001" customHeight="1" thickBot="1" x14ac:dyDescent="0.25">
      <c r="B235" s="4" t="s">
        <v>425</v>
      </c>
      <c r="C235" s="24">
        <v>0</v>
      </c>
      <c r="D235" s="24">
        <v>0</v>
      </c>
      <c r="E235" s="24">
        <v>0</v>
      </c>
      <c r="F235" s="24">
        <v>0</v>
      </c>
      <c r="G235" s="24">
        <v>0</v>
      </c>
      <c r="H235" s="24">
        <v>0</v>
      </c>
      <c r="I235" s="24">
        <v>0</v>
      </c>
      <c r="J235" s="24">
        <v>0</v>
      </c>
      <c r="K235" s="24">
        <v>0</v>
      </c>
    </row>
    <row r="236" spans="2:11" ht="20.100000000000001" customHeight="1" thickBot="1" x14ac:dyDescent="0.25">
      <c r="B236" s="4" t="s">
        <v>426</v>
      </c>
      <c r="C236" s="24">
        <v>1</v>
      </c>
      <c r="D236" s="24">
        <v>0</v>
      </c>
      <c r="E236" s="24">
        <v>1</v>
      </c>
      <c r="F236" s="24">
        <v>0</v>
      </c>
      <c r="G236" s="24">
        <v>0</v>
      </c>
      <c r="H236" s="24">
        <v>0</v>
      </c>
      <c r="I236" s="24">
        <v>1</v>
      </c>
      <c r="J236" s="24">
        <v>0</v>
      </c>
      <c r="K236" s="24">
        <v>1</v>
      </c>
    </row>
    <row r="237" spans="2:11" ht="20.100000000000001" customHeight="1" thickBot="1" x14ac:dyDescent="0.25">
      <c r="B237" s="4" t="s">
        <v>427</v>
      </c>
      <c r="C237" s="24">
        <v>0</v>
      </c>
      <c r="D237" s="24">
        <v>0</v>
      </c>
      <c r="E237" s="24">
        <v>0</v>
      </c>
      <c r="F237" s="24">
        <v>0</v>
      </c>
      <c r="G237" s="24">
        <v>0</v>
      </c>
      <c r="H237" s="24">
        <v>0</v>
      </c>
      <c r="I237" s="24">
        <v>0</v>
      </c>
      <c r="J237" s="24">
        <v>0</v>
      </c>
      <c r="K237" s="24">
        <v>0</v>
      </c>
    </row>
    <row r="238" spans="2:11" ht="20.100000000000001" customHeight="1" thickBot="1" x14ac:dyDescent="0.25">
      <c r="B238" s="4" t="s">
        <v>428</v>
      </c>
      <c r="C238" s="24">
        <v>0</v>
      </c>
      <c r="D238" s="24">
        <v>0</v>
      </c>
      <c r="E238" s="24">
        <v>0</v>
      </c>
      <c r="F238" s="24">
        <v>3</v>
      </c>
      <c r="G238" s="24">
        <v>0</v>
      </c>
      <c r="H238" s="24">
        <v>3</v>
      </c>
      <c r="I238" s="24">
        <v>3</v>
      </c>
      <c r="J238" s="24">
        <v>0</v>
      </c>
      <c r="K238" s="24">
        <v>3</v>
      </c>
    </row>
    <row r="239" spans="2:11" ht="20.100000000000001" customHeight="1" thickBot="1" x14ac:dyDescent="0.25">
      <c r="B239" s="4" t="s">
        <v>429</v>
      </c>
      <c r="C239" s="24">
        <v>3</v>
      </c>
      <c r="D239" s="24">
        <v>0</v>
      </c>
      <c r="E239" s="24">
        <v>3</v>
      </c>
      <c r="F239" s="24">
        <v>16</v>
      </c>
      <c r="G239" s="24">
        <v>16</v>
      </c>
      <c r="H239" s="24">
        <v>32</v>
      </c>
      <c r="I239" s="24">
        <v>19</v>
      </c>
      <c r="J239" s="24">
        <v>16</v>
      </c>
      <c r="K239" s="24">
        <v>35</v>
      </c>
    </row>
    <row r="240" spans="2:11" ht="20.100000000000001" customHeight="1" thickBot="1" x14ac:dyDescent="0.25">
      <c r="B240" s="4" t="s">
        <v>430</v>
      </c>
      <c r="C240" s="24">
        <v>0</v>
      </c>
      <c r="D240" s="24">
        <v>0</v>
      </c>
      <c r="E240" s="24">
        <v>0</v>
      </c>
      <c r="F240" s="24">
        <v>0</v>
      </c>
      <c r="G240" s="24">
        <v>0</v>
      </c>
      <c r="H240" s="24">
        <v>0</v>
      </c>
      <c r="I240" s="24">
        <v>0</v>
      </c>
      <c r="J240" s="24">
        <v>0</v>
      </c>
      <c r="K240" s="24">
        <v>0</v>
      </c>
    </row>
    <row r="241" spans="2:11" ht="20.100000000000001" customHeight="1" thickBot="1" x14ac:dyDescent="0.25">
      <c r="B241" s="4" t="s">
        <v>431</v>
      </c>
      <c r="C241" s="24">
        <v>0</v>
      </c>
      <c r="D241" s="24">
        <v>0</v>
      </c>
      <c r="E241" s="24">
        <v>0</v>
      </c>
      <c r="F241" s="24">
        <v>2</v>
      </c>
      <c r="G241" s="24">
        <v>1</v>
      </c>
      <c r="H241" s="24">
        <v>3</v>
      </c>
      <c r="I241" s="24">
        <v>2</v>
      </c>
      <c r="J241" s="24">
        <v>1</v>
      </c>
      <c r="K241" s="24">
        <v>3</v>
      </c>
    </row>
    <row r="242" spans="2:11" ht="20.100000000000001" customHeight="1" thickBot="1" x14ac:dyDescent="0.25">
      <c r="B242" s="4" t="s">
        <v>432</v>
      </c>
      <c r="C242" s="24">
        <v>0</v>
      </c>
      <c r="D242" s="24">
        <v>0</v>
      </c>
      <c r="E242" s="24">
        <v>0</v>
      </c>
      <c r="F242" s="24">
        <v>2</v>
      </c>
      <c r="G242" s="24">
        <v>0</v>
      </c>
      <c r="H242" s="24">
        <v>2</v>
      </c>
      <c r="I242" s="24">
        <v>2</v>
      </c>
      <c r="J242" s="24">
        <v>0</v>
      </c>
      <c r="K242" s="24">
        <v>2</v>
      </c>
    </row>
    <row r="243" spans="2:11" ht="20.100000000000001" customHeight="1" thickBot="1" x14ac:dyDescent="0.25">
      <c r="B243" s="4" t="s">
        <v>433</v>
      </c>
      <c r="C243" s="24">
        <v>0</v>
      </c>
      <c r="D243" s="24">
        <v>0</v>
      </c>
      <c r="E243" s="24">
        <v>0</v>
      </c>
      <c r="F243" s="24">
        <v>0</v>
      </c>
      <c r="G243" s="24">
        <v>0</v>
      </c>
      <c r="H243" s="24">
        <v>0</v>
      </c>
      <c r="I243" s="24">
        <v>0</v>
      </c>
      <c r="J243" s="24">
        <v>0</v>
      </c>
      <c r="K243" s="24">
        <v>0</v>
      </c>
    </row>
    <row r="244" spans="2:11" ht="20.100000000000001" customHeight="1" thickBot="1" x14ac:dyDescent="0.25">
      <c r="B244" s="4" t="s">
        <v>434</v>
      </c>
      <c r="C244" s="24">
        <v>0</v>
      </c>
      <c r="D244" s="24">
        <v>0</v>
      </c>
      <c r="E244" s="24">
        <v>0</v>
      </c>
      <c r="F244" s="24">
        <v>0</v>
      </c>
      <c r="G244" s="24">
        <v>0</v>
      </c>
      <c r="H244" s="24">
        <v>0</v>
      </c>
      <c r="I244" s="24">
        <v>0</v>
      </c>
      <c r="J244" s="24">
        <v>0</v>
      </c>
      <c r="K244" s="24">
        <v>0</v>
      </c>
    </row>
    <row r="245" spans="2:11" ht="20.100000000000001" customHeight="1" thickBot="1" x14ac:dyDescent="0.25">
      <c r="B245" s="4" t="s">
        <v>435</v>
      </c>
      <c r="C245" s="24">
        <v>0</v>
      </c>
      <c r="D245" s="24">
        <v>0</v>
      </c>
      <c r="E245" s="24">
        <v>0</v>
      </c>
      <c r="F245" s="24">
        <v>0</v>
      </c>
      <c r="G245" s="24">
        <v>0</v>
      </c>
      <c r="H245" s="24">
        <v>0</v>
      </c>
      <c r="I245" s="24">
        <v>0</v>
      </c>
      <c r="J245" s="24">
        <v>0</v>
      </c>
      <c r="K245" s="24">
        <v>0</v>
      </c>
    </row>
    <row r="246" spans="2:11" ht="20.100000000000001" customHeight="1" thickBot="1" x14ac:dyDescent="0.25">
      <c r="B246" s="4" t="s">
        <v>436</v>
      </c>
      <c r="C246" s="24">
        <v>3</v>
      </c>
      <c r="D246" s="24">
        <v>1</v>
      </c>
      <c r="E246" s="24">
        <v>4</v>
      </c>
      <c r="F246" s="24">
        <v>2</v>
      </c>
      <c r="G246" s="24">
        <v>1</v>
      </c>
      <c r="H246" s="24">
        <v>3</v>
      </c>
      <c r="I246" s="24">
        <v>5</v>
      </c>
      <c r="J246" s="24">
        <v>2</v>
      </c>
      <c r="K246" s="24">
        <v>7</v>
      </c>
    </row>
    <row r="247" spans="2:11" ht="20.100000000000001" customHeight="1" thickBot="1" x14ac:dyDescent="0.25">
      <c r="B247" s="4" t="s">
        <v>193</v>
      </c>
      <c r="C247" s="24">
        <v>3</v>
      </c>
      <c r="D247" s="24">
        <v>8</v>
      </c>
      <c r="E247" s="24">
        <v>11</v>
      </c>
      <c r="F247" s="24">
        <v>41</v>
      </c>
      <c r="G247" s="24">
        <v>20</v>
      </c>
      <c r="H247" s="24">
        <v>61</v>
      </c>
      <c r="I247" s="24">
        <v>44</v>
      </c>
      <c r="J247" s="24">
        <v>28</v>
      </c>
      <c r="K247" s="24">
        <v>72</v>
      </c>
    </row>
    <row r="248" spans="2:11" ht="20.100000000000001" customHeight="1" thickBot="1" x14ac:dyDescent="0.25">
      <c r="B248" s="4" t="s">
        <v>437</v>
      </c>
      <c r="C248" s="24">
        <v>0</v>
      </c>
      <c r="D248" s="24">
        <v>0</v>
      </c>
      <c r="E248" s="24">
        <v>0</v>
      </c>
      <c r="F248" s="24">
        <v>0</v>
      </c>
      <c r="G248" s="24">
        <v>0</v>
      </c>
      <c r="H248" s="24">
        <v>0</v>
      </c>
      <c r="I248" s="24">
        <v>0</v>
      </c>
      <c r="J248" s="24">
        <v>0</v>
      </c>
      <c r="K248" s="24">
        <v>0</v>
      </c>
    </row>
    <row r="249" spans="2:11" ht="20.100000000000001" customHeight="1" thickBot="1" x14ac:dyDescent="0.25">
      <c r="B249" s="4" t="s">
        <v>438</v>
      </c>
      <c r="C249" s="24">
        <v>1</v>
      </c>
      <c r="D249" s="24">
        <v>0</v>
      </c>
      <c r="E249" s="24">
        <v>1</v>
      </c>
      <c r="F249" s="24">
        <v>0</v>
      </c>
      <c r="G249" s="24">
        <v>0</v>
      </c>
      <c r="H249" s="24">
        <v>0</v>
      </c>
      <c r="I249" s="24">
        <v>1</v>
      </c>
      <c r="J249" s="24">
        <v>0</v>
      </c>
      <c r="K249" s="24">
        <v>1</v>
      </c>
    </row>
    <row r="250" spans="2:11" ht="20.100000000000001" customHeight="1" thickBot="1" x14ac:dyDescent="0.25">
      <c r="B250" s="4" t="s">
        <v>439</v>
      </c>
      <c r="C250" s="24">
        <v>4</v>
      </c>
      <c r="D250" s="24">
        <v>1</v>
      </c>
      <c r="E250" s="24">
        <v>5</v>
      </c>
      <c r="F250" s="24">
        <v>5</v>
      </c>
      <c r="G250" s="24">
        <v>5</v>
      </c>
      <c r="H250" s="24">
        <v>10</v>
      </c>
      <c r="I250" s="24">
        <v>9</v>
      </c>
      <c r="J250" s="24">
        <v>6</v>
      </c>
      <c r="K250" s="24">
        <v>15</v>
      </c>
    </row>
    <row r="251" spans="2:11" ht="20.100000000000001" customHeight="1" thickBot="1" x14ac:dyDescent="0.25">
      <c r="B251" s="4" t="s">
        <v>440</v>
      </c>
      <c r="C251" s="24">
        <v>0</v>
      </c>
      <c r="D251" s="24">
        <v>0</v>
      </c>
      <c r="E251" s="24">
        <v>0</v>
      </c>
      <c r="F251" s="24">
        <v>5</v>
      </c>
      <c r="G251" s="24">
        <v>0</v>
      </c>
      <c r="H251" s="24">
        <v>5</v>
      </c>
      <c r="I251" s="24">
        <v>5</v>
      </c>
      <c r="J251" s="24">
        <v>0</v>
      </c>
      <c r="K251" s="24">
        <v>5</v>
      </c>
    </row>
    <row r="252" spans="2:11" ht="20.100000000000001" customHeight="1" thickBot="1" x14ac:dyDescent="0.25">
      <c r="B252" s="4" t="s">
        <v>441</v>
      </c>
      <c r="C252" s="24">
        <v>0</v>
      </c>
      <c r="D252" s="24">
        <v>0</v>
      </c>
      <c r="E252" s="24">
        <v>0</v>
      </c>
      <c r="F252" s="24">
        <v>1</v>
      </c>
      <c r="G252" s="24">
        <v>0</v>
      </c>
      <c r="H252" s="24">
        <v>1</v>
      </c>
      <c r="I252" s="24">
        <v>1</v>
      </c>
      <c r="J252" s="24">
        <v>0</v>
      </c>
      <c r="K252" s="24">
        <v>1</v>
      </c>
    </row>
    <row r="253" spans="2:11" ht="20.100000000000001" customHeight="1" thickBot="1" x14ac:dyDescent="0.25">
      <c r="B253" s="4" t="s">
        <v>442</v>
      </c>
      <c r="C253" s="24">
        <v>0</v>
      </c>
      <c r="D253" s="24">
        <v>0</v>
      </c>
      <c r="E253" s="24">
        <v>0</v>
      </c>
      <c r="F253" s="24">
        <v>15</v>
      </c>
      <c r="G253" s="24">
        <v>13</v>
      </c>
      <c r="H253" s="24">
        <v>28</v>
      </c>
      <c r="I253" s="24">
        <v>15</v>
      </c>
      <c r="J253" s="24">
        <v>13</v>
      </c>
      <c r="K253" s="24">
        <v>28</v>
      </c>
    </row>
    <row r="254" spans="2:11" ht="20.100000000000001" customHeight="1" thickBot="1" x14ac:dyDescent="0.25">
      <c r="B254" s="4" t="s">
        <v>443</v>
      </c>
      <c r="C254" s="24">
        <v>3</v>
      </c>
      <c r="D254" s="24">
        <v>0</v>
      </c>
      <c r="E254" s="24">
        <v>3</v>
      </c>
      <c r="F254" s="24">
        <v>4</v>
      </c>
      <c r="G254" s="24">
        <v>0</v>
      </c>
      <c r="H254" s="24">
        <v>4</v>
      </c>
      <c r="I254" s="24">
        <v>7</v>
      </c>
      <c r="J254" s="24">
        <v>0</v>
      </c>
      <c r="K254" s="24">
        <v>7</v>
      </c>
    </row>
    <row r="255" spans="2:11" ht="20.100000000000001" customHeight="1" thickBot="1" x14ac:dyDescent="0.25">
      <c r="B255" s="4" t="s">
        <v>444</v>
      </c>
      <c r="C255" s="24">
        <v>0</v>
      </c>
      <c r="D255" s="24">
        <v>0</v>
      </c>
      <c r="E255" s="24">
        <v>0</v>
      </c>
      <c r="F255" s="24">
        <v>1</v>
      </c>
      <c r="G255" s="24">
        <v>0</v>
      </c>
      <c r="H255" s="24">
        <v>1</v>
      </c>
      <c r="I255" s="24">
        <v>1</v>
      </c>
      <c r="J255" s="24">
        <v>0</v>
      </c>
      <c r="K255" s="24">
        <v>1</v>
      </c>
    </row>
    <row r="256" spans="2:11" ht="20.100000000000001" customHeight="1" thickBot="1" x14ac:dyDescent="0.25">
      <c r="B256" s="4" t="s">
        <v>445</v>
      </c>
      <c r="C256" s="24">
        <v>1</v>
      </c>
      <c r="D256" s="24">
        <v>0</v>
      </c>
      <c r="E256" s="24">
        <v>1</v>
      </c>
      <c r="F256" s="24">
        <v>2</v>
      </c>
      <c r="G256" s="24">
        <v>0</v>
      </c>
      <c r="H256" s="24">
        <v>2</v>
      </c>
      <c r="I256" s="24">
        <v>3</v>
      </c>
      <c r="J256" s="24">
        <v>0</v>
      </c>
      <c r="K256" s="24">
        <v>3</v>
      </c>
    </row>
    <row r="257" spans="2:11" ht="20.100000000000001" customHeight="1" thickBot="1" x14ac:dyDescent="0.25">
      <c r="B257" s="4" t="s">
        <v>446</v>
      </c>
      <c r="C257" s="24">
        <v>0</v>
      </c>
      <c r="D257" s="24">
        <v>0</v>
      </c>
      <c r="E257" s="24">
        <v>0</v>
      </c>
      <c r="F257" s="24">
        <v>3</v>
      </c>
      <c r="G257" s="24">
        <v>0</v>
      </c>
      <c r="H257" s="24">
        <v>3</v>
      </c>
      <c r="I257" s="24">
        <v>3</v>
      </c>
      <c r="J257" s="24">
        <v>0</v>
      </c>
      <c r="K257" s="24">
        <v>3</v>
      </c>
    </row>
    <row r="258" spans="2:11" ht="20.100000000000001" customHeight="1" thickBot="1" x14ac:dyDescent="0.25">
      <c r="B258" s="4" t="s">
        <v>447</v>
      </c>
      <c r="C258" s="24">
        <v>2</v>
      </c>
      <c r="D258" s="24">
        <v>0</v>
      </c>
      <c r="E258" s="24">
        <v>2</v>
      </c>
      <c r="F258" s="24">
        <v>2</v>
      </c>
      <c r="G258" s="24">
        <v>1</v>
      </c>
      <c r="H258" s="24">
        <v>3</v>
      </c>
      <c r="I258" s="24">
        <v>4</v>
      </c>
      <c r="J258" s="24">
        <v>1</v>
      </c>
      <c r="K258" s="24">
        <v>5</v>
      </c>
    </row>
    <row r="259" spans="2:11" ht="20.100000000000001" customHeight="1" thickBot="1" x14ac:dyDescent="0.25">
      <c r="B259" s="4" t="s">
        <v>641</v>
      </c>
      <c r="C259" s="24">
        <v>0</v>
      </c>
      <c r="D259" s="24">
        <v>0</v>
      </c>
      <c r="E259" s="24">
        <v>0</v>
      </c>
      <c r="F259" s="24">
        <v>0</v>
      </c>
      <c r="G259" s="24">
        <v>0</v>
      </c>
      <c r="H259" s="24">
        <v>0</v>
      </c>
      <c r="I259" s="24">
        <v>0</v>
      </c>
      <c r="J259" s="24">
        <v>0</v>
      </c>
      <c r="K259" s="24">
        <v>0</v>
      </c>
    </row>
    <row r="260" spans="2:11" ht="20.100000000000001" customHeight="1" thickBot="1" x14ac:dyDescent="0.25">
      <c r="B260" s="4" t="s">
        <v>448</v>
      </c>
      <c r="C260" s="24">
        <v>0</v>
      </c>
      <c r="D260" s="24">
        <v>0</v>
      </c>
      <c r="E260" s="24">
        <v>0</v>
      </c>
      <c r="F260" s="24">
        <v>0</v>
      </c>
      <c r="G260" s="24">
        <v>0</v>
      </c>
      <c r="H260" s="24">
        <v>0</v>
      </c>
      <c r="I260" s="24">
        <v>0</v>
      </c>
      <c r="J260" s="24">
        <v>0</v>
      </c>
      <c r="K260" s="24">
        <v>0</v>
      </c>
    </row>
    <row r="261" spans="2:11" ht="20.100000000000001" customHeight="1" thickBot="1" x14ac:dyDescent="0.25">
      <c r="B261" s="4" t="s">
        <v>449</v>
      </c>
      <c r="C261" s="24">
        <v>0</v>
      </c>
      <c r="D261" s="24">
        <v>0</v>
      </c>
      <c r="E261" s="24">
        <v>0</v>
      </c>
      <c r="F261" s="24">
        <v>0</v>
      </c>
      <c r="G261" s="24">
        <v>0</v>
      </c>
      <c r="H261" s="24">
        <v>0</v>
      </c>
      <c r="I261" s="24">
        <v>0</v>
      </c>
      <c r="J261" s="24">
        <v>0</v>
      </c>
      <c r="K261" s="24">
        <v>0</v>
      </c>
    </row>
    <row r="262" spans="2:11" ht="20.100000000000001" customHeight="1" thickBot="1" x14ac:dyDescent="0.25">
      <c r="B262" s="4" t="s">
        <v>450</v>
      </c>
      <c r="C262" s="24">
        <v>1</v>
      </c>
      <c r="D262" s="24">
        <v>0</v>
      </c>
      <c r="E262" s="24">
        <v>1</v>
      </c>
      <c r="F262" s="24">
        <v>0</v>
      </c>
      <c r="G262" s="24">
        <v>0</v>
      </c>
      <c r="H262" s="24">
        <v>0</v>
      </c>
      <c r="I262" s="24">
        <v>1</v>
      </c>
      <c r="J262" s="24">
        <v>0</v>
      </c>
      <c r="K262" s="24">
        <v>1</v>
      </c>
    </row>
    <row r="263" spans="2:11" ht="20.100000000000001" customHeight="1" thickBot="1" x14ac:dyDescent="0.25">
      <c r="B263" s="4" t="s">
        <v>194</v>
      </c>
      <c r="C263" s="24">
        <v>3</v>
      </c>
      <c r="D263" s="24">
        <v>0</v>
      </c>
      <c r="E263" s="24">
        <v>3</v>
      </c>
      <c r="F263" s="24">
        <v>1</v>
      </c>
      <c r="G263" s="24">
        <v>2</v>
      </c>
      <c r="H263" s="24">
        <v>3</v>
      </c>
      <c r="I263" s="24">
        <v>4</v>
      </c>
      <c r="J263" s="24">
        <v>2</v>
      </c>
      <c r="K263" s="24">
        <v>6</v>
      </c>
    </row>
    <row r="264" spans="2:11" ht="20.100000000000001" customHeight="1" thickBot="1" x14ac:dyDescent="0.25">
      <c r="B264" s="4" t="s">
        <v>451</v>
      </c>
      <c r="C264" s="24">
        <v>0</v>
      </c>
      <c r="D264" s="24">
        <v>0</v>
      </c>
      <c r="E264" s="24">
        <v>0</v>
      </c>
      <c r="F264" s="24">
        <v>0</v>
      </c>
      <c r="G264" s="24">
        <v>0</v>
      </c>
      <c r="H264" s="24">
        <v>0</v>
      </c>
      <c r="I264" s="24">
        <v>0</v>
      </c>
      <c r="J264" s="24">
        <v>0</v>
      </c>
      <c r="K264" s="24">
        <v>0</v>
      </c>
    </row>
    <row r="265" spans="2:11" ht="20.100000000000001" customHeight="1" thickBot="1" x14ac:dyDescent="0.25">
      <c r="B265" s="4" t="s">
        <v>452</v>
      </c>
      <c r="C265" s="24">
        <v>0</v>
      </c>
      <c r="D265" s="24">
        <v>0</v>
      </c>
      <c r="E265" s="24">
        <v>0</v>
      </c>
      <c r="F265" s="24">
        <v>0</v>
      </c>
      <c r="G265" s="24">
        <v>0</v>
      </c>
      <c r="H265" s="24">
        <v>0</v>
      </c>
      <c r="I265" s="24">
        <v>0</v>
      </c>
      <c r="J265" s="24">
        <v>0</v>
      </c>
      <c r="K265" s="24">
        <v>0</v>
      </c>
    </row>
    <row r="266" spans="2:11" ht="20.100000000000001" customHeight="1" thickBot="1" x14ac:dyDescent="0.25">
      <c r="B266" s="4" t="s">
        <v>453</v>
      </c>
      <c r="C266" s="24">
        <v>2</v>
      </c>
      <c r="D266" s="24">
        <v>0</v>
      </c>
      <c r="E266" s="24">
        <v>2</v>
      </c>
      <c r="F266" s="24">
        <v>1</v>
      </c>
      <c r="G266" s="24">
        <v>0</v>
      </c>
      <c r="H266" s="24">
        <v>1</v>
      </c>
      <c r="I266" s="24">
        <v>3</v>
      </c>
      <c r="J266" s="24">
        <v>0</v>
      </c>
      <c r="K266" s="24">
        <v>3</v>
      </c>
    </row>
    <row r="267" spans="2:11" ht="20.100000000000001" customHeight="1" thickBot="1" x14ac:dyDescent="0.25">
      <c r="B267" s="4" t="s">
        <v>454</v>
      </c>
      <c r="C267" s="24">
        <v>0</v>
      </c>
      <c r="D267" s="24">
        <v>0</v>
      </c>
      <c r="E267" s="24">
        <v>0</v>
      </c>
      <c r="F267" s="24">
        <v>0</v>
      </c>
      <c r="G267" s="24">
        <v>0</v>
      </c>
      <c r="H267" s="24">
        <v>0</v>
      </c>
      <c r="I267" s="24">
        <v>0</v>
      </c>
      <c r="J267" s="24">
        <v>0</v>
      </c>
      <c r="K267" s="24">
        <v>0</v>
      </c>
    </row>
    <row r="268" spans="2:11" ht="20.100000000000001" customHeight="1" thickBot="1" x14ac:dyDescent="0.25">
      <c r="B268" s="4" t="s">
        <v>455</v>
      </c>
      <c r="C268" s="24">
        <v>0</v>
      </c>
      <c r="D268" s="24">
        <v>0</v>
      </c>
      <c r="E268" s="24">
        <v>0</v>
      </c>
      <c r="F268" s="24">
        <v>0</v>
      </c>
      <c r="G268" s="24">
        <v>0</v>
      </c>
      <c r="H268" s="24">
        <v>0</v>
      </c>
      <c r="I268" s="24">
        <v>0</v>
      </c>
      <c r="J268" s="24">
        <v>0</v>
      </c>
      <c r="K268" s="24">
        <v>0</v>
      </c>
    </row>
    <row r="269" spans="2:11" ht="20.100000000000001" customHeight="1" thickBot="1" x14ac:dyDescent="0.25">
      <c r="B269" s="4" t="s">
        <v>456</v>
      </c>
      <c r="C269" s="24">
        <v>0</v>
      </c>
      <c r="D269" s="24">
        <v>0</v>
      </c>
      <c r="E269" s="24">
        <v>0</v>
      </c>
      <c r="F269" s="24">
        <v>0</v>
      </c>
      <c r="G269" s="24">
        <v>0</v>
      </c>
      <c r="H269" s="24">
        <v>0</v>
      </c>
      <c r="I269" s="24">
        <v>0</v>
      </c>
      <c r="J269" s="24">
        <v>0</v>
      </c>
      <c r="K269" s="24">
        <v>0</v>
      </c>
    </row>
    <row r="270" spans="2:11" ht="20.100000000000001" customHeight="1" thickBot="1" x14ac:dyDescent="0.25">
      <c r="B270" s="4" t="s">
        <v>457</v>
      </c>
      <c r="C270" s="24">
        <v>0</v>
      </c>
      <c r="D270" s="24">
        <v>0</v>
      </c>
      <c r="E270" s="24">
        <v>0</v>
      </c>
      <c r="F270" s="24">
        <v>0</v>
      </c>
      <c r="G270" s="24">
        <v>0</v>
      </c>
      <c r="H270" s="24">
        <v>0</v>
      </c>
      <c r="I270" s="24">
        <v>0</v>
      </c>
      <c r="J270" s="24">
        <v>0</v>
      </c>
      <c r="K270" s="24">
        <v>0</v>
      </c>
    </row>
    <row r="271" spans="2:11" ht="20.100000000000001" customHeight="1" thickBot="1" x14ac:dyDescent="0.25">
      <c r="B271" s="4" t="s">
        <v>458</v>
      </c>
      <c r="C271" s="24">
        <v>2</v>
      </c>
      <c r="D271" s="24">
        <v>0</v>
      </c>
      <c r="E271" s="24">
        <v>2</v>
      </c>
      <c r="F271" s="24">
        <v>0</v>
      </c>
      <c r="G271" s="24">
        <v>0</v>
      </c>
      <c r="H271" s="24">
        <v>0</v>
      </c>
      <c r="I271" s="24">
        <v>2</v>
      </c>
      <c r="J271" s="24">
        <v>0</v>
      </c>
      <c r="K271" s="24">
        <v>2</v>
      </c>
    </row>
    <row r="272" spans="2:11" ht="20.100000000000001" customHeight="1" thickBot="1" x14ac:dyDescent="0.25">
      <c r="B272" s="4" t="s">
        <v>459</v>
      </c>
      <c r="C272" s="24">
        <v>2</v>
      </c>
      <c r="D272" s="24">
        <v>0</v>
      </c>
      <c r="E272" s="24">
        <v>2</v>
      </c>
      <c r="F272" s="24">
        <v>0</v>
      </c>
      <c r="G272" s="24">
        <v>0</v>
      </c>
      <c r="H272" s="24">
        <v>0</v>
      </c>
      <c r="I272" s="24">
        <v>2</v>
      </c>
      <c r="J272" s="24">
        <v>0</v>
      </c>
      <c r="K272" s="24">
        <v>2</v>
      </c>
    </row>
    <row r="273" spans="2:11" ht="20.100000000000001" customHeight="1" thickBot="1" x14ac:dyDescent="0.25">
      <c r="B273" s="4" t="s">
        <v>460</v>
      </c>
      <c r="C273" s="24">
        <v>0</v>
      </c>
      <c r="D273" s="24">
        <v>0</v>
      </c>
      <c r="E273" s="24">
        <v>0</v>
      </c>
      <c r="F273" s="24">
        <v>0</v>
      </c>
      <c r="G273" s="24">
        <v>1</v>
      </c>
      <c r="H273" s="24">
        <v>1</v>
      </c>
      <c r="I273" s="24">
        <v>0</v>
      </c>
      <c r="J273" s="24">
        <v>1</v>
      </c>
      <c r="K273" s="24">
        <v>1</v>
      </c>
    </row>
    <row r="274" spans="2:11" ht="20.100000000000001" customHeight="1" thickBot="1" x14ac:dyDescent="0.25">
      <c r="B274" s="4" t="s">
        <v>195</v>
      </c>
      <c r="C274" s="24">
        <v>3</v>
      </c>
      <c r="D274" s="24">
        <v>0</v>
      </c>
      <c r="E274" s="24">
        <v>3</v>
      </c>
      <c r="F274" s="24">
        <v>1</v>
      </c>
      <c r="G274" s="24">
        <v>0</v>
      </c>
      <c r="H274" s="24">
        <v>1</v>
      </c>
      <c r="I274" s="24">
        <v>4</v>
      </c>
      <c r="J274" s="24">
        <v>0</v>
      </c>
      <c r="K274" s="24">
        <v>4</v>
      </c>
    </row>
    <row r="275" spans="2:11" ht="20.100000000000001" customHeight="1" thickBot="1" x14ac:dyDescent="0.25">
      <c r="B275" s="4" t="s">
        <v>461</v>
      </c>
      <c r="C275" s="24">
        <v>0</v>
      </c>
      <c r="D275" s="24">
        <v>0</v>
      </c>
      <c r="E275" s="24">
        <v>0</v>
      </c>
      <c r="F275" s="24">
        <v>0</v>
      </c>
      <c r="G275" s="24">
        <v>0</v>
      </c>
      <c r="H275" s="24">
        <v>0</v>
      </c>
      <c r="I275" s="24">
        <v>0</v>
      </c>
      <c r="J275" s="24">
        <v>0</v>
      </c>
      <c r="K275" s="24">
        <v>0</v>
      </c>
    </row>
    <row r="276" spans="2:11" ht="20.100000000000001" customHeight="1" thickBot="1" x14ac:dyDescent="0.25">
      <c r="B276" s="4" t="s">
        <v>462</v>
      </c>
      <c r="C276" s="24">
        <v>0</v>
      </c>
      <c r="D276" s="24">
        <v>0</v>
      </c>
      <c r="E276" s="24">
        <v>0</v>
      </c>
      <c r="F276" s="24">
        <v>0</v>
      </c>
      <c r="G276" s="24">
        <v>0</v>
      </c>
      <c r="H276" s="24">
        <v>0</v>
      </c>
      <c r="I276" s="24">
        <v>0</v>
      </c>
      <c r="J276" s="24">
        <v>0</v>
      </c>
      <c r="K276" s="24">
        <v>0</v>
      </c>
    </row>
    <row r="277" spans="2:11" ht="20.100000000000001" customHeight="1" thickBot="1" x14ac:dyDescent="0.25">
      <c r="B277" s="4" t="s">
        <v>463</v>
      </c>
      <c r="C277" s="24">
        <v>0</v>
      </c>
      <c r="D277" s="24">
        <v>0</v>
      </c>
      <c r="E277" s="24">
        <v>0</v>
      </c>
      <c r="F277" s="24">
        <v>0</v>
      </c>
      <c r="G277" s="24">
        <v>0</v>
      </c>
      <c r="H277" s="24">
        <v>0</v>
      </c>
      <c r="I277" s="24">
        <v>0</v>
      </c>
      <c r="J277" s="24">
        <v>0</v>
      </c>
      <c r="K277" s="24">
        <v>0</v>
      </c>
    </row>
    <row r="278" spans="2:11" ht="20.100000000000001" customHeight="1" thickBot="1" x14ac:dyDescent="0.25">
      <c r="B278" s="4" t="s">
        <v>464</v>
      </c>
      <c r="C278" s="24">
        <v>1</v>
      </c>
      <c r="D278" s="24">
        <v>0</v>
      </c>
      <c r="E278" s="24">
        <v>1</v>
      </c>
      <c r="F278" s="24">
        <v>11</v>
      </c>
      <c r="G278" s="24">
        <v>4</v>
      </c>
      <c r="H278" s="24">
        <v>15</v>
      </c>
      <c r="I278" s="24">
        <v>12</v>
      </c>
      <c r="J278" s="24">
        <v>4</v>
      </c>
      <c r="K278" s="24">
        <v>16</v>
      </c>
    </row>
    <row r="279" spans="2:11" ht="20.100000000000001" customHeight="1" thickBot="1" x14ac:dyDescent="0.25">
      <c r="B279" s="4" t="s">
        <v>465</v>
      </c>
      <c r="C279" s="24">
        <v>2</v>
      </c>
      <c r="D279" s="24">
        <v>0</v>
      </c>
      <c r="E279" s="24">
        <v>2</v>
      </c>
      <c r="F279" s="24">
        <v>5</v>
      </c>
      <c r="G279" s="24">
        <v>1</v>
      </c>
      <c r="H279" s="24">
        <v>6</v>
      </c>
      <c r="I279" s="24">
        <v>7</v>
      </c>
      <c r="J279" s="24">
        <v>1</v>
      </c>
      <c r="K279" s="24">
        <v>8</v>
      </c>
    </row>
    <row r="280" spans="2:11" ht="20.100000000000001" customHeight="1" thickBot="1" x14ac:dyDescent="0.25">
      <c r="B280" s="4" t="s">
        <v>466</v>
      </c>
      <c r="C280" s="24">
        <v>0</v>
      </c>
      <c r="D280" s="24">
        <v>0</v>
      </c>
      <c r="E280" s="24">
        <v>0</v>
      </c>
      <c r="F280" s="24">
        <v>0</v>
      </c>
      <c r="G280" s="24">
        <v>1</v>
      </c>
      <c r="H280" s="24">
        <v>1</v>
      </c>
      <c r="I280" s="24">
        <v>0</v>
      </c>
      <c r="J280" s="24">
        <v>1</v>
      </c>
      <c r="K280" s="24">
        <v>1</v>
      </c>
    </row>
    <row r="281" spans="2:11" ht="20.100000000000001" customHeight="1" thickBot="1" x14ac:dyDescent="0.25">
      <c r="B281" s="4" t="s">
        <v>467</v>
      </c>
      <c r="C281" s="24">
        <v>0</v>
      </c>
      <c r="D281" s="24">
        <v>0</v>
      </c>
      <c r="E281" s="24">
        <v>0</v>
      </c>
      <c r="F281" s="24">
        <v>0</v>
      </c>
      <c r="G281" s="24">
        <v>0</v>
      </c>
      <c r="H281" s="24">
        <v>0</v>
      </c>
      <c r="I281" s="24">
        <v>0</v>
      </c>
      <c r="J281" s="24">
        <v>0</v>
      </c>
      <c r="K281" s="24">
        <v>0</v>
      </c>
    </row>
    <row r="282" spans="2:11" ht="20.100000000000001" customHeight="1" thickBot="1" x14ac:dyDescent="0.25">
      <c r="B282" s="4" t="s">
        <v>468</v>
      </c>
      <c r="C282" s="24">
        <v>0</v>
      </c>
      <c r="D282" s="24">
        <v>0</v>
      </c>
      <c r="E282" s="24">
        <v>0</v>
      </c>
      <c r="F282" s="24">
        <v>0</v>
      </c>
      <c r="G282" s="24">
        <v>0</v>
      </c>
      <c r="H282" s="24">
        <v>0</v>
      </c>
      <c r="I282" s="24">
        <v>0</v>
      </c>
      <c r="J282" s="24">
        <v>0</v>
      </c>
      <c r="K282" s="24">
        <v>0</v>
      </c>
    </row>
    <row r="283" spans="2:11" ht="20.100000000000001" customHeight="1" thickBot="1" x14ac:dyDescent="0.25">
      <c r="B283" s="4" t="s">
        <v>196</v>
      </c>
      <c r="C283" s="24">
        <v>1</v>
      </c>
      <c r="D283" s="24">
        <v>0</v>
      </c>
      <c r="E283" s="24">
        <v>1</v>
      </c>
      <c r="F283" s="24">
        <v>12</v>
      </c>
      <c r="G283" s="24">
        <v>5</v>
      </c>
      <c r="H283" s="24">
        <v>17</v>
      </c>
      <c r="I283" s="24">
        <v>13</v>
      </c>
      <c r="J283" s="24">
        <v>5</v>
      </c>
      <c r="K283" s="24">
        <v>18</v>
      </c>
    </row>
    <row r="284" spans="2:11" ht="20.100000000000001" customHeight="1" thickBot="1" x14ac:dyDescent="0.25">
      <c r="B284" s="4" t="s">
        <v>469</v>
      </c>
      <c r="C284" s="24">
        <v>0</v>
      </c>
      <c r="D284" s="24">
        <v>0</v>
      </c>
      <c r="E284" s="24">
        <v>0</v>
      </c>
      <c r="F284" s="24">
        <v>0</v>
      </c>
      <c r="G284" s="24">
        <v>0</v>
      </c>
      <c r="H284" s="24">
        <v>0</v>
      </c>
      <c r="I284" s="24">
        <v>0</v>
      </c>
      <c r="J284" s="24">
        <v>0</v>
      </c>
      <c r="K284" s="24">
        <v>0</v>
      </c>
    </row>
    <row r="285" spans="2:11" ht="20.100000000000001" customHeight="1" thickBot="1" x14ac:dyDescent="0.25">
      <c r="B285" s="4" t="s">
        <v>470</v>
      </c>
      <c r="C285" s="24">
        <v>0</v>
      </c>
      <c r="D285" s="24">
        <v>0</v>
      </c>
      <c r="E285" s="24">
        <v>0</v>
      </c>
      <c r="F285" s="24">
        <v>0</v>
      </c>
      <c r="G285" s="24">
        <v>1</v>
      </c>
      <c r="H285" s="24">
        <v>1</v>
      </c>
      <c r="I285" s="24">
        <v>0</v>
      </c>
      <c r="J285" s="24">
        <v>1</v>
      </c>
      <c r="K285" s="24">
        <v>1</v>
      </c>
    </row>
    <row r="286" spans="2:11" ht="20.100000000000001" customHeight="1" thickBot="1" x14ac:dyDescent="0.25">
      <c r="B286" s="4" t="s">
        <v>471</v>
      </c>
      <c r="C286" s="24">
        <v>1</v>
      </c>
      <c r="D286" s="24">
        <v>0</v>
      </c>
      <c r="E286" s="24">
        <v>1</v>
      </c>
      <c r="F286" s="24">
        <v>1</v>
      </c>
      <c r="G286" s="24">
        <v>0</v>
      </c>
      <c r="H286" s="24">
        <v>1</v>
      </c>
      <c r="I286" s="24">
        <v>2</v>
      </c>
      <c r="J286" s="24">
        <v>0</v>
      </c>
      <c r="K286" s="24">
        <v>2</v>
      </c>
    </row>
    <row r="287" spans="2:11" ht="20.100000000000001" customHeight="1" thickBot="1" x14ac:dyDescent="0.25">
      <c r="B287" s="4" t="s">
        <v>472</v>
      </c>
      <c r="C287" s="24">
        <v>0</v>
      </c>
      <c r="D287" s="24">
        <v>0</v>
      </c>
      <c r="E287" s="24">
        <v>0</v>
      </c>
      <c r="F287" s="24">
        <v>0</v>
      </c>
      <c r="G287" s="24">
        <v>0</v>
      </c>
      <c r="H287" s="24">
        <v>0</v>
      </c>
      <c r="I287" s="24">
        <v>0</v>
      </c>
      <c r="J287" s="24">
        <v>0</v>
      </c>
      <c r="K287" s="24">
        <v>0</v>
      </c>
    </row>
    <row r="288" spans="2:11" ht="20.100000000000001" customHeight="1" thickBot="1" x14ac:dyDescent="0.25">
      <c r="B288" s="4" t="s">
        <v>197</v>
      </c>
      <c r="C288" s="24">
        <v>4</v>
      </c>
      <c r="D288" s="24">
        <v>0</v>
      </c>
      <c r="E288" s="24">
        <v>4</v>
      </c>
      <c r="F288" s="24">
        <v>4</v>
      </c>
      <c r="G288" s="24">
        <v>0</v>
      </c>
      <c r="H288" s="24">
        <v>4</v>
      </c>
      <c r="I288" s="24">
        <v>8</v>
      </c>
      <c r="J288" s="24">
        <v>0</v>
      </c>
      <c r="K288" s="24">
        <v>8</v>
      </c>
    </row>
    <row r="289" spans="2:11" ht="20.100000000000001" customHeight="1" thickBot="1" x14ac:dyDescent="0.25">
      <c r="B289" s="4" t="s">
        <v>473</v>
      </c>
      <c r="C289" s="24">
        <v>1</v>
      </c>
      <c r="D289" s="24">
        <v>0</v>
      </c>
      <c r="E289" s="24">
        <v>1</v>
      </c>
      <c r="F289" s="24">
        <v>0</v>
      </c>
      <c r="G289" s="24">
        <v>0</v>
      </c>
      <c r="H289" s="24">
        <v>0</v>
      </c>
      <c r="I289" s="24">
        <v>1</v>
      </c>
      <c r="J289" s="24">
        <v>0</v>
      </c>
      <c r="K289" s="24">
        <v>1</v>
      </c>
    </row>
    <row r="290" spans="2:11" ht="20.100000000000001" customHeight="1" thickBot="1" x14ac:dyDescent="0.25">
      <c r="B290" s="4" t="s">
        <v>642</v>
      </c>
      <c r="C290" s="24">
        <v>0</v>
      </c>
      <c r="D290" s="24">
        <v>0</v>
      </c>
      <c r="E290" s="24">
        <v>0</v>
      </c>
      <c r="F290" s="24">
        <v>0</v>
      </c>
      <c r="G290" s="24">
        <v>0</v>
      </c>
      <c r="H290" s="24">
        <v>0</v>
      </c>
      <c r="I290" s="24">
        <v>0</v>
      </c>
      <c r="J290" s="24">
        <v>0</v>
      </c>
      <c r="K290" s="24">
        <v>0</v>
      </c>
    </row>
    <row r="291" spans="2:11" ht="20.100000000000001" customHeight="1" thickBot="1" x14ac:dyDescent="0.25">
      <c r="B291" s="4" t="s">
        <v>474</v>
      </c>
      <c r="C291" s="24">
        <v>1</v>
      </c>
      <c r="D291" s="24">
        <v>0</v>
      </c>
      <c r="E291" s="24">
        <v>1</v>
      </c>
      <c r="F291" s="24">
        <v>2</v>
      </c>
      <c r="G291" s="24">
        <v>1</v>
      </c>
      <c r="H291" s="24">
        <v>3</v>
      </c>
      <c r="I291" s="24">
        <v>3</v>
      </c>
      <c r="J291" s="24">
        <v>1</v>
      </c>
      <c r="K291" s="24">
        <v>4</v>
      </c>
    </row>
    <row r="292" spans="2:11" ht="20.100000000000001" customHeight="1" thickBot="1" x14ac:dyDescent="0.25">
      <c r="B292" s="4" t="s">
        <v>475</v>
      </c>
      <c r="C292" s="24">
        <v>1</v>
      </c>
      <c r="D292" s="24">
        <v>0</v>
      </c>
      <c r="E292" s="24">
        <v>1</v>
      </c>
      <c r="F292" s="24">
        <v>0</v>
      </c>
      <c r="G292" s="24">
        <v>0</v>
      </c>
      <c r="H292" s="24">
        <v>0</v>
      </c>
      <c r="I292" s="24">
        <v>1</v>
      </c>
      <c r="J292" s="24">
        <v>0</v>
      </c>
      <c r="K292" s="24">
        <v>1</v>
      </c>
    </row>
    <row r="293" spans="2:11" ht="20.100000000000001" customHeight="1" thickBot="1" x14ac:dyDescent="0.25">
      <c r="B293" s="4" t="s">
        <v>476</v>
      </c>
      <c r="C293" s="24">
        <v>0</v>
      </c>
      <c r="D293" s="24">
        <v>0</v>
      </c>
      <c r="E293" s="24">
        <v>0</v>
      </c>
      <c r="F293" s="24">
        <v>2</v>
      </c>
      <c r="G293" s="24">
        <v>0</v>
      </c>
      <c r="H293" s="24">
        <v>2</v>
      </c>
      <c r="I293" s="24">
        <v>2</v>
      </c>
      <c r="J293" s="24">
        <v>0</v>
      </c>
      <c r="K293" s="24">
        <v>2</v>
      </c>
    </row>
    <row r="294" spans="2:11" ht="20.100000000000001" customHeight="1" thickBot="1" x14ac:dyDescent="0.25">
      <c r="B294" s="4" t="s">
        <v>477</v>
      </c>
      <c r="C294" s="24">
        <v>1</v>
      </c>
      <c r="D294" s="24">
        <v>0</v>
      </c>
      <c r="E294" s="24">
        <v>1</v>
      </c>
      <c r="F294" s="24">
        <v>1</v>
      </c>
      <c r="G294" s="24">
        <v>0</v>
      </c>
      <c r="H294" s="24">
        <v>1</v>
      </c>
      <c r="I294" s="24">
        <v>2</v>
      </c>
      <c r="J294" s="24">
        <v>0</v>
      </c>
      <c r="K294" s="24">
        <v>2</v>
      </c>
    </row>
    <row r="295" spans="2:11" ht="20.100000000000001" customHeight="1" thickBot="1" x14ac:dyDescent="0.25">
      <c r="B295" s="4" t="s">
        <v>478</v>
      </c>
      <c r="C295" s="24">
        <v>0</v>
      </c>
      <c r="D295" s="24">
        <v>0</v>
      </c>
      <c r="E295" s="24">
        <v>0</v>
      </c>
      <c r="F295" s="24">
        <v>0</v>
      </c>
      <c r="G295" s="24">
        <v>0</v>
      </c>
      <c r="H295" s="24">
        <v>0</v>
      </c>
      <c r="I295" s="24">
        <v>0</v>
      </c>
      <c r="J295" s="24">
        <v>0</v>
      </c>
      <c r="K295" s="24">
        <v>0</v>
      </c>
    </row>
    <row r="296" spans="2:11" ht="20.100000000000001" customHeight="1" thickBot="1" x14ac:dyDescent="0.25">
      <c r="B296" s="4" t="s">
        <v>479</v>
      </c>
      <c r="C296" s="24">
        <v>0</v>
      </c>
      <c r="D296" s="24">
        <v>0</v>
      </c>
      <c r="E296" s="24">
        <v>0</v>
      </c>
      <c r="F296" s="24">
        <v>0</v>
      </c>
      <c r="G296" s="24">
        <v>0</v>
      </c>
      <c r="H296" s="24">
        <v>0</v>
      </c>
      <c r="I296" s="24">
        <v>0</v>
      </c>
      <c r="J296" s="24">
        <v>0</v>
      </c>
      <c r="K296" s="24">
        <v>0</v>
      </c>
    </row>
    <row r="297" spans="2:11" ht="20.100000000000001" customHeight="1" thickBot="1" x14ac:dyDescent="0.25">
      <c r="B297" s="4" t="s">
        <v>480</v>
      </c>
      <c r="C297" s="24">
        <v>0</v>
      </c>
      <c r="D297" s="24">
        <v>0</v>
      </c>
      <c r="E297" s="24">
        <v>0</v>
      </c>
      <c r="F297" s="24">
        <v>0</v>
      </c>
      <c r="G297" s="24">
        <v>0</v>
      </c>
      <c r="H297" s="24">
        <v>0</v>
      </c>
      <c r="I297" s="24">
        <v>0</v>
      </c>
      <c r="J297" s="24">
        <v>0</v>
      </c>
      <c r="K297" s="24">
        <v>0</v>
      </c>
    </row>
    <row r="298" spans="2:11" ht="20.100000000000001" customHeight="1" thickBot="1" x14ac:dyDescent="0.25">
      <c r="B298" s="4" t="s">
        <v>481</v>
      </c>
      <c r="C298" s="24">
        <v>0</v>
      </c>
      <c r="D298" s="24">
        <v>0</v>
      </c>
      <c r="E298" s="24">
        <v>0</v>
      </c>
      <c r="F298" s="24">
        <v>2</v>
      </c>
      <c r="G298" s="24">
        <v>0</v>
      </c>
      <c r="H298" s="24">
        <v>2</v>
      </c>
      <c r="I298" s="24">
        <v>2</v>
      </c>
      <c r="J298" s="24">
        <v>0</v>
      </c>
      <c r="K298" s="24">
        <v>2</v>
      </c>
    </row>
    <row r="299" spans="2:11" ht="20.100000000000001" customHeight="1" thickBot="1" x14ac:dyDescent="0.25">
      <c r="B299" s="4" t="s">
        <v>482</v>
      </c>
      <c r="C299" s="24">
        <v>0</v>
      </c>
      <c r="D299" s="24">
        <v>0</v>
      </c>
      <c r="E299" s="24">
        <v>0</v>
      </c>
      <c r="F299" s="24">
        <v>1</v>
      </c>
      <c r="G299" s="24">
        <v>0</v>
      </c>
      <c r="H299" s="24">
        <v>1</v>
      </c>
      <c r="I299" s="24">
        <v>1</v>
      </c>
      <c r="J299" s="24">
        <v>0</v>
      </c>
      <c r="K299" s="24">
        <v>1</v>
      </c>
    </row>
    <row r="300" spans="2:11" ht="20.100000000000001" customHeight="1" thickBot="1" x14ac:dyDescent="0.25">
      <c r="B300" s="4" t="s">
        <v>483</v>
      </c>
      <c r="C300" s="24">
        <v>0</v>
      </c>
      <c r="D300" s="24">
        <v>0</v>
      </c>
      <c r="E300" s="24">
        <v>0</v>
      </c>
      <c r="F300" s="24">
        <v>0</v>
      </c>
      <c r="G300" s="24">
        <v>0</v>
      </c>
      <c r="H300" s="24">
        <v>0</v>
      </c>
      <c r="I300" s="24">
        <v>0</v>
      </c>
      <c r="J300" s="24">
        <v>0</v>
      </c>
      <c r="K300" s="24">
        <v>0</v>
      </c>
    </row>
    <row r="301" spans="2:11" ht="20.100000000000001" customHeight="1" thickBot="1" x14ac:dyDescent="0.25">
      <c r="B301" s="4" t="s">
        <v>484</v>
      </c>
      <c r="C301" s="24">
        <v>0</v>
      </c>
      <c r="D301" s="24">
        <v>0</v>
      </c>
      <c r="E301" s="24">
        <v>0</v>
      </c>
      <c r="F301" s="24">
        <v>0</v>
      </c>
      <c r="G301" s="24">
        <v>0</v>
      </c>
      <c r="H301" s="24">
        <v>0</v>
      </c>
      <c r="I301" s="24">
        <v>0</v>
      </c>
      <c r="J301" s="24">
        <v>0</v>
      </c>
      <c r="K301" s="24">
        <v>0</v>
      </c>
    </row>
    <row r="302" spans="2:11" ht="20.100000000000001" customHeight="1" thickBot="1" x14ac:dyDescent="0.25">
      <c r="B302" s="4" t="s">
        <v>485</v>
      </c>
      <c r="C302" s="24">
        <v>0</v>
      </c>
      <c r="D302" s="24">
        <v>0</v>
      </c>
      <c r="E302" s="24">
        <v>0</v>
      </c>
      <c r="F302" s="24">
        <v>0</v>
      </c>
      <c r="G302" s="24">
        <v>0</v>
      </c>
      <c r="H302" s="24">
        <v>0</v>
      </c>
      <c r="I302" s="24">
        <v>0</v>
      </c>
      <c r="J302" s="24">
        <v>0</v>
      </c>
      <c r="K302" s="24">
        <v>0</v>
      </c>
    </row>
    <row r="303" spans="2:11" ht="20.100000000000001" customHeight="1" thickBot="1" x14ac:dyDescent="0.25">
      <c r="B303" s="4" t="s">
        <v>486</v>
      </c>
      <c r="C303" s="24">
        <v>0</v>
      </c>
      <c r="D303" s="24">
        <v>0</v>
      </c>
      <c r="E303" s="24">
        <v>0</v>
      </c>
      <c r="F303" s="24">
        <v>2</v>
      </c>
      <c r="G303" s="24">
        <v>0</v>
      </c>
      <c r="H303" s="24">
        <v>2</v>
      </c>
      <c r="I303" s="24">
        <v>2</v>
      </c>
      <c r="J303" s="24">
        <v>0</v>
      </c>
      <c r="K303" s="24">
        <v>2</v>
      </c>
    </row>
    <row r="304" spans="2:11" ht="20.100000000000001" customHeight="1" thickBot="1" x14ac:dyDescent="0.25">
      <c r="B304" s="4" t="s">
        <v>487</v>
      </c>
      <c r="C304" s="24">
        <v>0</v>
      </c>
      <c r="D304" s="24">
        <v>0</v>
      </c>
      <c r="E304" s="24">
        <v>0</v>
      </c>
      <c r="F304" s="24">
        <v>0</v>
      </c>
      <c r="G304" s="24">
        <v>0</v>
      </c>
      <c r="H304" s="24">
        <v>0</v>
      </c>
      <c r="I304" s="24">
        <v>0</v>
      </c>
      <c r="J304" s="24">
        <v>0</v>
      </c>
      <c r="K304" s="24">
        <v>0</v>
      </c>
    </row>
    <row r="305" spans="2:11" ht="20.100000000000001" customHeight="1" thickBot="1" x14ac:dyDescent="0.25">
      <c r="B305" s="4" t="s">
        <v>488</v>
      </c>
      <c r="C305" s="24">
        <v>1</v>
      </c>
      <c r="D305" s="24">
        <v>0</v>
      </c>
      <c r="E305" s="24">
        <v>1</v>
      </c>
      <c r="F305" s="24">
        <v>2</v>
      </c>
      <c r="G305" s="24">
        <v>0</v>
      </c>
      <c r="H305" s="24">
        <v>2</v>
      </c>
      <c r="I305" s="24">
        <v>3</v>
      </c>
      <c r="J305" s="24">
        <v>0</v>
      </c>
      <c r="K305" s="24">
        <v>3</v>
      </c>
    </row>
    <row r="306" spans="2:11" ht="20.100000000000001" customHeight="1" thickBot="1" x14ac:dyDescent="0.25">
      <c r="B306" s="4" t="s">
        <v>489</v>
      </c>
      <c r="C306" s="24">
        <v>0</v>
      </c>
      <c r="D306" s="24">
        <v>0</v>
      </c>
      <c r="E306" s="24">
        <v>0</v>
      </c>
      <c r="F306" s="24">
        <v>0</v>
      </c>
      <c r="G306" s="24">
        <v>0</v>
      </c>
      <c r="H306" s="24">
        <v>0</v>
      </c>
      <c r="I306" s="24">
        <v>0</v>
      </c>
      <c r="J306" s="24">
        <v>0</v>
      </c>
      <c r="K306" s="24">
        <v>0</v>
      </c>
    </row>
    <row r="307" spans="2:11" ht="20.100000000000001" customHeight="1" thickBot="1" x14ac:dyDescent="0.25">
      <c r="B307" s="4" t="s">
        <v>643</v>
      </c>
      <c r="C307" s="24">
        <v>0</v>
      </c>
      <c r="D307" s="24">
        <v>0</v>
      </c>
      <c r="E307" s="24">
        <v>0</v>
      </c>
      <c r="F307" s="24">
        <v>0</v>
      </c>
      <c r="G307" s="24">
        <v>1</v>
      </c>
      <c r="H307" s="24">
        <v>1</v>
      </c>
      <c r="I307" s="24">
        <v>0</v>
      </c>
      <c r="J307" s="24">
        <v>1</v>
      </c>
      <c r="K307" s="24">
        <v>1</v>
      </c>
    </row>
    <row r="308" spans="2:11" ht="20.100000000000001" customHeight="1" thickBot="1" x14ac:dyDescent="0.25">
      <c r="B308" s="4" t="s">
        <v>490</v>
      </c>
      <c r="C308" s="24">
        <v>0</v>
      </c>
      <c r="D308" s="24">
        <v>0</v>
      </c>
      <c r="E308" s="24">
        <v>0</v>
      </c>
      <c r="F308" s="24">
        <v>0</v>
      </c>
      <c r="G308" s="24">
        <v>0</v>
      </c>
      <c r="H308" s="24">
        <v>0</v>
      </c>
      <c r="I308" s="24">
        <v>0</v>
      </c>
      <c r="J308" s="24">
        <v>0</v>
      </c>
      <c r="K308" s="24">
        <v>0</v>
      </c>
    </row>
    <row r="309" spans="2:11" ht="20.100000000000001" customHeight="1" thickBot="1" x14ac:dyDescent="0.25">
      <c r="B309" s="4" t="s">
        <v>491</v>
      </c>
      <c r="C309" s="24">
        <v>5</v>
      </c>
      <c r="D309" s="24">
        <v>0</v>
      </c>
      <c r="E309" s="24">
        <v>5</v>
      </c>
      <c r="F309" s="24">
        <v>12</v>
      </c>
      <c r="G309" s="24">
        <v>4</v>
      </c>
      <c r="H309" s="24">
        <v>16</v>
      </c>
      <c r="I309" s="24">
        <v>17</v>
      </c>
      <c r="J309" s="24">
        <v>4</v>
      </c>
      <c r="K309" s="24">
        <v>21</v>
      </c>
    </row>
    <row r="310" spans="2:11" ht="20.100000000000001" customHeight="1" thickBot="1" x14ac:dyDescent="0.25">
      <c r="B310" s="4" t="s">
        <v>492</v>
      </c>
      <c r="C310" s="24">
        <v>0</v>
      </c>
      <c r="D310" s="24">
        <v>0</v>
      </c>
      <c r="E310" s="24">
        <v>0</v>
      </c>
      <c r="F310" s="24">
        <v>1</v>
      </c>
      <c r="G310" s="24">
        <v>0</v>
      </c>
      <c r="H310" s="24">
        <v>1</v>
      </c>
      <c r="I310" s="24">
        <v>1</v>
      </c>
      <c r="J310" s="24">
        <v>0</v>
      </c>
      <c r="K310" s="24">
        <v>1</v>
      </c>
    </row>
    <row r="311" spans="2:11" ht="20.100000000000001" customHeight="1" thickBot="1" x14ac:dyDescent="0.25">
      <c r="B311" s="4" t="s">
        <v>493</v>
      </c>
      <c r="C311" s="24">
        <v>0</v>
      </c>
      <c r="D311" s="24">
        <v>0</v>
      </c>
      <c r="E311" s="24">
        <v>0</v>
      </c>
      <c r="F311" s="24">
        <v>1</v>
      </c>
      <c r="G311" s="24">
        <v>0</v>
      </c>
      <c r="H311" s="24">
        <v>1</v>
      </c>
      <c r="I311" s="24">
        <v>1</v>
      </c>
      <c r="J311" s="24">
        <v>0</v>
      </c>
      <c r="K311" s="24">
        <v>1</v>
      </c>
    </row>
    <row r="312" spans="2:11" ht="20.100000000000001" customHeight="1" thickBot="1" x14ac:dyDescent="0.25">
      <c r="B312" s="4" t="s">
        <v>494</v>
      </c>
      <c r="C312" s="24">
        <v>0</v>
      </c>
      <c r="D312" s="24">
        <v>0</v>
      </c>
      <c r="E312" s="24">
        <v>0</v>
      </c>
      <c r="F312" s="24">
        <v>0</v>
      </c>
      <c r="G312" s="24">
        <v>0</v>
      </c>
      <c r="H312" s="24">
        <v>0</v>
      </c>
      <c r="I312" s="24">
        <v>0</v>
      </c>
      <c r="J312" s="24">
        <v>0</v>
      </c>
      <c r="K312" s="24">
        <v>0</v>
      </c>
    </row>
    <row r="313" spans="2:11" ht="20.100000000000001" customHeight="1" thickBot="1" x14ac:dyDescent="0.25">
      <c r="B313" s="4" t="s">
        <v>495</v>
      </c>
      <c r="C313" s="24">
        <v>0</v>
      </c>
      <c r="D313" s="24">
        <v>0</v>
      </c>
      <c r="E313" s="24">
        <v>0</v>
      </c>
      <c r="F313" s="24">
        <v>0</v>
      </c>
      <c r="G313" s="24">
        <v>0</v>
      </c>
      <c r="H313" s="24">
        <v>0</v>
      </c>
      <c r="I313" s="24">
        <v>0</v>
      </c>
      <c r="J313" s="24">
        <v>0</v>
      </c>
      <c r="K313" s="24">
        <v>0</v>
      </c>
    </row>
    <row r="314" spans="2:11" ht="20.100000000000001" customHeight="1" thickBot="1" x14ac:dyDescent="0.25">
      <c r="B314" s="4" t="s">
        <v>496</v>
      </c>
      <c r="C314" s="24">
        <v>0</v>
      </c>
      <c r="D314" s="24">
        <v>0</v>
      </c>
      <c r="E314" s="24">
        <v>0</v>
      </c>
      <c r="F314" s="24">
        <v>0</v>
      </c>
      <c r="G314" s="24">
        <v>0</v>
      </c>
      <c r="H314" s="24">
        <v>0</v>
      </c>
      <c r="I314" s="24">
        <v>0</v>
      </c>
      <c r="J314" s="24">
        <v>0</v>
      </c>
      <c r="K314" s="24">
        <v>0</v>
      </c>
    </row>
    <row r="315" spans="2:11" ht="20.100000000000001" customHeight="1" thickBot="1" x14ac:dyDescent="0.25">
      <c r="B315" s="4" t="s">
        <v>497</v>
      </c>
      <c r="C315" s="24">
        <v>0</v>
      </c>
      <c r="D315" s="24">
        <v>0</v>
      </c>
      <c r="E315" s="24">
        <v>0</v>
      </c>
      <c r="F315" s="24">
        <v>0</v>
      </c>
      <c r="G315" s="24">
        <v>0</v>
      </c>
      <c r="H315" s="24">
        <v>0</v>
      </c>
      <c r="I315" s="24">
        <v>0</v>
      </c>
      <c r="J315" s="24">
        <v>0</v>
      </c>
      <c r="K315" s="24">
        <v>0</v>
      </c>
    </row>
    <row r="316" spans="2:11" ht="20.100000000000001" customHeight="1" thickBot="1" x14ac:dyDescent="0.25">
      <c r="B316" s="4" t="s">
        <v>498</v>
      </c>
      <c r="C316" s="24">
        <v>0</v>
      </c>
      <c r="D316" s="24">
        <v>0</v>
      </c>
      <c r="E316" s="24">
        <v>0</v>
      </c>
      <c r="F316" s="24">
        <v>0</v>
      </c>
      <c r="G316" s="24">
        <v>0</v>
      </c>
      <c r="H316" s="24">
        <v>0</v>
      </c>
      <c r="I316" s="24">
        <v>0</v>
      </c>
      <c r="J316" s="24">
        <v>0</v>
      </c>
      <c r="K316" s="24">
        <v>0</v>
      </c>
    </row>
    <row r="317" spans="2:11" ht="20.100000000000001" customHeight="1" thickBot="1" x14ac:dyDescent="0.25">
      <c r="B317" s="4" t="s">
        <v>499</v>
      </c>
      <c r="C317" s="24">
        <v>0</v>
      </c>
      <c r="D317" s="24">
        <v>1</v>
      </c>
      <c r="E317" s="24">
        <v>1</v>
      </c>
      <c r="F317" s="24">
        <v>0</v>
      </c>
      <c r="G317" s="24">
        <v>2</v>
      </c>
      <c r="H317" s="24">
        <v>2</v>
      </c>
      <c r="I317" s="24">
        <v>0</v>
      </c>
      <c r="J317" s="24">
        <v>3</v>
      </c>
      <c r="K317" s="24">
        <v>3</v>
      </c>
    </row>
    <row r="318" spans="2:11" ht="20.100000000000001" customHeight="1" thickBot="1" x14ac:dyDescent="0.25">
      <c r="B318" s="4" t="s">
        <v>500</v>
      </c>
      <c r="C318" s="24">
        <v>0</v>
      </c>
      <c r="D318" s="24">
        <v>0</v>
      </c>
      <c r="E318" s="24">
        <v>0</v>
      </c>
      <c r="F318" s="24">
        <v>0</v>
      </c>
      <c r="G318" s="24">
        <v>0</v>
      </c>
      <c r="H318" s="24">
        <v>0</v>
      </c>
      <c r="I318" s="24">
        <v>0</v>
      </c>
      <c r="J318" s="24">
        <v>0</v>
      </c>
      <c r="K318" s="24">
        <v>0</v>
      </c>
    </row>
    <row r="319" spans="2:11" ht="20.100000000000001" customHeight="1" thickBot="1" x14ac:dyDescent="0.25">
      <c r="B319" s="4" t="s">
        <v>501</v>
      </c>
      <c r="C319" s="24">
        <v>0</v>
      </c>
      <c r="D319" s="24">
        <v>0</v>
      </c>
      <c r="E319" s="24">
        <v>0</v>
      </c>
      <c r="F319" s="24">
        <v>1</v>
      </c>
      <c r="G319" s="24">
        <v>0</v>
      </c>
      <c r="H319" s="24">
        <v>1</v>
      </c>
      <c r="I319" s="24">
        <v>1</v>
      </c>
      <c r="J319" s="24">
        <v>0</v>
      </c>
      <c r="K319" s="24">
        <v>1</v>
      </c>
    </row>
    <row r="320" spans="2:11" ht="20.100000000000001" customHeight="1" thickBot="1" x14ac:dyDescent="0.25">
      <c r="B320" s="4" t="s">
        <v>502</v>
      </c>
      <c r="C320" s="24">
        <v>0</v>
      </c>
      <c r="D320" s="24">
        <v>0</v>
      </c>
      <c r="E320" s="24">
        <v>0</v>
      </c>
      <c r="F320" s="24">
        <v>0</v>
      </c>
      <c r="G320" s="24">
        <v>0</v>
      </c>
      <c r="H320" s="24">
        <v>0</v>
      </c>
      <c r="I320" s="24">
        <v>0</v>
      </c>
      <c r="J320" s="24">
        <v>0</v>
      </c>
      <c r="K320" s="24">
        <v>0</v>
      </c>
    </row>
    <row r="321" spans="2:11" ht="20.100000000000001" customHeight="1" thickBot="1" x14ac:dyDescent="0.25">
      <c r="B321" s="4" t="s">
        <v>503</v>
      </c>
      <c r="C321" s="24">
        <v>0</v>
      </c>
      <c r="D321" s="24">
        <v>0</v>
      </c>
      <c r="E321" s="24">
        <v>0</v>
      </c>
      <c r="F321" s="24">
        <v>0</v>
      </c>
      <c r="G321" s="24">
        <v>0</v>
      </c>
      <c r="H321" s="24">
        <v>0</v>
      </c>
      <c r="I321" s="24">
        <v>0</v>
      </c>
      <c r="J321" s="24">
        <v>0</v>
      </c>
      <c r="K321" s="24">
        <v>0</v>
      </c>
    </row>
    <row r="322" spans="2:11" ht="20.100000000000001" customHeight="1" thickBot="1" x14ac:dyDescent="0.25">
      <c r="B322" s="4" t="s">
        <v>504</v>
      </c>
      <c r="C322" s="24">
        <v>0</v>
      </c>
      <c r="D322" s="24">
        <v>0</v>
      </c>
      <c r="E322" s="24">
        <v>0</v>
      </c>
      <c r="F322" s="24">
        <v>0</v>
      </c>
      <c r="G322" s="24">
        <v>0</v>
      </c>
      <c r="H322" s="24">
        <v>0</v>
      </c>
      <c r="I322" s="24">
        <v>0</v>
      </c>
      <c r="J322" s="24">
        <v>0</v>
      </c>
      <c r="K322" s="24">
        <v>0</v>
      </c>
    </row>
    <row r="323" spans="2:11" ht="20.100000000000001" customHeight="1" thickBot="1" x14ac:dyDescent="0.25">
      <c r="B323" s="4" t="s">
        <v>505</v>
      </c>
      <c r="C323" s="24">
        <v>0</v>
      </c>
      <c r="D323" s="24">
        <v>0</v>
      </c>
      <c r="E323" s="24">
        <v>0</v>
      </c>
      <c r="F323" s="24">
        <v>0</v>
      </c>
      <c r="G323" s="24">
        <v>0</v>
      </c>
      <c r="H323" s="24">
        <v>0</v>
      </c>
      <c r="I323" s="24">
        <v>0</v>
      </c>
      <c r="J323" s="24">
        <v>0</v>
      </c>
      <c r="K323" s="24">
        <v>0</v>
      </c>
    </row>
    <row r="324" spans="2:11" ht="20.100000000000001" customHeight="1" thickBot="1" x14ac:dyDescent="0.25">
      <c r="B324" s="4" t="s">
        <v>506</v>
      </c>
      <c r="C324" s="24">
        <v>0</v>
      </c>
      <c r="D324" s="24">
        <v>0</v>
      </c>
      <c r="E324" s="24">
        <v>0</v>
      </c>
      <c r="F324" s="24">
        <v>0</v>
      </c>
      <c r="G324" s="24">
        <v>0</v>
      </c>
      <c r="H324" s="24">
        <v>0</v>
      </c>
      <c r="I324" s="24">
        <v>0</v>
      </c>
      <c r="J324" s="24">
        <v>0</v>
      </c>
      <c r="K324" s="24">
        <v>0</v>
      </c>
    </row>
    <row r="325" spans="2:11" ht="20.100000000000001" customHeight="1" thickBot="1" x14ac:dyDescent="0.25">
      <c r="B325" s="4" t="s">
        <v>507</v>
      </c>
      <c r="C325" s="24">
        <v>0</v>
      </c>
      <c r="D325" s="24">
        <v>0</v>
      </c>
      <c r="E325" s="24">
        <v>0</v>
      </c>
      <c r="F325" s="24">
        <v>0</v>
      </c>
      <c r="G325" s="24">
        <v>0</v>
      </c>
      <c r="H325" s="24">
        <v>0</v>
      </c>
      <c r="I325" s="24">
        <v>0</v>
      </c>
      <c r="J325" s="24">
        <v>0</v>
      </c>
      <c r="K325" s="24">
        <v>0</v>
      </c>
    </row>
    <row r="326" spans="2:11" ht="20.100000000000001" customHeight="1" thickBot="1" x14ac:dyDescent="0.25">
      <c r="B326" s="4" t="s">
        <v>198</v>
      </c>
      <c r="C326" s="24">
        <v>0</v>
      </c>
      <c r="D326" s="24">
        <v>0</v>
      </c>
      <c r="E326" s="24">
        <v>0</v>
      </c>
      <c r="F326" s="24">
        <v>1</v>
      </c>
      <c r="G326" s="24">
        <v>0</v>
      </c>
      <c r="H326" s="24">
        <v>1</v>
      </c>
      <c r="I326" s="24">
        <v>1</v>
      </c>
      <c r="J326" s="24">
        <v>0</v>
      </c>
      <c r="K326" s="24">
        <v>1</v>
      </c>
    </row>
    <row r="327" spans="2:11" ht="20.100000000000001" customHeight="1" thickBot="1" x14ac:dyDescent="0.25">
      <c r="B327" s="4" t="s">
        <v>508</v>
      </c>
      <c r="C327" s="24">
        <v>0</v>
      </c>
      <c r="D327" s="24">
        <v>0</v>
      </c>
      <c r="E327" s="24">
        <v>0</v>
      </c>
      <c r="F327" s="24">
        <v>0</v>
      </c>
      <c r="G327" s="24">
        <v>0</v>
      </c>
      <c r="H327" s="24">
        <v>0</v>
      </c>
      <c r="I327" s="24">
        <v>0</v>
      </c>
      <c r="J327" s="24">
        <v>0</v>
      </c>
      <c r="K327" s="24">
        <v>0</v>
      </c>
    </row>
    <row r="328" spans="2:11" ht="20.100000000000001" customHeight="1" thickBot="1" x14ac:dyDescent="0.25">
      <c r="B328" s="4" t="s">
        <v>509</v>
      </c>
      <c r="C328" s="24">
        <v>0</v>
      </c>
      <c r="D328" s="24">
        <v>0</v>
      </c>
      <c r="E328" s="24">
        <v>0</v>
      </c>
      <c r="F328" s="24">
        <v>0</v>
      </c>
      <c r="G328" s="24">
        <v>1</v>
      </c>
      <c r="H328" s="24">
        <v>1</v>
      </c>
      <c r="I328" s="24">
        <v>0</v>
      </c>
      <c r="J328" s="24">
        <v>1</v>
      </c>
      <c r="K328" s="24">
        <v>1</v>
      </c>
    </row>
    <row r="329" spans="2:11" ht="20.100000000000001" customHeight="1" thickBot="1" x14ac:dyDescent="0.25">
      <c r="B329" s="4" t="s">
        <v>510</v>
      </c>
      <c r="C329" s="24">
        <v>0</v>
      </c>
      <c r="D329" s="24">
        <v>0</v>
      </c>
      <c r="E329" s="24">
        <v>0</v>
      </c>
      <c r="F329" s="24">
        <v>0</v>
      </c>
      <c r="G329" s="24">
        <v>0</v>
      </c>
      <c r="H329" s="24">
        <v>0</v>
      </c>
      <c r="I329" s="24">
        <v>0</v>
      </c>
      <c r="J329" s="24">
        <v>0</v>
      </c>
      <c r="K329" s="24">
        <v>0</v>
      </c>
    </row>
    <row r="330" spans="2:11" ht="20.100000000000001" customHeight="1" thickBot="1" x14ac:dyDescent="0.25">
      <c r="B330" s="4" t="s">
        <v>511</v>
      </c>
      <c r="C330" s="24">
        <v>0</v>
      </c>
      <c r="D330" s="24">
        <v>0</v>
      </c>
      <c r="E330" s="24">
        <v>0</v>
      </c>
      <c r="F330" s="24">
        <v>0</v>
      </c>
      <c r="G330" s="24">
        <v>0</v>
      </c>
      <c r="H330" s="24">
        <v>0</v>
      </c>
      <c r="I330" s="24">
        <v>0</v>
      </c>
      <c r="J330" s="24">
        <v>0</v>
      </c>
      <c r="K330" s="24">
        <v>0</v>
      </c>
    </row>
    <row r="331" spans="2:11" ht="20.100000000000001" customHeight="1" thickBot="1" x14ac:dyDescent="0.25">
      <c r="B331" s="4" t="s">
        <v>512</v>
      </c>
      <c r="C331" s="24">
        <v>0</v>
      </c>
      <c r="D331" s="24">
        <v>0</v>
      </c>
      <c r="E331" s="24">
        <v>0</v>
      </c>
      <c r="F331" s="24">
        <v>0</v>
      </c>
      <c r="G331" s="24">
        <v>0</v>
      </c>
      <c r="H331" s="24">
        <v>0</v>
      </c>
      <c r="I331" s="24">
        <v>0</v>
      </c>
      <c r="J331" s="24">
        <v>0</v>
      </c>
      <c r="K331" s="24">
        <v>0</v>
      </c>
    </row>
    <row r="332" spans="2:11" ht="20.100000000000001" customHeight="1" thickBot="1" x14ac:dyDescent="0.25">
      <c r="B332" s="4" t="s">
        <v>513</v>
      </c>
      <c r="C332" s="24">
        <v>0</v>
      </c>
      <c r="D332" s="24">
        <v>0</v>
      </c>
      <c r="E332" s="24">
        <v>0</v>
      </c>
      <c r="F332" s="24">
        <v>0</v>
      </c>
      <c r="G332" s="24">
        <v>0</v>
      </c>
      <c r="H332" s="24">
        <v>0</v>
      </c>
      <c r="I332" s="24">
        <v>0</v>
      </c>
      <c r="J332" s="24">
        <v>0</v>
      </c>
      <c r="K332" s="24">
        <v>0</v>
      </c>
    </row>
    <row r="333" spans="2:11" ht="20.100000000000001" customHeight="1" thickBot="1" x14ac:dyDescent="0.25">
      <c r="B333" s="4" t="s">
        <v>514</v>
      </c>
      <c r="C333" s="24">
        <v>0</v>
      </c>
      <c r="D333" s="24">
        <v>0</v>
      </c>
      <c r="E333" s="24">
        <v>0</v>
      </c>
      <c r="F333" s="24">
        <v>0</v>
      </c>
      <c r="G333" s="24">
        <v>0</v>
      </c>
      <c r="H333" s="24">
        <v>0</v>
      </c>
      <c r="I333" s="24">
        <v>0</v>
      </c>
      <c r="J333" s="24">
        <v>0</v>
      </c>
      <c r="K333" s="24">
        <v>0</v>
      </c>
    </row>
    <row r="334" spans="2:11" ht="20.100000000000001" customHeight="1" thickBot="1" x14ac:dyDescent="0.25">
      <c r="B334" s="4" t="s">
        <v>515</v>
      </c>
      <c r="C334" s="24">
        <v>0</v>
      </c>
      <c r="D334" s="24">
        <v>2</v>
      </c>
      <c r="E334" s="24">
        <v>2</v>
      </c>
      <c r="F334" s="24">
        <v>0</v>
      </c>
      <c r="G334" s="24">
        <v>0</v>
      </c>
      <c r="H334" s="24">
        <v>0</v>
      </c>
      <c r="I334" s="24">
        <v>0</v>
      </c>
      <c r="J334" s="24">
        <v>2</v>
      </c>
      <c r="K334" s="24">
        <v>2</v>
      </c>
    </row>
    <row r="335" spans="2:11" ht="20.100000000000001" customHeight="1" thickBot="1" x14ac:dyDescent="0.25">
      <c r="B335" s="4" t="s">
        <v>516</v>
      </c>
      <c r="C335" s="24">
        <v>0</v>
      </c>
      <c r="D335" s="24">
        <v>0</v>
      </c>
      <c r="E335" s="24">
        <v>0</v>
      </c>
      <c r="F335" s="24">
        <v>0</v>
      </c>
      <c r="G335" s="24">
        <v>0</v>
      </c>
      <c r="H335" s="24">
        <v>0</v>
      </c>
      <c r="I335" s="24">
        <v>0</v>
      </c>
      <c r="J335" s="24">
        <v>0</v>
      </c>
      <c r="K335" s="24">
        <v>0</v>
      </c>
    </row>
    <row r="336" spans="2:11" ht="20.100000000000001" customHeight="1" thickBot="1" x14ac:dyDescent="0.25">
      <c r="B336" s="4" t="s">
        <v>199</v>
      </c>
      <c r="C336" s="24">
        <v>0</v>
      </c>
      <c r="D336" s="24">
        <v>0</v>
      </c>
      <c r="E336" s="24">
        <v>0</v>
      </c>
      <c r="F336" s="24">
        <v>6</v>
      </c>
      <c r="G336" s="24">
        <v>0</v>
      </c>
      <c r="H336" s="24">
        <v>6</v>
      </c>
      <c r="I336" s="24">
        <v>6</v>
      </c>
      <c r="J336" s="24">
        <v>0</v>
      </c>
      <c r="K336" s="24">
        <v>6</v>
      </c>
    </row>
    <row r="337" spans="2:11" ht="20.100000000000001" customHeight="1" thickBot="1" x14ac:dyDescent="0.25">
      <c r="B337" s="4" t="s">
        <v>517</v>
      </c>
      <c r="C337" s="24">
        <v>0</v>
      </c>
      <c r="D337" s="24">
        <v>0</v>
      </c>
      <c r="E337" s="24">
        <v>0</v>
      </c>
      <c r="F337" s="24">
        <v>0</v>
      </c>
      <c r="G337" s="24">
        <v>0</v>
      </c>
      <c r="H337" s="24">
        <v>0</v>
      </c>
      <c r="I337" s="24">
        <v>0</v>
      </c>
      <c r="J337" s="24">
        <v>0</v>
      </c>
      <c r="K337" s="24">
        <v>0</v>
      </c>
    </row>
    <row r="338" spans="2:11" ht="20.100000000000001" customHeight="1" thickBot="1" x14ac:dyDescent="0.25">
      <c r="B338" s="4" t="s">
        <v>518</v>
      </c>
      <c r="C338" s="24">
        <v>0</v>
      </c>
      <c r="D338" s="24">
        <v>0</v>
      </c>
      <c r="E338" s="24">
        <v>0</v>
      </c>
      <c r="F338" s="24">
        <v>0</v>
      </c>
      <c r="G338" s="24">
        <v>0</v>
      </c>
      <c r="H338" s="24">
        <v>0</v>
      </c>
      <c r="I338" s="24">
        <v>0</v>
      </c>
      <c r="J338" s="24">
        <v>0</v>
      </c>
      <c r="K338" s="24">
        <v>0</v>
      </c>
    </row>
    <row r="339" spans="2:11" ht="20.100000000000001" customHeight="1" thickBot="1" x14ac:dyDescent="0.25">
      <c r="B339" s="4" t="s">
        <v>519</v>
      </c>
      <c r="C339" s="24">
        <v>0</v>
      </c>
      <c r="D339" s="24">
        <v>0</v>
      </c>
      <c r="E339" s="24">
        <v>0</v>
      </c>
      <c r="F339" s="24">
        <v>0</v>
      </c>
      <c r="G339" s="24">
        <v>0</v>
      </c>
      <c r="H339" s="24">
        <v>0</v>
      </c>
      <c r="I339" s="24">
        <v>0</v>
      </c>
      <c r="J339" s="24">
        <v>0</v>
      </c>
      <c r="K339" s="24">
        <v>0</v>
      </c>
    </row>
    <row r="340" spans="2:11" ht="20.100000000000001" customHeight="1" thickBot="1" x14ac:dyDescent="0.25">
      <c r="B340" s="4" t="s">
        <v>520</v>
      </c>
      <c r="C340" s="24">
        <v>0</v>
      </c>
      <c r="D340" s="24">
        <v>0</v>
      </c>
      <c r="E340" s="24">
        <v>0</v>
      </c>
      <c r="F340" s="24">
        <v>0</v>
      </c>
      <c r="G340" s="24">
        <v>0</v>
      </c>
      <c r="H340" s="24">
        <v>0</v>
      </c>
      <c r="I340" s="24">
        <v>0</v>
      </c>
      <c r="J340" s="24">
        <v>0</v>
      </c>
      <c r="K340" s="24">
        <v>0</v>
      </c>
    </row>
    <row r="341" spans="2:11" ht="20.100000000000001" customHeight="1" thickBot="1" x14ac:dyDescent="0.25">
      <c r="B341" s="4" t="s">
        <v>521</v>
      </c>
      <c r="C341" s="24">
        <v>0</v>
      </c>
      <c r="D341" s="24">
        <v>0</v>
      </c>
      <c r="E341" s="24">
        <v>0</v>
      </c>
      <c r="F341" s="24">
        <v>0</v>
      </c>
      <c r="G341" s="24">
        <v>0</v>
      </c>
      <c r="H341" s="24">
        <v>0</v>
      </c>
      <c r="I341" s="24">
        <v>0</v>
      </c>
      <c r="J341" s="24">
        <v>0</v>
      </c>
      <c r="K341" s="24">
        <v>0</v>
      </c>
    </row>
    <row r="342" spans="2:11" ht="20.100000000000001" customHeight="1" thickBot="1" x14ac:dyDescent="0.25">
      <c r="B342" s="4" t="s">
        <v>522</v>
      </c>
      <c r="C342" s="24">
        <v>0</v>
      </c>
      <c r="D342" s="24">
        <v>0</v>
      </c>
      <c r="E342" s="24">
        <v>0</v>
      </c>
      <c r="F342" s="24">
        <v>0</v>
      </c>
      <c r="G342" s="24">
        <v>0</v>
      </c>
      <c r="H342" s="24">
        <v>0</v>
      </c>
      <c r="I342" s="24">
        <v>0</v>
      </c>
      <c r="J342" s="24">
        <v>0</v>
      </c>
      <c r="K342" s="24">
        <v>0</v>
      </c>
    </row>
    <row r="343" spans="2:11" ht="20.100000000000001" customHeight="1" thickBot="1" x14ac:dyDescent="0.25">
      <c r="B343" s="4" t="s">
        <v>523</v>
      </c>
      <c r="C343" s="24">
        <v>0</v>
      </c>
      <c r="D343" s="24">
        <v>0</v>
      </c>
      <c r="E343" s="24">
        <v>0</v>
      </c>
      <c r="F343" s="24">
        <v>0</v>
      </c>
      <c r="G343" s="24">
        <v>0</v>
      </c>
      <c r="H343" s="24">
        <v>0</v>
      </c>
      <c r="I343" s="24">
        <v>0</v>
      </c>
      <c r="J343" s="24">
        <v>0</v>
      </c>
      <c r="K343" s="24">
        <v>0</v>
      </c>
    </row>
    <row r="344" spans="2:11" ht="20.100000000000001" customHeight="1" thickBot="1" x14ac:dyDescent="0.25">
      <c r="B344" s="4" t="s">
        <v>524</v>
      </c>
      <c r="C344" s="24">
        <v>0</v>
      </c>
      <c r="D344" s="24">
        <v>0</v>
      </c>
      <c r="E344" s="24">
        <v>0</v>
      </c>
      <c r="F344" s="24">
        <v>0</v>
      </c>
      <c r="G344" s="24">
        <v>0</v>
      </c>
      <c r="H344" s="24">
        <v>0</v>
      </c>
      <c r="I344" s="24">
        <v>0</v>
      </c>
      <c r="J344" s="24">
        <v>0</v>
      </c>
      <c r="K344" s="24">
        <v>0</v>
      </c>
    </row>
    <row r="345" spans="2:11" ht="20.100000000000001" customHeight="1" thickBot="1" x14ac:dyDescent="0.25">
      <c r="B345" s="4" t="s">
        <v>525</v>
      </c>
      <c r="C345" s="24">
        <v>0</v>
      </c>
      <c r="D345" s="24">
        <v>0</v>
      </c>
      <c r="E345" s="24">
        <v>0</v>
      </c>
      <c r="F345" s="24">
        <v>1</v>
      </c>
      <c r="G345" s="24">
        <v>1</v>
      </c>
      <c r="H345" s="24">
        <v>2</v>
      </c>
      <c r="I345" s="24">
        <v>1</v>
      </c>
      <c r="J345" s="24">
        <v>1</v>
      </c>
      <c r="K345" s="24">
        <v>2</v>
      </c>
    </row>
    <row r="346" spans="2:11" ht="20.100000000000001" customHeight="1" thickBot="1" x14ac:dyDescent="0.25">
      <c r="B346" s="4" t="s">
        <v>200</v>
      </c>
      <c r="C346" s="24">
        <v>3</v>
      </c>
      <c r="D346" s="24">
        <v>0</v>
      </c>
      <c r="E346" s="24">
        <v>3</v>
      </c>
      <c r="F346" s="24">
        <v>1</v>
      </c>
      <c r="G346" s="24">
        <v>0</v>
      </c>
      <c r="H346" s="24">
        <v>1</v>
      </c>
      <c r="I346" s="24">
        <v>4</v>
      </c>
      <c r="J346" s="24">
        <v>0</v>
      </c>
      <c r="K346" s="24">
        <v>4</v>
      </c>
    </row>
    <row r="347" spans="2:11" ht="20.100000000000001" customHeight="1" thickBot="1" x14ac:dyDescent="0.25">
      <c r="B347" s="4" t="s">
        <v>526</v>
      </c>
      <c r="C347" s="24">
        <v>0</v>
      </c>
      <c r="D347" s="24">
        <v>0</v>
      </c>
      <c r="E347" s="24">
        <v>0</v>
      </c>
      <c r="F347" s="24">
        <v>0</v>
      </c>
      <c r="G347" s="24">
        <v>0</v>
      </c>
      <c r="H347" s="24">
        <v>0</v>
      </c>
      <c r="I347" s="24">
        <v>0</v>
      </c>
      <c r="J347" s="24">
        <v>0</v>
      </c>
      <c r="K347" s="24">
        <v>0</v>
      </c>
    </row>
    <row r="348" spans="2:11" ht="20.100000000000001" customHeight="1" thickBot="1" x14ac:dyDescent="0.25">
      <c r="B348" s="4" t="s">
        <v>527</v>
      </c>
      <c r="C348" s="24">
        <v>0</v>
      </c>
      <c r="D348" s="24">
        <v>0</v>
      </c>
      <c r="E348" s="24">
        <v>0</v>
      </c>
      <c r="F348" s="24">
        <v>0</v>
      </c>
      <c r="G348" s="24">
        <v>0</v>
      </c>
      <c r="H348" s="24">
        <v>0</v>
      </c>
      <c r="I348" s="24">
        <v>0</v>
      </c>
      <c r="J348" s="24">
        <v>0</v>
      </c>
      <c r="K348" s="24">
        <v>0</v>
      </c>
    </row>
    <row r="349" spans="2:11" ht="20.100000000000001" customHeight="1" thickBot="1" x14ac:dyDescent="0.25">
      <c r="B349" s="4" t="s">
        <v>528</v>
      </c>
      <c r="C349" s="24">
        <v>0</v>
      </c>
      <c r="D349" s="24">
        <v>0</v>
      </c>
      <c r="E349" s="24">
        <v>0</v>
      </c>
      <c r="F349" s="24">
        <v>0</v>
      </c>
      <c r="G349" s="24">
        <v>0</v>
      </c>
      <c r="H349" s="24">
        <v>0</v>
      </c>
      <c r="I349" s="24">
        <v>0</v>
      </c>
      <c r="J349" s="24">
        <v>0</v>
      </c>
      <c r="K349" s="24">
        <v>0</v>
      </c>
    </row>
    <row r="350" spans="2:11" ht="20.100000000000001" customHeight="1" thickBot="1" x14ac:dyDescent="0.25">
      <c r="B350" s="4" t="s">
        <v>529</v>
      </c>
      <c r="C350" s="24">
        <v>0</v>
      </c>
      <c r="D350" s="24">
        <v>0</v>
      </c>
      <c r="E350" s="24">
        <v>0</v>
      </c>
      <c r="F350" s="24">
        <v>0</v>
      </c>
      <c r="G350" s="24">
        <v>0</v>
      </c>
      <c r="H350" s="24">
        <v>0</v>
      </c>
      <c r="I350" s="24">
        <v>0</v>
      </c>
      <c r="J350" s="24">
        <v>0</v>
      </c>
      <c r="K350" s="24">
        <v>0</v>
      </c>
    </row>
    <row r="351" spans="2:11" ht="20.100000000000001" customHeight="1" thickBot="1" x14ac:dyDescent="0.25">
      <c r="B351" s="4" t="s">
        <v>530</v>
      </c>
      <c r="C351" s="24">
        <v>0</v>
      </c>
      <c r="D351" s="24">
        <v>0</v>
      </c>
      <c r="E351" s="24">
        <v>0</v>
      </c>
      <c r="F351" s="24">
        <v>0</v>
      </c>
      <c r="G351" s="24">
        <v>0</v>
      </c>
      <c r="H351" s="24">
        <v>0</v>
      </c>
      <c r="I351" s="24">
        <v>0</v>
      </c>
      <c r="J351" s="24">
        <v>0</v>
      </c>
      <c r="K351" s="24">
        <v>0</v>
      </c>
    </row>
    <row r="352" spans="2:11" ht="20.100000000000001" customHeight="1" thickBot="1" x14ac:dyDescent="0.25">
      <c r="B352" s="4" t="s">
        <v>531</v>
      </c>
      <c r="C352" s="24">
        <v>0</v>
      </c>
      <c r="D352" s="24">
        <v>0</v>
      </c>
      <c r="E352" s="24">
        <v>0</v>
      </c>
      <c r="F352" s="24">
        <v>0</v>
      </c>
      <c r="G352" s="24">
        <v>0</v>
      </c>
      <c r="H352" s="24">
        <v>0</v>
      </c>
      <c r="I352" s="24">
        <v>0</v>
      </c>
      <c r="J352" s="24">
        <v>0</v>
      </c>
      <c r="K352" s="24">
        <v>0</v>
      </c>
    </row>
    <row r="353" spans="2:11" ht="20.100000000000001" customHeight="1" thickBot="1" x14ac:dyDescent="0.25">
      <c r="B353" s="4" t="s">
        <v>532</v>
      </c>
      <c r="C353" s="24">
        <v>0</v>
      </c>
      <c r="D353" s="24">
        <v>0</v>
      </c>
      <c r="E353" s="24">
        <v>0</v>
      </c>
      <c r="F353" s="24">
        <v>0</v>
      </c>
      <c r="G353" s="24">
        <v>0</v>
      </c>
      <c r="H353" s="24">
        <v>0</v>
      </c>
      <c r="I353" s="24">
        <v>0</v>
      </c>
      <c r="J353" s="24">
        <v>0</v>
      </c>
      <c r="K353" s="24">
        <v>0</v>
      </c>
    </row>
    <row r="354" spans="2:11" ht="20.100000000000001" customHeight="1" thickBot="1" x14ac:dyDescent="0.25">
      <c r="B354" s="4" t="s">
        <v>533</v>
      </c>
      <c r="C354" s="24">
        <v>0</v>
      </c>
      <c r="D354" s="24">
        <v>0</v>
      </c>
      <c r="E354" s="24">
        <v>0</v>
      </c>
      <c r="F354" s="24">
        <v>0</v>
      </c>
      <c r="G354" s="24">
        <v>0</v>
      </c>
      <c r="H354" s="24">
        <v>0</v>
      </c>
      <c r="I354" s="24">
        <v>0</v>
      </c>
      <c r="J354" s="24">
        <v>0</v>
      </c>
      <c r="K354" s="24">
        <v>0</v>
      </c>
    </row>
    <row r="355" spans="2:11" ht="20.100000000000001" customHeight="1" thickBot="1" x14ac:dyDescent="0.25">
      <c r="B355" s="4" t="s">
        <v>534</v>
      </c>
      <c r="C355" s="24">
        <v>0</v>
      </c>
      <c r="D355" s="24">
        <v>0</v>
      </c>
      <c r="E355" s="24">
        <v>0</v>
      </c>
      <c r="F355" s="24">
        <v>0</v>
      </c>
      <c r="G355" s="24">
        <v>0</v>
      </c>
      <c r="H355" s="24">
        <v>0</v>
      </c>
      <c r="I355" s="24">
        <v>0</v>
      </c>
      <c r="J355" s="24">
        <v>0</v>
      </c>
      <c r="K355" s="24">
        <v>0</v>
      </c>
    </row>
    <row r="356" spans="2:11" ht="20.100000000000001" customHeight="1" thickBot="1" x14ac:dyDescent="0.25">
      <c r="B356" s="4" t="s">
        <v>535</v>
      </c>
      <c r="C356" s="24">
        <v>0</v>
      </c>
      <c r="D356" s="24">
        <v>0</v>
      </c>
      <c r="E356" s="24">
        <v>0</v>
      </c>
      <c r="F356" s="24">
        <v>0</v>
      </c>
      <c r="G356" s="24">
        <v>0</v>
      </c>
      <c r="H356" s="24">
        <v>0</v>
      </c>
      <c r="I356" s="24">
        <v>0</v>
      </c>
      <c r="J356" s="24">
        <v>0</v>
      </c>
      <c r="K356" s="24">
        <v>0</v>
      </c>
    </row>
    <row r="357" spans="2:11" ht="20.100000000000001" customHeight="1" thickBot="1" x14ac:dyDescent="0.25">
      <c r="B357" s="4" t="s">
        <v>536</v>
      </c>
      <c r="C357" s="24">
        <v>0</v>
      </c>
      <c r="D357" s="24">
        <v>0</v>
      </c>
      <c r="E357" s="24">
        <v>0</v>
      </c>
      <c r="F357" s="24">
        <v>0</v>
      </c>
      <c r="G357" s="24">
        <v>0</v>
      </c>
      <c r="H357" s="24">
        <v>0</v>
      </c>
      <c r="I357" s="24">
        <v>0</v>
      </c>
      <c r="J357" s="24">
        <v>0</v>
      </c>
      <c r="K357" s="24">
        <v>0</v>
      </c>
    </row>
    <row r="358" spans="2:11" ht="20.100000000000001" customHeight="1" thickBot="1" x14ac:dyDescent="0.25">
      <c r="B358" s="4" t="s">
        <v>537</v>
      </c>
      <c r="C358" s="24">
        <v>0</v>
      </c>
      <c r="D358" s="24">
        <v>0</v>
      </c>
      <c r="E358" s="24">
        <v>0</v>
      </c>
      <c r="F358" s="24">
        <v>0</v>
      </c>
      <c r="G358" s="24">
        <v>0</v>
      </c>
      <c r="H358" s="24">
        <v>0</v>
      </c>
      <c r="I358" s="24">
        <v>0</v>
      </c>
      <c r="J358" s="24">
        <v>0</v>
      </c>
      <c r="K358" s="24">
        <v>0</v>
      </c>
    </row>
    <row r="359" spans="2:11" ht="20.100000000000001" customHeight="1" thickBot="1" x14ac:dyDescent="0.25">
      <c r="B359" s="4" t="s">
        <v>201</v>
      </c>
      <c r="C359" s="24">
        <v>0</v>
      </c>
      <c r="D359" s="24">
        <v>0</v>
      </c>
      <c r="E359" s="24">
        <v>0</v>
      </c>
      <c r="F359" s="24">
        <v>0</v>
      </c>
      <c r="G359" s="24">
        <v>0</v>
      </c>
      <c r="H359" s="24">
        <v>0</v>
      </c>
      <c r="I359" s="24">
        <v>0</v>
      </c>
      <c r="J359" s="24">
        <v>0</v>
      </c>
      <c r="K359" s="24">
        <v>0</v>
      </c>
    </row>
    <row r="360" spans="2:11" ht="20.100000000000001" customHeight="1" thickBot="1" x14ac:dyDescent="0.25">
      <c r="B360" s="4" t="s">
        <v>538</v>
      </c>
      <c r="C360" s="24">
        <v>0</v>
      </c>
      <c r="D360" s="24">
        <v>0</v>
      </c>
      <c r="E360" s="24">
        <v>0</v>
      </c>
      <c r="F360" s="24">
        <v>0</v>
      </c>
      <c r="G360" s="24">
        <v>0</v>
      </c>
      <c r="H360" s="24">
        <v>0</v>
      </c>
      <c r="I360" s="24">
        <v>0</v>
      </c>
      <c r="J360" s="24">
        <v>0</v>
      </c>
      <c r="K360" s="24">
        <v>0</v>
      </c>
    </row>
    <row r="361" spans="2:11" ht="20.100000000000001" customHeight="1" thickBot="1" x14ac:dyDescent="0.25">
      <c r="B361" s="4" t="s">
        <v>539</v>
      </c>
      <c r="C361" s="24">
        <v>0</v>
      </c>
      <c r="D361" s="24">
        <v>0</v>
      </c>
      <c r="E361" s="24">
        <v>0</v>
      </c>
      <c r="F361" s="24">
        <v>0</v>
      </c>
      <c r="G361" s="24">
        <v>0</v>
      </c>
      <c r="H361" s="24">
        <v>0</v>
      </c>
      <c r="I361" s="24">
        <v>0</v>
      </c>
      <c r="J361" s="24">
        <v>0</v>
      </c>
      <c r="K361" s="24">
        <v>0</v>
      </c>
    </row>
    <row r="362" spans="2:11" ht="20.100000000000001" customHeight="1" thickBot="1" x14ac:dyDescent="0.25">
      <c r="B362" s="4" t="s">
        <v>540</v>
      </c>
      <c r="C362" s="24">
        <v>0</v>
      </c>
      <c r="D362" s="24">
        <v>0</v>
      </c>
      <c r="E362" s="24">
        <v>0</v>
      </c>
      <c r="F362" s="24">
        <v>0</v>
      </c>
      <c r="G362" s="24">
        <v>0</v>
      </c>
      <c r="H362" s="24">
        <v>0</v>
      </c>
      <c r="I362" s="24">
        <v>0</v>
      </c>
      <c r="J362" s="24">
        <v>0</v>
      </c>
      <c r="K362" s="24">
        <v>0</v>
      </c>
    </row>
    <row r="363" spans="2:11" ht="20.100000000000001" customHeight="1" thickBot="1" x14ac:dyDescent="0.25">
      <c r="B363" s="4" t="s">
        <v>541</v>
      </c>
      <c r="C363" s="24">
        <v>0</v>
      </c>
      <c r="D363" s="24">
        <v>0</v>
      </c>
      <c r="E363" s="24">
        <v>0</v>
      </c>
      <c r="F363" s="24">
        <v>0</v>
      </c>
      <c r="G363" s="24">
        <v>0</v>
      </c>
      <c r="H363" s="24">
        <v>0</v>
      </c>
      <c r="I363" s="24">
        <v>0</v>
      </c>
      <c r="J363" s="24">
        <v>0</v>
      </c>
      <c r="K363" s="24">
        <v>0</v>
      </c>
    </row>
    <row r="364" spans="2:11" ht="20.100000000000001" customHeight="1" thickBot="1" x14ac:dyDescent="0.25">
      <c r="B364" s="4" t="s">
        <v>644</v>
      </c>
      <c r="C364" s="24">
        <v>0</v>
      </c>
      <c r="D364" s="24">
        <v>0</v>
      </c>
      <c r="E364" s="24">
        <v>0</v>
      </c>
      <c r="F364" s="24">
        <v>0</v>
      </c>
      <c r="G364" s="24">
        <v>0</v>
      </c>
      <c r="H364" s="24">
        <v>0</v>
      </c>
      <c r="I364" s="24">
        <v>0</v>
      </c>
      <c r="J364" s="24">
        <v>0</v>
      </c>
      <c r="K364" s="24">
        <v>0</v>
      </c>
    </row>
    <row r="365" spans="2:11" ht="20.100000000000001" customHeight="1" thickBot="1" x14ac:dyDescent="0.25">
      <c r="B365" s="4" t="s">
        <v>542</v>
      </c>
      <c r="C365" s="24">
        <v>0</v>
      </c>
      <c r="D365" s="24">
        <v>0</v>
      </c>
      <c r="E365" s="24">
        <v>0</v>
      </c>
      <c r="F365" s="24">
        <v>0</v>
      </c>
      <c r="G365" s="24">
        <v>0</v>
      </c>
      <c r="H365" s="24">
        <v>0</v>
      </c>
      <c r="I365" s="24">
        <v>0</v>
      </c>
      <c r="J365" s="24">
        <v>0</v>
      </c>
      <c r="K365" s="24">
        <v>0</v>
      </c>
    </row>
    <row r="366" spans="2:11" ht="20.100000000000001" customHeight="1" thickBot="1" x14ac:dyDescent="0.25">
      <c r="B366" s="4" t="s">
        <v>202</v>
      </c>
      <c r="C366" s="24">
        <v>1</v>
      </c>
      <c r="D366" s="24">
        <v>0</v>
      </c>
      <c r="E366" s="24">
        <v>1</v>
      </c>
      <c r="F366" s="24">
        <v>0</v>
      </c>
      <c r="G366" s="24">
        <v>1</v>
      </c>
      <c r="H366" s="24">
        <v>1</v>
      </c>
      <c r="I366" s="24">
        <v>1</v>
      </c>
      <c r="J366" s="24">
        <v>1</v>
      </c>
      <c r="K366" s="24">
        <v>2</v>
      </c>
    </row>
    <row r="367" spans="2:11" ht="20.100000000000001" customHeight="1" thickBot="1" x14ac:dyDescent="0.25">
      <c r="B367" s="4" t="s">
        <v>543</v>
      </c>
      <c r="C367" s="24">
        <v>0</v>
      </c>
      <c r="D367" s="24">
        <v>0</v>
      </c>
      <c r="E367" s="24">
        <v>0</v>
      </c>
      <c r="F367" s="24">
        <v>0</v>
      </c>
      <c r="G367" s="24">
        <v>0</v>
      </c>
      <c r="H367" s="24">
        <v>0</v>
      </c>
      <c r="I367" s="24">
        <v>0</v>
      </c>
      <c r="J367" s="24">
        <v>0</v>
      </c>
      <c r="K367" s="24">
        <v>0</v>
      </c>
    </row>
    <row r="368" spans="2:11" ht="20.100000000000001" customHeight="1" thickBot="1" x14ac:dyDescent="0.25">
      <c r="B368" s="4" t="s">
        <v>544</v>
      </c>
      <c r="C368" s="24">
        <v>0</v>
      </c>
      <c r="D368" s="24">
        <v>0</v>
      </c>
      <c r="E368" s="24">
        <v>0</v>
      </c>
      <c r="F368" s="24">
        <v>0</v>
      </c>
      <c r="G368" s="24">
        <v>0</v>
      </c>
      <c r="H368" s="24">
        <v>0</v>
      </c>
      <c r="I368" s="24">
        <v>0</v>
      </c>
      <c r="J368" s="24">
        <v>0</v>
      </c>
      <c r="K368" s="24">
        <v>0</v>
      </c>
    </row>
    <row r="369" spans="2:11" ht="20.100000000000001" customHeight="1" thickBot="1" x14ac:dyDescent="0.25">
      <c r="B369" s="4" t="s">
        <v>545</v>
      </c>
      <c r="C369" s="24">
        <v>0</v>
      </c>
      <c r="D369" s="24">
        <v>0</v>
      </c>
      <c r="E369" s="24">
        <v>0</v>
      </c>
      <c r="F369" s="24">
        <v>0</v>
      </c>
      <c r="G369" s="24">
        <v>0</v>
      </c>
      <c r="H369" s="24">
        <v>0</v>
      </c>
      <c r="I369" s="24">
        <v>0</v>
      </c>
      <c r="J369" s="24">
        <v>0</v>
      </c>
      <c r="K369" s="24">
        <v>0</v>
      </c>
    </row>
    <row r="370" spans="2:11" ht="20.100000000000001" customHeight="1" thickBot="1" x14ac:dyDescent="0.25">
      <c r="B370" s="4" t="s">
        <v>546</v>
      </c>
      <c r="C370" s="24">
        <v>0</v>
      </c>
      <c r="D370" s="24">
        <v>0</v>
      </c>
      <c r="E370" s="24">
        <v>0</v>
      </c>
      <c r="F370" s="24">
        <v>0</v>
      </c>
      <c r="G370" s="24">
        <v>0</v>
      </c>
      <c r="H370" s="24">
        <v>0</v>
      </c>
      <c r="I370" s="24">
        <v>0</v>
      </c>
      <c r="J370" s="24">
        <v>0</v>
      </c>
      <c r="K370" s="24">
        <v>0</v>
      </c>
    </row>
    <row r="371" spans="2:11" ht="20.100000000000001" customHeight="1" thickBot="1" x14ac:dyDescent="0.25">
      <c r="B371" s="4" t="s">
        <v>645</v>
      </c>
      <c r="C371" s="24">
        <v>0</v>
      </c>
      <c r="D371" s="24">
        <v>0</v>
      </c>
      <c r="E371" s="24">
        <v>0</v>
      </c>
      <c r="F371" s="24">
        <v>0</v>
      </c>
      <c r="G371" s="24">
        <v>0</v>
      </c>
      <c r="H371" s="24">
        <v>0</v>
      </c>
      <c r="I371" s="24">
        <v>0</v>
      </c>
      <c r="J371" s="24">
        <v>0</v>
      </c>
      <c r="K371" s="24">
        <v>0</v>
      </c>
    </row>
    <row r="372" spans="2:11" ht="20.100000000000001" customHeight="1" thickBot="1" x14ac:dyDescent="0.25">
      <c r="B372" s="4" t="s">
        <v>547</v>
      </c>
      <c r="C372" s="24">
        <v>0</v>
      </c>
      <c r="D372" s="24">
        <v>0</v>
      </c>
      <c r="E372" s="24">
        <v>0</v>
      </c>
      <c r="F372" s="24">
        <v>0</v>
      </c>
      <c r="G372" s="24">
        <v>0</v>
      </c>
      <c r="H372" s="24">
        <v>0</v>
      </c>
      <c r="I372" s="24">
        <v>0</v>
      </c>
      <c r="J372" s="24">
        <v>0</v>
      </c>
      <c r="K372" s="24">
        <v>0</v>
      </c>
    </row>
    <row r="373" spans="2:11" ht="20.100000000000001" customHeight="1" thickBot="1" x14ac:dyDescent="0.25">
      <c r="B373" s="4" t="s">
        <v>548</v>
      </c>
      <c r="C373" s="24">
        <v>0</v>
      </c>
      <c r="D373" s="24">
        <v>0</v>
      </c>
      <c r="E373" s="24">
        <v>0</v>
      </c>
      <c r="F373" s="24">
        <v>0</v>
      </c>
      <c r="G373" s="24">
        <v>0</v>
      </c>
      <c r="H373" s="24">
        <v>0</v>
      </c>
      <c r="I373" s="24">
        <v>0</v>
      </c>
      <c r="J373" s="24">
        <v>0</v>
      </c>
      <c r="K373" s="24">
        <v>0</v>
      </c>
    </row>
    <row r="374" spans="2:11" ht="20.100000000000001" customHeight="1" thickBot="1" x14ac:dyDescent="0.25">
      <c r="B374" s="4" t="s">
        <v>549</v>
      </c>
      <c r="C374" s="24">
        <v>0</v>
      </c>
      <c r="D374" s="24">
        <v>0</v>
      </c>
      <c r="E374" s="24">
        <v>0</v>
      </c>
      <c r="F374" s="24">
        <v>0</v>
      </c>
      <c r="G374" s="24">
        <v>0</v>
      </c>
      <c r="H374" s="24">
        <v>0</v>
      </c>
      <c r="I374" s="24">
        <v>0</v>
      </c>
      <c r="J374" s="24">
        <v>0</v>
      </c>
      <c r="K374" s="24">
        <v>0</v>
      </c>
    </row>
    <row r="375" spans="2:11" ht="20.100000000000001" customHeight="1" thickBot="1" x14ac:dyDescent="0.25">
      <c r="B375" s="4" t="s">
        <v>550</v>
      </c>
      <c r="C375" s="24">
        <v>0</v>
      </c>
      <c r="D375" s="24">
        <v>0</v>
      </c>
      <c r="E375" s="24">
        <v>0</v>
      </c>
      <c r="F375" s="24">
        <v>0</v>
      </c>
      <c r="G375" s="24">
        <v>0</v>
      </c>
      <c r="H375" s="24">
        <v>0</v>
      </c>
      <c r="I375" s="24">
        <v>0</v>
      </c>
      <c r="J375" s="24">
        <v>0</v>
      </c>
      <c r="K375" s="24">
        <v>0</v>
      </c>
    </row>
    <row r="376" spans="2:11" ht="20.100000000000001" customHeight="1" thickBot="1" x14ac:dyDescent="0.25">
      <c r="B376" s="4" t="s">
        <v>551</v>
      </c>
      <c r="C376" s="24">
        <v>0</v>
      </c>
      <c r="D376" s="24">
        <v>0</v>
      </c>
      <c r="E376" s="24">
        <v>0</v>
      </c>
      <c r="F376" s="24">
        <v>0</v>
      </c>
      <c r="G376" s="24">
        <v>0</v>
      </c>
      <c r="H376" s="24">
        <v>0</v>
      </c>
      <c r="I376" s="24">
        <v>0</v>
      </c>
      <c r="J376" s="24">
        <v>0</v>
      </c>
      <c r="K376" s="24">
        <v>0</v>
      </c>
    </row>
    <row r="377" spans="2:11" ht="20.100000000000001" customHeight="1" thickBot="1" x14ac:dyDescent="0.25">
      <c r="B377" s="4" t="s">
        <v>552</v>
      </c>
      <c r="C377" s="24">
        <v>0</v>
      </c>
      <c r="D377" s="24">
        <v>0</v>
      </c>
      <c r="E377" s="24">
        <v>0</v>
      </c>
      <c r="F377" s="24">
        <v>0</v>
      </c>
      <c r="G377" s="24">
        <v>1</v>
      </c>
      <c r="H377" s="24">
        <v>1</v>
      </c>
      <c r="I377" s="24">
        <v>0</v>
      </c>
      <c r="J377" s="24">
        <v>1</v>
      </c>
      <c r="K377" s="24">
        <v>1</v>
      </c>
    </row>
    <row r="378" spans="2:11" ht="20.100000000000001" customHeight="1" thickBot="1" x14ac:dyDescent="0.25">
      <c r="B378" s="4" t="s">
        <v>203</v>
      </c>
      <c r="C378" s="24">
        <v>0</v>
      </c>
      <c r="D378" s="24">
        <v>0</v>
      </c>
      <c r="E378" s="24">
        <v>0</v>
      </c>
      <c r="F378" s="24">
        <v>0</v>
      </c>
      <c r="G378" s="24">
        <v>0</v>
      </c>
      <c r="H378" s="24">
        <v>0</v>
      </c>
      <c r="I378" s="24">
        <v>0</v>
      </c>
      <c r="J378" s="24">
        <v>0</v>
      </c>
      <c r="K378" s="24">
        <v>0</v>
      </c>
    </row>
    <row r="379" spans="2:11" ht="20.100000000000001" customHeight="1" thickBot="1" x14ac:dyDescent="0.25">
      <c r="B379" s="4" t="s">
        <v>553</v>
      </c>
      <c r="C379" s="24">
        <v>0</v>
      </c>
      <c r="D379" s="24">
        <v>0</v>
      </c>
      <c r="E379" s="24">
        <v>0</v>
      </c>
      <c r="F379" s="24">
        <v>0</v>
      </c>
      <c r="G379" s="24">
        <v>0</v>
      </c>
      <c r="H379" s="24">
        <v>0</v>
      </c>
      <c r="I379" s="24">
        <v>0</v>
      </c>
      <c r="J379" s="24">
        <v>0</v>
      </c>
      <c r="K379" s="24">
        <v>0</v>
      </c>
    </row>
    <row r="380" spans="2:11" ht="20.100000000000001" customHeight="1" thickBot="1" x14ac:dyDescent="0.25">
      <c r="B380" s="4" t="s">
        <v>554</v>
      </c>
      <c r="C380" s="24">
        <v>0</v>
      </c>
      <c r="D380" s="24">
        <v>0</v>
      </c>
      <c r="E380" s="24">
        <v>0</v>
      </c>
      <c r="F380" s="24">
        <v>0</v>
      </c>
      <c r="G380" s="24">
        <v>1</v>
      </c>
      <c r="H380" s="24">
        <v>1</v>
      </c>
      <c r="I380" s="24">
        <v>0</v>
      </c>
      <c r="J380" s="24">
        <v>1</v>
      </c>
      <c r="K380" s="24">
        <v>1</v>
      </c>
    </row>
    <row r="381" spans="2:11" ht="20.100000000000001" customHeight="1" thickBot="1" x14ac:dyDescent="0.25">
      <c r="B381" s="4" t="s">
        <v>555</v>
      </c>
      <c r="C381" s="24">
        <v>0</v>
      </c>
      <c r="D381" s="24">
        <v>0</v>
      </c>
      <c r="E381" s="24">
        <v>0</v>
      </c>
      <c r="F381" s="24">
        <v>0</v>
      </c>
      <c r="G381" s="24">
        <v>0</v>
      </c>
      <c r="H381" s="24">
        <v>0</v>
      </c>
      <c r="I381" s="24">
        <v>0</v>
      </c>
      <c r="J381" s="24">
        <v>0</v>
      </c>
      <c r="K381" s="24">
        <v>0</v>
      </c>
    </row>
    <row r="382" spans="2:11" ht="20.100000000000001" customHeight="1" thickBot="1" x14ac:dyDescent="0.25">
      <c r="B382" s="4" t="s">
        <v>556</v>
      </c>
      <c r="C382" s="24">
        <v>0</v>
      </c>
      <c r="D382" s="24">
        <v>0</v>
      </c>
      <c r="E382" s="24">
        <v>0</v>
      </c>
      <c r="F382" s="24">
        <v>0</v>
      </c>
      <c r="G382" s="24">
        <v>0</v>
      </c>
      <c r="H382" s="24">
        <v>0</v>
      </c>
      <c r="I382" s="24">
        <v>0</v>
      </c>
      <c r="J382" s="24">
        <v>0</v>
      </c>
      <c r="K382" s="24">
        <v>0</v>
      </c>
    </row>
    <row r="383" spans="2:11" ht="20.100000000000001" customHeight="1" thickBot="1" x14ac:dyDescent="0.25">
      <c r="B383" s="4" t="s">
        <v>557</v>
      </c>
      <c r="C383" s="24">
        <v>0</v>
      </c>
      <c r="D383" s="24">
        <v>0</v>
      </c>
      <c r="E383" s="24">
        <v>0</v>
      </c>
      <c r="F383" s="24">
        <v>0</v>
      </c>
      <c r="G383" s="24">
        <v>0</v>
      </c>
      <c r="H383" s="24">
        <v>0</v>
      </c>
      <c r="I383" s="24">
        <v>0</v>
      </c>
      <c r="J383" s="24">
        <v>0</v>
      </c>
      <c r="K383" s="24">
        <v>0</v>
      </c>
    </row>
    <row r="384" spans="2:11" ht="20.100000000000001" customHeight="1" thickBot="1" x14ac:dyDescent="0.25">
      <c r="B384" s="4" t="s">
        <v>558</v>
      </c>
      <c r="C384" s="24">
        <v>0</v>
      </c>
      <c r="D384" s="24">
        <v>0</v>
      </c>
      <c r="E384" s="24">
        <v>0</v>
      </c>
      <c r="F384" s="24">
        <v>0</v>
      </c>
      <c r="G384" s="24">
        <v>0</v>
      </c>
      <c r="H384" s="24">
        <v>0</v>
      </c>
      <c r="I384" s="24">
        <v>0</v>
      </c>
      <c r="J384" s="24">
        <v>0</v>
      </c>
      <c r="K384" s="24">
        <v>0</v>
      </c>
    </row>
    <row r="385" spans="2:11" ht="20.100000000000001" customHeight="1" thickBot="1" x14ac:dyDescent="0.25">
      <c r="B385" s="4" t="s">
        <v>646</v>
      </c>
      <c r="C385" s="24">
        <v>0</v>
      </c>
      <c r="D385" s="24">
        <v>0</v>
      </c>
      <c r="E385" s="24">
        <v>0</v>
      </c>
      <c r="F385" s="24">
        <v>0</v>
      </c>
      <c r="G385" s="24">
        <v>0</v>
      </c>
      <c r="H385" s="24">
        <v>0</v>
      </c>
      <c r="I385" s="24">
        <v>0</v>
      </c>
      <c r="J385" s="24">
        <v>0</v>
      </c>
      <c r="K385" s="24">
        <v>0</v>
      </c>
    </row>
    <row r="386" spans="2:11" ht="20.100000000000001" customHeight="1" thickBot="1" x14ac:dyDescent="0.25">
      <c r="B386" s="4" t="s">
        <v>559</v>
      </c>
      <c r="C386" s="24">
        <v>0</v>
      </c>
      <c r="D386" s="24">
        <v>0</v>
      </c>
      <c r="E386" s="24">
        <v>0</v>
      </c>
      <c r="F386" s="24">
        <v>0</v>
      </c>
      <c r="G386" s="24">
        <v>0</v>
      </c>
      <c r="H386" s="24">
        <v>0</v>
      </c>
      <c r="I386" s="24">
        <v>0</v>
      </c>
      <c r="J386" s="24">
        <v>0</v>
      </c>
      <c r="K386" s="24">
        <v>0</v>
      </c>
    </row>
    <row r="387" spans="2:11" ht="20.100000000000001" customHeight="1" thickBot="1" x14ac:dyDescent="0.25">
      <c r="B387" s="4" t="s">
        <v>560</v>
      </c>
      <c r="C387" s="24">
        <v>0</v>
      </c>
      <c r="D387" s="24">
        <v>0</v>
      </c>
      <c r="E387" s="24">
        <v>0</v>
      </c>
      <c r="F387" s="24">
        <v>0</v>
      </c>
      <c r="G387" s="24">
        <v>0</v>
      </c>
      <c r="H387" s="24">
        <v>0</v>
      </c>
      <c r="I387" s="24">
        <v>0</v>
      </c>
      <c r="J387" s="24">
        <v>0</v>
      </c>
      <c r="K387" s="24">
        <v>0</v>
      </c>
    </row>
    <row r="388" spans="2:11" ht="20.100000000000001" customHeight="1" thickBot="1" x14ac:dyDescent="0.25">
      <c r="B388" s="4" t="s">
        <v>561</v>
      </c>
      <c r="C388" s="24">
        <v>0</v>
      </c>
      <c r="D388" s="24">
        <v>0</v>
      </c>
      <c r="E388" s="24">
        <v>0</v>
      </c>
      <c r="F388" s="24">
        <v>0</v>
      </c>
      <c r="G388" s="24">
        <v>0</v>
      </c>
      <c r="H388" s="24">
        <v>0</v>
      </c>
      <c r="I388" s="24">
        <v>0</v>
      </c>
      <c r="J388" s="24">
        <v>0</v>
      </c>
      <c r="K388" s="24">
        <v>0</v>
      </c>
    </row>
    <row r="389" spans="2:11" ht="20.100000000000001" customHeight="1" thickBot="1" x14ac:dyDescent="0.25">
      <c r="B389" s="4" t="s">
        <v>562</v>
      </c>
      <c r="C389" s="24">
        <v>0</v>
      </c>
      <c r="D389" s="24">
        <v>0</v>
      </c>
      <c r="E389" s="24">
        <v>0</v>
      </c>
      <c r="F389" s="24">
        <v>0</v>
      </c>
      <c r="G389" s="24">
        <v>0</v>
      </c>
      <c r="H389" s="24">
        <v>0</v>
      </c>
      <c r="I389" s="24">
        <v>0</v>
      </c>
      <c r="J389" s="24">
        <v>0</v>
      </c>
      <c r="K389" s="24">
        <v>0</v>
      </c>
    </row>
    <row r="390" spans="2:11" ht="20.100000000000001" customHeight="1" thickBot="1" x14ac:dyDescent="0.25">
      <c r="B390" s="4" t="s">
        <v>563</v>
      </c>
      <c r="C390" s="24">
        <v>0</v>
      </c>
      <c r="D390" s="24">
        <v>0</v>
      </c>
      <c r="E390" s="24">
        <v>0</v>
      </c>
      <c r="F390" s="24">
        <v>1</v>
      </c>
      <c r="G390" s="24">
        <v>0</v>
      </c>
      <c r="H390" s="24">
        <v>1</v>
      </c>
      <c r="I390" s="24">
        <v>1</v>
      </c>
      <c r="J390" s="24">
        <v>0</v>
      </c>
      <c r="K390" s="24">
        <v>1</v>
      </c>
    </row>
    <row r="391" spans="2:11" ht="20.100000000000001" customHeight="1" thickBot="1" x14ac:dyDescent="0.25">
      <c r="B391" s="4" t="s">
        <v>564</v>
      </c>
      <c r="C391" s="24">
        <v>0</v>
      </c>
      <c r="D391" s="24">
        <v>0</v>
      </c>
      <c r="E391" s="24">
        <v>0</v>
      </c>
      <c r="F391" s="24">
        <v>3</v>
      </c>
      <c r="G391" s="24">
        <v>0</v>
      </c>
      <c r="H391" s="24">
        <v>3</v>
      </c>
      <c r="I391" s="24">
        <v>3</v>
      </c>
      <c r="J391" s="24">
        <v>0</v>
      </c>
      <c r="K391" s="24">
        <v>3</v>
      </c>
    </row>
    <row r="392" spans="2:11" ht="20.100000000000001" customHeight="1" thickBot="1" x14ac:dyDescent="0.25">
      <c r="B392" s="4" t="s">
        <v>565</v>
      </c>
      <c r="C392" s="24">
        <v>0</v>
      </c>
      <c r="D392" s="24">
        <v>0</v>
      </c>
      <c r="E392" s="24">
        <v>0</v>
      </c>
      <c r="F392" s="24">
        <v>1</v>
      </c>
      <c r="G392" s="24">
        <v>0</v>
      </c>
      <c r="H392" s="24">
        <v>1</v>
      </c>
      <c r="I392" s="24">
        <v>1</v>
      </c>
      <c r="J392" s="24">
        <v>0</v>
      </c>
      <c r="K392" s="24">
        <v>1</v>
      </c>
    </row>
    <row r="393" spans="2:11" ht="20.100000000000001" customHeight="1" thickBot="1" x14ac:dyDescent="0.25">
      <c r="B393" s="4" t="s">
        <v>566</v>
      </c>
      <c r="C393" s="24">
        <v>0</v>
      </c>
      <c r="D393" s="24">
        <v>0</v>
      </c>
      <c r="E393" s="24">
        <v>0</v>
      </c>
      <c r="F393" s="24">
        <v>7</v>
      </c>
      <c r="G393" s="24">
        <v>0</v>
      </c>
      <c r="H393" s="24">
        <v>7</v>
      </c>
      <c r="I393" s="24">
        <v>7</v>
      </c>
      <c r="J393" s="24">
        <v>0</v>
      </c>
      <c r="K393" s="24">
        <v>7</v>
      </c>
    </row>
    <row r="394" spans="2:11" ht="20.100000000000001" customHeight="1" thickBot="1" x14ac:dyDescent="0.25">
      <c r="B394" s="4" t="s">
        <v>567</v>
      </c>
      <c r="C394" s="24">
        <v>0</v>
      </c>
      <c r="D394" s="24">
        <v>0</v>
      </c>
      <c r="E394" s="24">
        <v>0</v>
      </c>
      <c r="F394" s="24">
        <v>0</v>
      </c>
      <c r="G394" s="24">
        <v>0</v>
      </c>
      <c r="H394" s="24">
        <v>0</v>
      </c>
      <c r="I394" s="24">
        <v>0</v>
      </c>
      <c r="J394" s="24">
        <v>0</v>
      </c>
      <c r="K394" s="24">
        <v>0</v>
      </c>
    </row>
    <row r="395" spans="2:11" ht="20.100000000000001" customHeight="1" thickBot="1" x14ac:dyDescent="0.25">
      <c r="B395" s="4" t="s">
        <v>568</v>
      </c>
      <c r="C395" s="24">
        <v>0</v>
      </c>
      <c r="D395" s="24">
        <v>0</v>
      </c>
      <c r="E395" s="24">
        <v>0</v>
      </c>
      <c r="F395" s="24">
        <v>0</v>
      </c>
      <c r="G395" s="24">
        <v>0</v>
      </c>
      <c r="H395" s="24">
        <v>0</v>
      </c>
      <c r="I395" s="24">
        <v>0</v>
      </c>
      <c r="J395" s="24">
        <v>0</v>
      </c>
      <c r="K395" s="24">
        <v>0</v>
      </c>
    </row>
    <row r="396" spans="2:11" ht="20.100000000000001" customHeight="1" thickBot="1" x14ac:dyDescent="0.25">
      <c r="B396" s="4" t="s">
        <v>569</v>
      </c>
      <c r="C396" s="24">
        <v>0</v>
      </c>
      <c r="D396" s="24">
        <v>0</v>
      </c>
      <c r="E396" s="24">
        <v>0</v>
      </c>
      <c r="F396" s="24">
        <v>2</v>
      </c>
      <c r="G396" s="24">
        <v>0</v>
      </c>
      <c r="H396" s="24">
        <v>2</v>
      </c>
      <c r="I396" s="24">
        <v>2</v>
      </c>
      <c r="J396" s="24">
        <v>0</v>
      </c>
      <c r="K396" s="24">
        <v>2</v>
      </c>
    </row>
    <row r="397" spans="2:11" ht="20.100000000000001" customHeight="1" thickBot="1" x14ac:dyDescent="0.25">
      <c r="B397" s="4" t="s">
        <v>570</v>
      </c>
      <c r="C397" s="24">
        <v>1</v>
      </c>
      <c r="D397" s="24">
        <v>0</v>
      </c>
      <c r="E397" s="24">
        <v>1</v>
      </c>
      <c r="F397" s="24">
        <v>1</v>
      </c>
      <c r="G397" s="24">
        <v>0</v>
      </c>
      <c r="H397" s="24">
        <v>1</v>
      </c>
      <c r="I397" s="24">
        <v>2</v>
      </c>
      <c r="J397" s="24">
        <v>0</v>
      </c>
      <c r="K397" s="24">
        <v>2</v>
      </c>
    </row>
    <row r="398" spans="2:11" ht="20.100000000000001" customHeight="1" thickBot="1" x14ac:dyDescent="0.25">
      <c r="B398" s="4" t="s">
        <v>204</v>
      </c>
      <c r="C398" s="24">
        <v>20</v>
      </c>
      <c r="D398" s="24">
        <v>12</v>
      </c>
      <c r="E398" s="24">
        <v>32</v>
      </c>
      <c r="F398" s="24">
        <v>20</v>
      </c>
      <c r="G398" s="24">
        <v>30</v>
      </c>
      <c r="H398" s="24">
        <v>50</v>
      </c>
      <c r="I398" s="24">
        <v>40</v>
      </c>
      <c r="J398" s="24">
        <v>42</v>
      </c>
      <c r="K398" s="24">
        <v>82</v>
      </c>
    </row>
    <row r="399" spans="2:11" ht="20.100000000000001" customHeight="1" thickBot="1" x14ac:dyDescent="0.25">
      <c r="B399" s="4" t="s">
        <v>571</v>
      </c>
      <c r="C399" s="24">
        <v>0</v>
      </c>
      <c r="D399" s="24">
        <v>0</v>
      </c>
      <c r="E399" s="24">
        <v>0</v>
      </c>
      <c r="F399" s="24">
        <v>0</v>
      </c>
      <c r="G399" s="24">
        <v>0</v>
      </c>
      <c r="H399" s="24">
        <v>0</v>
      </c>
      <c r="I399" s="24">
        <v>0</v>
      </c>
      <c r="J399" s="24">
        <v>0</v>
      </c>
      <c r="K399" s="24">
        <v>0</v>
      </c>
    </row>
    <row r="400" spans="2:11" ht="20.100000000000001" customHeight="1" thickBot="1" x14ac:dyDescent="0.25">
      <c r="B400" s="4" t="s">
        <v>572</v>
      </c>
      <c r="C400" s="24">
        <v>0</v>
      </c>
      <c r="D400" s="24">
        <v>0</v>
      </c>
      <c r="E400" s="24">
        <v>0</v>
      </c>
      <c r="F400" s="24">
        <v>3</v>
      </c>
      <c r="G400" s="24">
        <v>0</v>
      </c>
      <c r="H400" s="24">
        <v>3</v>
      </c>
      <c r="I400" s="24">
        <v>3</v>
      </c>
      <c r="J400" s="24">
        <v>0</v>
      </c>
      <c r="K400" s="24">
        <v>3</v>
      </c>
    </row>
    <row r="401" spans="2:11" ht="20.100000000000001" customHeight="1" thickBot="1" x14ac:dyDescent="0.25">
      <c r="B401" s="4" t="s">
        <v>573</v>
      </c>
      <c r="C401" s="24">
        <v>2</v>
      </c>
      <c r="D401" s="24">
        <v>0</v>
      </c>
      <c r="E401" s="24">
        <v>2</v>
      </c>
      <c r="F401" s="24">
        <v>5</v>
      </c>
      <c r="G401" s="24">
        <v>0</v>
      </c>
      <c r="H401" s="24">
        <v>5</v>
      </c>
      <c r="I401" s="24">
        <v>7</v>
      </c>
      <c r="J401" s="24">
        <v>0</v>
      </c>
      <c r="K401" s="24">
        <v>7</v>
      </c>
    </row>
    <row r="402" spans="2:11" ht="20.100000000000001" customHeight="1" thickBot="1" x14ac:dyDescent="0.25">
      <c r="B402" s="4" t="s">
        <v>574</v>
      </c>
      <c r="C402" s="24">
        <v>0</v>
      </c>
      <c r="D402" s="24">
        <v>0</v>
      </c>
      <c r="E402" s="24">
        <v>0</v>
      </c>
      <c r="F402" s="24">
        <v>0</v>
      </c>
      <c r="G402" s="24">
        <v>0</v>
      </c>
      <c r="H402" s="24">
        <v>0</v>
      </c>
      <c r="I402" s="24">
        <v>0</v>
      </c>
      <c r="J402" s="24">
        <v>0</v>
      </c>
      <c r="K402" s="24">
        <v>0</v>
      </c>
    </row>
    <row r="403" spans="2:11" ht="20.100000000000001" customHeight="1" thickBot="1" x14ac:dyDescent="0.25">
      <c r="B403" s="4" t="s">
        <v>575</v>
      </c>
      <c r="C403" s="24">
        <v>6</v>
      </c>
      <c r="D403" s="24">
        <v>0</v>
      </c>
      <c r="E403" s="24">
        <v>6</v>
      </c>
      <c r="F403" s="24">
        <v>1</v>
      </c>
      <c r="G403" s="24">
        <v>0</v>
      </c>
      <c r="H403" s="24">
        <v>1</v>
      </c>
      <c r="I403" s="24">
        <v>7</v>
      </c>
      <c r="J403" s="24">
        <v>0</v>
      </c>
      <c r="K403" s="24">
        <v>7</v>
      </c>
    </row>
    <row r="404" spans="2:11" ht="20.100000000000001" customHeight="1" thickBot="1" x14ac:dyDescent="0.25">
      <c r="B404" s="4" t="s">
        <v>576</v>
      </c>
      <c r="C404" s="24">
        <v>0</v>
      </c>
      <c r="D404" s="24">
        <v>0</v>
      </c>
      <c r="E404" s="24">
        <v>0</v>
      </c>
      <c r="F404" s="24">
        <v>4</v>
      </c>
      <c r="G404" s="24">
        <v>0</v>
      </c>
      <c r="H404" s="24">
        <v>4</v>
      </c>
      <c r="I404" s="24">
        <v>4</v>
      </c>
      <c r="J404" s="24">
        <v>0</v>
      </c>
      <c r="K404" s="24">
        <v>4</v>
      </c>
    </row>
    <row r="405" spans="2:11" ht="20.100000000000001" customHeight="1" thickBot="1" x14ac:dyDescent="0.25">
      <c r="B405" s="4" t="s">
        <v>577</v>
      </c>
      <c r="C405" s="24">
        <v>0</v>
      </c>
      <c r="D405" s="24">
        <v>0</v>
      </c>
      <c r="E405" s="24">
        <v>0</v>
      </c>
      <c r="F405" s="24">
        <v>1</v>
      </c>
      <c r="G405" s="24">
        <v>0</v>
      </c>
      <c r="H405" s="24">
        <v>1</v>
      </c>
      <c r="I405" s="24">
        <v>1</v>
      </c>
      <c r="J405" s="24">
        <v>0</v>
      </c>
      <c r="K405" s="24">
        <v>1</v>
      </c>
    </row>
    <row r="406" spans="2:11" ht="20.100000000000001" customHeight="1" thickBot="1" x14ac:dyDescent="0.25">
      <c r="B406" s="4" t="s">
        <v>578</v>
      </c>
      <c r="C406" s="24">
        <v>0</v>
      </c>
      <c r="D406" s="24">
        <v>0</v>
      </c>
      <c r="E406" s="24">
        <v>0</v>
      </c>
      <c r="F406" s="24">
        <v>0</v>
      </c>
      <c r="G406" s="24">
        <v>0</v>
      </c>
      <c r="H406" s="24">
        <v>0</v>
      </c>
      <c r="I406" s="24">
        <v>0</v>
      </c>
      <c r="J406" s="24">
        <v>0</v>
      </c>
      <c r="K406" s="24">
        <v>0</v>
      </c>
    </row>
    <row r="407" spans="2:11" ht="20.100000000000001" customHeight="1" thickBot="1" x14ac:dyDescent="0.25">
      <c r="B407" s="4" t="s">
        <v>579</v>
      </c>
      <c r="C407" s="24">
        <v>0</v>
      </c>
      <c r="D407" s="24">
        <v>0</v>
      </c>
      <c r="E407" s="24">
        <v>0</v>
      </c>
      <c r="F407" s="24">
        <v>0</v>
      </c>
      <c r="G407" s="24">
        <v>0</v>
      </c>
      <c r="H407" s="24">
        <v>0</v>
      </c>
      <c r="I407" s="24">
        <v>0</v>
      </c>
      <c r="J407" s="24">
        <v>0</v>
      </c>
      <c r="K407" s="24">
        <v>0</v>
      </c>
    </row>
    <row r="408" spans="2:11" ht="20.100000000000001" customHeight="1" thickBot="1" x14ac:dyDescent="0.25">
      <c r="B408" s="4" t="s">
        <v>580</v>
      </c>
      <c r="C408" s="24">
        <v>0</v>
      </c>
      <c r="D408" s="24">
        <v>0</v>
      </c>
      <c r="E408" s="24">
        <v>0</v>
      </c>
      <c r="F408" s="24">
        <v>0</v>
      </c>
      <c r="G408" s="24">
        <v>0</v>
      </c>
      <c r="H408" s="24">
        <v>0</v>
      </c>
      <c r="I408" s="24">
        <v>0</v>
      </c>
      <c r="J408" s="24">
        <v>0</v>
      </c>
      <c r="K408" s="24">
        <v>0</v>
      </c>
    </row>
    <row r="409" spans="2:11" ht="20.100000000000001" customHeight="1" thickBot="1" x14ac:dyDescent="0.25">
      <c r="B409" s="4" t="s">
        <v>581</v>
      </c>
      <c r="C409" s="24">
        <v>0</v>
      </c>
      <c r="D409" s="24">
        <v>0</v>
      </c>
      <c r="E409" s="24">
        <v>0</v>
      </c>
      <c r="F409" s="24">
        <v>0</v>
      </c>
      <c r="G409" s="24">
        <v>1</v>
      </c>
      <c r="H409" s="24">
        <v>1</v>
      </c>
      <c r="I409" s="24">
        <v>0</v>
      </c>
      <c r="J409" s="24">
        <v>1</v>
      </c>
      <c r="K409" s="24">
        <v>1</v>
      </c>
    </row>
    <row r="410" spans="2:11" ht="20.100000000000001" customHeight="1" thickBot="1" x14ac:dyDescent="0.25">
      <c r="B410" s="4" t="s">
        <v>582</v>
      </c>
      <c r="C410" s="24">
        <v>1</v>
      </c>
      <c r="D410" s="24">
        <v>0</v>
      </c>
      <c r="E410" s="24">
        <v>1</v>
      </c>
      <c r="F410" s="24">
        <v>5</v>
      </c>
      <c r="G410" s="24">
        <v>2</v>
      </c>
      <c r="H410" s="24">
        <v>7</v>
      </c>
      <c r="I410" s="24">
        <v>6</v>
      </c>
      <c r="J410" s="24">
        <v>2</v>
      </c>
      <c r="K410" s="24">
        <v>8</v>
      </c>
    </row>
    <row r="411" spans="2:11" ht="20.100000000000001" customHeight="1" thickBot="1" x14ac:dyDescent="0.25">
      <c r="B411" s="4" t="s">
        <v>583</v>
      </c>
      <c r="C411" s="24">
        <v>0</v>
      </c>
      <c r="D411" s="24">
        <v>0</v>
      </c>
      <c r="E411" s="24">
        <v>0</v>
      </c>
      <c r="F411" s="24">
        <v>0</v>
      </c>
      <c r="G411" s="24">
        <v>0</v>
      </c>
      <c r="H411" s="24">
        <v>0</v>
      </c>
      <c r="I411" s="24">
        <v>0</v>
      </c>
      <c r="J411" s="24">
        <v>0</v>
      </c>
      <c r="K411" s="24">
        <v>0</v>
      </c>
    </row>
    <row r="412" spans="2:11" ht="20.100000000000001" customHeight="1" thickBot="1" x14ac:dyDescent="0.25">
      <c r="B412" s="4" t="s">
        <v>584</v>
      </c>
      <c r="C412" s="24">
        <v>0</v>
      </c>
      <c r="D412" s="24">
        <v>0</v>
      </c>
      <c r="E412" s="24">
        <v>0</v>
      </c>
      <c r="F412" s="24">
        <v>0</v>
      </c>
      <c r="G412" s="24">
        <v>0</v>
      </c>
      <c r="H412" s="24">
        <v>0</v>
      </c>
      <c r="I412" s="24">
        <v>0</v>
      </c>
      <c r="J412" s="24">
        <v>0</v>
      </c>
      <c r="K412" s="24">
        <v>0</v>
      </c>
    </row>
    <row r="413" spans="2:11" ht="20.100000000000001" customHeight="1" thickBot="1" x14ac:dyDescent="0.25">
      <c r="B413" s="4" t="s">
        <v>585</v>
      </c>
      <c r="C413" s="24">
        <v>0</v>
      </c>
      <c r="D413" s="24">
        <v>0</v>
      </c>
      <c r="E413" s="24">
        <v>0</v>
      </c>
      <c r="F413" s="24">
        <v>0</v>
      </c>
      <c r="G413" s="24">
        <v>0</v>
      </c>
      <c r="H413" s="24">
        <v>0</v>
      </c>
      <c r="I413" s="24">
        <v>0</v>
      </c>
      <c r="J413" s="24">
        <v>0</v>
      </c>
      <c r="K413" s="24">
        <v>0</v>
      </c>
    </row>
    <row r="414" spans="2:11" ht="20.100000000000001" customHeight="1" thickBot="1" x14ac:dyDescent="0.25">
      <c r="B414" s="4" t="s">
        <v>205</v>
      </c>
      <c r="C414" s="24">
        <v>2</v>
      </c>
      <c r="D414" s="24">
        <v>0</v>
      </c>
      <c r="E414" s="24">
        <v>2</v>
      </c>
      <c r="F414" s="24">
        <v>6</v>
      </c>
      <c r="G414" s="24">
        <v>7</v>
      </c>
      <c r="H414" s="24">
        <v>13</v>
      </c>
      <c r="I414" s="24">
        <v>8</v>
      </c>
      <c r="J414" s="24">
        <v>7</v>
      </c>
      <c r="K414" s="24">
        <v>15</v>
      </c>
    </row>
    <row r="415" spans="2:11" ht="20.100000000000001" customHeight="1" thickBot="1" x14ac:dyDescent="0.25">
      <c r="B415" s="4" t="s">
        <v>586</v>
      </c>
      <c r="C415" s="24">
        <v>0</v>
      </c>
      <c r="D415" s="24">
        <v>0</v>
      </c>
      <c r="E415" s="24">
        <v>0</v>
      </c>
      <c r="F415" s="24">
        <v>1</v>
      </c>
      <c r="G415" s="24">
        <v>0</v>
      </c>
      <c r="H415" s="24">
        <v>1</v>
      </c>
      <c r="I415" s="24">
        <v>1</v>
      </c>
      <c r="J415" s="24">
        <v>0</v>
      </c>
      <c r="K415" s="24">
        <v>1</v>
      </c>
    </row>
    <row r="416" spans="2:11" ht="20.100000000000001" customHeight="1" thickBot="1" x14ac:dyDescent="0.25">
      <c r="B416" s="4" t="s">
        <v>587</v>
      </c>
      <c r="C416" s="24">
        <v>0</v>
      </c>
      <c r="D416" s="24">
        <v>0</v>
      </c>
      <c r="E416" s="24">
        <v>0</v>
      </c>
      <c r="F416" s="24">
        <v>0</v>
      </c>
      <c r="G416" s="24">
        <v>0</v>
      </c>
      <c r="H416" s="24">
        <v>0</v>
      </c>
      <c r="I416" s="24">
        <v>0</v>
      </c>
      <c r="J416" s="24">
        <v>0</v>
      </c>
      <c r="K416" s="24">
        <v>0</v>
      </c>
    </row>
    <row r="417" spans="2:11" ht="20.100000000000001" customHeight="1" thickBot="1" x14ac:dyDescent="0.25">
      <c r="B417" s="4" t="s">
        <v>588</v>
      </c>
      <c r="C417" s="24">
        <v>1</v>
      </c>
      <c r="D417" s="24">
        <v>0</v>
      </c>
      <c r="E417" s="24">
        <v>1</v>
      </c>
      <c r="F417" s="24">
        <v>6</v>
      </c>
      <c r="G417" s="24">
        <v>0</v>
      </c>
      <c r="H417" s="24">
        <v>6</v>
      </c>
      <c r="I417" s="24">
        <v>7</v>
      </c>
      <c r="J417" s="24">
        <v>0</v>
      </c>
      <c r="K417" s="24">
        <v>7</v>
      </c>
    </row>
    <row r="418" spans="2:11" ht="20.100000000000001" customHeight="1" thickBot="1" x14ac:dyDescent="0.25">
      <c r="B418" s="4" t="s">
        <v>589</v>
      </c>
      <c r="C418" s="24">
        <v>0</v>
      </c>
      <c r="D418" s="24">
        <v>0</v>
      </c>
      <c r="E418" s="24">
        <v>0</v>
      </c>
      <c r="F418" s="24">
        <v>0</v>
      </c>
      <c r="G418" s="24">
        <v>0</v>
      </c>
      <c r="H418" s="24">
        <v>0</v>
      </c>
      <c r="I418" s="24">
        <v>0</v>
      </c>
      <c r="J418" s="24">
        <v>0</v>
      </c>
      <c r="K418" s="24">
        <v>0</v>
      </c>
    </row>
    <row r="419" spans="2:11" ht="20.100000000000001" customHeight="1" thickBot="1" x14ac:dyDescent="0.25">
      <c r="B419" s="4" t="s">
        <v>590</v>
      </c>
      <c r="C419" s="24">
        <v>0</v>
      </c>
      <c r="D419" s="24">
        <v>0</v>
      </c>
      <c r="E419" s="24">
        <v>0</v>
      </c>
      <c r="F419" s="24">
        <v>0</v>
      </c>
      <c r="G419" s="24">
        <v>0</v>
      </c>
      <c r="H419" s="24">
        <v>0</v>
      </c>
      <c r="I419" s="24">
        <v>0</v>
      </c>
      <c r="J419" s="24">
        <v>0</v>
      </c>
      <c r="K419" s="24">
        <v>0</v>
      </c>
    </row>
    <row r="420" spans="2:11" ht="20.100000000000001" customHeight="1" thickBot="1" x14ac:dyDescent="0.25">
      <c r="B420" s="4" t="s">
        <v>591</v>
      </c>
      <c r="C420" s="24">
        <v>0</v>
      </c>
      <c r="D420" s="24">
        <v>0</v>
      </c>
      <c r="E420" s="24">
        <v>0</v>
      </c>
      <c r="F420" s="24">
        <v>0</v>
      </c>
      <c r="G420" s="24">
        <v>0</v>
      </c>
      <c r="H420" s="24">
        <v>0</v>
      </c>
      <c r="I420" s="24">
        <v>0</v>
      </c>
      <c r="J420" s="24">
        <v>0</v>
      </c>
      <c r="K420" s="24">
        <v>0</v>
      </c>
    </row>
    <row r="421" spans="2:11" ht="20.100000000000001" customHeight="1" thickBot="1" x14ac:dyDescent="0.25">
      <c r="B421" s="4" t="s">
        <v>592</v>
      </c>
      <c r="C421" s="24">
        <v>0</v>
      </c>
      <c r="D421" s="24">
        <v>0</v>
      </c>
      <c r="E421" s="24">
        <v>0</v>
      </c>
      <c r="F421" s="24">
        <v>1</v>
      </c>
      <c r="G421" s="24">
        <v>0</v>
      </c>
      <c r="H421" s="24">
        <v>1</v>
      </c>
      <c r="I421" s="24">
        <v>1</v>
      </c>
      <c r="J421" s="24">
        <v>0</v>
      </c>
      <c r="K421" s="24">
        <v>1</v>
      </c>
    </row>
    <row r="422" spans="2:11" ht="20.100000000000001" customHeight="1" thickBot="1" x14ac:dyDescent="0.25">
      <c r="B422" s="4" t="s">
        <v>593</v>
      </c>
      <c r="C422" s="24">
        <v>0</v>
      </c>
      <c r="D422" s="24">
        <v>0</v>
      </c>
      <c r="E422" s="24">
        <v>0</v>
      </c>
      <c r="F422" s="24">
        <v>0</v>
      </c>
      <c r="G422" s="24">
        <v>0</v>
      </c>
      <c r="H422" s="24">
        <v>0</v>
      </c>
      <c r="I422" s="24">
        <v>0</v>
      </c>
      <c r="J422" s="24">
        <v>0</v>
      </c>
      <c r="K422" s="24">
        <v>0</v>
      </c>
    </row>
    <row r="423" spans="2:11" ht="20.100000000000001" customHeight="1" thickBot="1" x14ac:dyDescent="0.25">
      <c r="B423" s="4" t="s">
        <v>594</v>
      </c>
      <c r="C423" s="24">
        <v>0</v>
      </c>
      <c r="D423" s="24">
        <v>0</v>
      </c>
      <c r="E423" s="24">
        <v>0</v>
      </c>
      <c r="F423" s="24">
        <v>17</v>
      </c>
      <c r="G423" s="24">
        <v>0</v>
      </c>
      <c r="H423" s="24">
        <v>17</v>
      </c>
      <c r="I423" s="24">
        <v>17</v>
      </c>
      <c r="J423" s="24">
        <v>0</v>
      </c>
      <c r="K423" s="24">
        <v>17</v>
      </c>
    </row>
    <row r="424" spans="2:11" ht="20.100000000000001" customHeight="1" thickBot="1" x14ac:dyDescent="0.25">
      <c r="B424" s="4" t="s">
        <v>595</v>
      </c>
      <c r="C424" s="24">
        <v>0</v>
      </c>
      <c r="D424" s="24">
        <v>0</v>
      </c>
      <c r="E424" s="24">
        <v>0</v>
      </c>
      <c r="F424" s="24">
        <v>0</v>
      </c>
      <c r="G424" s="24">
        <v>0</v>
      </c>
      <c r="H424" s="24">
        <v>0</v>
      </c>
      <c r="I424" s="24">
        <v>0</v>
      </c>
      <c r="J424" s="24">
        <v>0</v>
      </c>
      <c r="K424" s="24">
        <v>0</v>
      </c>
    </row>
    <row r="425" spans="2:11" ht="20.100000000000001" customHeight="1" thickBot="1" x14ac:dyDescent="0.25">
      <c r="B425" s="4" t="s">
        <v>596</v>
      </c>
      <c r="C425" s="24">
        <v>1</v>
      </c>
      <c r="D425" s="24">
        <v>0</v>
      </c>
      <c r="E425" s="24">
        <v>1</v>
      </c>
      <c r="F425" s="24">
        <v>0</v>
      </c>
      <c r="G425" s="24">
        <v>0</v>
      </c>
      <c r="H425" s="24">
        <v>0</v>
      </c>
      <c r="I425" s="24">
        <v>1</v>
      </c>
      <c r="J425" s="24">
        <v>0</v>
      </c>
      <c r="K425" s="24">
        <v>1</v>
      </c>
    </row>
    <row r="426" spans="2:11" ht="20.100000000000001" customHeight="1" thickBot="1" x14ac:dyDescent="0.25">
      <c r="B426" s="4" t="s">
        <v>597</v>
      </c>
      <c r="C426" s="24">
        <v>2</v>
      </c>
      <c r="D426" s="24">
        <v>0</v>
      </c>
      <c r="E426" s="24">
        <v>2</v>
      </c>
      <c r="F426" s="24">
        <v>1</v>
      </c>
      <c r="G426" s="24">
        <v>0</v>
      </c>
      <c r="H426" s="24">
        <v>1</v>
      </c>
      <c r="I426" s="24">
        <v>3</v>
      </c>
      <c r="J426" s="24">
        <v>0</v>
      </c>
      <c r="K426" s="24">
        <v>3</v>
      </c>
    </row>
    <row r="427" spans="2:11" ht="20.100000000000001" customHeight="1" thickBot="1" x14ac:dyDescent="0.25">
      <c r="B427" s="4" t="s">
        <v>598</v>
      </c>
      <c r="C427" s="24">
        <v>0</v>
      </c>
      <c r="D427" s="24">
        <v>0</v>
      </c>
      <c r="E427" s="24">
        <v>0</v>
      </c>
      <c r="F427" s="24">
        <v>0</v>
      </c>
      <c r="G427" s="24">
        <v>1</v>
      </c>
      <c r="H427" s="24">
        <v>1</v>
      </c>
      <c r="I427" s="24">
        <v>0</v>
      </c>
      <c r="J427" s="24">
        <v>1</v>
      </c>
      <c r="K427" s="24">
        <v>1</v>
      </c>
    </row>
    <row r="428" spans="2:11" ht="20.100000000000001" customHeight="1" thickBot="1" x14ac:dyDescent="0.25">
      <c r="B428" s="4" t="s">
        <v>599</v>
      </c>
      <c r="C428" s="24">
        <v>0</v>
      </c>
      <c r="D428" s="24">
        <v>0</v>
      </c>
      <c r="E428" s="24">
        <v>0</v>
      </c>
      <c r="F428" s="24">
        <v>0</v>
      </c>
      <c r="G428" s="24">
        <v>0</v>
      </c>
      <c r="H428" s="24">
        <v>0</v>
      </c>
      <c r="I428" s="24">
        <v>0</v>
      </c>
      <c r="J428" s="24">
        <v>0</v>
      </c>
      <c r="K428" s="24">
        <v>0</v>
      </c>
    </row>
    <row r="429" spans="2:11" ht="20.100000000000001" customHeight="1" thickBot="1" x14ac:dyDescent="0.25">
      <c r="B429" s="4" t="s">
        <v>600</v>
      </c>
      <c r="C429" s="24">
        <v>0</v>
      </c>
      <c r="D429" s="24">
        <v>0</v>
      </c>
      <c r="E429" s="24">
        <v>0</v>
      </c>
      <c r="F429" s="24">
        <v>0</v>
      </c>
      <c r="G429" s="24">
        <v>0</v>
      </c>
      <c r="H429" s="24">
        <v>0</v>
      </c>
      <c r="I429" s="24">
        <v>0</v>
      </c>
      <c r="J429" s="24">
        <v>0</v>
      </c>
      <c r="K429" s="24">
        <v>0</v>
      </c>
    </row>
    <row r="430" spans="2:11" ht="20.100000000000001" customHeight="1" thickBot="1" x14ac:dyDescent="0.25">
      <c r="B430" s="4" t="s">
        <v>601</v>
      </c>
      <c r="C430" s="24">
        <v>0</v>
      </c>
      <c r="D430" s="24">
        <v>0</v>
      </c>
      <c r="E430" s="24">
        <v>0</v>
      </c>
      <c r="F430" s="24">
        <v>0</v>
      </c>
      <c r="G430" s="24">
        <v>0</v>
      </c>
      <c r="H430" s="24">
        <v>0</v>
      </c>
      <c r="I430" s="24">
        <v>0</v>
      </c>
      <c r="J430" s="24">
        <v>0</v>
      </c>
      <c r="K430" s="24">
        <v>0</v>
      </c>
    </row>
    <row r="431" spans="2:11" ht="20.100000000000001" customHeight="1" thickBot="1" x14ac:dyDescent="0.25">
      <c r="B431" s="4" t="s">
        <v>602</v>
      </c>
      <c r="C431" s="24">
        <v>0</v>
      </c>
      <c r="D431" s="24">
        <v>0</v>
      </c>
      <c r="E431" s="24">
        <v>0</v>
      </c>
      <c r="F431" s="24">
        <v>3</v>
      </c>
      <c r="G431" s="24">
        <v>0</v>
      </c>
      <c r="H431" s="24">
        <v>3</v>
      </c>
      <c r="I431" s="24">
        <v>3</v>
      </c>
      <c r="J431" s="24">
        <v>0</v>
      </c>
      <c r="K431" s="24">
        <v>3</v>
      </c>
    </row>
    <row r="432" spans="2:11" ht="20.100000000000001" customHeight="1" thickBot="1" x14ac:dyDescent="0.25">
      <c r="B432" s="4" t="s">
        <v>603</v>
      </c>
      <c r="C432" s="24">
        <v>0</v>
      </c>
      <c r="D432" s="24">
        <v>0</v>
      </c>
      <c r="E432" s="24">
        <v>0</v>
      </c>
      <c r="F432" s="24">
        <v>0</v>
      </c>
      <c r="G432" s="24">
        <v>0</v>
      </c>
      <c r="H432" s="24">
        <v>0</v>
      </c>
      <c r="I432" s="24">
        <v>0</v>
      </c>
      <c r="J432" s="24">
        <v>0</v>
      </c>
      <c r="K432" s="24">
        <v>0</v>
      </c>
    </row>
    <row r="433" spans="2:11" ht="20.100000000000001" customHeight="1" thickBot="1" x14ac:dyDescent="0.25">
      <c r="B433" s="4" t="s">
        <v>604</v>
      </c>
      <c r="C433" s="24">
        <v>0</v>
      </c>
      <c r="D433" s="24">
        <v>0</v>
      </c>
      <c r="E433" s="24">
        <v>0</v>
      </c>
      <c r="F433" s="24">
        <v>0</v>
      </c>
      <c r="G433" s="24">
        <v>0</v>
      </c>
      <c r="H433" s="24">
        <v>0</v>
      </c>
      <c r="I433" s="24">
        <v>0</v>
      </c>
      <c r="J433" s="24">
        <v>0</v>
      </c>
      <c r="K433" s="24">
        <v>0</v>
      </c>
    </row>
    <row r="434" spans="2:11" ht="20.100000000000001" customHeight="1" thickBot="1" x14ac:dyDescent="0.25">
      <c r="B434" s="4" t="s">
        <v>605</v>
      </c>
      <c r="C434" s="24">
        <v>1</v>
      </c>
      <c r="D434" s="24">
        <v>0</v>
      </c>
      <c r="E434" s="24">
        <v>1</v>
      </c>
      <c r="F434" s="24">
        <v>6</v>
      </c>
      <c r="G434" s="24">
        <v>0</v>
      </c>
      <c r="H434" s="24">
        <v>6</v>
      </c>
      <c r="I434" s="24">
        <v>7</v>
      </c>
      <c r="J434" s="24">
        <v>0</v>
      </c>
      <c r="K434" s="24">
        <v>7</v>
      </c>
    </row>
    <row r="435" spans="2:11" ht="20.100000000000001" customHeight="1" thickBot="1" x14ac:dyDescent="0.25">
      <c r="B435" s="4" t="s">
        <v>606</v>
      </c>
      <c r="C435" s="24">
        <v>0</v>
      </c>
      <c r="D435" s="24">
        <v>0</v>
      </c>
      <c r="E435" s="24">
        <v>0</v>
      </c>
      <c r="F435" s="24">
        <v>1</v>
      </c>
      <c r="G435" s="24">
        <v>0</v>
      </c>
      <c r="H435" s="24">
        <v>1</v>
      </c>
      <c r="I435" s="24">
        <v>1</v>
      </c>
      <c r="J435" s="24">
        <v>0</v>
      </c>
      <c r="K435" s="24">
        <v>1</v>
      </c>
    </row>
    <row r="436" spans="2:11" ht="20.100000000000001" customHeight="1" thickBot="1" x14ac:dyDescent="0.25">
      <c r="B436" s="4" t="s">
        <v>607</v>
      </c>
      <c r="C436" s="24">
        <v>2</v>
      </c>
      <c r="D436" s="24">
        <v>0</v>
      </c>
      <c r="E436" s="24">
        <v>2</v>
      </c>
      <c r="F436" s="24">
        <v>10</v>
      </c>
      <c r="G436" s="24">
        <v>0</v>
      </c>
      <c r="H436" s="24">
        <v>10</v>
      </c>
      <c r="I436" s="24">
        <v>12</v>
      </c>
      <c r="J436" s="24">
        <v>0</v>
      </c>
      <c r="K436" s="24">
        <v>12</v>
      </c>
    </row>
    <row r="437" spans="2:11" ht="20.100000000000001" customHeight="1" thickBot="1" x14ac:dyDescent="0.25">
      <c r="B437" s="4" t="s">
        <v>608</v>
      </c>
      <c r="C437" s="24">
        <v>0</v>
      </c>
      <c r="D437" s="24">
        <v>0</v>
      </c>
      <c r="E437" s="24">
        <v>0</v>
      </c>
      <c r="F437" s="24">
        <v>0</v>
      </c>
      <c r="G437" s="24">
        <v>0</v>
      </c>
      <c r="H437" s="24">
        <v>0</v>
      </c>
      <c r="I437" s="24">
        <v>0</v>
      </c>
      <c r="J437" s="24">
        <v>0</v>
      </c>
      <c r="K437" s="24">
        <v>0</v>
      </c>
    </row>
    <row r="438" spans="2:11" ht="20.100000000000001" customHeight="1" thickBot="1" x14ac:dyDescent="0.25">
      <c r="B438" s="4" t="s">
        <v>609</v>
      </c>
      <c r="C438" s="24">
        <v>0</v>
      </c>
      <c r="D438" s="24">
        <v>0</v>
      </c>
      <c r="E438" s="24">
        <v>0</v>
      </c>
      <c r="F438" s="24">
        <v>0</v>
      </c>
      <c r="G438" s="24">
        <v>0</v>
      </c>
      <c r="H438" s="24">
        <v>0</v>
      </c>
      <c r="I438" s="24">
        <v>0</v>
      </c>
      <c r="J438" s="24">
        <v>0</v>
      </c>
      <c r="K438" s="24">
        <v>0</v>
      </c>
    </row>
    <row r="439" spans="2:11" ht="20.100000000000001" customHeight="1" thickBot="1" x14ac:dyDescent="0.25">
      <c r="B439" s="4" t="s">
        <v>610</v>
      </c>
      <c r="C439" s="24">
        <v>0</v>
      </c>
      <c r="D439" s="24">
        <v>0</v>
      </c>
      <c r="E439" s="24">
        <v>0</v>
      </c>
      <c r="F439" s="24">
        <v>0</v>
      </c>
      <c r="G439" s="24">
        <v>0</v>
      </c>
      <c r="H439" s="24">
        <v>0</v>
      </c>
      <c r="I439" s="24">
        <v>0</v>
      </c>
      <c r="J439" s="24">
        <v>0</v>
      </c>
      <c r="K439" s="24">
        <v>0</v>
      </c>
    </row>
    <row r="440" spans="2:11" ht="20.100000000000001" customHeight="1" thickBot="1" x14ac:dyDescent="0.25">
      <c r="B440" s="4" t="s">
        <v>611</v>
      </c>
      <c r="C440" s="24">
        <v>0</v>
      </c>
      <c r="D440" s="24">
        <v>0</v>
      </c>
      <c r="E440" s="24">
        <v>0</v>
      </c>
      <c r="F440" s="24">
        <v>0</v>
      </c>
      <c r="G440" s="24">
        <v>0</v>
      </c>
      <c r="H440" s="24">
        <v>0</v>
      </c>
      <c r="I440" s="24">
        <v>0</v>
      </c>
      <c r="J440" s="24">
        <v>0</v>
      </c>
      <c r="K440" s="24">
        <v>0</v>
      </c>
    </row>
    <row r="441" spans="2:11" ht="20.100000000000001" customHeight="1" thickBot="1" x14ac:dyDescent="0.25">
      <c r="B441" s="4" t="s">
        <v>612</v>
      </c>
      <c r="C441" s="24">
        <v>0</v>
      </c>
      <c r="D441" s="24">
        <v>0</v>
      </c>
      <c r="E441" s="24">
        <v>0</v>
      </c>
      <c r="F441" s="24">
        <v>1</v>
      </c>
      <c r="G441" s="24">
        <v>0</v>
      </c>
      <c r="H441" s="24">
        <v>1</v>
      </c>
      <c r="I441" s="24">
        <v>1</v>
      </c>
      <c r="J441" s="24">
        <v>0</v>
      </c>
      <c r="K441" s="24">
        <v>1</v>
      </c>
    </row>
    <row r="442" spans="2:11" ht="20.100000000000001" customHeight="1" thickBot="1" x14ac:dyDescent="0.25">
      <c r="B442" s="7" t="s">
        <v>206</v>
      </c>
      <c r="C442" s="42">
        <f>SUM(C11:C441)</f>
        <v>161</v>
      </c>
      <c r="D442" s="42">
        <f t="shared" ref="D442:K442" si="0">SUM(D11:D441)</f>
        <v>33</v>
      </c>
      <c r="E442" s="42">
        <f t="shared" si="0"/>
        <v>194</v>
      </c>
      <c r="F442" s="42">
        <f t="shared" si="0"/>
        <v>378</v>
      </c>
      <c r="G442" s="42">
        <f t="shared" si="0"/>
        <v>139</v>
      </c>
      <c r="H442" s="42">
        <f t="shared" si="0"/>
        <v>517</v>
      </c>
      <c r="I442" s="42">
        <f t="shared" si="0"/>
        <v>539</v>
      </c>
      <c r="J442" s="42">
        <f t="shared" si="0"/>
        <v>172</v>
      </c>
      <c r="K442" s="42">
        <f t="shared" si="0"/>
        <v>711</v>
      </c>
    </row>
    <row r="443" spans="2:11" x14ac:dyDescent="0.2">
      <c r="C443" s="43"/>
      <c r="D443" s="43"/>
      <c r="E443" s="43"/>
      <c r="F443" s="43"/>
      <c r="G443" s="43"/>
      <c r="H443" s="43"/>
      <c r="I443" s="43"/>
      <c r="J443" s="43"/>
      <c r="K443" s="43"/>
    </row>
  </sheetData>
  <mergeCells count="3">
    <mergeCell ref="C9:E9"/>
    <mergeCell ref="F9:H9"/>
    <mergeCell ref="I9:K9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A70B16-67EE-445C-A9F8-1481D14E77D7}">
  <dimension ref="B9:E442"/>
  <sheetViews>
    <sheetView workbookViewId="0"/>
  </sheetViews>
  <sheetFormatPr baseColWidth="10" defaultRowHeight="12.75" x14ac:dyDescent="0.2"/>
  <cols>
    <col min="1" max="1" width="8.625" customWidth="1"/>
    <col min="2" max="2" width="61" bestFit="1" customWidth="1"/>
    <col min="3" max="5" width="19.375" customWidth="1"/>
    <col min="19" max="19" width="12.375" customWidth="1"/>
  </cols>
  <sheetData>
    <row r="9" spans="2:5" ht="44.25" customHeight="1" x14ac:dyDescent="0.2">
      <c r="C9" s="77" t="s">
        <v>115</v>
      </c>
      <c r="D9" s="77"/>
      <c r="E9" s="77"/>
    </row>
    <row r="10" spans="2:5" ht="42.75" customHeight="1" thickBot="1" x14ac:dyDescent="0.25">
      <c r="C10" s="53" t="s">
        <v>111</v>
      </c>
      <c r="D10" s="53" t="s">
        <v>110</v>
      </c>
      <c r="E10" s="53" t="s">
        <v>34</v>
      </c>
    </row>
    <row r="11" spans="2:5" ht="20.100000000000001" customHeight="1" thickBot="1" x14ac:dyDescent="0.25">
      <c r="B11" s="3" t="s">
        <v>167</v>
      </c>
      <c r="C11" s="24">
        <v>0</v>
      </c>
      <c r="D11" s="24">
        <v>0</v>
      </c>
      <c r="E11" s="24">
        <v>0</v>
      </c>
    </row>
    <row r="12" spans="2:5" ht="20.100000000000001" customHeight="1" thickBot="1" x14ac:dyDescent="0.25">
      <c r="B12" s="4" t="s">
        <v>235</v>
      </c>
      <c r="C12" s="24">
        <v>0</v>
      </c>
      <c r="D12" s="24">
        <v>0</v>
      </c>
      <c r="E12" s="24">
        <v>0</v>
      </c>
    </row>
    <row r="13" spans="2:5" ht="20.100000000000001" customHeight="1" thickBot="1" x14ac:dyDescent="0.25">
      <c r="B13" s="4" t="s">
        <v>236</v>
      </c>
      <c r="C13" s="24">
        <v>0</v>
      </c>
      <c r="D13" s="24">
        <v>0</v>
      </c>
      <c r="E13" s="24">
        <v>0</v>
      </c>
    </row>
    <row r="14" spans="2:5" ht="20.100000000000001" customHeight="1" thickBot="1" x14ac:dyDescent="0.25">
      <c r="B14" s="4" t="s">
        <v>237</v>
      </c>
      <c r="C14" s="24">
        <v>0</v>
      </c>
      <c r="D14" s="24">
        <v>0</v>
      </c>
      <c r="E14" s="24">
        <v>0</v>
      </c>
    </row>
    <row r="15" spans="2:5" ht="20.100000000000001" customHeight="1" thickBot="1" x14ac:dyDescent="0.25">
      <c r="B15" s="4" t="s">
        <v>238</v>
      </c>
      <c r="C15" s="24">
        <v>0</v>
      </c>
      <c r="D15" s="24">
        <v>0</v>
      </c>
      <c r="E15" s="24">
        <v>0</v>
      </c>
    </row>
    <row r="16" spans="2:5" ht="20.100000000000001" customHeight="1" thickBot="1" x14ac:dyDescent="0.25">
      <c r="B16" s="4" t="s">
        <v>633</v>
      </c>
      <c r="C16" s="24">
        <v>0</v>
      </c>
      <c r="D16" s="24">
        <v>0</v>
      </c>
      <c r="E16" s="24">
        <v>0</v>
      </c>
    </row>
    <row r="17" spans="2:5" ht="20.100000000000001" customHeight="1" thickBot="1" x14ac:dyDescent="0.25">
      <c r="B17" s="4" t="s">
        <v>239</v>
      </c>
      <c r="C17" s="24">
        <v>0</v>
      </c>
      <c r="D17" s="24">
        <v>0</v>
      </c>
      <c r="E17" s="24">
        <v>0</v>
      </c>
    </row>
    <row r="18" spans="2:5" ht="20.100000000000001" customHeight="1" thickBot="1" x14ac:dyDescent="0.25">
      <c r="B18" s="4" t="s">
        <v>240</v>
      </c>
      <c r="C18" s="24">
        <v>1</v>
      </c>
      <c r="D18" s="24">
        <v>0</v>
      </c>
      <c r="E18" s="24">
        <v>1</v>
      </c>
    </row>
    <row r="19" spans="2:5" ht="20.100000000000001" customHeight="1" thickBot="1" x14ac:dyDescent="0.25">
      <c r="B19" s="4" t="s">
        <v>241</v>
      </c>
      <c r="C19" s="24">
        <v>0</v>
      </c>
      <c r="D19" s="24">
        <v>0</v>
      </c>
      <c r="E19" s="24">
        <v>0</v>
      </c>
    </row>
    <row r="20" spans="2:5" ht="20.100000000000001" customHeight="1" thickBot="1" x14ac:dyDescent="0.25">
      <c r="B20" s="4" t="s">
        <v>242</v>
      </c>
      <c r="C20" s="24">
        <v>0</v>
      </c>
      <c r="D20" s="24">
        <v>0</v>
      </c>
      <c r="E20" s="24">
        <v>0</v>
      </c>
    </row>
    <row r="21" spans="2:5" ht="20.100000000000001" customHeight="1" thickBot="1" x14ac:dyDescent="0.25">
      <c r="B21" s="4" t="s">
        <v>243</v>
      </c>
      <c r="C21" s="24">
        <v>0</v>
      </c>
      <c r="D21" s="24">
        <v>0</v>
      </c>
      <c r="E21" s="24">
        <v>0</v>
      </c>
    </row>
    <row r="22" spans="2:5" ht="20.100000000000001" customHeight="1" thickBot="1" x14ac:dyDescent="0.25">
      <c r="B22" s="4" t="s">
        <v>168</v>
      </c>
      <c r="C22" s="24">
        <v>0</v>
      </c>
      <c r="D22" s="24">
        <v>1</v>
      </c>
      <c r="E22" s="24">
        <v>1</v>
      </c>
    </row>
    <row r="23" spans="2:5" ht="20.100000000000001" customHeight="1" thickBot="1" x14ac:dyDescent="0.25">
      <c r="B23" s="4" t="s">
        <v>244</v>
      </c>
      <c r="C23" s="24">
        <v>0</v>
      </c>
      <c r="D23" s="24">
        <v>0</v>
      </c>
      <c r="E23" s="24">
        <v>0</v>
      </c>
    </row>
    <row r="24" spans="2:5" ht="20.100000000000001" customHeight="1" thickBot="1" x14ac:dyDescent="0.25">
      <c r="B24" s="4" t="s">
        <v>245</v>
      </c>
      <c r="C24" s="24">
        <v>0</v>
      </c>
      <c r="D24" s="24">
        <v>0</v>
      </c>
      <c r="E24" s="24">
        <v>0</v>
      </c>
    </row>
    <row r="25" spans="2:5" ht="20.100000000000001" customHeight="1" thickBot="1" x14ac:dyDescent="0.25">
      <c r="B25" s="4" t="s">
        <v>246</v>
      </c>
      <c r="C25" s="24">
        <v>0</v>
      </c>
      <c r="D25" s="24">
        <v>1</v>
      </c>
      <c r="E25" s="24">
        <v>1</v>
      </c>
    </row>
    <row r="26" spans="2:5" ht="20.100000000000001" customHeight="1" thickBot="1" x14ac:dyDescent="0.25">
      <c r="B26" s="5" t="s">
        <v>247</v>
      </c>
      <c r="C26" s="24">
        <v>0</v>
      </c>
      <c r="D26" s="24">
        <v>0</v>
      </c>
      <c r="E26" s="24">
        <v>0</v>
      </c>
    </row>
    <row r="27" spans="2:5" ht="20.100000000000001" customHeight="1" thickBot="1" x14ac:dyDescent="0.25">
      <c r="B27" s="6" t="s">
        <v>248</v>
      </c>
      <c r="C27" s="24">
        <v>0</v>
      </c>
      <c r="D27" s="24">
        <v>0</v>
      </c>
      <c r="E27" s="24">
        <v>0</v>
      </c>
    </row>
    <row r="28" spans="2:5" ht="20.100000000000001" customHeight="1" thickBot="1" x14ac:dyDescent="0.25">
      <c r="B28" s="4" t="s">
        <v>249</v>
      </c>
      <c r="C28" s="24">
        <v>0</v>
      </c>
      <c r="D28" s="24">
        <v>0</v>
      </c>
      <c r="E28" s="24">
        <v>0</v>
      </c>
    </row>
    <row r="29" spans="2:5" ht="20.100000000000001" customHeight="1" thickBot="1" x14ac:dyDescent="0.25">
      <c r="B29" s="4" t="s">
        <v>250</v>
      </c>
      <c r="C29" s="24">
        <v>0</v>
      </c>
      <c r="D29" s="24">
        <v>0</v>
      </c>
      <c r="E29" s="24">
        <v>0</v>
      </c>
    </row>
    <row r="30" spans="2:5" ht="20.100000000000001" customHeight="1" thickBot="1" x14ac:dyDescent="0.25">
      <c r="B30" s="4" t="s">
        <v>251</v>
      </c>
      <c r="C30" s="24">
        <v>0</v>
      </c>
      <c r="D30" s="24">
        <v>0</v>
      </c>
      <c r="E30" s="24">
        <v>0</v>
      </c>
    </row>
    <row r="31" spans="2:5" ht="20.100000000000001" customHeight="1" thickBot="1" x14ac:dyDescent="0.25">
      <c r="B31" s="4" t="s">
        <v>252</v>
      </c>
      <c r="C31" s="24">
        <v>0</v>
      </c>
      <c r="D31" s="24">
        <v>0</v>
      </c>
      <c r="E31" s="24">
        <v>0</v>
      </c>
    </row>
    <row r="32" spans="2:5" ht="20.100000000000001" customHeight="1" thickBot="1" x14ac:dyDescent="0.25">
      <c r="B32" s="4" t="s">
        <v>634</v>
      </c>
      <c r="C32" s="24">
        <v>0</v>
      </c>
      <c r="D32" s="24">
        <v>0</v>
      </c>
      <c r="E32" s="24">
        <v>0</v>
      </c>
    </row>
    <row r="33" spans="2:5" ht="20.100000000000001" customHeight="1" thickBot="1" x14ac:dyDescent="0.25">
      <c r="B33" s="4" t="s">
        <v>253</v>
      </c>
      <c r="C33" s="24">
        <v>0</v>
      </c>
      <c r="D33" s="24">
        <v>0</v>
      </c>
      <c r="E33" s="24">
        <v>0</v>
      </c>
    </row>
    <row r="34" spans="2:5" ht="20.100000000000001" customHeight="1" thickBot="1" x14ac:dyDescent="0.25">
      <c r="B34" s="4" t="s">
        <v>254</v>
      </c>
      <c r="C34" s="24">
        <v>0</v>
      </c>
      <c r="D34" s="24">
        <v>0</v>
      </c>
      <c r="E34" s="24">
        <v>0</v>
      </c>
    </row>
    <row r="35" spans="2:5" ht="20.100000000000001" customHeight="1" thickBot="1" x14ac:dyDescent="0.25">
      <c r="B35" s="4" t="s">
        <v>635</v>
      </c>
      <c r="C35" s="24">
        <v>0</v>
      </c>
      <c r="D35" s="24">
        <v>0</v>
      </c>
      <c r="E35" s="24">
        <v>0</v>
      </c>
    </row>
    <row r="36" spans="2:5" ht="20.100000000000001" customHeight="1" thickBot="1" x14ac:dyDescent="0.25">
      <c r="B36" s="4" t="s">
        <v>255</v>
      </c>
      <c r="C36" s="24">
        <v>0</v>
      </c>
      <c r="D36" s="24">
        <v>0</v>
      </c>
      <c r="E36" s="24">
        <v>0</v>
      </c>
    </row>
    <row r="37" spans="2:5" ht="20.100000000000001" customHeight="1" thickBot="1" x14ac:dyDescent="0.25">
      <c r="B37" s="4" t="s">
        <v>256</v>
      </c>
      <c r="C37" s="24">
        <v>0</v>
      </c>
      <c r="D37" s="24">
        <v>0</v>
      </c>
      <c r="E37" s="24">
        <v>0</v>
      </c>
    </row>
    <row r="38" spans="2:5" ht="20.100000000000001" customHeight="1" thickBot="1" x14ac:dyDescent="0.25">
      <c r="B38" s="4" t="s">
        <v>257</v>
      </c>
      <c r="C38" s="24">
        <v>0</v>
      </c>
      <c r="D38" s="24">
        <v>0</v>
      </c>
      <c r="E38" s="24">
        <v>0</v>
      </c>
    </row>
    <row r="39" spans="2:5" ht="20.100000000000001" customHeight="1" thickBot="1" x14ac:dyDescent="0.25">
      <c r="B39" s="4" t="s">
        <v>258</v>
      </c>
      <c r="C39" s="24">
        <v>0</v>
      </c>
      <c r="D39" s="24">
        <v>0</v>
      </c>
      <c r="E39" s="24">
        <v>0</v>
      </c>
    </row>
    <row r="40" spans="2:5" ht="20.100000000000001" customHeight="1" thickBot="1" x14ac:dyDescent="0.25">
      <c r="B40" s="4" t="s">
        <v>259</v>
      </c>
      <c r="C40" s="24">
        <v>0</v>
      </c>
      <c r="D40" s="24">
        <v>0</v>
      </c>
      <c r="E40" s="24">
        <v>0</v>
      </c>
    </row>
    <row r="41" spans="2:5" ht="20.100000000000001" customHeight="1" thickBot="1" x14ac:dyDescent="0.25">
      <c r="B41" s="4" t="s">
        <v>169</v>
      </c>
      <c r="C41" s="24">
        <v>0</v>
      </c>
      <c r="D41" s="24">
        <v>0</v>
      </c>
      <c r="E41" s="24">
        <v>0</v>
      </c>
    </row>
    <row r="42" spans="2:5" ht="20.100000000000001" customHeight="1" thickBot="1" x14ac:dyDescent="0.25">
      <c r="B42" s="4" t="s">
        <v>260</v>
      </c>
      <c r="C42" s="24">
        <v>0</v>
      </c>
      <c r="D42" s="24">
        <v>0</v>
      </c>
      <c r="E42" s="24">
        <v>0</v>
      </c>
    </row>
    <row r="43" spans="2:5" ht="20.100000000000001" customHeight="1" thickBot="1" x14ac:dyDescent="0.25">
      <c r="B43" s="4" t="s">
        <v>261</v>
      </c>
      <c r="C43" s="24">
        <v>0</v>
      </c>
      <c r="D43" s="24">
        <v>0</v>
      </c>
      <c r="E43" s="24">
        <v>0</v>
      </c>
    </row>
    <row r="44" spans="2:5" ht="20.100000000000001" customHeight="1" thickBot="1" x14ac:dyDescent="0.25">
      <c r="B44" s="4" t="s">
        <v>262</v>
      </c>
      <c r="C44" s="24">
        <v>0</v>
      </c>
      <c r="D44" s="24">
        <v>0</v>
      </c>
      <c r="E44" s="24">
        <v>0</v>
      </c>
    </row>
    <row r="45" spans="2:5" ht="20.100000000000001" customHeight="1" thickBot="1" x14ac:dyDescent="0.25">
      <c r="B45" s="4" t="s">
        <v>636</v>
      </c>
      <c r="C45" s="24">
        <v>0</v>
      </c>
      <c r="D45" s="24">
        <v>0</v>
      </c>
      <c r="E45" s="24">
        <v>0</v>
      </c>
    </row>
    <row r="46" spans="2:5" ht="20.100000000000001" customHeight="1" thickBot="1" x14ac:dyDescent="0.25">
      <c r="B46" s="4" t="s">
        <v>263</v>
      </c>
      <c r="C46" s="24">
        <v>0</v>
      </c>
      <c r="D46" s="24">
        <v>0</v>
      </c>
      <c r="E46" s="24">
        <v>0</v>
      </c>
    </row>
    <row r="47" spans="2:5" ht="20.100000000000001" customHeight="1" thickBot="1" x14ac:dyDescent="0.25">
      <c r="B47" s="4" t="s">
        <v>264</v>
      </c>
      <c r="C47" s="24">
        <v>0</v>
      </c>
      <c r="D47" s="24">
        <v>0</v>
      </c>
      <c r="E47" s="24">
        <v>0</v>
      </c>
    </row>
    <row r="48" spans="2:5" ht="20.100000000000001" customHeight="1" thickBot="1" x14ac:dyDescent="0.25">
      <c r="B48" s="4" t="s">
        <v>170</v>
      </c>
      <c r="C48" s="24">
        <v>0</v>
      </c>
      <c r="D48" s="24">
        <v>0</v>
      </c>
      <c r="E48" s="24">
        <v>0</v>
      </c>
    </row>
    <row r="49" spans="2:5" ht="20.100000000000001" customHeight="1" thickBot="1" x14ac:dyDescent="0.25">
      <c r="B49" s="4" t="s">
        <v>265</v>
      </c>
      <c r="C49" s="24">
        <v>0</v>
      </c>
      <c r="D49" s="24">
        <v>0</v>
      </c>
      <c r="E49" s="24">
        <v>0</v>
      </c>
    </row>
    <row r="50" spans="2:5" ht="20.100000000000001" customHeight="1" thickBot="1" x14ac:dyDescent="0.25">
      <c r="B50" s="4" t="s">
        <v>266</v>
      </c>
      <c r="C50" s="24">
        <v>0</v>
      </c>
      <c r="D50" s="24">
        <v>0</v>
      </c>
      <c r="E50" s="24">
        <v>0</v>
      </c>
    </row>
    <row r="51" spans="2:5" ht="20.100000000000001" customHeight="1" thickBot="1" x14ac:dyDescent="0.25">
      <c r="B51" s="4" t="s">
        <v>267</v>
      </c>
      <c r="C51" s="24">
        <v>0</v>
      </c>
      <c r="D51" s="24">
        <v>0</v>
      </c>
      <c r="E51" s="24">
        <v>0</v>
      </c>
    </row>
    <row r="52" spans="2:5" ht="20.100000000000001" customHeight="1" thickBot="1" x14ac:dyDescent="0.25">
      <c r="B52" s="4" t="s">
        <v>268</v>
      </c>
      <c r="C52" s="24">
        <v>0</v>
      </c>
      <c r="D52" s="24">
        <v>0</v>
      </c>
      <c r="E52" s="24">
        <v>0</v>
      </c>
    </row>
    <row r="53" spans="2:5" ht="20.100000000000001" customHeight="1" thickBot="1" x14ac:dyDescent="0.25">
      <c r="B53" s="4" t="s">
        <v>269</v>
      </c>
      <c r="C53" s="24">
        <v>0</v>
      </c>
      <c r="D53" s="24">
        <v>0</v>
      </c>
      <c r="E53" s="24">
        <v>0</v>
      </c>
    </row>
    <row r="54" spans="2:5" ht="20.100000000000001" customHeight="1" thickBot="1" x14ac:dyDescent="0.25">
      <c r="B54" s="4" t="s">
        <v>270</v>
      </c>
      <c r="C54" s="24">
        <v>0</v>
      </c>
      <c r="D54" s="24">
        <v>0</v>
      </c>
      <c r="E54" s="24">
        <v>0</v>
      </c>
    </row>
    <row r="55" spans="2:5" ht="20.100000000000001" customHeight="1" thickBot="1" x14ac:dyDescent="0.25">
      <c r="B55" s="4" t="s">
        <v>271</v>
      </c>
      <c r="C55" s="24">
        <v>0</v>
      </c>
      <c r="D55" s="24">
        <v>0</v>
      </c>
      <c r="E55" s="24">
        <v>0</v>
      </c>
    </row>
    <row r="56" spans="2:5" ht="20.100000000000001" customHeight="1" thickBot="1" x14ac:dyDescent="0.25">
      <c r="B56" s="4" t="s">
        <v>171</v>
      </c>
      <c r="C56" s="24">
        <v>0</v>
      </c>
      <c r="D56" s="24">
        <v>0</v>
      </c>
      <c r="E56" s="24">
        <v>0</v>
      </c>
    </row>
    <row r="57" spans="2:5" ht="20.100000000000001" customHeight="1" thickBot="1" x14ac:dyDescent="0.25">
      <c r="B57" s="4" t="s">
        <v>272</v>
      </c>
      <c r="C57" s="24">
        <v>0</v>
      </c>
      <c r="D57" s="24">
        <v>0</v>
      </c>
      <c r="E57" s="24">
        <v>0</v>
      </c>
    </row>
    <row r="58" spans="2:5" ht="20.100000000000001" customHeight="1" thickBot="1" x14ac:dyDescent="0.25">
      <c r="B58" s="4" t="s">
        <v>273</v>
      </c>
      <c r="C58" s="24">
        <v>0</v>
      </c>
      <c r="D58" s="24">
        <v>0</v>
      </c>
      <c r="E58" s="24">
        <v>0</v>
      </c>
    </row>
    <row r="59" spans="2:5" ht="20.100000000000001" customHeight="1" thickBot="1" x14ac:dyDescent="0.25">
      <c r="B59" s="4" t="s">
        <v>274</v>
      </c>
      <c r="C59" s="24">
        <v>0</v>
      </c>
      <c r="D59" s="24">
        <v>0</v>
      </c>
      <c r="E59" s="24">
        <v>0</v>
      </c>
    </row>
    <row r="60" spans="2:5" ht="20.100000000000001" customHeight="1" thickBot="1" x14ac:dyDescent="0.25">
      <c r="B60" s="4" t="s">
        <v>275</v>
      </c>
      <c r="C60" s="24">
        <v>0</v>
      </c>
      <c r="D60" s="24">
        <v>0</v>
      </c>
      <c r="E60" s="24">
        <v>0</v>
      </c>
    </row>
    <row r="61" spans="2:5" ht="20.100000000000001" customHeight="1" thickBot="1" x14ac:dyDescent="0.25">
      <c r="B61" s="4" t="s">
        <v>172</v>
      </c>
      <c r="C61" s="24">
        <v>0</v>
      </c>
      <c r="D61" s="24">
        <v>0</v>
      </c>
      <c r="E61" s="24">
        <v>0</v>
      </c>
    </row>
    <row r="62" spans="2:5" ht="20.100000000000001" customHeight="1" thickBot="1" x14ac:dyDescent="0.25">
      <c r="B62" s="4" t="s">
        <v>276</v>
      </c>
      <c r="C62" s="24">
        <v>0</v>
      </c>
      <c r="D62" s="24">
        <v>0</v>
      </c>
      <c r="E62" s="24">
        <v>0</v>
      </c>
    </row>
    <row r="63" spans="2:5" ht="20.100000000000001" customHeight="1" thickBot="1" x14ac:dyDescent="0.25">
      <c r="B63" s="4" t="s">
        <v>277</v>
      </c>
      <c r="C63" s="24">
        <v>0</v>
      </c>
      <c r="D63" s="24">
        <v>0</v>
      </c>
      <c r="E63" s="24">
        <v>0</v>
      </c>
    </row>
    <row r="64" spans="2:5" ht="20.100000000000001" customHeight="1" thickBot="1" x14ac:dyDescent="0.25">
      <c r="B64" s="4" t="s">
        <v>278</v>
      </c>
      <c r="C64" s="24">
        <v>0</v>
      </c>
      <c r="D64" s="24">
        <v>0</v>
      </c>
      <c r="E64" s="24">
        <v>0</v>
      </c>
    </row>
    <row r="65" spans="2:5" ht="20.100000000000001" customHeight="1" thickBot="1" x14ac:dyDescent="0.25">
      <c r="B65" s="4" t="s">
        <v>279</v>
      </c>
      <c r="C65" s="24">
        <v>0</v>
      </c>
      <c r="D65" s="24">
        <v>0</v>
      </c>
      <c r="E65" s="24">
        <v>0</v>
      </c>
    </row>
    <row r="66" spans="2:5" ht="20.100000000000001" customHeight="1" thickBot="1" x14ac:dyDescent="0.25">
      <c r="B66" s="4" t="s">
        <v>280</v>
      </c>
      <c r="C66" s="24">
        <v>0</v>
      </c>
      <c r="D66" s="24">
        <v>0</v>
      </c>
      <c r="E66" s="24">
        <v>0</v>
      </c>
    </row>
    <row r="67" spans="2:5" ht="20.100000000000001" customHeight="1" thickBot="1" x14ac:dyDescent="0.25">
      <c r="B67" s="4" t="s">
        <v>281</v>
      </c>
      <c r="C67" s="24">
        <v>0</v>
      </c>
      <c r="D67" s="24">
        <v>0</v>
      </c>
      <c r="E67" s="24">
        <v>0</v>
      </c>
    </row>
    <row r="68" spans="2:5" ht="20.100000000000001" customHeight="1" thickBot="1" x14ac:dyDescent="0.25">
      <c r="B68" s="4" t="s">
        <v>282</v>
      </c>
      <c r="C68" s="24">
        <v>0</v>
      </c>
      <c r="D68" s="24">
        <v>0</v>
      </c>
      <c r="E68" s="24">
        <v>0</v>
      </c>
    </row>
    <row r="69" spans="2:5" ht="20.100000000000001" customHeight="1" thickBot="1" x14ac:dyDescent="0.25">
      <c r="B69" s="4" t="s">
        <v>283</v>
      </c>
      <c r="C69" s="24">
        <v>0</v>
      </c>
      <c r="D69" s="24">
        <v>0</v>
      </c>
      <c r="E69" s="24">
        <v>0</v>
      </c>
    </row>
    <row r="70" spans="2:5" ht="20.100000000000001" customHeight="1" thickBot="1" x14ac:dyDescent="0.25">
      <c r="B70" s="4" t="s">
        <v>284</v>
      </c>
      <c r="C70" s="24">
        <v>1</v>
      </c>
      <c r="D70" s="24">
        <v>0</v>
      </c>
      <c r="E70" s="24">
        <v>1</v>
      </c>
    </row>
    <row r="71" spans="2:5" ht="20.100000000000001" customHeight="1" thickBot="1" x14ac:dyDescent="0.25">
      <c r="B71" s="4" t="s">
        <v>285</v>
      </c>
      <c r="C71" s="24">
        <v>0</v>
      </c>
      <c r="D71" s="24">
        <v>0</v>
      </c>
      <c r="E71" s="24">
        <v>0</v>
      </c>
    </row>
    <row r="72" spans="2:5" ht="20.100000000000001" customHeight="1" thickBot="1" x14ac:dyDescent="0.25">
      <c r="B72" s="4" t="s">
        <v>637</v>
      </c>
      <c r="C72" s="24">
        <v>1</v>
      </c>
      <c r="D72" s="24">
        <v>1</v>
      </c>
      <c r="E72" s="24">
        <v>2</v>
      </c>
    </row>
    <row r="73" spans="2:5" ht="20.100000000000001" customHeight="1" thickBot="1" x14ac:dyDescent="0.25">
      <c r="B73" s="4" t="s">
        <v>173</v>
      </c>
      <c r="C73" s="24">
        <v>1</v>
      </c>
      <c r="D73" s="24">
        <v>0</v>
      </c>
      <c r="E73" s="24">
        <v>1</v>
      </c>
    </row>
    <row r="74" spans="2:5" ht="20.100000000000001" customHeight="1" thickBot="1" x14ac:dyDescent="0.25">
      <c r="B74" s="4" t="s">
        <v>286</v>
      </c>
      <c r="C74" s="24">
        <v>0</v>
      </c>
      <c r="D74" s="24">
        <v>0</v>
      </c>
      <c r="E74" s="24">
        <v>0</v>
      </c>
    </row>
    <row r="75" spans="2:5" ht="20.100000000000001" customHeight="1" thickBot="1" x14ac:dyDescent="0.25">
      <c r="B75" s="4" t="s">
        <v>287</v>
      </c>
      <c r="C75" s="24">
        <v>0</v>
      </c>
      <c r="D75" s="24">
        <v>0</v>
      </c>
      <c r="E75" s="24">
        <v>0</v>
      </c>
    </row>
    <row r="76" spans="2:5" ht="20.100000000000001" customHeight="1" thickBot="1" x14ac:dyDescent="0.25">
      <c r="B76" s="4" t="s">
        <v>288</v>
      </c>
      <c r="C76" s="24">
        <v>0</v>
      </c>
      <c r="D76" s="24">
        <v>0</v>
      </c>
      <c r="E76" s="24">
        <v>0</v>
      </c>
    </row>
    <row r="77" spans="2:5" ht="20.100000000000001" customHeight="1" thickBot="1" x14ac:dyDescent="0.25">
      <c r="B77" s="4" t="s">
        <v>289</v>
      </c>
      <c r="C77" s="24">
        <v>0</v>
      </c>
      <c r="D77" s="24">
        <v>0</v>
      </c>
      <c r="E77" s="24">
        <v>0</v>
      </c>
    </row>
    <row r="78" spans="2:5" ht="20.100000000000001" customHeight="1" thickBot="1" x14ac:dyDescent="0.25">
      <c r="B78" s="4" t="s">
        <v>290</v>
      </c>
      <c r="C78" s="24">
        <v>0</v>
      </c>
      <c r="D78" s="24">
        <v>0</v>
      </c>
      <c r="E78" s="24">
        <v>0</v>
      </c>
    </row>
    <row r="79" spans="2:5" ht="20.100000000000001" customHeight="1" thickBot="1" x14ac:dyDescent="0.25">
      <c r="B79" s="4" t="s">
        <v>291</v>
      </c>
      <c r="C79" s="24">
        <v>0</v>
      </c>
      <c r="D79" s="24">
        <v>0</v>
      </c>
      <c r="E79" s="24">
        <v>0</v>
      </c>
    </row>
    <row r="80" spans="2:5" ht="20.100000000000001" customHeight="1" thickBot="1" x14ac:dyDescent="0.25">
      <c r="B80" s="4" t="s">
        <v>292</v>
      </c>
      <c r="C80" s="24">
        <v>0</v>
      </c>
      <c r="D80" s="24">
        <v>0</v>
      </c>
      <c r="E80" s="24">
        <v>0</v>
      </c>
    </row>
    <row r="81" spans="2:5" ht="20.100000000000001" customHeight="1" thickBot="1" x14ac:dyDescent="0.25">
      <c r="B81" s="4" t="s">
        <v>293</v>
      </c>
      <c r="C81" s="24">
        <v>0</v>
      </c>
      <c r="D81" s="24">
        <v>0</v>
      </c>
      <c r="E81" s="24">
        <v>0</v>
      </c>
    </row>
    <row r="82" spans="2:5" ht="20.100000000000001" customHeight="1" thickBot="1" x14ac:dyDescent="0.25">
      <c r="B82" s="4" t="s">
        <v>294</v>
      </c>
      <c r="C82" s="24">
        <v>2</v>
      </c>
      <c r="D82" s="24">
        <v>0</v>
      </c>
      <c r="E82" s="24">
        <v>2</v>
      </c>
    </row>
    <row r="83" spans="2:5" ht="20.100000000000001" customHeight="1" thickBot="1" x14ac:dyDescent="0.25">
      <c r="B83" s="4" t="s">
        <v>295</v>
      </c>
      <c r="C83" s="24">
        <v>0</v>
      </c>
      <c r="D83" s="24">
        <v>0</v>
      </c>
      <c r="E83" s="24">
        <v>0</v>
      </c>
    </row>
    <row r="84" spans="2:5" ht="20.100000000000001" customHeight="1" thickBot="1" x14ac:dyDescent="0.25">
      <c r="B84" s="4" t="s">
        <v>296</v>
      </c>
      <c r="C84" s="24">
        <v>0</v>
      </c>
      <c r="D84" s="24">
        <v>0</v>
      </c>
      <c r="E84" s="24">
        <v>0</v>
      </c>
    </row>
    <row r="85" spans="2:5" ht="20.100000000000001" customHeight="1" thickBot="1" x14ac:dyDescent="0.25">
      <c r="B85" s="4" t="s">
        <v>297</v>
      </c>
      <c r="C85" s="24">
        <v>0</v>
      </c>
      <c r="D85" s="24">
        <v>0</v>
      </c>
      <c r="E85" s="24">
        <v>0</v>
      </c>
    </row>
    <row r="86" spans="2:5" ht="20.100000000000001" customHeight="1" thickBot="1" x14ac:dyDescent="0.25">
      <c r="B86" s="4" t="s">
        <v>298</v>
      </c>
      <c r="C86" s="24">
        <v>0</v>
      </c>
      <c r="D86" s="24">
        <v>0</v>
      </c>
      <c r="E86" s="24">
        <v>0</v>
      </c>
    </row>
    <row r="87" spans="2:5" ht="20.100000000000001" customHeight="1" thickBot="1" x14ac:dyDescent="0.25">
      <c r="B87" s="4" t="s">
        <v>299</v>
      </c>
      <c r="C87" s="24">
        <v>0</v>
      </c>
      <c r="D87" s="24">
        <v>1</v>
      </c>
      <c r="E87" s="24">
        <v>1</v>
      </c>
    </row>
    <row r="88" spans="2:5" ht="20.100000000000001" customHeight="1" thickBot="1" x14ac:dyDescent="0.25">
      <c r="B88" s="4" t="s">
        <v>174</v>
      </c>
      <c r="C88" s="24">
        <v>1</v>
      </c>
      <c r="D88" s="24">
        <v>3</v>
      </c>
      <c r="E88" s="24">
        <v>4</v>
      </c>
    </row>
    <row r="89" spans="2:5" ht="20.100000000000001" customHeight="1" thickBot="1" x14ac:dyDescent="0.25">
      <c r="B89" s="4" t="s">
        <v>300</v>
      </c>
      <c r="C89" s="24">
        <v>0</v>
      </c>
      <c r="D89" s="24">
        <v>0</v>
      </c>
      <c r="E89" s="24">
        <v>0</v>
      </c>
    </row>
    <row r="90" spans="2:5" ht="20.100000000000001" customHeight="1" thickBot="1" x14ac:dyDescent="0.25">
      <c r="B90" s="4" t="s">
        <v>301</v>
      </c>
      <c r="C90" s="24">
        <v>0</v>
      </c>
      <c r="D90" s="24">
        <v>0</v>
      </c>
      <c r="E90" s="24">
        <v>0</v>
      </c>
    </row>
    <row r="91" spans="2:5" ht="20.100000000000001" customHeight="1" thickBot="1" x14ac:dyDescent="0.25">
      <c r="B91" s="4" t="s">
        <v>302</v>
      </c>
      <c r="C91" s="24">
        <v>0</v>
      </c>
      <c r="D91" s="24">
        <v>0</v>
      </c>
      <c r="E91" s="24">
        <v>0</v>
      </c>
    </row>
    <row r="92" spans="2:5" ht="20.100000000000001" customHeight="1" thickBot="1" x14ac:dyDescent="0.25">
      <c r="B92" s="4" t="s">
        <v>303</v>
      </c>
      <c r="C92" s="24">
        <v>0</v>
      </c>
      <c r="D92" s="24">
        <v>0</v>
      </c>
      <c r="E92" s="24">
        <v>0</v>
      </c>
    </row>
    <row r="93" spans="2:5" ht="20.100000000000001" customHeight="1" thickBot="1" x14ac:dyDescent="0.25">
      <c r="B93" s="4" t="s">
        <v>304</v>
      </c>
      <c r="C93" s="24">
        <v>0</v>
      </c>
      <c r="D93" s="24">
        <v>0</v>
      </c>
      <c r="E93" s="24">
        <v>0</v>
      </c>
    </row>
    <row r="94" spans="2:5" ht="20.100000000000001" customHeight="1" thickBot="1" x14ac:dyDescent="0.25">
      <c r="B94" s="4" t="s">
        <v>305</v>
      </c>
      <c r="C94" s="24">
        <v>0</v>
      </c>
      <c r="D94" s="24">
        <v>0</v>
      </c>
      <c r="E94" s="24">
        <v>0</v>
      </c>
    </row>
    <row r="95" spans="2:5" ht="20.100000000000001" customHeight="1" thickBot="1" x14ac:dyDescent="0.25">
      <c r="B95" s="4" t="s">
        <v>306</v>
      </c>
      <c r="C95" s="24">
        <v>0</v>
      </c>
      <c r="D95" s="24">
        <v>0</v>
      </c>
      <c r="E95" s="24">
        <v>0</v>
      </c>
    </row>
    <row r="96" spans="2:5" ht="20.100000000000001" customHeight="1" thickBot="1" x14ac:dyDescent="0.25">
      <c r="B96" s="4" t="s">
        <v>307</v>
      </c>
      <c r="C96" s="24">
        <v>0</v>
      </c>
      <c r="D96" s="24">
        <v>0</v>
      </c>
      <c r="E96" s="24">
        <v>0</v>
      </c>
    </row>
    <row r="97" spans="2:5" ht="20.100000000000001" customHeight="1" thickBot="1" x14ac:dyDescent="0.25">
      <c r="B97" s="4" t="s">
        <v>308</v>
      </c>
      <c r="C97" s="24">
        <v>0</v>
      </c>
      <c r="D97" s="24">
        <v>0</v>
      </c>
      <c r="E97" s="24">
        <v>0</v>
      </c>
    </row>
    <row r="98" spans="2:5" ht="20.100000000000001" customHeight="1" thickBot="1" x14ac:dyDescent="0.25">
      <c r="B98" s="4" t="s">
        <v>309</v>
      </c>
      <c r="C98" s="24">
        <v>0</v>
      </c>
      <c r="D98" s="24">
        <v>0</v>
      </c>
      <c r="E98" s="24">
        <v>0</v>
      </c>
    </row>
    <row r="99" spans="2:5" ht="20.100000000000001" customHeight="1" thickBot="1" x14ac:dyDescent="0.25">
      <c r="B99" s="4" t="s">
        <v>310</v>
      </c>
      <c r="C99" s="24">
        <v>0</v>
      </c>
      <c r="D99" s="24">
        <v>0</v>
      </c>
      <c r="E99" s="24">
        <v>0</v>
      </c>
    </row>
    <row r="100" spans="2:5" ht="20.100000000000001" customHeight="1" thickBot="1" x14ac:dyDescent="0.25">
      <c r="B100" s="4" t="s">
        <v>311</v>
      </c>
      <c r="C100" s="24">
        <v>0</v>
      </c>
      <c r="D100" s="24">
        <v>0</v>
      </c>
      <c r="E100" s="24">
        <v>0</v>
      </c>
    </row>
    <row r="101" spans="2:5" ht="20.100000000000001" customHeight="1" thickBot="1" x14ac:dyDescent="0.25">
      <c r="B101" s="4" t="s">
        <v>175</v>
      </c>
      <c r="C101" s="24">
        <v>0</v>
      </c>
      <c r="D101" s="24">
        <v>0</v>
      </c>
      <c r="E101" s="24">
        <v>0</v>
      </c>
    </row>
    <row r="102" spans="2:5" ht="20.100000000000001" customHeight="1" thickBot="1" x14ac:dyDescent="0.25">
      <c r="B102" s="4" t="s">
        <v>312</v>
      </c>
      <c r="C102" s="24">
        <v>0</v>
      </c>
      <c r="D102" s="24">
        <v>0</v>
      </c>
      <c r="E102" s="24">
        <v>0</v>
      </c>
    </row>
    <row r="103" spans="2:5" ht="20.100000000000001" customHeight="1" thickBot="1" x14ac:dyDescent="0.25">
      <c r="B103" s="4" t="s">
        <v>313</v>
      </c>
      <c r="C103" s="24">
        <v>0</v>
      </c>
      <c r="D103" s="24">
        <v>0</v>
      </c>
      <c r="E103" s="24">
        <v>0</v>
      </c>
    </row>
    <row r="104" spans="2:5" ht="20.100000000000001" customHeight="1" thickBot="1" x14ac:dyDescent="0.25">
      <c r="B104" s="4" t="s">
        <v>314</v>
      </c>
      <c r="C104" s="24">
        <v>0</v>
      </c>
      <c r="D104" s="24">
        <v>0</v>
      </c>
      <c r="E104" s="24">
        <v>0</v>
      </c>
    </row>
    <row r="105" spans="2:5" ht="20.100000000000001" customHeight="1" thickBot="1" x14ac:dyDescent="0.25">
      <c r="B105" s="4" t="s">
        <v>315</v>
      </c>
      <c r="C105" s="24">
        <v>0</v>
      </c>
      <c r="D105" s="24">
        <v>0</v>
      </c>
      <c r="E105" s="24">
        <v>0</v>
      </c>
    </row>
    <row r="106" spans="2:5" ht="20.100000000000001" customHeight="1" thickBot="1" x14ac:dyDescent="0.25">
      <c r="B106" s="4" t="s">
        <v>176</v>
      </c>
      <c r="C106" s="24">
        <v>0</v>
      </c>
      <c r="D106" s="24">
        <v>0</v>
      </c>
      <c r="E106" s="24">
        <v>0</v>
      </c>
    </row>
    <row r="107" spans="2:5" ht="20.100000000000001" customHeight="1" thickBot="1" x14ac:dyDescent="0.25">
      <c r="B107" s="4" t="s">
        <v>316</v>
      </c>
      <c r="C107" s="24">
        <v>0</v>
      </c>
      <c r="D107" s="24">
        <v>0</v>
      </c>
      <c r="E107" s="24">
        <v>0</v>
      </c>
    </row>
    <row r="108" spans="2:5" ht="20.100000000000001" customHeight="1" thickBot="1" x14ac:dyDescent="0.25">
      <c r="B108" s="4" t="s">
        <v>317</v>
      </c>
      <c r="C108" s="24">
        <v>0</v>
      </c>
      <c r="D108" s="24">
        <v>0</v>
      </c>
      <c r="E108" s="24">
        <v>0</v>
      </c>
    </row>
    <row r="109" spans="2:5" ht="20.100000000000001" customHeight="1" thickBot="1" x14ac:dyDescent="0.25">
      <c r="B109" s="4" t="s">
        <v>177</v>
      </c>
      <c r="C109" s="24">
        <v>0</v>
      </c>
      <c r="D109" s="24">
        <v>0</v>
      </c>
      <c r="E109" s="24">
        <v>0</v>
      </c>
    </row>
    <row r="110" spans="2:5" ht="20.100000000000001" customHeight="1" thickBot="1" x14ac:dyDescent="0.25">
      <c r="B110" s="4" t="s">
        <v>318</v>
      </c>
      <c r="C110" s="24">
        <v>0</v>
      </c>
      <c r="D110" s="24">
        <v>0</v>
      </c>
      <c r="E110" s="24">
        <v>0</v>
      </c>
    </row>
    <row r="111" spans="2:5" ht="20.100000000000001" customHeight="1" thickBot="1" x14ac:dyDescent="0.25">
      <c r="B111" s="4" t="s">
        <v>319</v>
      </c>
      <c r="C111" s="24">
        <v>0</v>
      </c>
      <c r="D111" s="24">
        <v>0</v>
      </c>
      <c r="E111" s="24">
        <v>0</v>
      </c>
    </row>
    <row r="112" spans="2:5" ht="20.100000000000001" customHeight="1" thickBot="1" x14ac:dyDescent="0.25">
      <c r="B112" s="4" t="s">
        <v>320</v>
      </c>
      <c r="C112" s="24">
        <v>0</v>
      </c>
      <c r="D112" s="24">
        <v>0</v>
      </c>
      <c r="E112" s="24">
        <v>0</v>
      </c>
    </row>
    <row r="113" spans="2:5" ht="20.100000000000001" customHeight="1" thickBot="1" x14ac:dyDescent="0.25">
      <c r="B113" s="4" t="s">
        <v>321</v>
      </c>
      <c r="C113" s="24">
        <v>0</v>
      </c>
      <c r="D113" s="24">
        <v>0</v>
      </c>
      <c r="E113" s="24">
        <v>0</v>
      </c>
    </row>
    <row r="114" spans="2:5" ht="20.100000000000001" customHeight="1" thickBot="1" x14ac:dyDescent="0.25">
      <c r="B114" s="4" t="s">
        <v>322</v>
      </c>
      <c r="C114" s="24">
        <v>0</v>
      </c>
      <c r="D114" s="24">
        <v>0</v>
      </c>
      <c r="E114" s="24">
        <v>0</v>
      </c>
    </row>
    <row r="115" spans="2:5" ht="20.100000000000001" customHeight="1" thickBot="1" x14ac:dyDescent="0.25">
      <c r="B115" s="4" t="s">
        <v>323</v>
      </c>
      <c r="C115" s="24">
        <v>0</v>
      </c>
      <c r="D115" s="24">
        <v>0</v>
      </c>
      <c r="E115" s="24">
        <v>0</v>
      </c>
    </row>
    <row r="116" spans="2:5" ht="20.100000000000001" customHeight="1" thickBot="1" x14ac:dyDescent="0.25">
      <c r="B116" s="4" t="s">
        <v>324</v>
      </c>
      <c r="C116" s="24">
        <v>0</v>
      </c>
      <c r="D116" s="24">
        <v>0</v>
      </c>
      <c r="E116" s="24">
        <v>0</v>
      </c>
    </row>
    <row r="117" spans="2:5" ht="20.100000000000001" customHeight="1" thickBot="1" x14ac:dyDescent="0.25">
      <c r="B117" s="4" t="s">
        <v>325</v>
      </c>
      <c r="C117" s="24">
        <v>0</v>
      </c>
      <c r="D117" s="24">
        <v>1</v>
      </c>
      <c r="E117" s="24">
        <v>1</v>
      </c>
    </row>
    <row r="118" spans="2:5" ht="20.100000000000001" customHeight="1" thickBot="1" x14ac:dyDescent="0.25">
      <c r="B118" s="4" t="s">
        <v>326</v>
      </c>
      <c r="C118" s="24">
        <v>0</v>
      </c>
      <c r="D118" s="24">
        <v>0</v>
      </c>
      <c r="E118" s="24">
        <v>0</v>
      </c>
    </row>
    <row r="119" spans="2:5" ht="20.100000000000001" customHeight="1" thickBot="1" x14ac:dyDescent="0.25">
      <c r="B119" s="4" t="s">
        <v>327</v>
      </c>
      <c r="C119" s="24">
        <v>0</v>
      </c>
      <c r="D119" s="24">
        <v>0</v>
      </c>
      <c r="E119" s="24">
        <v>0</v>
      </c>
    </row>
    <row r="120" spans="2:5" ht="20.100000000000001" customHeight="1" thickBot="1" x14ac:dyDescent="0.25">
      <c r="B120" s="4" t="s">
        <v>328</v>
      </c>
      <c r="C120" s="24">
        <v>0</v>
      </c>
      <c r="D120" s="24">
        <v>0</v>
      </c>
      <c r="E120" s="24">
        <v>0</v>
      </c>
    </row>
    <row r="121" spans="2:5" ht="20.100000000000001" customHeight="1" thickBot="1" x14ac:dyDescent="0.25">
      <c r="B121" s="4" t="s">
        <v>329</v>
      </c>
      <c r="C121" s="24">
        <v>0</v>
      </c>
      <c r="D121" s="24">
        <v>0</v>
      </c>
      <c r="E121" s="24">
        <v>0</v>
      </c>
    </row>
    <row r="122" spans="2:5" ht="20.100000000000001" customHeight="1" thickBot="1" x14ac:dyDescent="0.25">
      <c r="B122" s="4" t="s">
        <v>330</v>
      </c>
      <c r="C122" s="24">
        <v>0</v>
      </c>
      <c r="D122" s="24">
        <v>0</v>
      </c>
      <c r="E122" s="24">
        <v>0</v>
      </c>
    </row>
    <row r="123" spans="2:5" ht="20.100000000000001" customHeight="1" thickBot="1" x14ac:dyDescent="0.25">
      <c r="B123" s="4" t="s">
        <v>331</v>
      </c>
      <c r="C123" s="24">
        <v>0</v>
      </c>
      <c r="D123" s="24">
        <v>0</v>
      </c>
      <c r="E123" s="24">
        <v>0</v>
      </c>
    </row>
    <row r="124" spans="2:5" ht="20.100000000000001" customHeight="1" thickBot="1" x14ac:dyDescent="0.25">
      <c r="B124" s="4" t="s">
        <v>332</v>
      </c>
      <c r="C124" s="24">
        <v>0</v>
      </c>
      <c r="D124" s="24">
        <v>0</v>
      </c>
      <c r="E124" s="24">
        <v>0</v>
      </c>
    </row>
    <row r="125" spans="2:5" ht="20.100000000000001" customHeight="1" thickBot="1" x14ac:dyDescent="0.25">
      <c r="B125" s="4" t="s">
        <v>333</v>
      </c>
      <c r="C125" s="24">
        <v>0</v>
      </c>
      <c r="D125" s="24">
        <v>0</v>
      </c>
      <c r="E125" s="24">
        <v>0</v>
      </c>
    </row>
    <row r="126" spans="2:5" ht="20.100000000000001" customHeight="1" thickBot="1" x14ac:dyDescent="0.25">
      <c r="B126" s="4" t="s">
        <v>334</v>
      </c>
      <c r="C126" s="24">
        <v>0</v>
      </c>
      <c r="D126" s="24">
        <v>0</v>
      </c>
      <c r="E126" s="24">
        <v>0</v>
      </c>
    </row>
    <row r="127" spans="2:5" ht="20.100000000000001" customHeight="1" thickBot="1" x14ac:dyDescent="0.25">
      <c r="B127" s="4" t="s">
        <v>335</v>
      </c>
      <c r="C127" s="24">
        <v>0</v>
      </c>
      <c r="D127" s="24">
        <v>0</v>
      </c>
      <c r="E127" s="24">
        <v>0</v>
      </c>
    </row>
    <row r="128" spans="2:5" ht="20.100000000000001" customHeight="1" thickBot="1" x14ac:dyDescent="0.25">
      <c r="B128" s="4" t="s">
        <v>336</v>
      </c>
      <c r="C128" s="24">
        <v>0</v>
      </c>
      <c r="D128" s="24">
        <v>0</v>
      </c>
      <c r="E128" s="24">
        <v>0</v>
      </c>
    </row>
    <row r="129" spans="2:5" ht="20.100000000000001" customHeight="1" thickBot="1" x14ac:dyDescent="0.25">
      <c r="B129" s="4" t="s">
        <v>337</v>
      </c>
      <c r="C129" s="24">
        <v>0</v>
      </c>
      <c r="D129" s="24">
        <v>0</v>
      </c>
      <c r="E129" s="24">
        <v>0</v>
      </c>
    </row>
    <row r="130" spans="2:5" ht="20.100000000000001" customHeight="1" thickBot="1" x14ac:dyDescent="0.25">
      <c r="B130" s="4" t="s">
        <v>338</v>
      </c>
      <c r="C130" s="24">
        <v>0</v>
      </c>
      <c r="D130" s="24">
        <v>0</v>
      </c>
      <c r="E130" s="24">
        <v>0</v>
      </c>
    </row>
    <row r="131" spans="2:5" ht="20.100000000000001" customHeight="1" thickBot="1" x14ac:dyDescent="0.25">
      <c r="B131" s="4" t="s">
        <v>339</v>
      </c>
      <c r="C131" s="24">
        <v>0</v>
      </c>
      <c r="D131" s="24">
        <v>0</v>
      </c>
      <c r="E131" s="24">
        <v>0</v>
      </c>
    </row>
    <row r="132" spans="2:5" ht="20.100000000000001" customHeight="1" thickBot="1" x14ac:dyDescent="0.25">
      <c r="B132" s="4" t="s">
        <v>638</v>
      </c>
      <c r="C132" s="24">
        <v>0</v>
      </c>
      <c r="D132" s="24">
        <v>0</v>
      </c>
      <c r="E132" s="24">
        <v>0</v>
      </c>
    </row>
    <row r="133" spans="2:5" ht="20.100000000000001" customHeight="1" thickBot="1" x14ac:dyDescent="0.25">
      <c r="B133" s="4" t="s">
        <v>340</v>
      </c>
      <c r="C133" s="24">
        <v>0</v>
      </c>
      <c r="D133" s="24">
        <v>0</v>
      </c>
      <c r="E133" s="24">
        <v>0</v>
      </c>
    </row>
    <row r="134" spans="2:5" ht="20.100000000000001" customHeight="1" thickBot="1" x14ac:dyDescent="0.25">
      <c r="B134" s="4" t="s">
        <v>341</v>
      </c>
      <c r="C134" s="24">
        <v>0</v>
      </c>
      <c r="D134" s="24">
        <v>0</v>
      </c>
      <c r="E134" s="24">
        <v>0</v>
      </c>
    </row>
    <row r="135" spans="2:5" ht="20.100000000000001" customHeight="1" thickBot="1" x14ac:dyDescent="0.25">
      <c r="B135" s="4" t="s">
        <v>342</v>
      </c>
      <c r="C135" s="24">
        <v>0</v>
      </c>
      <c r="D135" s="24">
        <v>0</v>
      </c>
      <c r="E135" s="24">
        <v>0</v>
      </c>
    </row>
    <row r="136" spans="2:5" ht="20.100000000000001" customHeight="1" thickBot="1" x14ac:dyDescent="0.25">
      <c r="B136" s="4" t="s">
        <v>343</v>
      </c>
      <c r="C136" s="24">
        <v>0</v>
      </c>
      <c r="D136" s="24">
        <v>0</v>
      </c>
      <c r="E136" s="24">
        <v>0</v>
      </c>
    </row>
    <row r="137" spans="2:5" ht="20.100000000000001" customHeight="1" thickBot="1" x14ac:dyDescent="0.25">
      <c r="B137" s="4" t="s">
        <v>344</v>
      </c>
      <c r="C137" s="24">
        <v>0</v>
      </c>
      <c r="D137" s="24">
        <v>0</v>
      </c>
      <c r="E137" s="24">
        <v>0</v>
      </c>
    </row>
    <row r="138" spans="2:5" ht="20.100000000000001" customHeight="1" thickBot="1" x14ac:dyDescent="0.25">
      <c r="B138" s="4" t="s">
        <v>345</v>
      </c>
      <c r="C138" s="24">
        <v>0</v>
      </c>
      <c r="D138" s="24">
        <v>0</v>
      </c>
      <c r="E138" s="24">
        <v>0</v>
      </c>
    </row>
    <row r="139" spans="2:5" ht="20.100000000000001" customHeight="1" thickBot="1" x14ac:dyDescent="0.25">
      <c r="B139" s="4" t="s">
        <v>346</v>
      </c>
      <c r="C139" s="24">
        <v>0</v>
      </c>
      <c r="D139" s="24">
        <v>0</v>
      </c>
      <c r="E139" s="24">
        <v>0</v>
      </c>
    </row>
    <row r="140" spans="2:5" ht="20.100000000000001" customHeight="1" thickBot="1" x14ac:dyDescent="0.25">
      <c r="B140" s="4" t="s">
        <v>347</v>
      </c>
      <c r="C140" s="24">
        <v>1</v>
      </c>
      <c r="D140" s="24">
        <v>0</v>
      </c>
      <c r="E140" s="24">
        <v>1</v>
      </c>
    </row>
    <row r="141" spans="2:5" ht="20.100000000000001" customHeight="1" thickBot="1" x14ac:dyDescent="0.25">
      <c r="B141" s="4" t="s">
        <v>348</v>
      </c>
      <c r="C141" s="24">
        <v>0</v>
      </c>
      <c r="D141" s="24">
        <v>0</v>
      </c>
      <c r="E141" s="24">
        <v>0</v>
      </c>
    </row>
    <row r="142" spans="2:5" ht="20.100000000000001" customHeight="1" thickBot="1" x14ac:dyDescent="0.25">
      <c r="B142" s="4" t="s">
        <v>349</v>
      </c>
      <c r="C142" s="24">
        <v>0</v>
      </c>
      <c r="D142" s="24">
        <v>0</v>
      </c>
      <c r="E142" s="24">
        <v>0</v>
      </c>
    </row>
    <row r="143" spans="2:5" ht="20.100000000000001" customHeight="1" thickBot="1" x14ac:dyDescent="0.25">
      <c r="B143" s="4" t="s">
        <v>350</v>
      </c>
      <c r="C143" s="24">
        <v>0</v>
      </c>
      <c r="D143" s="24">
        <v>0</v>
      </c>
      <c r="E143" s="24">
        <v>0</v>
      </c>
    </row>
    <row r="144" spans="2:5" ht="20.100000000000001" customHeight="1" thickBot="1" x14ac:dyDescent="0.25">
      <c r="B144" s="4" t="s">
        <v>351</v>
      </c>
      <c r="C144" s="24">
        <v>0</v>
      </c>
      <c r="D144" s="24">
        <v>0</v>
      </c>
      <c r="E144" s="24">
        <v>0</v>
      </c>
    </row>
    <row r="145" spans="2:5" ht="20.100000000000001" customHeight="1" thickBot="1" x14ac:dyDescent="0.25">
      <c r="B145" s="4" t="s">
        <v>352</v>
      </c>
      <c r="C145" s="24">
        <v>0</v>
      </c>
      <c r="D145" s="24">
        <v>0</v>
      </c>
      <c r="E145" s="24">
        <v>0</v>
      </c>
    </row>
    <row r="146" spans="2:5" ht="20.100000000000001" customHeight="1" thickBot="1" x14ac:dyDescent="0.25">
      <c r="B146" s="4" t="s">
        <v>353</v>
      </c>
      <c r="C146" s="24">
        <v>0</v>
      </c>
      <c r="D146" s="24">
        <v>0</v>
      </c>
      <c r="E146" s="24">
        <v>0</v>
      </c>
    </row>
    <row r="147" spans="2:5" ht="20.100000000000001" customHeight="1" thickBot="1" x14ac:dyDescent="0.25">
      <c r="B147" s="4" t="s">
        <v>178</v>
      </c>
      <c r="C147" s="24">
        <v>0</v>
      </c>
      <c r="D147" s="24">
        <v>0</v>
      </c>
      <c r="E147" s="24">
        <v>0</v>
      </c>
    </row>
    <row r="148" spans="2:5" ht="20.100000000000001" customHeight="1" thickBot="1" x14ac:dyDescent="0.25">
      <c r="B148" s="4" t="s">
        <v>354</v>
      </c>
      <c r="C148" s="24">
        <v>0</v>
      </c>
      <c r="D148" s="24">
        <v>0</v>
      </c>
      <c r="E148" s="24">
        <v>0</v>
      </c>
    </row>
    <row r="149" spans="2:5" ht="20.100000000000001" customHeight="1" thickBot="1" x14ac:dyDescent="0.25">
      <c r="B149" s="4" t="s">
        <v>355</v>
      </c>
      <c r="C149" s="24">
        <v>0</v>
      </c>
      <c r="D149" s="24">
        <v>0</v>
      </c>
      <c r="E149" s="24">
        <v>0</v>
      </c>
    </row>
    <row r="150" spans="2:5" ht="20.100000000000001" customHeight="1" thickBot="1" x14ac:dyDescent="0.25">
      <c r="B150" s="4" t="s">
        <v>356</v>
      </c>
      <c r="C150" s="24">
        <v>0</v>
      </c>
      <c r="D150" s="24">
        <v>0</v>
      </c>
      <c r="E150" s="24">
        <v>0</v>
      </c>
    </row>
    <row r="151" spans="2:5" ht="20.100000000000001" customHeight="1" thickBot="1" x14ac:dyDescent="0.25">
      <c r="B151" s="4" t="s">
        <v>357</v>
      </c>
      <c r="C151" s="24">
        <v>0</v>
      </c>
      <c r="D151" s="24">
        <v>0</v>
      </c>
      <c r="E151" s="24">
        <v>0</v>
      </c>
    </row>
    <row r="152" spans="2:5" ht="20.100000000000001" customHeight="1" thickBot="1" x14ac:dyDescent="0.25">
      <c r="B152" s="4" t="s">
        <v>358</v>
      </c>
      <c r="C152" s="24">
        <v>0</v>
      </c>
      <c r="D152" s="24">
        <v>0</v>
      </c>
      <c r="E152" s="24">
        <v>0</v>
      </c>
    </row>
    <row r="153" spans="2:5" ht="20.100000000000001" customHeight="1" thickBot="1" x14ac:dyDescent="0.25">
      <c r="B153" s="4" t="s">
        <v>359</v>
      </c>
      <c r="C153" s="24">
        <v>0</v>
      </c>
      <c r="D153" s="24">
        <v>0</v>
      </c>
      <c r="E153" s="24">
        <v>0</v>
      </c>
    </row>
    <row r="154" spans="2:5" ht="20.100000000000001" customHeight="1" thickBot="1" x14ac:dyDescent="0.25">
      <c r="B154" s="4" t="s">
        <v>360</v>
      </c>
      <c r="C154" s="24">
        <v>0</v>
      </c>
      <c r="D154" s="24">
        <v>0</v>
      </c>
      <c r="E154" s="24">
        <v>0</v>
      </c>
    </row>
    <row r="155" spans="2:5" ht="20.100000000000001" customHeight="1" thickBot="1" x14ac:dyDescent="0.25">
      <c r="B155" s="4" t="s">
        <v>361</v>
      </c>
      <c r="C155" s="24">
        <v>0</v>
      </c>
      <c r="D155" s="24">
        <v>0</v>
      </c>
      <c r="E155" s="24">
        <v>0</v>
      </c>
    </row>
    <row r="156" spans="2:5" ht="20.100000000000001" customHeight="1" thickBot="1" x14ac:dyDescent="0.25">
      <c r="B156" s="4" t="s">
        <v>362</v>
      </c>
      <c r="C156" s="24">
        <v>0</v>
      </c>
      <c r="D156" s="24">
        <v>0</v>
      </c>
      <c r="E156" s="24">
        <v>0</v>
      </c>
    </row>
    <row r="157" spans="2:5" ht="20.100000000000001" customHeight="1" thickBot="1" x14ac:dyDescent="0.25">
      <c r="B157" s="4" t="s">
        <v>363</v>
      </c>
      <c r="C157" s="24">
        <v>0</v>
      </c>
      <c r="D157" s="24">
        <v>0</v>
      </c>
      <c r="E157" s="24">
        <v>0</v>
      </c>
    </row>
    <row r="158" spans="2:5" ht="20.100000000000001" customHeight="1" thickBot="1" x14ac:dyDescent="0.25">
      <c r="B158" s="4" t="s">
        <v>364</v>
      </c>
      <c r="C158" s="24">
        <v>0</v>
      </c>
      <c r="D158" s="24">
        <v>0</v>
      </c>
      <c r="E158" s="24">
        <v>0</v>
      </c>
    </row>
    <row r="159" spans="2:5" ht="20.100000000000001" customHeight="1" thickBot="1" x14ac:dyDescent="0.25">
      <c r="B159" s="4" t="s">
        <v>365</v>
      </c>
      <c r="C159" s="24">
        <v>0</v>
      </c>
      <c r="D159" s="24">
        <v>0</v>
      </c>
      <c r="E159" s="24">
        <v>0</v>
      </c>
    </row>
    <row r="160" spans="2:5" ht="20.100000000000001" customHeight="1" thickBot="1" x14ac:dyDescent="0.25">
      <c r="B160" s="4" t="s">
        <v>366</v>
      </c>
      <c r="C160" s="24">
        <v>0</v>
      </c>
      <c r="D160" s="24">
        <v>0</v>
      </c>
      <c r="E160" s="24">
        <v>0</v>
      </c>
    </row>
    <row r="161" spans="2:5" ht="20.100000000000001" customHeight="1" thickBot="1" x14ac:dyDescent="0.25">
      <c r="B161" s="4" t="s">
        <v>367</v>
      </c>
      <c r="C161" s="24">
        <v>0</v>
      </c>
      <c r="D161" s="24">
        <v>0</v>
      </c>
      <c r="E161" s="24">
        <v>0</v>
      </c>
    </row>
    <row r="162" spans="2:5" ht="20.100000000000001" customHeight="1" thickBot="1" x14ac:dyDescent="0.25">
      <c r="B162" s="4" t="s">
        <v>368</v>
      </c>
      <c r="C162" s="24">
        <v>0</v>
      </c>
      <c r="D162" s="24">
        <v>1</v>
      </c>
      <c r="E162" s="24">
        <v>1</v>
      </c>
    </row>
    <row r="163" spans="2:5" ht="20.100000000000001" customHeight="1" thickBot="1" x14ac:dyDescent="0.25">
      <c r="B163" s="4" t="s">
        <v>369</v>
      </c>
      <c r="C163" s="24">
        <v>0</v>
      </c>
      <c r="D163" s="24">
        <v>0</v>
      </c>
      <c r="E163" s="24">
        <v>0</v>
      </c>
    </row>
    <row r="164" spans="2:5" ht="20.100000000000001" customHeight="1" thickBot="1" x14ac:dyDescent="0.25">
      <c r="B164" s="4" t="s">
        <v>639</v>
      </c>
      <c r="C164" s="24">
        <v>0</v>
      </c>
      <c r="D164" s="24">
        <v>0</v>
      </c>
      <c r="E164" s="24">
        <v>0</v>
      </c>
    </row>
    <row r="165" spans="2:5" ht="20.100000000000001" customHeight="1" thickBot="1" x14ac:dyDescent="0.25">
      <c r="B165" s="4" t="s">
        <v>370</v>
      </c>
      <c r="C165" s="24">
        <v>0</v>
      </c>
      <c r="D165" s="24">
        <v>0</v>
      </c>
      <c r="E165" s="24">
        <v>0</v>
      </c>
    </row>
    <row r="166" spans="2:5" ht="20.100000000000001" customHeight="1" thickBot="1" x14ac:dyDescent="0.25">
      <c r="B166" s="4" t="s">
        <v>371</v>
      </c>
      <c r="C166" s="24">
        <v>0</v>
      </c>
      <c r="D166" s="24">
        <v>0</v>
      </c>
      <c r="E166" s="24">
        <v>0</v>
      </c>
    </row>
    <row r="167" spans="2:5" ht="20.100000000000001" customHeight="1" thickBot="1" x14ac:dyDescent="0.25">
      <c r="B167" s="4" t="s">
        <v>179</v>
      </c>
      <c r="C167" s="24">
        <v>0</v>
      </c>
      <c r="D167" s="24">
        <v>0</v>
      </c>
      <c r="E167" s="24">
        <v>0</v>
      </c>
    </row>
    <row r="168" spans="2:5" ht="20.100000000000001" customHeight="1" thickBot="1" x14ac:dyDescent="0.25">
      <c r="B168" s="4" t="s">
        <v>372</v>
      </c>
      <c r="C168" s="24">
        <v>0</v>
      </c>
      <c r="D168" s="24">
        <v>0</v>
      </c>
      <c r="E168" s="24">
        <v>0</v>
      </c>
    </row>
    <row r="169" spans="2:5" ht="20.100000000000001" customHeight="1" thickBot="1" x14ac:dyDescent="0.25">
      <c r="B169" s="4" t="s">
        <v>180</v>
      </c>
      <c r="C169" s="24">
        <v>0</v>
      </c>
      <c r="D169" s="24">
        <v>0</v>
      </c>
      <c r="E169" s="24">
        <v>0</v>
      </c>
    </row>
    <row r="170" spans="2:5" ht="20.100000000000001" customHeight="1" thickBot="1" x14ac:dyDescent="0.25">
      <c r="B170" s="4" t="s">
        <v>373</v>
      </c>
      <c r="C170" s="24">
        <v>0</v>
      </c>
      <c r="D170" s="24">
        <v>0</v>
      </c>
      <c r="E170" s="24">
        <v>0</v>
      </c>
    </row>
    <row r="171" spans="2:5" ht="20.100000000000001" customHeight="1" thickBot="1" x14ac:dyDescent="0.25">
      <c r="B171" s="4" t="s">
        <v>374</v>
      </c>
      <c r="C171" s="24">
        <v>0</v>
      </c>
      <c r="D171" s="24">
        <v>0</v>
      </c>
      <c r="E171" s="24">
        <v>0</v>
      </c>
    </row>
    <row r="172" spans="2:5" ht="20.100000000000001" customHeight="1" thickBot="1" x14ac:dyDescent="0.25">
      <c r="B172" s="4" t="s">
        <v>375</v>
      </c>
      <c r="C172" s="24">
        <v>0</v>
      </c>
      <c r="D172" s="24">
        <v>0</v>
      </c>
      <c r="E172" s="24">
        <v>0</v>
      </c>
    </row>
    <row r="173" spans="2:5" ht="20.100000000000001" customHeight="1" thickBot="1" x14ac:dyDescent="0.25">
      <c r="B173" s="4" t="s">
        <v>376</v>
      </c>
      <c r="C173" s="24">
        <v>0</v>
      </c>
      <c r="D173" s="24">
        <v>0</v>
      </c>
      <c r="E173" s="24">
        <v>0</v>
      </c>
    </row>
    <row r="174" spans="2:5" ht="20.100000000000001" customHeight="1" thickBot="1" x14ac:dyDescent="0.25">
      <c r="B174" s="4" t="s">
        <v>377</v>
      </c>
      <c r="C174" s="24">
        <v>0</v>
      </c>
      <c r="D174" s="24">
        <v>0</v>
      </c>
      <c r="E174" s="24">
        <v>0</v>
      </c>
    </row>
    <row r="175" spans="2:5" ht="20.100000000000001" customHeight="1" thickBot="1" x14ac:dyDescent="0.25">
      <c r="B175" s="4" t="s">
        <v>378</v>
      </c>
      <c r="C175" s="24">
        <v>0</v>
      </c>
      <c r="D175" s="24">
        <v>0</v>
      </c>
      <c r="E175" s="24">
        <v>0</v>
      </c>
    </row>
    <row r="176" spans="2:5" ht="20.100000000000001" customHeight="1" thickBot="1" x14ac:dyDescent="0.25">
      <c r="B176" s="4" t="s">
        <v>379</v>
      </c>
      <c r="C176" s="24">
        <v>0</v>
      </c>
      <c r="D176" s="24">
        <v>0</v>
      </c>
      <c r="E176" s="24">
        <v>0</v>
      </c>
    </row>
    <row r="177" spans="2:5" ht="20.100000000000001" customHeight="1" thickBot="1" x14ac:dyDescent="0.25">
      <c r="B177" s="4" t="s">
        <v>181</v>
      </c>
      <c r="C177" s="24">
        <v>0</v>
      </c>
      <c r="D177" s="24">
        <v>0</v>
      </c>
      <c r="E177" s="24">
        <v>0</v>
      </c>
    </row>
    <row r="178" spans="2:5" ht="20.100000000000001" customHeight="1" thickBot="1" x14ac:dyDescent="0.25">
      <c r="B178" s="4" t="s">
        <v>380</v>
      </c>
      <c r="C178" s="24">
        <v>0</v>
      </c>
      <c r="D178" s="24">
        <v>0</v>
      </c>
      <c r="E178" s="24">
        <v>0</v>
      </c>
    </row>
    <row r="179" spans="2:5" ht="20.100000000000001" customHeight="1" thickBot="1" x14ac:dyDescent="0.25">
      <c r="B179" s="4" t="s">
        <v>381</v>
      </c>
      <c r="C179" s="24">
        <v>0</v>
      </c>
      <c r="D179" s="24">
        <v>0</v>
      </c>
      <c r="E179" s="24">
        <v>0</v>
      </c>
    </row>
    <row r="180" spans="2:5" ht="20.100000000000001" customHeight="1" thickBot="1" x14ac:dyDescent="0.25">
      <c r="B180" s="4" t="s">
        <v>382</v>
      </c>
      <c r="C180" s="24">
        <v>0</v>
      </c>
      <c r="D180" s="24">
        <v>0</v>
      </c>
      <c r="E180" s="24">
        <v>0</v>
      </c>
    </row>
    <row r="181" spans="2:5" ht="20.100000000000001" customHeight="1" thickBot="1" x14ac:dyDescent="0.25">
      <c r="B181" s="4" t="s">
        <v>383</v>
      </c>
      <c r="C181" s="24">
        <v>0</v>
      </c>
      <c r="D181" s="24">
        <v>0</v>
      </c>
      <c r="E181" s="24">
        <v>0</v>
      </c>
    </row>
    <row r="182" spans="2:5" ht="20.100000000000001" customHeight="1" thickBot="1" x14ac:dyDescent="0.25">
      <c r="B182" s="4" t="s">
        <v>384</v>
      </c>
      <c r="C182" s="24">
        <v>0</v>
      </c>
      <c r="D182" s="24">
        <v>0</v>
      </c>
      <c r="E182" s="24">
        <v>0</v>
      </c>
    </row>
    <row r="183" spans="2:5" ht="20.100000000000001" customHeight="1" thickBot="1" x14ac:dyDescent="0.25">
      <c r="B183" s="4" t="s">
        <v>182</v>
      </c>
      <c r="C183" s="24">
        <v>0</v>
      </c>
      <c r="D183" s="24">
        <v>0</v>
      </c>
      <c r="E183" s="24">
        <v>0</v>
      </c>
    </row>
    <row r="184" spans="2:5" ht="20.100000000000001" customHeight="1" thickBot="1" x14ac:dyDescent="0.25">
      <c r="B184" s="4" t="s">
        <v>385</v>
      </c>
      <c r="C184" s="24">
        <v>0</v>
      </c>
      <c r="D184" s="24">
        <v>0</v>
      </c>
      <c r="E184" s="24">
        <v>0</v>
      </c>
    </row>
    <row r="185" spans="2:5" ht="20.100000000000001" customHeight="1" thickBot="1" x14ac:dyDescent="0.25">
      <c r="B185" s="4" t="s">
        <v>386</v>
      </c>
      <c r="C185" s="24">
        <v>0</v>
      </c>
      <c r="D185" s="24">
        <v>0</v>
      </c>
      <c r="E185" s="24">
        <v>0</v>
      </c>
    </row>
    <row r="186" spans="2:5" ht="20.100000000000001" customHeight="1" thickBot="1" x14ac:dyDescent="0.25">
      <c r="B186" s="4" t="s">
        <v>183</v>
      </c>
      <c r="C186" s="24">
        <v>0</v>
      </c>
      <c r="D186" s="24">
        <v>0</v>
      </c>
      <c r="E186" s="24">
        <v>0</v>
      </c>
    </row>
    <row r="187" spans="2:5" ht="20.100000000000001" customHeight="1" thickBot="1" x14ac:dyDescent="0.25">
      <c r="B187" s="4" t="s">
        <v>387</v>
      </c>
      <c r="C187" s="24">
        <v>0</v>
      </c>
      <c r="D187" s="24">
        <v>0</v>
      </c>
      <c r="E187" s="24">
        <v>0</v>
      </c>
    </row>
    <row r="188" spans="2:5" ht="20.100000000000001" customHeight="1" thickBot="1" x14ac:dyDescent="0.25">
      <c r="B188" s="4" t="s">
        <v>388</v>
      </c>
      <c r="C188" s="24">
        <v>0</v>
      </c>
      <c r="D188" s="24">
        <v>0</v>
      </c>
      <c r="E188" s="24">
        <v>0</v>
      </c>
    </row>
    <row r="189" spans="2:5" ht="20.100000000000001" customHeight="1" thickBot="1" x14ac:dyDescent="0.25">
      <c r="B189" s="4" t="s">
        <v>389</v>
      </c>
      <c r="C189" s="24">
        <v>0</v>
      </c>
      <c r="D189" s="24">
        <v>0</v>
      </c>
      <c r="E189" s="24">
        <v>0</v>
      </c>
    </row>
    <row r="190" spans="2:5" ht="20.100000000000001" customHeight="1" thickBot="1" x14ac:dyDescent="0.25">
      <c r="B190" s="4" t="s">
        <v>390</v>
      </c>
      <c r="C190" s="24">
        <v>0</v>
      </c>
      <c r="D190" s="24">
        <v>0</v>
      </c>
      <c r="E190" s="24">
        <v>0</v>
      </c>
    </row>
    <row r="191" spans="2:5" ht="20.100000000000001" customHeight="1" thickBot="1" x14ac:dyDescent="0.25">
      <c r="B191" s="4" t="s">
        <v>184</v>
      </c>
      <c r="C191" s="24">
        <v>1</v>
      </c>
      <c r="D191" s="24">
        <v>1</v>
      </c>
      <c r="E191" s="24">
        <v>2</v>
      </c>
    </row>
    <row r="192" spans="2:5" ht="20.100000000000001" customHeight="1" thickBot="1" x14ac:dyDescent="0.25">
      <c r="B192" s="4" t="s">
        <v>391</v>
      </c>
      <c r="C192" s="24">
        <v>0</v>
      </c>
      <c r="D192" s="24">
        <v>0</v>
      </c>
      <c r="E192" s="24">
        <v>0</v>
      </c>
    </row>
    <row r="193" spans="2:5" ht="20.100000000000001" customHeight="1" thickBot="1" x14ac:dyDescent="0.25">
      <c r="B193" s="4" t="s">
        <v>392</v>
      </c>
      <c r="C193" s="24">
        <v>0</v>
      </c>
      <c r="D193" s="24">
        <v>0</v>
      </c>
      <c r="E193" s="24">
        <v>0</v>
      </c>
    </row>
    <row r="194" spans="2:5" ht="20.100000000000001" customHeight="1" thickBot="1" x14ac:dyDescent="0.25">
      <c r="B194" s="4" t="s">
        <v>393</v>
      </c>
      <c r="C194" s="24">
        <v>0</v>
      </c>
      <c r="D194" s="24">
        <v>0</v>
      </c>
      <c r="E194" s="24">
        <v>0</v>
      </c>
    </row>
    <row r="195" spans="2:5" ht="20.100000000000001" customHeight="1" thickBot="1" x14ac:dyDescent="0.25">
      <c r="B195" s="4" t="s">
        <v>394</v>
      </c>
      <c r="C195" s="24">
        <v>0</v>
      </c>
      <c r="D195" s="24">
        <v>0</v>
      </c>
      <c r="E195" s="24">
        <v>0</v>
      </c>
    </row>
    <row r="196" spans="2:5" ht="20.100000000000001" customHeight="1" thickBot="1" x14ac:dyDescent="0.25">
      <c r="B196" s="4" t="s">
        <v>395</v>
      </c>
      <c r="C196" s="24">
        <v>0</v>
      </c>
      <c r="D196" s="24">
        <v>0</v>
      </c>
      <c r="E196" s="24">
        <v>0</v>
      </c>
    </row>
    <row r="197" spans="2:5" ht="20.100000000000001" customHeight="1" thickBot="1" x14ac:dyDescent="0.25">
      <c r="B197" s="4" t="s">
        <v>185</v>
      </c>
      <c r="C197" s="24">
        <v>0</v>
      </c>
      <c r="D197" s="24">
        <v>0</v>
      </c>
      <c r="E197" s="24">
        <v>0</v>
      </c>
    </row>
    <row r="198" spans="2:5" ht="20.100000000000001" customHeight="1" thickBot="1" x14ac:dyDescent="0.25">
      <c r="B198" s="4" t="s">
        <v>186</v>
      </c>
      <c r="C198" s="24">
        <v>0</v>
      </c>
      <c r="D198" s="24">
        <v>0</v>
      </c>
      <c r="E198" s="24">
        <v>0</v>
      </c>
    </row>
    <row r="199" spans="2:5" ht="20.100000000000001" customHeight="1" thickBot="1" x14ac:dyDescent="0.25">
      <c r="B199" s="4" t="s">
        <v>396</v>
      </c>
      <c r="C199" s="24">
        <v>0</v>
      </c>
      <c r="D199" s="24">
        <v>0</v>
      </c>
      <c r="E199" s="24">
        <v>0</v>
      </c>
    </row>
    <row r="200" spans="2:5" ht="20.100000000000001" customHeight="1" thickBot="1" x14ac:dyDescent="0.25">
      <c r="B200" s="4" t="s">
        <v>397</v>
      </c>
      <c r="C200" s="24">
        <v>0</v>
      </c>
      <c r="D200" s="24">
        <v>0</v>
      </c>
      <c r="E200" s="24">
        <v>0</v>
      </c>
    </row>
    <row r="201" spans="2:5" ht="20.100000000000001" customHeight="1" thickBot="1" x14ac:dyDescent="0.25">
      <c r="B201" s="4" t="s">
        <v>398</v>
      </c>
      <c r="C201" s="24">
        <v>0</v>
      </c>
      <c r="D201" s="24">
        <v>0</v>
      </c>
      <c r="E201" s="24">
        <v>0</v>
      </c>
    </row>
    <row r="202" spans="2:5" ht="20.100000000000001" customHeight="1" thickBot="1" x14ac:dyDescent="0.25">
      <c r="B202" s="4" t="s">
        <v>187</v>
      </c>
      <c r="C202" s="24">
        <v>0</v>
      </c>
      <c r="D202" s="24">
        <v>0</v>
      </c>
      <c r="E202" s="24">
        <v>0</v>
      </c>
    </row>
    <row r="203" spans="2:5" ht="20.100000000000001" customHeight="1" thickBot="1" x14ac:dyDescent="0.25">
      <c r="B203" s="4" t="s">
        <v>399</v>
      </c>
      <c r="C203" s="24">
        <v>0</v>
      </c>
      <c r="D203" s="24">
        <v>0</v>
      </c>
      <c r="E203" s="24">
        <v>0</v>
      </c>
    </row>
    <row r="204" spans="2:5" ht="20.100000000000001" customHeight="1" thickBot="1" x14ac:dyDescent="0.25">
      <c r="B204" s="4" t="s">
        <v>400</v>
      </c>
      <c r="C204" s="24">
        <v>0</v>
      </c>
      <c r="D204" s="24">
        <v>0</v>
      </c>
      <c r="E204" s="24">
        <v>0</v>
      </c>
    </row>
    <row r="205" spans="2:5" ht="20.100000000000001" customHeight="1" thickBot="1" x14ac:dyDescent="0.25">
      <c r="B205" s="4" t="s">
        <v>401</v>
      </c>
      <c r="C205" s="24">
        <v>0</v>
      </c>
      <c r="D205" s="24">
        <v>0</v>
      </c>
      <c r="E205" s="24">
        <v>0</v>
      </c>
    </row>
    <row r="206" spans="2:5" ht="20.100000000000001" customHeight="1" thickBot="1" x14ac:dyDescent="0.25">
      <c r="B206" s="4" t="s">
        <v>188</v>
      </c>
      <c r="C206" s="24">
        <v>1</v>
      </c>
      <c r="D206" s="24">
        <v>0</v>
      </c>
      <c r="E206" s="24">
        <v>1</v>
      </c>
    </row>
    <row r="207" spans="2:5" ht="20.100000000000001" customHeight="1" thickBot="1" x14ac:dyDescent="0.25">
      <c r="B207" s="4" t="s">
        <v>402</v>
      </c>
      <c r="C207" s="24">
        <v>0</v>
      </c>
      <c r="D207" s="24">
        <v>0</v>
      </c>
      <c r="E207" s="24">
        <v>0</v>
      </c>
    </row>
    <row r="208" spans="2:5" ht="20.100000000000001" customHeight="1" thickBot="1" x14ac:dyDescent="0.25">
      <c r="B208" s="4" t="s">
        <v>403</v>
      </c>
      <c r="C208" s="24">
        <v>0</v>
      </c>
      <c r="D208" s="24">
        <v>0</v>
      </c>
      <c r="E208" s="24">
        <v>0</v>
      </c>
    </row>
    <row r="209" spans="2:5" ht="20.100000000000001" customHeight="1" thickBot="1" x14ac:dyDescent="0.25">
      <c r="B209" s="4" t="s">
        <v>404</v>
      </c>
      <c r="C209" s="24">
        <v>0</v>
      </c>
      <c r="D209" s="24">
        <v>0</v>
      </c>
      <c r="E209" s="24">
        <v>0</v>
      </c>
    </row>
    <row r="210" spans="2:5" ht="20.100000000000001" customHeight="1" thickBot="1" x14ac:dyDescent="0.25">
      <c r="B210" s="4" t="s">
        <v>405</v>
      </c>
      <c r="C210" s="24">
        <v>0</v>
      </c>
      <c r="D210" s="24">
        <v>0</v>
      </c>
      <c r="E210" s="24">
        <v>0</v>
      </c>
    </row>
    <row r="211" spans="2:5" ht="20.100000000000001" customHeight="1" thickBot="1" x14ac:dyDescent="0.25">
      <c r="B211" s="4" t="s">
        <v>406</v>
      </c>
      <c r="C211" s="24">
        <v>0</v>
      </c>
      <c r="D211" s="24">
        <v>0</v>
      </c>
      <c r="E211" s="24">
        <v>0</v>
      </c>
    </row>
    <row r="212" spans="2:5" ht="20.100000000000001" customHeight="1" thickBot="1" x14ac:dyDescent="0.25">
      <c r="B212" s="4" t="s">
        <v>640</v>
      </c>
      <c r="C212" s="24">
        <v>0</v>
      </c>
      <c r="D212" s="24">
        <v>0</v>
      </c>
      <c r="E212" s="24">
        <v>0</v>
      </c>
    </row>
    <row r="213" spans="2:5" ht="20.100000000000001" customHeight="1" thickBot="1" x14ac:dyDescent="0.25">
      <c r="B213" s="4" t="s">
        <v>407</v>
      </c>
      <c r="C213" s="24">
        <v>0</v>
      </c>
      <c r="D213" s="24">
        <v>1</v>
      </c>
      <c r="E213" s="24">
        <v>1</v>
      </c>
    </row>
    <row r="214" spans="2:5" ht="20.100000000000001" customHeight="1" thickBot="1" x14ac:dyDescent="0.25">
      <c r="B214" s="4" t="s">
        <v>189</v>
      </c>
      <c r="C214" s="24">
        <v>0</v>
      </c>
      <c r="D214" s="24">
        <v>0</v>
      </c>
      <c r="E214" s="24">
        <v>0</v>
      </c>
    </row>
    <row r="215" spans="2:5" ht="20.100000000000001" customHeight="1" thickBot="1" x14ac:dyDescent="0.25">
      <c r="B215" s="4" t="s">
        <v>408</v>
      </c>
      <c r="C215" s="24">
        <v>0</v>
      </c>
      <c r="D215" s="24">
        <v>0</v>
      </c>
      <c r="E215" s="24">
        <v>0</v>
      </c>
    </row>
    <row r="216" spans="2:5" ht="20.100000000000001" customHeight="1" thickBot="1" x14ac:dyDescent="0.25">
      <c r="B216" s="4" t="s">
        <v>409</v>
      </c>
      <c r="C216" s="24">
        <v>0</v>
      </c>
      <c r="D216" s="24">
        <v>0</v>
      </c>
      <c r="E216" s="24">
        <v>0</v>
      </c>
    </row>
    <row r="217" spans="2:5" ht="20.100000000000001" customHeight="1" thickBot="1" x14ac:dyDescent="0.25">
      <c r="B217" s="4" t="s">
        <v>410</v>
      </c>
      <c r="C217" s="24">
        <v>0</v>
      </c>
      <c r="D217" s="24">
        <v>0</v>
      </c>
      <c r="E217" s="24">
        <v>0</v>
      </c>
    </row>
    <row r="218" spans="2:5" ht="20.100000000000001" customHeight="1" thickBot="1" x14ac:dyDescent="0.25">
      <c r="B218" s="4" t="s">
        <v>411</v>
      </c>
      <c r="C218" s="24">
        <v>0</v>
      </c>
      <c r="D218" s="24">
        <v>0</v>
      </c>
      <c r="E218" s="24">
        <v>0</v>
      </c>
    </row>
    <row r="219" spans="2:5" ht="20.100000000000001" customHeight="1" thickBot="1" x14ac:dyDescent="0.25">
      <c r="B219" s="4" t="s">
        <v>412</v>
      </c>
      <c r="C219" s="24">
        <v>0</v>
      </c>
      <c r="D219" s="24">
        <v>0</v>
      </c>
      <c r="E219" s="24">
        <v>0</v>
      </c>
    </row>
    <row r="220" spans="2:5" ht="20.100000000000001" customHeight="1" thickBot="1" x14ac:dyDescent="0.25">
      <c r="B220" s="4" t="s">
        <v>413</v>
      </c>
      <c r="C220" s="24">
        <v>0</v>
      </c>
      <c r="D220" s="24">
        <v>0</v>
      </c>
      <c r="E220" s="24">
        <v>0</v>
      </c>
    </row>
    <row r="221" spans="2:5" ht="20.100000000000001" customHeight="1" thickBot="1" x14ac:dyDescent="0.25">
      <c r="B221" s="4" t="s">
        <v>414</v>
      </c>
      <c r="C221" s="24">
        <v>0</v>
      </c>
      <c r="D221" s="24">
        <v>0</v>
      </c>
      <c r="E221" s="24">
        <v>0</v>
      </c>
    </row>
    <row r="222" spans="2:5" ht="20.100000000000001" customHeight="1" thickBot="1" x14ac:dyDescent="0.25">
      <c r="B222" s="4" t="s">
        <v>415</v>
      </c>
      <c r="C222" s="24">
        <v>0</v>
      </c>
      <c r="D222" s="24">
        <v>0</v>
      </c>
      <c r="E222" s="24">
        <v>0</v>
      </c>
    </row>
    <row r="223" spans="2:5" ht="20.100000000000001" customHeight="1" thickBot="1" x14ac:dyDescent="0.25">
      <c r="B223" s="4" t="s">
        <v>190</v>
      </c>
      <c r="C223" s="24">
        <v>0</v>
      </c>
      <c r="D223" s="24">
        <v>0</v>
      </c>
      <c r="E223" s="24">
        <v>0</v>
      </c>
    </row>
    <row r="224" spans="2:5" ht="20.100000000000001" customHeight="1" thickBot="1" x14ac:dyDescent="0.25">
      <c r="B224" s="4" t="s">
        <v>416</v>
      </c>
      <c r="C224" s="24">
        <v>0</v>
      </c>
      <c r="D224" s="24">
        <v>0</v>
      </c>
      <c r="E224" s="24">
        <v>0</v>
      </c>
    </row>
    <row r="225" spans="2:5" ht="20.100000000000001" customHeight="1" thickBot="1" x14ac:dyDescent="0.25">
      <c r="B225" s="4" t="s">
        <v>417</v>
      </c>
      <c r="C225" s="24">
        <v>0</v>
      </c>
      <c r="D225" s="24">
        <v>0</v>
      </c>
      <c r="E225" s="24">
        <v>0</v>
      </c>
    </row>
    <row r="226" spans="2:5" ht="20.100000000000001" customHeight="1" thickBot="1" x14ac:dyDescent="0.25">
      <c r="B226" s="4" t="s">
        <v>418</v>
      </c>
      <c r="C226" s="24">
        <v>0</v>
      </c>
      <c r="D226" s="24">
        <v>0</v>
      </c>
      <c r="E226" s="24">
        <v>0</v>
      </c>
    </row>
    <row r="227" spans="2:5" ht="20.100000000000001" customHeight="1" thickBot="1" x14ac:dyDescent="0.25">
      <c r="B227" s="4" t="s">
        <v>191</v>
      </c>
      <c r="C227" s="24">
        <v>0</v>
      </c>
      <c r="D227" s="24">
        <v>2</v>
      </c>
      <c r="E227" s="24">
        <v>2</v>
      </c>
    </row>
    <row r="228" spans="2:5" ht="20.100000000000001" customHeight="1" thickBot="1" x14ac:dyDescent="0.25">
      <c r="B228" s="4" t="s">
        <v>419</v>
      </c>
      <c r="C228" s="24">
        <v>0</v>
      </c>
      <c r="D228" s="24">
        <v>0</v>
      </c>
      <c r="E228" s="24">
        <v>0</v>
      </c>
    </row>
    <row r="229" spans="2:5" ht="20.100000000000001" customHeight="1" thickBot="1" x14ac:dyDescent="0.25">
      <c r="B229" s="4" t="s">
        <v>420</v>
      </c>
      <c r="C229" s="24">
        <v>0</v>
      </c>
      <c r="D229" s="24">
        <v>0</v>
      </c>
      <c r="E229" s="24">
        <v>0</v>
      </c>
    </row>
    <row r="230" spans="2:5" ht="20.100000000000001" customHeight="1" thickBot="1" x14ac:dyDescent="0.25">
      <c r="B230" s="4" t="s">
        <v>421</v>
      </c>
      <c r="C230" s="24">
        <v>0</v>
      </c>
      <c r="D230" s="24">
        <v>0</v>
      </c>
      <c r="E230" s="24">
        <v>0</v>
      </c>
    </row>
    <row r="231" spans="2:5" ht="20.100000000000001" customHeight="1" thickBot="1" x14ac:dyDescent="0.25">
      <c r="B231" s="4" t="s">
        <v>422</v>
      </c>
      <c r="C231" s="24">
        <v>0</v>
      </c>
      <c r="D231" s="24">
        <v>0</v>
      </c>
      <c r="E231" s="24">
        <v>0</v>
      </c>
    </row>
    <row r="232" spans="2:5" ht="20.100000000000001" customHeight="1" thickBot="1" x14ac:dyDescent="0.25">
      <c r="B232" s="4" t="s">
        <v>423</v>
      </c>
      <c r="C232" s="24">
        <v>0</v>
      </c>
      <c r="D232" s="24">
        <v>0</v>
      </c>
      <c r="E232" s="24">
        <v>0</v>
      </c>
    </row>
    <row r="233" spans="2:5" ht="20.100000000000001" customHeight="1" thickBot="1" x14ac:dyDescent="0.25">
      <c r="B233" s="4" t="s">
        <v>424</v>
      </c>
      <c r="C233" s="24">
        <v>0</v>
      </c>
      <c r="D233" s="24">
        <v>0</v>
      </c>
      <c r="E233" s="24">
        <v>0</v>
      </c>
    </row>
    <row r="234" spans="2:5" ht="20.100000000000001" customHeight="1" thickBot="1" x14ac:dyDescent="0.25">
      <c r="B234" s="4" t="s">
        <v>192</v>
      </c>
      <c r="C234" s="24">
        <v>0</v>
      </c>
      <c r="D234" s="24">
        <v>0</v>
      </c>
      <c r="E234" s="24">
        <v>0</v>
      </c>
    </row>
    <row r="235" spans="2:5" ht="20.100000000000001" customHeight="1" thickBot="1" x14ac:dyDescent="0.25">
      <c r="B235" s="4" t="s">
        <v>425</v>
      </c>
      <c r="C235" s="24">
        <v>0</v>
      </c>
      <c r="D235" s="24">
        <v>0</v>
      </c>
      <c r="E235" s="24">
        <v>0</v>
      </c>
    </row>
    <row r="236" spans="2:5" ht="20.100000000000001" customHeight="1" thickBot="1" x14ac:dyDescent="0.25">
      <c r="B236" s="4" t="s">
        <v>426</v>
      </c>
      <c r="C236" s="24">
        <v>0</v>
      </c>
      <c r="D236" s="24">
        <v>0</v>
      </c>
      <c r="E236" s="24">
        <v>0</v>
      </c>
    </row>
    <row r="237" spans="2:5" ht="20.100000000000001" customHeight="1" thickBot="1" x14ac:dyDescent="0.25">
      <c r="B237" s="4" t="s">
        <v>427</v>
      </c>
      <c r="C237" s="24">
        <v>0</v>
      </c>
      <c r="D237" s="24">
        <v>0</v>
      </c>
      <c r="E237" s="24">
        <v>0</v>
      </c>
    </row>
    <row r="238" spans="2:5" ht="20.100000000000001" customHeight="1" thickBot="1" x14ac:dyDescent="0.25">
      <c r="B238" s="4" t="s">
        <v>428</v>
      </c>
      <c r="C238" s="24">
        <v>1</v>
      </c>
      <c r="D238" s="24">
        <v>2</v>
      </c>
      <c r="E238" s="24">
        <v>3</v>
      </c>
    </row>
    <row r="239" spans="2:5" ht="20.100000000000001" customHeight="1" thickBot="1" x14ac:dyDescent="0.25">
      <c r="B239" s="4" t="s">
        <v>429</v>
      </c>
      <c r="C239" s="24">
        <v>0</v>
      </c>
      <c r="D239" s="24">
        <v>0</v>
      </c>
      <c r="E239" s="24">
        <v>0</v>
      </c>
    </row>
    <row r="240" spans="2:5" ht="20.100000000000001" customHeight="1" thickBot="1" x14ac:dyDescent="0.25">
      <c r="B240" s="4" t="s">
        <v>430</v>
      </c>
      <c r="C240" s="24">
        <v>0</v>
      </c>
      <c r="D240" s="24">
        <v>0</v>
      </c>
      <c r="E240" s="24">
        <v>0</v>
      </c>
    </row>
    <row r="241" spans="2:5" ht="20.100000000000001" customHeight="1" thickBot="1" x14ac:dyDescent="0.25">
      <c r="B241" s="4" t="s">
        <v>431</v>
      </c>
      <c r="C241" s="24">
        <v>0</v>
      </c>
      <c r="D241" s="24">
        <v>1</v>
      </c>
      <c r="E241" s="24">
        <v>1</v>
      </c>
    </row>
    <row r="242" spans="2:5" ht="20.100000000000001" customHeight="1" thickBot="1" x14ac:dyDescent="0.25">
      <c r="B242" s="4" t="s">
        <v>432</v>
      </c>
      <c r="C242" s="24">
        <v>0</v>
      </c>
      <c r="D242" s="24">
        <v>0</v>
      </c>
      <c r="E242" s="24">
        <v>0</v>
      </c>
    </row>
    <row r="243" spans="2:5" ht="20.100000000000001" customHeight="1" thickBot="1" x14ac:dyDescent="0.25">
      <c r="B243" s="4" t="s">
        <v>433</v>
      </c>
      <c r="C243" s="24">
        <v>0</v>
      </c>
      <c r="D243" s="24">
        <v>0</v>
      </c>
      <c r="E243" s="24">
        <v>0</v>
      </c>
    </row>
    <row r="244" spans="2:5" ht="20.100000000000001" customHeight="1" thickBot="1" x14ac:dyDescent="0.25">
      <c r="B244" s="4" t="s">
        <v>434</v>
      </c>
      <c r="C244" s="24">
        <v>0</v>
      </c>
      <c r="D244" s="24">
        <v>1</v>
      </c>
      <c r="E244" s="24">
        <v>1</v>
      </c>
    </row>
    <row r="245" spans="2:5" ht="20.100000000000001" customHeight="1" thickBot="1" x14ac:dyDescent="0.25">
      <c r="B245" s="4" t="s">
        <v>435</v>
      </c>
      <c r="C245" s="24">
        <v>1</v>
      </c>
      <c r="D245" s="24">
        <v>0</v>
      </c>
      <c r="E245" s="24">
        <v>1</v>
      </c>
    </row>
    <row r="246" spans="2:5" ht="20.100000000000001" customHeight="1" thickBot="1" x14ac:dyDescent="0.25">
      <c r="B246" s="4" t="s">
        <v>436</v>
      </c>
      <c r="C246" s="24">
        <v>0</v>
      </c>
      <c r="D246" s="24">
        <v>0</v>
      </c>
      <c r="E246" s="24">
        <v>0</v>
      </c>
    </row>
    <row r="247" spans="2:5" ht="20.100000000000001" customHeight="1" thickBot="1" x14ac:dyDescent="0.25">
      <c r="B247" s="4" t="s">
        <v>193</v>
      </c>
      <c r="C247" s="24">
        <v>2</v>
      </c>
      <c r="D247" s="24">
        <v>7</v>
      </c>
      <c r="E247" s="24">
        <v>9</v>
      </c>
    </row>
    <row r="248" spans="2:5" ht="20.100000000000001" customHeight="1" thickBot="1" x14ac:dyDescent="0.25">
      <c r="B248" s="4" t="s">
        <v>437</v>
      </c>
      <c r="C248" s="24">
        <v>0</v>
      </c>
      <c r="D248" s="24">
        <v>0</v>
      </c>
      <c r="E248" s="24">
        <v>0</v>
      </c>
    </row>
    <row r="249" spans="2:5" ht="20.100000000000001" customHeight="1" thickBot="1" x14ac:dyDescent="0.25">
      <c r="B249" s="4" t="s">
        <v>438</v>
      </c>
      <c r="C249" s="24">
        <v>0</v>
      </c>
      <c r="D249" s="24">
        <v>1</v>
      </c>
      <c r="E249" s="24">
        <v>1</v>
      </c>
    </row>
    <row r="250" spans="2:5" ht="20.100000000000001" customHeight="1" thickBot="1" x14ac:dyDescent="0.25">
      <c r="B250" s="4" t="s">
        <v>439</v>
      </c>
      <c r="C250" s="24">
        <v>0</v>
      </c>
      <c r="D250" s="24">
        <v>0</v>
      </c>
      <c r="E250" s="24">
        <v>0</v>
      </c>
    </row>
    <row r="251" spans="2:5" ht="20.100000000000001" customHeight="1" thickBot="1" x14ac:dyDescent="0.25">
      <c r="B251" s="4" t="s">
        <v>440</v>
      </c>
      <c r="C251" s="24">
        <v>0</v>
      </c>
      <c r="D251" s="24">
        <v>0</v>
      </c>
      <c r="E251" s="24">
        <v>0</v>
      </c>
    </row>
    <row r="252" spans="2:5" ht="20.100000000000001" customHeight="1" thickBot="1" x14ac:dyDescent="0.25">
      <c r="B252" s="4" t="s">
        <v>441</v>
      </c>
      <c r="C252" s="24">
        <v>0</v>
      </c>
      <c r="D252" s="24">
        <v>0</v>
      </c>
      <c r="E252" s="24">
        <v>0</v>
      </c>
    </row>
    <row r="253" spans="2:5" ht="20.100000000000001" customHeight="1" thickBot="1" x14ac:dyDescent="0.25">
      <c r="B253" s="4" t="s">
        <v>442</v>
      </c>
      <c r="C253" s="24">
        <v>0</v>
      </c>
      <c r="D253" s="24">
        <v>0</v>
      </c>
      <c r="E253" s="24">
        <v>0</v>
      </c>
    </row>
    <row r="254" spans="2:5" ht="20.100000000000001" customHeight="1" thickBot="1" x14ac:dyDescent="0.25">
      <c r="B254" s="4" t="s">
        <v>443</v>
      </c>
      <c r="C254" s="24">
        <v>0</v>
      </c>
      <c r="D254" s="24">
        <v>0</v>
      </c>
      <c r="E254" s="24">
        <v>0</v>
      </c>
    </row>
    <row r="255" spans="2:5" ht="20.100000000000001" customHeight="1" thickBot="1" x14ac:dyDescent="0.25">
      <c r="B255" s="4" t="s">
        <v>444</v>
      </c>
      <c r="C255" s="24">
        <v>0</v>
      </c>
      <c r="D255" s="24">
        <v>0</v>
      </c>
      <c r="E255" s="24">
        <v>0</v>
      </c>
    </row>
    <row r="256" spans="2:5" ht="20.100000000000001" customHeight="1" thickBot="1" x14ac:dyDescent="0.25">
      <c r="B256" s="4" t="s">
        <v>445</v>
      </c>
      <c r="C256" s="24">
        <v>1</v>
      </c>
      <c r="D256" s="24">
        <v>0</v>
      </c>
      <c r="E256" s="24">
        <v>1</v>
      </c>
    </row>
    <row r="257" spans="2:5" ht="20.100000000000001" customHeight="1" thickBot="1" x14ac:dyDescent="0.25">
      <c r="B257" s="4" t="s">
        <v>446</v>
      </c>
      <c r="C257" s="24">
        <v>0</v>
      </c>
      <c r="D257" s="24">
        <v>0</v>
      </c>
      <c r="E257" s="24">
        <v>0</v>
      </c>
    </row>
    <row r="258" spans="2:5" ht="20.100000000000001" customHeight="1" thickBot="1" x14ac:dyDescent="0.25">
      <c r="B258" s="4" t="s">
        <v>447</v>
      </c>
      <c r="C258" s="24">
        <v>0</v>
      </c>
      <c r="D258" s="24">
        <v>0</v>
      </c>
      <c r="E258" s="24">
        <v>0</v>
      </c>
    </row>
    <row r="259" spans="2:5" ht="20.100000000000001" customHeight="1" thickBot="1" x14ac:dyDescent="0.25">
      <c r="B259" s="4" t="s">
        <v>641</v>
      </c>
      <c r="C259" s="24">
        <v>0</v>
      </c>
      <c r="D259" s="24">
        <v>0</v>
      </c>
      <c r="E259" s="24">
        <v>0</v>
      </c>
    </row>
    <row r="260" spans="2:5" ht="20.100000000000001" customHeight="1" thickBot="1" x14ac:dyDescent="0.25">
      <c r="B260" s="4" t="s">
        <v>448</v>
      </c>
      <c r="C260" s="24">
        <v>0</v>
      </c>
      <c r="D260" s="24">
        <v>0</v>
      </c>
      <c r="E260" s="24">
        <v>0</v>
      </c>
    </row>
    <row r="261" spans="2:5" ht="20.100000000000001" customHeight="1" thickBot="1" x14ac:dyDescent="0.25">
      <c r="B261" s="4" t="s">
        <v>449</v>
      </c>
      <c r="C261" s="24">
        <v>0</v>
      </c>
      <c r="D261" s="24">
        <v>0</v>
      </c>
      <c r="E261" s="24">
        <v>0</v>
      </c>
    </row>
    <row r="262" spans="2:5" ht="20.100000000000001" customHeight="1" thickBot="1" x14ac:dyDescent="0.25">
      <c r="B262" s="4" t="s">
        <v>450</v>
      </c>
      <c r="C262" s="24">
        <v>0</v>
      </c>
      <c r="D262" s="24">
        <v>0</v>
      </c>
      <c r="E262" s="24">
        <v>0</v>
      </c>
    </row>
    <row r="263" spans="2:5" ht="20.100000000000001" customHeight="1" thickBot="1" x14ac:dyDescent="0.25">
      <c r="B263" s="4" t="s">
        <v>194</v>
      </c>
      <c r="C263" s="24">
        <v>1</v>
      </c>
      <c r="D263" s="24">
        <v>0</v>
      </c>
      <c r="E263" s="24">
        <v>1</v>
      </c>
    </row>
    <row r="264" spans="2:5" ht="20.100000000000001" customHeight="1" thickBot="1" x14ac:dyDescent="0.25">
      <c r="B264" s="4" t="s">
        <v>451</v>
      </c>
      <c r="C264" s="24">
        <v>0</v>
      </c>
      <c r="D264" s="24">
        <v>0</v>
      </c>
      <c r="E264" s="24">
        <v>0</v>
      </c>
    </row>
    <row r="265" spans="2:5" ht="20.100000000000001" customHeight="1" thickBot="1" x14ac:dyDescent="0.25">
      <c r="B265" s="4" t="s">
        <v>452</v>
      </c>
      <c r="C265" s="24">
        <v>1</v>
      </c>
      <c r="D265" s="24">
        <v>0</v>
      </c>
      <c r="E265" s="24">
        <v>1</v>
      </c>
    </row>
    <row r="266" spans="2:5" ht="20.100000000000001" customHeight="1" thickBot="1" x14ac:dyDescent="0.25">
      <c r="B266" s="4" t="s">
        <v>453</v>
      </c>
      <c r="C266" s="24">
        <v>0</v>
      </c>
      <c r="D266" s="24">
        <v>0</v>
      </c>
      <c r="E266" s="24">
        <v>0</v>
      </c>
    </row>
    <row r="267" spans="2:5" ht="20.100000000000001" customHeight="1" thickBot="1" x14ac:dyDescent="0.25">
      <c r="B267" s="4" t="s">
        <v>454</v>
      </c>
      <c r="C267" s="24">
        <v>0</v>
      </c>
      <c r="D267" s="24">
        <v>0</v>
      </c>
      <c r="E267" s="24">
        <v>0</v>
      </c>
    </row>
    <row r="268" spans="2:5" ht="20.100000000000001" customHeight="1" thickBot="1" x14ac:dyDescent="0.25">
      <c r="B268" s="4" t="s">
        <v>455</v>
      </c>
      <c r="C268" s="24">
        <v>0</v>
      </c>
      <c r="D268" s="24">
        <v>0</v>
      </c>
      <c r="E268" s="24">
        <v>0</v>
      </c>
    </row>
    <row r="269" spans="2:5" ht="20.100000000000001" customHeight="1" thickBot="1" x14ac:dyDescent="0.25">
      <c r="B269" s="4" t="s">
        <v>456</v>
      </c>
      <c r="C269" s="24">
        <v>0</v>
      </c>
      <c r="D269" s="24">
        <v>0</v>
      </c>
      <c r="E269" s="24">
        <v>0</v>
      </c>
    </row>
    <row r="270" spans="2:5" ht="20.100000000000001" customHeight="1" thickBot="1" x14ac:dyDescent="0.25">
      <c r="B270" s="4" t="s">
        <v>457</v>
      </c>
      <c r="C270" s="24">
        <v>0</v>
      </c>
      <c r="D270" s="24">
        <v>0</v>
      </c>
      <c r="E270" s="24">
        <v>0</v>
      </c>
    </row>
    <row r="271" spans="2:5" ht="20.100000000000001" customHeight="1" thickBot="1" x14ac:dyDescent="0.25">
      <c r="B271" s="4" t="s">
        <v>458</v>
      </c>
      <c r="C271" s="24">
        <v>0</v>
      </c>
      <c r="D271" s="24">
        <v>0</v>
      </c>
      <c r="E271" s="24">
        <v>0</v>
      </c>
    </row>
    <row r="272" spans="2:5" ht="20.100000000000001" customHeight="1" thickBot="1" x14ac:dyDescent="0.25">
      <c r="B272" s="4" t="s">
        <v>459</v>
      </c>
      <c r="C272" s="24">
        <v>0</v>
      </c>
      <c r="D272" s="24">
        <v>0</v>
      </c>
      <c r="E272" s="24">
        <v>0</v>
      </c>
    </row>
    <row r="273" spans="2:5" ht="20.100000000000001" customHeight="1" thickBot="1" x14ac:dyDescent="0.25">
      <c r="B273" s="4" t="s">
        <v>460</v>
      </c>
      <c r="C273" s="24">
        <v>0</v>
      </c>
      <c r="D273" s="24">
        <v>0</v>
      </c>
      <c r="E273" s="24">
        <v>0</v>
      </c>
    </row>
    <row r="274" spans="2:5" ht="20.100000000000001" customHeight="1" thickBot="1" x14ac:dyDescent="0.25">
      <c r="B274" s="4" t="s">
        <v>195</v>
      </c>
      <c r="C274" s="24">
        <v>0</v>
      </c>
      <c r="D274" s="24">
        <v>0</v>
      </c>
      <c r="E274" s="24">
        <v>0</v>
      </c>
    </row>
    <row r="275" spans="2:5" ht="20.100000000000001" customHeight="1" thickBot="1" x14ac:dyDescent="0.25">
      <c r="B275" s="4" t="s">
        <v>461</v>
      </c>
      <c r="C275" s="24">
        <v>0</v>
      </c>
      <c r="D275" s="24">
        <v>0</v>
      </c>
      <c r="E275" s="24">
        <v>0</v>
      </c>
    </row>
    <row r="276" spans="2:5" ht="20.100000000000001" customHeight="1" thickBot="1" x14ac:dyDescent="0.25">
      <c r="B276" s="4" t="s">
        <v>462</v>
      </c>
      <c r="C276" s="24">
        <v>0</v>
      </c>
      <c r="D276" s="24">
        <v>0</v>
      </c>
      <c r="E276" s="24">
        <v>0</v>
      </c>
    </row>
    <row r="277" spans="2:5" ht="20.100000000000001" customHeight="1" thickBot="1" x14ac:dyDescent="0.25">
      <c r="B277" s="4" t="s">
        <v>463</v>
      </c>
      <c r="C277" s="24">
        <v>0</v>
      </c>
      <c r="D277" s="24">
        <v>0</v>
      </c>
      <c r="E277" s="24">
        <v>0</v>
      </c>
    </row>
    <row r="278" spans="2:5" ht="20.100000000000001" customHeight="1" thickBot="1" x14ac:dyDescent="0.25">
      <c r="B278" s="4" t="s">
        <v>464</v>
      </c>
      <c r="C278" s="24">
        <v>2</v>
      </c>
      <c r="D278" s="24">
        <v>5</v>
      </c>
      <c r="E278" s="24">
        <v>7</v>
      </c>
    </row>
    <row r="279" spans="2:5" ht="20.100000000000001" customHeight="1" thickBot="1" x14ac:dyDescent="0.25">
      <c r="B279" s="4" t="s">
        <v>465</v>
      </c>
      <c r="C279" s="24">
        <v>0</v>
      </c>
      <c r="D279" s="24">
        <v>0</v>
      </c>
      <c r="E279" s="24">
        <v>0</v>
      </c>
    </row>
    <row r="280" spans="2:5" ht="20.100000000000001" customHeight="1" thickBot="1" x14ac:dyDescent="0.25">
      <c r="B280" s="4" t="s">
        <v>466</v>
      </c>
      <c r="C280" s="24">
        <v>0</v>
      </c>
      <c r="D280" s="24">
        <v>0</v>
      </c>
      <c r="E280" s="24">
        <v>0</v>
      </c>
    </row>
    <row r="281" spans="2:5" ht="20.100000000000001" customHeight="1" thickBot="1" x14ac:dyDescent="0.25">
      <c r="B281" s="4" t="s">
        <v>467</v>
      </c>
      <c r="C281" s="24">
        <v>0</v>
      </c>
      <c r="D281" s="24">
        <v>0</v>
      </c>
      <c r="E281" s="24">
        <v>0</v>
      </c>
    </row>
    <row r="282" spans="2:5" ht="20.100000000000001" customHeight="1" thickBot="1" x14ac:dyDescent="0.25">
      <c r="B282" s="4" t="s">
        <v>468</v>
      </c>
      <c r="C282" s="24">
        <v>0</v>
      </c>
      <c r="D282" s="24">
        <v>0</v>
      </c>
      <c r="E282" s="24">
        <v>0</v>
      </c>
    </row>
    <row r="283" spans="2:5" ht="20.100000000000001" customHeight="1" thickBot="1" x14ac:dyDescent="0.25">
      <c r="B283" s="4" t="s">
        <v>196</v>
      </c>
      <c r="C283" s="24">
        <v>8</v>
      </c>
      <c r="D283" s="24">
        <v>1</v>
      </c>
      <c r="E283" s="24">
        <v>9</v>
      </c>
    </row>
    <row r="284" spans="2:5" ht="20.100000000000001" customHeight="1" thickBot="1" x14ac:dyDescent="0.25">
      <c r="B284" s="4" t="s">
        <v>469</v>
      </c>
      <c r="C284" s="24">
        <v>0</v>
      </c>
      <c r="D284" s="24">
        <v>0</v>
      </c>
      <c r="E284" s="24">
        <v>0</v>
      </c>
    </row>
    <row r="285" spans="2:5" ht="20.100000000000001" customHeight="1" thickBot="1" x14ac:dyDescent="0.25">
      <c r="B285" s="4" t="s">
        <v>470</v>
      </c>
      <c r="C285" s="24">
        <v>0</v>
      </c>
      <c r="D285" s="24">
        <v>1</v>
      </c>
      <c r="E285" s="24">
        <v>1</v>
      </c>
    </row>
    <row r="286" spans="2:5" ht="20.100000000000001" customHeight="1" thickBot="1" x14ac:dyDescent="0.25">
      <c r="B286" s="4" t="s">
        <v>471</v>
      </c>
      <c r="C286" s="24">
        <v>0</v>
      </c>
      <c r="D286" s="24">
        <v>0</v>
      </c>
      <c r="E286" s="24">
        <v>0</v>
      </c>
    </row>
    <row r="287" spans="2:5" ht="20.100000000000001" customHeight="1" thickBot="1" x14ac:dyDescent="0.25">
      <c r="B287" s="4" t="s">
        <v>472</v>
      </c>
      <c r="C287" s="24">
        <v>0</v>
      </c>
      <c r="D287" s="24">
        <v>0</v>
      </c>
      <c r="E287" s="24">
        <v>0</v>
      </c>
    </row>
    <row r="288" spans="2:5" ht="20.100000000000001" customHeight="1" thickBot="1" x14ac:dyDescent="0.25">
      <c r="B288" s="4" t="s">
        <v>197</v>
      </c>
      <c r="C288" s="24">
        <v>2</v>
      </c>
      <c r="D288" s="24">
        <v>0</v>
      </c>
      <c r="E288" s="24">
        <v>2</v>
      </c>
    </row>
    <row r="289" spans="2:5" ht="20.100000000000001" customHeight="1" thickBot="1" x14ac:dyDescent="0.25">
      <c r="B289" s="4" t="s">
        <v>473</v>
      </c>
      <c r="C289" s="24">
        <v>0</v>
      </c>
      <c r="D289" s="24">
        <v>0</v>
      </c>
      <c r="E289" s="24">
        <v>0</v>
      </c>
    </row>
    <row r="290" spans="2:5" ht="20.100000000000001" customHeight="1" thickBot="1" x14ac:dyDescent="0.25">
      <c r="B290" s="4" t="s">
        <v>642</v>
      </c>
      <c r="C290" s="24">
        <v>0</v>
      </c>
      <c r="D290" s="24">
        <v>0</v>
      </c>
      <c r="E290" s="24">
        <v>0</v>
      </c>
    </row>
    <row r="291" spans="2:5" ht="20.100000000000001" customHeight="1" thickBot="1" x14ac:dyDescent="0.25">
      <c r="B291" s="4" t="s">
        <v>474</v>
      </c>
      <c r="C291" s="24">
        <v>0</v>
      </c>
      <c r="D291" s="24">
        <v>0</v>
      </c>
      <c r="E291" s="24">
        <v>0</v>
      </c>
    </row>
    <row r="292" spans="2:5" ht="20.100000000000001" customHeight="1" thickBot="1" x14ac:dyDescent="0.25">
      <c r="B292" s="4" t="s">
        <v>475</v>
      </c>
      <c r="C292" s="24">
        <v>0</v>
      </c>
      <c r="D292" s="24">
        <v>0</v>
      </c>
      <c r="E292" s="24">
        <v>0</v>
      </c>
    </row>
    <row r="293" spans="2:5" ht="20.100000000000001" customHeight="1" thickBot="1" x14ac:dyDescent="0.25">
      <c r="B293" s="4" t="s">
        <v>476</v>
      </c>
      <c r="C293" s="24">
        <v>0</v>
      </c>
      <c r="D293" s="24">
        <v>0</v>
      </c>
      <c r="E293" s="24">
        <v>0</v>
      </c>
    </row>
    <row r="294" spans="2:5" ht="20.100000000000001" customHeight="1" thickBot="1" x14ac:dyDescent="0.25">
      <c r="B294" s="4" t="s">
        <v>477</v>
      </c>
      <c r="C294" s="24">
        <v>0</v>
      </c>
      <c r="D294" s="24">
        <v>0</v>
      </c>
      <c r="E294" s="24">
        <v>0</v>
      </c>
    </row>
    <row r="295" spans="2:5" ht="20.100000000000001" customHeight="1" thickBot="1" x14ac:dyDescent="0.25">
      <c r="B295" s="4" t="s">
        <v>478</v>
      </c>
      <c r="C295" s="24">
        <v>0</v>
      </c>
      <c r="D295" s="24">
        <v>0</v>
      </c>
      <c r="E295" s="24">
        <v>0</v>
      </c>
    </row>
    <row r="296" spans="2:5" ht="20.100000000000001" customHeight="1" thickBot="1" x14ac:dyDescent="0.25">
      <c r="B296" s="4" t="s">
        <v>479</v>
      </c>
      <c r="C296" s="24">
        <v>0</v>
      </c>
      <c r="D296" s="24">
        <v>0</v>
      </c>
      <c r="E296" s="24">
        <v>0</v>
      </c>
    </row>
    <row r="297" spans="2:5" ht="20.100000000000001" customHeight="1" thickBot="1" x14ac:dyDescent="0.25">
      <c r="B297" s="4" t="s">
        <v>480</v>
      </c>
      <c r="C297" s="24">
        <v>0</v>
      </c>
      <c r="D297" s="24">
        <v>0</v>
      </c>
      <c r="E297" s="24">
        <v>0</v>
      </c>
    </row>
    <row r="298" spans="2:5" ht="20.100000000000001" customHeight="1" thickBot="1" x14ac:dyDescent="0.25">
      <c r="B298" s="4" t="s">
        <v>481</v>
      </c>
      <c r="C298" s="24">
        <v>0</v>
      </c>
      <c r="D298" s="24">
        <v>0</v>
      </c>
      <c r="E298" s="24">
        <v>0</v>
      </c>
    </row>
    <row r="299" spans="2:5" ht="20.100000000000001" customHeight="1" thickBot="1" x14ac:dyDescent="0.25">
      <c r="B299" s="4" t="s">
        <v>482</v>
      </c>
      <c r="C299" s="24">
        <v>0</v>
      </c>
      <c r="D299" s="24">
        <v>1</v>
      </c>
      <c r="E299" s="24">
        <v>1</v>
      </c>
    </row>
    <row r="300" spans="2:5" ht="20.100000000000001" customHeight="1" thickBot="1" x14ac:dyDescent="0.25">
      <c r="B300" s="4" t="s">
        <v>483</v>
      </c>
      <c r="C300" s="24">
        <v>0</v>
      </c>
      <c r="D300" s="24">
        <v>0</v>
      </c>
      <c r="E300" s="24">
        <v>0</v>
      </c>
    </row>
    <row r="301" spans="2:5" ht="20.100000000000001" customHeight="1" thickBot="1" x14ac:dyDescent="0.25">
      <c r="B301" s="4" t="s">
        <v>484</v>
      </c>
      <c r="C301" s="24">
        <v>0</v>
      </c>
      <c r="D301" s="24">
        <v>0</v>
      </c>
      <c r="E301" s="24">
        <v>0</v>
      </c>
    </row>
    <row r="302" spans="2:5" ht="20.100000000000001" customHeight="1" thickBot="1" x14ac:dyDescent="0.25">
      <c r="B302" s="4" t="s">
        <v>485</v>
      </c>
      <c r="C302" s="24">
        <v>0</v>
      </c>
      <c r="D302" s="24">
        <v>0</v>
      </c>
      <c r="E302" s="24">
        <v>0</v>
      </c>
    </row>
    <row r="303" spans="2:5" ht="20.100000000000001" customHeight="1" thickBot="1" x14ac:dyDescent="0.25">
      <c r="B303" s="4" t="s">
        <v>486</v>
      </c>
      <c r="C303" s="24">
        <v>0</v>
      </c>
      <c r="D303" s="24">
        <v>0</v>
      </c>
      <c r="E303" s="24">
        <v>0</v>
      </c>
    </row>
    <row r="304" spans="2:5" ht="20.100000000000001" customHeight="1" thickBot="1" x14ac:dyDescent="0.25">
      <c r="B304" s="4" t="s">
        <v>487</v>
      </c>
      <c r="C304" s="24">
        <v>0</v>
      </c>
      <c r="D304" s="24">
        <v>0</v>
      </c>
      <c r="E304" s="24">
        <v>0</v>
      </c>
    </row>
    <row r="305" spans="2:5" ht="20.100000000000001" customHeight="1" thickBot="1" x14ac:dyDescent="0.25">
      <c r="B305" s="4" t="s">
        <v>488</v>
      </c>
      <c r="C305" s="24">
        <v>0</v>
      </c>
      <c r="D305" s="24">
        <v>0</v>
      </c>
      <c r="E305" s="24">
        <v>0</v>
      </c>
    </row>
    <row r="306" spans="2:5" ht="20.100000000000001" customHeight="1" thickBot="1" x14ac:dyDescent="0.25">
      <c r="B306" s="4" t="s">
        <v>489</v>
      </c>
      <c r="C306" s="24">
        <v>0</v>
      </c>
      <c r="D306" s="24">
        <v>0</v>
      </c>
      <c r="E306" s="24">
        <v>0</v>
      </c>
    </row>
    <row r="307" spans="2:5" ht="20.100000000000001" customHeight="1" thickBot="1" x14ac:dyDescent="0.25">
      <c r="B307" s="4" t="s">
        <v>643</v>
      </c>
      <c r="C307" s="24">
        <v>1</v>
      </c>
      <c r="D307" s="24">
        <v>0</v>
      </c>
      <c r="E307" s="24">
        <v>1</v>
      </c>
    </row>
    <row r="308" spans="2:5" ht="20.100000000000001" customHeight="1" thickBot="1" x14ac:dyDescent="0.25">
      <c r="B308" s="4" t="s">
        <v>490</v>
      </c>
      <c r="C308" s="24">
        <v>0</v>
      </c>
      <c r="D308" s="24">
        <v>0</v>
      </c>
      <c r="E308" s="24">
        <v>0</v>
      </c>
    </row>
    <row r="309" spans="2:5" ht="20.100000000000001" customHeight="1" thickBot="1" x14ac:dyDescent="0.25">
      <c r="B309" s="4" t="s">
        <v>491</v>
      </c>
      <c r="C309" s="24">
        <v>0</v>
      </c>
      <c r="D309" s="24">
        <v>6</v>
      </c>
      <c r="E309" s="24">
        <v>6</v>
      </c>
    </row>
    <row r="310" spans="2:5" ht="20.100000000000001" customHeight="1" thickBot="1" x14ac:dyDescent="0.25">
      <c r="B310" s="4" t="s">
        <v>492</v>
      </c>
      <c r="C310" s="24">
        <v>0</v>
      </c>
      <c r="D310" s="24">
        <v>0</v>
      </c>
      <c r="E310" s="24">
        <v>0</v>
      </c>
    </row>
    <row r="311" spans="2:5" ht="20.100000000000001" customHeight="1" thickBot="1" x14ac:dyDescent="0.25">
      <c r="B311" s="4" t="s">
        <v>493</v>
      </c>
      <c r="C311" s="24">
        <v>0</v>
      </c>
      <c r="D311" s="24">
        <v>0</v>
      </c>
      <c r="E311" s="24">
        <v>0</v>
      </c>
    </row>
    <row r="312" spans="2:5" ht="20.100000000000001" customHeight="1" thickBot="1" x14ac:dyDescent="0.25">
      <c r="B312" s="4" t="s">
        <v>494</v>
      </c>
      <c r="C312" s="24">
        <v>0</v>
      </c>
      <c r="D312" s="24">
        <v>0</v>
      </c>
      <c r="E312" s="24">
        <v>0</v>
      </c>
    </row>
    <row r="313" spans="2:5" ht="20.100000000000001" customHeight="1" thickBot="1" x14ac:dyDescent="0.25">
      <c r="B313" s="4" t="s">
        <v>495</v>
      </c>
      <c r="C313" s="24">
        <v>0</v>
      </c>
      <c r="D313" s="24">
        <v>0</v>
      </c>
      <c r="E313" s="24">
        <v>0</v>
      </c>
    </row>
    <row r="314" spans="2:5" ht="20.100000000000001" customHeight="1" thickBot="1" x14ac:dyDescent="0.25">
      <c r="B314" s="4" t="s">
        <v>496</v>
      </c>
      <c r="C314" s="24">
        <v>0</v>
      </c>
      <c r="D314" s="24">
        <v>3</v>
      </c>
      <c r="E314" s="24">
        <v>3</v>
      </c>
    </row>
    <row r="315" spans="2:5" ht="20.100000000000001" customHeight="1" thickBot="1" x14ac:dyDescent="0.25">
      <c r="B315" s="4" t="s">
        <v>497</v>
      </c>
      <c r="C315" s="24">
        <v>0</v>
      </c>
      <c r="D315" s="24">
        <v>0</v>
      </c>
      <c r="E315" s="24">
        <v>0</v>
      </c>
    </row>
    <row r="316" spans="2:5" ht="20.100000000000001" customHeight="1" thickBot="1" x14ac:dyDescent="0.25">
      <c r="B316" s="4" t="s">
        <v>498</v>
      </c>
      <c r="C316" s="24">
        <v>0</v>
      </c>
      <c r="D316" s="24">
        <v>0</v>
      </c>
      <c r="E316" s="24">
        <v>0</v>
      </c>
    </row>
    <row r="317" spans="2:5" ht="20.100000000000001" customHeight="1" thickBot="1" x14ac:dyDescent="0.25">
      <c r="B317" s="4" t="s">
        <v>499</v>
      </c>
      <c r="C317" s="24">
        <v>0</v>
      </c>
      <c r="D317" s="24">
        <v>0</v>
      </c>
      <c r="E317" s="24">
        <v>0</v>
      </c>
    </row>
    <row r="318" spans="2:5" ht="20.100000000000001" customHeight="1" thickBot="1" x14ac:dyDescent="0.25">
      <c r="B318" s="4" t="s">
        <v>500</v>
      </c>
      <c r="C318" s="24">
        <v>0</v>
      </c>
      <c r="D318" s="24">
        <v>0</v>
      </c>
      <c r="E318" s="24">
        <v>0</v>
      </c>
    </row>
    <row r="319" spans="2:5" ht="20.100000000000001" customHeight="1" thickBot="1" x14ac:dyDescent="0.25">
      <c r="B319" s="4" t="s">
        <v>501</v>
      </c>
      <c r="C319" s="24">
        <v>0</v>
      </c>
      <c r="D319" s="24">
        <v>0</v>
      </c>
      <c r="E319" s="24">
        <v>0</v>
      </c>
    </row>
    <row r="320" spans="2:5" ht="20.100000000000001" customHeight="1" thickBot="1" x14ac:dyDescent="0.25">
      <c r="B320" s="4" t="s">
        <v>502</v>
      </c>
      <c r="C320" s="24">
        <v>0</v>
      </c>
      <c r="D320" s="24">
        <v>1</v>
      </c>
      <c r="E320" s="24">
        <v>1</v>
      </c>
    </row>
    <row r="321" spans="2:5" ht="20.100000000000001" customHeight="1" thickBot="1" x14ac:dyDescent="0.25">
      <c r="B321" s="4" t="s">
        <v>503</v>
      </c>
      <c r="C321" s="24">
        <v>0</v>
      </c>
      <c r="D321" s="24">
        <v>0</v>
      </c>
      <c r="E321" s="24">
        <v>0</v>
      </c>
    </row>
    <row r="322" spans="2:5" ht="20.100000000000001" customHeight="1" thickBot="1" x14ac:dyDescent="0.25">
      <c r="B322" s="4" t="s">
        <v>504</v>
      </c>
      <c r="C322" s="24">
        <v>0</v>
      </c>
      <c r="D322" s="24">
        <v>0</v>
      </c>
      <c r="E322" s="24">
        <v>0</v>
      </c>
    </row>
    <row r="323" spans="2:5" ht="20.100000000000001" customHeight="1" thickBot="1" x14ac:dyDescent="0.25">
      <c r="B323" s="4" t="s">
        <v>505</v>
      </c>
      <c r="C323" s="24">
        <v>0</v>
      </c>
      <c r="D323" s="24">
        <v>0</v>
      </c>
      <c r="E323" s="24">
        <v>0</v>
      </c>
    </row>
    <row r="324" spans="2:5" ht="20.100000000000001" customHeight="1" thickBot="1" x14ac:dyDescent="0.25">
      <c r="B324" s="4" t="s">
        <v>506</v>
      </c>
      <c r="C324" s="24">
        <v>0</v>
      </c>
      <c r="D324" s="24">
        <v>0</v>
      </c>
      <c r="E324" s="24">
        <v>0</v>
      </c>
    </row>
    <row r="325" spans="2:5" ht="20.100000000000001" customHeight="1" thickBot="1" x14ac:dyDescent="0.25">
      <c r="B325" s="4" t="s">
        <v>507</v>
      </c>
      <c r="C325" s="24">
        <v>0</v>
      </c>
      <c r="D325" s="24">
        <v>0</v>
      </c>
      <c r="E325" s="24">
        <v>0</v>
      </c>
    </row>
    <row r="326" spans="2:5" ht="20.100000000000001" customHeight="1" thickBot="1" x14ac:dyDescent="0.25">
      <c r="B326" s="4" t="s">
        <v>198</v>
      </c>
      <c r="C326" s="24">
        <v>0</v>
      </c>
      <c r="D326" s="24">
        <v>0</v>
      </c>
      <c r="E326" s="24">
        <v>0</v>
      </c>
    </row>
    <row r="327" spans="2:5" ht="20.100000000000001" customHeight="1" thickBot="1" x14ac:dyDescent="0.25">
      <c r="B327" s="4" t="s">
        <v>508</v>
      </c>
      <c r="C327" s="24">
        <v>0</v>
      </c>
      <c r="D327" s="24">
        <v>0</v>
      </c>
      <c r="E327" s="24">
        <v>0</v>
      </c>
    </row>
    <row r="328" spans="2:5" ht="20.100000000000001" customHeight="1" thickBot="1" x14ac:dyDescent="0.25">
      <c r="B328" s="4" t="s">
        <v>509</v>
      </c>
      <c r="C328" s="24">
        <v>0</v>
      </c>
      <c r="D328" s="24">
        <v>0</v>
      </c>
      <c r="E328" s="24">
        <v>0</v>
      </c>
    </row>
    <row r="329" spans="2:5" ht="20.100000000000001" customHeight="1" thickBot="1" x14ac:dyDescent="0.25">
      <c r="B329" s="4" t="s">
        <v>510</v>
      </c>
      <c r="C329" s="24">
        <v>0</v>
      </c>
      <c r="D329" s="24">
        <v>0</v>
      </c>
      <c r="E329" s="24">
        <v>0</v>
      </c>
    </row>
    <row r="330" spans="2:5" ht="20.100000000000001" customHeight="1" thickBot="1" x14ac:dyDescent="0.25">
      <c r="B330" s="4" t="s">
        <v>511</v>
      </c>
      <c r="C330" s="24">
        <v>0</v>
      </c>
      <c r="D330" s="24">
        <v>0</v>
      </c>
      <c r="E330" s="24">
        <v>0</v>
      </c>
    </row>
    <row r="331" spans="2:5" ht="20.100000000000001" customHeight="1" thickBot="1" x14ac:dyDescent="0.25">
      <c r="B331" s="4" t="s">
        <v>512</v>
      </c>
      <c r="C331" s="24">
        <v>0</v>
      </c>
      <c r="D331" s="24">
        <v>0</v>
      </c>
      <c r="E331" s="24">
        <v>0</v>
      </c>
    </row>
    <row r="332" spans="2:5" ht="20.100000000000001" customHeight="1" thickBot="1" x14ac:dyDescent="0.25">
      <c r="B332" s="4" t="s">
        <v>513</v>
      </c>
      <c r="C332" s="24">
        <v>0</v>
      </c>
      <c r="D332" s="24">
        <v>0</v>
      </c>
      <c r="E332" s="24">
        <v>0</v>
      </c>
    </row>
    <row r="333" spans="2:5" ht="20.100000000000001" customHeight="1" thickBot="1" x14ac:dyDescent="0.25">
      <c r="B333" s="4" t="s">
        <v>514</v>
      </c>
      <c r="C333" s="24">
        <v>0</v>
      </c>
      <c r="D333" s="24">
        <v>0</v>
      </c>
      <c r="E333" s="24">
        <v>0</v>
      </c>
    </row>
    <row r="334" spans="2:5" ht="20.100000000000001" customHeight="1" thickBot="1" x14ac:dyDescent="0.25">
      <c r="B334" s="4" t="s">
        <v>515</v>
      </c>
      <c r="C334" s="24">
        <v>0</v>
      </c>
      <c r="D334" s="24">
        <v>0</v>
      </c>
      <c r="E334" s="24">
        <v>0</v>
      </c>
    </row>
    <row r="335" spans="2:5" ht="20.100000000000001" customHeight="1" thickBot="1" x14ac:dyDescent="0.25">
      <c r="B335" s="4" t="s">
        <v>516</v>
      </c>
      <c r="C335" s="24">
        <v>0</v>
      </c>
      <c r="D335" s="24">
        <v>0</v>
      </c>
      <c r="E335" s="24">
        <v>0</v>
      </c>
    </row>
    <row r="336" spans="2:5" ht="20.100000000000001" customHeight="1" thickBot="1" x14ac:dyDescent="0.25">
      <c r="B336" s="4" t="s">
        <v>199</v>
      </c>
      <c r="C336" s="24">
        <v>0</v>
      </c>
      <c r="D336" s="24">
        <v>0</v>
      </c>
      <c r="E336" s="24">
        <v>0</v>
      </c>
    </row>
    <row r="337" spans="2:5" ht="20.100000000000001" customHeight="1" thickBot="1" x14ac:dyDescent="0.25">
      <c r="B337" s="4" t="s">
        <v>517</v>
      </c>
      <c r="C337" s="24">
        <v>0</v>
      </c>
      <c r="D337" s="24">
        <v>0</v>
      </c>
      <c r="E337" s="24">
        <v>0</v>
      </c>
    </row>
    <row r="338" spans="2:5" ht="20.100000000000001" customHeight="1" thickBot="1" x14ac:dyDescent="0.25">
      <c r="B338" s="4" t="s">
        <v>518</v>
      </c>
      <c r="C338" s="24">
        <v>0</v>
      </c>
      <c r="D338" s="24">
        <v>0</v>
      </c>
      <c r="E338" s="24">
        <v>0</v>
      </c>
    </row>
    <row r="339" spans="2:5" ht="20.100000000000001" customHeight="1" thickBot="1" x14ac:dyDescent="0.25">
      <c r="B339" s="4" t="s">
        <v>519</v>
      </c>
      <c r="C339" s="24">
        <v>0</v>
      </c>
      <c r="D339" s="24">
        <v>0</v>
      </c>
      <c r="E339" s="24">
        <v>0</v>
      </c>
    </row>
    <row r="340" spans="2:5" ht="20.100000000000001" customHeight="1" thickBot="1" x14ac:dyDescent="0.25">
      <c r="B340" s="4" t="s">
        <v>520</v>
      </c>
      <c r="C340" s="24">
        <v>0</v>
      </c>
      <c r="D340" s="24">
        <v>0</v>
      </c>
      <c r="E340" s="24">
        <v>0</v>
      </c>
    </row>
    <row r="341" spans="2:5" ht="20.100000000000001" customHeight="1" thickBot="1" x14ac:dyDescent="0.25">
      <c r="B341" s="4" t="s">
        <v>521</v>
      </c>
      <c r="C341" s="24">
        <v>0</v>
      </c>
      <c r="D341" s="24">
        <v>0</v>
      </c>
      <c r="E341" s="24">
        <v>0</v>
      </c>
    </row>
    <row r="342" spans="2:5" ht="20.100000000000001" customHeight="1" thickBot="1" x14ac:dyDescent="0.25">
      <c r="B342" s="4" t="s">
        <v>522</v>
      </c>
      <c r="C342" s="24">
        <v>0</v>
      </c>
      <c r="D342" s="24">
        <v>0</v>
      </c>
      <c r="E342" s="24">
        <v>0</v>
      </c>
    </row>
    <row r="343" spans="2:5" ht="20.100000000000001" customHeight="1" thickBot="1" x14ac:dyDescent="0.25">
      <c r="B343" s="4" t="s">
        <v>523</v>
      </c>
      <c r="C343" s="24">
        <v>0</v>
      </c>
      <c r="D343" s="24">
        <v>0</v>
      </c>
      <c r="E343" s="24">
        <v>0</v>
      </c>
    </row>
    <row r="344" spans="2:5" ht="20.100000000000001" customHeight="1" thickBot="1" x14ac:dyDescent="0.25">
      <c r="B344" s="4" t="s">
        <v>524</v>
      </c>
      <c r="C344" s="24">
        <v>0</v>
      </c>
      <c r="D344" s="24">
        <v>0</v>
      </c>
      <c r="E344" s="24">
        <v>0</v>
      </c>
    </row>
    <row r="345" spans="2:5" ht="20.100000000000001" customHeight="1" thickBot="1" x14ac:dyDescent="0.25">
      <c r="B345" s="4" t="s">
        <v>525</v>
      </c>
      <c r="C345" s="24">
        <v>0</v>
      </c>
      <c r="D345" s="24">
        <v>0</v>
      </c>
      <c r="E345" s="24">
        <v>0</v>
      </c>
    </row>
    <row r="346" spans="2:5" ht="20.100000000000001" customHeight="1" thickBot="1" x14ac:dyDescent="0.25">
      <c r="B346" s="4" t="s">
        <v>200</v>
      </c>
      <c r="C346" s="24">
        <v>1</v>
      </c>
      <c r="D346" s="24">
        <v>3</v>
      </c>
      <c r="E346" s="24">
        <v>4</v>
      </c>
    </row>
    <row r="347" spans="2:5" ht="20.100000000000001" customHeight="1" thickBot="1" x14ac:dyDescent="0.25">
      <c r="B347" s="4" t="s">
        <v>526</v>
      </c>
      <c r="C347" s="24">
        <v>0</v>
      </c>
      <c r="D347" s="24">
        <v>0</v>
      </c>
      <c r="E347" s="24">
        <v>0</v>
      </c>
    </row>
    <row r="348" spans="2:5" ht="20.100000000000001" customHeight="1" thickBot="1" x14ac:dyDescent="0.25">
      <c r="B348" s="4" t="s">
        <v>527</v>
      </c>
      <c r="C348" s="24">
        <v>0</v>
      </c>
      <c r="D348" s="24">
        <v>0</v>
      </c>
      <c r="E348" s="24">
        <v>0</v>
      </c>
    </row>
    <row r="349" spans="2:5" ht="20.100000000000001" customHeight="1" thickBot="1" x14ac:dyDescent="0.25">
      <c r="B349" s="4" t="s">
        <v>528</v>
      </c>
      <c r="C349" s="24">
        <v>1</v>
      </c>
      <c r="D349" s="24">
        <v>0</v>
      </c>
      <c r="E349" s="24">
        <v>1</v>
      </c>
    </row>
    <row r="350" spans="2:5" ht="20.100000000000001" customHeight="1" thickBot="1" x14ac:dyDescent="0.25">
      <c r="B350" s="4" t="s">
        <v>529</v>
      </c>
      <c r="C350" s="24">
        <v>0</v>
      </c>
      <c r="D350" s="24">
        <v>0</v>
      </c>
      <c r="E350" s="24">
        <v>0</v>
      </c>
    </row>
    <row r="351" spans="2:5" ht="20.100000000000001" customHeight="1" thickBot="1" x14ac:dyDescent="0.25">
      <c r="B351" s="4" t="s">
        <v>530</v>
      </c>
      <c r="C351" s="24">
        <v>0</v>
      </c>
      <c r="D351" s="24">
        <v>0</v>
      </c>
      <c r="E351" s="24">
        <v>0</v>
      </c>
    </row>
    <row r="352" spans="2:5" ht="20.100000000000001" customHeight="1" thickBot="1" x14ac:dyDescent="0.25">
      <c r="B352" s="4" t="s">
        <v>531</v>
      </c>
      <c r="C352" s="24">
        <v>0</v>
      </c>
      <c r="D352" s="24">
        <v>0</v>
      </c>
      <c r="E352" s="24">
        <v>0</v>
      </c>
    </row>
    <row r="353" spans="2:5" ht="20.100000000000001" customHeight="1" thickBot="1" x14ac:dyDescent="0.25">
      <c r="B353" s="4" t="s">
        <v>532</v>
      </c>
      <c r="C353" s="24">
        <v>0</v>
      </c>
      <c r="D353" s="24">
        <v>0</v>
      </c>
      <c r="E353" s="24">
        <v>0</v>
      </c>
    </row>
    <row r="354" spans="2:5" ht="20.100000000000001" customHeight="1" thickBot="1" x14ac:dyDescent="0.25">
      <c r="B354" s="4" t="s">
        <v>533</v>
      </c>
      <c r="C354" s="24">
        <v>0</v>
      </c>
      <c r="D354" s="24">
        <v>0</v>
      </c>
      <c r="E354" s="24">
        <v>0</v>
      </c>
    </row>
    <row r="355" spans="2:5" ht="20.100000000000001" customHeight="1" thickBot="1" x14ac:dyDescent="0.25">
      <c r="B355" s="4" t="s">
        <v>534</v>
      </c>
      <c r="C355" s="24">
        <v>0</v>
      </c>
      <c r="D355" s="24">
        <v>0</v>
      </c>
      <c r="E355" s="24">
        <v>0</v>
      </c>
    </row>
    <row r="356" spans="2:5" ht="20.100000000000001" customHeight="1" thickBot="1" x14ac:dyDescent="0.25">
      <c r="B356" s="4" t="s">
        <v>535</v>
      </c>
      <c r="C356" s="24">
        <v>0</v>
      </c>
      <c r="D356" s="24">
        <v>0</v>
      </c>
      <c r="E356" s="24">
        <v>0</v>
      </c>
    </row>
    <row r="357" spans="2:5" ht="20.100000000000001" customHeight="1" thickBot="1" x14ac:dyDescent="0.25">
      <c r="B357" s="4" t="s">
        <v>536</v>
      </c>
      <c r="C357" s="24">
        <v>0</v>
      </c>
      <c r="D357" s="24">
        <v>0</v>
      </c>
      <c r="E357" s="24">
        <v>0</v>
      </c>
    </row>
    <row r="358" spans="2:5" ht="20.100000000000001" customHeight="1" thickBot="1" x14ac:dyDescent="0.25">
      <c r="B358" s="4" t="s">
        <v>537</v>
      </c>
      <c r="C358" s="24">
        <v>0</v>
      </c>
      <c r="D358" s="24">
        <v>0</v>
      </c>
      <c r="E358" s="24">
        <v>0</v>
      </c>
    </row>
    <row r="359" spans="2:5" ht="20.100000000000001" customHeight="1" thickBot="1" x14ac:dyDescent="0.25">
      <c r="B359" s="4" t="s">
        <v>201</v>
      </c>
      <c r="C359" s="24">
        <v>0</v>
      </c>
      <c r="D359" s="24">
        <v>0</v>
      </c>
      <c r="E359" s="24">
        <v>0</v>
      </c>
    </row>
    <row r="360" spans="2:5" ht="20.100000000000001" customHeight="1" thickBot="1" x14ac:dyDescent="0.25">
      <c r="B360" s="4" t="s">
        <v>538</v>
      </c>
      <c r="C360" s="24">
        <v>0</v>
      </c>
      <c r="D360" s="24">
        <v>0</v>
      </c>
      <c r="E360" s="24">
        <v>0</v>
      </c>
    </row>
    <row r="361" spans="2:5" ht="20.100000000000001" customHeight="1" thickBot="1" x14ac:dyDescent="0.25">
      <c r="B361" s="4" t="s">
        <v>539</v>
      </c>
      <c r="C361" s="24">
        <v>0</v>
      </c>
      <c r="D361" s="24">
        <v>0</v>
      </c>
      <c r="E361" s="24">
        <v>0</v>
      </c>
    </row>
    <row r="362" spans="2:5" ht="20.100000000000001" customHeight="1" thickBot="1" x14ac:dyDescent="0.25">
      <c r="B362" s="4" t="s">
        <v>540</v>
      </c>
      <c r="C362" s="24">
        <v>0</v>
      </c>
      <c r="D362" s="24">
        <v>0</v>
      </c>
      <c r="E362" s="24">
        <v>0</v>
      </c>
    </row>
    <row r="363" spans="2:5" ht="20.100000000000001" customHeight="1" thickBot="1" x14ac:dyDescent="0.25">
      <c r="B363" s="4" t="s">
        <v>541</v>
      </c>
      <c r="C363" s="24">
        <v>0</v>
      </c>
      <c r="D363" s="24">
        <v>0</v>
      </c>
      <c r="E363" s="24">
        <v>0</v>
      </c>
    </row>
    <row r="364" spans="2:5" ht="20.100000000000001" customHeight="1" thickBot="1" x14ac:dyDescent="0.25">
      <c r="B364" s="4" t="s">
        <v>644</v>
      </c>
      <c r="C364" s="24">
        <v>0</v>
      </c>
      <c r="D364" s="24">
        <v>0</v>
      </c>
      <c r="E364" s="24">
        <v>0</v>
      </c>
    </row>
    <row r="365" spans="2:5" ht="20.100000000000001" customHeight="1" thickBot="1" x14ac:dyDescent="0.25">
      <c r="B365" s="4" t="s">
        <v>542</v>
      </c>
      <c r="C365" s="24">
        <v>0</v>
      </c>
      <c r="D365" s="24">
        <v>0</v>
      </c>
      <c r="E365" s="24">
        <v>0</v>
      </c>
    </row>
    <row r="366" spans="2:5" ht="20.100000000000001" customHeight="1" thickBot="1" x14ac:dyDescent="0.25">
      <c r="B366" s="4" t="s">
        <v>202</v>
      </c>
      <c r="C366" s="24">
        <v>0</v>
      </c>
      <c r="D366" s="24">
        <v>0</v>
      </c>
      <c r="E366" s="24">
        <v>0</v>
      </c>
    </row>
    <row r="367" spans="2:5" ht="20.100000000000001" customHeight="1" thickBot="1" x14ac:dyDescent="0.25">
      <c r="B367" s="4" t="s">
        <v>543</v>
      </c>
      <c r="C367" s="24">
        <v>0</v>
      </c>
      <c r="D367" s="24">
        <v>0</v>
      </c>
      <c r="E367" s="24">
        <v>0</v>
      </c>
    </row>
    <row r="368" spans="2:5" ht="20.100000000000001" customHeight="1" thickBot="1" x14ac:dyDescent="0.25">
      <c r="B368" s="4" t="s">
        <v>544</v>
      </c>
      <c r="C368" s="24">
        <v>0</v>
      </c>
      <c r="D368" s="24">
        <v>0</v>
      </c>
      <c r="E368" s="24">
        <v>0</v>
      </c>
    </row>
    <row r="369" spans="2:5" ht="20.100000000000001" customHeight="1" thickBot="1" x14ac:dyDescent="0.25">
      <c r="B369" s="4" t="s">
        <v>545</v>
      </c>
      <c r="C369" s="24">
        <v>0</v>
      </c>
      <c r="D369" s="24">
        <v>0</v>
      </c>
      <c r="E369" s="24">
        <v>0</v>
      </c>
    </row>
    <row r="370" spans="2:5" ht="20.100000000000001" customHeight="1" thickBot="1" x14ac:dyDescent="0.25">
      <c r="B370" s="4" t="s">
        <v>546</v>
      </c>
      <c r="C370" s="24">
        <v>0</v>
      </c>
      <c r="D370" s="24">
        <v>0</v>
      </c>
      <c r="E370" s="24">
        <v>0</v>
      </c>
    </row>
    <row r="371" spans="2:5" ht="20.100000000000001" customHeight="1" thickBot="1" x14ac:dyDescent="0.25">
      <c r="B371" s="4" t="s">
        <v>645</v>
      </c>
      <c r="C371" s="24">
        <v>0</v>
      </c>
      <c r="D371" s="24">
        <v>0</v>
      </c>
      <c r="E371" s="24">
        <v>0</v>
      </c>
    </row>
    <row r="372" spans="2:5" ht="20.100000000000001" customHeight="1" thickBot="1" x14ac:dyDescent="0.25">
      <c r="B372" s="4" t="s">
        <v>547</v>
      </c>
      <c r="C372" s="24">
        <v>0</v>
      </c>
      <c r="D372" s="24">
        <v>0</v>
      </c>
      <c r="E372" s="24">
        <v>0</v>
      </c>
    </row>
    <row r="373" spans="2:5" ht="20.100000000000001" customHeight="1" thickBot="1" x14ac:dyDescent="0.25">
      <c r="B373" s="4" t="s">
        <v>548</v>
      </c>
      <c r="C373" s="24">
        <v>0</v>
      </c>
      <c r="D373" s="24">
        <v>0</v>
      </c>
      <c r="E373" s="24">
        <v>0</v>
      </c>
    </row>
    <row r="374" spans="2:5" ht="20.100000000000001" customHeight="1" thickBot="1" x14ac:dyDescent="0.25">
      <c r="B374" s="4" t="s">
        <v>549</v>
      </c>
      <c r="C374" s="24">
        <v>0</v>
      </c>
      <c r="D374" s="24">
        <v>0</v>
      </c>
      <c r="E374" s="24">
        <v>0</v>
      </c>
    </row>
    <row r="375" spans="2:5" ht="20.100000000000001" customHeight="1" thickBot="1" x14ac:dyDescent="0.25">
      <c r="B375" s="4" t="s">
        <v>550</v>
      </c>
      <c r="C375" s="24">
        <v>0</v>
      </c>
      <c r="D375" s="24">
        <v>0</v>
      </c>
      <c r="E375" s="24">
        <v>0</v>
      </c>
    </row>
    <row r="376" spans="2:5" ht="20.100000000000001" customHeight="1" thickBot="1" x14ac:dyDescent="0.25">
      <c r="B376" s="4" t="s">
        <v>551</v>
      </c>
      <c r="C376" s="24">
        <v>0</v>
      </c>
      <c r="D376" s="24">
        <v>0</v>
      </c>
      <c r="E376" s="24">
        <v>0</v>
      </c>
    </row>
    <row r="377" spans="2:5" ht="20.100000000000001" customHeight="1" thickBot="1" x14ac:dyDescent="0.25">
      <c r="B377" s="4" t="s">
        <v>552</v>
      </c>
      <c r="C377" s="24">
        <v>1</v>
      </c>
      <c r="D377" s="24">
        <v>0</v>
      </c>
      <c r="E377" s="24">
        <v>1</v>
      </c>
    </row>
    <row r="378" spans="2:5" ht="20.100000000000001" customHeight="1" thickBot="1" x14ac:dyDescent="0.25">
      <c r="B378" s="4" t="s">
        <v>203</v>
      </c>
      <c r="C378" s="24">
        <v>0</v>
      </c>
      <c r="D378" s="24">
        <v>0</v>
      </c>
      <c r="E378" s="24">
        <v>0</v>
      </c>
    </row>
    <row r="379" spans="2:5" ht="20.100000000000001" customHeight="1" thickBot="1" x14ac:dyDescent="0.25">
      <c r="B379" s="4" t="s">
        <v>553</v>
      </c>
      <c r="C379" s="24">
        <v>0</v>
      </c>
      <c r="D379" s="24">
        <v>0</v>
      </c>
      <c r="E379" s="24">
        <v>0</v>
      </c>
    </row>
    <row r="380" spans="2:5" ht="20.100000000000001" customHeight="1" thickBot="1" x14ac:dyDescent="0.25">
      <c r="B380" s="4" t="s">
        <v>554</v>
      </c>
      <c r="C380" s="24">
        <v>0</v>
      </c>
      <c r="D380" s="24">
        <v>0</v>
      </c>
      <c r="E380" s="24">
        <v>0</v>
      </c>
    </row>
    <row r="381" spans="2:5" ht="20.100000000000001" customHeight="1" thickBot="1" x14ac:dyDescent="0.25">
      <c r="B381" s="4" t="s">
        <v>555</v>
      </c>
      <c r="C381" s="24">
        <v>0</v>
      </c>
      <c r="D381" s="24">
        <v>0</v>
      </c>
      <c r="E381" s="24">
        <v>0</v>
      </c>
    </row>
    <row r="382" spans="2:5" ht="20.100000000000001" customHeight="1" thickBot="1" x14ac:dyDescent="0.25">
      <c r="B382" s="4" t="s">
        <v>556</v>
      </c>
      <c r="C382" s="24">
        <v>0</v>
      </c>
      <c r="D382" s="24">
        <v>0</v>
      </c>
      <c r="E382" s="24">
        <v>0</v>
      </c>
    </row>
    <row r="383" spans="2:5" ht="20.100000000000001" customHeight="1" thickBot="1" x14ac:dyDescent="0.25">
      <c r="B383" s="4" t="s">
        <v>557</v>
      </c>
      <c r="C383" s="24">
        <v>0</v>
      </c>
      <c r="D383" s="24">
        <v>0</v>
      </c>
      <c r="E383" s="24">
        <v>0</v>
      </c>
    </row>
    <row r="384" spans="2:5" ht="20.100000000000001" customHeight="1" thickBot="1" x14ac:dyDescent="0.25">
      <c r="B384" s="4" t="s">
        <v>558</v>
      </c>
      <c r="C384" s="24">
        <v>0</v>
      </c>
      <c r="D384" s="24">
        <v>0</v>
      </c>
      <c r="E384" s="24">
        <v>0</v>
      </c>
    </row>
    <row r="385" spans="2:5" ht="20.100000000000001" customHeight="1" thickBot="1" x14ac:dyDescent="0.25">
      <c r="B385" s="4" t="s">
        <v>646</v>
      </c>
      <c r="C385" s="24">
        <v>0</v>
      </c>
      <c r="D385" s="24">
        <v>0</v>
      </c>
      <c r="E385" s="24">
        <v>0</v>
      </c>
    </row>
    <row r="386" spans="2:5" ht="20.100000000000001" customHeight="1" thickBot="1" x14ac:dyDescent="0.25">
      <c r="B386" s="4" t="s">
        <v>559</v>
      </c>
      <c r="C386" s="24">
        <v>0</v>
      </c>
      <c r="D386" s="24">
        <v>0</v>
      </c>
      <c r="E386" s="24">
        <v>0</v>
      </c>
    </row>
    <row r="387" spans="2:5" ht="20.100000000000001" customHeight="1" thickBot="1" x14ac:dyDescent="0.25">
      <c r="B387" s="4" t="s">
        <v>560</v>
      </c>
      <c r="C387" s="24">
        <v>0</v>
      </c>
      <c r="D387" s="24">
        <v>0</v>
      </c>
      <c r="E387" s="24">
        <v>0</v>
      </c>
    </row>
    <row r="388" spans="2:5" ht="20.100000000000001" customHeight="1" thickBot="1" x14ac:dyDescent="0.25">
      <c r="B388" s="4" t="s">
        <v>561</v>
      </c>
      <c r="C388" s="24">
        <v>0</v>
      </c>
      <c r="D388" s="24">
        <v>1</v>
      </c>
      <c r="E388" s="24">
        <v>1</v>
      </c>
    </row>
    <row r="389" spans="2:5" ht="20.100000000000001" customHeight="1" thickBot="1" x14ac:dyDescent="0.25">
      <c r="B389" s="4" t="s">
        <v>562</v>
      </c>
      <c r="C389" s="24">
        <v>0</v>
      </c>
      <c r="D389" s="24">
        <v>1</v>
      </c>
      <c r="E389" s="24">
        <v>1</v>
      </c>
    </row>
    <row r="390" spans="2:5" ht="20.100000000000001" customHeight="1" thickBot="1" x14ac:dyDescent="0.25">
      <c r="B390" s="4" t="s">
        <v>563</v>
      </c>
      <c r="C390" s="24">
        <v>0</v>
      </c>
      <c r="D390" s="24">
        <v>0</v>
      </c>
      <c r="E390" s="24">
        <v>0</v>
      </c>
    </row>
    <row r="391" spans="2:5" ht="20.100000000000001" customHeight="1" thickBot="1" x14ac:dyDescent="0.25">
      <c r="B391" s="4" t="s">
        <v>564</v>
      </c>
      <c r="C391" s="24">
        <v>0</v>
      </c>
      <c r="D391" s="24">
        <v>0</v>
      </c>
      <c r="E391" s="24">
        <v>0</v>
      </c>
    </row>
    <row r="392" spans="2:5" ht="20.100000000000001" customHeight="1" thickBot="1" x14ac:dyDescent="0.25">
      <c r="B392" s="4" t="s">
        <v>565</v>
      </c>
      <c r="C392" s="24">
        <v>0</v>
      </c>
      <c r="D392" s="24">
        <v>0</v>
      </c>
      <c r="E392" s="24">
        <v>0</v>
      </c>
    </row>
    <row r="393" spans="2:5" ht="20.100000000000001" customHeight="1" thickBot="1" x14ac:dyDescent="0.25">
      <c r="B393" s="4" t="s">
        <v>566</v>
      </c>
      <c r="C393" s="24">
        <v>1</v>
      </c>
      <c r="D393" s="24">
        <v>0</v>
      </c>
      <c r="E393" s="24">
        <v>1</v>
      </c>
    </row>
    <row r="394" spans="2:5" ht="20.100000000000001" customHeight="1" thickBot="1" x14ac:dyDescent="0.25">
      <c r="B394" s="4" t="s">
        <v>567</v>
      </c>
      <c r="C394" s="24">
        <v>0</v>
      </c>
      <c r="D394" s="24">
        <v>0</v>
      </c>
      <c r="E394" s="24">
        <v>0</v>
      </c>
    </row>
    <row r="395" spans="2:5" ht="20.100000000000001" customHeight="1" thickBot="1" x14ac:dyDescent="0.25">
      <c r="B395" s="4" t="s">
        <v>568</v>
      </c>
      <c r="C395" s="24">
        <v>0</v>
      </c>
      <c r="D395" s="24">
        <v>0</v>
      </c>
      <c r="E395" s="24">
        <v>0</v>
      </c>
    </row>
    <row r="396" spans="2:5" ht="20.100000000000001" customHeight="1" thickBot="1" x14ac:dyDescent="0.25">
      <c r="B396" s="4" t="s">
        <v>569</v>
      </c>
      <c r="C396" s="24">
        <v>0</v>
      </c>
      <c r="D396" s="24">
        <v>0</v>
      </c>
      <c r="E396" s="24">
        <v>0</v>
      </c>
    </row>
    <row r="397" spans="2:5" ht="20.100000000000001" customHeight="1" thickBot="1" x14ac:dyDescent="0.25">
      <c r="B397" s="4" t="s">
        <v>570</v>
      </c>
      <c r="C397" s="24">
        <v>0</v>
      </c>
      <c r="D397" s="24">
        <v>0</v>
      </c>
      <c r="E397" s="24">
        <v>0</v>
      </c>
    </row>
    <row r="398" spans="2:5" ht="20.100000000000001" customHeight="1" thickBot="1" x14ac:dyDescent="0.25">
      <c r="B398" s="4" t="s">
        <v>204</v>
      </c>
      <c r="C398" s="24">
        <v>3</v>
      </c>
      <c r="D398" s="24">
        <v>11</v>
      </c>
      <c r="E398" s="24">
        <v>14</v>
      </c>
    </row>
    <row r="399" spans="2:5" ht="20.100000000000001" customHeight="1" thickBot="1" x14ac:dyDescent="0.25">
      <c r="B399" s="4" t="s">
        <v>571</v>
      </c>
      <c r="C399" s="24">
        <v>0</v>
      </c>
      <c r="D399" s="24">
        <v>0</v>
      </c>
      <c r="E399" s="24">
        <v>0</v>
      </c>
    </row>
    <row r="400" spans="2:5" ht="20.100000000000001" customHeight="1" thickBot="1" x14ac:dyDescent="0.25">
      <c r="B400" s="4" t="s">
        <v>572</v>
      </c>
      <c r="C400" s="24">
        <v>0</v>
      </c>
      <c r="D400" s="24">
        <v>0</v>
      </c>
      <c r="E400" s="24">
        <v>0</v>
      </c>
    </row>
    <row r="401" spans="2:5" ht="20.100000000000001" customHeight="1" thickBot="1" x14ac:dyDescent="0.25">
      <c r="B401" s="4" t="s">
        <v>573</v>
      </c>
      <c r="C401" s="24">
        <v>0</v>
      </c>
      <c r="D401" s="24">
        <v>0</v>
      </c>
      <c r="E401" s="24">
        <v>0</v>
      </c>
    </row>
    <row r="402" spans="2:5" ht="20.100000000000001" customHeight="1" thickBot="1" x14ac:dyDescent="0.25">
      <c r="B402" s="4" t="s">
        <v>574</v>
      </c>
      <c r="C402" s="24">
        <v>0</v>
      </c>
      <c r="D402" s="24">
        <v>0</v>
      </c>
      <c r="E402" s="24">
        <v>0</v>
      </c>
    </row>
    <row r="403" spans="2:5" ht="20.100000000000001" customHeight="1" thickBot="1" x14ac:dyDescent="0.25">
      <c r="B403" s="4" t="s">
        <v>575</v>
      </c>
      <c r="C403" s="24">
        <v>0</v>
      </c>
      <c r="D403" s="24">
        <v>0</v>
      </c>
      <c r="E403" s="24">
        <v>0</v>
      </c>
    </row>
    <row r="404" spans="2:5" ht="20.100000000000001" customHeight="1" thickBot="1" x14ac:dyDescent="0.25">
      <c r="B404" s="4" t="s">
        <v>576</v>
      </c>
      <c r="C404" s="24">
        <v>0</v>
      </c>
      <c r="D404" s="24">
        <v>0</v>
      </c>
      <c r="E404" s="24">
        <v>0</v>
      </c>
    </row>
    <row r="405" spans="2:5" ht="20.100000000000001" customHeight="1" thickBot="1" x14ac:dyDescent="0.25">
      <c r="B405" s="4" t="s">
        <v>577</v>
      </c>
      <c r="C405" s="24">
        <v>0</v>
      </c>
      <c r="D405" s="24">
        <v>0</v>
      </c>
      <c r="E405" s="24">
        <v>0</v>
      </c>
    </row>
    <row r="406" spans="2:5" ht="20.100000000000001" customHeight="1" thickBot="1" x14ac:dyDescent="0.25">
      <c r="B406" s="4" t="s">
        <v>578</v>
      </c>
      <c r="C406" s="24">
        <v>0</v>
      </c>
      <c r="D406" s="24">
        <v>1</v>
      </c>
      <c r="E406" s="24">
        <v>1</v>
      </c>
    </row>
    <row r="407" spans="2:5" ht="20.100000000000001" customHeight="1" thickBot="1" x14ac:dyDescent="0.25">
      <c r="B407" s="4" t="s">
        <v>579</v>
      </c>
      <c r="C407" s="24">
        <v>0</v>
      </c>
      <c r="D407" s="24">
        <v>0</v>
      </c>
      <c r="E407" s="24">
        <v>0</v>
      </c>
    </row>
    <row r="408" spans="2:5" ht="20.100000000000001" customHeight="1" thickBot="1" x14ac:dyDescent="0.25">
      <c r="B408" s="4" t="s">
        <v>580</v>
      </c>
      <c r="C408" s="24">
        <v>0</v>
      </c>
      <c r="D408" s="24">
        <v>0</v>
      </c>
      <c r="E408" s="24">
        <v>0</v>
      </c>
    </row>
    <row r="409" spans="2:5" ht="20.100000000000001" customHeight="1" thickBot="1" x14ac:dyDescent="0.25">
      <c r="B409" s="4" t="s">
        <v>581</v>
      </c>
      <c r="C409" s="24">
        <v>0</v>
      </c>
      <c r="D409" s="24">
        <v>0</v>
      </c>
      <c r="E409" s="24">
        <v>0</v>
      </c>
    </row>
    <row r="410" spans="2:5" ht="20.100000000000001" customHeight="1" thickBot="1" x14ac:dyDescent="0.25">
      <c r="B410" s="4" t="s">
        <v>582</v>
      </c>
      <c r="C410" s="24">
        <v>0</v>
      </c>
      <c r="D410" s="24">
        <v>0</v>
      </c>
      <c r="E410" s="24">
        <v>0</v>
      </c>
    </row>
    <row r="411" spans="2:5" ht="20.100000000000001" customHeight="1" thickBot="1" x14ac:dyDescent="0.25">
      <c r="B411" s="4" t="s">
        <v>583</v>
      </c>
      <c r="C411" s="24">
        <v>0</v>
      </c>
      <c r="D411" s="24">
        <v>0</v>
      </c>
      <c r="E411" s="24">
        <v>0</v>
      </c>
    </row>
    <row r="412" spans="2:5" ht="20.100000000000001" customHeight="1" thickBot="1" x14ac:dyDescent="0.25">
      <c r="B412" s="4" t="s">
        <v>584</v>
      </c>
      <c r="C412" s="24">
        <v>0</v>
      </c>
      <c r="D412" s="24">
        <v>0</v>
      </c>
      <c r="E412" s="24">
        <v>0</v>
      </c>
    </row>
    <row r="413" spans="2:5" ht="20.100000000000001" customHeight="1" thickBot="1" x14ac:dyDescent="0.25">
      <c r="B413" s="4" t="s">
        <v>585</v>
      </c>
      <c r="C413" s="24">
        <v>0</v>
      </c>
      <c r="D413" s="24">
        <v>0</v>
      </c>
      <c r="E413" s="24">
        <v>0</v>
      </c>
    </row>
    <row r="414" spans="2:5" ht="20.100000000000001" customHeight="1" thickBot="1" x14ac:dyDescent="0.25">
      <c r="B414" s="4" t="s">
        <v>205</v>
      </c>
      <c r="C414" s="24">
        <v>0</v>
      </c>
      <c r="D414" s="24">
        <v>0</v>
      </c>
      <c r="E414" s="24">
        <v>0</v>
      </c>
    </row>
    <row r="415" spans="2:5" ht="20.100000000000001" customHeight="1" thickBot="1" x14ac:dyDescent="0.25">
      <c r="B415" s="4" t="s">
        <v>586</v>
      </c>
      <c r="C415" s="24">
        <v>0</v>
      </c>
      <c r="D415" s="24">
        <v>0</v>
      </c>
      <c r="E415" s="24">
        <v>0</v>
      </c>
    </row>
    <row r="416" spans="2:5" ht="20.100000000000001" customHeight="1" thickBot="1" x14ac:dyDescent="0.25">
      <c r="B416" s="4" t="s">
        <v>587</v>
      </c>
      <c r="C416" s="24">
        <v>0</v>
      </c>
      <c r="D416" s="24">
        <v>0</v>
      </c>
      <c r="E416" s="24">
        <v>0</v>
      </c>
    </row>
    <row r="417" spans="2:5" ht="20.100000000000001" customHeight="1" thickBot="1" x14ac:dyDescent="0.25">
      <c r="B417" s="4" t="s">
        <v>588</v>
      </c>
      <c r="C417" s="24">
        <v>0</v>
      </c>
      <c r="D417" s="24">
        <v>0</v>
      </c>
      <c r="E417" s="24">
        <v>0</v>
      </c>
    </row>
    <row r="418" spans="2:5" ht="20.100000000000001" customHeight="1" thickBot="1" x14ac:dyDescent="0.25">
      <c r="B418" s="4" t="s">
        <v>589</v>
      </c>
      <c r="C418" s="24">
        <v>0</v>
      </c>
      <c r="D418" s="24">
        <v>0</v>
      </c>
      <c r="E418" s="24">
        <v>0</v>
      </c>
    </row>
    <row r="419" spans="2:5" ht="20.100000000000001" customHeight="1" thickBot="1" x14ac:dyDescent="0.25">
      <c r="B419" s="4" t="s">
        <v>590</v>
      </c>
      <c r="C419" s="24">
        <v>0</v>
      </c>
      <c r="D419" s="24">
        <v>0</v>
      </c>
      <c r="E419" s="24">
        <v>0</v>
      </c>
    </row>
    <row r="420" spans="2:5" ht="20.100000000000001" customHeight="1" thickBot="1" x14ac:dyDescent="0.25">
      <c r="B420" s="4" t="s">
        <v>591</v>
      </c>
      <c r="C420" s="24">
        <v>0</v>
      </c>
      <c r="D420" s="24">
        <v>0</v>
      </c>
      <c r="E420" s="24">
        <v>0</v>
      </c>
    </row>
    <row r="421" spans="2:5" ht="20.100000000000001" customHeight="1" thickBot="1" x14ac:dyDescent="0.25">
      <c r="B421" s="4" t="s">
        <v>592</v>
      </c>
      <c r="C421" s="24">
        <v>0</v>
      </c>
      <c r="D421" s="24">
        <v>0</v>
      </c>
      <c r="E421" s="24">
        <v>0</v>
      </c>
    </row>
    <row r="422" spans="2:5" ht="20.100000000000001" customHeight="1" thickBot="1" x14ac:dyDescent="0.25">
      <c r="B422" s="4" t="s">
        <v>593</v>
      </c>
      <c r="C422" s="24">
        <v>0</v>
      </c>
      <c r="D422" s="24">
        <v>0</v>
      </c>
      <c r="E422" s="24">
        <v>0</v>
      </c>
    </row>
    <row r="423" spans="2:5" ht="20.100000000000001" customHeight="1" thickBot="1" x14ac:dyDescent="0.25">
      <c r="B423" s="4" t="s">
        <v>594</v>
      </c>
      <c r="C423" s="24">
        <v>0</v>
      </c>
      <c r="D423" s="24">
        <v>0</v>
      </c>
      <c r="E423" s="24">
        <v>0</v>
      </c>
    </row>
    <row r="424" spans="2:5" ht="20.100000000000001" customHeight="1" thickBot="1" x14ac:dyDescent="0.25">
      <c r="B424" s="4" t="s">
        <v>595</v>
      </c>
      <c r="C424" s="24">
        <v>0</v>
      </c>
      <c r="D424" s="24">
        <v>0</v>
      </c>
      <c r="E424" s="24">
        <v>0</v>
      </c>
    </row>
    <row r="425" spans="2:5" ht="20.100000000000001" customHeight="1" thickBot="1" x14ac:dyDescent="0.25">
      <c r="B425" s="4" t="s">
        <v>596</v>
      </c>
      <c r="C425" s="24">
        <v>0</v>
      </c>
      <c r="D425" s="24">
        <v>0</v>
      </c>
      <c r="E425" s="24">
        <v>0</v>
      </c>
    </row>
    <row r="426" spans="2:5" ht="20.100000000000001" customHeight="1" thickBot="1" x14ac:dyDescent="0.25">
      <c r="B426" s="4" t="s">
        <v>597</v>
      </c>
      <c r="C426" s="24">
        <v>0</v>
      </c>
      <c r="D426" s="24">
        <v>0</v>
      </c>
      <c r="E426" s="24">
        <v>0</v>
      </c>
    </row>
    <row r="427" spans="2:5" ht="20.100000000000001" customHeight="1" thickBot="1" x14ac:dyDescent="0.25">
      <c r="B427" s="4" t="s">
        <v>598</v>
      </c>
      <c r="C427" s="24">
        <v>0</v>
      </c>
      <c r="D427" s="24">
        <v>0</v>
      </c>
      <c r="E427" s="24">
        <v>0</v>
      </c>
    </row>
    <row r="428" spans="2:5" ht="20.100000000000001" customHeight="1" thickBot="1" x14ac:dyDescent="0.25">
      <c r="B428" s="4" t="s">
        <v>599</v>
      </c>
      <c r="C428" s="24">
        <v>0</v>
      </c>
      <c r="D428" s="24">
        <v>0</v>
      </c>
      <c r="E428" s="24">
        <v>0</v>
      </c>
    </row>
    <row r="429" spans="2:5" ht="20.100000000000001" customHeight="1" thickBot="1" x14ac:dyDescent="0.25">
      <c r="B429" s="4" t="s">
        <v>600</v>
      </c>
      <c r="C429" s="24">
        <v>0</v>
      </c>
      <c r="D429" s="24">
        <v>0</v>
      </c>
      <c r="E429" s="24">
        <v>0</v>
      </c>
    </row>
    <row r="430" spans="2:5" ht="20.100000000000001" customHeight="1" thickBot="1" x14ac:dyDescent="0.25">
      <c r="B430" s="4" t="s">
        <v>601</v>
      </c>
      <c r="C430" s="24">
        <v>0</v>
      </c>
      <c r="D430" s="24">
        <v>0</v>
      </c>
      <c r="E430" s="24">
        <v>0</v>
      </c>
    </row>
    <row r="431" spans="2:5" ht="20.100000000000001" customHeight="1" thickBot="1" x14ac:dyDescent="0.25">
      <c r="B431" s="4" t="s">
        <v>602</v>
      </c>
      <c r="C431" s="24">
        <v>0</v>
      </c>
      <c r="D431" s="24">
        <v>0</v>
      </c>
      <c r="E431" s="24">
        <v>0</v>
      </c>
    </row>
    <row r="432" spans="2:5" ht="20.100000000000001" customHeight="1" thickBot="1" x14ac:dyDescent="0.25">
      <c r="B432" s="4" t="s">
        <v>603</v>
      </c>
      <c r="C432" s="24">
        <v>0</v>
      </c>
      <c r="D432" s="24">
        <v>0</v>
      </c>
      <c r="E432" s="24">
        <v>0</v>
      </c>
    </row>
    <row r="433" spans="2:5" ht="20.100000000000001" customHeight="1" thickBot="1" x14ac:dyDescent="0.25">
      <c r="B433" s="4" t="s">
        <v>604</v>
      </c>
      <c r="C433" s="24">
        <v>0</v>
      </c>
      <c r="D433" s="24">
        <v>0</v>
      </c>
      <c r="E433" s="24">
        <v>0</v>
      </c>
    </row>
    <row r="434" spans="2:5" ht="20.100000000000001" customHeight="1" thickBot="1" x14ac:dyDescent="0.25">
      <c r="B434" s="4" t="s">
        <v>605</v>
      </c>
      <c r="C434" s="24">
        <v>0</v>
      </c>
      <c r="D434" s="24">
        <v>0</v>
      </c>
      <c r="E434" s="24">
        <v>0</v>
      </c>
    </row>
    <row r="435" spans="2:5" ht="20.100000000000001" customHeight="1" thickBot="1" x14ac:dyDescent="0.25">
      <c r="B435" s="4" t="s">
        <v>606</v>
      </c>
      <c r="C435" s="24">
        <v>0</v>
      </c>
      <c r="D435" s="24">
        <v>0</v>
      </c>
      <c r="E435" s="24">
        <v>0</v>
      </c>
    </row>
    <row r="436" spans="2:5" ht="20.100000000000001" customHeight="1" thickBot="1" x14ac:dyDescent="0.25">
      <c r="B436" s="4" t="s">
        <v>607</v>
      </c>
      <c r="C436" s="24">
        <v>1</v>
      </c>
      <c r="D436" s="24">
        <v>0</v>
      </c>
      <c r="E436" s="24">
        <v>1</v>
      </c>
    </row>
    <row r="437" spans="2:5" ht="20.100000000000001" customHeight="1" thickBot="1" x14ac:dyDescent="0.25">
      <c r="B437" s="4" t="s">
        <v>608</v>
      </c>
      <c r="C437" s="24">
        <v>0</v>
      </c>
      <c r="D437" s="24">
        <v>0</v>
      </c>
      <c r="E437" s="24">
        <v>0</v>
      </c>
    </row>
    <row r="438" spans="2:5" ht="20.100000000000001" customHeight="1" thickBot="1" x14ac:dyDescent="0.25">
      <c r="B438" s="4" t="s">
        <v>609</v>
      </c>
      <c r="C438" s="24">
        <v>0</v>
      </c>
      <c r="D438" s="24">
        <v>0</v>
      </c>
      <c r="E438" s="24">
        <v>0</v>
      </c>
    </row>
    <row r="439" spans="2:5" ht="20.100000000000001" customHeight="1" thickBot="1" x14ac:dyDescent="0.25">
      <c r="B439" s="4" t="s">
        <v>610</v>
      </c>
      <c r="C439" s="24">
        <v>0</v>
      </c>
      <c r="D439" s="24">
        <v>0</v>
      </c>
      <c r="E439" s="24">
        <v>0</v>
      </c>
    </row>
    <row r="440" spans="2:5" ht="20.100000000000001" customHeight="1" thickBot="1" x14ac:dyDescent="0.25">
      <c r="B440" s="4" t="s">
        <v>611</v>
      </c>
      <c r="C440" s="24">
        <v>0</v>
      </c>
      <c r="D440" s="24">
        <v>0</v>
      </c>
      <c r="E440" s="24">
        <v>0</v>
      </c>
    </row>
    <row r="441" spans="2:5" ht="20.100000000000001" customHeight="1" thickBot="1" x14ac:dyDescent="0.25">
      <c r="B441" s="4" t="s">
        <v>612</v>
      </c>
      <c r="C441" s="24">
        <v>0</v>
      </c>
      <c r="D441" s="24">
        <v>1</v>
      </c>
      <c r="E441" s="24">
        <v>1</v>
      </c>
    </row>
    <row r="442" spans="2:5" ht="20.100000000000001" customHeight="1" thickBot="1" x14ac:dyDescent="0.25">
      <c r="B442" s="7" t="s">
        <v>206</v>
      </c>
      <c r="C442" s="42">
        <f>SUM(C11:C441)</f>
        <v>38</v>
      </c>
      <c r="D442" s="42">
        <f t="shared" ref="D442:E442" si="0">SUM(D11:D441)</f>
        <v>61</v>
      </c>
      <c r="E442" s="42">
        <f t="shared" si="0"/>
        <v>99</v>
      </c>
    </row>
  </sheetData>
  <mergeCells count="1">
    <mergeCell ref="C9:E9"/>
  </mergeCells>
  <pageMargins left="0.7" right="0.7" top="0.75" bottom="0.75" header="0.3" footer="0.3"/>
  <pageSetup paperSize="9" orientation="portrait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E4C04F-75AD-458C-B757-B133EB42EDCD}">
  <dimension ref="B11:AF449"/>
  <sheetViews>
    <sheetView zoomScaleNormal="100" workbookViewId="0"/>
  </sheetViews>
  <sheetFormatPr baseColWidth="10" defaultRowHeight="12.75" x14ac:dyDescent="0.2"/>
  <cols>
    <col min="1" max="1" width="8.625" customWidth="1"/>
    <col min="2" max="2" width="61" bestFit="1" customWidth="1"/>
    <col min="3" max="32" width="15" customWidth="1"/>
  </cols>
  <sheetData>
    <row r="11" spans="2:32" ht="39.950000000000003" customHeight="1" x14ac:dyDescent="0.2"/>
    <row r="12" spans="2:32" ht="36.75" customHeight="1" x14ac:dyDescent="0.2">
      <c r="C12" s="77" t="s">
        <v>207</v>
      </c>
      <c r="D12" s="77"/>
      <c r="E12" s="77"/>
      <c r="F12" s="77"/>
      <c r="G12" s="77"/>
      <c r="H12" s="77" t="s">
        <v>208</v>
      </c>
      <c r="I12" s="77"/>
      <c r="J12" s="77"/>
      <c r="K12" s="77"/>
      <c r="L12" s="77"/>
      <c r="M12" s="77" t="s">
        <v>209</v>
      </c>
      <c r="N12" s="77"/>
      <c r="O12" s="77"/>
      <c r="P12" s="77"/>
      <c r="Q12" s="77"/>
      <c r="R12" s="77" t="s">
        <v>210</v>
      </c>
      <c r="S12" s="77"/>
      <c r="T12" s="77"/>
      <c r="U12" s="77"/>
      <c r="V12" s="77"/>
      <c r="W12" s="77" t="s">
        <v>211</v>
      </c>
      <c r="X12" s="77"/>
      <c r="Y12" s="77"/>
      <c r="Z12" s="77"/>
      <c r="AA12" s="77"/>
      <c r="AB12" s="77" t="s">
        <v>34</v>
      </c>
      <c r="AC12" s="77"/>
      <c r="AD12" s="77"/>
      <c r="AE12" s="77"/>
      <c r="AF12" s="77"/>
    </row>
    <row r="13" spans="2:32" ht="20.100000000000001" customHeight="1" x14ac:dyDescent="0.2">
      <c r="C13" s="78" t="s">
        <v>59</v>
      </c>
      <c r="D13" s="78" t="s">
        <v>212</v>
      </c>
      <c r="E13" s="78"/>
      <c r="F13" s="78"/>
      <c r="G13" s="78" t="s">
        <v>213</v>
      </c>
      <c r="H13" s="78" t="s">
        <v>59</v>
      </c>
      <c r="I13" s="78" t="s">
        <v>212</v>
      </c>
      <c r="J13" s="78"/>
      <c r="K13" s="78"/>
      <c r="L13" s="78" t="s">
        <v>213</v>
      </c>
      <c r="M13" s="78" t="s">
        <v>59</v>
      </c>
      <c r="N13" s="78" t="s">
        <v>212</v>
      </c>
      <c r="O13" s="78"/>
      <c r="P13" s="78"/>
      <c r="Q13" s="78" t="s">
        <v>213</v>
      </c>
      <c r="R13" s="78" t="s">
        <v>59</v>
      </c>
      <c r="S13" s="78" t="s">
        <v>212</v>
      </c>
      <c r="T13" s="78"/>
      <c r="U13" s="78"/>
      <c r="V13" s="78" t="s">
        <v>213</v>
      </c>
      <c r="W13" s="78" t="s">
        <v>59</v>
      </c>
      <c r="X13" s="78" t="s">
        <v>212</v>
      </c>
      <c r="Y13" s="78"/>
      <c r="Z13" s="78"/>
      <c r="AA13" s="78" t="s">
        <v>213</v>
      </c>
      <c r="AB13" s="78" t="s">
        <v>59</v>
      </c>
      <c r="AC13" s="78" t="s">
        <v>212</v>
      </c>
      <c r="AD13" s="78"/>
      <c r="AE13" s="78"/>
      <c r="AF13" s="78" t="s">
        <v>213</v>
      </c>
    </row>
    <row r="14" spans="2:32" ht="20.100000000000001" customHeight="1" thickBot="1" x14ac:dyDescent="0.25">
      <c r="C14" s="79"/>
      <c r="D14" s="21" t="s">
        <v>214</v>
      </c>
      <c r="E14" s="21" t="s">
        <v>215</v>
      </c>
      <c r="F14" s="21" t="s">
        <v>216</v>
      </c>
      <c r="G14" s="79"/>
      <c r="H14" s="79"/>
      <c r="I14" s="21" t="s">
        <v>214</v>
      </c>
      <c r="J14" s="21" t="s">
        <v>215</v>
      </c>
      <c r="K14" s="21" t="s">
        <v>216</v>
      </c>
      <c r="L14" s="79"/>
      <c r="M14" s="79"/>
      <c r="N14" s="21" t="s">
        <v>214</v>
      </c>
      <c r="O14" s="21" t="s">
        <v>215</v>
      </c>
      <c r="P14" s="21" t="s">
        <v>216</v>
      </c>
      <c r="Q14" s="79"/>
      <c r="R14" s="79"/>
      <c r="S14" s="21" t="s">
        <v>214</v>
      </c>
      <c r="T14" s="21" t="s">
        <v>215</v>
      </c>
      <c r="U14" s="21" t="s">
        <v>216</v>
      </c>
      <c r="V14" s="79"/>
      <c r="W14" s="79"/>
      <c r="X14" s="21" t="s">
        <v>214</v>
      </c>
      <c r="Y14" s="21" t="s">
        <v>215</v>
      </c>
      <c r="Z14" s="21" t="s">
        <v>216</v>
      </c>
      <c r="AA14" s="79"/>
      <c r="AB14" s="79"/>
      <c r="AC14" s="21" t="s">
        <v>214</v>
      </c>
      <c r="AD14" s="21" t="s">
        <v>215</v>
      </c>
      <c r="AE14" s="21" t="s">
        <v>216</v>
      </c>
      <c r="AF14" s="79"/>
    </row>
    <row r="15" spans="2:32" ht="20.100000000000001" customHeight="1" thickBot="1" x14ac:dyDescent="0.25">
      <c r="B15" s="3" t="s">
        <v>167</v>
      </c>
      <c r="C15" s="41">
        <v>804</v>
      </c>
      <c r="D15" s="41">
        <v>0</v>
      </c>
      <c r="E15" s="41">
        <v>756</v>
      </c>
      <c r="F15" s="41">
        <v>48</v>
      </c>
      <c r="G15" s="41">
        <v>0</v>
      </c>
      <c r="H15" s="41">
        <v>0</v>
      </c>
      <c r="I15" s="41">
        <v>0</v>
      </c>
      <c r="J15" s="41">
        <v>0</v>
      </c>
      <c r="K15" s="41">
        <v>0</v>
      </c>
      <c r="L15" s="41">
        <v>0</v>
      </c>
      <c r="M15" s="41">
        <v>28</v>
      </c>
      <c r="N15" s="41">
        <v>0</v>
      </c>
      <c r="O15" s="41">
        <v>28</v>
      </c>
      <c r="P15" s="41">
        <v>0</v>
      </c>
      <c r="Q15" s="41">
        <v>0</v>
      </c>
      <c r="R15" s="41">
        <v>0</v>
      </c>
      <c r="S15" s="41">
        <v>0</v>
      </c>
      <c r="T15" s="41">
        <v>0</v>
      </c>
      <c r="U15" s="41">
        <v>0</v>
      </c>
      <c r="V15" s="41">
        <v>0</v>
      </c>
      <c r="W15" s="41">
        <v>0</v>
      </c>
      <c r="X15" s="41">
        <v>0</v>
      </c>
      <c r="Y15" s="41">
        <v>0</v>
      </c>
      <c r="Z15" s="41">
        <v>0</v>
      </c>
      <c r="AA15" s="41">
        <v>0</v>
      </c>
      <c r="AB15" s="41">
        <v>832</v>
      </c>
      <c r="AC15" s="41">
        <v>0</v>
      </c>
      <c r="AD15" s="41">
        <v>784</v>
      </c>
      <c r="AE15" s="41">
        <v>48</v>
      </c>
      <c r="AF15" s="41">
        <v>0</v>
      </c>
    </row>
    <row r="16" spans="2:32" ht="20.100000000000001" customHeight="1" thickBot="1" x14ac:dyDescent="0.25">
      <c r="B16" s="4" t="s">
        <v>235</v>
      </c>
      <c r="C16" s="41">
        <v>57</v>
      </c>
      <c r="D16" s="41">
        <v>0</v>
      </c>
      <c r="E16" s="41">
        <v>57</v>
      </c>
      <c r="F16" s="41">
        <v>0</v>
      </c>
      <c r="G16" s="41">
        <v>0</v>
      </c>
      <c r="H16" s="41">
        <v>0</v>
      </c>
      <c r="I16" s="41">
        <v>0</v>
      </c>
      <c r="J16" s="41">
        <v>0</v>
      </c>
      <c r="K16" s="41">
        <v>0</v>
      </c>
      <c r="L16" s="41">
        <v>0</v>
      </c>
      <c r="M16" s="41">
        <v>0</v>
      </c>
      <c r="N16" s="41">
        <v>0</v>
      </c>
      <c r="O16" s="41">
        <v>0</v>
      </c>
      <c r="P16" s="41">
        <v>0</v>
      </c>
      <c r="Q16" s="41">
        <v>0</v>
      </c>
      <c r="R16" s="41">
        <v>0</v>
      </c>
      <c r="S16" s="41">
        <v>0</v>
      </c>
      <c r="T16" s="41">
        <v>0</v>
      </c>
      <c r="U16" s="41">
        <v>0</v>
      </c>
      <c r="V16" s="41">
        <v>0</v>
      </c>
      <c r="W16" s="41">
        <v>0</v>
      </c>
      <c r="X16" s="41">
        <v>0</v>
      </c>
      <c r="Y16" s="41">
        <v>0</v>
      </c>
      <c r="Z16" s="41">
        <v>0</v>
      </c>
      <c r="AA16" s="41">
        <v>0</v>
      </c>
      <c r="AB16" s="41">
        <v>57</v>
      </c>
      <c r="AC16" s="41">
        <v>0</v>
      </c>
      <c r="AD16" s="41">
        <v>57</v>
      </c>
      <c r="AE16" s="41">
        <v>0</v>
      </c>
      <c r="AF16" s="41">
        <v>0</v>
      </c>
    </row>
    <row r="17" spans="2:32" ht="20.100000000000001" customHeight="1" thickBot="1" x14ac:dyDescent="0.25">
      <c r="B17" s="4" t="s">
        <v>236</v>
      </c>
      <c r="C17" s="41">
        <v>68</v>
      </c>
      <c r="D17" s="41">
        <v>0</v>
      </c>
      <c r="E17" s="41">
        <v>66</v>
      </c>
      <c r="F17" s="41">
        <v>2</v>
      </c>
      <c r="G17" s="41">
        <v>0</v>
      </c>
      <c r="H17" s="41">
        <v>0</v>
      </c>
      <c r="I17" s="41">
        <v>0</v>
      </c>
      <c r="J17" s="41">
        <v>0</v>
      </c>
      <c r="K17" s="41">
        <v>0</v>
      </c>
      <c r="L17" s="41">
        <v>0</v>
      </c>
      <c r="M17" s="41">
        <v>0</v>
      </c>
      <c r="N17" s="41">
        <v>0</v>
      </c>
      <c r="O17" s="41">
        <v>0</v>
      </c>
      <c r="P17" s="41">
        <v>0</v>
      </c>
      <c r="Q17" s="41">
        <v>0</v>
      </c>
      <c r="R17" s="41">
        <v>0</v>
      </c>
      <c r="S17" s="41">
        <v>0</v>
      </c>
      <c r="T17" s="41">
        <v>0</v>
      </c>
      <c r="U17" s="41">
        <v>0</v>
      </c>
      <c r="V17" s="41">
        <v>0</v>
      </c>
      <c r="W17" s="41">
        <v>0</v>
      </c>
      <c r="X17" s="41">
        <v>0</v>
      </c>
      <c r="Y17" s="41">
        <v>0</v>
      </c>
      <c r="Z17" s="41">
        <v>0</v>
      </c>
      <c r="AA17" s="41">
        <v>0</v>
      </c>
      <c r="AB17" s="41">
        <v>68</v>
      </c>
      <c r="AC17" s="41">
        <v>0</v>
      </c>
      <c r="AD17" s="41">
        <v>66</v>
      </c>
      <c r="AE17" s="41">
        <v>2</v>
      </c>
      <c r="AF17" s="41">
        <v>0</v>
      </c>
    </row>
    <row r="18" spans="2:32" ht="20.100000000000001" customHeight="1" thickBot="1" x14ac:dyDescent="0.25">
      <c r="B18" s="4" t="s">
        <v>237</v>
      </c>
      <c r="C18" s="41">
        <v>145</v>
      </c>
      <c r="D18" s="41">
        <v>0</v>
      </c>
      <c r="E18" s="41">
        <v>119</v>
      </c>
      <c r="F18" s="41">
        <v>26</v>
      </c>
      <c r="G18" s="41">
        <v>0</v>
      </c>
      <c r="H18" s="41">
        <v>0</v>
      </c>
      <c r="I18" s="41">
        <v>0</v>
      </c>
      <c r="J18" s="41">
        <v>0</v>
      </c>
      <c r="K18" s="41">
        <v>0</v>
      </c>
      <c r="L18" s="41">
        <v>0</v>
      </c>
      <c r="M18" s="41">
        <v>0</v>
      </c>
      <c r="N18" s="41">
        <v>0</v>
      </c>
      <c r="O18" s="41">
        <v>0</v>
      </c>
      <c r="P18" s="41">
        <v>0</v>
      </c>
      <c r="Q18" s="41">
        <v>0</v>
      </c>
      <c r="R18" s="41">
        <v>0</v>
      </c>
      <c r="S18" s="41">
        <v>0</v>
      </c>
      <c r="T18" s="41">
        <v>0</v>
      </c>
      <c r="U18" s="41">
        <v>0</v>
      </c>
      <c r="V18" s="41">
        <v>0</v>
      </c>
      <c r="W18" s="41">
        <v>0</v>
      </c>
      <c r="X18" s="41">
        <v>0</v>
      </c>
      <c r="Y18" s="41">
        <v>0</v>
      </c>
      <c r="Z18" s="41">
        <v>0</v>
      </c>
      <c r="AA18" s="41">
        <v>0</v>
      </c>
      <c r="AB18" s="41">
        <v>145</v>
      </c>
      <c r="AC18" s="41">
        <v>0</v>
      </c>
      <c r="AD18" s="41">
        <v>119</v>
      </c>
      <c r="AE18" s="41">
        <v>26</v>
      </c>
      <c r="AF18" s="41">
        <v>0</v>
      </c>
    </row>
    <row r="19" spans="2:32" ht="20.100000000000001" customHeight="1" thickBot="1" x14ac:dyDescent="0.25">
      <c r="B19" s="4" t="s">
        <v>238</v>
      </c>
      <c r="C19" s="41">
        <v>0</v>
      </c>
      <c r="D19" s="41">
        <v>0</v>
      </c>
      <c r="E19" s="41">
        <v>0</v>
      </c>
      <c r="F19" s="41">
        <v>0</v>
      </c>
      <c r="G19" s="41">
        <v>0</v>
      </c>
      <c r="H19" s="41">
        <v>0</v>
      </c>
      <c r="I19" s="41">
        <v>0</v>
      </c>
      <c r="J19" s="41">
        <v>0</v>
      </c>
      <c r="K19" s="41">
        <v>0</v>
      </c>
      <c r="L19" s="41">
        <v>0</v>
      </c>
      <c r="M19" s="41">
        <v>0</v>
      </c>
      <c r="N19" s="41">
        <v>0</v>
      </c>
      <c r="O19" s="41">
        <v>0</v>
      </c>
      <c r="P19" s="41">
        <v>0</v>
      </c>
      <c r="Q19" s="41">
        <v>0</v>
      </c>
      <c r="R19" s="41">
        <v>0</v>
      </c>
      <c r="S19" s="41">
        <v>0</v>
      </c>
      <c r="T19" s="41">
        <v>0</v>
      </c>
      <c r="U19" s="41">
        <v>0</v>
      </c>
      <c r="V19" s="41">
        <v>0</v>
      </c>
      <c r="W19" s="41">
        <v>0</v>
      </c>
      <c r="X19" s="41">
        <v>0</v>
      </c>
      <c r="Y19" s="41">
        <v>0</v>
      </c>
      <c r="Z19" s="41">
        <v>0</v>
      </c>
      <c r="AA19" s="41">
        <v>0</v>
      </c>
      <c r="AB19" s="41">
        <v>0</v>
      </c>
      <c r="AC19" s="41">
        <v>0</v>
      </c>
      <c r="AD19" s="41">
        <v>0</v>
      </c>
      <c r="AE19" s="41">
        <v>0</v>
      </c>
      <c r="AF19" s="41">
        <v>0</v>
      </c>
    </row>
    <row r="20" spans="2:32" ht="20.100000000000001" customHeight="1" thickBot="1" x14ac:dyDescent="0.25">
      <c r="B20" s="4" t="s">
        <v>633</v>
      </c>
      <c r="C20" s="41">
        <v>13</v>
      </c>
      <c r="D20" s="41">
        <v>1</v>
      </c>
      <c r="E20" s="41">
        <v>12</v>
      </c>
      <c r="F20" s="41">
        <v>0</v>
      </c>
      <c r="G20" s="41">
        <v>0</v>
      </c>
      <c r="H20" s="41">
        <v>0</v>
      </c>
      <c r="I20" s="41">
        <v>0</v>
      </c>
      <c r="J20" s="41">
        <v>0</v>
      </c>
      <c r="K20" s="41">
        <v>0</v>
      </c>
      <c r="L20" s="41">
        <v>0</v>
      </c>
      <c r="M20" s="41">
        <v>4</v>
      </c>
      <c r="N20" s="41">
        <v>0</v>
      </c>
      <c r="O20" s="41">
        <v>4</v>
      </c>
      <c r="P20" s="41">
        <v>0</v>
      </c>
      <c r="Q20" s="41">
        <v>0</v>
      </c>
      <c r="R20" s="41">
        <v>0</v>
      </c>
      <c r="S20" s="41">
        <v>0</v>
      </c>
      <c r="T20" s="41">
        <v>0</v>
      </c>
      <c r="U20" s="41">
        <v>0</v>
      </c>
      <c r="V20" s="41">
        <v>0</v>
      </c>
      <c r="W20" s="41">
        <v>0</v>
      </c>
      <c r="X20" s="41">
        <v>0</v>
      </c>
      <c r="Y20" s="41">
        <v>0</v>
      </c>
      <c r="Z20" s="41">
        <v>0</v>
      </c>
      <c r="AA20" s="41">
        <v>0</v>
      </c>
      <c r="AB20" s="41">
        <v>17</v>
      </c>
      <c r="AC20" s="41">
        <v>1</v>
      </c>
      <c r="AD20" s="41">
        <v>16</v>
      </c>
      <c r="AE20" s="41">
        <v>0</v>
      </c>
      <c r="AF20" s="41">
        <v>0</v>
      </c>
    </row>
    <row r="21" spans="2:32" ht="20.100000000000001" customHeight="1" thickBot="1" x14ac:dyDescent="0.25">
      <c r="B21" s="4" t="s">
        <v>239</v>
      </c>
      <c r="C21" s="41">
        <v>124</v>
      </c>
      <c r="D21" s="41">
        <v>0</v>
      </c>
      <c r="E21" s="41">
        <v>112</v>
      </c>
      <c r="F21" s="41">
        <v>12</v>
      </c>
      <c r="G21" s="41">
        <v>0</v>
      </c>
      <c r="H21" s="41">
        <v>0</v>
      </c>
      <c r="I21" s="41">
        <v>0</v>
      </c>
      <c r="J21" s="41">
        <v>0</v>
      </c>
      <c r="K21" s="41">
        <v>0</v>
      </c>
      <c r="L21" s="41">
        <v>0</v>
      </c>
      <c r="M21" s="41">
        <v>14</v>
      </c>
      <c r="N21" s="41">
        <v>0</v>
      </c>
      <c r="O21" s="41">
        <v>14</v>
      </c>
      <c r="P21" s="41">
        <v>0</v>
      </c>
      <c r="Q21" s="41">
        <v>0</v>
      </c>
      <c r="R21" s="41">
        <v>0</v>
      </c>
      <c r="S21" s="41">
        <v>0</v>
      </c>
      <c r="T21" s="41">
        <v>0</v>
      </c>
      <c r="U21" s="41">
        <v>0</v>
      </c>
      <c r="V21" s="41">
        <v>0</v>
      </c>
      <c r="W21" s="41">
        <v>0</v>
      </c>
      <c r="X21" s="41">
        <v>0</v>
      </c>
      <c r="Y21" s="41">
        <v>0</v>
      </c>
      <c r="Z21" s="41">
        <v>0</v>
      </c>
      <c r="AA21" s="41">
        <v>0</v>
      </c>
      <c r="AB21" s="41">
        <v>138</v>
      </c>
      <c r="AC21" s="41">
        <v>0</v>
      </c>
      <c r="AD21" s="41">
        <v>126</v>
      </c>
      <c r="AE21" s="41">
        <v>12</v>
      </c>
      <c r="AF21" s="41">
        <v>0</v>
      </c>
    </row>
    <row r="22" spans="2:32" ht="20.100000000000001" customHeight="1" thickBot="1" x14ac:dyDescent="0.25">
      <c r="B22" s="4" t="s">
        <v>240</v>
      </c>
      <c r="C22" s="41">
        <v>9</v>
      </c>
      <c r="D22" s="41">
        <v>0</v>
      </c>
      <c r="E22" s="41">
        <v>5</v>
      </c>
      <c r="F22" s="41">
        <v>4</v>
      </c>
      <c r="G22" s="41">
        <v>0</v>
      </c>
      <c r="H22" s="41">
        <v>0</v>
      </c>
      <c r="I22" s="41">
        <v>0</v>
      </c>
      <c r="J22" s="41">
        <v>0</v>
      </c>
      <c r="K22" s="41">
        <v>0</v>
      </c>
      <c r="L22" s="41">
        <v>0</v>
      </c>
      <c r="M22" s="41">
        <v>2</v>
      </c>
      <c r="N22" s="41">
        <v>0</v>
      </c>
      <c r="O22" s="41">
        <v>2</v>
      </c>
      <c r="P22" s="41">
        <v>0</v>
      </c>
      <c r="Q22" s="41">
        <v>0</v>
      </c>
      <c r="R22" s="41">
        <v>0</v>
      </c>
      <c r="S22" s="41">
        <v>0</v>
      </c>
      <c r="T22" s="41">
        <v>0</v>
      </c>
      <c r="U22" s="41">
        <v>0</v>
      </c>
      <c r="V22" s="41">
        <v>0</v>
      </c>
      <c r="W22" s="41">
        <v>0</v>
      </c>
      <c r="X22" s="41">
        <v>0</v>
      </c>
      <c r="Y22" s="41">
        <v>0</v>
      </c>
      <c r="Z22" s="41">
        <v>0</v>
      </c>
      <c r="AA22" s="41">
        <v>0</v>
      </c>
      <c r="AB22" s="41">
        <v>11</v>
      </c>
      <c r="AC22" s="41">
        <v>0</v>
      </c>
      <c r="AD22" s="41">
        <v>7</v>
      </c>
      <c r="AE22" s="41">
        <v>4</v>
      </c>
      <c r="AF22" s="41">
        <v>0</v>
      </c>
    </row>
    <row r="23" spans="2:32" ht="20.100000000000001" customHeight="1" thickBot="1" x14ac:dyDescent="0.25">
      <c r="B23" s="4" t="s">
        <v>241</v>
      </c>
      <c r="C23" s="41">
        <v>30</v>
      </c>
      <c r="D23" s="41">
        <v>0</v>
      </c>
      <c r="E23" s="41">
        <v>19</v>
      </c>
      <c r="F23" s="41">
        <v>11</v>
      </c>
      <c r="G23" s="41">
        <v>0</v>
      </c>
      <c r="H23" s="41">
        <v>0</v>
      </c>
      <c r="I23" s="41">
        <v>0</v>
      </c>
      <c r="J23" s="41">
        <v>0</v>
      </c>
      <c r="K23" s="41">
        <v>0</v>
      </c>
      <c r="L23" s="41">
        <v>0</v>
      </c>
      <c r="M23" s="41">
        <v>3</v>
      </c>
      <c r="N23" s="41">
        <v>0</v>
      </c>
      <c r="O23" s="41">
        <v>2</v>
      </c>
      <c r="P23" s="41">
        <v>1</v>
      </c>
      <c r="Q23" s="41">
        <v>0</v>
      </c>
      <c r="R23" s="41">
        <v>1</v>
      </c>
      <c r="S23" s="41">
        <v>0</v>
      </c>
      <c r="T23" s="41">
        <v>1</v>
      </c>
      <c r="U23" s="41">
        <v>0</v>
      </c>
      <c r="V23" s="41">
        <v>0</v>
      </c>
      <c r="W23" s="41">
        <v>0</v>
      </c>
      <c r="X23" s="41">
        <v>0</v>
      </c>
      <c r="Y23" s="41">
        <v>0</v>
      </c>
      <c r="Z23" s="41">
        <v>0</v>
      </c>
      <c r="AA23" s="41">
        <v>0</v>
      </c>
      <c r="AB23" s="41">
        <v>34</v>
      </c>
      <c r="AC23" s="41">
        <v>0</v>
      </c>
      <c r="AD23" s="41">
        <v>22</v>
      </c>
      <c r="AE23" s="41">
        <v>12</v>
      </c>
      <c r="AF23" s="41">
        <v>0</v>
      </c>
    </row>
    <row r="24" spans="2:32" ht="20.100000000000001" customHeight="1" thickBot="1" x14ac:dyDescent="0.25">
      <c r="B24" s="4" t="s">
        <v>242</v>
      </c>
      <c r="C24" s="41">
        <v>35</v>
      </c>
      <c r="D24" s="41">
        <v>0</v>
      </c>
      <c r="E24" s="41">
        <v>25</v>
      </c>
      <c r="F24" s="41">
        <v>10</v>
      </c>
      <c r="G24" s="41">
        <v>0</v>
      </c>
      <c r="H24" s="41">
        <v>0</v>
      </c>
      <c r="I24" s="41">
        <v>0</v>
      </c>
      <c r="J24" s="41">
        <v>0</v>
      </c>
      <c r="K24" s="41">
        <v>0</v>
      </c>
      <c r="L24" s="41">
        <v>0</v>
      </c>
      <c r="M24" s="41">
        <v>1</v>
      </c>
      <c r="N24" s="41">
        <v>0</v>
      </c>
      <c r="O24" s="41">
        <v>0</v>
      </c>
      <c r="P24" s="41">
        <v>1</v>
      </c>
      <c r="Q24" s="41">
        <v>0</v>
      </c>
      <c r="R24" s="41">
        <v>0</v>
      </c>
      <c r="S24" s="41">
        <v>0</v>
      </c>
      <c r="T24" s="41">
        <v>0</v>
      </c>
      <c r="U24" s="41">
        <v>0</v>
      </c>
      <c r="V24" s="41">
        <v>0</v>
      </c>
      <c r="W24" s="41">
        <v>0</v>
      </c>
      <c r="X24" s="41">
        <v>0</v>
      </c>
      <c r="Y24" s="41">
        <v>0</v>
      </c>
      <c r="Z24" s="41">
        <v>0</v>
      </c>
      <c r="AA24" s="41">
        <v>0</v>
      </c>
      <c r="AB24" s="41">
        <v>36</v>
      </c>
      <c r="AC24" s="41">
        <v>0</v>
      </c>
      <c r="AD24" s="41">
        <v>25</v>
      </c>
      <c r="AE24" s="41">
        <v>11</v>
      </c>
      <c r="AF24" s="41">
        <v>0</v>
      </c>
    </row>
    <row r="25" spans="2:32" ht="20.100000000000001" customHeight="1" thickBot="1" x14ac:dyDescent="0.25">
      <c r="B25" s="4" t="s">
        <v>243</v>
      </c>
      <c r="C25" s="41">
        <v>83</v>
      </c>
      <c r="D25" s="41">
        <v>0</v>
      </c>
      <c r="E25" s="41">
        <v>75</v>
      </c>
      <c r="F25" s="41">
        <v>8</v>
      </c>
      <c r="G25" s="41">
        <v>0</v>
      </c>
      <c r="H25" s="41">
        <v>0</v>
      </c>
      <c r="I25" s="41">
        <v>0</v>
      </c>
      <c r="J25" s="41">
        <v>0</v>
      </c>
      <c r="K25" s="41">
        <v>0</v>
      </c>
      <c r="L25" s="41">
        <v>0</v>
      </c>
      <c r="M25" s="41">
        <v>19</v>
      </c>
      <c r="N25" s="41">
        <v>0</v>
      </c>
      <c r="O25" s="41">
        <v>17</v>
      </c>
      <c r="P25" s="41">
        <v>2</v>
      </c>
      <c r="Q25" s="41">
        <v>0</v>
      </c>
      <c r="R25" s="41">
        <v>0</v>
      </c>
      <c r="S25" s="41">
        <v>0</v>
      </c>
      <c r="T25" s="41">
        <v>0</v>
      </c>
      <c r="U25" s="41">
        <v>0</v>
      </c>
      <c r="V25" s="41">
        <v>0</v>
      </c>
      <c r="W25" s="41">
        <v>0</v>
      </c>
      <c r="X25" s="41">
        <v>0</v>
      </c>
      <c r="Y25" s="41">
        <v>0</v>
      </c>
      <c r="Z25" s="41">
        <v>0</v>
      </c>
      <c r="AA25" s="41">
        <v>0</v>
      </c>
      <c r="AB25" s="41">
        <v>102</v>
      </c>
      <c r="AC25" s="41">
        <v>0</v>
      </c>
      <c r="AD25" s="41">
        <v>92</v>
      </c>
      <c r="AE25" s="41">
        <v>10</v>
      </c>
      <c r="AF25" s="41">
        <v>0</v>
      </c>
    </row>
    <row r="26" spans="2:32" ht="20.100000000000001" customHeight="1" thickBot="1" x14ac:dyDescent="0.25">
      <c r="B26" s="4" t="s">
        <v>168</v>
      </c>
      <c r="C26" s="41">
        <v>248</v>
      </c>
      <c r="D26" s="41">
        <v>0</v>
      </c>
      <c r="E26" s="41">
        <v>206</v>
      </c>
      <c r="F26" s="41">
        <v>42</v>
      </c>
      <c r="G26" s="41">
        <v>0</v>
      </c>
      <c r="H26" s="41">
        <v>0</v>
      </c>
      <c r="I26" s="41">
        <v>0</v>
      </c>
      <c r="J26" s="41">
        <v>0</v>
      </c>
      <c r="K26" s="41">
        <v>0</v>
      </c>
      <c r="L26" s="41">
        <v>0</v>
      </c>
      <c r="M26" s="41">
        <v>0</v>
      </c>
      <c r="N26" s="41">
        <v>0</v>
      </c>
      <c r="O26" s="41">
        <v>0</v>
      </c>
      <c r="P26" s="41">
        <v>0</v>
      </c>
      <c r="Q26" s="41">
        <v>0</v>
      </c>
      <c r="R26" s="41">
        <v>0</v>
      </c>
      <c r="S26" s="41">
        <v>0</v>
      </c>
      <c r="T26" s="41">
        <v>0</v>
      </c>
      <c r="U26" s="41">
        <v>0</v>
      </c>
      <c r="V26" s="41">
        <v>0</v>
      </c>
      <c r="W26" s="41">
        <v>0</v>
      </c>
      <c r="X26" s="41">
        <v>0</v>
      </c>
      <c r="Y26" s="41">
        <v>0</v>
      </c>
      <c r="Z26" s="41">
        <v>0</v>
      </c>
      <c r="AA26" s="41">
        <v>0</v>
      </c>
      <c r="AB26" s="41">
        <v>248</v>
      </c>
      <c r="AC26" s="41">
        <v>0</v>
      </c>
      <c r="AD26" s="41">
        <v>206</v>
      </c>
      <c r="AE26" s="41">
        <v>42</v>
      </c>
      <c r="AF26" s="41">
        <v>0</v>
      </c>
    </row>
    <row r="27" spans="2:32" ht="20.100000000000001" customHeight="1" thickBot="1" x14ac:dyDescent="0.25">
      <c r="B27" s="4" t="s">
        <v>244</v>
      </c>
      <c r="C27" s="41">
        <v>0</v>
      </c>
      <c r="D27" s="41">
        <v>0</v>
      </c>
      <c r="E27" s="41">
        <v>0</v>
      </c>
      <c r="F27" s="41">
        <v>0</v>
      </c>
      <c r="G27" s="41">
        <v>0</v>
      </c>
      <c r="H27" s="41">
        <v>0</v>
      </c>
      <c r="I27" s="41">
        <v>0</v>
      </c>
      <c r="J27" s="41">
        <v>0</v>
      </c>
      <c r="K27" s="41">
        <v>0</v>
      </c>
      <c r="L27" s="41">
        <v>0</v>
      </c>
      <c r="M27" s="41">
        <v>0</v>
      </c>
      <c r="N27" s="41">
        <v>0</v>
      </c>
      <c r="O27" s="41">
        <v>0</v>
      </c>
      <c r="P27" s="41">
        <v>0</v>
      </c>
      <c r="Q27" s="41">
        <v>0</v>
      </c>
      <c r="R27" s="41">
        <v>0</v>
      </c>
      <c r="S27" s="41">
        <v>0</v>
      </c>
      <c r="T27" s="41">
        <v>0</v>
      </c>
      <c r="U27" s="41">
        <v>0</v>
      </c>
      <c r="V27" s="41">
        <v>0</v>
      </c>
      <c r="W27" s="41">
        <v>0</v>
      </c>
      <c r="X27" s="41">
        <v>0</v>
      </c>
      <c r="Y27" s="41">
        <v>0</v>
      </c>
      <c r="Z27" s="41">
        <v>0</v>
      </c>
      <c r="AA27" s="41">
        <v>0</v>
      </c>
      <c r="AB27" s="41">
        <v>0</v>
      </c>
      <c r="AC27" s="41">
        <v>0</v>
      </c>
      <c r="AD27" s="41">
        <v>0</v>
      </c>
      <c r="AE27" s="41">
        <v>0</v>
      </c>
      <c r="AF27" s="41">
        <v>0</v>
      </c>
    </row>
    <row r="28" spans="2:32" ht="20.100000000000001" customHeight="1" thickBot="1" x14ac:dyDescent="0.25">
      <c r="B28" s="4" t="s">
        <v>245</v>
      </c>
      <c r="C28" s="41">
        <v>71</v>
      </c>
      <c r="D28" s="41">
        <v>0</v>
      </c>
      <c r="E28" s="41">
        <v>65</v>
      </c>
      <c r="F28" s="41">
        <v>6</v>
      </c>
      <c r="G28" s="41">
        <v>0</v>
      </c>
      <c r="H28" s="41">
        <v>0</v>
      </c>
      <c r="I28" s="41">
        <v>0</v>
      </c>
      <c r="J28" s="41">
        <v>0</v>
      </c>
      <c r="K28" s="41">
        <v>0</v>
      </c>
      <c r="L28" s="41">
        <v>0</v>
      </c>
      <c r="M28" s="41">
        <v>0</v>
      </c>
      <c r="N28" s="41">
        <v>0</v>
      </c>
      <c r="O28" s="41">
        <v>0</v>
      </c>
      <c r="P28" s="41">
        <v>0</v>
      </c>
      <c r="Q28" s="41">
        <v>0</v>
      </c>
      <c r="R28" s="41">
        <v>0</v>
      </c>
      <c r="S28" s="41">
        <v>0</v>
      </c>
      <c r="T28" s="41">
        <v>0</v>
      </c>
      <c r="U28" s="41">
        <v>0</v>
      </c>
      <c r="V28" s="41">
        <v>0</v>
      </c>
      <c r="W28" s="41">
        <v>0</v>
      </c>
      <c r="X28" s="41">
        <v>0</v>
      </c>
      <c r="Y28" s="41">
        <v>0</v>
      </c>
      <c r="Z28" s="41">
        <v>0</v>
      </c>
      <c r="AA28" s="41">
        <v>0</v>
      </c>
      <c r="AB28" s="41">
        <v>71</v>
      </c>
      <c r="AC28" s="41">
        <v>0</v>
      </c>
      <c r="AD28" s="41">
        <v>65</v>
      </c>
      <c r="AE28" s="41">
        <v>6</v>
      </c>
      <c r="AF28" s="41">
        <v>0</v>
      </c>
    </row>
    <row r="29" spans="2:32" ht="20.100000000000001" customHeight="1" thickBot="1" x14ac:dyDescent="0.25">
      <c r="B29" s="4" t="s">
        <v>246</v>
      </c>
      <c r="C29" s="41">
        <v>162</v>
      </c>
      <c r="D29" s="41">
        <v>0</v>
      </c>
      <c r="E29" s="41">
        <v>135</v>
      </c>
      <c r="F29" s="41">
        <v>27</v>
      </c>
      <c r="G29" s="41">
        <v>0</v>
      </c>
      <c r="H29" s="41">
        <v>0</v>
      </c>
      <c r="I29" s="41">
        <v>0</v>
      </c>
      <c r="J29" s="41">
        <v>0</v>
      </c>
      <c r="K29" s="41">
        <v>0</v>
      </c>
      <c r="L29" s="41">
        <v>0</v>
      </c>
      <c r="M29" s="41">
        <v>9</v>
      </c>
      <c r="N29" s="41">
        <v>0</v>
      </c>
      <c r="O29" s="41">
        <v>9</v>
      </c>
      <c r="P29" s="41">
        <v>0</v>
      </c>
      <c r="Q29" s="41">
        <v>0</v>
      </c>
      <c r="R29" s="41">
        <v>0</v>
      </c>
      <c r="S29" s="41">
        <v>0</v>
      </c>
      <c r="T29" s="41">
        <v>0</v>
      </c>
      <c r="U29" s="41">
        <v>0</v>
      </c>
      <c r="V29" s="41">
        <v>0</v>
      </c>
      <c r="W29" s="41">
        <v>0</v>
      </c>
      <c r="X29" s="41">
        <v>0</v>
      </c>
      <c r="Y29" s="41">
        <v>0</v>
      </c>
      <c r="Z29" s="41">
        <v>0</v>
      </c>
      <c r="AA29" s="41">
        <v>0</v>
      </c>
      <c r="AB29" s="41">
        <v>171</v>
      </c>
      <c r="AC29" s="41">
        <v>0</v>
      </c>
      <c r="AD29" s="41">
        <v>144</v>
      </c>
      <c r="AE29" s="41">
        <v>27</v>
      </c>
      <c r="AF29" s="41">
        <v>0</v>
      </c>
    </row>
    <row r="30" spans="2:32" ht="20.100000000000001" customHeight="1" thickBot="1" x14ac:dyDescent="0.25">
      <c r="B30" s="5" t="s">
        <v>247</v>
      </c>
      <c r="C30" s="41">
        <v>0</v>
      </c>
      <c r="D30" s="41">
        <v>0</v>
      </c>
      <c r="E30" s="41">
        <v>0</v>
      </c>
      <c r="F30" s="41">
        <v>0</v>
      </c>
      <c r="G30" s="41">
        <v>0</v>
      </c>
      <c r="H30" s="41">
        <v>0</v>
      </c>
      <c r="I30" s="41">
        <v>0</v>
      </c>
      <c r="J30" s="41">
        <v>0</v>
      </c>
      <c r="K30" s="41">
        <v>0</v>
      </c>
      <c r="L30" s="41">
        <v>0</v>
      </c>
      <c r="M30" s="41">
        <v>0</v>
      </c>
      <c r="N30" s="41">
        <v>0</v>
      </c>
      <c r="O30" s="41">
        <v>0</v>
      </c>
      <c r="P30" s="41">
        <v>0</v>
      </c>
      <c r="Q30" s="41">
        <v>0</v>
      </c>
      <c r="R30" s="41">
        <v>0</v>
      </c>
      <c r="S30" s="41">
        <v>0</v>
      </c>
      <c r="T30" s="41">
        <v>0</v>
      </c>
      <c r="U30" s="41">
        <v>0</v>
      </c>
      <c r="V30" s="41">
        <v>0</v>
      </c>
      <c r="W30" s="41">
        <v>0</v>
      </c>
      <c r="X30" s="41">
        <v>0</v>
      </c>
      <c r="Y30" s="41">
        <v>0</v>
      </c>
      <c r="Z30" s="41">
        <v>0</v>
      </c>
      <c r="AA30" s="41">
        <v>0</v>
      </c>
      <c r="AB30" s="41">
        <v>0</v>
      </c>
      <c r="AC30" s="41">
        <v>0</v>
      </c>
      <c r="AD30" s="41">
        <v>0</v>
      </c>
      <c r="AE30" s="41">
        <v>0</v>
      </c>
      <c r="AF30" s="41">
        <v>0</v>
      </c>
    </row>
    <row r="31" spans="2:32" ht="20.100000000000001" customHeight="1" thickBot="1" x14ac:dyDescent="0.25">
      <c r="B31" s="6" t="s">
        <v>248</v>
      </c>
      <c r="C31" s="41">
        <v>0</v>
      </c>
      <c r="D31" s="41">
        <v>0</v>
      </c>
      <c r="E31" s="41">
        <v>0</v>
      </c>
      <c r="F31" s="41">
        <v>0</v>
      </c>
      <c r="G31" s="41">
        <v>0</v>
      </c>
      <c r="H31" s="41">
        <v>0</v>
      </c>
      <c r="I31" s="41">
        <v>0</v>
      </c>
      <c r="J31" s="41">
        <v>0</v>
      </c>
      <c r="K31" s="41">
        <v>0</v>
      </c>
      <c r="L31" s="41">
        <v>0</v>
      </c>
      <c r="M31" s="41">
        <v>0</v>
      </c>
      <c r="N31" s="41">
        <v>0</v>
      </c>
      <c r="O31" s="41">
        <v>0</v>
      </c>
      <c r="P31" s="41">
        <v>0</v>
      </c>
      <c r="Q31" s="41">
        <v>0</v>
      </c>
      <c r="R31" s="41">
        <v>0</v>
      </c>
      <c r="S31" s="41">
        <v>0</v>
      </c>
      <c r="T31" s="41">
        <v>0</v>
      </c>
      <c r="U31" s="41">
        <v>0</v>
      </c>
      <c r="V31" s="41">
        <v>0</v>
      </c>
      <c r="W31" s="41">
        <v>0</v>
      </c>
      <c r="X31" s="41">
        <v>0</v>
      </c>
      <c r="Y31" s="41">
        <v>0</v>
      </c>
      <c r="Z31" s="41">
        <v>0</v>
      </c>
      <c r="AA31" s="41">
        <v>0</v>
      </c>
      <c r="AB31" s="41">
        <v>0</v>
      </c>
      <c r="AC31" s="41">
        <v>0</v>
      </c>
      <c r="AD31" s="41">
        <v>0</v>
      </c>
      <c r="AE31" s="41">
        <v>0</v>
      </c>
      <c r="AF31" s="41">
        <v>0</v>
      </c>
    </row>
    <row r="32" spans="2:32" ht="20.100000000000001" customHeight="1" thickBot="1" x14ac:dyDescent="0.25">
      <c r="B32" s="4" t="s">
        <v>249</v>
      </c>
      <c r="C32" s="41">
        <v>71</v>
      </c>
      <c r="D32" s="41">
        <v>0</v>
      </c>
      <c r="E32" s="41">
        <v>67</v>
      </c>
      <c r="F32" s="41">
        <v>4</v>
      </c>
      <c r="G32" s="41">
        <v>0</v>
      </c>
      <c r="H32" s="41">
        <v>0</v>
      </c>
      <c r="I32" s="41">
        <v>0</v>
      </c>
      <c r="J32" s="41">
        <v>0</v>
      </c>
      <c r="K32" s="41">
        <v>0</v>
      </c>
      <c r="L32" s="41">
        <v>0</v>
      </c>
      <c r="M32" s="41">
        <v>10</v>
      </c>
      <c r="N32" s="41">
        <v>0</v>
      </c>
      <c r="O32" s="41">
        <v>10</v>
      </c>
      <c r="P32" s="41">
        <v>0</v>
      </c>
      <c r="Q32" s="41">
        <v>0</v>
      </c>
      <c r="R32" s="41">
        <v>0</v>
      </c>
      <c r="S32" s="41">
        <v>0</v>
      </c>
      <c r="T32" s="41">
        <v>0</v>
      </c>
      <c r="U32" s="41">
        <v>0</v>
      </c>
      <c r="V32" s="41">
        <v>0</v>
      </c>
      <c r="W32" s="41">
        <v>0</v>
      </c>
      <c r="X32" s="41">
        <v>0</v>
      </c>
      <c r="Y32" s="41">
        <v>0</v>
      </c>
      <c r="Z32" s="41">
        <v>0</v>
      </c>
      <c r="AA32" s="41">
        <v>0</v>
      </c>
      <c r="AB32" s="41">
        <v>81</v>
      </c>
      <c r="AC32" s="41">
        <v>0</v>
      </c>
      <c r="AD32" s="41">
        <v>77</v>
      </c>
      <c r="AE32" s="41">
        <v>4</v>
      </c>
      <c r="AF32" s="41">
        <v>0</v>
      </c>
    </row>
    <row r="33" spans="2:32" ht="20.100000000000001" customHeight="1" thickBot="1" x14ac:dyDescent="0.25">
      <c r="B33" s="4" t="s">
        <v>250</v>
      </c>
      <c r="C33" s="41">
        <v>47</v>
      </c>
      <c r="D33" s="41">
        <v>0</v>
      </c>
      <c r="E33" s="41">
        <v>42</v>
      </c>
      <c r="F33" s="41">
        <v>5</v>
      </c>
      <c r="G33" s="41">
        <v>0</v>
      </c>
      <c r="H33" s="41">
        <v>0</v>
      </c>
      <c r="I33" s="41">
        <v>0</v>
      </c>
      <c r="J33" s="41">
        <v>0</v>
      </c>
      <c r="K33" s="41">
        <v>0</v>
      </c>
      <c r="L33" s="41">
        <v>0</v>
      </c>
      <c r="M33" s="41">
        <v>0</v>
      </c>
      <c r="N33" s="41">
        <v>0</v>
      </c>
      <c r="O33" s="41">
        <v>0</v>
      </c>
      <c r="P33" s="41">
        <v>0</v>
      </c>
      <c r="Q33" s="41">
        <v>0</v>
      </c>
      <c r="R33" s="41">
        <v>0</v>
      </c>
      <c r="S33" s="41">
        <v>0</v>
      </c>
      <c r="T33" s="41">
        <v>0</v>
      </c>
      <c r="U33" s="41">
        <v>0</v>
      </c>
      <c r="V33" s="41">
        <v>0</v>
      </c>
      <c r="W33" s="41">
        <v>0</v>
      </c>
      <c r="X33" s="41">
        <v>0</v>
      </c>
      <c r="Y33" s="41">
        <v>0</v>
      </c>
      <c r="Z33" s="41">
        <v>0</v>
      </c>
      <c r="AA33" s="41">
        <v>0</v>
      </c>
      <c r="AB33" s="41">
        <v>47</v>
      </c>
      <c r="AC33" s="41">
        <v>0</v>
      </c>
      <c r="AD33" s="41">
        <v>42</v>
      </c>
      <c r="AE33" s="41">
        <v>5</v>
      </c>
      <c r="AF33" s="41">
        <v>0</v>
      </c>
    </row>
    <row r="34" spans="2:32" ht="20.100000000000001" customHeight="1" thickBot="1" x14ac:dyDescent="0.25">
      <c r="B34" s="4" t="s">
        <v>251</v>
      </c>
      <c r="C34" s="41">
        <v>120</v>
      </c>
      <c r="D34" s="41">
        <v>0</v>
      </c>
      <c r="E34" s="41">
        <v>120</v>
      </c>
      <c r="F34" s="41">
        <v>0</v>
      </c>
      <c r="G34" s="41">
        <v>0</v>
      </c>
      <c r="H34" s="41">
        <v>0</v>
      </c>
      <c r="I34" s="41">
        <v>0</v>
      </c>
      <c r="J34" s="41">
        <v>0</v>
      </c>
      <c r="K34" s="41">
        <v>0</v>
      </c>
      <c r="L34" s="41">
        <v>0</v>
      </c>
      <c r="M34" s="41">
        <v>0</v>
      </c>
      <c r="N34" s="41">
        <v>0</v>
      </c>
      <c r="O34" s="41">
        <v>0</v>
      </c>
      <c r="P34" s="41">
        <v>0</v>
      </c>
      <c r="Q34" s="41">
        <v>0</v>
      </c>
      <c r="R34" s="41">
        <v>0</v>
      </c>
      <c r="S34" s="41">
        <v>0</v>
      </c>
      <c r="T34" s="41">
        <v>0</v>
      </c>
      <c r="U34" s="41">
        <v>0</v>
      </c>
      <c r="V34" s="41">
        <v>0</v>
      </c>
      <c r="W34" s="41">
        <v>0</v>
      </c>
      <c r="X34" s="41">
        <v>0</v>
      </c>
      <c r="Y34" s="41">
        <v>0</v>
      </c>
      <c r="Z34" s="41">
        <v>0</v>
      </c>
      <c r="AA34" s="41">
        <v>0</v>
      </c>
      <c r="AB34" s="41">
        <v>120</v>
      </c>
      <c r="AC34" s="41">
        <v>0</v>
      </c>
      <c r="AD34" s="41">
        <v>120</v>
      </c>
      <c r="AE34" s="41">
        <v>0</v>
      </c>
      <c r="AF34" s="41">
        <v>0</v>
      </c>
    </row>
    <row r="35" spans="2:32" ht="20.100000000000001" customHeight="1" thickBot="1" x14ac:dyDescent="0.25">
      <c r="B35" s="4" t="s">
        <v>252</v>
      </c>
      <c r="C35" s="41">
        <v>0</v>
      </c>
      <c r="D35" s="41">
        <v>0</v>
      </c>
      <c r="E35" s="41">
        <v>0</v>
      </c>
      <c r="F35" s="41">
        <v>0</v>
      </c>
      <c r="G35" s="41">
        <v>0</v>
      </c>
      <c r="H35" s="41">
        <v>0</v>
      </c>
      <c r="I35" s="41">
        <v>0</v>
      </c>
      <c r="J35" s="41">
        <v>0</v>
      </c>
      <c r="K35" s="41">
        <v>0</v>
      </c>
      <c r="L35" s="41">
        <v>0</v>
      </c>
      <c r="M35" s="41">
        <v>0</v>
      </c>
      <c r="N35" s="41">
        <v>0</v>
      </c>
      <c r="O35" s="41">
        <v>0</v>
      </c>
      <c r="P35" s="41">
        <v>0</v>
      </c>
      <c r="Q35" s="41">
        <v>0</v>
      </c>
      <c r="R35" s="41">
        <v>0</v>
      </c>
      <c r="S35" s="41">
        <v>0</v>
      </c>
      <c r="T35" s="41">
        <v>0</v>
      </c>
      <c r="U35" s="41">
        <v>0</v>
      </c>
      <c r="V35" s="41">
        <v>0</v>
      </c>
      <c r="W35" s="41">
        <v>0</v>
      </c>
      <c r="X35" s="41">
        <v>0</v>
      </c>
      <c r="Y35" s="41">
        <v>0</v>
      </c>
      <c r="Z35" s="41">
        <v>0</v>
      </c>
      <c r="AA35" s="41">
        <v>0</v>
      </c>
      <c r="AB35" s="41">
        <v>0</v>
      </c>
      <c r="AC35" s="41">
        <v>0</v>
      </c>
      <c r="AD35" s="41">
        <v>0</v>
      </c>
      <c r="AE35" s="41">
        <v>0</v>
      </c>
      <c r="AF35" s="41">
        <v>0</v>
      </c>
    </row>
    <row r="36" spans="2:32" ht="20.100000000000001" customHeight="1" thickBot="1" x14ac:dyDescent="0.25">
      <c r="B36" s="4" t="s">
        <v>634</v>
      </c>
      <c r="C36" s="41">
        <v>43</v>
      </c>
      <c r="D36" s="41">
        <v>0</v>
      </c>
      <c r="E36" s="41">
        <v>41</v>
      </c>
      <c r="F36" s="41">
        <v>2</v>
      </c>
      <c r="G36" s="41">
        <v>0</v>
      </c>
      <c r="H36" s="41">
        <v>0</v>
      </c>
      <c r="I36" s="41">
        <v>0</v>
      </c>
      <c r="J36" s="41">
        <v>0</v>
      </c>
      <c r="K36" s="41">
        <v>0</v>
      </c>
      <c r="L36" s="41">
        <v>0</v>
      </c>
      <c r="M36" s="41">
        <v>0</v>
      </c>
      <c r="N36" s="41">
        <v>0</v>
      </c>
      <c r="O36" s="41">
        <v>0</v>
      </c>
      <c r="P36" s="41">
        <v>0</v>
      </c>
      <c r="Q36" s="41">
        <v>0</v>
      </c>
      <c r="R36" s="41">
        <v>0</v>
      </c>
      <c r="S36" s="41">
        <v>0</v>
      </c>
      <c r="T36" s="41">
        <v>0</v>
      </c>
      <c r="U36" s="41">
        <v>0</v>
      </c>
      <c r="V36" s="41">
        <v>0</v>
      </c>
      <c r="W36" s="41">
        <v>0</v>
      </c>
      <c r="X36" s="41">
        <v>0</v>
      </c>
      <c r="Y36" s="41">
        <v>0</v>
      </c>
      <c r="Z36" s="41">
        <v>0</v>
      </c>
      <c r="AA36" s="41">
        <v>0</v>
      </c>
      <c r="AB36" s="41">
        <v>43</v>
      </c>
      <c r="AC36" s="41">
        <v>0</v>
      </c>
      <c r="AD36" s="41">
        <v>41</v>
      </c>
      <c r="AE36" s="41">
        <v>2</v>
      </c>
      <c r="AF36" s="41">
        <v>0</v>
      </c>
    </row>
    <row r="37" spans="2:32" ht="20.100000000000001" customHeight="1" thickBot="1" x14ac:dyDescent="0.25">
      <c r="B37" s="4" t="s">
        <v>253</v>
      </c>
      <c r="C37" s="41">
        <v>15</v>
      </c>
      <c r="D37" s="41">
        <v>0</v>
      </c>
      <c r="E37" s="41">
        <v>15</v>
      </c>
      <c r="F37" s="41">
        <v>0</v>
      </c>
      <c r="G37" s="41">
        <v>0</v>
      </c>
      <c r="H37" s="41">
        <v>0</v>
      </c>
      <c r="I37" s="41">
        <v>0</v>
      </c>
      <c r="J37" s="41">
        <v>0</v>
      </c>
      <c r="K37" s="41">
        <v>0</v>
      </c>
      <c r="L37" s="41">
        <v>0</v>
      </c>
      <c r="M37" s="41">
        <v>0</v>
      </c>
      <c r="N37" s="41">
        <v>0</v>
      </c>
      <c r="O37" s="41">
        <v>0</v>
      </c>
      <c r="P37" s="41">
        <v>0</v>
      </c>
      <c r="Q37" s="41">
        <v>0</v>
      </c>
      <c r="R37" s="41">
        <v>0</v>
      </c>
      <c r="S37" s="41">
        <v>0</v>
      </c>
      <c r="T37" s="41">
        <v>0</v>
      </c>
      <c r="U37" s="41">
        <v>0</v>
      </c>
      <c r="V37" s="41">
        <v>0</v>
      </c>
      <c r="W37" s="41">
        <v>0</v>
      </c>
      <c r="X37" s="41">
        <v>0</v>
      </c>
      <c r="Y37" s="41">
        <v>0</v>
      </c>
      <c r="Z37" s="41">
        <v>0</v>
      </c>
      <c r="AA37" s="41">
        <v>0</v>
      </c>
      <c r="AB37" s="41">
        <v>15</v>
      </c>
      <c r="AC37" s="41">
        <v>0</v>
      </c>
      <c r="AD37" s="41">
        <v>15</v>
      </c>
      <c r="AE37" s="41">
        <v>0</v>
      </c>
      <c r="AF37" s="41">
        <v>0</v>
      </c>
    </row>
    <row r="38" spans="2:32" ht="20.100000000000001" customHeight="1" thickBot="1" x14ac:dyDescent="0.25">
      <c r="B38" s="4" t="s">
        <v>254</v>
      </c>
      <c r="C38" s="41">
        <v>28</v>
      </c>
      <c r="D38" s="41">
        <v>0</v>
      </c>
      <c r="E38" s="41">
        <v>23</v>
      </c>
      <c r="F38" s="41">
        <v>5</v>
      </c>
      <c r="G38" s="41">
        <v>0</v>
      </c>
      <c r="H38" s="41">
        <v>0</v>
      </c>
      <c r="I38" s="41">
        <v>0</v>
      </c>
      <c r="J38" s="41">
        <v>0</v>
      </c>
      <c r="K38" s="41">
        <v>0</v>
      </c>
      <c r="L38" s="41">
        <v>0</v>
      </c>
      <c r="M38" s="41">
        <v>0</v>
      </c>
      <c r="N38" s="41">
        <v>0</v>
      </c>
      <c r="O38" s="41">
        <v>0</v>
      </c>
      <c r="P38" s="41">
        <v>0</v>
      </c>
      <c r="Q38" s="41">
        <v>0</v>
      </c>
      <c r="R38" s="41">
        <v>0</v>
      </c>
      <c r="S38" s="41">
        <v>0</v>
      </c>
      <c r="T38" s="41">
        <v>0</v>
      </c>
      <c r="U38" s="41">
        <v>0</v>
      </c>
      <c r="V38" s="41">
        <v>0</v>
      </c>
      <c r="W38" s="41">
        <v>0</v>
      </c>
      <c r="X38" s="41">
        <v>0</v>
      </c>
      <c r="Y38" s="41">
        <v>0</v>
      </c>
      <c r="Z38" s="41">
        <v>0</v>
      </c>
      <c r="AA38" s="41">
        <v>0</v>
      </c>
      <c r="AB38" s="41">
        <v>28</v>
      </c>
      <c r="AC38" s="41">
        <v>0</v>
      </c>
      <c r="AD38" s="41">
        <v>23</v>
      </c>
      <c r="AE38" s="41">
        <v>5</v>
      </c>
      <c r="AF38" s="41">
        <v>0</v>
      </c>
    </row>
    <row r="39" spans="2:32" ht="20.100000000000001" customHeight="1" thickBot="1" x14ac:dyDescent="0.25">
      <c r="B39" s="4" t="s">
        <v>635</v>
      </c>
      <c r="C39" s="41">
        <v>25</v>
      </c>
      <c r="D39" s="41">
        <v>0</v>
      </c>
      <c r="E39" s="41">
        <v>23</v>
      </c>
      <c r="F39" s="41">
        <v>2</v>
      </c>
      <c r="G39" s="41">
        <v>0</v>
      </c>
      <c r="H39" s="41">
        <v>0</v>
      </c>
      <c r="I39" s="41">
        <v>0</v>
      </c>
      <c r="J39" s="41">
        <v>0</v>
      </c>
      <c r="K39" s="41">
        <v>0</v>
      </c>
      <c r="L39" s="41">
        <v>0</v>
      </c>
      <c r="M39" s="41">
        <v>0</v>
      </c>
      <c r="N39" s="41">
        <v>0</v>
      </c>
      <c r="O39" s="41">
        <v>0</v>
      </c>
      <c r="P39" s="41">
        <v>0</v>
      </c>
      <c r="Q39" s="41">
        <v>0</v>
      </c>
      <c r="R39" s="41">
        <v>0</v>
      </c>
      <c r="S39" s="41">
        <v>0</v>
      </c>
      <c r="T39" s="41">
        <v>0</v>
      </c>
      <c r="U39" s="41">
        <v>0</v>
      </c>
      <c r="V39" s="41">
        <v>0</v>
      </c>
      <c r="W39" s="41">
        <v>0</v>
      </c>
      <c r="X39" s="41">
        <v>0</v>
      </c>
      <c r="Y39" s="41">
        <v>0</v>
      </c>
      <c r="Z39" s="41">
        <v>0</v>
      </c>
      <c r="AA39" s="41">
        <v>0</v>
      </c>
      <c r="AB39" s="41">
        <v>25</v>
      </c>
      <c r="AC39" s="41">
        <v>0</v>
      </c>
      <c r="AD39" s="41">
        <v>23</v>
      </c>
      <c r="AE39" s="41">
        <v>2</v>
      </c>
      <c r="AF39" s="41">
        <v>0</v>
      </c>
    </row>
    <row r="40" spans="2:32" ht="20.100000000000001" customHeight="1" thickBot="1" x14ac:dyDescent="0.25">
      <c r="B40" s="4" t="s">
        <v>255</v>
      </c>
      <c r="C40" s="41">
        <v>19</v>
      </c>
      <c r="D40" s="41">
        <v>0</v>
      </c>
      <c r="E40" s="41">
        <v>16</v>
      </c>
      <c r="F40" s="41">
        <v>3</v>
      </c>
      <c r="G40" s="41">
        <v>0</v>
      </c>
      <c r="H40" s="41">
        <v>0</v>
      </c>
      <c r="I40" s="41">
        <v>0</v>
      </c>
      <c r="J40" s="41">
        <v>0</v>
      </c>
      <c r="K40" s="41">
        <v>0</v>
      </c>
      <c r="L40" s="41">
        <v>0</v>
      </c>
      <c r="M40" s="41">
        <v>0</v>
      </c>
      <c r="N40" s="41">
        <v>0</v>
      </c>
      <c r="O40" s="41">
        <v>0</v>
      </c>
      <c r="P40" s="41">
        <v>0</v>
      </c>
      <c r="Q40" s="41">
        <v>0</v>
      </c>
      <c r="R40" s="41">
        <v>0</v>
      </c>
      <c r="S40" s="41">
        <v>0</v>
      </c>
      <c r="T40" s="41">
        <v>0</v>
      </c>
      <c r="U40" s="41">
        <v>0</v>
      </c>
      <c r="V40" s="41">
        <v>0</v>
      </c>
      <c r="W40" s="41">
        <v>0</v>
      </c>
      <c r="X40" s="41">
        <v>0</v>
      </c>
      <c r="Y40" s="41">
        <v>0</v>
      </c>
      <c r="Z40" s="41">
        <v>0</v>
      </c>
      <c r="AA40" s="41">
        <v>0</v>
      </c>
      <c r="AB40" s="41">
        <v>19</v>
      </c>
      <c r="AC40" s="41">
        <v>0</v>
      </c>
      <c r="AD40" s="41">
        <v>16</v>
      </c>
      <c r="AE40" s="41">
        <v>3</v>
      </c>
      <c r="AF40" s="41">
        <v>0</v>
      </c>
    </row>
    <row r="41" spans="2:32" ht="20.100000000000001" customHeight="1" thickBot="1" x14ac:dyDescent="0.25">
      <c r="B41" s="4" t="s">
        <v>256</v>
      </c>
      <c r="C41" s="41">
        <v>18</v>
      </c>
      <c r="D41" s="41">
        <v>0</v>
      </c>
      <c r="E41" s="41">
        <v>18</v>
      </c>
      <c r="F41" s="41">
        <v>0</v>
      </c>
      <c r="G41" s="41">
        <v>0</v>
      </c>
      <c r="H41" s="41">
        <v>0</v>
      </c>
      <c r="I41" s="41">
        <v>0</v>
      </c>
      <c r="J41" s="41">
        <v>0</v>
      </c>
      <c r="K41" s="41">
        <v>0</v>
      </c>
      <c r="L41" s="41">
        <v>0</v>
      </c>
      <c r="M41" s="41">
        <v>0</v>
      </c>
      <c r="N41" s="41">
        <v>0</v>
      </c>
      <c r="O41" s="41">
        <v>0</v>
      </c>
      <c r="P41" s="41">
        <v>0</v>
      </c>
      <c r="Q41" s="41">
        <v>0</v>
      </c>
      <c r="R41" s="41">
        <v>0</v>
      </c>
      <c r="S41" s="41">
        <v>0</v>
      </c>
      <c r="T41" s="41">
        <v>0</v>
      </c>
      <c r="U41" s="41">
        <v>0</v>
      </c>
      <c r="V41" s="41">
        <v>0</v>
      </c>
      <c r="W41" s="41">
        <v>0</v>
      </c>
      <c r="X41" s="41">
        <v>0</v>
      </c>
      <c r="Y41" s="41">
        <v>0</v>
      </c>
      <c r="Z41" s="41">
        <v>0</v>
      </c>
      <c r="AA41" s="41">
        <v>0</v>
      </c>
      <c r="AB41" s="41">
        <v>18</v>
      </c>
      <c r="AC41" s="41">
        <v>0</v>
      </c>
      <c r="AD41" s="41">
        <v>18</v>
      </c>
      <c r="AE41" s="41">
        <v>0</v>
      </c>
      <c r="AF41" s="41">
        <v>0</v>
      </c>
    </row>
    <row r="42" spans="2:32" ht="20.100000000000001" customHeight="1" thickBot="1" x14ac:dyDescent="0.25">
      <c r="B42" s="4" t="s">
        <v>257</v>
      </c>
      <c r="C42" s="41">
        <v>59</v>
      </c>
      <c r="D42" s="41">
        <v>0</v>
      </c>
      <c r="E42" s="41">
        <v>57</v>
      </c>
      <c r="F42" s="41">
        <v>2</v>
      </c>
      <c r="G42" s="41">
        <v>0</v>
      </c>
      <c r="H42" s="41">
        <v>0</v>
      </c>
      <c r="I42" s="41">
        <v>0</v>
      </c>
      <c r="J42" s="41">
        <v>0</v>
      </c>
      <c r="K42" s="41">
        <v>0</v>
      </c>
      <c r="L42" s="41">
        <v>0</v>
      </c>
      <c r="M42" s="41">
        <v>0</v>
      </c>
      <c r="N42" s="41">
        <v>0</v>
      </c>
      <c r="O42" s="41">
        <v>0</v>
      </c>
      <c r="P42" s="41">
        <v>0</v>
      </c>
      <c r="Q42" s="41">
        <v>0</v>
      </c>
      <c r="R42" s="41">
        <v>0</v>
      </c>
      <c r="S42" s="41">
        <v>0</v>
      </c>
      <c r="T42" s="41">
        <v>0</v>
      </c>
      <c r="U42" s="41">
        <v>0</v>
      </c>
      <c r="V42" s="41">
        <v>0</v>
      </c>
      <c r="W42" s="41">
        <v>0</v>
      </c>
      <c r="X42" s="41">
        <v>0</v>
      </c>
      <c r="Y42" s="41">
        <v>0</v>
      </c>
      <c r="Z42" s="41">
        <v>0</v>
      </c>
      <c r="AA42" s="41">
        <v>0</v>
      </c>
      <c r="AB42" s="41">
        <v>59</v>
      </c>
      <c r="AC42" s="41">
        <v>0</v>
      </c>
      <c r="AD42" s="41">
        <v>57</v>
      </c>
      <c r="AE42" s="41">
        <v>2</v>
      </c>
      <c r="AF42" s="41">
        <v>0</v>
      </c>
    </row>
    <row r="43" spans="2:32" ht="20.100000000000001" customHeight="1" thickBot="1" x14ac:dyDescent="0.25">
      <c r="B43" s="4" t="s">
        <v>258</v>
      </c>
      <c r="C43" s="41">
        <v>32</v>
      </c>
      <c r="D43" s="41">
        <v>1</v>
      </c>
      <c r="E43" s="41">
        <v>23</v>
      </c>
      <c r="F43" s="41">
        <v>8</v>
      </c>
      <c r="G43" s="41">
        <v>0</v>
      </c>
      <c r="H43" s="41">
        <v>0</v>
      </c>
      <c r="I43" s="41">
        <v>0</v>
      </c>
      <c r="J43" s="41">
        <v>0</v>
      </c>
      <c r="K43" s="41">
        <v>0</v>
      </c>
      <c r="L43" s="41">
        <v>0</v>
      </c>
      <c r="M43" s="41">
        <v>0</v>
      </c>
      <c r="N43" s="41">
        <v>0</v>
      </c>
      <c r="O43" s="41">
        <v>0</v>
      </c>
      <c r="P43" s="41">
        <v>0</v>
      </c>
      <c r="Q43" s="41">
        <v>0</v>
      </c>
      <c r="R43" s="41">
        <v>0</v>
      </c>
      <c r="S43" s="41">
        <v>0</v>
      </c>
      <c r="T43" s="41">
        <v>0</v>
      </c>
      <c r="U43" s="41">
        <v>0</v>
      </c>
      <c r="V43" s="41">
        <v>0</v>
      </c>
      <c r="W43" s="41">
        <v>0</v>
      </c>
      <c r="X43" s="41">
        <v>0</v>
      </c>
      <c r="Y43" s="41">
        <v>0</v>
      </c>
      <c r="Z43" s="41">
        <v>0</v>
      </c>
      <c r="AA43" s="41">
        <v>0</v>
      </c>
      <c r="AB43" s="41">
        <v>32</v>
      </c>
      <c r="AC43" s="41">
        <v>1</v>
      </c>
      <c r="AD43" s="41">
        <v>23</v>
      </c>
      <c r="AE43" s="41">
        <v>8</v>
      </c>
      <c r="AF43" s="41">
        <v>0</v>
      </c>
    </row>
    <row r="44" spans="2:32" ht="20.100000000000001" customHeight="1" thickBot="1" x14ac:dyDescent="0.25">
      <c r="B44" s="4" t="s">
        <v>259</v>
      </c>
      <c r="C44" s="41">
        <v>55</v>
      </c>
      <c r="D44" s="41">
        <v>0</v>
      </c>
      <c r="E44" s="41">
        <v>55</v>
      </c>
      <c r="F44" s="41">
        <v>0</v>
      </c>
      <c r="G44" s="41">
        <v>0</v>
      </c>
      <c r="H44" s="41">
        <v>0</v>
      </c>
      <c r="I44" s="41">
        <v>0</v>
      </c>
      <c r="J44" s="41">
        <v>0</v>
      </c>
      <c r="K44" s="41">
        <v>0</v>
      </c>
      <c r="L44" s="41">
        <v>0</v>
      </c>
      <c r="M44" s="41">
        <v>8</v>
      </c>
      <c r="N44" s="41">
        <v>0</v>
      </c>
      <c r="O44" s="41">
        <v>8</v>
      </c>
      <c r="P44" s="41">
        <v>0</v>
      </c>
      <c r="Q44" s="41">
        <v>0</v>
      </c>
      <c r="R44" s="41">
        <v>0</v>
      </c>
      <c r="S44" s="41">
        <v>0</v>
      </c>
      <c r="T44" s="41">
        <v>0</v>
      </c>
      <c r="U44" s="41">
        <v>0</v>
      </c>
      <c r="V44" s="41">
        <v>0</v>
      </c>
      <c r="W44" s="41">
        <v>0</v>
      </c>
      <c r="X44" s="41">
        <v>0</v>
      </c>
      <c r="Y44" s="41">
        <v>0</v>
      </c>
      <c r="Z44" s="41">
        <v>0</v>
      </c>
      <c r="AA44" s="41">
        <v>0</v>
      </c>
      <c r="AB44" s="41">
        <v>63</v>
      </c>
      <c r="AC44" s="41">
        <v>0</v>
      </c>
      <c r="AD44" s="41">
        <v>63</v>
      </c>
      <c r="AE44" s="41">
        <v>0</v>
      </c>
      <c r="AF44" s="41">
        <v>0</v>
      </c>
    </row>
    <row r="45" spans="2:32" ht="20.100000000000001" customHeight="1" thickBot="1" x14ac:dyDescent="0.25">
      <c r="B45" s="4" t="s">
        <v>169</v>
      </c>
      <c r="C45" s="41">
        <v>136</v>
      </c>
      <c r="D45" s="41">
        <v>0</v>
      </c>
      <c r="E45" s="41">
        <v>101</v>
      </c>
      <c r="F45" s="41">
        <v>35</v>
      </c>
      <c r="G45" s="41">
        <v>0</v>
      </c>
      <c r="H45" s="41">
        <v>0</v>
      </c>
      <c r="I45" s="41">
        <v>0</v>
      </c>
      <c r="J45" s="41">
        <v>0</v>
      </c>
      <c r="K45" s="41">
        <v>0</v>
      </c>
      <c r="L45" s="41">
        <v>0</v>
      </c>
      <c r="M45" s="41">
        <v>0</v>
      </c>
      <c r="N45" s="41">
        <v>0</v>
      </c>
      <c r="O45" s="41">
        <v>0</v>
      </c>
      <c r="P45" s="41">
        <v>0</v>
      </c>
      <c r="Q45" s="41">
        <v>0</v>
      </c>
      <c r="R45" s="41">
        <v>0</v>
      </c>
      <c r="S45" s="41">
        <v>0</v>
      </c>
      <c r="T45" s="41">
        <v>0</v>
      </c>
      <c r="U45" s="41">
        <v>0</v>
      </c>
      <c r="V45" s="41">
        <v>0</v>
      </c>
      <c r="W45" s="41">
        <v>0</v>
      </c>
      <c r="X45" s="41">
        <v>0</v>
      </c>
      <c r="Y45" s="41">
        <v>0</v>
      </c>
      <c r="Z45" s="41">
        <v>0</v>
      </c>
      <c r="AA45" s="41">
        <v>0</v>
      </c>
      <c r="AB45" s="41">
        <v>136</v>
      </c>
      <c r="AC45" s="41">
        <v>0</v>
      </c>
      <c r="AD45" s="41">
        <v>101</v>
      </c>
      <c r="AE45" s="41">
        <v>35</v>
      </c>
      <c r="AF45" s="41">
        <v>0</v>
      </c>
    </row>
    <row r="46" spans="2:32" ht="20.100000000000001" customHeight="1" thickBot="1" x14ac:dyDescent="0.25">
      <c r="B46" s="4" t="s">
        <v>260</v>
      </c>
      <c r="C46" s="41">
        <v>10</v>
      </c>
      <c r="D46" s="41">
        <v>0</v>
      </c>
      <c r="E46" s="41">
        <v>6</v>
      </c>
      <c r="F46" s="41">
        <v>4</v>
      </c>
      <c r="G46" s="41">
        <v>0</v>
      </c>
      <c r="H46" s="41">
        <v>0</v>
      </c>
      <c r="I46" s="41">
        <v>0</v>
      </c>
      <c r="J46" s="41">
        <v>0</v>
      </c>
      <c r="K46" s="41">
        <v>0</v>
      </c>
      <c r="L46" s="41">
        <v>0</v>
      </c>
      <c r="M46" s="41">
        <v>0</v>
      </c>
      <c r="N46" s="41">
        <v>0</v>
      </c>
      <c r="O46" s="41">
        <v>0</v>
      </c>
      <c r="P46" s="41">
        <v>0</v>
      </c>
      <c r="Q46" s="41">
        <v>0</v>
      </c>
      <c r="R46" s="41">
        <v>0</v>
      </c>
      <c r="S46" s="41">
        <v>0</v>
      </c>
      <c r="T46" s="41">
        <v>0</v>
      </c>
      <c r="U46" s="41">
        <v>0</v>
      </c>
      <c r="V46" s="41">
        <v>0</v>
      </c>
      <c r="W46" s="41">
        <v>0</v>
      </c>
      <c r="X46" s="41">
        <v>0</v>
      </c>
      <c r="Y46" s="41">
        <v>0</v>
      </c>
      <c r="Z46" s="41">
        <v>0</v>
      </c>
      <c r="AA46" s="41">
        <v>0</v>
      </c>
      <c r="AB46" s="41">
        <v>10</v>
      </c>
      <c r="AC46" s="41">
        <v>0</v>
      </c>
      <c r="AD46" s="41">
        <v>6</v>
      </c>
      <c r="AE46" s="41">
        <v>4</v>
      </c>
      <c r="AF46" s="41">
        <v>0</v>
      </c>
    </row>
    <row r="47" spans="2:32" ht="20.100000000000001" customHeight="1" thickBot="1" x14ac:dyDescent="0.25">
      <c r="B47" s="4" t="s">
        <v>261</v>
      </c>
      <c r="C47" s="41">
        <v>18</v>
      </c>
      <c r="D47" s="41">
        <v>0</v>
      </c>
      <c r="E47" s="41">
        <v>18</v>
      </c>
      <c r="F47" s="41">
        <v>0</v>
      </c>
      <c r="G47" s="41">
        <v>0</v>
      </c>
      <c r="H47" s="41">
        <v>0</v>
      </c>
      <c r="I47" s="41">
        <v>0</v>
      </c>
      <c r="J47" s="41">
        <v>0</v>
      </c>
      <c r="K47" s="41">
        <v>0</v>
      </c>
      <c r="L47" s="41">
        <v>0</v>
      </c>
      <c r="M47" s="41">
        <v>0</v>
      </c>
      <c r="N47" s="41">
        <v>0</v>
      </c>
      <c r="O47" s="41">
        <v>0</v>
      </c>
      <c r="P47" s="41">
        <v>0</v>
      </c>
      <c r="Q47" s="41">
        <v>0</v>
      </c>
      <c r="R47" s="41">
        <v>0</v>
      </c>
      <c r="S47" s="41">
        <v>0</v>
      </c>
      <c r="T47" s="41">
        <v>0</v>
      </c>
      <c r="U47" s="41">
        <v>0</v>
      </c>
      <c r="V47" s="41">
        <v>0</v>
      </c>
      <c r="W47" s="41">
        <v>0</v>
      </c>
      <c r="X47" s="41">
        <v>0</v>
      </c>
      <c r="Y47" s="41">
        <v>0</v>
      </c>
      <c r="Z47" s="41">
        <v>0</v>
      </c>
      <c r="AA47" s="41">
        <v>0</v>
      </c>
      <c r="AB47" s="41">
        <v>18</v>
      </c>
      <c r="AC47" s="41">
        <v>0</v>
      </c>
      <c r="AD47" s="41">
        <v>18</v>
      </c>
      <c r="AE47" s="41">
        <v>0</v>
      </c>
      <c r="AF47" s="41">
        <v>0</v>
      </c>
    </row>
    <row r="48" spans="2:32" ht="20.100000000000001" customHeight="1" thickBot="1" x14ac:dyDescent="0.25">
      <c r="B48" s="4" t="s">
        <v>262</v>
      </c>
      <c r="C48" s="41">
        <v>13</v>
      </c>
      <c r="D48" s="41">
        <v>0</v>
      </c>
      <c r="E48" s="41">
        <v>6</v>
      </c>
      <c r="F48" s="41">
        <v>7</v>
      </c>
      <c r="G48" s="41">
        <v>0</v>
      </c>
      <c r="H48" s="41">
        <v>0</v>
      </c>
      <c r="I48" s="41">
        <v>0</v>
      </c>
      <c r="J48" s="41">
        <v>0</v>
      </c>
      <c r="K48" s="41">
        <v>0</v>
      </c>
      <c r="L48" s="41">
        <v>0</v>
      </c>
      <c r="M48" s="41">
        <v>1</v>
      </c>
      <c r="N48" s="41">
        <v>0</v>
      </c>
      <c r="O48" s="41">
        <v>1</v>
      </c>
      <c r="P48" s="41">
        <v>0</v>
      </c>
      <c r="Q48" s="41">
        <v>0</v>
      </c>
      <c r="R48" s="41">
        <v>0</v>
      </c>
      <c r="S48" s="41">
        <v>0</v>
      </c>
      <c r="T48" s="41">
        <v>0</v>
      </c>
      <c r="U48" s="41">
        <v>0</v>
      </c>
      <c r="V48" s="41">
        <v>0</v>
      </c>
      <c r="W48" s="41">
        <v>0</v>
      </c>
      <c r="X48" s="41">
        <v>0</v>
      </c>
      <c r="Y48" s="41">
        <v>0</v>
      </c>
      <c r="Z48" s="41">
        <v>0</v>
      </c>
      <c r="AA48" s="41">
        <v>0</v>
      </c>
      <c r="AB48" s="41">
        <v>14</v>
      </c>
      <c r="AC48" s="41">
        <v>0</v>
      </c>
      <c r="AD48" s="41">
        <v>7</v>
      </c>
      <c r="AE48" s="41">
        <v>7</v>
      </c>
      <c r="AF48" s="41">
        <v>0</v>
      </c>
    </row>
    <row r="49" spans="2:32" ht="20.100000000000001" customHeight="1" thickBot="1" x14ac:dyDescent="0.25">
      <c r="B49" s="4" t="s">
        <v>636</v>
      </c>
      <c r="C49" s="41">
        <v>33</v>
      </c>
      <c r="D49" s="41">
        <v>0</v>
      </c>
      <c r="E49" s="41">
        <v>26</v>
      </c>
      <c r="F49" s="41">
        <v>7</v>
      </c>
      <c r="G49" s="41">
        <v>0</v>
      </c>
      <c r="H49" s="41">
        <v>0</v>
      </c>
      <c r="I49" s="41">
        <v>0</v>
      </c>
      <c r="J49" s="41">
        <v>0</v>
      </c>
      <c r="K49" s="41">
        <v>0</v>
      </c>
      <c r="L49" s="41">
        <v>0</v>
      </c>
      <c r="M49" s="41">
        <v>1</v>
      </c>
      <c r="N49" s="41">
        <v>0</v>
      </c>
      <c r="O49" s="41">
        <v>1</v>
      </c>
      <c r="P49" s="41">
        <v>0</v>
      </c>
      <c r="Q49" s="41">
        <v>0</v>
      </c>
      <c r="R49" s="41">
        <v>0</v>
      </c>
      <c r="S49" s="41">
        <v>0</v>
      </c>
      <c r="T49" s="41">
        <v>0</v>
      </c>
      <c r="U49" s="41">
        <v>0</v>
      </c>
      <c r="V49" s="41">
        <v>0</v>
      </c>
      <c r="W49" s="41">
        <v>0</v>
      </c>
      <c r="X49" s="41">
        <v>0</v>
      </c>
      <c r="Y49" s="41">
        <v>0</v>
      </c>
      <c r="Z49" s="41">
        <v>0</v>
      </c>
      <c r="AA49" s="41">
        <v>0</v>
      </c>
      <c r="AB49" s="41">
        <v>34</v>
      </c>
      <c r="AC49" s="41">
        <v>0</v>
      </c>
      <c r="AD49" s="41">
        <v>27</v>
      </c>
      <c r="AE49" s="41">
        <v>7</v>
      </c>
      <c r="AF49" s="41">
        <v>0</v>
      </c>
    </row>
    <row r="50" spans="2:32" ht="20.100000000000001" customHeight="1" thickBot="1" x14ac:dyDescent="0.25">
      <c r="B50" s="4" t="s">
        <v>263</v>
      </c>
      <c r="C50" s="41">
        <v>20</v>
      </c>
      <c r="D50" s="41">
        <v>0</v>
      </c>
      <c r="E50" s="41">
        <v>20</v>
      </c>
      <c r="F50" s="41">
        <v>0</v>
      </c>
      <c r="G50" s="41">
        <v>0</v>
      </c>
      <c r="H50" s="41">
        <v>0</v>
      </c>
      <c r="I50" s="41">
        <v>0</v>
      </c>
      <c r="J50" s="41">
        <v>0</v>
      </c>
      <c r="K50" s="41">
        <v>0</v>
      </c>
      <c r="L50" s="41">
        <v>0</v>
      </c>
      <c r="M50" s="41">
        <v>2</v>
      </c>
      <c r="N50" s="41">
        <v>0</v>
      </c>
      <c r="O50" s="41">
        <v>2</v>
      </c>
      <c r="P50" s="41">
        <v>0</v>
      </c>
      <c r="Q50" s="41">
        <v>0</v>
      </c>
      <c r="R50" s="41">
        <v>0</v>
      </c>
      <c r="S50" s="41">
        <v>0</v>
      </c>
      <c r="T50" s="41">
        <v>0</v>
      </c>
      <c r="U50" s="41">
        <v>0</v>
      </c>
      <c r="V50" s="41">
        <v>0</v>
      </c>
      <c r="W50" s="41">
        <v>0</v>
      </c>
      <c r="X50" s="41">
        <v>0</v>
      </c>
      <c r="Y50" s="41">
        <v>0</v>
      </c>
      <c r="Z50" s="41">
        <v>0</v>
      </c>
      <c r="AA50" s="41">
        <v>0</v>
      </c>
      <c r="AB50" s="41">
        <v>22</v>
      </c>
      <c r="AC50" s="41">
        <v>0</v>
      </c>
      <c r="AD50" s="41">
        <v>22</v>
      </c>
      <c r="AE50" s="41">
        <v>0</v>
      </c>
      <c r="AF50" s="41">
        <v>0</v>
      </c>
    </row>
    <row r="51" spans="2:32" ht="20.100000000000001" customHeight="1" thickBot="1" x14ac:dyDescent="0.25">
      <c r="B51" s="4" t="s">
        <v>264</v>
      </c>
      <c r="C51" s="41">
        <v>43</v>
      </c>
      <c r="D51" s="41">
        <v>0</v>
      </c>
      <c r="E51" s="41">
        <v>43</v>
      </c>
      <c r="F51" s="41">
        <v>0</v>
      </c>
      <c r="G51" s="41">
        <v>0</v>
      </c>
      <c r="H51" s="41">
        <v>0</v>
      </c>
      <c r="I51" s="41">
        <v>0</v>
      </c>
      <c r="J51" s="41">
        <v>0</v>
      </c>
      <c r="K51" s="41">
        <v>0</v>
      </c>
      <c r="L51" s="41">
        <v>0</v>
      </c>
      <c r="M51" s="41">
        <v>0</v>
      </c>
      <c r="N51" s="41">
        <v>0</v>
      </c>
      <c r="O51" s="41">
        <v>0</v>
      </c>
      <c r="P51" s="41">
        <v>0</v>
      </c>
      <c r="Q51" s="41">
        <v>0</v>
      </c>
      <c r="R51" s="41">
        <v>0</v>
      </c>
      <c r="S51" s="41">
        <v>0</v>
      </c>
      <c r="T51" s="41">
        <v>0</v>
      </c>
      <c r="U51" s="41">
        <v>0</v>
      </c>
      <c r="V51" s="41">
        <v>0</v>
      </c>
      <c r="W51" s="41">
        <v>0</v>
      </c>
      <c r="X51" s="41">
        <v>0</v>
      </c>
      <c r="Y51" s="41">
        <v>0</v>
      </c>
      <c r="Z51" s="41">
        <v>0</v>
      </c>
      <c r="AA51" s="41">
        <v>0</v>
      </c>
      <c r="AB51" s="41">
        <v>43</v>
      </c>
      <c r="AC51" s="41">
        <v>0</v>
      </c>
      <c r="AD51" s="41">
        <v>43</v>
      </c>
      <c r="AE51" s="41">
        <v>0</v>
      </c>
      <c r="AF51" s="41">
        <v>0</v>
      </c>
    </row>
    <row r="52" spans="2:32" ht="20.100000000000001" customHeight="1" thickBot="1" x14ac:dyDescent="0.25">
      <c r="B52" s="4" t="s">
        <v>170</v>
      </c>
      <c r="C52" s="41">
        <v>486</v>
      </c>
      <c r="D52" s="41">
        <v>0</v>
      </c>
      <c r="E52" s="41">
        <v>483</v>
      </c>
      <c r="F52" s="41">
        <v>3</v>
      </c>
      <c r="G52" s="41">
        <v>0</v>
      </c>
      <c r="H52" s="41">
        <v>0</v>
      </c>
      <c r="I52" s="41">
        <v>0</v>
      </c>
      <c r="J52" s="41">
        <v>0</v>
      </c>
      <c r="K52" s="41">
        <v>0</v>
      </c>
      <c r="L52" s="41">
        <v>0</v>
      </c>
      <c r="M52" s="41">
        <v>68</v>
      </c>
      <c r="N52" s="41">
        <v>0</v>
      </c>
      <c r="O52" s="41">
        <v>68</v>
      </c>
      <c r="P52" s="41">
        <v>0</v>
      </c>
      <c r="Q52" s="41">
        <v>0</v>
      </c>
      <c r="R52" s="41">
        <v>53</v>
      </c>
      <c r="S52" s="41">
        <v>0</v>
      </c>
      <c r="T52" s="41">
        <v>53</v>
      </c>
      <c r="U52" s="41">
        <v>0</v>
      </c>
      <c r="V52" s="41">
        <v>0</v>
      </c>
      <c r="W52" s="41">
        <v>0</v>
      </c>
      <c r="X52" s="41">
        <v>0</v>
      </c>
      <c r="Y52" s="41">
        <v>0</v>
      </c>
      <c r="Z52" s="41">
        <v>0</v>
      </c>
      <c r="AA52" s="41">
        <v>0</v>
      </c>
      <c r="AB52" s="41">
        <v>607</v>
      </c>
      <c r="AC52" s="41">
        <v>0</v>
      </c>
      <c r="AD52" s="41">
        <v>604</v>
      </c>
      <c r="AE52" s="41">
        <v>3</v>
      </c>
      <c r="AF52" s="41">
        <v>0</v>
      </c>
    </row>
    <row r="53" spans="2:32" ht="20.100000000000001" customHeight="1" thickBot="1" x14ac:dyDescent="0.25">
      <c r="B53" s="4" t="s">
        <v>265</v>
      </c>
      <c r="C53" s="41">
        <v>125</v>
      </c>
      <c r="D53" s="41">
        <v>0</v>
      </c>
      <c r="E53" s="41">
        <v>125</v>
      </c>
      <c r="F53" s="41">
        <v>0</v>
      </c>
      <c r="G53" s="41">
        <v>0</v>
      </c>
      <c r="H53" s="41">
        <v>0</v>
      </c>
      <c r="I53" s="41">
        <v>0</v>
      </c>
      <c r="J53" s="41">
        <v>0</v>
      </c>
      <c r="K53" s="41">
        <v>0</v>
      </c>
      <c r="L53" s="41">
        <v>0</v>
      </c>
      <c r="M53" s="41">
        <v>0</v>
      </c>
      <c r="N53" s="41">
        <v>0</v>
      </c>
      <c r="O53" s="41">
        <v>0</v>
      </c>
      <c r="P53" s="41">
        <v>0</v>
      </c>
      <c r="Q53" s="41">
        <v>0</v>
      </c>
      <c r="R53" s="41">
        <v>22</v>
      </c>
      <c r="S53" s="41">
        <v>0</v>
      </c>
      <c r="T53" s="41">
        <v>22</v>
      </c>
      <c r="U53" s="41">
        <v>0</v>
      </c>
      <c r="V53" s="41">
        <v>0</v>
      </c>
      <c r="W53" s="41">
        <v>0</v>
      </c>
      <c r="X53" s="41">
        <v>0</v>
      </c>
      <c r="Y53" s="41">
        <v>0</v>
      </c>
      <c r="Z53" s="41">
        <v>0</v>
      </c>
      <c r="AA53" s="41">
        <v>0</v>
      </c>
      <c r="AB53" s="41">
        <v>147</v>
      </c>
      <c r="AC53" s="41">
        <v>0</v>
      </c>
      <c r="AD53" s="41">
        <v>147</v>
      </c>
      <c r="AE53" s="41">
        <v>0</v>
      </c>
      <c r="AF53" s="41">
        <v>0</v>
      </c>
    </row>
    <row r="54" spans="2:32" ht="20.100000000000001" customHeight="1" thickBot="1" x14ac:dyDescent="0.25">
      <c r="B54" s="4" t="s">
        <v>266</v>
      </c>
      <c r="C54" s="41">
        <v>19</v>
      </c>
      <c r="D54" s="41">
        <v>0</v>
      </c>
      <c r="E54" s="41">
        <v>19</v>
      </c>
      <c r="F54" s="41">
        <v>0</v>
      </c>
      <c r="G54" s="41">
        <v>0</v>
      </c>
      <c r="H54" s="41">
        <v>0</v>
      </c>
      <c r="I54" s="41">
        <v>0</v>
      </c>
      <c r="J54" s="41">
        <v>0</v>
      </c>
      <c r="K54" s="41">
        <v>0</v>
      </c>
      <c r="L54" s="41">
        <v>0</v>
      </c>
      <c r="M54" s="41">
        <v>0</v>
      </c>
      <c r="N54" s="41">
        <v>0</v>
      </c>
      <c r="O54" s="41">
        <v>0</v>
      </c>
      <c r="P54" s="41">
        <v>0</v>
      </c>
      <c r="Q54" s="41">
        <v>0</v>
      </c>
      <c r="R54" s="41">
        <v>0</v>
      </c>
      <c r="S54" s="41">
        <v>0</v>
      </c>
      <c r="T54" s="41">
        <v>0</v>
      </c>
      <c r="U54" s="41">
        <v>0</v>
      </c>
      <c r="V54" s="41">
        <v>0</v>
      </c>
      <c r="W54" s="41">
        <v>0</v>
      </c>
      <c r="X54" s="41">
        <v>0</v>
      </c>
      <c r="Y54" s="41">
        <v>0</v>
      </c>
      <c r="Z54" s="41">
        <v>0</v>
      </c>
      <c r="AA54" s="41">
        <v>0</v>
      </c>
      <c r="AB54" s="41">
        <v>19</v>
      </c>
      <c r="AC54" s="41">
        <v>0</v>
      </c>
      <c r="AD54" s="41">
        <v>19</v>
      </c>
      <c r="AE54" s="41">
        <v>0</v>
      </c>
      <c r="AF54" s="41">
        <v>0</v>
      </c>
    </row>
    <row r="55" spans="2:32" ht="20.100000000000001" customHeight="1" thickBot="1" x14ac:dyDescent="0.25">
      <c r="B55" s="4" t="s">
        <v>267</v>
      </c>
      <c r="C55" s="41">
        <v>23</v>
      </c>
      <c r="D55" s="41">
        <v>0</v>
      </c>
      <c r="E55" s="41">
        <v>23</v>
      </c>
      <c r="F55" s="41">
        <v>0</v>
      </c>
      <c r="G55" s="41">
        <v>0</v>
      </c>
      <c r="H55" s="41">
        <v>0</v>
      </c>
      <c r="I55" s="41">
        <v>0</v>
      </c>
      <c r="J55" s="41">
        <v>0</v>
      </c>
      <c r="K55" s="41">
        <v>0</v>
      </c>
      <c r="L55" s="41">
        <v>0</v>
      </c>
      <c r="M55" s="41">
        <v>1</v>
      </c>
      <c r="N55" s="41">
        <v>0</v>
      </c>
      <c r="O55" s="41">
        <v>1</v>
      </c>
      <c r="P55" s="41">
        <v>0</v>
      </c>
      <c r="Q55" s="41">
        <v>0</v>
      </c>
      <c r="R55" s="41">
        <v>3</v>
      </c>
      <c r="S55" s="41">
        <v>0</v>
      </c>
      <c r="T55" s="41">
        <v>3</v>
      </c>
      <c r="U55" s="41">
        <v>0</v>
      </c>
      <c r="V55" s="41">
        <v>0</v>
      </c>
      <c r="W55" s="41">
        <v>0</v>
      </c>
      <c r="X55" s="41">
        <v>0</v>
      </c>
      <c r="Y55" s="41">
        <v>0</v>
      </c>
      <c r="Z55" s="41">
        <v>0</v>
      </c>
      <c r="AA55" s="41">
        <v>0</v>
      </c>
      <c r="AB55" s="41">
        <v>27</v>
      </c>
      <c r="AC55" s="41">
        <v>0</v>
      </c>
      <c r="AD55" s="41">
        <v>27</v>
      </c>
      <c r="AE55" s="41">
        <v>0</v>
      </c>
      <c r="AF55" s="41">
        <v>0</v>
      </c>
    </row>
    <row r="56" spans="2:32" ht="20.100000000000001" customHeight="1" thickBot="1" x14ac:dyDescent="0.25">
      <c r="B56" s="4" t="s">
        <v>268</v>
      </c>
      <c r="C56" s="41">
        <v>0</v>
      </c>
      <c r="D56" s="41">
        <v>0</v>
      </c>
      <c r="E56" s="41">
        <v>0</v>
      </c>
      <c r="F56" s="41">
        <v>0</v>
      </c>
      <c r="G56" s="41">
        <v>0</v>
      </c>
      <c r="H56" s="41">
        <v>0</v>
      </c>
      <c r="I56" s="41">
        <v>0</v>
      </c>
      <c r="J56" s="41">
        <v>0</v>
      </c>
      <c r="K56" s="41">
        <v>0</v>
      </c>
      <c r="L56" s="41">
        <v>0</v>
      </c>
      <c r="M56" s="41">
        <v>0</v>
      </c>
      <c r="N56" s="41">
        <v>0</v>
      </c>
      <c r="O56" s="41">
        <v>0</v>
      </c>
      <c r="P56" s="41">
        <v>0</v>
      </c>
      <c r="Q56" s="41">
        <v>0</v>
      </c>
      <c r="R56" s="41">
        <v>0</v>
      </c>
      <c r="S56" s="41">
        <v>0</v>
      </c>
      <c r="T56" s="41">
        <v>0</v>
      </c>
      <c r="U56" s="41">
        <v>0</v>
      </c>
      <c r="V56" s="41">
        <v>0</v>
      </c>
      <c r="W56" s="41">
        <v>0</v>
      </c>
      <c r="X56" s="41">
        <v>0</v>
      </c>
      <c r="Y56" s="41">
        <v>0</v>
      </c>
      <c r="Z56" s="41">
        <v>0</v>
      </c>
      <c r="AA56" s="41">
        <v>0</v>
      </c>
      <c r="AB56" s="41">
        <v>0</v>
      </c>
      <c r="AC56" s="41">
        <v>0</v>
      </c>
      <c r="AD56" s="41">
        <v>0</v>
      </c>
      <c r="AE56" s="41">
        <v>0</v>
      </c>
      <c r="AF56" s="41">
        <v>0</v>
      </c>
    </row>
    <row r="57" spans="2:32" ht="20.100000000000001" customHeight="1" thickBot="1" x14ac:dyDescent="0.25">
      <c r="B57" s="4" t="s">
        <v>269</v>
      </c>
      <c r="C57" s="41">
        <v>20</v>
      </c>
      <c r="D57" s="41">
        <v>0</v>
      </c>
      <c r="E57" s="41">
        <v>20</v>
      </c>
      <c r="F57" s="41">
        <v>0</v>
      </c>
      <c r="G57" s="41">
        <v>0</v>
      </c>
      <c r="H57" s="41">
        <v>0</v>
      </c>
      <c r="I57" s="41">
        <v>0</v>
      </c>
      <c r="J57" s="41">
        <v>0</v>
      </c>
      <c r="K57" s="41">
        <v>0</v>
      </c>
      <c r="L57" s="41">
        <v>0</v>
      </c>
      <c r="M57" s="41">
        <v>0</v>
      </c>
      <c r="N57" s="41">
        <v>0</v>
      </c>
      <c r="O57" s="41">
        <v>0</v>
      </c>
      <c r="P57" s="41">
        <v>0</v>
      </c>
      <c r="Q57" s="41">
        <v>0</v>
      </c>
      <c r="R57" s="41">
        <v>0</v>
      </c>
      <c r="S57" s="41">
        <v>0</v>
      </c>
      <c r="T57" s="41">
        <v>0</v>
      </c>
      <c r="U57" s="41">
        <v>0</v>
      </c>
      <c r="V57" s="41">
        <v>0</v>
      </c>
      <c r="W57" s="41">
        <v>0</v>
      </c>
      <c r="X57" s="41">
        <v>0</v>
      </c>
      <c r="Y57" s="41">
        <v>0</v>
      </c>
      <c r="Z57" s="41">
        <v>0</v>
      </c>
      <c r="AA57" s="41">
        <v>0</v>
      </c>
      <c r="AB57" s="41">
        <v>20</v>
      </c>
      <c r="AC57" s="41">
        <v>0</v>
      </c>
      <c r="AD57" s="41">
        <v>20</v>
      </c>
      <c r="AE57" s="41">
        <v>0</v>
      </c>
      <c r="AF57" s="41">
        <v>0</v>
      </c>
    </row>
    <row r="58" spans="2:32" ht="20.100000000000001" customHeight="1" thickBot="1" x14ac:dyDescent="0.25">
      <c r="B58" s="4" t="s">
        <v>270</v>
      </c>
      <c r="C58" s="41">
        <v>31</v>
      </c>
      <c r="D58" s="41">
        <v>0</v>
      </c>
      <c r="E58" s="41">
        <v>30</v>
      </c>
      <c r="F58" s="41">
        <v>1</v>
      </c>
      <c r="G58" s="41">
        <v>0</v>
      </c>
      <c r="H58" s="41">
        <v>0</v>
      </c>
      <c r="I58" s="41">
        <v>0</v>
      </c>
      <c r="J58" s="41">
        <v>0</v>
      </c>
      <c r="K58" s="41">
        <v>0</v>
      </c>
      <c r="L58" s="41">
        <v>0</v>
      </c>
      <c r="M58" s="41">
        <v>28</v>
      </c>
      <c r="N58" s="41">
        <v>0</v>
      </c>
      <c r="O58" s="41">
        <v>28</v>
      </c>
      <c r="P58" s="41">
        <v>0</v>
      </c>
      <c r="Q58" s="41">
        <v>0</v>
      </c>
      <c r="R58" s="41">
        <v>0</v>
      </c>
      <c r="S58" s="41">
        <v>0</v>
      </c>
      <c r="T58" s="41">
        <v>0</v>
      </c>
      <c r="U58" s="41">
        <v>0</v>
      </c>
      <c r="V58" s="41">
        <v>0</v>
      </c>
      <c r="W58" s="41">
        <v>0</v>
      </c>
      <c r="X58" s="41">
        <v>0</v>
      </c>
      <c r="Y58" s="41">
        <v>0</v>
      </c>
      <c r="Z58" s="41">
        <v>0</v>
      </c>
      <c r="AA58" s="41">
        <v>0</v>
      </c>
      <c r="AB58" s="41">
        <v>59</v>
      </c>
      <c r="AC58" s="41">
        <v>0</v>
      </c>
      <c r="AD58" s="41">
        <v>58</v>
      </c>
      <c r="AE58" s="41">
        <v>1</v>
      </c>
      <c r="AF58" s="41">
        <v>0</v>
      </c>
    </row>
    <row r="59" spans="2:32" ht="20.100000000000001" customHeight="1" thickBot="1" x14ac:dyDescent="0.25">
      <c r="B59" s="4" t="s">
        <v>271</v>
      </c>
      <c r="C59" s="41">
        <v>19</v>
      </c>
      <c r="D59" s="41">
        <v>0</v>
      </c>
      <c r="E59" s="41">
        <v>19</v>
      </c>
      <c r="F59" s="41">
        <v>0</v>
      </c>
      <c r="G59" s="41">
        <v>0</v>
      </c>
      <c r="H59" s="41">
        <v>0</v>
      </c>
      <c r="I59" s="41">
        <v>0</v>
      </c>
      <c r="J59" s="41">
        <v>0</v>
      </c>
      <c r="K59" s="41">
        <v>0</v>
      </c>
      <c r="L59" s="41">
        <v>0</v>
      </c>
      <c r="M59" s="41">
        <v>0</v>
      </c>
      <c r="N59" s="41">
        <v>0</v>
      </c>
      <c r="O59" s="41">
        <v>0</v>
      </c>
      <c r="P59" s="41">
        <v>0</v>
      </c>
      <c r="Q59" s="41">
        <v>0</v>
      </c>
      <c r="R59" s="41">
        <v>0</v>
      </c>
      <c r="S59" s="41">
        <v>0</v>
      </c>
      <c r="T59" s="41">
        <v>0</v>
      </c>
      <c r="U59" s="41">
        <v>0</v>
      </c>
      <c r="V59" s="41">
        <v>0</v>
      </c>
      <c r="W59" s="41">
        <v>0</v>
      </c>
      <c r="X59" s="41">
        <v>0</v>
      </c>
      <c r="Y59" s="41">
        <v>0</v>
      </c>
      <c r="Z59" s="41">
        <v>0</v>
      </c>
      <c r="AA59" s="41">
        <v>0</v>
      </c>
      <c r="AB59" s="41">
        <v>19</v>
      </c>
      <c r="AC59" s="41">
        <v>0</v>
      </c>
      <c r="AD59" s="41">
        <v>19</v>
      </c>
      <c r="AE59" s="41">
        <v>0</v>
      </c>
      <c r="AF59" s="41">
        <v>0</v>
      </c>
    </row>
    <row r="60" spans="2:32" ht="20.100000000000001" customHeight="1" thickBot="1" x14ac:dyDescent="0.25">
      <c r="B60" s="4" t="s">
        <v>171</v>
      </c>
      <c r="C60" s="41">
        <v>228</v>
      </c>
      <c r="D60" s="41">
        <v>0</v>
      </c>
      <c r="E60" s="41">
        <v>214</v>
      </c>
      <c r="F60" s="41">
        <v>14</v>
      </c>
      <c r="G60" s="41">
        <v>0</v>
      </c>
      <c r="H60" s="41">
        <v>0</v>
      </c>
      <c r="I60" s="41">
        <v>0</v>
      </c>
      <c r="J60" s="41">
        <v>0</v>
      </c>
      <c r="K60" s="41">
        <v>0</v>
      </c>
      <c r="L60" s="41">
        <v>0</v>
      </c>
      <c r="M60" s="41">
        <v>0</v>
      </c>
      <c r="N60" s="41">
        <v>0</v>
      </c>
      <c r="O60" s="41">
        <v>0</v>
      </c>
      <c r="P60" s="41">
        <v>0</v>
      </c>
      <c r="Q60" s="41">
        <v>0</v>
      </c>
      <c r="R60" s="41">
        <v>0</v>
      </c>
      <c r="S60" s="41">
        <v>0</v>
      </c>
      <c r="T60" s="41">
        <v>0</v>
      </c>
      <c r="U60" s="41">
        <v>0</v>
      </c>
      <c r="V60" s="41">
        <v>0</v>
      </c>
      <c r="W60" s="41">
        <v>0</v>
      </c>
      <c r="X60" s="41">
        <v>0</v>
      </c>
      <c r="Y60" s="41">
        <v>0</v>
      </c>
      <c r="Z60" s="41">
        <v>0</v>
      </c>
      <c r="AA60" s="41">
        <v>0</v>
      </c>
      <c r="AB60" s="41">
        <v>228</v>
      </c>
      <c r="AC60" s="41">
        <v>0</v>
      </c>
      <c r="AD60" s="41">
        <v>214</v>
      </c>
      <c r="AE60" s="41">
        <v>14</v>
      </c>
      <c r="AF60" s="41">
        <v>0</v>
      </c>
    </row>
    <row r="61" spans="2:32" ht="20.100000000000001" customHeight="1" thickBot="1" x14ac:dyDescent="0.25">
      <c r="B61" s="4" t="s">
        <v>272</v>
      </c>
      <c r="C61" s="41">
        <v>57</v>
      </c>
      <c r="D61" s="41">
        <v>1</v>
      </c>
      <c r="E61" s="41">
        <v>45</v>
      </c>
      <c r="F61" s="41">
        <v>11</v>
      </c>
      <c r="G61" s="41">
        <v>0</v>
      </c>
      <c r="H61" s="41">
        <v>0</v>
      </c>
      <c r="I61" s="41">
        <v>0</v>
      </c>
      <c r="J61" s="41">
        <v>0</v>
      </c>
      <c r="K61" s="41">
        <v>0</v>
      </c>
      <c r="L61" s="41">
        <v>0</v>
      </c>
      <c r="M61" s="41">
        <v>5</v>
      </c>
      <c r="N61" s="41">
        <v>0</v>
      </c>
      <c r="O61" s="41">
        <v>0</v>
      </c>
      <c r="P61" s="41">
        <v>5</v>
      </c>
      <c r="Q61" s="41">
        <v>0</v>
      </c>
      <c r="R61" s="41">
        <v>0</v>
      </c>
      <c r="S61" s="41">
        <v>0</v>
      </c>
      <c r="T61" s="41">
        <v>0</v>
      </c>
      <c r="U61" s="41">
        <v>0</v>
      </c>
      <c r="V61" s="41">
        <v>0</v>
      </c>
      <c r="W61" s="41">
        <v>0</v>
      </c>
      <c r="X61" s="41">
        <v>0</v>
      </c>
      <c r="Y61" s="41">
        <v>0</v>
      </c>
      <c r="Z61" s="41">
        <v>0</v>
      </c>
      <c r="AA61" s="41">
        <v>0</v>
      </c>
      <c r="AB61" s="41">
        <v>62</v>
      </c>
      <c r="AC61" s="41">
        <v>1</v>
      </c>
      <c r="AD61" s="41">
        <v>45</v>
      </c>
      <c r="AE61" s="41">
        <v>16</v>
      </c>
      <c r="AF61" s="41">
        <v>0</v>
      </c>
    </row>
    <row r="62" spans="2:32" ht="20.100000000000001" customHeight="1" thickBot="1" x14ac:dyDescent="0.25">
      <c r="B62" s="4" t="s">
        <v>273</v>
      </c>
      <c r="C62" s="41">
        <v>28</v>
      </c>
      <c r="D62" s="41">
        <v>0</v>
      </c>
      <c r="E62" s="41">
        <v>3</v>
      </c>
      <c r="F62" s="41">
        <v>25</v>
      </c>
      <c r="G62" s="41">
        <v>0</v>
      </c>
      <c r="H62" s="41">
        <v>3</v>
      </c>
      <c r="I62" s="41">
        <v>1</v>
      </c>
      <c r="J62" s="41">
        <v>2</v>
      </c>
      <c r="K62" s="41">
        <v>0</v>
      </c>
      <c r="L62" s="41">
        <v>0</v>
      </c>
      <c r="M62" s="41">
        <v>0</v>
      </c>
      <c r="N62" s="41">
        <v>0</v>
      </c>
      <c r="O62" s="41">
        <v>0</v>
      </c>
      <c r="P62" s="41">
        <v>0</v>
      </c>
      <c r="Q62" s="41">
        <v>0</v>
      </c>
      <c r="R62" s="41">
        <v>0</v>
      </c>
      <c r="S62" s="41">
        <v>0</v>
      </c>
      <c r="T62" s="41">
        <v>0</v>
      </c>
      <c r="U62" s="41">
        <v>0</v>
      </c>
      <c r="V62" s="41">
        <v>0</v>
      </c>
      <c r="W62" s="41">
        <v>0</v>
      </c>
      <c r="X62" s="41">
        <v>0</v>
      </c>
      <c r="Y62" s="41">
        <v>0</v>
      </c>
      <c r="Z62" s="41">
        <v>0</v>
      </c>
      <c r="AA62" s="41">
        <v>0</v>
      </c>
      <c r="AB62" s="41">
        <v>31</v>
      </c>
      <c r="AC62" s="41">
        <v>1</v>
      </c>
      <c r="AD62" s="41">
        <v>5</v>
      </c>
      <c r="AE62" s="41">
        <v>25</v>
      </c>
      <c r="AF62" s="41">
        <v>0</v>
      </c>
    </row>
    <row r="63" spans="2:32" ht="20.100000000000001" customHeight="1" thickBot="1" x14ac:dyDescent="0.25">
      <c r="B63" s="4" t="s">
        <v>274</v>
      </c>
      <c r="C63" s="41">
        <v>232</v>
      </c>
      <c r="D63" s="41">
        <v>0</v>
      </c>
      <c r="E63" s="41">
        <v>232</v>
      </c>
      <c r="F63" s="41">
        <v>0</v>
      </c>
      <c r="G63" s="41">
        <v>0</v>
      </c>
      <c r="H63" s="41">
        <v>0</v>
      </c>
      <c r="I63" s="41">
        <v>0</v>
      </c>
      <c r="J63" s="41">
        <v>0</v>
      </c>
      <c r="K63" s="41">
        <v>0</v>
      </c>
      <c r="L63" s="41">
        <v>0</v>
      </c>
      <c r="M63" s="41">
        <v>0</v>
      </c>
      <c r="N63" s="41">
        <v>0</v>
      </c>
      <c r="O63" s="41">
        <v>0</v>
      </c>
      <c r="P63" s="41">
        <v>0</v>
      </c>
      <c r="Q63" s="41">
        <v>0</v>
      </c>
      <c r="R63" s="41">
        <v>0</v>
      </c>
      <c r="S63" s="41">
        <v>0</v>
      </c>
      <c r="T63" s="41">
        <v>0</v>
      </c>
      <c r="U63" s="41">
        <v>0</v>
      </c>
      <c r="V63" s="41">
        <v>0</v>
      </c>
      <c r="W63" s="41">
        <v>0</v>
      </c>
      <c r="X63" s="41">
        <v>0</v>
      </c>
      <c r="Y63" s="41">
        <v>0</v>
      </c>
      <c r="Z63" s="41">
        <v>0</v>
      </c>
      <c r="AA63" s="41">
        <v>0</v>
      </c>
      <c r="AB63" s="41">
        <v>232</v>
      </c>
      <c r="AC63" s="41">
        <v>0</v>
      </c>
      <c r="AD63" s="41">
        <v>232</v>
      </c>
      <c r="AE63" s="41">
        <v>0</v>
      </c>
      <c r="AF63" s="41">
        <v>0</v>
      </c>
    </row>
    <row r="64" spans="2:32" ht="20.100000000000001" customHeight="1" thickBot="1" x14ac:dyDescent="0.25">
      <c r="B64" s="4" t="s">
        <v>275</v>
      </c>
      <c r="C64" s="41">
        <v>22</v>
      </c>
      <c r="D64" s="41">
        <v>0</v>
      </c>
      <c r="E64" s="41">
        <v>14</v>
      </c>
      <c r="F64" s="41">
        <v>8</v>
      </c>
      <c r="G64" s="41">
        <v>0</v>
      </c>
      <c r="H64" s="41">
        <v>0</v>
      </c>
      <c r="I64" s="41">
        <v>0</v>
      </c>
      <c r="J64" s="41">
        <v>0</v>
      </c>
      <c r="K64" s="41">
        <v>0</v>
      </c>
      <c r="L64" s="41">
        <v>0</v>
      </c>
      <c r="M64" s="41">
        <v>0</v>
      </c>
      <c r="N64" s="41">
        <v>0</v>
      </c>
      <c r="O64" s="41">
        <v>0</v>
      </c>
      <c r="P64" s="41">
        <v>0</v>
      </c>
      <c r="Q64" s="41">
        <v>0</v>
      </c>
      <c r="R64" s="41">
        <v>0</v>
      </c>
      <c r="S64" s="41">
        <v>0</v>
      </c>
      <c r="T64" s="41">
        <v>0</v>
      </c>
      <c r="U64" s="41">
        <v>0</v>
      </c>
      <c r="V64" s="41">
        <v>0</v>
      </c>
      <c r="W64" s="41">
        <v>0</v>
      </c>
      <c r="X64" s="41">
        <v>0</v>
      </c>
      <c r="Y64" s="41">
        <v>0</v>
      </c>
      <c r="Z64" s="41">
        <v>0</v>
      </c>
      <c r="AA64" s="41">
        <v>0</v>
      </c>
      <c r="AB64" s="41">
        <v>22</v>
      </c>
      <c r="AC64" s="41">
        <v>0</v>
      </c>
      <c r="AD64" s="41">
        <v>14</v>
      </c>
      <c r="AE64" s="41">
        <v>8</v>
      </c>
      <c r="AF64" s="41">
        <v>0</v>
      </c>
    </row>
    <row r="65" spans="2:32" ht="20.100000000000001" customHeight="1" thickBot="1" x14ac:dyDescent="0.25">
      <c r="B65" s="4" t="s">
        <v>172</v>
      </c>
      <c r="C65" s="41">
        <v>128</v>
      </c>
      <c r="D65" s="41">
        <v>0</v>
      </c>
      <c r="E65" s="41">
        <v>89</v>
      </c>
      <c r="F65" s="41">
        <v>39</v>
      </c>
      <c r="G65" s="41">
        <v>0</v>
      </c>
      <c r="H65" s="41">
        <v>3</v>
      </c>
      <c r="I65" s="41">
        <v>0</v>
      </c>
      <c r="J65" s="41">
        <v>3</v>
      </c>
      <c r="K65" s="41">
        <v>0</v>
      </c>
      <c r="L65" s="41">
        <v>0</v>
      </c>
      <c r="M65" s="41">
        <v>11</v>
      </c>
      <c r="N65" s="41">
        <v>0</v>
      </c>
      <c r="O65" s="41">
        <v>11</v>
      </c>
      <c r="P65" s="41">
        <v>0</v>
      </c>
      <c r="Q65" s="41">
        <v>0</v>
      </c>
      <c r="R65" s="41">
        <v>9</v>
      </c>
      <c r="S65" s="41">
        <v>0</v>
      </c>
      <c r="T65" s="41">
        <v>9</v>
      </c>
      <c r="U65" s="41">
        <v>0</v>
      </c>
      <c r="V65" s="41">
        <v>0</v>
      </c>
      <c r="W65" s="41">
        <v>0</v>
      </c>
      <c r="X65" s="41">
        <v>0</v>
      </c>
      <c r="Y65" s="41">
        <v>0</v>
      </c>
      <c r="Z65" s="41">
        <v>0</v>
      </c>
      <c r="AA65" s="41">
        <v>0</v>
      </c>
      <c r="AB65" s="41">
        <v>151</v>
      </c>
      <c r="AC65" s="41">
        <v>0</v>
      </c>
      <c r="AD65" s="41">
        <v>112</v>
      </c>
      <c r="AE65" s="41">
        <v>39</v>
      </c>
      <c r="AF65" s="41">
        <v>0</v>
      </c>
    </row>
    <row r="66" spans="2:32" ht="20.100000000000001" customHeight="1" thickBot="1" x14ac:dyDescent="0.25">
      <c r="B66" s="4" t="s">
        <v>276</v>
      </c>
      <c r="C66" s="41">
        <v>20</v>
      </c>
      <c r="D66" s="41">
        <v>0</v>
      </c>
      <c r="E66" s="41">
        <v>20</v>
      </c>
      <c r="F66" s="41">
        <v>0</v>
      </c>
      <c r="G66" s="41">
        <v>0</v>
      </c>
      <c r="H66" s="41">
        <v>0</v>
      </c>
      <c r="I66" s="41">
        <v>0</v>
      </c>
      <c r="J66" s="41">
        <v>0</v>
      </c>
      <c r="K66" s="41">
        <v>0</v>
      </c>
      <c r="L66" s="41">
        <v>0</v>
      </c>
      <c r="M66" s="41">
        <v>0</v>
      </c>
      <c r="N66" s="41">
        <v>0</v>
      </c>
      <c r="O66" s="41">
        <v>0</v>
      </c>
      <c r="P66" s="41">
        <v>0</v>
      </c>
      <c r="Q66" s="41">
        <v>0</v>
      </c>
      <c r="R66" s="41">
        <v>0</v>
      </c>
      <c r="S66" s="41">
        <v>0</v>
      </c>
      <c r="T66" s="41">
        <v>0</v>
      </c>
      <c r="U66" s="41">
        <v>0</v>
      </c>
      <c r="V66" s="41">
        <v>0</v>
      </c>
      <c r="W66" s="41">
        <v>0</v>
      </c>
      <c r="X66" s="41">
        <v>0</v>
      </c>
      <c r="Y66" s="41">
        <v>0</v>
      </c>
      <c r="Z66" s="41">
        <v>0</v>
      </c>
      <c r="AA66" s="41">
        <v>0</v>
      </c>
      <c r="AB66" s="41">
        <v>20</v>
      </c>
      <c r="AC66" s="41">
        <v>0</v>
      </c>
      <c r="AD66" s="41">
        <v>20</v>
      </c>
      <c r="AE66" s="41">
        <v>0</v>
      </c>
      <c r="AF66" s="41">
        <v>0</v>
      </c>
    </row>
    <row r="67" spans="2:32" ht="20.100000000000001" customHeight="1" thickBot="1" x14ac:dyDescent="0.25">
      <c r="B67" s="4" t="s">
        <v>277</v>
      </c>
      <c r="C67" s="41">
        <v>21</v>
      </c>
      <c r="D67" s="41">
        <v>0</v>
      </c>
      <c r="E67" s="41">
        <v>21</v>
      </c>
      <c r="F67" s="41">
        <v>0</v>
      </c>
      <c r="G67" s="41">
        <v>0</v>
      </c>
      <c r="H67" s="41">
        <v>0</v>
      </c>
      <c r="I67" s="41">
        <v>0</v>
      </c>
      <c r="J67" s="41">
        <v>0</v>
      </c>
      <c r="K67" s="41">
        <v>0</v>
      </c>
      <c r="L67" s="41">
        <v>0</v>
      </c>
      <c r="M67" s="41">
        <v>4</v>
      </c>
      <c r="N67" s="41">
        <v>0</v>
      </c>
      <c r="O67" s="41">
        <v>4</v>
      </c>
      <c r="P67" s="41">
        <v>0</v>
      </c>
      <c r="Q67" s="41">
        <v>0</v>
      </c>
      <c r="R67" s="41">
        <v>0</v>
      </c>
      <c r="S67" s="41">
        <v>0</v>
      </c>
      <c r="T67" s="41">
        <v>0</v>
      </c>
      <c r="U67" s="41">
        <v>0</v>
      </c>
      <c r="V67" s="41">
        <v>0</v>
      </c>
      <c r="W67" s="41">
        <v>0</v>
      </c>
      <c r="X67" s="41">
        <v>0</v>
      </c>
      <c r="Y67" s="41">
        <v>0</v>
      </c>
      <c r="Z67" s="41">
        <v>0</v>
      </c>
      <c r="AA67" s="41">
        <v>0</v>
      </c>
      <c r="AB67" s="41">
        <v>25</v>
      </c>
      <c r="AC67" s="41">
        <v>0</v>
      </c>
      <c r="AD67" s="41">
        <v>25</v>
      </c>
      <c r="AE67" s="41">
        <v>0</v>
      </c>
      <c r="AF67" s="41">
        <v>0</v>
      </c>
    </row>
    <row r="68" spans="2:32" ht="20.100000000000001" customHeight="1" thickBot="1" x14ac:dyDescent="0.25">
      <c r="B68" s="4" t="s">
        <v>278</v>
      </c>
      <c r="C68" s="41">
        <v>47</v>
      </c>
      <c r="D68" s="41">
        <v>0</v>
      </c>
      <c r="E68" s="41">
        <v>47</v>
      </c>
      <c r="F68" s="41">
        <v>0</v>
      </c>
      <c r="G68" s="41">
        <v>0</v>
      </c>
      <c r="H68" s="41">
        <v>0</v>
      </c>
      <c r="I68" s="41">
        <v>0</v>
      </c>
      <c r="J68" s="41">
        <v>0</v>
      </c>
      <c r="K68" s="41">
        <v>0</v>
      </c>
      <c r="L68" s="41">
        <v>0</v>
      </c>
      <c r="M68" s="41">
        <v>3</v>
      </c>
      <c r="N68" s="41">
        <v>0</v>
      </c>
      <c r="O68" s="41">
        <v>3</v>
      </c>
      <c r="P68" s="41">
        <v>0</v>
      </c>
      <c r="Q68" s="41">
        <v>0</v>
      </c>
      <c r="R68" s="41">
        <v>0</v>
      </c>
      <c r="S68" s="41">
        <v>0</v>
      </c>
      <c r="T68" s="41">
        <v>0</v>
      </c>
      <c r="U68" s="41">
        <v>0</v>
      </c>
      <c r="V68" s="41">
        <v>0</v>
      </c>
      <c r="W68" s="41">
        <v>0</v>
      </c>
      <c r="X68" s="41">
        <v>0</v>
      </c>
      <c r="Y68" s="41">
        <v>0</v>
      </c>
      <c r="Z68" s="41">
        <v>0</v>
      </c>
      <c r="AA68" s="41">
        <v>0</v>
      </c>
      <c r="AB68" s="41">
        <v>50</v>
      </c>
      <c r="AC68" s="41">
        <v>0</v>
      </c>
      <c r="AD68" s="41">
        <v>50</v>
      </c>
      <c r="AE68" s="41">
        <v>0</v>
      </c>
      <c r="AF68" s="41">
        <v>0</v>
      </c>
    </row>
    <row r="69" spans="2:32" ht="20.100000000000001" customHeight="1" thickBot="1" x14ac:dyDescent="0.25">
      <c r="B69" s="4" t="s">
        <v>279</v>
      </c>
      <c r="C69" s="41">
        <v>18</v>
      </c>
      <c r="D69" s="41">
        <v>0</v>
      </c>
      <c r="E69" s="41">
        <v>14</v>
      </c>
      <c r="F69" s="41">
        <v>4</v>
      </c>
      <c r="G69" s="41">
        <v>0</v>
      </c>
      <c r="H69" s="41">
        <v>0</v>
      </c>
      <c r="I69" s="41">
        <v>0</v>
      </c>
      <c r="J69" s="41">
        <v>0</v>
      </c>
      <c r="K69" s="41">
        <v>0</v>
      </c>
      <c r="L69" s="41">
        <v>0</v>
      </c>
      <c r="M69" s="41">
        <v>0</v>
      </c>
      <c r="N69" s="41">
        <v>0</v>
      </c>
      <c r="O69" s="41">
        <v>0</v>
      </c>
      <c r="P69" s="41">
        <v>0</v>
      </c>
      <c r="Q69" s="41">
        <v>0</v>
      </c>
      <c r="R69" s="41">
        <v>0</v>
      </c>
      <c r="S69" s="41">
        <v>0</v>
      </c>
      <c r="T69" s="41">
        <v>0</v>
      </c>
      <c r="U69" s="41">
        <v>0</v>
      </c>
      <c r="V69" s="41">
        <v>0</v>
      </c>
      <c r="W69" s="41">
        <v>0</v>
      </c>
      <c r="X69" s="41">
        <v>0</v>
      </c>
      <c r="Y69" s="41">
        <v>0</v>
      </c>
      <c r="Z69" s="41">
        <v>0</v>
      </c>
      <c r="AA69" s="41">
        <v>0</v>
      </c>
      <c r="AB69" s="41">
        <v>18</v>
      </c>
      <c r="AC69" s="41">
        <v>0</v>
      </c>
      <c r="AD69" s="41">
        <v>14</v>
      </c>
      <c r="AE69" s="41">
        <v>4</v>
      </c>
      <c r="AF69" s="41">
        <v>0</v>
      </c>
    </row>
    <row r="70" spans="2:32" ht="20.100000000000001" customHeight="1" thickBot="1" x14ac:dyDescent="0.25">
      <c r="B70" s="4" t="s">
        <v>280</v>
      </c>
      <c r="C70" s="41">
        <v>61</v>
      </c>
      <c r="D70" s="41">
        <v>0</v>
      </c>
      <c r="E70" s="41">
        <v>36</v>
      </c>
      <c r="F70" s="41">
        <v>25</v>
      </c>
      <c r="G70" s="41">
        <v>0</v>
      </c>
      <c r="H70" s="41">
        <v>0</v>
      </c>
      <c r="I70" s="41">
        <v>0</v>
      </c>
      <c r="J70" s="41">
        <v>0</v>
      </c>
      <c r="K70" s="41">
        <v>0</v>
      </c>
      <c r="L70" s="41">
        <v>0</v>
      </c>
      <c r="M70" s="41">
        <v>2</v>
      </c>
      <c r="N70" s="41">
        <v>0</v>
      </c>
      <c r="O70" s="41">
        <v>2</v>
      </c>
      <c r="P70" s="41">
        <v>0</v>
      </c>
      <c r="Q70" s="41">
        <v>0</v>
      </c>
      <c r="R70" s="41">
        <v>0</v>
      </c>
      <c r="S70" s="41">
        <v>0</v>
      </c>
      <c r="T70" s="41">
        <v>0</v>
      </c>
      <c r="U70" s="41">
        <v>0</v>
      </c>
      <c r="V70" s="41">
        <v>0</v>
      </c>
      <c r="W70" s="41">
        <v>0</v>
      </c>
      <c r="X70" s="41">
        <v>0</v>
      </c>
      <c r="Y70" s="41">
        <v>0</v>
      </c>
      <c r="Z70" s="41">
        <v>0</v>
      </c>
      <c r="AA70" s="41">
        <v>0</v>
      </c>
      <c r="AB70" s="41">
        <v>63</v>
      </c>
      <c r="AC70" s="41">
        <v>0</v>
      </c>
      <c r="AD70" s="41">
        <v>38</v>
      </c>
      <c r="AE70" s="41">
        <v>25</v>
      </c>
      <c r="AF70" s="41">
        <v>0</v>
      </c>
    </row>
    <row r="71" spans="2:32" ht="20.100000000000001" customHeight="1" thickBot="1" x14ac:dyDescent="0.25">
      <c r="B71" s="4" t="s">
        <v>281</v>
      </c>
      <c r="C71" s="41">
        <v>20</v>
      </c>
      <c r="D71" s="41">
        <v>0</v>
      </c>
      <c r="E71" s="41">
        <v>20</v>
      </c>
      <c r="F71" s="41">
        <v>0</v>
      </c>
      <c r="G71" s="41">
        <v>0</v>
      </c>
      <c r="H71" s="41">
        <v>0</v>
      </c>
      <c r="I71" s="41">
        <v>0</v>
      </c>
      <c r="J71" s="41">
        <v>0</v>
      </c>
      <c r="K71" s="41">
        <v>0</v>
      </c>
      <c r="L71" s="41">
        <v>0</v>
      </c>
      <c r="M71" s="41">
        <v>0</v>
      </c>
      <c r="N71" s="41">
        <v>0</v>
      </c>
      <c r="O71" s="41">
        <v>0</v>
      </c>
      <c r="P71" s="41">
        <v>0</v>
      </c>
      <c r="Q71" s="41">
        <v>0</v>
      </c>
      <c r="R71" s="41">
        <v>0</v>
      </c>
      <c r="S71" s="41">
        <v>0</v>
      </c>
      <c r="T71" s="41">
        <v>0</v>
      </c>
      <c r="U71" s="41">
        <v>0</v>
      </c>
      <c r="V71" s="41">
        <v>0</v>
      </c>
      <c r="W71" s="41">
        <v>0</v>
      </c>
      <c r="X71" s="41">
        <v>0</v>
      </c>
      <c r="Y71" s="41">
        <v>0</v>
      </c>
      <c r="Z71" s="41">
        <v>0</v>
      </c>
      <c r="AA71" s="41">
        <v>0</v>
      </c>
      <c r="AB71" s="41">
        <v>20</v>
      </c>
      <c r="AC71" s="41">
        <v>0</v>
      </c>
      <c r="AD71" s="41">
        <v>20</v>
      </c>
      <c r="AE71" s="41">
        <v>0</v>
      </c>
      <c r="AF71" s="41">
        <v>0</v>
      </c>
    </row>
    <row r="72" spans="2:32" ht="20.100000000000001" customHeight="1" thickBot="1" x14ac:dyDescent="0.25">
      <c r="B72" s="4" t="s">
        <v>282</v>
      </c>
      <c r="C72" s="41">
        <v>42</v>
      </c>
      <c r="D72" s="41">
        <v>0</v>
      </c>
      <c r="E72" s="41">
        <v>40</v>
      </c>
      <c r="F72" s="41">
        <v>2</v>
      </c>
      <c r="G72" s="41">
        <v>0</v>
      </c>
      <c r="H72" s="41">
        <v>0</v>
      </c>
      <c r="I72" s="41">
        <v>0</v>
      </c>
      <c r="J72" s="41">
        <v>0</v>
      </c>
      <c r="K72" s="41">
        <v>0</v>
      </c>
      <c r="L72" s="41">
        <v>0</v>
      </c>
      <c r="M72" s="41">
        <v>0</v>
      </c>
      <c r="N72" s="41">
        <v>0</v>
      </c>
      <c r="O72" s="41">
        <v>0</v>
      </c>
      <c r="P72" s="41">
        <v>0</v>
      </c>
      <c r="Q72" s="41">
        <v>0</v>
      </c>
      <c r="R72" s="41">
        <v>0</v>
      </c>
      <c r="S72" s="41">
        <v>0</v>
      </c>
      <c r="T72" s="41">
        <v>0</v>
      </c>
      <c r="U72" s="41">
        <v>0</v>
      </c>
      <c r="V72" s="41">
        <v>0</v>
      </c>
      <c r="W72" s="41">
        <v>0</v>
      </c>
      <c r="X72" s="41">
        <v>0</v>
      </c>
      <c r="Y72" s="41">
        <v>0</v>
      </c>
      <c r="Z72" s="41">
        <v>0</v>
      </c>
      <c r="AA72" s="41">
        <v>0</v>
      </c>
      <c r="AB72" s="41">
        <v>42</v>
      </c>
      <c r="AC72" s="41">
        <v>0</v>
      </c>
      <c r="AD72" s="41">
        <v>40</v>
      </c>
      <c r="AE72" s="41">
        <v>2</v>
      </c>
      <c r="AF72" s="41">
        <v>0</v>
      </c>
    </row>
    <row r="73" spans="2:32" ht="20.100000000000001" customHeight="1" thickBot="1" x14ac:dyDescent="0.25">
      <c r="B73" s="4" t="s">
        <v>283</v>
      </c>
      <c r="C73" s="41">
        <v>0</v>
      </c>
      <c r="D73" s="41">
        <v>0</v>
      </c>
      <c r="E73" s="41">
        <v>0</v>
      </c>
      <c r="F73" s="41">
        <v>0</v>
      </c>
      <c r="G73" s="41">
        <v>0</v>
      </c>
      <c r="H73" s="41">
        <v>0</v>
      </c>
      <c r="I73" s="41">
        <v>0</v>
      </c>
      <c r="J73" s="41">
        <v>0</v>
      </c>
      <c r="K73" s="41">
        <v>0</v>
      </c>
      <c r="L73" s="41">
        <v>0</v>
      </c>
      <c r="M73" s="41">
        <v>0</v>
      </c>
      <c r="N73" s="41">
        <v>0</v>
      </c>
      <c r="O73" s="41">
        <v>0</v>
      </c>
      <c r="P73" s="41">
        <v>0</v>
      </c>
      <c r="Q73" s="41">
        <v>0</v>
      </c>
      <c r="R73" s="41">
        <v>0</v>
      </c>
      <c r="S73" s="41">
        <v>0</v>
      </c>
      <c r="T73" s="41">
        <v>0</v>
      </c>
      <c r="U73" s="41">
        <v>0</v>
      </c>
      <c r="V73" s="41">
        <v>0</v>
      </c>
      <c r="W73" s="41">
        <v>0</v>
      </c>
      <c r="X73" s="41">
        <v>0</v>
      </c>
      <c r="Y73" s="41">
        <v>0</v>
      </c>
      <c r="Z73" s="41">
        <v>0</v>
      </c>
      <c r="AA73" s="41">
        <v>0</v>
      </c>
      <c r="AB73" s="41">
        <v>0</v>
      </c>
      <c r="AC73" s="41">
        <v>0</v>
      </c>
      <c r="AD73" s="41">
        <v>0</v>
      </c>
      <c r="AE73" s="41">
        <v>0</v>
      </c>
      <c r="AF73" s="41">
        <v>0</v>
      </c>
    </row>
    <row r="74" spans="2:32" ht="20.100000000000001" customHeight="1" thickBot="1" x14ac:dyDescent="0.25">
      <c r="B74" s="4" t="s">
        <v>284</v>
      </c>
      <c r="C74" s="41">
        <v>34</v>
      </c>
      <c r="D74" s="41">
        <v>0</v>
      </c>
      <c r="E74" s="41">
        <v>30</v>
      </c>
      <c r="F74" s="41">
        <v>4</v>
      </c>
      <c r="G74" s="41">
        <v>0</v>
      </c>
      <c r="H74" s="41">
        <v>0</v>
      </c>
      <c r="I74" s="41">
        <v>0</v>
      </c>
      <c r="J74" s="41">
        <v>0</v>
      </c>
      <c r="K74" s="41">
        <v>0</v>
      </c>
      <c r="L74" s="41">
        <v>0</v>
      </c>
      <c r="M74" s="41">
        <v>17</v>
      </c>
      <c r="N74" s="41">
        <v>0</v>
      </c>
      <c r="O74" s="41">
        <v>17</v>
      </c>
      <c r="P74" s="41">
        <v>0</v>
      </c>
      <c r="Q74" s="41">
        <v>0</v>
      </c>
      <c r="R74" s="41">
        <v>5</v>
      </c>
      <c r="S74" s="41">
        <v>0</v>
      </c>
      <c r="T74" s="41">
        <v>5</v>
      </c>
      <c r="U74" s="41">
        <v>0</v>
      </c>
      <c r="V74" s="41">
        <v>0</v>
      </c>
      <c r="W74" s="41">
        <v>0</v>
      </c>
      <c r="X74" s="41">
        <v>0</v>
      </c>
      <c r="Y74" s="41">
        <v>0</v>
      </c>
      <c r="Z74" s="41">
        <v>0</v>
      </c>
      <c r="AA74" s="41">
        <v>0</v>
      </c>
      <c r="AB74" s="41">
        <v>56</v>
      </c>
      <c r="AC74" s="41">
        <v>0</v>
      </c>
      <c r="AD74" s="41">
        <v>52</v>
      </c>
      <c r="AE74" s="41">
        <v>4</v>
      </c>
      <c r="AF74" s="41">
        <v>0</v>
      </c>
    </row>
    <row r="75" spans="2:32" ht="20.100000000000001" customHeight="1" thickBot="1" x14ac:dyDescent="0.25">
      <c r="B75" s="4" t="s">
        <v>285</v>
      </c>
      <c r="C75" s="41">
        <v>60</v>
      </c>
      <c r="D75" s="41">
        <v>0</v>
      </c>
      <c r="E75" s="41">
        <v>60</v>
      </c>
      <c r="F75" s="41">
        <v>0</v>
      </c>
      <c r="G75" s="41">
        <v>0</v>
      </c>
      <c r="H75" s="41">
        <v>0</v>
      </c>
      <c r="I75" s="41">
        <v>0</v>
      </c>
      <c r="J75" s="41">
        <v>0</v>
      </c>
      <c r="K75" s="41">
        <v>0</v>
      </c>
      <c r="L75" s="41">
        <v>0</v>
      </c>
      <c r="M75" s="41">
        <v>0</v>
      </c>
      <c r="N75" s="41">
        <v>0</v>
      </c>
      <c r="O75" s="41">
        <v>0</v>
      </c>
      <c r="P75" s="41">
        <v>0</v>
      </c>
      <c r="Q75" s="41">
        <v>0</v>
      </c>
      <c r="R75" s="41">
        <v>0</v>
      </c>
      <c r="S75" s="41">
        <v>0</v>
      </c>
      <c r="T75" s="41">
        <v>0</v>
      </c>
      <c r="U75" s="41">
        <v>0</v>
      </c>
      <c r="V75" s="41">
        <v>0</v>
      </c>
      <c r="W75" s="41">
        <v>0</v>
      </c>
      <c r="X75" s="41">
        <v>0</v>
      </c>
      <c r="Y75" s="41">
        <v>0</v>
      </c>
      <c r="Z75" s="41">
        <v>0</v>
      </c>
      <c r="AA75" s="41">
        <v>0</v>
      </c>
      <c r="AB75" s="41">
        <v>60</v>
      </c>
      <c r="AC75" s="41">
        <v>0</v>
      </c>
      <c r="AD75" s="41">
        <v>60</v>
      </c>
      <c r="AE75" s="41">
        <v>0</v>
      </c>
      <c r="AF75" s="41">
        <v>0</v>
      </c>
    </row>
    <row r="76" spans="2:32" ht="20.100000000000001" customHeight="1" thickBot="1" x14ac:dyDescent="0.25">
      <c r="B76" s="4" t="s">
        <v>637</v>
      </c>
      <c r="C76" s="41">
        <v>103</v>
      </c>
      <c r="D76" s="41">
        <v>0</v>
      </c>
      <c r="E76" s="41">
        <v>82</v>
      </c>
      <c r="F76" s="41">
        <v>21</v>
      </c>
      <c r="G76" s="41">
        <v>0</v>
      </c>
      <c r="H76" s="41">
        <v>0</v>
      </c>
      <c r="I76" s="41">
        <v>0</v>
      </c>
      <c r="J76" s="41">
        <v>0</v>
      </c>
      <c r="K76" s="41">
        <v>0</v>
      </c>
      <c r="L76" s="41">
        <v>0</v>
      </c>
      <c r="M76" s="41">
        <v>0</v>
      </c>
      <c r="N76" s="41">
        <v>0</v>
      </c>
      <c r="O76" s="41">
        <v>0</v>
      </c>
      <c r="P76" s="41">
        <v>0</v>
      </c>
      <c r="Q76" s="41">
        <v>0</v>
      </c>
      <c r="R76" s="41">
        <v>0</v>
      </c>
      <c r="S76" s="41">
        <v>0</v>
      </c>
      <c r="T76" s="41">
        <v>0</v>
      </c>
      <c r="U76" s="41">
        <v>0</v>
      </c>
      <c r="V76" s="41">
        <v>0</v>
      </c>
      <c r="W76" s="41">
        <v>0</v>
      </c>
      <c r="X76" s="41">
        <v>0</v>
      </c>
      <c r="Y76" s="41">
        <v>0</v>
      </c>
      <c r="Z76" s="41">
        <v>0</v>
      </c>
      <c r="AA76" s="41">
        <v>0</v>
      </c>
      <c r="AB76" s="41">
        <v>103</v>
      </c>
      <c r="AC76" s="41">
        <v>0</v>
      </c>
      <c r="AD76" s="41">
        <v>82</v>
      </c>
      <c r="AE76" s="41">
        <v>21</v>
      </c>
      <c r="AF76" s="41">
        <v>0</v>
      </c>
    </row>
    <row r="77" spans="2:32" ht="20.100000000000001" customHeight="1" thickBot="1" x14ac:dyDescent="0.25">
      <c r="B77" s="4" t="s">
        <v>173</v>
      </c>
      <c r="C77" s="41">
        <v>898</v>
      </c>
      <c r="D77" s="41">
        <v>0</v>
      </c>
      <c r="E77" s="41">
        <v>670</v>
      </c>
      <c r="F77" s="41">
        <v>228</v>
      </c>
      <c r="G77" s="41">
        <v>0</v>
      </c>
      <c r="H77" s="41">
        <v>2</v>
      </c>
      <c r="I77" s="41">
        <v>0</v>
      </c>
      <c r="J77" s="41">
        <v>2</v>
      </c>
      <c r="K77" s="41">
        <v>0</v>
      </c>
      <c r="L77" s="41">
        <v>0</v>
      </c>
      <c r="M77" s="41">
        <v>14</v>
      </c>
      <c r="N77" s="41">
        <v>0</v>
      </c>
      <c r="O77" s="41">
        <v>14</v>
      </c>
      <c r="P77" s="41">
        <v>0</v>
      </c>
      <c r="Q77" s="41">
        <v>0</v>
      </c>
      <c r="R77" s="41">
        <v>0</v>
      </c>
      <c r="S77" s="41">
        <v>0</v>
      </c>
      <c r="T77" s="41">
        <v>0</v>
      </c>
      <c r="U77" s="41">
        <v>0</v>
      </c>
      <c r="V77" s="41">
        <v>0</v>
      </c>
      <c r="W77" s="41">
        <v>0</v>
      </c>
      <c r="X77" s="41">
        <v>0</v>
      </c>
      <c r="Y77" s="41">
        <v>0</v>
      </c>
      <c r="Z77" s="41">
        <v>0</v>
      </c>
      <c r="AA77" s="41">
        <v>0</v>
      </c>
      <c r="AB77" s="41">
        <v>914</v>
      </c>
      <c r="AC77" s="41">
        <v>0</v>
      </c>
      <c r="AD77" s="41">
        <v>686</v>
      </c>
      <c r="AE77" s="41">
        <v>228</v>
      </c>
      <c r="AF77" s="41">
        <v>0</v>
      </c>
    </row>
    <row r="78" spans="2:32" ht="20.100000000000001" customHeight="1" thickBot="1" x14ac:dyDescent="0.25">
      <c r="B78" s="4" t="s">
        <v>286</v>
      </c>
      <c r="C78" s="41">
        <v>29</v>
      </c>
      <c r="D78" s="41">
        <v>0</v>
      </c>
      <c r="E78" s="41">
        <v>28</v>
      </c>
      <c r="F78" s="41">
        <v>1</v>
      </c>
      <c r="G78" s="41">
        <v>0</v>
      </c>
      <c r="H78" s="41">
        <v>0</v>
      </c>
      <c r="I78" s="41">
        <v>0</v>
      </c>
      <c r="J78" s="41">
        <v>0</v>
      </c>
      <c r="K78" s="41">
        <v>0</v>
      </c>
      <c r="L78" s="41">
        <v>0</v>
      </c>
      <c r="M78" s="41">
        <v>1</v>
      </c>
      <c r="N78" s="41">
        <v>0</v>
      </c>
      <c r="O78" s="41">
        <v>1</v>
      </c>
      <c r="P78" s="41">
        <v>0</v>
      </c>
      <c r="Q78" s="41">
        <v>0</v>
      </c>
      <c r="R78" s="41">
        <v>1</v>
      </c>
      <c r="S78" s="41">
        <v>0</v>
      </c>
      <c r="T78" s="41">
        <v>1</v>
      </c>
      <c r="U78" s="41">
        <v>0</v>
      </c>
      <c r="V78" s="41">
        <v>0</v>
      </c>
      <c r="W78" s="41">
        <v>0</v>
      </c>
      <c r="X78" s="41">
        <v>0</v>
      </c>
      <c r="Y78" s="41">
        <v>0</v>
      </c>
      <c r="Z78" s="41">
        <v>0</v>
      </c>
      <c r="AA78" s="41">
        <v>0</v>
      </c>
      <c r="AB78" s="41">
        <v>31</v>
      </c>
      <c r="AC78" s="41">
        <v>0</v>
      </c>
      <c r="AD78" s="41">
        <v>30</v>
      </c>
      <c r="AE78" s="41">
        <v>1</v>
      </c>
      <c r="AF78" s="41">
        <v>0</v>
      </c>
    </row>
    <row r="79" spans="2:32" ht="20.100000000000001" customHeight="1" thickBot="1" x14ac:dyDescent="0.25">
      <c r="B79" s="4" t="s">
        <v>287</v>
      </c>
      <c r="C79" s="41">
        <v>163</v>
      </c>
      <c r="D79" s="41">
        <v>0</v>
      </c>
      <c r="E79" s="41">
        <v>109</v>
      </c>
      <c r="F79" s="41">
        <v>54</v>
      </c>
      <c r="G79" s="41">
        <v>0</v>
      </c>
      <c r="H79" s="41">
        <v>0</v>
      </c>
      <c r="I79" s="41">
        <v>0</v>
      </c>
      <c r="J79" s="41">
        <v>0</v>
      </c>
      <c r="K79" s="41">
        <v>0</v>
      </c>
      <c r="L79" s="41">
        <v>0</v>
      </c>
      <c r="M79" s="41">
        <v>0</v>
      </c>
      <c r="N79" s="41">
        <v>0</v>
      </c>
      <c r="O79" s="41">
        <v>0</v>
      </c>
      <c r="P79" s="41">
        <v>0</v>
      </c>
      <c r="Q79" s="41">
        <v>0</v>
      </c>
      <c r="R79" s="41">
        <v>0</v>
      </c>
      <c r="S79" s="41">
        <v>0</v>
      </c>
      <c r="T79" s="41">
        <v>0</v>
      </c>
      <c r="U79" s="41">
        <v>0</v>
      </c>
      <c r="V79" s="41">
        <v>0</v>
      </c>
      <c r="W79" s="41">
        <v>0</v>
      </c>
      <c r="X79" s="41">
        <v>0</v>
      </c>
      <c r="Y79" s="41">
        <v>0</v>
      </c>
      <c r="Z79" s="41">
        <v>0</v>
      </c>
      <c r="AA79" s="41">
        <v>0</v>
      </c>
      <c r="AB79" s="41">
        <v>163</v>
      </c>
      <c r="AC79" s="41">
        <v>0</v>
      </c>
      <c r="AD79" s="41">
        <v>109</v>
      </c>
      <c r="AE79" s="41">
        <v>54</v>
      </c>
      <c r="AF79" s="41">
        <v>0</v>
      </c>
    </row>
    <row r="80" spans="2:32" ht="20.100000000000001" customHeight="1" thickBot="1" x14ac:dyDescent="0.25">
      <c r="B80" s="4" t="s">
        <v>288</v>
      </c>
      <c r="C80" s="41">
        <v>254</v>
      </c>
      <c r="D80" s="41">
        <v>0</v>
      </c>
      <c r="E80" s="41">
        <v>173</v>
      </c>
      <c r="F80" s="41">
        <v>81</v>
      </c>
      <c r="G80" s="41">
        <v>0</v>
      </c>
      <c r="H80" s="41">
        <v>0</v>
      </c>
      <c r="I80" s="41">
        <v>0</v>
      </c>
      <c r="J80" s="41">
        <v>0</v>
      </c>
      <c r="K80" s="41">
        <v>0</v>
      </c>
      <c r="L80" s="41">
        <v>0</v>
      </c>
      <c r="M80" s="41">
        <v>18</v>
      </c>
      <c r="N80" s="41">
        <v>0</v>
      </c>
      <c r="O80" s="41">
        <v>18</v>
      </c>
      <c r="P80" s="41">
        <v>0</v>
      </c>
      <c r="Q80" s="41">
        <v>0</v>
      </c>
      <c r="R80" s="41">
        <v>0</v>
      </c>
      <c r="S80" s="41">
        <v>0</v>
      </c>
      <c r="T80" s="41">
        <v>0</v>
      </c>
      <c r="U80" s="41">
        <v>0</v>
      </c>
      <c r="V80" s="41">
        <v>0</v>
      </c>
      <c r="W80" s="41">
        <v>0</v>
      </c>
      <c r="X80" s="41">
        <v>0</v>
      </c>
      <c r="Y80" s="41">
        <v>0</v>
      </c>
      <c r="Z80" s="41">
        <v>0</v>
      </c>
      <c r="AA80" s="41">
        <v>0</v>
      </c>
      <c r="AB80" s="41">
        <v>272</v>
      </c>
      <c r="AC80" s="41">
        <v>0</v>
      </c>
      <c r="AD80" s="41">
        <v>191</v>
      </c>
      <c r="AE80" s="41">
        <v>81</v>
      </c>
      <c r="AF80" s="41">
        <v>0</v>
      </c>
    </row>
    <row r="81" spans="2:32" ht="20.100000000000001" customHeight="1" thickBot="1" x14ac:dyDescent="0.25">
      <c r="B81" s="4" t="s">
        <v>289</v>
      </c>
      <c r="C81" s="41">
        <v>0</v>
      </c>
      <c r="D81" s="41">
        <v>0</v>
      </c>
      <c r="E81" s="41">
        <v>0</v>
      </c>
      <c r="F81" s="41">
        <v>0</v>
      </c>
      <c r="G81" s="41">
        <v>0</v>
      </c>
      <c r="H81" s="41">
        <v>0</v>
      </c>
      <c r="I81" s="41">
        <v>0</v>
      </c>
      <c r="J81" s="41">
        <v>0</v>
      </c>
      <c r="K81" s="41">
        <v>0</v>
      </c>
      <c r="L81" s="41">
        <v>0</v>
      </c>
      <c r="M81" s="41">
        <v>0</v>
      </c>
      <c r="N81" s="41">
        <v>0</v>
      </c>
      <c r="O81" s="41">
        <v>0</v>
      </c>
      <c r="P81" s="41">
        <v>0</v>
      </c>
      <c r="Q81" s="41">
        <v>0</v>
      </c>
      <c r="R81" s="41">
        <v>0</v>
      </c>
      <c r="S81" s="41">
        <v>0</v>
      </c>
      <c r="T81" s="41">
        <v>0</v>
      </c>
      <c r="U81" s="41">
        <v>0</v>
      </c>
      <c r="V81" s="41">
        <v>0</v>
      </c>
      <c r="W81" s="41">
        <v>0</v>
      </c>
      <c r="X81" s="41">
        <v>0</v>
      </c>
      <c r="Y81" s="41">
        <v>0</v>
      </c>
      <c r="Z81" s="41">
        <v>0</v>
      </c>
      <c r="AA81" s="41">
        <v>0</v>
      </c>
      <c r="AB81" s="41">
        <v>0</v>
      </c>
      <c r="AC81" s="41">
        <v>0</v>
      </c>
      <c r="AD81" s="41">
        <v>0</v>
      </c>
      <c r="AE81" s="41">
        <v>0</v>
      </c>
      <c r="AF81" s="41">
        <v>0</v>
      </c>
    </row>
    <row r="82" spans="2:32" ht="20.100000000000001" customHeight="1" thickBot="1" x14ac:dyDescent="0.25">
      <c r="B82" s="4" t="s">
        <v>290</v>
      </c>
      <c r="C82" s="41">
        <v>55</v>
      </c>
      <c r="D82" s="41">
        <v>0</v>
      </c>
      <c r="E82" s="41">
        <v>47</v>
      </c>
      <c r="F82" s="41">
        <v>8</v>
      </c>
      <c r="G82" s="41">
        <v>0</v>
      </c>
      <c r="H82" s="41">
        <v>0</v>
      </c>
      <c r="I82" s="41">
        <v>0</v>
      </c>
      <c r="J82" s="41">
        <v>0</v>
      </c>
      <c r="K82" s="41">
        <v>0</v>
      </c>
      <c r="L82" s="41">
        <v>0</v>
      </c>
      <c r="M82" s="41">
        <v>5</v>
      </c>
      <c r="N82" s="41">
        <v>0</v>
      </c>
      <c r="O82" s="41">
        <v>5</v>
      </c>
      <c r="P82" s="41">
        <v>0</v>
      </c>
      <c r="Q82" s="41">
        <v>0</v>
      </c>
      <c r="R82" s="41">
        <v>4</v>
      </c>
      <c r="S82" s="41">
        <v>0</v>
      </c>
      <c r="T82" s="41">
        <v>4</v>
      </c>
      <c r="U82" s="41">
        <v>0</v>
      </c>
      <c r="V82" s="41">
        <v>0</v>
      </c>
      <c r="W82" s="41">
        <v>0</v>
      </c>
      <c r="X82" s="41">
        <v>0</v>
      </c>
      <c r="Y82" s="41">
        <v>0</v>
      </c>
      <c r="Z82" s="41">
        <v>0</v>
      </c>
      <c r="AA82" s="41">
        <v>0</v>
      </c>
      <c r="AB82" s="41">
        <v>64</v>
      </c>
      <c r="AC82" s="41">
        <v>0</v>
      </c>
      <c r="AD82" s="41">
        <v>56</v>
      </c>
      <c r="AE82" s="41">
        <v>8</v>
      </c>
      <c r="AF82" s="41">
        <v>0</v>
      </c>
    </row>
    <row r="83" spans="2:32" ht="20.100000000000001" customHeight="1" thickBot="1" x14ac:dyDescent="0.25">
      <c r="B83" s="4" t="s">
        <v>291</v>
      </c>
      <c r="C83" s="41">
        <v>89</v>
      </c>
      <c r="D83" s="41">
        <v>0</v>
      </c>
      <c r="E83" s="41">
        <v>64</v>
      </c>
      <c r="F83" s="41">
        <v>25</v>
      </c>
      <c r="G83" s="41">
        <v>0</v>
      </c>
      <c r="H83" s="41">
        <v>0</v>
      </c>
      <c r="I83" s="41">
        <v>0</v>
      </c>
      <c r="J83" s="41">
        <v>0</v>
      </c>
      <c r="K83" s="41">
        <v>0</v>
      </c>
      <c r="L83" s="41">
        <v>0</v>
      </c>
      <c r="M83" s="41">
        <v>0</v>
      </c>
      <c r="N83" s="41">
        <v>0</v>
      </c>
      <c r="O83" s="41">
        <v>0</v>
      </c>
      <c r="P83" s="41">
        <v>0</v>
      </c>
      <c r="Q83" s="41">
        <v>0</v>
      </c>
      <c r="R83" s="41">
        <v>0</v>
      </c>
      <c r="S83" s="41">
        <v>0</v>
      </c>
      <c r="T83" s="41">
        <v>0</v>
      </c>
      <c r="U83" s="41">
        <v>0</v>
      </c>
      <c r="V83" s="41">
        <v>0</v>
      </c>
      <c r="W83" s="41">
        <v>0</v>
      </c>
      <c r="X83" s="41">
        <v>0</v>
      </c>
      <c r="Y83" s="41">
        <v>0</v>
      </c>
      <c r="Z83" s="41">
        <v>0</v>
      </c>
      <c r="AA83" s="41">
        <v>0</v>
      </c>
      <c r="AB83" s="41">
        <v>89</v>
      </c>
      <c r="AC83" s="41">
        <v>0</v>
      </c>
      <c r="AD83" s="41">
        <v>64</v>
      </c>
      <c r="AE83" s="41">
        <v>25</v>
      </c>
      <c r="AF83" s="41">
        <v>0</v>
      </c>
    </row>
    <row r="84" spans="2:32" ht="20.100000000000001" customHeight="1" thickBot="1" x14ac:dyDescent="0.25">
      <c r="B84" s="4" t="s">
        <v>292</v>
      </c>
      <c r="C84" s="41">
        <v>32</v>
      </c>
      <c r="D84" s="41">
        <v>0</v>
      </c>
      <c r="E84" s="41">
        <v>14</v>
      </c>
      <c r="F84" s="41">
        <v>18</v>
      </c>
      <c r="G84" s="41">
        <v>0</v>
      </c>
      <c r="H84" s="41">
        <v>0</v>
      </c>
      <c r="I84" s="41">
        <v>0</v>
      </c>
      <c r="J84" s="41">
        <v>0</v>
      </c>
      <c r="K84" s="41">
        <v>0</v>
      </c>
      <c r="L84" s="41">
        <v>0</v>
      </c>
      <c r="M84" s="41">
        <v>0</v>
      </c>
      <c r="N84" s="41">
        <v>0</v>
      </c>
      <c r="O84" s="41">
        <v>0</v>
      </c>
      <c r="P84" s="41">
        <v>0</v>
      </c>
      <c r="Q84" s="41">
        <v>0</v>
      </c>
      <c r="R84" s="41">
        <v>0</v>
      </c>
      <c r="S84" s="41">
        <v>0</v>
      </c>
      <c r="T84" s="41">
        <v>0</v>
      </c>
      <c r="U84" s="41">
        <v>0</v>
      </c>
      <c r="V84" s="41">
        <v>0</v>
      </c>
      <c r="W84" s="41">
        <v>0</v>
      </c>
      <c r="X84" s="41">
        <v>0</v>
      </c>
      <c r="Y84" s="41">
        <v>0</v>
      </c>
      <c r="Z84" s="41">
        <v>0</v>
      </c>
      <c r="AA84" s="41">
        <v>0</v>
      </c>
      <c r="AB84" s="41">
        <v>32</v>
      </c>
      <c r="AC84" s="41">
        <v>0</v>
      </c>
      <c r="AD84" s="41">
        <v>14</v>
      </c>
      <c r="AE84" s="41">
        <v>18</v>
      </c>
      <c r="AF84" s="41">
        <v>0</v>
      </c>
    </row>
    <row r="85" spans="2:32" ht="20.100000000000001" customHeight="1" thickBot="1" x14ac:dyDescent="0.25">
      <c r="B85" s="4" t="s">
        <v>293</v>
      </c>
      <c r="C85" s="41">
        <v>16</v>
      </c>
      <c r="D85" s="41">
        <v>0</v>
      </c>
      <c r="E85" s="41">
        <v>16</v>
      </c>
      <c r="F85" s="41">
        <v>0</v>
      </c>
      <c r="G85" s="41">
        <v>0</v>
      </c>
      <c r="H85" s="41">
        <v>0</v>
      </c>
      <c r="I85" s="41">
        <v>0</v>
      </c>
      <c r="J85" s="41">
        <v>0</v>
      </c>
      <c r="K85" s="41">
        <v>0</v>
      </c>
      <c r="L85" s="41">
        <v>0</v>
      </c>
      <c r="M85" s="41">
        <v>7</v>
      </c>
      <c r="N85" s="41">
        <v>0</v>
      </c>
      <c r="O85" s="41">
        <v>7</v>
      </c>
      <c r="P85" s="41">
        <v>0</v>
      </c>
      <c r="Q85" s="41">
        <v>0</v>
      </c>
      <c r="R85" s="41">
        <v>0</v>
      </c>
      <c r="S85" s="41">
        <v>0</v>
      </c>
      <c r="T85" s="41">
        <v>0</v>
      </c>
      <c r="U85" s="41">
        <v>0</v>
      </c>
      <c r="V85" s="41">
        <v>0</v>
      </c>
      <c r="W85" s="41">
        <v>0</v>
      </c>
      <c r="X85" s="41">
        <v>0</v>
      </c>
      <c r="Y85" s="41">
        <v>0</v>
      </c>
      <c r="Z85" s="41">
        <v>0</v>
      </c>
      <c r="AA85" s="41">
        <v>0</v>
      </c>
      <c r="AB85" s="41">
        <v>23</v>
      </c>
      <c r="AC85" s="41">
        <v>0</v>
      </c>
      <c r="AD85" s="41">
        <v>23</v>
      </c>
      <c r="AE85" s="41">
        <v>0</v>
      </c>
      <c r="AF85" s="41">
        <v>0</v>
      </c>
    </row>
    <row r="86" spans="2:32" ht="20.100000000000001" customHeight="1" thickBot="1" x14ac:dyDescent="0.25">
      <c r="B86" s="4" t="s">
        <v>294</v>
      </c>
      <c r="C86" s="41">
        <v>0</v>
      </c>
      <c r="D86" s="41">
        <v>0</v>
      </c>
      <c r="E86" s="41">
        <v>0</v>
      </c>
      <c r="F86" s="41">
        <v>0</v>
      </c>
      <c r="G86" s="41">
        <v>0</v>
      </c>
      <c r="H86" s="41">
        <v>0</v>
      </c>
      <c r="I86" s="41">
        <v>0</v>
      </c>
      <c r="J86" s="41">
        <v>0</v>
      </c>
      <c r="K86" s="41">
        <v>0</v>
      </c>
      <c r="L86" s="41">
        <v>0</v>
      </c>
      <c r="M86" s="41">
        <v>0</v>
      </c>
      <c r="N86" s="41">
        <v>0</v>
      </c>
      <c r="O86" s="41">
        <v>0</v>
      </c>
      <c r="P86" s="41">
        <v>0</v>
      </c>
      <c r="Q86" s="41">
        <v>0</v>
      </c>
      <c r="R86" s="41">
        <v>0</v>
      </c>
      <c r="S86" s="41">
        <v>0</v>
      </c>
      <c r="T86" s="41">
        <v>0</v>
      </c>
      <c r="U86" s="41">
        <v>0</v>
      </c>
      <c r="V86" s="41">
        <v>0</v>
      </c>
      <c r="W86" s="41">
        <v>0</v>
      </c>
      <c r="X86" s="41">
        <v>0</v>
      </c>
      <c r="Y86" s="41">
        <v>0</v>
      </c>
      <c r="Z86" s="41">
        <v>0</v>
      </c>
      <c r="AA86" s="41">
        <v>0</v>
      </c>
      <c r="AB86" s="41">
        <v>0</v>
      </c>
      <c r="AC86" s="41">
        <v>0</v>
      </c>
      <c r="AD86" s="41">
        <v>0</v>
      </c>
      <c r="AE86" s="41">
        <v>0</v>
      </c>
      <c r="AF86" s="41">
        <v>0</v>
      </c>
    </row>
    <row r="87" spans="2:32" ht="20.100000000000001" customHeight="1" thickBot="1" x14ac:dyDescent="0.25">
      <c r="B87" s="4" t="s">
        <v>295</v>
      </c>
      <c r="C87" s="41">
        <v>32</v>
      </c>
      <c r="D87" s="41">
        <v>0</v>
      </c>
      <c r="E87" s="41">
        <v>21</v>
      </c>
      <c r="F87" s="41">
        <v>11</v>
      </c>
      <c r="G87" s="41">
        <v>0</v>
      </c>
      <c r="H87" s="41">
        <v>0</v>
      </c>
      <c r="I87" s="41">
        <v>0</v>
      </c>
      <c r="J87" s="41">
        <v>0</v>
      </c>
      <c r="K87" s="41">
        <v>0</v>
      </c>
      <c r="L87" s="41">
        <v>0</v>
      </c>
      <c r="M87" s="41">
        <v>2</v>
      </c>
      <c r="N87" s="41">
        <v>0</v>
      </c>
      <c r="O87" s="41">
        <v>2</v>
      </c>
      <c r="P87" s="41">
        <v>0</v>
      </c>
      <c r="Q87" s="41">
        <v>0</v>
      </c>
      <c r="R87" s="41">
        <v>0</v>
      </c>
      <c r="S87" s="41">
        <v>0</v>
      </c>
      <c r="T87" s="41">
        <v>0</v>
      </c>
      <c r="U87" s="41">
        <v>0</v>
      </c>
      <c r="V87" s="41">
        <v>0</v>
      </c>
      <c r="W87" s="41">
        <v>0</v>
      </c>
      <c r="X87" s="41">
        <v>0</v>
      </c>
      <c r="Y87" s="41">
        <v>0</v>
      </c>
      <c r="Z87" s="41">
        <v>0</v>
      </c>
      <c r="AA87" s="41">
        <v>0</v>
      </c>
      <c r="AB87" s="41">
        <v>34</v>
      </c>
      <c r="AC87" s="41">
        <v>0</v>
      </c>
      <c r="AD87" s="41">
        <v>23</v>
      </c>
      <c r="AE87" s="41">
        <v>11</v>
      </c>
      <c r="AF87" s="41">
        <v>0</v>
      </c>
    </row>
    <row r="88" spans="2:32" ht="20.100000000000001" customHeight="1" thickBot="1" x14ac:dyDescent="0.25">
      <c r="B88" s="4" t="s">
        <v>296</v>
      </c>
      <c r="C88" s="41">
        <v>22</v>
      </c>
      <c r="D88" s="41">
        <v>0</v>
      </c>
      <c r="E88" s="41">
        <v>9</v>
      </c>
      <c r="F88" s="41">
        <v>13</v>
      </c>
      <c r="G88" s="41">
        <v>0</v>
      </c>
      <c r="H88" s="41">
        <v>0</v>
      </c>
      <c r="I88" s="41">
        <v>0</v>
      </c>
      <c r="J88" s="41">
        <v>0</v>
      </c>
      <c r="K88" s="41">
        <v>0</v>
      </c>
      <c r="L88" s="41">
        <v>0</v>
      </c>
      <c r="M88" s="41">
        <v>1</v>
      </c>
      <c r="N88" s="41">
        <v>0</v>
      </c>
      <c r="O88" s="41">
        <v>1</v>
      </c>
      <c r="P88" s="41">
        <v>0</v>
      </c>
      <c r="Q88" s="41">
        <v>0</v>
      </c>
      <c r="R88" s="41">
        <v>0</v>
      </c>
      <c r="S88" s="41">
        <v>0</v>
      </c>
      <c r="T88" s="41">
        <v>0</v>
      </c>
      <c r="U88" s="41">
        <v>0</v>
      </c>
      <c r="V88" s="41">
        <v>0</v>
      </c>
      <c r="W88" s="41">
        <v>0</v>
      </c>
      <c r="X88" s="41">
        <v>0</v>
      </c>
      <c r="Y88" s="41">
        <v>0</v>
      </c>
      <c r="Z88" s="41">
        <v>0</v>
      </c>
      <c r="AA88" s="41">
        <v>0</v>
      </c>
      <c r="AB88" s="41">
        <v>23</v>
      </c>
      <c r="AC88" s="41">
        <v>0</v>
      </c>
      <c r="AD88" s="41">
        <v>10</v>
      </c>
      <c r="AE88" s="41">
        <v>13</v>
      </c>
      <c r="AF88" s="41">
        <v>0</v>
      </c>
    </row>
    <row r="89" spans="2:32" ht="20.100000000000001" customHeight="1" thickBot="1" x14ac:dyDescent="0.25">
      <c r="B89" s="4" t="s">
        <v>297</v>
      </c>
      <c r="C89" s="41">
        <v>72</v>
      </c>
      <c r="D89" s="41">
        <v>0</v>
      </c>
      <c r="E89" s="41">
        <v>65</v>
      </c>
      <c r="F89" s="41">
        <v>7</v>
      </c>
      <c r="G89" s="41">
        <v>0</v>
      </c>
      <c r="H89" s="41">
        <v>0</v>
      </c>
      <c r="I89" s="41">
        <v>0</v>
      </c>
      <c r="J89" s="41">
        <v>0</v>
      </c>
      <c r="K89" s="41">
        <v>0</v>
      </c>
      <c r="L89" s="41">
        <v>0</v>
      </c>
      <c r="M89" s="41">
        <v>0</v>
      </c>
      <c r="N89" s="41">
        <v>0</v>
      </c>
      <c r="O89" s="41">
        <v>0</v>
      </c>
      <c r="P89" s="41">
        <v>0</v>
      </c>
      <c r="Q89" s="41">
        <v>0</v>
      </c>
      <c r="R89" s="41">
        <v>0</v>
      </c>
      <c r="S89" s="41">
        <v>0</v>
      </c>
      <c r="T89" s="41">
        <v>0</v>
      </c>
      <c r="U89" s="41">
        <v>0</v>
      </c>
      <c r="V89" s="41">
        <v>0</v>
      </c>
      <c r="W89" s="41">
        <v>0</v>
      </c>
      <c r="X89" s="41">
        <v>0</v>
      </c>
      <c r="Y89" s="41">
        <v>0</v>
      </c>
      <c r="Z89" s="41">
        <v>0</v>
      </c>
      <c r="AA89" s="41">
        <v>0</v>
      </c>
      <c r="AB89" s="41">
        <v>72</v>
      </c>
      <c r="AC89" s="41">
        <v>0</v>
      </c>
      <c r="AD89" s="41">
        <v>65</v>
      </c>
      <c r="AE89" s="41">
        <v>7</v>
      </c>
      <c r="AF89" s="41">
        <v>0</v>
      </c>
    </row>
    <row r="90" spans="2:32" ht="20.100000000000001" customHeight="1" thickBot="1" x14ac:dyDescent="0.25">
      <c r="B90" s="4" t="s">
        <v>298</v>
      </c>
      <c r="C90" s="41">
        <v>102</v>
      </c>
      <c r="D90" s="41">
        <v>0</v>
      </c>
      <c r="E90" s="41">
        <v>80</v>
      </c>
      <c r="F90" s="41">
        <v>22</v>
      </c>
      <c r="G90" s="41">
        <v>0</v>
      </c>
      <c r="H90" s="41">
        <v>0</v>
      </c>
      <c r="I90" s="41">
        <v>0</v>
      </c>
      <c r="J90" s="41">
        <v>0</v>
      </c>
      <c r="K90" s="41">
        <v>0</v>
      </c>
      <c r="L90" s="41">
        <v>0</v>
      </c>
      <c r="M90" s="41">
        <v>0</v>
      </c>
      <c r="N90" s="41">
        <v>0</v>
      </c>
      <c r="O90" s="41">
        <v>0</v>
      </c>
      <c r="P90" s="41">
        <v>0</v>
      </c>
      <c r="Q90" s="41">
        <v>0</v>
      </c>
      <c r="R90" s="41">
        <v>0</v>
      </c>
      <c r="S90" s="41">
        <v>0</v>
      </c>
      <c r="T90" s="41">
        <v>0</v>
      </c>
      <c r="U90" s="41">
        <v>0</v>
      </c>
      <c r="V90" s="41">
        <v>0</v>
      </c>
      <c r="W90" s="41">
        <v>0</v>
      </c>
      <c r="X90" s="41">
        <v>0</v>
      </c>
      <c r="Y90" s="41">
        <v>0</v>
      </c>
      <c r="Z90" s="41">
        <v>0</v>
      </c>
      <c r="AA90" s="41">
        <v>0</v>
      </c>
      <c r="AB90" s="41">
        <v>102</v>
      </c>
      <c r="AC90" s="41">
        <v>0</v>
      </c>
      <c r="AD90" s="41">
        <v>80</v>
      </c>
      <c r="AE90" s="41">
        <v>22</v>
      </c>
      <c r="AF90" s="41">
        <v>0</v>
      </c>
    </row>
    <row r="91" spans="2:32" ht="20.100000000000001" customHeight="1" thickBot="1" x14ac:dyDescent="0.25">
      <c r="B91" s="4" t="s">
        <v>299</v>
      </c>
      <c r="C91" s="41">
        <v>61</v>
      </c>
      <c r="D91" s="41">
        <v>0</v>
      </c>
      <c r="E91" s="41">
        <v>31</v>
      </c>
      <c r="F91" s="41">
        <v>30</v>
      </c>
      <c r="G91" s="41">
        <v>0</v>
      </c>
      <c r="H91" s="41">
        <v>0</v>
      </c>
      <c r="I91" s="41">
        <v>0</v>
      </c>
      <c r="J91" s="41">
        <v>0</v>
      </c>
      <c r="K91" s="41">
        <v>0</v>
      </c>
      <c r="L91" s="41">
        <v>0</v>
      </c>
      <c r="M91" s="41">
        <v>1</v>
      </c>
      <c r="N91" s="41">
        <v>0</v>
      </c>
      <c r="O91" s="41">
        <v>1</v>
      </c>
      <c r="P91" s="41">
        <v>0</v>
      </c>
      <c r="Q91" s="41">
        <v>0</v>
      </c>
      <c r="R91" s="41">
        <v>0</v>
      </c>
      <c r="S91" s="41">
        <v>0</v>
      </c>
      <c r="T91" s="41">
        <v>0</v>
      </c>
      <c r="U91" s="41">
        <v>0</v>
      </c>
      <c r="V91" s="41">
        <v>0</v>
      </c>
      <c r="W91" s="41">
        <v>0</v>
      </c>
      <c r="X91" s="41">
        <v>0</v>
      </c>
      <c r="Y91" s="41">
        <v>0</v>
      </c>
      <c r="Z91" s="41">
        <v>0</v>
      </c>
      <c r="AA91" s="41">
        <v>0</v>
      </c>
      <c r="AB91" s="41">
        <v>62</v>
      </c>
      <c r="AC91" s="41">
        <v>0</v>
      </c>
      <c r="AD91" s="41">
        <v>32</v>
      </c>
      <c r="AE91" s="41">
        <v>30</v>
      </c>
      <c r="AF91" s="41">
        <v>0</v>
      </c>
    </row>
    <row r="92" spans="2:32" ht="20.100000000000001" customHeight="1" thickBot="1" x14ac:dyDescent="0.25">
      <c r="B92" s="4" t="s">
        <v>174</v>
      </c>
      <c r="C92" s="41">
        <v>1310</v>
      </c>
      <c r="D92" s="41">
        <v>77</v>
      </c>
      <c r="E92" s="41">
        <v>439</v>
      </c>
      <c r="F92" s="41">
        <v>794</v>
      </c>
      <c r="G92" s="41">
        <v>0</v>
      </c>
      <c r="H92" s="41">
        <v>0</v>
      </c>
      <c r="I92" s="41">
        <v>0</v>
      </c>
      <c r="J92" s="41">
        <v>0</v>
      </c>
      <c r="K92" s="41">
        <v>0</v>
      </c>
      <c r="L92" s="41">
        <v>0</v>
      </c>
      <c r="M92" s="41">
        <v>6</v>
      </c>
      <c r="N92" s="41">
        <v>0</v>
      </c>
      <c r="O92" s="41">
        <v>5</v>
      </c>
      <c r="P92" s="41">
        <v>1</v>
      </c>
      <c r="Q92" s="41">
        <v>0</v>
      </c>
      <c r="R92" s="41">
        <v>3</v>
      </c>
      <c r="S92" s="41">
        <v>0</v>
      </c>
      <c r="T92" s="41">
        <v>3</v>
      </c>
      <c r="U92" s="41">
        <v>0</v>
      </c>
      <c r="V92" s="41">
        <v>0</v>
      </c>
      <c r="W92" s="41">
        <v>0</v>
      </c>
      <c r="X92" s="41">
        <v>0</v>
      </c>
      <c r="Y92" s="41">
        <v>0</v>
      </c>
      <c r="Z92" s="41">
        <v>0</v>
      </c>
      <c r="AA92" s="41">
        <v>0</v>
      </c>
      <c r="AB92" s="41">
        <v>1319</v>
      </c>
      <c r="AC92" s="41">
        <v>77</v>
      </c>
      <c r="AD92" s="41">
        <v>447</v>
      </c>
      <c r="AE92" s="41">
        <v>795</v>
      </c>
      <c r="AF92" s="41">
        <v>0</v>
      </c>
    </row>
    <row r="93" spans="2:32" ht="20.100000000000001" customHeight="1" thickBot="1" x14ac:dyDescent="0.25">
      <c r="B93" s="4" t="s">
        <v>300</v>
      </c>
      <c r="C93" s="41">
        <v>43</v>
      </c>
      <c r="D93" s="41">
        <v>0</v>
      </c>
      <c r="E93" s="41">
        <v>35</v>
      </c>
      <c r="F93" s="41">
        <v>8</v>
      </c>
      <c r="G93" s="41">
        <v>0</v>
      </c>
      <c r="H93" s="41">
        <v>0</v>
      </c>
      <c r="I93" s="41">
        <v>0</v>
      </c>
      <c r="J93" s="41">
        <v>0</v>
      </c>
      <c r="K93" s="41">
        <v>0</v>
      </c>
      <c r="L93" s="41">
        <v>0</v>
      </c>
      <c r="M93" s="41">
        <v>0</v>
      </c>
      <c r="N93" s="41">
        <v>0</v>
      </c>
      <c r="O93" s="41">
        <v>0</v>
      </c>
      <c r="P93" s="41">
        <v>0</v>
      </c>
      <c r="Q93" s="41">
        <v>0</v>
      </c>
      <c r="R93" s="41">
        <v>0</v>
      </c>
      <c r="S93" s="41">
        <v>0</v>
      </c>
      <c r="T93" s="41">
        <v>0</v>
      </c>
      <c r="U93" s="41">
        <v>0</v>
      </c>
      <c r="V93" s="41">
        <v>0</v>
      </c>
      <c r="W93" s="41">
        <v>0</v>
      </c>
      <c r="X93" s="41">
        <v>0</v>
      </c>
      <c r="Y93" s="41">
        <v>0</v>
      </c>
      <c r="Z93" s="41">
        <v>0</v>
      </c>
      <c r="AA93" s="41">
        <v>0</v>
      </c>
      <c r="AB93" s="41">
        <v>43</v>
      </c>
      <c r="AC93" s="41">
        <v>0</v>
      </c>
      <c r="AD93" s="41">
        <v>35</v>
      </c>
      <c r="AE93" s="41">
        <v>8</v>
      </c>
      <c r="AF93" s="41">
        <v>0</v>
      </c>
    </row>
    <row r="94" spans="2:32" ht="20.100000000000001" customHeight="1" thickBot="1" x14ac:dyDescent="0.25">
      <c r="B94" s="4" t="s">
        <v>301</v>
      </c>
      <c r="C94" s="41">
        <v>23</v>
      </c>
      <c r="D94" s="41">
        <v>0</v>
      </c>
      <c r="E94" s="41">
        <v>16</v>
      </c>
      <c r="F94" s="41">
        <v>7</v>
      </c>
      <c r="G94" s="41">
        <v>0</v>
      </c>
      <c r="H94" s="41">
        <v>0</v>
      </c>
      <c r="I94" s="41">
        <v>0</v>
      </c>
      <c r="J94" s="41">
        <v>0</v>
      </c>
      <c r="K94" s="41">
        <v>0</v>
      </c>
      <c r="L94" s="41">
        <v>0</v>
      </c>
      <c r="M94" s="41">
        <v>0</v>
      </c>
      <c r="N94" s="41">
        <v>0</v>
      </c>
      <c r="O94" s="41">
        <v>0</v>
      </c>
      <c r="P94" s="41">
        <v>0</v>
      </c>
      <c r="Q94" s="41">
        <v>0</v>
      </c>
      <c r="R94" s="41">
        <v>0</v>
      </c>
      <c r="S94" s="41">
        <v>0</v>
      </c>
      <c r="T94" s="41">
        <v>0</v>
      </c>
      <c r="U94" s="41">
        <v>0</v>
      </c>
      <c r="V94" s="41">
        <v>0</v>
      </c>
      <c r="W94" s="41">
        <v>0</v>
      </c>
      <c r="X94" s="41">
        <v>0</v>
      </c>
      <c r="Y94" s="41">
        <v>0</v>
      </c>
      <c r="Z94" s="41">
        <v>0</v>
      </c>
      <c r="AA94" s="41">
        <v>0</v>
      </c>
      <c r="AB94" s="41">
        <v>23</v>
      </c>
      <c r="AC94" s="41">
        <v>0</v>
      </c>
      <c r="AD94" s="41">
        <v>16</v>
      </c>
      <c r="AE94" s="41">
        <v>7</v>
      </c>
      <c r="AF94" s="41">
        <v>0</v>
      </c>
    </row>
    <row r="95" spans="2:32" ht="20.100000000000001" customHeight="1" thickBot="1" x14ac:dyDescent="0.25">
      <c r="B95" s="4" t="s">
        <v>302</v>
      </c>
      <c r="C95" s="41">
        <v>40</v>
      </c>
      <c r="D95" s="41">
        <v>0</v>
      </c>
      <c r="E95" s="41">
        <v>24</v>
      </c>
      <c r="F95" s="41">
        <v>16</v>
      </c>
      <c r="G95" s="41">
        <v>0</v>
      </c>
      <c r="H95" s="41">
        <v>0</v>
      </c>
      <c r="I95" s="41">
        <v>0</v>
      </c>
      <c r="J95" s="41">
        <v>0</v>
      </c>
      <c r="K95" s="41">
        <v>0</v>
      </c>
      <c r="L95" s="41">
        <v>0</v>
      </c>
      <c r="M95" s="41">
        <v>0</v>
      </c>
      <c r="N95" s="41">
        <v>0</v>
      </c>
      <c r="O95" s="41">
        <v>0</v>
      </c>
      <c r="P95" s="41">
        <v>0</v>
      </c>
      <c r="Q95" s="41">
        <v>0</v>
      </c>
      <c r="R95" s="41">
        <v>0</v>
      </c>
      <c r="S95" s="41">
        <v>0</v>
      </c>
      <c r="T95" s="41">
        <v>0</v>
      </c>
      <c r="U95" s="41">
        <v>0</v>
      </c>
      <c r="V95" s="41">
        <v>0</v>
      </c>
      <c r="W95" s="41">
        <v>0</v>
      </c>
      <c r="X95" s="41">
        <v>0</v>
      </c>
      <c r="Y95" s="41">
        <v>0</v>
      </c>
      <c r="Z95" s="41">
        <v>0</v>
      </c>
      <c r="AA95" s="41">
        <v>0</v>
      </c>
      <c r="AB95" s="41">
        <v>40</v>
      </c>
      <c r="AC95" s="41">
        <v>0</v>
      </c>
      <c r="AD95" s="41">
        <v>24</v>
      </c>
      <c r="AE95" s="41">
        <v>16</v>
      </c>
      <c r="AF95" s="41">
        <v>0</v>
      </c>
    </row>
    <row r="96" spans="2:32" ht="20.100000000000001" customHeight="1" thickBot="1" x14ac:dyDescent="0.25">
      <c r="B96" s="4" t="s">
        <v>303</v>
      </c>
      <c r="C96" s="41">
        <v>16</v>
      </c>
      <c r="D96" s="41">
        <v>0</v>
      </c>
      <c r="E96" s="41">
        <v>7</v>
      </c>
      <c r="F96" s="41">
        <v>9</v>
      </c>
      <c r="G96" s="41">
        <v>0</v>
      </c>
      <c r="H96" s="41">
        <v>0</v>
      </c>
      <c r="I96" s="41">
        <v>0</v>
      </c>
      <c r="J96" s="41">
        <v>0</v>
      </c>
      <c r="K96" s="41">
        <v>0</v>
      </c>
      <c r="L96" s="41">
        <v>0</v>
      </c>
      <c r="M96" s="41">
        <v>0</v>
      </c>
      <c r="N96" s="41">
        <v>0</v>
      </c>
      <c r="O96" s="41">
        <v>0</v>
      </c>
      <c r="P96" s="41">
        <v>0</v>
      </c>
      <c r="Q96" s="41">
        <v>0</v>
      </c>
      <c r="R96" s="41">
        <v>0</v>
      </c>
      <c r="S96" s="41">
        <v>0</v>
      </c>
      <c r="T96" s="41">
        <v>0</v>
      </c>
      <c r="U96" s="41">
        <v>0</v>
      </c>
      <c r="V96" s="41">
        <v>0</v>
      </c>
      <c r="W96" s="41">
        <v>0</v>
      </c>
      <c r="X96" s="41">
        <v>0</v>
      </c>
      <c r="Y96" s="41">
        <v>0</v>
      </c>
      <c r="Z96" s="41">
        <v>0</v>
      </c>
      <c r="AA96" s="41">
        <v>0</v>
      </c>
      <c r="AB96" s="41">
        <v>16</v>
      </c>
      <c r="AC96" s="41">
        <v>0</v>
      </c>
      <c r="AD96" s="41">
        <v>7</v>
      </c>
      <c r="AE96" s="41">
        <v>9</v>
      </c>
      <c r="AF96" s="41">
        <v>0</v>
      </c>
    </row>
    <row r="97" spans="2:32" ht="20.100000000000001" customHeight="1" thickBot="1" x14ac:dyDescent="0.25">
      <c r="B97" s="4" t="s">
        <v>304</v>
      </c>
      <c r="C97" s="41">
        <v>83</v>
      </c>
      <c r="D97" s="41">
        <v>0</v>
      </c>
      <c r="E97" s="41">
        <v>50</v>
      </c>
      <c r="F97" s="41">
        <v>33</v>
      </c>
      <c r="G97" s="41">
        <v>0</v>
      </c>
      <c r="H97" s="41">
        <v>1</v>
      </c>
      <c r="I97" s="41">
        <v>0</v>
      </c>
      <c r="J97" s="41">
        <v>0</v>
      </c>
      <c r="K97" s="41">
        <v>1</v>
      </c>
      <c r="L97" s="41">
        <v>0</v>
      </c>
      <c r="M97" s="41">
        <v>5</v>
      </c>
      <c r="N97" s="41">
        <v>0</v>
      </c>
      <c r="O97" s="41">
        <v>5</v>
      </c>
      <c r="P97" s="41">
        <v>0</v>
      </c>
      <c r="Q97" s="41">
        <v>0</v>
      </c>
      <c r="R97" s="41">
        <v>0</v>
      </c>
      <c r="S97" s="41">
        <v>0</v>
      </c>
      <c r="T97" s="41">
        <v>0</v>
      </c>
      <c r="U97" s="41">
        <v>0</v>
      </c>
      <c r="V97" s="41">
        <v>0</v>
      </c>
      <c r="W97" s="41">
        <v>0</v>
      </c>
      <c r="X97" s="41">
        <v>0</v>
      </c>
      <c r="Y97" s="41">
        <v>0</v>
      </c>
      <c r="Z97" s="41">
        <v>0</v>
      </c>
      <c r="AA97" s="41">
        <v>0</v>
      </c>
      <c r="AB97" s="41">
        <v>89</v>
      </c>
      <c r="AC97" s="41">
        <v>0</v>
      </c>
      <c r="AD97" s="41">
        <v>55</v>
      </c>
      <c r="AE97" s="41">
        <v>34</v>
      </c>
      <c r="AF97" s="41">
        <v>0</v>
      </c>
    </row>
    <row r="98" spans="2:32" ht="20.100000000000001" customHeight="1" thickBot="1" x14ac:dyDescent="0.25">
      <c r="B98" s="4" t="s">
        <v>305</v>
      </c>
      <c r="C98" s="41">
        <v>48</v>
      </c>
      <c r="D98" s="41">
        <v>0</v>
      </c>
      <c r="E98" s="41">
        <v>37</v>
      </c>
      <c r="F98" s="41">
        <v>11</v>
      </c>
      <c r="G98" s="41">
        <v>0</v>
      </c>
      <c r="H98" s="41">
        <v>0</v>
      </c>
      <c r="I98" s="41">
        <v>0</v>
      </c>
      <c r="J98" s="41">
        <v>0</v>
      </c>
      <c r="K98" s="41">
        <v>0</v>
      </c>
      <c r="L98" s="41">
        <v>0</v>
      </c>
      <c r="M98" s="41">
        <v>0</v>
      </c>
      <c r="N98" s="41">
        <v>0</v>
      </c>
      <c r="O98" s="41">
        <v>0</v>
      </c>
      <c r="P98" s="41">
        <v>0</v>
      </c>
      <c r="Q98" s="41">
        <v>0</v>
      </c>
      <c r="R98" s="41">
        <v>0</v>
      </c>
      <c r="S98" s="41">
        <v>0</v>
      </c>
      <c r="T98" s="41">
        <v>0</v>
      </c>
      <c r="U98" s="41">
        <v>0</v>
      </c>
      <c r="V98" s="41">
        <v>0</v>
      </c>
      <c r="W98" s="41">
        <v>0</v>
      </c>
      <c r="X98" s="41">
        <v>0</v>
      </c>
      <c r="Y98" s="41">
        <v>0</v>
      </c>
      <c r="Z98" s="41">
        <v>0</v>
      </c>
      <c r="AA98" s="41">
        <v>0</v>
      </c>
      <c r="AB98" s="41">
        <v>48</v>
      </c>
      <c r="AC98" s="41">
        <v>0</v>
      </c>
      <c r="AD98" s="41">
        <v>37</v>
      </c>
      <c r="AE98" s="41">
        <v>11</v>
      </c>
      <c r="AF98" s="41">
        <v>0</v>
      </c>
    </row>
    <row r="99" spans="2:32" ht="20.100000000000001" customHeight="1" thickBot="1" x14ac:dyDescent="0.25">
      <c r="B99" s="4" t="s">
        <v>306</v>
      </c>
      <c r="C99" s="41">
        <v>30</v>
      </c>
      <c r="D99" s="41">
        <v>0</v>
      </c>
      <c r="E99" s="41">
        <v>14</v>
      </c>
      <c r="F99" s="41">
        <v>16</v>
      </c>
      <c r="G99" s="41">
        <v>0</v>
      </c>
      <c r="H99" s="41">
        <v>0</v>
      </c>
      <c r="I99" s="41">
        <v>0</v>
      </c>
      <c r="J99" s="41">
        <v>0</v>
      </c>
      <c r="K99" s="41">
        <v>0</v>
      </c>
      <c r="L99" s="41">
        <v>0</v>
      </c>
      <c r="M99" s="41">
        <v>0</v>
      </c>
      <c r="N99" s="41">
        <v>0</v>
      </c>
      <c r="O99" s="41">
        <v>0</v>
      </c>
      <c r="P99" s="41">
        <v>0</v>
      </c>
      <c r="Q99" s="41">
        <v>0</v>
      </c>
      <c r="R99" s="41">
        <v>0</v>
      </c>
      <c r="S99" s="41">
        <v>0</v>
      </c>
      <c r="T99" s="41">
        <v>0</v>
      </c>
      <c r="U99" s="41">
        <v>0</v>
      </c>
      <c r="V99" s="41">
        <v>0</v>
      </c>
      <c r="W99" s="41">
        <v>0</v>
      </c>
      <c r="X99" s="41">
        <v>0</v>
      </c>
      <c r="Y99" s="41">
        <v>0</v>
      </c>
      <c r="Z99" s="41">
        <v>0</v>
      </c>
      <c r="AA99" s="41">
        <v>0</v>
      </c>
      <c r="AB99" s="41">
        <v>30</v>
      </c>
      <c r="AC99" s="41">
        <v>0</v>
      </c>
      <c r="AD99" s="41">
        <v>14</v>
      </c>
      <c r="AE99" s="41">
        <v>16</v>
      </c>
      <c r="AF99" s="41">
        <v>0</v>
      </c>
    </row>
    <row r="100" spans="2:32" ht="20.100000000000001" customHeight="1" thickBot="1" x14ac:dyDescent="0.25">
      <c r="B100" s="4" t="s">
        <v>307</v>
      </c>
      <c r="C100" s="41">
        <v>56</v>
      </c>
      <c r="D100" s="41">
        <v>0</v>
      </c>
      <c r="E100" s="41">
        <v>24</v>
      </c>
      <c r="F100" s="41">
        <v>32</v>
      </c>
      <c r="G100" s="41">
        <v>0</v>
      </c>
      <c r="H100" s="41">
        <v>0</v>
      </c>
      <c r="I100" s="41">
        <v>0</v>
      </c>
      <c r="J100" s="41">
        <v>0</v>
      </c>
      <c r="K100" s="41">
        <v>0</v>
      </c>
      <c r="L100" s="41">
        <v>0</v>
      </c>
      <c r="M100" s="41">
        <v>0</v>
      </c>
      <c r="N100" s="41">
        <v>0</v>
      </c>
      <c r="O100" s="41">
        <v>0</v>
      </c>
      <c r="P100" s="41">
        <v>0</v>
      </c>
      <c r="Q100" s="41">
        <v>0</v>
      </c>
      <c r="R100" s="41">
        <v>0</v>
      </c>
      <c r="S100" s="41">
        <v>0</v>
      </c>
      <c r="T100" s="41">
        <v>0</v>
      </c>
      <c r="U100" s="41">
        <v>0</v>
      </c>
      <c r="V100" s="41">
        <v>0</v>
      </c>
      <c r="W100" s="41">
        <v>0</v>
      </c>
      <c r="X100" s="41">
        <v>0</v>
      </c>
      <c r="Y100" s="41">
        <v>0</v>
      </c>
      <c r="Z100" s="41">
        <v>0</v>
      </c>
      <c r="AA100" s="41">
        <v>0</v>
      </c>
      <c r="AB100" s="41">
        <v>56</v>
      </c>
      <c r="AC100" s="41">
        <v>0</v>
      </c>
      <c r="AD100" s="41">
        <v>24</v>
      </c>
      <c r="AE100" s="41">
        <v>32</v>
      </c>
      <c r="AF100" s="41">
        <v>0</v>
      </c>
    </row>
    <row r="101" spans="2:32" ht="20.100000000000001" customHeight="1" thickBot="1" x14ac:dyDescent="0.25">
      <c r="B101" s="4" t="s">
        <v>308</v>
      </c>
      <c r="C101" s="41">
        <v>41</v>
      </c>
      <c r="D101" s="41">
        <v>0</v>
      </c>
      <c r="E101" s="41">
        <v>12</v>
      </c>
      <c r="F101" s="41">
        <v>29</v>
      </c>
      <c r="G101" s="41">
        <v>0</v>
      </c>
      <c r="H101" s="41">
        <v>0</v>
      </c>
      <c r="I101" s="41">
        <v>0</v>
      </c>
      <c r="J101" s="41">
        <v>0</v>
      </c>
      <c r="K101" s="41">
        <v>0</v>
      </c>
      <c r="L101" s="41">
        <v>0</v>
      </c>
      <c r="M101" s="41">
        <v>0</v>
      </c>
      <c r="N101" s="41">
        <v>0</v>
      </c>
      <c r="O101" s="41">
        <v>0</v>
      </c>
      <c r="P101" s="41">
        <v>0</v>
      </c>
      <c r="Q101" s="41">
        <v>0</v>
      </c>
      <c r="R101" s="41">
        <v>0</v>
      </c>
      <c r="S101" s="41">
        <v>0</v>
      </c>
      <c r="T101" s="41">
        <v>0</v>
      </c>
      <c r="U101" s="41">
        <v>0</v>
      </c>
      <c r="V101" s="41">
        <v>0</v>
      </c>
      <c r="W101" s="41">
        <v>0</v>
      </c>
      <c r="X101" s="41">
        <v>0</v>
      </c>
      <c r="Y101" s="41">
        <v>0</v>
      </c>
      <c r="Z101" s="41">
        <v>0</v>
      </c>
      <c r="AA101" s="41">
        <v>0</v>
      </c>
      <c r="AB101" s="41">
        <v>41</v>
      </c>
      <c r="AC101" s="41">
        <v>0</v>
      </c>
      <c r="AD101" s="41">
        <v>12</v>
      </c>
      <c r="AE101" s="41">
        <v>29</v>
      </c>
      <c r="AF101" s="41">
        <v>0</v>
      </c>
    </row>
    <row r="102" spans="2:32" ht="20.100000000000001" customHeight="1" thickBot="1" x14ac:dyDescent="0.25">
      <c r="B102" s="4" t="s">
        <v>309</v>
      </c>
      <c r="C102" s="41">
        <v>22</v>
      </c>
      <c r="D102" s="41">
        <v>0</v>
      </c>
      <c r="E102" s="41">
        <v>18</v>
      </c>
      <c r="F102" s="41">
        <v>4</v>
      </c>
      <c r="G102" s="41">
        <v>0</v>
      </c>
      <c r="H102" s="41">
        <v>0</v>
      </c>
      <c r="I102" s="41">
        <v>0</v>
      </c>
      <c r="J102" s="41">
        <v>0</v>
      </c>
      <c r="K102" s="41">
        <v>0</v>
      </c>
      <c r="L102" s="41">
        <v>0</v>
      </c>
      <c r="M102" s="41">
        <v>0</v>
      </c>
      <c r="N102" s="41">
        <v>0</v>
      </c>
      <c r="O102" s="41">
        <v>0</v>
      </c>
      <c r="P102" s="41">
        <v>0</v>
      </c>
      <c r="Q102" s="41">
        <v>0</v>
      </c>
      <c r="R102" s="41">
        <v>0</v>
      </c>
      <c r="S102" s="41">
        <v>0</v>
      </c>
      <c r="T102" s="41">
        <v>0</v>
      </c>
      <c r="U102" s="41">
        <v>0</v>
      </c>
      <c r="V102" s="41">
        <v>0</v>
      </c>
      <c r="W102" s="41">
        <v>0</v>
      </c>
      <c r="X102" s="41">
        <v>0</v>
      </c>
      <c r="Y102" s="41">
        <v>0</v>
      </c>
      <c r="Z102" s="41">
        <v>0</v>
      </c>
      <c r="AA102" s="41">
        <v>0</v>
      </c>
      <c r="AB102" s="41">
        <v>22</v>
      </c>
      <c r="AC102" s="41">
        <v>0</v>
      </c>
      <c r="AD102" s="41">
        <v>18</v>
      </c>
      <c r="AE102" s="41">
        <v>4</v>
      </c>
      <c r="AF102" s="41">
        <v>0</v>
      </c>
    </row>
    <row r="103" spans="2:32" ht="20.100000000000001" customHeight="1" thickBot="1" x14ac:dyDescent="0.25">
      <c r="B103" s="4" t="s">
        <v>310</v>
      </c>
      <c r="C103" s="41">
        <v>6</v>
      </c>
      <c r="D103" s="41">
        <v>0</v>
      </c>
      <c r="E103" s="41">
        <v>4</v>
      </c>
      <c r="F103" s="41">
        <v>2</v>
      </c>
      <c r="G103" s="41">
        <v>0</v>
      </c>
      <c r="H103" s="41">
        <v>0</v>
      </c>
      <c r="I103" s="41">
        <v>0</v>
      </c>
      <c r="J103" s="41">
        <v>0</v>
      </c>
      <c r="K103" s="41">
        <v>0</v>
      </c>
      <c r="L103" s="41">
        <v>0</v>
      </c>
      <c r="M103" s="41">
        <v>0</v>
      </c>
      <c r="N103" s="41">
        <v>0</v>
      </c>
      <c r="O103" s="41">
        <v>0</v>
      </c>
      <c r="P103" s="41">
        <v>0</v>
      </c>
      <c r="Q103" s="41">
        <v>0</v>
      </c>
      <c r="R103" s="41">
        <v>0</v>
      </c>
      <c r="S103" s="41">
        <v>0</v>
      </c>
      <c r="T103" s="41">
        <v>0</v>
      </c>
      <c r="U103" s="41">
        <v>0</v>
      </c>
      <c r="V103" s="41">
        <v>0</v>
      </c>
      <c r="W103" s="41">
        <v>0</v>
      </c>
      <c r="X103" s="41">
        <v>0</v>
      </c>
      <c r="Y103" s="41">
        <v>0</v>
      </c>
      <c r="Z103" s="41">
        <v>0</v>
      </c>
      <c r="AA103" s="41">
        <v>0</v>
      </c>
      <c r="AB103" s="41">
        <v>6</v>
      </c>
      <c r="AC103" s="41">
        <v>0</v>
      </c>
      <c r="AD103" s="41">
        <v>4</v>
      </c>
      <c r="AE103" s="41">
        <v>2</v>
      </c>
      <c r="AF103" s="41">
        <v>0</v>
      </c>
    </row>
    <row r="104" spans="2:32" ht="20.100000000000001" customHeight="1" thickBot="1" x14ac:dyDescent="0.25">
      <c r="B104" s="4" t="s">
        <v>311</v>
      </c>
      <c r="C104" s="41">
        <v>30</v>
      </c>
      <c r="D104" s="41">
        <v>0</v>
      </c>
      <c r="E104" s="41">
        <v>23</v>
      </c>
      <c r="F104" s="41">
        <v>7</v>
      </c>
      <c r="G104" s="41">
        <v>0</v>
      </c>
      <c r="H104" s="41">
        <v>0</v>
      </c>
      <c r="I104" s="41">
        <v>0</v>
      </c>
      <c r="J104" s="41">
        <v>0</v>
      </c>
      <c r="K104" s="41">
        <v>0</v>
      </c>
      <c r="L104" s="41">
        <v>0</v>
      </c>
      <c r="M104" s="41">
        <v>1</v>
      </c>
      <c r="N104" s="41">
        <v>0</v>
      </c>
      <c r="O104" s="41">
        <v>0</v>
      </c>
      <c r="P104" s="41">
        <v>1</v>
      </c>
      <c r="Q104" s="41">
        <v>0</v>
      </c>
      <c r="R104" s="41">
        <v>0</v>
      </c>
      <c r="S104" s="41">
        <v>0</v>
      </c>
      <c r="T104" s="41">
        <v>0</v>
      </c>
      <c r="U104" s="41">
        <v>0</v>
      </c>
      <c r="V104" s="41">
        <v>0</v>
      </c>
      <c r="W104" s="41">
        <v>0</v>
      </c>
      <c r="X104" s="41">
        <v>0</v>
      </c>
      <c r="Y104" s="41">
        <v>0</v>
      </c>
      <c r="Z104" s="41">
        <v>0</v>
      </c>
      <c r="AA104" s="41">
        <v>0</v>
      </c>
      <c r="AB104" s="41">
        <v>31</v>
      </c>
      <c r="AC104" s="41">
        <v>0</v>
      </c>
      <c r="AD104" s="41">
        <v>23</v>
      </c>
      <c r="AE104" s="41">
        <v>8</v>
      </c>
      <c r="AF104" s="41">
        <v>0</v>
      </c>
    </row>
    <row r="105" spans="2:32" ht="20.100000000000001" customHeight="1" thickBot="1" x14ac:dyDescent="0.25">
      <c r="B105" s="4" t="s">
        <v>175</v>
      </c>
      <c r="C105" s="41">
        <v>59</v>
      </c>
      <c r="D105" s="41">
        <v>0</v>
      </c>
      <c r="E105" s="41">
        <v>57</v>
      </c>
      <c r="F105" s="41">
        <v>2</v>
      </c>
      <c r="G105" s="41">
        <v>0</v>
      </c>
      <c r="H105" s="41">
        <v>0</v>
      </c>
      <c r="I105" s="41">
        <v>0</v>
      </c>
      <c r="J105" s="41">
        <v>0</v>
      </c>
      <c r="K105" s="41">
        <v>0</v>
      </c>
      <c r="L105" s="41">
        <v>0</v>
      </c>
      <c r="M105" s="41">
        <v>7</v>
      </c>
      <c r="N105" s="41">
        <v>0</v>
      </c>
      <c r="O105" s="41">
        <v>7</v>
      </c>
      <c r="P105" s="41">
        <v>0</v>
      </c>
      <c r="Q105" s="41">
        <v>0</v>
      </c>
      <c r="R105" s="41">
        <v>9</v>
      </c>
      <c r="S105" s="41">
        <v>0</v>
      </c>
      <c r="T105" s="41">
        <v>9</v>
      </c>
      <c r="U105" s="41">
        <v>0</v>
      </c>
      <c r="V105" s="41">
        <v>0</v>
      </c>
      <c r="W105" s="41">
        <v>0</v>
      </c>
      <c r="X105" s="41">
        <v>0</v>
      </c>
      <c r="Y105" s="41">
        <v>0</v>
      </c>
      <c r="Z105" s="41">
        <v>0</v>
      </c>
      <c r="AA105" s="41">
        <v>0</v>
      </c>
      <c r="AB105" s="41">
        <v>75</v>
      </c>
      <c r="AC105" s="41">
        <v>0</v>
      </c>
      <c r="AD105" s="41">
        <v>73</v>
      </c>
      <c r="AE105" s="41">
        <v>2</v>
      </c>
      <c r="AF105" s="41">
        <v>0</v>
      </c>
    </row>
    <row r="106" spans="2:32" ht="20.100000000000001" customHeight="1" thickBot="1" x14ac:dyDescent="0.25">
      <c r="B106" s="4" t="s">
        <v>312</v>
      </c>
      <c r="C106" s="41">
        <v>31</v>
      </c>
      <c r="D106" s="41">
        <v>0</v>
      </c>
      <c r="E106" s="41">
        <v>29</v>
      </c>
      <c r="F106" s="41">
        <v>2</v>
      </c>
      <c r="G106" s="41">
        <v>0</v>
      </c>
      <c r="H106" s="41">
        <v>0</v>
      </c>
      <c r="I106" s="41">
        <v>0</v>
      </c>
      <c r="J106" s="41">
        <v>0</v>
      </c>
      <c r="K106" s="41">
        <v>0</v>
      </c>
      <c r="L106" s="41">
        <v>0</v>
      </c>
      <c r="M106" s="41">
        <v>0</v>
      </c>
      <c r="N106" s="41">
        <v>0</v>
      </c>
      <c r="O106" s="41">
        <v>0</v>
      </c>
      <c r="P106" s="41">
        <v>0</v>
      </c>
      <c r="Q106" s="41">
        <v>0</v>
      </c>
      <c r="R106" s="41">
        <v>0</v>
      </c>
      <c r="S106" s="41">
        <v>0</v>
      </c>
      <c r="T106" s="41">
        <v>0</v>
      </c>
      <c r="U106" s="41">
        <v>0</v>
      </c>
      <c r="V106" s="41">
        <v>0</v>
      </c>
      <c r="W106" s="41">
        <v>0</v>
      </c>
      <c r="X106" s="41">
        <v>0</v>
      </c>
      <c r="Y106" s="41">
        <v>0</v>
      </c>
      <c r="Z106" s="41">
        <v>0</v>
      </c>
      <c r="AA106" s="41">
        <v>0</v>
      </c>
      <c r="AB106" s="41">
        <v>31</v>
      </c>
      <c r="AC106" s="41">
        <v>0</v>
      </c>
      <c r="AD106" s="41">
        <v>29</v>
      </c>
      <c r="AE106" s="41">
        <v>2</v>
      </c>
      <c r="AF106" s="41">
        <v>0</v>
      </c>
    </row>
    <row r="107" spans="2:32" ht="20.100000000000001" customHeight="1" thickBot="1" x14ac:dyDescent="0.25">
      <c r="B107" s="4" t="s">
        <v>313</v>
      </c>
      <c r="C107" s="41">
        <v>29</v>
      </c>
      <c r="D107" s="41">
        <v>0</v>
      </c>
      <c r="E107" s="41">
        <v>18</v>
      </c>
      <c r="F107" s="41">
        <v>11</v>
      </c>
      <c r="G107" s="41">
        <v>0</v>
      </c>
      <c r="H107" s="41">
        <v>0</v>
      </c>
      <c r="I107" s="41">
        <v>0</v>
      </c>
      <c r="J107" s="41">
        <v>0</v>
      </c>
      <c r="K107" s="41">
        <v>0</v>
      </c>
      <c r="L107" s="41">
        <v>0</v>
      </c>
      <c r="M107" s="41">
        <v>9</v>
      </c>
      <c r="N107" s="41">
        <v>0</v>
      </c>
      <c r="O107" s="41">
        <v>9</v>
      </c>
      <c r="P107" s="41">
        <v>0</v>
      </c>
      <c r="Q107" s="41">
        <v>0</v>
      </c>
      <c r="R107" s="41">
        <v>0</v>
      </c>
      <c r="S107" s="41">
        <v>0</v>
      </c>
      <c r="T107" s="41">
        <v>0</v>
      </c>
      <c r="U107" s="41">
        <v>0</v>
      </c>
      <c r="V107" s="41">
        <v>0</v>
      </c>
      <c r="W107" s="41">
        <v>0</v>
      </c>
      <c r="X107" s="41">
        <v>0</v>
      </c>
      <c r="Y107" s="41">
        <v>0</v>
      </c>
      <c r="Z107" s="41">
        <v>0</v>
      </c>
      <c r="AA107" s="41">
        <v>0</v>
      </c>
      <c r="AB107" s="41">
        <v>38</v>
      </c>
      <c r="AC107" s="41">
        <v>0</v>
      </c>
      <c r="AD107" s="41">
        <v>27</v>
      </c>
      <c r="AE107" s="41">
        <v>11</v>
      </c>
      <c r="AF107" s="41">
        <v>0</v>
      </c>
    </row>
    <row r="108" spans="2:32" ht="20.100000000000001" customHeight="1" thickBot="1" x14ac:dyDescent="0.25">
      <c r="B108" s="4" t="s">
        <v>314</v>
      </c>
      <c r="C108" s="41">
        <v>31</v>
      </c>
      <c r="D108" s="41">
        <v>1</v>
      </c>
      <c r="E108" s="41">
        <v>27</v>
      </c>
      <c r="F108" s="41">
        <v>3</v>
      </c>
      <c r="G108" s="41">
        <v>0</v>
      </c>
      <c r="H108" s="41">
        <v>0</v>
      </c>
      <c r="I108" s="41">
        <v>0</v>
      </c>
      <c r="J108" s="41">
        <v>0</v>
      </c>
      <c r="K108" s="41">
        <v>0</v>
      </c>
      <c r="L108" s="41">
        <v>0</v>
      </c>
      <c r="M108" s="41">
        <v>4</v>
      </c>
      <c r="N108" s="41">
        <v>0</v>
      </c>
      <c r="O108" s="41">
        <v>4</v>
      </c>
      <c r="P108" s="41">
        <v>0</v>
      </c>
      <c r="Q108" s="41">
        <v>0</v>
      </c>
      <c r="R108" s="41">
        <v>0</v>
      </c>
      <c r="S108" s="41">
        <v>0</v>
      </c>
      <c r="T108" s="41">
        <v>0</v>
      </c>
      <c r="U108" s="41">
        <v>0</v>
      </c>
      <c r="V108" s="41">
        <v>0</v>
      </c>
      <c r="W108" s="41">
        <v>0</v>
      </c>
      <c r="X108" s="41">
        <v>0</v>
      </c>
      <c r="Y108" s="41">
        <v>0</v>
      </c>
      <c r="Z108" s="41">
        <v>0</v>
      </c>
      <c r="AA108" s="41">
        <v>0</v>
      </c>
      <c r="AB108" s="41">
        <v>35</v>
      </c>
      <c r="AC108" s="41">
        <v>1</v>
      </c>
      <c r="AD108" s="41">
        <v>31</v>
      </c>
      <c r="AE108" s="41">
        <v>3</v>
      </c>
      <c r="AF108" s="41">
        <v>0</v>
      </c>
    </row>
    <row r="109" spans="2:32" ht="20.100000000000001" customHeight="1" thickBot="1" x14ac:dyDescent="0.25">
      <c r="B109" s="4" t="s">
        <v>315</v>
      </c>
      <c r="C109" s="41">
        <v>13</v>
      </c>
      <c r="D109" s="41">
        <v>0</v>
      </c>
      <c r="E109" s="41">
        <v>9</v>
      </c>
      <c r="F109" s="41">
        <v>4</v>
      </c>
      <c r="G109" s="41">
        <v>0</v>
      </c>
      <c r="H109" s="41">
        <v>0</v>
      </c>
      <c r="I109" s="41">
        <v>0</v>
      </c>
      <c r="J109" s="41">
        <v>0</v>
      </c>
      <c r="K109" s="41">
        <v>0</v>
      </c>
      <c r="L109" s="41">
        <v>0</v>
      </c>
      <c r="M109" s="41">
        <v>0</v>
      </c>
      <c r="N109" s="41">
        <v>0</v>
      </c>
      <c r="O109" s="41">
        <v>0</v>
      </c>
      <c r="P109" s="41">
        <v>0</v>
      </c>
      <c r="Q109" s="41">
        <v>0</v>
      </c>
      <c r="R109" s="41">
        <v>0</v>
      </c>
      <c r="S109" s="41">
        <v>0</v>
      </c>
      <c r="T109" s="41">
        <v>0</v>
      </c>
      <c r="U109" s="41">
        <v>0</v>
      </c>
      <c r="V109" s="41">
        <v>0</v>
      </c>
      <c r="W109" s="41">
        <v>0</v>
      </c>
      <c r="X109" s="41">
        <v>0</v>
      </c>
      <c r="Y109" s="41">
        <v>0</v>
      </c>
      <c r="Z109" s="41">
        <v>0</v>
      </c>
      <c r="AA109" s="41">
        <v>0</v>
      </c>
      <c r="AB109" s="41">
        <v>13</v>
      </c>
      <c r="AC109" s="41">
        <v>0</v>
      </c>
      <c r="AD109" s="41">
        <v>9</v>
      </c>
      <c r="AE109" s="41">
        <v>4</v>
      </c>
      <c r="AF109" s="41">
        <v>0</v>
      </c>
    </row>
    <row r="110" spans="2:32" ht="20.100000000000001" customHeight="1" thickBot="1" x14ac:dyDescent="0.25">
      <c r="B110" s="4" t="s">
        <v>176</v>
      </c>
      <c r="C110" s="41">
        <v>16</v>
      </c>
      <c r="D110" s="41">
        <v>0</v>
      </c>
      <c r="E110" s="41">
        <v>15</v>
      </c>
      <c r="F110" s="41">
        <v>1</v>
      </c>
      <c r="G110" s="41">
        <v>0</v>
      </c>
      <c r="H110" s="41">
        <v>0</v>
      </c>
      <c r="I110" s="41">
        <v>0</v>
      </c>
      <c r="J110" s="41">
        <v>0</v>
      </c>
      <c r="K110" s="41">
        <v>0</v>
      </c>
      <c r="L110" s="41">
        <v>0</v>
      </c>
      <c r="M110" s="41">
        <v>0</v>
      </c>
      <c r="N110" s="41">
        <v>0</v>
      </c>
      <c r="O110" s="41">
        <v>0</v>
      </c>
      <c r="P110" s="41">
        <v>0</v>
      </c>
      <c r="Q110" s="41">
        <v>0</v>
      </c>
      <c r="R110" s="41">
        <v>0</v>
      </c>
      <c r="S110" s="41">
        <v>0</v>
      </c>
      <c r="T110" s="41">
        <v>0</v>
      </c>
      <c r="U110" s="41">
        <v>0</v>
      </c>
      <c r="V110" s="41">
        <v>0</v>
      </c>
      <c r="W110" s="41">
        <v>0</v>
      </c>
      <c r="X110" s="41">
        <v>0</v>
      </c>
      <c r="Y110" s="41">
        <v>0</v>
      </c>
      <c r="Z110" s="41">
        <v>0</v>
      </c>
      <c r="AA110" s="41">
        <v>0</v>
      </c>
      <c r="AB110" s="41">
        <v>16</v>
      </c>
      <c r="AC110" s="41">
        <v>0</v>
      </c>
      <c r="AD110" s="41">
        <v>15</v>
      </c>
      <c r="AE110" s="41">
        <v>1</v>
      </c>
      <c r="AF110" s="41">
        <v>0</v>
      </c>
    </row>
    <row r="111" spans="2:32" ht="20.100000000000001" customHeight="1" thickBot="1" x14ac:dyDescent="0.25">
      <c r="B111" s="4" t="s">
        <v>316</v>
      </c>
      <c r="C111" s="41">
        <v>26</v>
      </c>
      <c r="D111" s="41">
        <v>0</v>
      </c>
      <c r="E111" s="41">
        <v>15</v>
      </c>
      <c r="F111" s="41">
        <v>11</v>
      </c>
      <c r="G111" s="41">
        <v>0</v>
      </c>
      <c r="H111" s="41">
        <v>0</v>
      </c>
      <c r="I111" s="41">
        <v>0</v>
      </c>
      <c r="J111" s="41">
        <v>0</v>
      </c>
      <c r="K111" s="41">
        <v>0</v>
      </c>
      <c r="L111" s="41">
        <v>0</v>
      </c>
      <c r="M111" s="41">
        <v>4</v>
      </c>
      <c r="N111" s="41">
        <v>0</v>
      </c>
      <c r="O111" s="41">
        <v>3</v>
      </c>
      <c r="P111" s="41">
        <v>1</v>
      </c>
      <c r="Q111" s="41">
        <v>0</v>
      </c>
      <c r="R111" s="41">
        <v>0</v>
      </c>
      <c r="S111" s="41">
        <v>0</v>
      </c>
      <c r="T111" s="41">
        <v>0</v>
      </c>
      <c r="U111" s="41">
        <v>0</v>
      </c>
      <c r="V111" s="41">
        <v>0</v>
      </c>
      <c r="W111" s="41">
        <v>0</v>
      </c>
      <c r="X111" s="41">
        <v>0</v>
      </c>
      <c r="Y111" s="41">
        <v>0</v>
      </c>
      <c r="Z111" s="41">
        <v>0</v>
      </c>
      <c r="AA111" s="41">
        <v>0</v>
      </c>
      <c r="AB111" s="41">
        <v>30</v>
      </c>
      <c r="AC111" s="41">
        <v>0</v>
      </c>
      <c r="AD111" s="41">
        <v>18</v>
      </c>
      <c r="AE111" s="41">
        <v>12</v>
      </c>
      <c r="AF111" s="41">
        <v>0</v>
      </c>
    </row>
    <row r="112" spans="2:32" ht="20.100000000000001" customHeight="1" thickBot="1" x14ac:dyDescent="0.25">
      <c r="B112" s="4" t="s">
        <v>317</v>
      </c>
      <c r="C112" s="41">
        <v>15</v>
      </c>
      <c r="D112" s="41">
        <v>0</v>
      </c>
      <c r="E112" s="41">
        <v>10</v>
      </c>
      <c r="F112" s="41">
        <v>5</v>
      </c>
      <c r="G112" s="41">
        <v>0</v>
      </c>
      <c r="H112" s="41">
        <v>1</v>
      </c>
      <c r="I112" s="41">
        <v>0</v>
      </c>
      <c r="J112" s="41">
        <v>1</v>
      </c>
      <c r="K112" s="41">
        <v>0</v>
      </c>
      <c r="L112" s="41">
        <v>0</v>
      </c>
      <c r="M112" s="41">
        <v>6</v>
      </c>
      <c r="N112" s="41">
        <v>0</v>
      </c>
      <c r="O112" s="41">
        <v>6</v>
      </c>
      <c r="P112" s="41">
        <v>0</v>
      </c>
      <c r="Q112" s="41">
        <v>0</v>
      </c>
      <c r="R112" s="41">
        <v>0</v>
      </c>
      <c r="S112" s="41">
        <v>0</v>
      </c>
      <c r="T112" s="41">
        <v>0</v>
      </c>
      <c r="U112" s="41">
        <v>0</v>
      </c>
      <c r="V112" s="41">
        <v>0</v>
      </c>
      <c r="W112" s="41">
        <v>0</v>
      </c>
      <c r="X112" s="41">
        <v>0</v>
      </c>
      <c r="Y112" s="41">
        <v>0</v>
      </c>
      <c r="Z112" s="41">
        <v>0</v>
      </c>
      <c r="AA112" s="41">
        <v>0</v>
      </c>
      <c r="AB112" s="41">
        <v>22</v>
      </c>
      <c r="AC112" s="41">
        <v>0</v>
      </c>
      <c r="AD112" s="41">
        <v>17</v>
      </c>
      <c r="AE112" s="41">
        <v>5</v>
      </c>
      <c r="AF112" s="41">
        <v>0</v>
      </c>
    </row>
    <row r="113" spans="2:32" ht="20.100000000000001" customHeight="1" thickBot="1" x14ac:dyDescent="0.25">
      <c r="B113" s="4" t="s">
        <v>177</v>
      </c>
      <c r="C113" s="41">
        <v>556</v>
      </c>
      <c r="D113" s="41">
        <v>0</v>
      </c>
      <c r="E113" s="41">
        <v>415</v>
      </c>
      <c r="F113" s="41">
        <v>141</v>
      </c>
      <c r="G113" s="41">
        <v>0</v>
      </c>
      <c r="H113" s="41">
        <v>3</v>
      </c>
      <c r="I113" s="41">
        <v>0</v>
      </c>
      <c r="J113" s="41">
        <v>1</v>
      </c>
      <c r="K113" s="41">
        <v>2</v>
      </c>
      <c r="L113" s="41">
        <v>0</v>
      </c>
      <c r="M113" s="41">
        <v>10</v>
      </c>
      <c r="N113" s="41">
        <v>0</v>
      </c>
      <c r="O113" s="41">
        <v>10</v>
      </c>
      <c r="P113" s="41">
        <v>0</v>
      </c>
      <c r="Q113" s="41">
        <v>0</v>
      </c>
      <c r="R113" s="41">
        <v>20</v>
      </c>
      <c r="S113" s="41">
        <v>0</v>
      </c>
      <c r="T113" s="41">
        <v>16</v>
      </c>
      <c r="U113" s="41">
        <v>4</v>
      </c>
      <c r="V113" s="41">
        <v>0</v>
      </c>
      <c r="W113" s="41">
        <v>0</v>
      </c>
      <c r="X113" s="41">
        <v>0</v>
      </c>
      <c r="Y113" s="41">
        <v>0</v>
      </c>
      <c r="Z113" s="41">
        <v>0</v>
      </c>
      <c r="AA113" s="41">
        <v>0</v>
      </c>
      <c r="AB113" s="41">
        <v>589</v>
      </c>
      <c r="AC113" s="41">
        <v>0</v>
      </c>
      <c r="AD113" s="41">
        <v>442</v>
      </c>
      <c r="AE113" s="41">
        <v>147</v>
      </c>
      <c r="AF113" s="41">
        <v>0</v>
      </c>
    </row>
    <row r="114" spans="2:32" ht="20.100000000000001" customHeight="1" thickBot="1" x14ac:dyDescent="0.25">
      <c r="B114" s="4" t="s">
        <v>318</v>
      </c>
      <c r="C114" s="41">
        <v>9</v>
      </c>
      <c r="D114" s="41">
        <v>0</v>
      </c>
      <c r="E114" s="41">
        <v>9</v>
      </c>
      <c r="F114" s="41">
        <v>0</v>
      </c>
      <c r="G114" s="41">
        <v>0</v>
      </c>
      <c r="H114" s="41">
        <v>0</v>
      </c>
      <c r="I114" s="41">
        <v>0</v>
      </c>
      <c r="J114" s="41">
        <v>0</v>
      </c>
      <c r="K114" s="41">
        <v>0</v>
      </c>
      <c r="L114" s="41">
        <v>0</v>
      </c>
      <c r="M114" s="41">
        <v>1</v>
      </c>
      <c r="N114" s="41">
        <v>0</v>
      </c>
      <c r="O114" s="41">
        <v>1</v>
      </c>
      <c r="P114" s="41">
        <v>0</v>
      </c>
      <c r="Q114" s="41">
        <v>0</v>
      </c>
      <c r="R114" s="41">
        <v>0</v>
      </c>
      <c r="S114" s="41">
        <v>0</v>
      </c>
      <c r="T114" s="41">
        <v>0</v>
      </c>
      <c r="U114" s="41">
        <v>0</v>
      </c>
      <c r="V114" s="41">
        <v>0</v>
      </c>
      <c r="W114" s="41">
        <v>0</v>
      </c>
      <c r="X114" s="41">
        <v>0</v>
      </c>
      <c r="Y114" s="41">
        <v>0</v>
      </c>
      <c r="Z114" s="41">
        <v>0</v>
      </c>
      <c r="AA114" s="41">
        <v>0</v>
      </c>
      <c r="AB114" s="41">
        <v>10</v>
      </c>
      <c r="AC114" s="41">
        <v>0</v>
      </c>
      <c r="AD114" s="41">
        <v>10</v>
      </c>
      <c r="AE114" s="41">
        <v>0</v>
      </c>
      <c r="AF114" s="41">
        <v>0</v>
      </c>
    </row>
    <row r="115" spans="2:32" ht="20.100000000000001" customHeight="1" thickBot="1" x14ac:dyDescent="0.25">
      <c r="B115" s="4" t="s">
        <v>319</v>
      </c>
      <c r="C115" s="41">
        <v>16</v>
      </c>
      <c r="D115" s="41">
        <v>0</v>
      </c>
      <c r="E115" s="41">
        <v>11</v>
      </c>
      <c r="F115" s="41">
        <v>5</v>
      </c>
      <c r="G115" s="41">
        <v>0</v>
      </c>
      <c r="H115" s="41">
        <v>0</v>
      </c>
      <c r="I115" s="41">
        <v>0</v>
      </c>
      <c r="J115" s="41">
        <v>0</v>
      </c>
      <c r="K115" s="41">
        <v>0</v>
      </c>
      <c r="L115" s="41">
        <v>0</v>
      </c>
      <c r="M115" s="41">
        <v>0</v>
      </c>
      <c r="N115" s="41">
        <v>0</v>
      </c>
      <c r="O115" s="41">
        <v>0</v>
      </c>
      <c r="P115" s="41">
        <v>0</v>
      </c>
      <c r="Q115" s="41">
        <v>0</v>
      </c>
      <c r="R115" s="41">
        <v>0</v>
      </c>
      <c r="S115" s="41">
        <v>0</v>
      </c>
      <c r="T115" s="41">
        <v>0</v>
      </c>
      <c r="U115" s="41">
        <v>0</v>
      </c>
      <c r="V115" s="41">
        <v>0</v>
      </c>
      <c r="W115" s="41">
        <v>0</v>
      </c>
      <c r="X115" s="41">
        <v>0</v>
      </c>
      <c r="Y115" s="41">
        <v>0</v>
      </c>
      <c r="Z115" s="41">
        <v>0</v>
      </c>
      <c r="AA115" s="41">
        <v>0</v>
      </c>
      <c r="AB115" s="41">
        <v>16</v>
      </c>
      <c r="AC115" s="41">
        <v>0</v>
      </c>
      <c r="AD115" s="41">
        <v>11</v>
      </c>
      <c r="AE115" s="41">
        <v>5</v>
      </c>
      <c r="AF115" s="41">
        <v>0</v>
      </c>
    </row>
    <row r="116" spans="2:32" ht="20.100000000000001" customHeight="1" thickBot="1" x14ac:dyDescent="0.25">
      <c r="B116" s="4" t="s">
        <v>320</v>
      </c>
      <c r="C116" s="41">
        <v>8</v>
      </c>
      <c r="D116" s="41">
        <v>0</v>
      </c>
      <c r="E116" s="41">
        <v>8</v>
      </c>
      <c r="F116" s="41">
        <v>0</v>
      </c>
      <c r="G116" s="41">
        <v>0</v>
      </c>
      <c r="H116" s="41">
        <v>0</v>
      </c>
      <c r="I116" s="41">
        <v>0</v>
      </c>
      <c r="J116" s="41">
        <v>0</v>
      </c>
      <c r="K116" s="41">
        <v>0</v>
      </c>
      <c r="L116" s="41">
        <v>0</v>
      </c>
      <c r="M116" s="41">
        <v>1</v>
      </c>
      <c r="N116" s="41">
        <v>0</v>
      </c>
      <c r="O116" s="41">
        <v>1</v>
      </c>
      <c r="P116" s="41">
        <v>0</v>
      </c>
      <c r="Q116" s="41">
        <v>0</v>
      </c>
      <c r="R116" s="41">
        <v>0</v>
      </c>
      <c r="S116" s="41">
        <v>0</v>
      </c>
      <c r="T116" s="41">
        <v>0</v>
      </c>
      <c r="U116" s="41">
        <v>0</v>
      </c>
      <c r="V116" s="41">
        <v>0</v>
      </c>
      <c r="W116" s="41">
        <v>0</v>
      </c>
      <c r="X116" s="41">
        <v>0</v>
      </c>
      <c r="Y116" s="41">
        <v>0</v>
      </c>
      <c r="Z116" s="41">
        <v>0</v>
      </c>
      <c r="AA116" s="41">
        <v>0</v>
      </c>
      <c r="AB116" s="41">
        <v>9</v>
      </c>
      <c r="AC116" s="41">
        <v>0</v>
      </c>
      <c r="AD116" s="41">
        <v>9</v>
      </c>
      <c r="AE116" s="41">
        <v>0</v>
      </c>
      <c r="AF116" s="41">
        <v>0</v>
      </c>
    </row>
    <row r="117" spans="2:32" ht="20.100000000000001" customHeight="1" thickBot="1" x14ac:dyDescent="0.25">
      <c r="B117" s="4" t="s">
        <v>321</v>
      </c>
      <c r="C117" s="41">
        <v>20</v>
      </c>
      <c r="D117" s="41">
        <v>0</v>
      </c>
      <c r="E117" s="41">
        <v>14</v>
      </c>
      <c r="F117" s="41">
        <v>6</v>
      </c>
      <c r="G117" s="41">
        <v>0</v>
      </c>
      <c r="H117" s="41">
        <v>0</v>
      </c>
      <c r="I117" s="41">
        <v>0</v>
      </c>
      <c r="J117" s="41">
        <v>0</v>
      </c>
      <c r="K117" s="41">
        <v>0</v>
      </c>
      <c r="L117" s="41">
        <v>0</v>
      </c>
      <c r="M117" s="41">
        <v>7</v>
      </c>
      <c r="N117" s="41">
        <v>0</v>
      </c>
      <c r="O117" s="41">
        <v>7</v>
      </c>
      <c r="P117" s="41">
        <v>0</v>
      </c>
      <c r="Q117" s="41">
        <v>0</v>
      </c>
      <c r="R117" s="41">
        <v>1</v>
      </c>
      <c r="S117" s="41">
        <v>0</v>
      </c>
      <c r="T117" s="41">
        <v>1</v>
      </c>
      <c r="U117" s="41">
        <v>0</v>
      </c>
      <c r="V117" s="41">
        <v>0</v>
      </c>
      <c r="W117" s="41">
        <v>0</v>
      </c>
      <c r="X117" s="41">
        <v>0</v>
      </c>
      <c r="Y117" s="41">
        <v>0</v>
      </c>
      <c r="Z117" s="41">
        <v>0</v>
      </c>
      <c r="AA117" s="41">
        <v>0</v>
      </c>
      <c r="AB117" s="41">
        <v>28</v>
      </c>
      <c r="AC117" s="41">
        <v>0</v>
      </c>
      <c r="AD117" s="41">
        <v>22</v>
      </c>
      <c r="AE117" s="41">
        <v>6</v>
      </c>
      <c r="AF117" s="41">
        <v>0</v>
      </c>
    </row>
    <row r="118" spans="2:32" ht="20.100000000000001" customHeight="1" thickBot="1" x14ac:dyDescent="0.25">
      <c r="B118" s="4" t="s">
        <v>322</v>
      </c>
      <c r="C118" s="41">
        <v>10</v>
      </c>
      <c r="D118" s="41">
        <v>0</v>
      </c>
      <c r="E118" s="41">
        <v>8</v>
      </c>
      <c r="F118" s="41">
        <v>2</v>
      </c>
      <c r="G118" s="41">
        <v>0</v>
      </c>
      <c r="H118" s="41">
        <v>0</v>
      </c>
      <c r="I118" s="41">
        <v>0</v>
      </c>
      <c r="J118" s="41">
        <v>0</v>
      </c>
      <c r="K118" s="41">
        <v>0</v>
      </c>
      <c r="L118" s="41">
        <v>0</v>
      </c>
      <c r="M118" s="41">
        <v>0</v>
      </c>
      <c r="N118" s="41">
        <v>0</v>
      </c>
      <c r="O118" s="41">
        <v>0</v>
      </c>
      <c r="P118" s="41">
        <v>0</v>
      </c>
      <c r="Q118" s="41">
        <v>0</v>
      </c>
      <c r="R118" s="41">
        <v>0</v>
      </c>
      <c r="S118" s="41">
        <v>0</v>
      </c>
      <c r="T118" s="41">
        <v>0</v>
      </c>
      <c r="U118" s="41">
        <v>0</v>
      </c>
      <c r="V118" s="41">
        <v>0</v>
      </c>
      <c r="W118" s="41">
        <v>0</v>
      </c>
      <c r="X118" s="41">
        <v>0</v>
      </c>
      <c r="Y118" s="41">
        <v>0</v>
      </c>
      <c r="Z118" s="41">
        <v>0</v>
      </c>
      <c r="AA118" s="41">
        <v>0</v>
      </c>
      <c r="AB118" s="41">
        <v>10</v>
      </c>
      <c r="AC118" s="41">
        <v>0</v>
      </c>
      <c r="AD118" s="41">
        <v>8</v>
      </c>
      <c r="AE118" s="41">
        <v>2</v>
      </c>
      <c r="AF118" s="41">
        <v>0</v>
      </c>
    </row>
    <row r="119" spans="2:32" ht="20.100000000000001" customHeight="1" thickBot="1" x14ac:dyDescent="0.25">
      <c r="B119" s="4" t="s">
        <v>323</v>
      </c>
      <c r="C119" s="41">
        <v>22</v>
      </c>
      <c r="D119" s="41">
        <v>0</v>
      </c>
      <c r="E119" s="41">
        <v>15</v>
      </c>
      <c r="F119" s="41">
        <v>7</v>
      </c>
      <c r="G119" s="41">
        <v>0</v>
      </c>
      <c r="H119" s="41">
        <v>0</v>
      </c>
      <c r="I119" s="41">
        <v>0</v>
      </c>
      <c r="J119" s="41">
        <v>0</v>
      </c>
      <c r="K119" s="41">
        <v>0</v>
      </c>
      <c r="L119" s="41">
        <v>0</v>
      </c>
      <c r="M119" s="41">
        <v>1</v>
      </c>
      <c r="N119" s="41">
        <v>0</v>
      </c>
      <c r="O119" s="41">
        <v>1</v>
      </c>
      <c r="P119" s="41">
        <v>0</v>
      </c>
      <c r="Q119" s="41">
        <v>0</v>
      </c>
      <c r="R119" s="41">
        <v>0</v>
      </c>
      <c r="S119" s="41">
        <v>0</v>
      </c>
      <c r="T119" s="41">
        <v>0</v>
      </c>
      <c r="U119" s="41">
        <v>0</v>
      </c>
      <c r="V119" s="41">
        <v>0</v>
      </c>
      <c r="W119" s="41">
        <v>0</v>
      </c>
      <c r="X119" s="41">
        <v>0</v>
      </c>
      <c r="Y119" s="41">
        <v>0</v>
      </c>
      <c r="Z119" s="41">
        <v>0</v>
      </c>
      <c r="AA119" s="41">
        <v>0</v>
      </c>
      <c r="AB119" s="41">
        <v>23</v>
      </c>
      <c r="AC119" s="41">
        <v>0</v>
      </c>
      <c r="AD119" s="41">
        <v>16</v>
      </c>
      <c r="AE119" s="41">
        <v>7</v>
      </c>
      <c r="AF119" s="41">
        <v>0</v>
      </c>
    </row>
    <row r="120" spans="2:32" ht="20.100000000000001" customHeight="1" thickBot="1" x14ac:dyDescent="0.25">
      <c r="B120" s="4" t="s">
        <v>324</v>
      </c>
      <c r="C120" s="41">
        <v>20</v>
      </c>
      <c r="D120" s="41">
        <v>0</v>
      </c>
      <c r="E120" s="41">
        <v>13</v>
      </c>
      <c r="F120" s="41">
        <v>7</v>
      </c>
      <c r="G120" s="41">
        <v>0</v>
      </c>
      <c r="H120" s="41">
        <v>0</v>
      </c>
      <c r="I120" s="41">
        <v>0</v>
      </c>
      <c r="J120" s="41">
        <v>0</v>
      </c>
      <c r="K120" s="41">
        <v>0</v>
      </c>
      <c r="L120" s="41">
        <v>0</v>
      </c>
      <c r="M120" s="41">
        <v>0</v>
      </c>
      <c r="N120" s="41">
        <v>0</v>
      </c>
      <c r="O120" s="41">
        <v>0</v>
      </c>
      <c r="P120" s="41">
        <v>0</v>
      </c>
      <c r="Q120" s="41">
        <v>0</v>
      </c>
      <c r="R120" s="41">
        <v>0</v>
      </c>
      <c r="S120" s="41">
        <v>0</v>
      </c>
      <c r="T120" s="41">
        <v>0</v>
      </c>
      <c r="U120" s="41">
        <v>0</v>
      </c>
      <c r="V120" s="41">
        <v>0</v>
      </c>
      <c r="W120" s="41">
        <v>0</v>
      </c>
      <c r="X120" s="41">
        <v>0</v>
      </c>
      <c r="Y120" s="41">
        <v>0</v>
      </c>
      <c r="Z120" s="41">
        <v>0</v>
      </c>
      <c r="AA120" s="41">
        <v>0</v>
      </c>
      <c r="AB120" s="41">
        <v>20</v>
      </c>
      <c r="AC120" s="41">
        <v>0</v>
      </c>
      <c r="AD120" s="41">
        <v>13</v>
      </c>
      <c r="AE120" s="41">
        <v>7</v>
      </c>
      <c r="AF120" s="41">
        <v>0</v>
      </c>
    </row>
    <row r="121" spans="2:32" ht="20.100000000000001" customHeight="1" thickBot="1" x14ac:dyDescent="0.25">
      <c r="B121" s="4" t="s">
        <v>325</v>
      </c>
      <c r="C121" s="41">
        <v>71</v>
      </c>
      <c r="D121" s="41">
        <v>0</v>
      </c>
      <c r="E121" s="41">
        <v>47</v>
      </c>
      <c r="F121" s="41">
        <v>24</v>
      </c>
      <c r="G121" s="41">
        <v>0</v>
      </c>
      <c r="H121" s="41">
        <v>0</v>
      </c>
      <c r="I121" s="41">
        <v>0</v>
      </c>
      <c r="J121" s="41">
        <v>0</v>
      </c>
      <c r="K121" s="41">
        <v>0</v>
      </c>
      <c r="L121" s="41">
        <v>0</v>
      </c>
      <c r="M121" s="41">
        <v>0</v>
      </c>
      <c r="N121" s="41">
        <v>0</v>
      </c>
      <c r="O121" s="41">
        <v>0</v>
      </c>
      <c r="P121" s="41">
        <v>0</v>
      </c>
      <c r="Q121" s="41">
        <v>0</v>
      </c>
      <c r="R121" s="41">
        <v>0</v>
      </c>
      <c r="S121" s="41">
        <v>0</v>
      </c>
      <c r="T121" s="41">
        <v>0</v>
      </c>
      <c r="U121" s="41">
        <v>0</v>
      </c>
      <c r="V121" s="41">
        <v>0</v>
      </c>
      <c r="W121" s="41">
        <v>0</v>
      </c>
      <c r="X121" s="41">
        <v>0</v>
      </c>
      <c r="Y121" s="41">
        <v>0</v>
      </c>
      <c r="Z121" s="41">
        <v>0</v>
      </c>
      <c r="AA121" s="41">
        <v>0</v>
      </c>
      <c r="AB121" s="41">
        <v>71</v>
      </c>
      <c r="AC121" s="41">
        <v>0</v>
      </c>
      <c r="AD121" s="41">
        <v>47</v>
      </c>
      <c r="AE121" s="41">
        <v>24</v>
      </c>
      <c r="AF121" s="41">
        <v>0</v>
      </c>
    </row>
    <row r="122" spans="2:32" ht="20.100000000000001" customHeight="1" thickBot="1" x14ac:dyDescent="0.25">
      <c r="B122" s="4" t="s">
        <v>326</v>
      </c>
      <c r="C122" s="41">
        <v>15</v>
      </c>
      <c r="D122" s="41">
        <v>0</v>
      </c>
      <c r="E122" s="41">
        <v>8</v>
      </c>
      <c r="F122" s="41">
        <v>7</v>
      </c>
      <c r="G122" s="41">
        <v>0</v>
      </c>
      <c r="H122" s="41">
        <v>0</v>
      </c>
      <c r="I122" s="41">
        <v>0</v>
      </c>
      <c r="J122" s="41">
        <v>0</v>
      </c>
      <c r="K122" s="41">
        <v>0</v>
      </c>
      <c r="L122" s="41">
        <v>0</v>
      </c>
      <c r="M122" s="41">
        <v>0</v>
      </c>
      <c r="N122" s="41">
        <v>0</v>
      </c>
      <c r="O122" s="41">
        <v>0</v>
      </c>
      <c r="P122" s="41">
        <v>0</v>
      </c>
      <c r="Q122" s="41">
        <v>0</v>
      </c>
      <c r="R122" s="41">
        <v>0</v>
      </c>
      <c r="S122" s="41">
        <v>0</v>
      </c>
      <c r="T122" s="41">
        <v>0</v>
      </c>
      <c r="U122" s="41">
        <v>0</v>
      </c>
      <c r="V122" s="41">
        <v>0</v>
      </c>
      <c r="W122" s="41">
        <v>0</v>
      </c>
      <c r="X122" s="41">
        <v>0</v>
      </c>
      <c r="Y122" s="41">
        <v>0</v>
      </c>
      <c r="Z122" s="41">
        <v>0</v>
      </c>
      <c r="AA122" s="41">
        <v>0</v>
      </c>
      <c r="AB122" s="41">
        <v>15</v>
      </c>
      <c r="AC122" s="41">
        <v>0</v>
      </c>
      <c r="AD122" s="41">
        <v>8</v>
      </c>
      <c r="AE122" s="41">
        <v>7</v>
      </c>
      <c r="AF122" s="41">
        <v>0</v>
      </c>
    </row>
    <row r="123" spans="2:32" ht="20.100000000000001" customHeight="1" thickBot="1" x14ac:dyDescent="0.25">
      <c r="B123" s="4" t="s">
        <v>327</v>
      </c>
      <c r="C123" s="41">
        <v>35</v>
      </c>
      <c r="D123" s="41">
        <v>0</v>
      </c>
      <c r="E123" s="41">
        <v>32</v>
      </c>
      <c r="F123" s="41">
        <v>3</v>
      </c>
      <c r="G123" s="41">
        <v>0</v>
      </c>
      <c r="H123" s="41">
        <v>0</v>
      </c>
      <c r="I123" s="41">
        <v>0</v>
      </c>
      <c r="J123" s="41">
        <v>0</v>
      </c>
      <c r="K123" s="41">
        <v>0</v>
      </c>
      <c r="L123" s="41">
        <v>0</v>
      </c>
      <c r="M123" s="41">
        <v>0</v>
      </c>
      <c r="N123" s="41">
        <v>0</v>
      </c>
      <c r="O123" s="41">
        <v>0</v>
      </c>
      <c r="P123" s="41">
        <v>0</v>
      </c>
      <c r="Q123" s="41">
        <v>0</v>
      </c>
      <c r="R123" s="41">
        <v>0</v>
      </c>
      <c r="S123" s="41">
        <v>0</v>
      </c>
      <c r="T123" s="41">
        <v>0</v>
      </c>
      <c r="U123" s="41">
        <v>0</v>
      </c>
      <c r="V123" s="41">
        <v>0</v>
      </c>
      <c r="W123" s="41">
        <v>0</v>
      </c>
      <c r="X123" s="41">
        <v>0</v>
      </c>
      <c r="Y123" s="41">
        <v>0</v>
      </c>
      <c r="Z123" s="41">
        <v>0</v>
      </c>
      <c r="AA123" s="41">
        <v>0</v>
      </c>
      <c r="AB123" s="41">
        <v>35</v>
      </c>
      <c r="AC123" s="41">
        <v>0</v>
      </c>
      <c r="AD123" s="41">
        <v>32</v>
      </c>
      <c r="AE123" s="41">
        <v>3</v>
      </c>
      <c r="AF123" s="41">
        <v>0</v>
      </c>
    </row>
    <row r="124" spans="2:32" ht="20.100000000000001" customHeight="1" thickBot="1" x14ac:dyDescent="0.25">
      <c r="B124" s="4" t="s">
        <v>328</v>
      </c>
      <c r="C124" s="41">
        <v>9</v>
      </c>
      <c r="D124" s="41">
        <v>0</v>
      </c>
      <c r="E124" s="41">
        <v>8</v>
      </c>
      <c r="F124" s="41">
        <v>1</v>
      </c>
      <c r="G124" s="41">
        <v>0</v>
      </c>
      <c r="H124" s="41">
        <v>0</v>
      </c>
      <c r="I124" s="41">
        <v>0</v>
      </c>
      <c r="J124" s="41">
        <v>0</v>
      </c>
      <c r="K124" s="41">
        <v>0</v>
      </c>
      <c r="L124" s="41">
        <v>0</v>
      </c>
      <c r="M124" s="41">
        <v>1</v>
      </c>
      <c r="N124" s="41">
        <v>0</v>
      </c>
      <c r="O124" s="41">
        <v>1</v>
      </c>
      <c r="P124" s="41">
        <v>0</v>
      </c>
      <c r="Q124" s="41">
        <v>0</v>
      </c>
      <c r="R124" s="41">
        <v>0</v>
      </c>
      <c r="S124" s="41">
        <v>0</v>
      </c>
      <c r="T124" s="41">
        <v>0</v>
      </c>
      <c r="U124" s="41">
        <v>0</v>
      </c>
      <c r="V124" s="41">
        <v>0</v>
      </c>
      <c r="W124" s="41">
        <v>0</v>
      </c>
      <c r="X124" s="41">
        <v>0</v>
      </c>
      <c r="Y124" s="41">
        <v>0</v>
      </c>
      <c r="Z124" s="41">
        <v>0</v>
      </c>
      <c r="AA124" s="41">
        <v>0</v>
      </c>
      <c r="AB124" s="41">
        <v>10</v>
      </c>
      <c r="AC124" s="41">
        <v>0</v>
      </c>
      <c r="AD124" s="41">
        <v>9</v>
      </c>
      <c r="AE124" s="41">
        <v>1</v>
      </c>
      <c r="AF124" s="41">
        <v>0</v>
      </c>
    </row>
    <row r="125" spans="2:32" ht="20.100000000000001" customHeight="1" thickBot="1" x14ac:dyDescent="0.25">
      <c r="B125" s="4" t="s">
        <v>329</v>
      </c>
      <c r="C125" s="41">
        <v>265</v>
      </c>
      <c r="D125" s="41">
        <v>0</v>
      </c>
      <c r="E125" s="41">
        <v>209</v>
      </c>
      <c r="F125" s="41">
        <v>56</v>
      </c>
      <c r="G125" s="41">
        <v>0</v>
      </c>
      <c r="H125" s="41">
        <v>0</v>
      </c>
      <c r="I125" s="41">
        <v>0</v>
      </c>
      <c r="J125" s="41">
        <v>0</v>
      </c>
      <c r="K125" s="41">
        <v>0</v>
      </c>
      <c r="L125" s="41">
        <v>0</v>
      </c>
      <c r="M125" s="41">
        <v>0</v>
      </c>
      <c r="N125" s="41">
        <v>0</v>
      </c>
      <c r="O125" s="41">
        <v>0</v>
      </c>
      <c r="P125" s="41">
        <v>0</v>
      </c>
      <c r="Q125" s="41">
        <v>0</v>
      </c>
      <c r="R125" s="41">
        <v>0</v>
      </c>
      <c r="S125" s="41">
        <v>0</v>
      </c>
      <c r="T125" s="41">
        <v>0</v>
      </c>
      <c r="U125" s="41">
        <v>0</v>
      </c>
      <c r="V125" s="41">
        <v>0</v>
      </c>
      <c r="W125" s="41">
        <v>0</v>
      </c>
      <c r="X125" s="41">
        <v>0</v>
      </c>
      <c r="Y125" s="41">
        <v>0</v>
      </c>
      <c r="Z125" s="41">
        <v>0</v>
      </c>
      <c r="AA125" s="41">
        <v>0</v>
      </c>
      <c r="AB125" s="41">
        <v>265</v>
      </c>
      <c r="AC125" s="41">
        <v>0</v>
      </c>
      <c r="AD125" s="41">
        <v>209</v>
      </c>
      <c r="AE125" s="41">
        <v>56</v>
      </c>
      <c r="AF125" s="41">
        <v>0</v>
      </c>
    </row>
    <row r="126" spans="2:32" ht="20.100000000000001" customHeight="1" thickBot="1" x14ac:dyDescent="0.25">
      <c r="B126" s="4" t="s">
        <v>330</v>
      </c>
      <c r="C126" s="41">
        <v>23</v>
      </c>
      <c r="D126" s="41">
        <v>0</v>
      </c>
      <c r="E126" s="41">
        <v>18</v>
      </c>
      <c r="F126" s="41">
        <v>5</v>
      </c>
      <c r="G126" s="41">
        <v>0</v>
      </c>
      <c r="H126" s="41">
        <v>0</v>
      </c>
      <c r="I126" s="41">
        <v>0</v>
      </c>
      <c r="J126" s="41">
        <v>0</v>
      </c>
      <c r="K126" s="41">
        <v>0</v>
      </c>
      <c r="L126" s="41">
        <v>0</v>
      </c>
      <c r="M126" s="41">
        <v>1</v>
      </c>
      <c r="N126" s="41">
        <v>0</v>
      </c>
      <c r="O126" s="41">
        <v>1</v>
      </c>
      <c r="P126" s="41">
        <v>0</v>
      </c>
      <c r="Q126" s="41">
        <v>0</v>
      </c>
      <c r="R126" s="41">
        <v>0</v>
      </c>
      <c r="S126" s="41">
        <v>0</v>
      </c>
      <c r="T126" s="41">
        <v>0</v>
      </c>
      <c r="U126" s="41">
        <v>0</v>
      </c>
      <c r="V126" s="41">
        <v>0</v>
      </c>
      <c r="W126" s="41">
        <v>0</v>
      </c>
      <c r="X126" s="41">
        <v>0</v>
      </c>
      <c r="Y126" s="41">
        <v>0</v>
      </c>
      <c r="Z126" s="41">
        <v>0</v>
      </c>
      <c r="AA126" s="41">
        <v>0</v>
      </c>
      <c r="AB126" s="41">
        <v>24</v>
      </c>
      <c r="AC126" s="41">
        <v>0</v>
      </c>
      <c r="AD126" s="41">
        <v>19</v>
      </c>
      <c r="AE126" s="41">
        <v>5</v>
      </c>
      <c r="AF126" s="41">
        <v>0</v>
      </c>
    </row>
    <row r="127" spans="2:32" ht="20.100000000000001" customHeight="1" thickBot="1" x14ac:dyDescent="0.25">
      <c r="B127" s="4" t="s">
        <v>331</v>
      </c>
      <c r="C127" s="41">
        <v>112</v>
      </c>
      <c r="D127" s="41">
        <v>0</v>
      </c>
      <c r="E127" s="41">
        <v>89</v>
      </c>
      <c r="F127" s="41">
        <v>23</v>
      </c>
      <c r="G127" s="41">
        <v>0</v>
      </c>
      <c r="H127" s="41">
        <v>0</v>
      </c>
      <c r="I127" s="41">
        <v>0</v>
      </c>
      <c r="J127" s="41">
        <v>0</v>
      </c>
      <c r="K127" s="41">
        <v>0</v>
      </c>
      <c r="L127" s="41">
        <v>0</v>
      </c>
      <c r="M127" s="41">
        <v>0</v>
      </c>
      <c r="N127" s="41">
        <v>0</v>
      </c>
      <c r="O127" s="41">
        <v>0</v>
      </c>
      <c r="P127" s="41">
        <v>0</v>
      </c>
      <c r="Q127" s="41">
        <v>0</v>
      </c>
      <c r="R127" s="41">
        <v>1</v>
      </c>
      <c r="S127" s="41">
        <v>0</v>
      </c>
      <c r="T127" s="41">
        <v>1</v>
      </c>
      <c r="U127" s="41">
        <v>0</v>
      </c>
      <c r="V127" s="41">
        <v>0</v>
      </c>
      <c r="W127" s="41">
        <v>0</v>
      </c>
      <c r="X127" s="41">
        <v>0</v>
      </c>
      <c r="Y127" s="41">
        <v>0</v>
      </c>
      <c r="Z127" s="41">
        <v>0</v>
      </c>
      <c r="AA127" s="41">
        <v>0</v>
      </c>
      <c r="AB127" s="41">
        <v>113</v>
      </c>
      <c r="AC127" s="41">
        <v>0</v>
      </c>
      <c r="AD127" s="41">
        <v>90</v>
      </c>
      <c r="AE127" s="41">
        <v>23</v>
      </c>
      <c r="AF127" s="41">
        <v>0</v>
      </c>
    </row>
    <row r="128" spans="2:32" ht="20.100000000000001" customHeight="1" thickBot="1" x14ac:dyDescent="0.25">
      <c r="B128" s="4" t="s">
        <v>332</v>
      </c>
      <c r="C128" s="41">
        <v>18</v>
      </c>
      <c r="D128" s="41">
        <v>0</v>
      </c>
      <c r="E128" s="41">
        <v>14</v>
      </c>
      <c r="F128" s="41">
        <v>4</v>
      </c>
      <c r="G128" s="41">
        <v>0</v>
      </c>
      <c r="H128" s="41">
        <v>0</v>
      </c>
      <c r="I128" s="41">
        <v>0</v>
      </c>
      <c r="J128" s="41">
        <v>0</v>
      </c>
      <c r="K128" s="41">
        <v>0</v>
      </c>
      <c r="L128" s="41">
        <v>0</v>
      </c>
      <c r="M128" s="41">
        <v>0</v>
      </c>
      <c r="N128" s="41">
        <v>0</v>
      </c>
      <c r="O128" s="41">
        <v>0</v>
      </c>
      <c r="P128" s="41">
        <v>0</v>
      </c>
      <c r="Q128" s="41">
        <v>0</v>
      </c>
      <c r="R128" s="41">
        <v>0</v>
      </c>
      <c r="S128" s="41">
        <v>0</v>
      </c>
      <c r="T128" s="41">
        <v>0</v>
      </c>
      <c r="U128" s="41">
        <v>0</v>
      </c>
      <c r="V128" s="41">
        <v>0</v>
      </c>
      <c r="W128" s="41">
        <v>0</v>
      </c>
      <c r="X128" s="41">
        <v>0</v>
      </c>
      <c r="Y128" s="41">
        <v>0</v>
      </c>
      <c r="Z128" s="41">
        <v>0</v>
      </c>
      <c r="AA128" s="41">
        <v>0</v>
      </c>
      <c r="AB128" s="41">
        <v>18</v>
      </c>
      <c r="AC128" s="41">
        <v>0</v>
      </c>
      <c r="AD128" s="41">
        <v>14</v>
      </c>
      <c r="AE128" s="41">
        <v>4</v>
      </c>
      <c r="AF128" s="41">
        <v>0</v>
      </c>
    </row>
    <row r="129" spans="2:32" ht="20.100000000000001" customHeight="1" thickBot="1" x14ac:dyDescent="0.25">
      <c r="B129" s="4" t="s">
        <v>333</v>
      </c>
      <c r="C129" s="41">
        <v>47</v>
      </c>
      <c r="D129" s="41">
        <v>0</v>
      </c>
      <c r="E129" s="41">
        <v>32</v>
      </c>
      <c r="F129" s="41">
        <v>15</v>
      </c>
      <c r="G129" s="41">
        <v>0</v>
      </c>
      <c r="H129" s="41">
        <v>2</v>
      </c>
      <c r="I129" s="41">
        <v>0</v>
      </c>
      <c r="J129" s="41">
        <v>2</v>
      </c>
      <c r="K129" s="41">
        <v>0</v>
      </c>
      <c r="L129" s="41">
        <v>0</v>
      </c>
      <c r="M129" s="41">
        <v>3</v>
      </c>
      <c r="N129" s="41">
        <v>0</v>
      </c>
      <c r="O129" s="41">
        <v>3</v>
      </c>
      <c r="P129" s="41">
        <v>0</v>
      </c>
      <c r="Q129" s="41">
        <v>0</v>
      </c>
      <c r="R129" s="41">
        <v>0</v>
      </c>
      <c r="S129" s="41">
        <v>0</v>
      </c>
      <c r="T129" s="41">
        <v>0</v>
      </c>
      <c r="U129" s="41">
        <v>0</v>
      </c>
      <c r="V129" s="41">
        <v>0</v>
      </c>
      <c r="W129" s="41">
        <v>0</v>
      </c>
      <c r="X129" s="41">
        <v>0</v>
      </c>
      <c r="Y129" s="41">
        <v>0</v>
      </c>
      <c r="Z129" s="41">
        <v>0</v>
      </c>
      <c r="AA129" s="41">
        <v>0</v>
      </c>
      <c r="AB129" s="41">
        <v>52</v>
      </c>
      <c r="AC129" s="41">
        <v>0</v>
      </c>
      <c r="AD129" s="41">
        <v>37</v>
      </c>
      <c r="AE129" s="41">
        <v>15</v>
      </c>
      <c r="AF129" s="41">
        <v>0</v>
      </c>
    </row>
    <row r="130" spans="2:32" ht="20.100000000000001" customHeight="1" thickBot="1" x14ac:dyDescent="0.25">
      <c r="B130" s="4" t="s">
        <v>334</v>
      </c>
      <c r="C130" s="41">
        <v>48</v>
      </c>
      <c r="D130" s="41">
        <v>0</v>
      </c>
      <c r="E130" s="41">
        <v>41</v>
      </c>
      <c r="F130" s="41">
        <v>7</v>
      </c>
      <c r="G130" s="41">
        <v>0</v>
      </c>
      <c r="H130" s="41">
        <v>0</v>
      </c>
      <c r="I130" s="41">
        <v>0</v>
      </c>
      <c r="J130" s="41">
        <v>0</v>
      </c>
      <c r="K130" s="41">
        <v>0</v>
      </c>
      <c r="L130" s="41">
        <v>0</v>
      </c>
      <c r="M130" s="41">
        <v>0</v>
      </c>
      <c r="N130" s="41">
        <v>0</v>
      </c>
      <c r="O130" s="41">
        <v>0</v>
      </c>
      <c r="P130" s="41">
        <v>0</v>
      </c>
      <c r="Q130" s="41">
        <v>0</v>
      </c>
      <c r="R130" s="41">
        <v>0</v>
      </c>
      <c r="S130" s="41">
        <v>0</v>
      </c>
      <c r="T130" s="41">
        <v>0</v>
      </c>
      <c r="U130" s="41">
        <v>0</v>
      </c>
      <c r="V130" s="41">
        <v>0</v>
      </c>
      <c r="W130" s="41">
        <v>0</v>
      </c>
      <c r="X130" s="41">
        <v>0</v>
      </c>
      <c r="Y130" s="41">
        <v>0</v>
      </c>
      <c r="Z130" s="41">
        <v>0</v>
      </c>
      <c r="AA130" s="41">
        <v>0</v>
      </c>
      <c r="AB130" s="41">
        <v>48</v>
      </c>
      <c r="AC130" s="41">
        <v>0</v>
      </c>
      <c r="AD130" s="41">
        <v>41</v>
      </c>
      <c r="AE130" s="41">
        <v>7</v>
      </c>
      <c r="AF130" s="41">
        <v>0</v>
      </c>
    </row>
    <row r="131" spans="2:32" ht="20.100000000000001" customHeight="1" thickBot="1" x14ac:dyDescent="0.25">
      <c r="B131" s="4" t="s">
        <v>335</v>
      </c>
      <c r="C131" s="41">
        <v>15</v>
      </c>
      <c r="D131" s="41">
        <v>0</v>
      </c>
      <c r="E131" s="41">
        <v>11</v>
      </c>
      <c r="F131" s="41">
        <v>4</v>
      </c>
      <c r="G131" s="41">
        <v>0</v>
      </c>
      <c r="H131" s="41">
        <v>0</v>
      </c>
      <c r="I131" s="41">
        <v>0</v>
      </c>
      <c r="J131" s="41">
        <v>0</v>
      </c>
      <c r="K131" s="41">
        <v>0</v>
      </c>
      <c r="L131" s="41">
        <v>0</v>
      </c>
      <c r="M131" s="41">
        <v>0</v>
      </c>
      <c r="N131" s="41">
        <v>0</v>
      </c>
      <c r="O131" s="41">
        <v>0</v>
      </c>
      <c r="P131" s="41">
        <v>0</v>
      </c>
      <c r="Q131" s="41">
        <v>0</v>
      </c>
      <c r="R131" s="41">
        <v>0</v>
      </c>
      <c r="S131" s="41">
        <v>0</v>
      </c>
      <c r="T131" s="41">
        <v>0</v>
      </c>
      <c r="U131" s="41">
        <v>0</v>
      </c>
      <c r="V131" s="41">
        <v>0</v>
      </c>
      <c r="W131" s="41">
        <v>0</v>
      </c>
      <c r="X131" s="41">
        <v>0</v>
      </c>
      <c r="Y131" s="41">
        <v>0</v>
      </c>
      <c r="Z131" s="41">
        <v>0</v>
      </c>
      <c r="AA131" s="41">
        <v>0</v>
      </c>
      <c r="AB131" s="41">
        <v>15</v>
      </c>
      <c r="AC131" s="41">
        <v>0</v>
      </c>
      <c r="AD131" s="41">
        <v>11</v>
      </c>
      <c r="AE131" s="41">
        <v>4</v>
      </c>
      <c r="AF131" s="41">
        <v>0</v>
      </c>
    </row>
    <row r="132" spans="2:32" ht="20.100000000000001" customHeight="1" thickBot="1" x14ac:dyDescent="0.25">
      <c r="B132" s="4" t="s">
        <v>336</v>
      </c>
      <c r="C132" s="41">
        <v>11</v>
      </c>
      <c r="D132" s="41">
        <v>0</v>
      </c>
      <c r="E132" s="41">
        <v>9</v>
      </c>
      <c r="F132" s="41">
        <v>2</v>
      </c>
      <c r="G132" s="41">
        <v>0</v>
      </c>
      <c r="H132" s="41">
        <v>1</v>
      </c>
      <c r="I132" s="41">
        <v>0</v>
      </c>
      <c r="J132" s="41">
        <v>0</v>
      </c>
      <c r="K132" s="41">
        <v>1</v>
      </c>
      <c r="L132" s="41">
        <v>0</v>
      </c>
      <c r="M132" s="41">
        <v>0</v>
      </c>
      <c r="N132" s="41">
        <v>0</v>
      </c>
      <c r="O132" s="41">
        <v>0</v>
      </c>
      <c r="P132" s="41">
        <v>0</v>
      </c>
      <c r="Q132" s="41">
        <v>0</v>
      </c>
      <c r="R132" s="41">
        <v>1</v>
      </c>
      <c r="S132" s="41">
        <v>0</v>
      </c>
      <c r="T132" s="41">
        <v>1</v>
      </c>
      <c r="U132" s="41">
        <v>0</v>
      </c>
      <c r="V132" s="41">
        <v>0</v>
      </c>
      <c r="W132" s="41">
        <v>0</v>
      </c>
      <c r="X132" s="41">
        <v>0</v>
      </c>
      <c r="Y132" s="41">
        <v>0</v>
      </c>
      <c r="Z132" s="41">
        <v>0</v>
      </c>
      <c r="AA132" s="41">
        <v>0</v>
      </c>
      <c r="AB132" s="41">
        <v>13</v>
      </c>
      <c r="AC132" s="41">
        <v>0</v>
      </c>
      <c r="AD132" s="41">
        <v>10</v>
      </c>
      <c r="AE132" s="41">
        <v>3</v>
      </c>
      <c r="AF132" s="41">
        <v>0</v>
      </c>
    </row>
    <row r="133" spans="2:32" ht="20.100000000000001" customHeight="1" thickBot="1" x14ac:dyDescent="0.25">
      <c r="B133" s="4" t="s">
        <v>337</v>
      </c>
      <c r="C133" s="41">
        <v>25</v>
      </c>
      <c r="D133" s="41">
        <v>0</v>
      </c>
      <c r="E133" s="41">
        <v>14</v>
      </c>
      <c r="F133" s="41">
        <v>11</v>
      </c>
      <c r="G133" s="41">
        <v>0</v>
      </c>
      <c r="H133" s="41">
        <v>0</v>
      </c>
      <c r="I133" s="41">
        <v>0</v>
      </c>
      <c r="J133" s="41">
        <v>0</v>
      </c>
      <c r="K133" s="41">
        <v>0</v>
      </c>
      <c r="L133" s="41">
        <v>0</v>
      </c>
      <c r="M133" s="41">
        <v>1</v>
      </c>
      <c r="N133" s="41">
        <v>0</v>
      </c>
      <c r="O133" s="41">
        <v>0</v>
      </c>
      <c r="P133" s="41">
        <v>1</v>
      </c>
      <c r="Q133" s="41">
        <v>0</v>
      </c>
      <c r="R133" s="41">
        <v>0</v>
      </c>
      <c r="S133" s="41">
        <v>0</v>
      </c>
      <c r="T133" s="41">
        <v>0</v>
      </c>
      <c r="U133" s="41">
        <v>0</v>
      </c>
      <c r="V133" s="41">
        <v>0</v>
      </c>
      <c r="W133" s="41">
        <v>0</v>
      </c>
      <c r="X133" s="41">
        <v>0</v>
      </c>
      <c r="Y133" s="41">
        <v>0</v>
      </c>
      <c r="Z133" s="41">
        <v>0</v>
      </c>
      <c r="AA133" s="41">
        <v>0</v>
      </c>
      <c r="AB133" s="41">
        <v>26</v>
      </c>
      <c r="AC133" s="41">
        <v>0</v>
      </c>
      <c r="AD133" s="41">
        <v>14</v>
      </c>
      <c r="AE133" s="41">
        <v>12</v>
      </c>
      <c r="AF133" s="41">
        <v>0</v>
      </c>
    </row>
    <row r="134" spans="2:32" ht="20.100000000000001" customHeight="1" thickBot="1" x14ac:dyDescent="0.25">
      <c r="B134" s="4" t="s">
        <v>338</v>
      </c>
      <c r="C134" s="41">
        <v>12</v>
      </c>
      <c r="D134" s="41">
        <v>0</v>
      </c>
      <c r="E134" s="41">
        <v>9</v>
      </c>
      <c r="F134" s="41">
        <v>3</v>
      </c>
      <c r="G134" s="41">
        <v>0</v>
      </c>
      <c r="H134" s="41">
        <v>0</v>
      </c>
      <c r="I134" s="41">
        <v>0</v>
      </c>
      <c r="J134" s="41">
        <v>0</v>
      </c>
      <c r="K134" s="41">
        <v>0</v>
      </c>
      <c r="L134" s="41">
        <v>0</v>
      </c>
      <c r="M134" s="41">
        <v>0</v>
      </c>
      <c r="N134" s="41">
        <v>0</v>
      </c>
      <c r="O134" s="41">
        <v>0</v>
      </c>
      <c r="P134" s="41">
        <v>0</v>
      </c>
      <c r="Q134" s="41">
        <v>0</v>
      </c>
      <c r="R134" s="41">
        <v>0</v>
      </c>
      <c r="S134" s="41">
        <v>0</v>
      </c>
      <c r="T134" s="41">
        <v>0</v>
      </c>
      <c r="U134" s="41">
        <v>0</v>
      </c>
      <c r="V134" s="41">
        <v>0</v>
      </c>
      <c r="W134" s="41">
        <v>0</v>
      </c>
      <c r="X134" s="41">
        <v>0</v>
      </c>
      <c r="Y134" s="41">
        <v>0</v>
      </c>
      <c r="Z134" s="41">
        <v>0</v>
      </c>
      <c r="AA134" s="41">
        <v>0</v>
      </c>
      <c r="AB134" s="41">
        <v>12</v>
      </c>
      <c r="AC134" s="41">
        <v>0</v>
      </c>
      <c r="AD134" s="41">
        <v>9</v>
      </c>
      <c r="AE134" s="41">
        <v>3</v>
      </c>
      <c r="AF134" s="41">
        <v>0</v>
      </c>
    </row>
    <row r="135" spans="2:32" ht="20.100000000000001" customHeight="1" thickBot="1" x14ac:dyDescent="0.25">
      <c r="B135" s="4" t="s">
        <v>339</v>
      </c>
      <c r="C135" s="41">
        <v>11</v>
      </c>
      <c r="D135" s="41">
        <v>0</v>
      </c>
      <c r="E135" s="41">
        <v>11</v>
      </c>
      <c r="F135" s="41">
        <v>0</v>
      </c>
      <c r="G135" s="41">
        <v>0</v>
      </c>
      <c r="H135" s="41">
        <v>0</v>
      </c>
      <c r="I135" s="41">
        <v>0</v>
      </c>
      <c r="J135" s="41">
        <v>0</v>
      </c>
      <c r="K135" s="41">
        <v>0</v>
      </c>
      <c r="L135" s="41">
        <v>0</v>
      </c>
      <c r="M135" s="41">
        <v>0</v>
      </c>
      <c r="N135" s="41">
        <v>0</v>
      </c>
      <c r="O135" s="41">
        <v>0</v>
      </c>
      <c r="P135" s="41">
        <v>0</v>
      </c>
      <c r="Q135" s="41">
        <v>0</v>
      </c>
      <c r="R135" s="41">
        <v>0</v>
      </c>
      <c r="S135" s="41">
        <v>0</v>
      </c>
      <c r="T135" s="41">
        <v>0</v>
      </c>
      <c r="U135" s="41">
        <v>0</v>
      </c>
      <c r="V135" s="41">
        <v>0</v>
      </c>
      <c r="W135" s="41">
        <v>0</v>
      </c>
      <c r="X135" s="41">
        <v>0</v>
      </c>
      <c r="Y135" s="41">
        <v>0</v>
      </c>
      <c r="Z135" s="41">
        <v>0</v>
      </c>
      <c r="AA135" s="41">
        <v>0</v>
      </c>
      <c r="AB135" s="41">
        <v>11</v>
      </c>
      <c r="AC135" s="41">
        <v>0</v>
      </c>
      <c r="AD135" s="41">
        <v>11</v>
      </c>
      <c r="AE135" s="41">
        <v>0</v>
      </c>
      <c r="AF135" s="41">
        <v>0</v>
      </c>
    </row>
    <row r="136" spans="2:32" ht="20.100000000000001" customHeight="1" thickBot="1" x14ac:dyDescent="0.25">
      <c r="B136" s="4" t="s">
        <v>638</v>
      </c>
      <c r="C136" s="41">
        <v>42</v>
      </c>
      <c r="D136" s="41">
        <v>0</v>
      </c>
      <c r="E136" s="41">
        <v>25</v>
      </c>
      <c r="F136" s="41">
        <v>17</v>
      </c>
      <c r="G136" s="41">
        <v>0</v>
      </c>
      <c r="H136" s="41">
        <v>0</v>
      </c>
      <c r="I136" s="41">
        <v>0</v>
      </c>
      <c r="J136" s="41">
        <v>0</v>
      </c>
      <c r="K136" s="41">
        <v>0</v>
      </c>
      <c r="L136" s="41">
        <v>0</v>
      </c>
      <c r="M136" s="41">
        <v>18</v>
      </c>
      <c r="N136" s="41">
        <v>0</v>
      </c>
      <c r="O136" s="41">
        <v>16</v>
      </c>
      <c r="P136" s="41">
        <v>2</v>
      </c>
      <c r="Q136" s="41">
        <v>0</v>
      </c>
      <c r="R136" s="41">
        <v>0</v>
      </c>
      <c r="S136" s="41">
        <v>0</v>
      </c>
      <c r="T136" s="41">
        <v>0</v>
      </c>
      <c r="U136" s="41">
        <v>0</v>
      </c>
      <c r="V136" s="41">
        <v>0</v>
      </c>
      <c r="W136" s="41">
        <v>0</v>
      </c>
      <c r="X136" s="41">
        <v>0</v>
      </c>
      <c r="Y136" s="41">
        <v>0</v>
      </c>
      <c r="Z136" s="41">
        <v>0</v>
      </c>
      <c r="AA136" s="41">
        <v>0</v>
      </c>
      <c r="AB136" s="41">
        <v>60</v>
      </c>
      <c r="AC136" s="41">
        <v>0</v>
      </c>
      <c r="AD136" s="41">
        <v>41</v>
      </c>
      <c r="AE136" s="41">
        <v>19</v>
      </c>
      <c r="AF136" s="41">
        <v>0</v>
      </c>
    </row>
    <row r="137" spans="2:32" ht="20.100000000000001" customHeight="1" thickBot="1" x14ac:dyDescent="0.25">
      <c r="B137" s="4" t="s">
        <v>340</v>
      </c>
      <c r="C137" s="41">
        <v>79</v>
      </c>
      <c r="D137" s="41">
        <v>1</v>
      </c>
      <c r="E137" s="41">
        <v>53</v>
      </c>
      <c r="F137" s="41">
        <v>25</v>
      </c>
      <c r="G137" s="41">
        <v>0</v>
      </c>
      <c r="H137" s="41">
        <v>0</v>
      </c>
      <c r="I137" s="41">
        <v>0</v>
      </c>
      <c r="J137" s="41">
        <v>0</v>
      </c>
      <c r="K137" s="41">
        <v>0</v>
      </c>
      <c r="L137" s="41">
        <v>0</v>
      </c>
      <c r="M137" s="41">
        <v>0</v>
      </c>
      <c r="N137" s="41">
        <v>0</v>
      </c>
      <c r="O137" s="41">
        <v>0</v>
      </c>
      <c r="P137" s="41">
        <v>0</v>
      </c>
      <c r="Q137" s="41">
        <v>0</v>
      </c>
      <c r="R137" s="41">
        <v>0</v>
      </c>
      <c r="S137" s="41">
        <v>0</v>
      </c>
      <c r="T137" s="41">
        <v>0</v>
      </c>
      <c r="U137" s="41">
        <v>0</v>
      </c>
      <c r="V137" s="41">
        <v>0</v>
      </c>
      <c r="W137" s="41">
        <v>0</v>
      </c>
      <c r="X137" s="41">
        <v>0</v>
      </c>
      <c r="Y137" s="41">
        <v>0</v>
      </c>
      <c r="Z137" s="41">
        <v>0</v>
      </c>
      <c r="AA137" s="41">
        <v>0</v>
      </c>
      <c r="AB137" s="41">
        <v>79</v>
      </c>
      <c r="AC137" s="41">
        <v>1</v>
      </c>
      <c r="AD137" s="41">
        <v>53</v>
      </c>
      <c r="AE137" s="41">
        <v>25</v>
      </c>
      <c r="AF137" s="41">
        <v>0</v>
      </c>
    </row>
    <row r="138" spans="2:32" ht="20.100000000000001" customHeight="1" thickBot="1" x14ac:dyDescent="0.25">
      <c r="B138" s="4" t="s">
        <v>341</v>
      </c>
      <c r="C138" s="41">
        <v>1012</v>
      </c>
      <c r="D138" s="41">
        <v>0</v>
      </c>
      <c r="E138" s="41">
        <v>809</v>
      </c>
      <c r="F138" s="41">
        <v>203</v>
      </c>
      <c r="G138" s="41">
        <v>0</v>
      </c>
      <c r="H138" s="41">
        <v>8</v>
      </c>
      <c r="I138" s="41">
        <v>0</v>
      </c>
      <c r="J138" s="41">
        <v>7</v>
      </c>
      <c r="K138" s="41">
        <v>1</v>
      </c>
      <c r="L138" s="41">
        <v>0</v>
      </c>
      <c r="M138" s="41">
        <v>7</v>
      </c>
      <c r="N138" s="41">
        <v>0</v>
      </c>
      <c r="O138" s="41">
        <v>7</v>
      </c>
      <c r="P138" s="41">
        <v>0</v>
      </c>
      <c r="Q138" s="41">
        <v>0</v>
      </c>
      <c r="R138" s="41">
        <v>0</v>
      </c>
      <c r="S138" s="41">
        <v>0</v>
      </c>
      <c r="T138" s="41">
        <v>0</v>
      </c>
      <c r="U138" s="41">
        <v>0</v>
      </c>
      <c r="V138" s="41">
        <v>0</v>
      </c>
      <c r="W138" s="41">
        <v>0</v>
      </c>
      <c r="X138" s="41">
        <v>0</v>
      </c>
      <c r="Y138" s="41">
        <v>0</v>
      </c>
      <c r="Z138" s="41">
        <v>0</v>
      </c>
      <c r="AA138" s="41">
        <v>0</v>
      </c>
      <c r="AB138" s="41">
        <v>1027</v>
      </c>
      <c r="AC138" s="41">
        <v>0</v>
      </c>
      <c r="AD138" s="41">
        <v>823</v>
      </c>
      <c r="AE138" s="41">
        <v>204</v>
      </c>
      <c r="AF138" s="41">
        <v>0</v>
      </c>
    </row>
    <row r="139" spans="2:32" ht="20.100000000000001" customHeight="1" thickBot="1" x14ac:dyDescent="0.25">
      <c r="B139" s="4" t="s">
        <v>342</v>
      </c>
      <c r="C139" s="41">
        <v>215</v>
      </c>
      <c r="D139" s="41">
        <v>0</v>
      </c>
      <c r="E139" s="41">
        <v>196</v>
      </c>
      <c r="F139" s="41">
        <v>19</v>
      </c>
      <c r="G139" s="41">
        <v>0</v>
      </c>
      <c r="H139" s="41">
        <v>3</v>
      </c>
      <c r="I139" s="41">
        <v>0</v>
      </c>
      <c r="J139" s="41">
        <v>0</v>
      </c>
      <c r="K139" s="41">
        <v>3</v>
      </c>
      <c r="L139" s="41">
        <v>0</v>
      </c>
      <c r="M139" s="41">
        <v>11</v>
      </c>
      <c r="N139" s="41">
        <v>0</v>
      </c>
      <c r="O139" s="41">
        <v>11</v>
      </c>
      <c r="P139" s="41">
        <v>0</v>
      </c>
      <c r="Q139" s="41">
        <v>0</v>
      </c>
      <c r="R139" s="41">
        <v>0</v>
      </c>
      <c r="S139" s="41">
        <v>0</v>
      </c>
      <c r="T139" s="41">
        <v>0</v>
      </c>
      <c r="U139" s="41">
        <v>0</v>
      </c>
      <c r="V139" s="41">
        <v>0</v>
      </c>
      <c r="W139" s="41">
        <v>0</v>
      </c>
      <c r="X139" s="41">
        <v>0</v>
      </c>
      <c r="Y139" s="41">
        <v>0</v>
      </c>
      <c r="Z139" s="41">
        <v>0</v>
      </c>
      <c r="AA139" s="41">
        <v>0</v>
      </c>
      <c r="AB139" s="41">
        <v>229</v>
      </c>
      <c r="AC139" s="41">
        <v>0</v>
      </c>
      <c r="AD139" s="41">
        <v>207</v>
      </c>
      <c r="AE139" s="41">
        <v>22</v>
      </c>
      <c r="AF139" s="41">
        <v>0</v>
      </c>
    </row>
    <row r="140" spans="2:32" ht="20.100000000000001" customHeight="1" thickBot="1" x14ac:dyDescent="0.25">
      <c r="B140" s="4" t="s">
        <v>343</v>
      </c>
      <c r="C140" s="41">
        <v>164</v>
      </c>
      <c r="D140" s="41">
        <v>0</v>
      </c>
      <c r="E140" s="41">
        <v>109</v>
      </c>
      <c r="F140" s="41">
        <v>55</v>
      </c>
      <c r="G140" s="41">
        <v>0</v>
      </c>
      <c r="H140" s="41">
        <v>0</v>
      </c>
      <c r="I140" s="41">
        <v>0</v>
      </c>
      <c r="J140" s="41">
        <v>0</v>
      </c>
      <c r="K140" s="41">
        <v>0</v>
      </c>
      <c r="L140" s="41">
        <v>0</v>
      </c>
      <c r="M140" s="41">
        <v>1</v>
      </c>
      <c r="N140" s="41">
        <v>0</v>
      </c>
      <c r="O140" s="41">
        <v>0</v>
      </c>
      <c r="P140" s="41">
        <v>1</v>
      </c>
      <c r="Q140" s="41">
        <v>0</v>
      </c>
      <c r="R140" s="41">
        <v>0</v>
      </c>
      <c r="S140" s="41">
        <v>0</v>
      </c>
      <c r="T140" s="41">
        <v>0</v>
      </c>
      <c r="U140" s="41">
        <v>0</v>
      </c>
      <c r="V140" s="41">
        <v>0</v>
      </c>
      <c r="W140" s="41">
        <v>0</v>
      </c>
      <c r="X140" s="41">
        <v>0</v>
      </c>
      <c r="Y140" s="41">
        <v>0</v>
      </c>
      <c r="Z140" s="41">
        <v>0</v>
      </c>
      <c r="AA140" s="41">
        <v>0</v>
      </c>
      <c r="AB140" s="41">
        <v>165</v>
      </c>
      <c r="AC140" s="41">
        <v>0</v>
      </c>
      <c r="AD140" s="41">
        <v>109</v>
      </c>
      <c r="AE140" s="41">
        <v>56</v>
      </c>
      <c r="AF140" s="41">
        <v>0</v>
      </c>
    </row>
    <row r="141" spans="2:32" ht="20.100000000000001" customHeight="1" thickBot="1" x14ac:dyDescent="0.25">
      <c r="B141" s="4" t="s">
        <v>344</v>
      </c>
      <c r="C141" s="41">
        <v>42</v>
      </c>
      <c r="D141" s="41">
        <v>0</v>
      </c>
      <c r="E141" s="41">
        <v>15</v>
      </c>
      <c r="F141" s="41">
        <v>27</v>
      </c>
      <c r="G141" s="41">
        <v>0</v>
      </c>
      <c r="H141" s="41">
        <v>0</v>
      </c>
      <c r="I141" s="41">
        <v>0</v>
      </c>
      <c r="J141" s="41">
        <v>0</v>
      </c>
      <c r="K141" s="41">
        <v>0</v>
      </c>
      <c r="L141" s="41">
        <v>0</v>
      </c>
      <c r="M141" s="41">
        <v>3</v>
      </c>
      <c r="N141" s="41">
        <v>0</v>
      </c>
      <c r="O141" s="41">
        <v>3</v>
      </c>
      <c r="P141" s="41">
        <v>0</v>
      </c>
      <c r="Q141" s="41">
        <v>0</v>
      </c>
      <c r="R141" s="41">
        <v>1</v>
      </c>
      <c r="S141" s="41">
        <v>0</v>
      </c>
      <c r="T141" s="41">
        <v>1</v>
      </c>
      <c r="U141" s="41">
        <v>0</v>
      </c>
      <c r="V141" s="41">
        <v>0</v>
      </c>
      <c r="W141" s="41">
        <v>0</v>
      </c>
      <c r="X141" s="41">
        <v>0</v>
      </c>
      <c r="Y141" s="41">
        <v>0</v>
      </c>
      <c r="Z141" s="41">
        <v>0</v>
      </c>
      <c r="AA141" s="41">
        <v>0</v>
      </c>
      <c r="AB141" s="41">
        <v>46</v>
      </c>
      <c r="AC141" s="41">
        <v>0</v>
      </c>
      <c r="AD141" s="41">
        <v>19</v>
      </c>
      <c r="AE141" s="41">
        <v>27</v>
      </c>
      <c r="AF141" s="41">
        <v>0</v>
      </c>
    </row>
    <row r="142" spans="2:32" ht="20.100000000000001" customHeight="1" thickBot="1" x14ac:dyDescent="0.25">
      <c r="B142" s="4" t="s">
        <v>345</v>
      </c>
      <c r="C142" s="41">
        <v>52</v>
      </c>
      <c r="D142" s="41">
        <v>0</v>
      </c>
      <c r="E142" s="41">
        <v>44</v>
      </c>
      <c r="F142" s="41">
        <v>8</v>
      </c>
      <c r="G142" s="41">
        <v>0</v>
      </c>
      <c r="H142" s="41">
        <v>0</v>
      </c>
      <c r="I142" s="41">
        <v>0</v>
      </c>
      <c r="J142" s="41">
        <v>0</v>
      </c>
      <c r="K142" s="41">
        <v>0</v>
      </c>
      <c r="L142" s="41">
        <v>0</v>
      </c>
      <c r="M142" s="41">
        <v>6</v>
      </c>
      <c r="N142" s="41">
        <v>0</v>
      </c>
      <c r="O142" s="41">
        <v>6</v>
      </c>
      <c r="P142" s="41">
        <v>0</v>
      </c>
      <c r="Q142" s="41">
        <v>0</v>
      </c>
      <c r="R142" s="41">
        <v>0</v>
      </c>
      <c r="S142" s="41">
        <v>0</v>
      </c>
      <c r="T142" s="41">
        <v>0</v>
      </c>
      <c r="U142" s="41">
        <v>0</v>
      </c>
      <c r="V142" s="41">
        <v>0</v>
      </c>
      <c r="W142" s="41">
        <v>0</v>
      </c>
      <c r="X142" s="41">
        <v>0</v>
      </c>
      <c r="Y142" s="41">
        <v>0</v>
      </c>
      <c r="Z142" s="41">
        <v>0</v>
      </c>
      <c r="AA142" s="41">
        <v>0</v>
      </c>
      <c r="AB142" s="41">
        <v>58</v>
      </c>
      <c r="AC142" s="41">
        <v>0</v>
      </c>
      <c r="AD142" s="41">
        <v>50</v>
      </c>
      <c r="AE142" s="41">
        <v>8</v>
      </c>
      <c r="AF142" s="41">
        <v>0</v>
      </c>
    </row>
    <row r="143" spans="2:32" ht="20.100000000000001" customHeight="1" thickBot="1" x14ac:dyDescent="0.25">
      <c r="B143" s="4" t="s">
        <v>346</v>
      </c>
      <c r="C143" s="41">
        <v>322</v>
      </c>
      <c r="D143" s="41">
        <v>1</v>
      </c>
      <c r="E143" s="41">
        <v>291</v>
      </c>
      <c r="F143" s="41">
        <v>30</v>
      </c>
      <c r="G143" s="41">
        <v>0</v>
      </c>
      <c r="H143" s="41">
        <v>0</v>
      </c>
      <c r="I143" s="41">
        <v>0</v>
      </c>
      <c r="J143" s="41">
        <v>0</v>
      </c>
      <c r="K143" s="41">
        <v>0</v>
      </c>
      <c r="L143" s="41">
        <v>0</v>
      </c>
      <c r="M143" s="41">
        <v>49</v>
      </c>
      <c r="N143" s="41">
        <v>0</v>
      </c>
      <c r="O143" s="41">
        <v>49</v>
      </c>
      <c r="P143" s="41">
        <v>0</v>
      </c>
      <c r="Q143" s="41">
        <v>0</v>
      </c>
      <c r="R143" s="41">
        <v>96</v>
      </c>
      <c r="S143" s="41">
        <v>0</v>
      </c>
      <c r="T143" s="41">
        <v>96</v>
      </c>
      <c r="U143" s="41">
        <v>0</v>
      </c>
      <c r="V143" s="41">
        <v>0</v>
      </c>
      <c r="W143" s="41">
        <v>0</v>
      </c>
      <c r="X143" s="41">
        <v>0</v>
      </c>
      <c r="Y143" s="41">
        <v>0</v>
      </c>
      <c r="Z143" s="41">
        <v>0</v>
      </c>
      <c r="AA143" s="41">
        <v>0</v>
      </c>
      <c r="AB143" s="41">
        <v>467</v>
      </c>
      <c r="AC143" s="41">
        <v>1</v>
      </c>
      <c r="AD143" s="41">
        <v>436</v>
      </c>
      <c r="AE143" s="41">
        <v>30</v>
      </c>
      <c r="AF143" s="41">
        <v>0</v>
      </c>
    </row>
    <row r="144" spans="2:32" ht="20.100000000000001" customHeight="1" thickBot="1" x14ac:dyDescent="0.25">
      <c r="B144" s="4" t="s">
        <v>347</v>
      </c>
      <c r="C144" s="41">
        <v>39</v>
      </c>
      <c r="D144" s="41">
        <v>1</v>
      </c>
      <c r="E144" s="41">
        <v>29</v>
      </c>
      <c r="F144" s="41">
        <v>9</v>
      </c>
      <c r="G144" s="41">
        <v>0</v>
      </c>
      <c r="H144" s="41">
        <v>24</v>
      </c>
      <c r="I144" s="41">
        <v>0</v>
      </c>
      <c r="J144" s="41">
        <v>12</v>
      </c>
      <c r="K144" s="41">
        <v>12</v>
      </c>
      <c r="L144" s="41">
        <v>0</v>
      </c>
      <c r="M144" s="41">
        <v>34</v>
      </c>
      <c r="N144" s="41">
        <v>0</v>
      </c>
      <c r="O144" s="41">
        <v>29</v>
      </c>
      <c r="P144" s="41">
        <v>5</v>
      </c>
      <c r="Q144" s="41">
        <v>0</v>
      </c>
      <c r="R144" s="41">
        <v>28</v>
      </c>
      <c r="S144" s="41">
        <v>1</v>
      </c>
      <c r="T144" s="41">
        <v>16</v>
      </c>
      <c r="U144" s="41">
        <v>11</v>
      </c>
      <c r="V144" s="41">
        <v>0</v>
      </c>
      <c r="W144" s="41">
        <v>12</v>
      </c>
      <c r="X144" s="41">
        <v>0</v>
      </c>
      <c r="Y144" s="41">
        <v>12</v>
      </c>
      <c r="Z144" s="41">
        <v>0</v>
      </c>
      <c r="AA144" s="41">
        <v>0</v>
      </c>
      <c r="AB144" s="41">
        <v>137</v>
      </c>
      <c r="AC144" s="41">
        <v>2</v>
      </c>
      <c r="AD144" s="41">
        <v>98</v>
      </c>
      <c r="AE144" s="41">
        <v>37</v>
      </c>
      <c r="AF144" s="41">
        <v>0</v>
      </c>
    </row>
    <row r="145" spans="2:32" ht="20.100000000000001" customHeight="1" thickBot="1" x14ac:dyDescent="0.25">
      <c r="B145" s="4" t="s">
        <v>348</v>
      </c>
      <c r="C145" s="41">
        <v>0</v>
      </c>
      <c r="D145" s="41">
        <v>0</v>
      </c>
      <c r="E145" s="41">
        <v>0</v>
      </c>
      <c r="F145" s="41">
        <v>0</v>
      </c>
      <c r="G145" s="41">
        <v>0</v>
      </c>
      <c r="H145" s="41">
        <v>0</v>
      </c>
      <c r="I145" s="41">
        <v>0</v>
      </c>
      <c r="J145" s="41">
        <v>0</v>
      </c>
      <c r="K145" s="41">
        <v>0</v>
      </c>
      <c r="L145" s="41">
        <v>0</v>
      </c>
      <c r="M145" s="41">
        <v>0</v>
      </c>
      <c r="N145" s="41">
        <v>0</v>
      </c>
      <c r="O145" s="41">
        <v>0</v>
      </c>
      <c r="P145" s="41">
        <v>0</v>
      </c>
      <c r="Q145" s="41">
        <v>0</v>
      </c>
      <c r="R145" s="41">
        <v>0</v>
      </c>
      <c r="S145" s="41">
        <v>0</v>
      </c>
      <c r="T145" s="41">
        <v>0</v>
      </c>
      <c r="U145" s="41">
        <v>0</v>
      </c>
      <c r="V145" s="41">
        <v>0</v>
      </c>
      <c r="W145" s="41">
        <v>0</v>
      </c>
      <c r="X145" s="41">
        <v>0</v>
      </c>
      <c r="Y145" s="41">
        <v>0</v>
      </c>
      <c r="Z145" s="41">
        <v>0</v>
      </c>
      <c r="AA145" s="41">
        <v>0</v>
      </c>
      <c r="AB145" s="41">
        <v>0</v>
      </c>
      <c r="AC145" s="41">
        <v>0</v>
      </c>
      <c r="AD145" s="41">
        <v>0</v>
      </c>
      <c r="AE145" s="41">
        <v>0</v>
      </c>
      <c r="AF145" s="41">
        <v>0</v>
      </c>
    </row>
    <row r="146" spans="2:32" ht="20.100000000000001" customHeight="1" thickBot="1" x14ac:dyDescent="0.25">
      <c r="B146" s="4" t="s">
        <v>349</v>
      </c>
      <c r="C146" s="41">
        <v>0</v>
      </c>
      <c r="D146" s="41">
        <v>0</v>
      </c>
      <c r="E146" s="41">
        <v>0</v>
      </c>
      <c r="F146" s="41">
        <v>0</v>
      </c>
      <c r="G146" s="41">
        <v>0</v>
      </c>
      <c r="H146" s="41">
        <v>0</v>
      </c>
      <c r="I146" s="41">
        <v>0</v>
      </c>
      <c r="J146" s="41">
        <v>0</v>
      </c>
      <c r="K146" s="41">
        <v>0</v>
      </c>
      <c r="L146" s="41">
        <v>0</v>
      </c>
      <c r="M146" s="41">
        <v>0</v>
      </c>
      <c r="N146" s="41">
        <v>0</v>
      </c>
      <c r="O146" s="41">
        <v>0</v>
      </c>
      <c r="P146" s="41">
        <v>0</v>
      </c>
      <c r="Q146" s="41">
        <v>0</v>
      </c>
      <c r="R146" s="41">
        <v>0</v>
      </c>
      <c r="S146" s="41">
        <v>0</v>
      </c>
      <c r="T146" s="41">
        <v>0</v>
      </c>
      <c r="U146" s="41">
        <v>0</v>
      </c>
      <c r="V146" s="41">
        <v>0</v>
      </c>
      <c r="W146" s="41">
        <v>0</v>
      </c>
      <c r="X146" s="41">
        <v>0</v>
      </c>
      <c r="Y146" s="41">
        <v>0</v>
      </c>
      <c r="Z146" s="41">
        <v>0</v>
      </c>
      <c r="AA146" s="41">
        <v>0</v>
      </c>
      <c r="AB146" s="41">
        <v>0</v>
      </c>
      <c r="AC146" s="41">
        <v>0</v>
      </c>
      <c r="AD146" s="41">
        <v>0</v>
      </c>
      <c r="AE146" s="41">
        <v>0</v>
      </c>
      <c r="AF146" s="41">
        <v>0</v>
      </c>
    </row>
    <row r="147" spans="2:32" ht="20.100000000000001" customHeight="1" thickBot="1" x14ac:dyDescent="0.25">
      <c r="B147" s="4" t="s">
        <v>350</v>
      </c>
      <c r="C147" s="41">
        <v>88</v>
      </c>
      <c r="D147" s="41">
        <v>0</v>
      </c>
      <c r="E147" s="41">
        <v>61</v>
      </c>
      <c r="F147" s="41">
        <v>27</v>
      </c>
      <c r="G147" s="41">
        <v>0</v>
      </c>
      <c r="H147" s="41">
        <v>0</v>
      </c>
      <c r="I147" s="41">
        <v>0</v>
      </c>
      <c r="J147" s="41">
        <v>0</v>
      </c>
      <c r="K147" s="41">
        <v>0</v>
      </c>
      <c r="L147" s="41">
        <v>0</v>
      </c>
      <c r="M147" s="41">
        <v>0</v>
      </c>
      <c r="N147" s="41">
        <v>0</v>
      </c>
      <c r="O147" s="41">
        <v>0</v>
      </c>
      <c r="P147" s="41">
        <v>0</v>
      </c>
      <c r="Q147" s="41">
        <v>0</v>
      </c>
      <c r="R147" s="41">
        <v>0</v>
      </c>
      <c r="S147" s="41">
        <v>0</v>
      </c>
      <c r="T147" s="41">
        <v>0</v>
      </c>
      <c r="U147" s="41">
        <v>0</v>
      </c>
      <c r="V147" s="41">
        <v>0</v>
      </c>
      <c r="W147" s="41">
        <v>0</v>
      </c>
      <c r="X147" s="41">
        <v>0</v>
      </c>
      <c r="Y147" s="41">
        <v>0</v>
      </c>
      <c r="Z147" s="41">
        <v>0</v>
      </c>
      <c r="AA147" s="41">
        <v>0</v>
      </c>
      <c r="AB147" s="41">
        <v>88</v>
      </c>
      <c r="AC147" s="41">
        <v>0</v>
      </c>
      <c r="AD147" s="41">
        <v>61</v>
      </c>
      <c r="AE147" s="41">
        <v>27</v>
      </c>
      <c r="AF147" s="41">
        <v>0</v>
      </c>
    </row>
    <row r="148" spans="2:32" ht="20.100000000000001" customHeight="1" thickBot="1" x14ac:dyDescent="0.25">
      <c r="B148" s="4" t="s">
        <v>351</v>
      </c>
      <c r="C148" s="41">
        <v>0</v>
      </c>
      <c r="D148" s="41">
        <v>0</v>
      </c>
      <c r="E148" s="41">
        <v>0</v>
      </c>
      <c r="F148" s="41">
        <v>0</v>
      </c>
      <c r="G148" s="41">
        <v>0</v>
      </c>
      <c r="H148" s="41">
        <v>0</v>
      </c>
      <c r="I148" s="41">
        <v>0</v>
      </c>
      <c r="J148" s="41">
        <v>0</v>
      </c>
      <c r="K148" s="41">
        <v>0</v>
      </c>
      <c r="L148" s="41">
        <v>0</v>
      </c>
      <c r="M148" s="41">
        <v>0</v>
      </c>
      <c r="N148" s="41">
        <v>0</v>
      </c>
      <c r="O148" s="41">
        <v>0</v>
      </c>
      <c r="P148" s="41">
        <v>0</v>
      </c>
      <c r="Q148" s="41">
        <v>0</v>
      </c>
      <c r="R148" s="41">
        <v>0</v>
      </c>
      <c r="S148" s="41">
        <v>0</v>
      </c>
      <c r="T148" s="41">
        <v>0</v>
      </c>
      <c r="U148" s="41">
        <v>0</v>
      </c>
      <c r="V148" s="41">
        <v>0</v>
      </c>
      <c r="W148" s="41">
        <v>0</v>
      </c>
      <c r="X148" s="41">
        <v>0</v>
      </c>
      <c r="Y148" s="41">
        <v>0</v>
      </c>
      <c r="Z148" s="41">
        <v>0</v>
      </c>
      <c r="AA148" s="41">
        <v>0</v>
      </c>
      <c r="AB148" s="41">
        <v>0</v>
      </c>
      <c r="AC148" s="41">
        <v>0</v>
      </c>
      <c r="AD148" s="41">
        <v>0</v>
      </c>
      <c r="AE148" s="41">
        <v>0</v>
      </c>
      <c r="AF148" s="41">
        <v>0</v>
      </c>
    </row>
    <row r="149" spans="2:32" ht="20.100000000000001" customHeight="1" thickBot="1" x14ac:dyDescent="0.25">
      <c r="B149" s="4" t="s">
        <v>352</v>
      </c>
      <c r="C149" s="41">
        <v>0</v>
      </c>
      <c r="D149" s="41">
        <v>0</v>
      </c>
      <c r="E149" s="41">
        <v>0</v>
      </c>
      <c r="F149" s="41">
        <v>0</v>
      </c>
      <c r="G149" s="41">
        <v>0</v>
      </c>
      <c r="H149" s="41">
        <v>0</v>
      </c>
      <c r="I149" s="41">
        <v>0</v>
      </c>
      <c r="J149" s="41">
        <v>0</v>
      </c>
      <c r="K149" s="41">
        <v>0</v>
      </c>
      <c r="L149" s="41">
        <v>0</v>
      </c>
      <c r="M149" s="41">
        <v>0</v>
      </c>
      <c r="N149" s="41">
        <v>0</v>
      </c>
      <c r="O149" s="41">
        <v>0</v>
      </c>
      <c r="P149" s="41">
        <v>0</v>
      </c>
      <c r="Q149" s="41">
        <v>0</v>
      </c>
      <c r="R149" s="41">
        <v>0</v>
      </c>
      <c r="S149" s="41">
        <v>0</v>
      </c>
      <c r="T149" s="41">
        <v>0</v>
      </c>
      <c r="U149" s="41">
        <v>0</v>
      </c>
      <c r="V149" s="41">
        <v>0</v>
      </c>
      <c r="W149" s="41">
        <v>0</v>
      </c>
      <c r="X149" s="41">
        <v>0</v>
      </c>
      <c r="Y149" s="41">
        <v>0</v>
      </c>
      <c r="Z149" s="41">
        <v>0</v>
      </c>
      <c r="AA149" s="41">
        <v>0</v>
      </c>
      <c r="AB149" s="41">
        <v>0</v>
      </c>
      <c r="AC149" s="41">
        <v>0</v>
      </c>
      <c r="AD149" s="41">
        <v>0</v>
      </c>
      <c r="AE149" s="41">
        <v>0</v>
      </c>
      <c r="AF149" s="41">
        <v>0</v>
      </c>
    </row>
    <row r="150" spans="2:32" ht="20.100000000000001" customHeight="1" thickBot="1" x14ac:dyDescent="0.25">
      <c r="B150" s="4" t="s">
        <v>353</v>
      </c>
      <c r="C150" s="41">
        <v>13</v>
      </c>
      <c r="D150" s="41">
        <v>0</v>
      </c>
      <c r="E150" s="41">
        <v>9</v>
      </c>
      <c r="F150" s="41">
        <v>4</v>
      </c>
      <c r="G150" s="41">
        <v>0</v>
      </c>
      <c r="H150" s="41">
        <v>0</v>
      </c>
      <c r="I150" s="41">
        <v>0</v>
      </c>
      <c r="J150" s="41">
        <v>0</v>
      </c>
      <c r="K150" s="41">
        <v>0</v>
      </c>
      <c r="L150" s="41">
        <v>0</v>
      </c>
      <c r="M150" s="41">
        <v>2</v>
      </c>
      <c r="N150" s="41">
        <v>0</v>
      </c>
      <c r="O150" s="41">
        <v>1</v>
      </c>
      <c r="P150" s="41">
        <v>1</v>
      </c>
      <c r="Q150" s="41">
        <v>0</v>
      </c>
      <c r="R150" s="41">
        <v>0</v>
      </c>
      <c r="S150" s="41">
        <v>0</v>
      </c>
      <c r="T150" s="41">
        <v>0</v>
      </c>
      <c r="U150" s="41">
        <v>0</v>
      </c>
      <c r="V150" s="41">
        <v>0</v>
      </c>
      <c r="W150" s="41">
        <v>0</v>
      </c>
      <c r="X150" s="41">
        <v>0</v>
      </c>
      <c r="Y150" s="41">
        <v>0</v>
      </c>
      <c r="Z150" s="41">
        <v>0</v>
      </c>
      <c r="AA150" s="41">
        <v>0</v>
      </c>
      <c r="AB150" s="41">
        <v>15</v>
      </c>
      <c r="AC150" s="41">
        <v>0</v>
      </c>
      <c r="AD150" s="41">
        <v>10</v>
      </c>
      <c r="AE150" s="41">
        <v>5</v>
      </c>
      <c r="AF150" s="41">
        <v>0</v>
      </c>
    </row>
    <row r="151" spans="2:32" ht="20.100000000000001" customHeight="1" thickBot="1" x14ac:dyDescent="0.25">
      <c r="B151" s="4" t="s">
        <v>178</v>
      </c>
      <c r="C151" s="41">
        <v>367</v>
      </c>
      <c r="D151" s="41">
        <v>0</v>
      </c>
      <c r="E151" s="41">
        <v>215</v>
      </c>
      <c r="F151" s="41">
        <v>152</v>
      </c>
      <c r="G151" s="41">
        <v>0</v>
      </c>
      <c r="H151" s="41">
        <v>0</v>
      </c>
      <c r="I151" s="41">
        <v>0</v>
      </c>
      <c r="J151" s="41">
        <v>0</v>
      </c>
      <c r="K151" s="41">
        <v>0</v>
      </c>
      <c r="L151" s="41">
        <v>0</v>
      </c>
      <c r="M151" s="41">
        <v>0</v>
      </c>
      <c r="N151" s="41">
        <v>0</v>
      </c>
      <c r="O151" s="41">
        <v>0</v>
      </c>
      <c r="P151" s="41">
        <v>0</v>
      </c>
      <c r="Q151" s="41">
        <v>0</v>
      </c>
      <c r="R151" s="41">
        <v>0</v>
      </c>
      <c r="S151" s="41">
        <v>0</v>
      </c>
      <c r="T151" s="41">
        <v>0</v>
      </c>
      <c r="U151" s="41">
        <v>0</v>
      </c>
      <c r="V151" s="41">
        <v>0</v>
      </c>
      <c r="W151" s="41">
        <v>0</v>
      </c>
      <c r="X151" s="41">
        <v>0</v>
      </c>
      <c r="Y151" s="41">
        <v>0</v>
      </c>
      <c r="Z151" s="41">
        <v>0</v>
      </c>
      <c r="AA151" s="41">
        <v>0</v>
      </c>
      <c r="AB151" s="41">
        <v>367</v>
      </c>
      <c r="AC151" s="41">
        <v>0</v>
      </c>
      <c r="AD151" s="41">
        <v>215</v>
      </c>
      <c r="AE151" s="41">
        <v>152</v>
      </c>
      <c r="AF151" s="41">
        <v>0</v>
      </c>
    </row>
    <row r="152" spans="2:32" ht="20.100000000000001" customHeight="1" thickBot="1" x14ac:dyDescent="0.25">
      <c r="B152" s="4" t="s">
        <v>354</v>
      </c>
      <c r="C152" s="41">
        <v>54</v>
      </c>
      <c r="D152" s="41">
        <v>3</v>
      </c>
      <c r="E152" s="41">
        <v>37</v>
      </c>
      <c r="F152" s="41">
        <v>14</v>
      </c>
      <c r="G152" s="41">
        <v>0</v>
      </c>
      <c r="H152" s="41">
        <v>0</v>
      </c>
      <c r="I152" s="41">
        <v>0</v>
      </c>
      <c r="J152" s="41">
        <v>0</v>
      </c>
      <c r="K152" s="41">
        <v>0</v>
      </c>
      <c r="L152" s="41">
        <v>0</v>
      </c>
      <c r="M152" s="41">
        <v>0</v>
      </c>
      <c r="N152" s="41">
        <v>0</v>
      </c>
      <c r="O152" s="41">
        <v>0</v>
      </c>
      <c r="P152" s="41">
        <v>0</v>
      </c>
      <c r="Q152" s="41">
        <v>0</v>
      </c>
      <c r="R152" s="41">
        <v>0</v>
      </c>
      <c r="S152" s="41">
        <v>0</v>
      </c>
      <c r="T152" s="41">
        <v>0</v>
      </c>
      <c r="U152" s="41">
        <v>0</v>
      </c>
      <c r="V152" s="41">
        <v>0</v>
      </c>
      <c r="W152" s="41">
        <v>0</v>
      </c>
      <c r="X152" s="41">
        <v>0</v>
      </c>
      <c r="Y152" s="41">
        <v>0</v>
      </c>
      <c r="Z152" s="41">
        <v>0</v>
      </c>
      <c r="AA152" s="41">
        <v>0</v>
      </c>
      <c r="AB152" s="41">
        <v>54</v>
      </c>
      <c r="AC152" s="41">
        <v>3</v>
      </c>
      <c r="AD152" s="41">
        <v>37</v>
      </c>
      <c r="AE152" s="41">
        <v>14</v>
      </c>
      <c r="AF152" s="41">
        <v>0</v>
      </c>
    </row>
    <row r="153" spans="2:32" ht="20.100000000000001" customHeight="1" thickBot="1" x14ac:dyDescent="0.25">
      <c r="B153" s="4" t="s">
        <v>355</v>
      </c>
      <c r="C153" s="41">
        <v>45</v>
      </c>
      <c r="D153" s="41">
        <v>0</v>
      </c>
      <c r="E153" s="41">
        <v>13</v>
      </c>
      <c r="F153" s="41">
        <v>32</v>
      </c>
      <c r="G153" s="41">
        <v>0</v>
      </c>
      <c r="H153" s="41">
        <v>2</v>
      </c>
      <c r="I153" s="41">
        <v>0</v>
      </c>
      <c r="J153" s="41">
        <v>1</v>
      </c>
      <c r="K153" s="41">
        <v>1</v>
      </c>
      <c r="L153" s="41">
        <v>0</v>
      </c>
      <c r="M153" s="41">
        <v>4</v>
      </c>
      <c r="N153" s="41">
        <v>0</v>
      </c>
      <c r="O153" s="41">
        <v>4</v>
      </c>
      <c r="P153" s="41">
        <v>0</v>
      </c>
      <c r="Q153" s="41">
        <v>0</v>
      </c>
      <c r="R153" s="41">
        <v>0</v>
      </c>
      <c r="S153" s="41">
        <v>0</v>
      </c>
      <c r="T153" s="41">
        <v>0</v>
      </c>
      <c r="U153" s="41">
        <v>0</v>
      </c>
      <c r="V153" s="41">
        <v>0</v>
      </c>
      <c r="W153" s="41">
        <v>0</v>
      </c>
      <c r="X153" s="41">
        <v>0</v>
      </c>
      <c r="Y153" s="41">
        <v>0</v>
      </c>
      <c r="Z153" s="41">
        <v>0</v>
      </c>
      <c r="AA153" s="41">
        <v>0</v>
      </c>
      <c r="AB153" s="41">
        <v>51</v>
      </c>
      <c r="AC153" s="41">
        <v>0</v>
      </c>
      <c r="AD153" s="41">
        <v>18</v>
      </c>
      <c r="AE153" s="41">
        <v>33</v>
      </c>
      <c r="AF153" s="41">
        <v>0</v>
      </c>
    </row>
    <row r="154" spans="2:32" ht="20.100000000000001" customHeight="1" thickBot="1" x14ac:dyDescent="0.25">
      <c r="B154" s="4" t="s">
        <v>356</v>
      </c>
      <c r="C154" s="41">
        <v>7</v>
      </c>
      <c r="D154" s="41">
        <v>0</v>
      </c>
      <c r="E154" s="41">
        <v>2</v>
      </c>
      <c r="F154" s="41">
        <v>5</v>
      </c>
      <c r="G154" s="41">
        <v>0</v>
      </c>
      <c r="H154" s="41">
        <v>0</v>
      </c>
      <c r="I154" s="41">
        <v>0</v>
      </c>
      <c r="J154" s="41">
        <v>0</v>
      </c>
      <c r="K154" s="41">
        <v>0</v>
      </c>
      <c r="L154" s="41">
        <v>0</v>
      </c>
      <c r="M154" s="41">
        <v>0</v>
      </c>
      <c r="N154" s="41">
        <v>0</v>
      </c>
      <c r="O154" s="41">
        <v>0</v>
      </c>
      <c r="P154" s="41">
        <v>0</v>
      </c>
      <c r="Q154" s="41">
        <v>0</v>
      </c>
      <c r="R154" s="41">
        <v>0</v>
      </c>
      <c r="S154" s="41">
        <v>0</v>
      </c>
      <c r="T154" s="41">
        <v>0</v>
      </c>
      <c r="U154" s="41">
        <v>0</v>
      </c>
      <c r="V154" s="41">
        <v>0</v>
      </c>
      <c r="W154" s="41">
        <v>0</v>
      </c>
      <c r="X154" s="41">
        <v>0</v>
      </c>
      <c r="Y154" s="41">
        <v>0</v>
      </c>
      <c r="Z154" s="41">
        <v>0</v>
      </c>
      <c r="AA154" s="41">
        <v>0</v>
      </c>
      <c r="AB154" s="41">
        <v>7</v>
      </c>
      <c r="AC154" s="41">
        <v>0</v>
      </c>
      <c r="AD154" s="41">
        <v>2</v>
      </c>
      <c r="AE154" s="41">
        <v>5</v>
      </c>
      <c r="AF154" s="41">
        <v>0</v>
      </c>
    </row>
    <row r="155" spans="2:32" ht="20.100000000000001" customHeight="1" thickBot="1" x14ac:dyDescent="0.25">
      <c r="B155" s="4" t="s">
        <v>357</v>
      </c>
      <c r="C155" s="41">
        <v>0</v>
      </c>
      <c r="D155" s="41">
        <v>0</v>
      </c>
      <c r="E155" s="41">
        <v>0</v>
      </c>
      <c r="F155" s="41">
        <v>0</v>
      </c>
      <c r="G155" s="41">
        <v>0</v>
      </c>
      <c r="H155" s="41">
        <v>0</v>
      </c>
      <c r="I155" s="41">
        <v>0</v>
      </c>
      <c r="J155" s="41">
        <v>0</v>
      </c>
      <c r="K155" s="41">
        <v>0</v>
      </c>
      <c r="L155" s="41">
        <v>0</v>
      </c>
      <c r="M155" s="41">
        <v>0</v>
      </c>
      <c r="N155" s="41">
        <v>0</v>
      </c>
      <c r="O155" s="41">
        <v>0</v>
      </c>
      <c r="P155" s="41">
        <v>0</v>
      </c>
      <c r="Q155" s="41">
        <v>0</v>
      </c>
      <c r="R155" s="41">
        <v>0</v>
      </c>
      <c r="S155" s="41">
        <v>0</v>
      </c>
      <c r="T155" s="41">
        <v>0</v>
      </c>
      <c r="U155" s="41">
        <v>0</v>
      </c>
      <c r="V155" s="41">
        <v>0</v>
      </c>
      <c r="W155" s="41">
        <v>0</v>
      </c>
      <c r="X155" s="41">
        <v>0</v>
      </c>
      <c r="Y155" s="41">
        <v>0</v>
      </c>
      <c r="Z155" s="41">
        <v>0</v>
      </c>
      <c r="AA155" s="41">
        <v>0</v>
      </c>
      <c r="AB155" s="41">
        <v>0</v>
      </c>
      <c r="AC155" s="41">
        <v>0</v>
      </c>
      <c r="AD155" s="41">
        <v>0</v>
      </c>
      <c r="AE155" s="41">
        <v>0</v>
      </c>
      <c r="AF155" s="41">
        <v>0</v>
      </c>
    </row>
    <row r="156" spans="2:32" ht="20.100000000000001" customHeight="1" thickBot="1" x14ac:dyDescent="0.25">
      <c r="B156" s="4" t="s">
        <v>358</v>
      </c>
      <c r="C156" s="41">
        <v>134</v>
      </c>
      <c r="D156" s="41">
        <v>0</v>
      </c>
      <c r="E156" s="41">
        <v>80</v>
      </c>
      <c r="F156" s="41">
        <v>54</v>
      </c>
      <c r="G156" s="41">
        <v>0</v>
      </c>
      <c r="H156" s="41">
        <v>3</v>
      </c>
      <c r="I156" s="41">
        <v>0</v>
      </c>
      <c r="J156" s="41">
        <v>0</v>
      </c>
      <c r="K156" s="41">
        <v>3</v>
      </c>
      <c r="L156" s="41">
        <v>0</v>
      </c>
      <c r="M156" s="41">
        <v>14</v>
      </c>
      <c r="N156" s="41">
        <v>0</v>
      </c>
      <c r="O156" s="41">
        <v>14</v>
      </c>
      <c r="P156" s="41">
        <v>0</v>
      </c>
      <c r="Q156" s="41">
        <v>0</v>
      </c>
      <c r="R156" s="41">
        <v>1</v>
      </c>
      <c r="S156" s="41">
        <v>0</v>
      </c>
      <c r="T156" s="41">
        <v>1</v>
      </c>
      <c r="U156" s="41">
        <v>0</v>
      </c>
      <c r="V156" s="41">
        <v>0</v>
      </c>
      <c r="W156" s="41">
        <v>0</v>
      </c>
      <c r="X156" s="41">
        <v>0</v>
      </c>
      <c r="Y156" s="41">
        <v>0</v>
      </c>
      <c r="Z156" s="41">
        <v>0</v>
      </c>
      <c r="AA156" s="41">
        <v>0</v>
      </c>
      <c r="AB156" s="41">
        <v>152</v>
      </c>
      <c r="AC156" s="41">
        <v>0</v>
      </c>
      <c r="AD156" s="41">
        <v>95</v>
      </c>
      <c r="AE156" s="41">
        <v>57</v>
      </c>
      <c r="AF156" s="41">
        <v>0</v>
      </c>
    </row>
    <row r="157" spans="2:32" ht="20.100000000000001" customHeight="1" thickBot="1" x14ac:dyDescent="0.25">
      <c r="B157" s="4" t="s">
        <v>359</v>
      </c>
      <c r="C157" s="41">
        <v>42</v>
      </c>
      <c r="D157" s="41">
        <v>2</v>
      </c>
      <c r="E157" s="41">
        <v>27</v>
      </c>
      <c r="F157" s="41">
        <v>13</v>
      </c>
      <c r="G157" s="41">
        <v>0</v>
      </c>
      <c r="H157" s="41">
        <v>0</v>
      </c>
      <c r="I157" s="41">
        <v>0</v>
      </c>
      <c r="J157" s="41">
        <v>0</v>
      </c>
      <c r="K157" s="41">
        <v>0</v>
      </c>
      <c r="L157" s="41">
        <v>0</v>
      </c>
      <c r="M157" s="41">
        <v>12</v>
      </c>
      <c r="N157" s="41">
        <v>0</v>
      </c>
      <c r="O157" s="41">
        <v>12</v>
      </c>
      <c r="P157" s="41">
        <v>0</v>
      </c>
      <c r="Q157" s="41">
        <v>0</v>
      </c>
      <c r="R157" s="41">
        <v>0</v>
      </c>
      <c r="S157" s="41">
        <v>0</v>
      </c>
      <c r="T157" s="41">
        <v>0</v>
      </c>
      <c r="U157" s="41">
        <v>0</v>
      </c>
      <c r="V157" s="41">
        <v>0</v>
      </c>
      <c r="W157" s="41">
        <v>0</v>
      </c>
      <c r="X157" s="41">
        <v>0</v>
      </c>
      <c r="Y157" s="41">
        <v>0</v>
      </c>
      <c r="Z157" s="41">
        <v>0</v>
      </c>
      <c r="AA157" s="41">
        <v>0</v>
      </c>
      <c r="AB157" s="41">
        <v>54</v>
      </c>
      <c r="AC157" s="41">
        <v>2</v>
      </c>
      <c r="AD157" s="41">
        <v>39</v>
      </c>
      <c r="AE157" s="41">
        <v>13</v>
      </c>
      <c r="AF157" s="41">
        <v>0</v>
      </c>
    </row>
    <row r="158" spans="2:32" ht="20.100000000000001" customHeight="1" thickBot="1" x14ac:dyDescent="0.25">
      <c r="B158" s="4" t="s">
        <v>360</v>
      </c>
      <c r="C158" s="41">
        <v>35</v>
      </c>
      <c r="D158" s="41">
        <v>0</v>
      </c>
      <c r="E158" s="41">
        <v>19</v>
      </c>
      <c r="F158" s="41">
        <v>16</v>
      </c>
      <c r="G158" s="41">
        <v>0</v>
      </c>
      <c r="H158" s="41">
        <v>0</v>
      </c>
      <c r="I158" s="41">
        <v>0</v>
      </c>
      <c r="J158" s="41">
        <v>0</v>
      </c>
      <c r="K158" s="41">
        <v>0</v>
      </c>
      <c r="L158" s="41">
        <v>0</v>
      </c>
      <c r="M158" s="41">
        <v>0</v>
      </c>
      <c r="N158" s="41">
        <v>0</v>
      </c>
      <c r="O158" s="41">
        <v>0</v>
      </c>
      <c r="P158" s="41">
        <v>0</v>
      </c>
      <c r="Q158" s="41">
        <v>0</v>
      </c>
      <c r="R158" s="41">
        <v>0</v>
      </c>
      <c r="S158" s="41">
        <v>0</v>
      </c>
      <c r="T158" s="41">
        <v>0</v>
      </c>
      <c r="U158" s="41">
        <v>0</v>
      </c>
      <c r="V158" s="41">
        <v>0</v>
      </c>
      <c r="W158" s="41">
        <v>0</v>
      </c>
      <c r="X158" s="41">
        <v>0</v>
      </c>
      <c r="Y158" s="41">
        <v>0</v>
      </c>
      <c r="Z158" s="41">
        <v>0</v>
      </c>
      <c r="AA158" s="41">
        <v>0</v>
      </c>
      <c r="AB158" s="41">
        <v>35</v>
      </c>
      <c r="AC158" s="41">
        <v>0</v>
      </c>
      <c r="AD158" s="41">
        <v>19</v>
      </c>
      <c r="AE158" s="41">
        <v>16</v>
      </c>
      <c r="AF158" s="41">
        <v>0</v>
      </c>
    </row>
    <row r="159" spans="2:32" ht="20.100000000000001" customHeight="1" thickBot="1" x14ac:dyDescent="0.25">
      <c r="B159" s="4" t="s">
        <v>361</v>
      </c>
      <c r="C159" s="41">
        <v>0</v>
      </c>
      <c r="D159" s="41">
        <v>0</v>
      </c>
      <c r="E159" s="41">
        <v>0</v>
      </c>
      <c r="F159" s="41">
        <v>0</v>
      </c>
      <c r="G159" s="41">
        <v>0</v>
      </c>
      <c r="H159" s="41">
        <v>0</v>
      </c>
      <c r="I159" s="41">
        <v>0</v>
      </c>
      <c r="J159" s="41">
        <v>0</v>
      </c>
      <c r="K159" s="41">
        <v>0</v>
      </c>
      <c r="L159" s="41">
        <v>0</v>
      </c>
      <c r="M159" s="41">
        <v>0</v>
      </c>
      <c r="N159" s="41">
        <v>0</v>
      </c>
      <c r="O159" s="41">
        <v>0</v>
      </c>
      <c r="P159" s="41">
        <v>0</v>
      </c>
      <c r="Q159" s="41">
        <v>0</v>
      </c>
      <c r="R159" s="41">
        <v>0</v>
      </c>
      <c r="S159" s="41">
        <v>0</v>
      </c>
      <c r="T159" s="41">
        <v>0</v>
      </c>
      <c r="U159" s="41">
        <v>0</v>
      </c>
      <c r="V159" s="41">
        <v>0</v>
      </c>
      <c r="W159" s="41">
        <v>0</v>
      </c>
      <c r="X159" s="41">
        <v>0</v>
      </c>
      <c r="Y159" s="41">
        <v>0</v>
      </c>
      <c r="Z159" s="41">
        <v>0</v>
      </c>
      <c r="AA159" s="41">
        <v>0</v>
      </c>
      <c r="AB159" s="41">
        <v>0</v>
      </c>
      <c r="AC159" s="41">
        <v>0</v>
      </c>
      <c r="AD159" s="41">
        <v>0</v>
      </c>
      <c r="AE159" s="41">
        <v>0</v>
      </c>
      <c r="AF159" s="41">
        <v>0</v>
      </c>
    </row>
    <row r="160" spans="2:32" ht="20.100000000000001" customHeight="1" thickBot="1" x14ac:dyDescent="0.25">
      <c r="B160" s="4" t="s">
        <v>362</v>
      </c>
      <c r="C160" s="41">
        <v>319</v>
      </c>
      <c r="D160" s="41">
        <v>10</v>
      </c>
      <c r="E160" s="41">
        <v>219</v>
      </c>
      <c r="F160" s="41">
        <v>90</v>
      </c>
      <c r="G160" s="41">
        <v>0</v>
      </c>
      <c r="H160" s="41">
        <v>0</v>
      </c>
      <c r="I160" s="41">
        <v>0</v>
      </c>
      <c r="J160" s="41">
        <v>0</v>
      </c>
      <c r="K160" s="41">
        <v>0</v>
      </c>
      <c r="L160" s="41">
        <v>0</v>
      </c>
      <c r="M160" s="41">
        <v>120</v>
      </c>
      <c r="N160" s="41">
        <v>0</v>
      </c>
      <c r="O160" s="41">
        <v>119</v>
      </c>
      <c r="P160" s="41">
        <v>1</v>
      </c>
      <c r="Q160" s="41">
        <v>0</v>
      </c>
      <c r="R160" s="41">
        <v>0</v>
      </c>
      <c r="S160" s="41">
        <v>0</v>
      </c>
      <c r="T160" s="41">
        <v>0</v>
      </c>
      <c r="U160" s="41">
        <v>0</v>
      </c>
      <c r="V160" s="41">
        <v>0</v>
      </c>
      <c r="W160" s="41">
        <v>0</v>
      </c>
      <c r="X160" s="41">
        <v>0</v>
      </c>
      <c r="Y160" s="41">
        <v>0</v>
      </c>
      <c r="Z160" s="41">
        <v>0</v>
      </c>
      <c r="AA160" s="41">
        <v>0</v>
      </c>
      <c r="AB160" s="41">
        <v>439</v>
      </c>
      <c r="AC160" s="41">
        <v>10</v>
      </c>
      <c r="AD160" s="41">
        <v>338</v>
      </c>
      <c r="AE160" s="41">
        <v>91</v>
      </c>
      <c r="AF160" s="41">
        <v>0</v>
      </c>
    </row>
    <row r="161" spans="2:32" ht="20.100000000000001" customHeight="1" thickBot="1" x14ac:dyDescent="0.25">
      <c r="B161" s="4" t="s">
        <v>363</v>
      </c>
      <c r="C161" s="41">
        <v>33</v>
      </c>
      <c r="D161" s="41">
        <v>0</v>
      </c>
      <c r="E161" s="41">
        <v>23</v>
      </c>
      <c r="F161" s="41">
        <v>10</v>
      </c>
      <c r="G161" s="41">
        <v>0</v>
      </c>
      <c r="H161" s="41">
        <v>0</v>
      </c>
      <c r="I161" s="41">
        <v>0</v>
      </c>
      <c r="J161" s="41">
        <v>0</v>
      </c>
      <c r="K161" s="41">
        <v>0</v>
      </c>
      <c r="L161" s="41">
        <v>0</v>
      </c>
      <c r="M161" s="41">
        <v>1</v>
      </c>
      <c r="N161" s="41">
        <v>0</v>
      </c>
      <c r="O161" s="41">
        <v>1</v>
      </c>
      <c r="P161" s="41">
        <v>0</v>
      </c>
      <c r="Q161" s="41">
        <v>0</v>
      </c>
      <c r="R161" s="41">
        <v>0</v>
      </c>
      <c r="S161" s="41">
        <v>0</v>
      </c>
      <c r="T161" s="41">
        <v>0</v>
      </c>
      <c r="U161" s="41">
        <v>0</v>
      </c>
      <c r="V161" s="41">
        <v>0</v>
      </c>
      <c r="W161" s="41">
        <v>0</v>
      </c>
      <c r="X161" s="41">
        <v>0</v>
      </c>
      <c r="Y161" s="41">
        <v>0</v>
      </c>
      <c r="Z161" s="41">
        <v>0</v>
      </c>
      <c r="AA161" s="41">
        <v>0</v>
      </c>
      <c r="AB161" s="41">
        <v>34</v>
      </c>
      <c r="AC161" s="41">
        <v>0</v>
      </c>
      <c r="AD161" s="41">
        <v>24</v>
      </c>
      <c r="AE161" s="41">
        <v>10</v>
      </c>
      <c r="AF161" s="41">
        <v>0</v>
      </c>
    </row>
    <row r="162" spans="2:32" ht="20.100000000000001" customHeight="1" thickBot="1" x14ac:dyDescent="0.25">
      <c r="B162" s="4" t="s">
        <v>364</v>
      </c>
      <c r="C162" s="41">
        <v>23</v>
      </c>
      <c r="D162" s="41">
        <v>1</v>
      </c>
      <c r="E162" s="41">
        <v>12</v>
      </c>
      <c r="F162" s="41">
        <v>10</v>
      </c>
      <c r="G162" s="41">
        <v>0</v>
      </c>
      <c r="H162" s="41">
        <v>0</v>
      </c>
      <c r="I162" s="41">
        <v>0</v>
      </c>
      <c r="J162" s="41">
        <v>0</v>
      </c>
      <c r="K162" s="41">
        <v>0</v>
      </c>
      <c r="L162" s="41">
        <v>0</v>
      </c>
      <c r="M162" s="41">
        <v>2</v>
      </c>
      <c r="N162" s="41">
        <v>0</v>
      </c>
      <c r="O162" s="41">
        <v>2</v>
      </c>
      <c r="P162" s="41">
        <v>0</v>
      </c>
      <c r="Q162" s="41">
        <v>0</v>
      </c>
      <c r="R162" s="41">
        <v>1</v>
      </c>
      <c r="S162" s="41">
        <v>0</v>
      </c>
      <c r="T162" s="41">
        <v>1</v>
      </c>
      <c r="U162" s="41">
        <v>0</v>
      </c>
      <c r="V162" s="41">
        <v>0</v>
      </c>
      <c r="W162" s="41">
        <v>0</v>
      </c>
      <c r="X162" s="41">
        <v>0</v>
      </c>
      <c r="Y162" s="41">
        <v>0</v>
      </c>
      <c r="Z162" s="41">
        <v>0</v>
      </c>
      <c r="AA162" s="41">
        <v>0</v>
      </c>
      <c r="AB162" s="41">
        <v>26</v>
      </c>
      <c r="AC162" s="41">
        <v>1</v>
      </c>
      <c r="AD162" s="41">
        <v>15</v>
      </c>
      <c r="AE162" s="41">
        <v>10</v>
      </c>
      <c r="AF162" s="41">
        <v>0</v>
      </c>
    </row>
    <row r="163" spans="2:32" ht="20.100000000000001" customHeight="1" thickBot="1" x14ac:dyDescent="0.25">
      <c r="B163" s="4" t="s">
        <v>365</v>
      </c>
      <c r="C163" s="41">
        <v>218</v>
      </c>
      <c r="D163" s="41">
        <v>0</v>
      </c>
      <c r="E163" s="41">
        <v>139</v>
      </c>
      <c r="F163" s="41">
        <v>79</v>
      </c>
      <c r="G163" s="41">
        <v>0</v>
      </c>
      <c r="H163" s="41">
        <v>0</v>
      </c>
      <c r="I163" s="41">
        <v>0</v>
      </c>
      <c r="J163" s="41">
        <v>0</v>
      </c>
      <c r="K163" s="41">
        <v>0</v>
      </c>
      <c r="L163" s="41">
        <v>0</v>
      </c>
      <c r="M163" s="41">
        <v>2</v>
      </c>
      <c r="N163" s="41">
        <v>0</v>
      </c>
      <c r="O163" s="41">
        <v>2</v>
      </c>
      <c r="P163" s="41">
        <v>0</v>
      </c>
      <c r="Q163" s="41">
        <v>0</v>
      </c>
      <c r="R163" s="41">
        <v>0</v>
      </c>
      <c r="S163" s="41">
        <v>0</v>
      </c>
      <c r="T163" s="41">
        <v>0</v>
      </c>
      <c r="U163" s="41">
        <v>0</v>
      </c>
      <c r="V163" s="41">
        <v>0</v>
      </c>
      <c r="W163" s="41">
        <v>0</v>
      </c>
      <c r="X163" s="41">
        <v>0</v>
      </c>
      <c r="Y163" s="41">
        <v>0</v>
      </c>
      <c r="Z163" s="41">
        <v>0</v>
      </c>
      <c r="AA163" s="41">
        <v>0</v>
      </c>
      <c r="AB163" s="41">
        <v>220</v>
      </c>
      <c r="AC163" s="41">
        <v>0</v>
      </c>
      <c r="AD163" s="41">
        <v>141</v>
      </c>
      <c r="AE163" s="41">
        <v>79</v>
      </c>
      <c r="AF163" s="41">
        <v>0</v>
      </c>
    </row>
    <row r="164" spans="2:32" ht="20.100000000000001" customHeight="1" thickBot="1" x14ac:dyDescent="0.25">
      <c r="B164" s="4" t="s">
        <v>366</v>
      </c>
      <c r="C164" s="41">
        <v>21</v>
      </c>
      <c r="D164" s="41">
        <v>0</v>
      </c>
      <c r="E164" s="41">
        <v>14</v>
      </c>
      <c r="F164" s="41">
        <v>7</v>
      </c>
      <c r="G164" s="41">
        <v>0</v>
      </c>
      <c r="H164" s="41">
        <v>0</v>
      </c>
      <c r="I164" s="41">
        <v>0</v>
      </c>
      <c r="J164" s="41">
        <v>0</v>
      </c>
      <c r="K164" s="41">
        <v>0</v>
      </c>
      <c r="L164" s="41">
        <v>0</v>
      </c>
      <c r="M164" s="41">
        <v>0</v>
      </c>
      <c r="N164" s="41">
        <v>0</v>
      </c>
      <c r="O164" s="41">
        <v>0</v>
      </c>
      <c r="P164" s="41">
        <v>0</v>
      </c>
      <c r="Q164" s="41">
        <v>0</v>
      </c>
      <c r="R164" s="41">
        <v>4</v>
      </c>
      <c r="S164" s="41">
        <v>0</v>
      </c>
      <c r="T164" s="41">
        <v>4</v>
      </c>
      <c r="U164" s="41">
        <v>0</v>
      </c>
      <c r="V164" s="41">
        <v>0</v>
      </c>
      <c r="W164" s="41">
        <v>0</v>
      </c>
      <c r="X164" s="41">
        <v>0</v>
      </c>
      <c r="Y164" s="41">
        <v>0</v>
      </c>
      <c r="Z164" s="41">
        <v>0</v>
      </c>
      <c r="AA164" s="41">
        <v>0</v>
      </c>
      <c r="AB164" s="41">
        <v>25</v>
      </c>
      <c r="AC164" s="41">
        <v>0</v>
      </c>
      <c r="AD164" s="41">
        <v>18</v>
      </c>
      <c r="AE164" s="41">
        <v>7</v>
      </c>
      <c r="AF164" s="41">
        <v>0</v>
      </c>
    </row>
    <row r="165" spans="2:32" ht="20.100000000000001" customHeight="1" thickBot="1" x14ac:dyDescent="0.25">
      <c r="B165" s="4" t="s">
        <v>367</v>
      </c>
      <c r="C165" s="41">
        <v>12</v>
      </c>
      <c r="D165" s="41">
        <v>0</v>
      </c>
      <c r="E165" s="41">
        <v>11</v>
      </c>
      <c r="F165" s="41">
        <v>1</v>
      </c>
      <c r="G165" s="41">
        <v>0</v>
      </c>
      <c r="H165" s="41">
        <v>0</v>
      </c>
      <c r="I165" s="41">
        <v>0</v>
      </c>
      <c r="J165" s="41">
        <v>0</v>
      </c>
      <c r="K165" s="41">
        <v>0</v>
      </c>
      <c r="L165" s="41">
        <v>0</v>
      </c>
      <c r="M165" s="41">
        <v>0</v>
      </c>
      <c r="N165" s="41">
        <v>0</v>
      </c>
      <c r="O165" s="41">
        <v>0</v>
      </c>
      <c r="P165" s="41">
        <v>0</v>
      </c>
      <c r="Q165" s="41">
        <v>0</v>
      </c>
      <c r="R165" s="41">
        <v>0</v>
      </c>
      <c r="S165" s="41">
        <v>0</v>
      </c>
      <c r="T165" s="41">
        <v>0</v>
      </c>
      <c r="U165" s="41">
        <v>0</v>
      </c>
      <c r="V165" s="41">
        <v>0</v>
      </c>
      <c r="W165" s="41">
        <v>0</v>
      </c>
      <c r="X165" s="41">
        <v>0</v>
      </c>
      <c r="Y165" s="41">
        <v>0</v>
      </c>
      <c r="Z165" s="41">
        <v>0</v>
      </c>
      <c r="AA165" s="41">
        <v>0</v>
      </c>
      <c r="AB165" s="41">
        <v>12</v>
      </c>
      <c r="AC165" s="41">
        <v>0</v>
      </c>
      <c r="AD165" s="41">
        <v>11</v>
      </c>
      <c r="AE165" s="41">
        <v>1</v>
      </c>
      <c r="AF165" s="41">
        <v>0</v>
      </c>
    </row>
    <row r="166" spans="2:32" ht="20.100000000000001" customHeight="1" thickBot="1" x14ac:dyDescent="0.25">
      <c r="B166" s="4" t="s">
        <v>368</v>
      </c>
      <c r="C166" s="41">
        <v>44</v>
      </c>
      <c r="D166" s="41">
        <v>0</v>
      </c>
      <c r="E166" s="41">
        <v>35</v>
      </c>
      <c r="F166" s="41">
        <v>9</v>
      </c>
      <c r="G166" s="41">
        <v>0</v>
      </c>
      <c r="H166" s="41">
        <v>0</v>
      </c>
      <c r="I166" s="41">
        <v>0</v>
      </c>
      <c r="J166" s="41">
        <v>0</v>
      </c>
      <c r="K166" s="41">
        <v>0</v>
      </c>
      <c r="L166" s="41">
        <v>0</v>
      </c>
      <c r="M166" s="41">
        <v>0</v>
      </c>
      <c r="N166" s="41">
        <v>0</v>
      </c>
      <c r="O166" s="41">
        <v>0</v>
      </c>
      <c r="P166" s="41">
        <v>0</v>
      </c>
      <c r="Q166" s="41">
        <v>0</v>
      </c>
      <c r="R166" s="41">
        <v>0</v>
      </c>
      <c r="S166" s="41">
        <v>0</v>
      </c>
      <c r="T166" s="41">
        <v>0</v>
      </c>
      <c r="U166" s="41">
        <v>0</v>
      </c>
      <c r="V166" s="41">
        <v>0</v>
      </c>
      <c r="W166" s="41">
        <v>0</v>
      </c>
      <c r="X166" s="41">
        <v>0</v>
      </c>
      <c r="Y166" s="41">
        <v>0</v>
      </c>
      <c r="Z166" s="41">
        <v>0</v>
      </c>
      <c r="AA166" s="41">
        <v>0</v>
      </c>
      <c r="AB166" s="41">
        <v>44</v>
      </c>
      <c r="AC166" s="41">
        <v>0</v>
      </c>
      <c r="AD166" s="41">
        <v>35</v>
      </c>
      <c r="AE166" s="41">
        <v>9</v>
      </c>
      <c r="AF166" s="41">
        <v>0</v>
      </c>
    </row>
    <row r="167" spans="2:32" ht="20.100000000000001" customHeight="1" thickBot="1" x14ac:dyDescent="0.25">
      <c r="B167" s="4" t="s">
        <v>369</v>
      </c>
      <c r="C167" s="41">
        <v>44</v>
      </c>
      <c r="D167" s="41">
        <v>0</v>
      </c>
      <c r="E167" s="41">
        <v>21</v>
      </c>
      <c r="F167" s="41">
        <v>23</v>
      </c>
      <c r="G167" s="41">
        <v>0</v>
      </c>
      <c r="H167" s="41">
        <v>0</v>
      </c>
      <c r="I167" s="41">
        <v>0</v>
      </c>
      <c r="J167" s="41">
        <v>0</v>
      </c>
      <c r="K167" s="41">
        <v>0</v>
      </c>
      <c r="L167" s="41">
        <v>0</v>
      </c>
      <c r="M167" s="41">
        <v>0</v>
      </c>
      <c r="N167" s="41">
        <v>0</v>
      </c>
      <c r="O167" s="41">
        <v>0</v>
      </c>
      <c r="P167" s="41">
        <v>0</v>
      </c>
      <c r="Q167" s="41">
        <v>0</v>
      </c>
      <c r="R167" s="41">
        <v>0</v>
      </c>
      <c r="S167" s="41">
        <v>0</v>
      </c>
      <c r="T167" s="41">
        <v>0</v>
      </c>
      <c r="U167" s="41">
        <v>0</v>
      </c>
      <c r="V167" s="41">
        <v>0</v>
      </c>
      <c r="W167" s="41">
        <v>0</v>
      </c>
      <c r="X167" s="41">
        <v>0</v>
      </c>
      <c r="Y167" s="41">
        <v>0</v>
      </c>
      <c r="Z167" s="41">
        <v>0</v>
      </c>
      <c r="AA167" s="41">
        <v>0</v>
      </c>
      <c r="AB167" s="41">
        <v>44</v>
      </c>
      <c r="AC167" s="41">
        <v>0</v>
      </c>
      <c r="AD167" s="41">
        <v>21</v>
      </c>
      <c r="AE167" s="41">
        <v>23</v>
      </c>
      <c r="AF167" s="41">
        <v>0</v>
      </c>
    </row>
    <row r="168" spans="2:32" ht="20.100000000000001" customHeight="1" thickBot="1" x14ac:dyDescent="0.25">
      <c r="B168" s="4" t="s">
        <v>639</v>
      </c>
      <c r="C168" s="41">
        <v>28</v>
      </c>
      <c r="D168" s="41">
        <v>0</v>
      </c>
      <c r="E168" s="41">
        <v>15</v>
      </c>
      <c r="F168" s="41">
        <v>13</v>
      </c>
      <c r="G168" s="41">
        <v>0</v>
      </c>
      <c r="H168" s="41">
        <v>0</v>
      </c>
      <c r="I168" s="41">
        <v>0</v>
      </c>
      <c r="J168" s="41">
        <v>0</v>
      </c>
      <c r="K168" s="41">
        <v>0</v>
      </c>
      <c r="L168" s="41">
        <v>0</v>
      </c>
      <c r="M168" s="41">
        <v>0</v>
      </c>
      <c r="N168" s="41">
        <v>0</v>
      </c>
      <c r="O168" s="41">
        <v>0</v>
      </c>
      <c r="P168" s="41">
        <v>0</v>
      </c>
      <c r="Q168" s="41">
        <v>0</v>
      </c>
      <c r="R168" s="41">
        <v>0</v>
      </c>
      <c r="S168" s="41">
        <v>0</v>
      </c>
      <c r="T168" s="41">
        <v>0</v>
      </c>
      <c r="U168" s="41">
        <v>0</v>
      </c>
      <c r="V168" s="41">
        <v>0</v>
      </c>
      <c r="W168" s="41">
        <v>0</v>
      </c>
      <c r="X168" s="41">
        <v>0</v>
      </c>
      <c r="Y168" s="41">
        <v>0</v>
      </c>
      <c r="Z168" s="41">
        <v>0</v>
      </c>
      <c r="AA168" s="41">
        <v>0</v>
      </c>
      <c r="AB168" s="41">
        <v>28</v>
      </c>
      <c r="AC168" s="41">
        <v>0</v>
      </c>
      <c r="AD168" s="41">
        <v>15</v>
      </c>
      <c r="AE168" s="41">
        <v>13</v>
      </c>
      <c r="AF168" s="41">
        <v>0</v>
      </c>
    </row>
    <row r="169" spans="2:32" ht="20.100000000000001" customHeight="1" thickBot="1" x14ac:dyDescent="0.25">
      <c r="B169" s="4" t="s">
        <v>370</v>
      </c>
      <c r="C169" s="41">
        <v>15</v>
      </c>
      <c r="D169" s="41">
        <v>0</v>
      </c>
      <c r="E169" s="41">
        <v>8</v>
      </c>
      <c r="F169" s="41">
        <v>7</v>
      </c>
      <c r="G169" s="41">
        <v>0</v>
      </c>
      <c r="H169" s="41">
        <v>0</v>
      </c>
      <c r="I169" s="41">
        <v>0</v>
      </c>
      <c r="J169" s="41">
        <v>0</v>
      </c>
      <c r="K169" s="41">
        <v>0</v>
      </c>
      <c r="L169" s="41">
        <v>0</v>
      </c>
      <c r="M169" s="41">
        <v>0</v>
      </c>
      <c r="N169" s="41">
        <v>0</v>
      </c>
      <c r="O169" s="41">
        <v>0</v>
      </c>
      <c r="P169" s="41">
        <v>0</v>
      </c>
      <c r="Q169" s="41">
        <v>0</v>
      </c>
      <c r="R169" s="41">
        <v>0</v>
      </c>
      <c r="S169" s="41">
        <v>0</v>
      </c>
      <c r="T169" s="41">
        <v>0</v>
      </c>
      <c r="U169" s="41">
        <v>0</v>
      </c>
      <c r="V169" s="41">
        <v>0</v>
      </c>
      <c r="W169" s="41">
        <v>0</v>
      </c>
      <c r="X169" s="41">
        <v>0</v>
      </c>
      <c r="Y169" s="41">
        <v>0</v>
      </c>
      <c r="Z169" s="41">
        <v>0</v>
      </c>
      <c r="AA169" s="41">
        <v>0</v>
      </c>
      <c r="AB169" s="41">
        <v>15</v>
      </c>
      <c r="AC169" s="41">
        <v>0</v>
      </c>
      <c r="AD169" s="41">
        <v>8</v>
      </c>
      <c r="AE169" s="41">
        <v>7</v>
      </c>
      <c r="AF169" s="41">
        <v>0</v>
      </c>
    </row>
    <row r="170" spans="2:32" ht="20.100000000000001" customHeight="1" thickBot="1" x14ac:dyDescent="0.25">
      <c r="B170" s="4" t="s">
        <v>371</v>
      </c>
      <c r="C170" s="41">
        <v>34</v>
      </c>
      <c r="D170" s="41">
        <v>0</v>
      </c>
      <c r="E170" s="41">
        <v>16</v>
      </c>
      <c r="F170" s="41">
        <v>18</v>
      </c>
      <c r="G170" s="41">
        <v>0</v>
      </c>
      <c r="H170" s="41">
        <v>0</v>
      </c>
      <c r="I170" s="41">
        <v>0</v>
      </c>
      <c r="J170" s="41">
        <v>0</v>
      </c>
      <c r="K170" s="41">
        <v>0</v>
      </c>
      <c r="L170" s="41">
        <v>0</v>
      </c>
      <c r="M170" s="41">
        <v>0</v>
      </c>
      <c r="N170" s="41">
        <v>0</v>
      </c>
      <c r="O170" s="41">
        <v>0</v>
      </c>
      <c r="P170" s="41">
        <v>0</v>
      </c>
      <c r="Q170" s="41">
        <v>0</v>
      </c>
      <c r="R170" s="41">
        <v>0</v>
      </c>
      <c r="S170" s="41">
        <v>0</v>
      </c>
      <c r="T170" s="41">
        <v>0</v>
      </c>
      <c r="U170" s="41">
        <v>0</v>
      </c>
      <c r="V170" s="41">
        <v>0</v>
      </c>
      <c r="W170" s="41">
        <v>0</v>
      </c>
      <c r="X170" s="41">
        <v>0</v>
      </c>
      <c r="Y170" s="41">
        <v>0</v>
      </c>
      <c r="Z170" s="41">
        <v>0</v>
      </c>
      <c r="AA170" s="41">
        <v>0</v>
      </c>
      <c r="AB170" s="41">
        <v>34</v>
      </c>
      <c r="AC170" s="41">
        <v>0</v>
      </c>
      <c r="AD170" s="41">
        <v>16</v>
      </c>
      <c r="AE170" s="41">
        <v>18</v>
      </c>
      <c r="AF170" s="41">
        <v>0</v>
      </c>
    </row>
    <row r="171" spans="2:32" ht="20.100000000000001" customHeight="1" thickBot="1" x14ac:dyDescent="0.25">
      <c r="B171" s="4" t="s">
        <v>179</v>
      </c>
      <c r="C171" s="41">
        <v>76</v>
      </c>
      <c r="D171" s="41">
        <v>0</v>
      </c>
      <c r="E171" s="41">
        <v>56</v>
      </c>
      <c r="F171" s="41">
        <v>20</v>
      </c>
      <c r="G171" s="41">
        <v>0</v>
      </c>
      <c r="H171" s="41">
        <v>0</v>
      </c>
      <c r="I171" s="41">
        <v>0</v>
      </c>
      <c r="J171" s="41">
        <v>0</v>
      </c>
      <c r="K171" s="41">
        <v>0</v>
      </c>
      <c r="L171" s="41">
        <v>0</v>
      </c>
      <c r="M171" s="41">
        <v>3</v>
      </c>
      <c r="N171" s="41">
        <v>0</v>
      </c>
      <c r="O171" s="41">
        <v>2</v>
      </c>
      <c r="P171" s="41">
        <v>1</v>
      </c>
      <c r="Q171" s="41">
        <v>0</v>
      </c>
      <c r="R171" s="41">
        <v>4</v>
      </c>
      <c r="S171" s="41">
        <v>0</v>
      </c>
      <c r="T171" s="41">
        <v>4</v>
      </c>
      <c r="U171" s="41">
        <v>0</v>
      </c>
      <c r="V171" s="41">
        <v>0</v>
      </c>
      <c r="W171" s="41">
        <v>0</v>
      </c>
      <c r="X171" s="41">
        <v>0</v>
      </c>
      <c r="Y171" s="41">
        <v>0</v>
      </c>
      <c r="Z171" s="41">
        <v>0</v>
      </c>
      <c r="AA171" s="41">
        <v>0</v>
      </c>
      <c r="AB171" s="41">
        <v>83</v>
      </c>
      <c r="AC171" s="41">
        <v>0</v>
      </c>
      <c r="AD171" s="41">
        <v>62</v>
      </c>
      <c r="AE171" s="41">
        <v>21</v>
      </c>
      <c r="AF171" s="41">
        <v>0</v>
      </c>
    </row>
    <row r="172" spans="2:32" ht="20.100000000000001" customHeight="1" thickBot="1" x14ac:dyDescent="0.25">
      <c r="B172" s="4" t="s">
        <v>372</v>
      </c>
      <c r="C172" s="41">
        <v>12</v>
      </c>
      <c r="D172" s="41">
        <v>0</v>
      </c>
      <c r="E172" s="41">
        <v>9</v>
      </c>
      <c r="F172" s="41">
        <v>3</v>
      </c>
      <c r="G172" s="41">
        <v>0</v>
      </c>
      <c r="H172" s="41">
        <v>0</v>
      </c>
      <c r="I172" s="41">
        <v>0</v>
      </c>
      <c r="J172" s="41">
        <v>0</v>
      </c>
      <c r="K172" s="41">
        <v>0</v>
      </c>
      <c r="L172" s="41">
        <v>0</v>
      </c>
      <c r="M172" s="41">
        <v>0</v>
      </c>
      <c r="N172" s="41">
        <v>0</v>
      </c>
      <c r="O172" s="41">
        <v>0</v>
      </c>
      <c r="P172" s="41">
        <v>0</v>
      </c>
      <c r="Q172" s="41">
        <v>0</v>
      </c>
      <c r="R172" s="41">
        <v>0</v>
      </c>
      <c r="S172" s="41">
        <v>0</v>
      </c>
      <c r="T172" s="41">
        <v>0</v>
      </c>
      <c r="U172" s="41">
        <v>0</v>
      </c>
      <c r="V172" s="41">
        <v>0</v>
      </c>
      <c r="W172" s="41">
        <v>0</v>
      </c>
      <c r="X172" s="41">
        <v>0</v>
      </c>
      <c r="Y172" s="41">
        <v>0</v>
      </c>
      <c r="Z172" s="41">
        <v>0</v>
      </c>
      <c r="AA172" s="41">
        <v>0</v>
      </c>
      <c r="AB172" s="41">
        <v>12</v>
      </c>
      <c r="AC172" s="41">
        <v>0</v>
      </c>
      <c r="AD172" s="41">
        <v>9</v>
      </c>
      <c r="AE172" s="41">
        <v>3</v>
      </c>
      <c r="AF172" s="41">
        <v>0</v>
      </c>
    </row>
    <row r="173" spans="2:32" ht="20.100000000000001" customHeight="1" thickBot="1" x14ac:dyDescent="0.25">
      <c r="B173" s="4" t="s">
        <v>180</v>
      </c>
      <c r="C173" s="41">
        <v>204</v>
      </c>
      <c r="D173" s="41">
        <v>0</v>
      </c>
      <c r="E173" s="41">
        <v>204</v>
      </c>
      <c r="F173" s="41">
        <v>0</v>
      </c>
      <c r="G173" s="41">
        <v>0</v>
      </c>
      <c r="H173" s="41">
        <v>0</v>
      </c>
      <c r="I173" s="41">
        <v>0</v>
      </c>
      <c r="J173" s="41">
        <v>0</v>
      </c>
      <c r="K173" s="41">
        <v>0</v>
      </c>
      <c r="L173" s="41">
        <v>0</v>
      </c>
      <c r="M173" s="41">
        <v>0</v>
      </c>
      <c r="N173" s="41">
        <v>0</v>
      </c>
      <c r="O173" s="41">
        <v>0</v>
      </c>
      <c r="P173" s="41">
        <v>0</v>
      </c>
      <c r="Q173" s="41">
        <v>0</v>
      </c>
      <c r="R173" s="41">
        <v>0</v>
      </c>
      <c r="S173" s="41">
        <v>0</v>
      </c>
      <c r="T173" s="41">
        <v>0</v>
      </c>
      <c r="U173" s="41">
        <v>0</v>
      </c>
      <c r="V173" s="41">
        <v>0</v>
      </c>
      <c r="W173" s="41">
        <v>0</v>
      </c>
      <c r="X173" s="41">
        <v>0</v>
      </c>
      <c r="Y173" s="41">
        <v>0</v>
      </c>
      <c r="Z173" s="41">
        <v>0</v>
      </c>
      <c r="AA173" s="41">
        <v>0</v>
      </c>
      <c r="AB173" s="41">
        <v>204</v>
      </c>
      <c r="AC173" s="41">
        <v>0</v>
      </c>
      <c r="AD173" s="41">
        <v>204</v>
      </c>
      <c r="AE173" s="41">
        <v>0</v>
      </c>
      <c r="AF173" s="41">
        <v>0</v>
      </c>
    </row>
    <row r="174" spans="2:32" ht="20.100000000000001" customHeight="1" thickBot="1" x14ac:dyDescent="0.25">
      <c r="B174" s="4" t="s">
        <v>373</v>
      </c>
      <c r="C174" s="41">
        <v>44</v>
      </c>
      <c r="D174" s="41">
        <v>0</v>
      </c>
      <c r="E174" s="41">
        <v>39</v>
      </c>
      <c r="F174" s="41">
        <v>5</v>
      </c>
      <c r="G174" s="41">
        <v>0</v>
      </c>
      <c r="H174" s="41">
        <v>0</v>
      </c>
      <c r="I174" s="41">
        <v>0</v>
      </c>
      <c r="J174" s="41">
        <v>0</v>
      </c>
      <c r="K174" s="41">
        <v>0</v>
      </c>
      <c r="L174" s="41">
        <v>0</v>
      </c>
      <c r="M174" s="41">
        <v>0</v>
      </c>
      <c r="N174" s="41">
        <v>0</v>
      </c>
      <c r="O174" s="41">
        <v>0</v>
      </c>
      <c r="P174" s="41">
        <v>0</v>
      </c>
      <c r="Q174" s="41">
        <v>0</v>
      </c>
      <c r="R174" s="41">
        <v>0</v>
      </c>
      <c r="S174" s="41">
        <v>0</v>
      </c>
      <c r="T174" s="41">
        <v>0</v>
      </c>
      <c r="U174" s="41">
        <v>0</v>
      </c>
      <c r="V174" s="41">
        <v>0</v>
      </c>
      <c r="W174" s="41">
        <v>0</v>
      </c>
      <c r="X174" s="41">
        <v>0</v>
      </c>
      <c r="Y174" s="41">
        <v>0</v>
      </c>
      <c r="Z174" s="41">
        <v>0</v>
      </c>
      <c r="AA174" s="41">
        <v>0</v>
      </c>
      <c r="AB174" s="41">
        <v>44</v>
      </c>
      <c r="AC174" s="41">
        <v>0</v>
      </c>
      <c r="AD174" s="41">
        <v>39</v>
      </c>
      <c r="AE174" s="41">
        <v>5</v>
      </c>
      <c r="AF174" s="41">
        <v>0</v>
      </c>
    </row>
    <row r="175" spans="2:32" ht="20.100000000000001" customHeight="1" thickBot="1" x14ac:dyDescent="0.25">
      <c r="B175" s="4" t="s">
        <v>374</v>
      </c>
      <c r="C175" s="41">
        <v>20</v>
      </c>
      <c r="D175" s="41">
        <v>0</v>
      </c>
      <c r="E175" s="41">
        <v>16</v>
      </c>
      <c r="F175" s="41">
        <v>4</v>
      </c>
      <c r="G175" s="41">
        <v>0</v>
      </c>
      <c r="H175" s="41">
        <v>0</v>
      </c>
      <c r="I175" s="41">
        <v>0</v>
      </c>
      <c r="J175" s="41">
        <v>0</v>
      </c>
      <c r="K175" s="41">
        <v>0</v>
      </c>
      <c r="L175" s="41">
        <v>0</v>
      </c>
      <c r="M175" s="41">
        <v>1</v>
      </c>
      <c r="N175" s="41">
        <v>0</v>
      </c>
      <c r="O175" s="41">
        <v>1</v>
      </c>
      <c r="P175" s="41">
        <v>0</v>
      </c>
      <c r="Q175" s="41">
        <v>0</v>
      </c>
      <c r="R175" s="41">
        <v>0</v>
      </c>
      <c r="S175" s="41">
        <v>0</v>
      </c>
      <c r="T175" s="41">
        <v>0</v>
      </c>
      <c r="U175" s="41">
        <v>0</v>
      </c>
      <c r="V175" s="41">
        <v>0</v>
      </c>
      <c r="W175" s="41">
        <v>0</v>
      </c>
      <c r="X175" s="41">
        <v>0</v>
      </c>
      <c r="Y175" s="41">
        <v>0</v>
      </c>
      <c r="Z175" s="41">
        <v>0</v>
      </c>
      <c r="AA175" s="41">
        <v>0</v>
      </c>
      <c r="AB175" s="41">
        <v>21</v>
      </c>
      <c r="AC175" s="41">
        <v>0</v>
      </c>
      <c r="AD175" s="41">
        <v>17</v>
      </c>
      <c r="AE175" s="41">
        <v>4</v>
      </c>
      <c r="AF175" s="41">
        <v>0</v>
      </c>
    </row>
    <row r="176" spans="2:32" ht="20.100000000000001" customHeight="1" thickBot="1" x14ac:dyDescent="0.25">
      <c r="B176" s="4" t="s">
        <v>375</v>
      </c>
      <c r="C176" s="41">
        <v>41</v>
      </c>
      <c r="D176" s="41">
        <v>0</v>
      </c>
      <c r="E176" s="41">
        <v>36</v>
      </c>
      <c r="F176" s="41">
        <v>5</v>
      </c>
      <c r="G176" s="41">
        <v>0</v>
      </c>
      <c r="H176" s="41">
        <v>0</v>
      </c>
      <c r="I176" s="41">
        <v>0</v>
      </c>
      <c r="J176" s="41">
        <v>0</v>
      </c>
      <c r="K176" s="41">
        <v>0</v>
      </c>
      <c r="L176" s="41">
        <v>0</v>
      </c>
      <c r="M176" s="41">
        <v>0</v>
      </c>
      <c r="N176" s="41">
        <v>0</v>
      </c>
      <c r="O176" s="41">
        <v>0</v>
      </c>
      <c r="P176" s="41">
        <v>0</v>
      </c>
      <c r="Q176" s="41">
        <v>0</v>
      </c>
      <c r="R176" s="41">
        <v>0</v>
      </c>
      <c r="S176" s="41">
        <v>0</v>
      </c>
      <c r="T176" s="41">
        <v>0</v>
      </c>
      <c r="U176" s="41">
        <v>0</v>
      </c>
      <c r="V176" s="41">
        <v>0</v>
      </c>
      <c r="W176" s="41">
        <v>0</v>
      </c>
      <c r="X176" s="41">
        <v>0</v>
      </c>
      <c r="Y176" s="41">
        <v>0</v>
      </c>
      <c r="Z176" s="41">
        <v>0</v>
      </c>
      <c r="AA176" s="41">
        <v>0</v>
      </c>
      <c r="AB176" s="41">
        <v>41</v>
      </c>
      <c r="AC176" s="41">
        <v>0</v>
      </c>
      <c r="AD176" s="41">
        <v>36</v>
      </c>
      <c r="AE176" s="41">
        <v>5</v>
      </c>
      <c r="AF176" s="41">
        <v>0</v>
      </c>
    </row>
    <row r="177" spans="2:32" ht="20.100000000000001" customHeight="1" thickBot="1" x14ac:dyDescent="0.25">
      <c r="B177" s="4" t="s">
        <v>376</v>
      </c>
      <c r="C177" s="41">
        <v>8</v>
      </c>
      <c r="D177" s="41">
        <v>0</v>
      </c>
      <c r="E177" s="41">
        <v>8</v>
      </c>
      <c r="F177" s="41">
        <v>0</v>
      </c>
      <c r="G177" s="41">
        <v>0</v>
      </c>
      <c r="H177" s="41">
        <v>0</v>
      </c>
      <c r="I177" s="41">
        <v>0</v>
      </c>
      <c r="J177" s="41">
        <v>0</v>
      </c>
      <c r="K177" s="41">
        <v>0</v>
      </c>
      <c r="L177" s="41">
        <v>0</v>
      </c>
      <c r="M177" s="41">
        <v>2</v>
      </c>
      <c r="N177" s="41">
        <v>0</v>
      </c>
      <c r="O177" s="41">
        <v>2</v>
      </c>
      <c r="P177" s="41">
        <v>0</v>
      </c>
      <c r="Q177" s="41">
        <v>0</v>
      </c>
      <c r="R177" s="41">
        <v>0</v>
      </c>
      <c r="S177" s="41">
        <v>0</v>
      </c>
      <c r="T177" s="41">
        <v>0</v>
      </c>
      <c r="U177" s="41">
        <v>0</v>
      </c>
      <c r="V177" s="41">
        <v>0</v>
      </c>
      <c r="W177" s="41">
        <v>0</v>
      </c>
      <c r="X177" s="41">
        <v>0</v>
      </c>
      <c r="Y177" s="41">
        <v>0</v>
      </c>
      <c r="Z177" s="41">
        <v>0</v>
      </c>
      <c r="AA177" s="41">
        <v>0</v>
      </c>
      <c r="AB177" s="41">
        <v>10</v>
      </c>
      <c r="AC177" s="41">
        <v>0</v>
      </c>
      <c r="AD177" s="41">
        <v>10</v>
      </c>
      <c r="AE177" s="41">
        <v>0</v>
      </c>
      <c r="AF177" s="41">
        <v>0</v>
      </c>
    </row>
    <row r="178" spans="2:32" ht="20.100000000000001" customHeight="1" thickBot="1" x14ac:dyDescent="0.25">
      <c r="B178" s="4" t="s">
        <v>377</v>
      </c>
      <c r="C178" s="41">
        <v>15</v>
      </c>
      <c r="D178" s="41">
        <v>0</v>
      </c>
      <c r="E178" s="41">
        <v>14</v>
      </c>
      <c r="F178" s="41">
        <v>1</v>
      </c>
      <c r="G178" s="41">
        <v>0</v>
      </c>
      <c r="H178" s="41">
        <v>0</v>
      </c>
      <c r="I178" s="41">
        <v>0</v>
      </c>
      <c r="J178" s="41">
        <v>0</v>
      </c>
      <c r="K178" s="41">
        <v>0</v>
      </c>
      <c r="L178" s="41">
        <v>0</v>
      </c>
      <c r="M178" s="41">
        <v>0</v>
      </c>
      <c r="N178" s="41">
        <v>0</v>
      </c>
      <c r="O178" s="41">
        <v>0</v>
      </c>
      <c r="P178" s="41">
        <v>0</v>
      </c>
      <c r="Q178" s="41">
        <v>0</v>
      </c>
      <c r="R178" s="41">
        <v>0</v>
      </c>
      <c r="S178" s="41">
        <v>0</v>
      </c>
      <c r="T178" s="41">
        <v>0</v>
      </c>
      <c r="U178" s="41">
        <v>0</v>
      </c>
      <c r="V178" s="41">
        <v>0</v>
      </c>
      <c r="W178" s="41">
        <v>0</v>
      </c>
      <c r="X178" s="41">
        <v>0</v>
      </c>
      <c r="Y178" s="41">
        <v>0</v>
      </c>
      <c r="Z178" s="41">
        <v>0</v>
      </c>
      <c r="AA178" s="41">
        <v>0</v>
      </c>
      <c r="AB178" s="41">
        <v>15</v>
      </c>
      <c r="AC178" s="41">
        <v>0</v>
      </c>
      <c r="AD178" s="41">
        <v>14</v>
      </c>
      <c r="AE178" s="41">
        <v>1</v>
      </c>
      <c r="AF178" s="41">
        <v>0</v>
      </c>
    </row>
    <row r="179" spans="2:32" ht="20.100000000000001" customHeight="1" thickBot="1" x14ac:dyDescent="0.25">
      <c r="B179" s="4" t="s">
        <v>378</v>
      </c>
      <c r="C179" s="41">
        <v>4</v>
      </c>
      <c r="D179" s="41">
        <v>0</v>
      </c>
      <c r="E179" s="41">
        <v>2</v>
      </c>
      <c r="F179" s="41">
        <v>2</v>
      </c>
      <c r="G179" s="41">
        <v>0</v>
      </c>
      <c r="H179" s="41">
        <v>0</v>
      </c>
      <c r="I179" s="41">
        <v>0</v>
      </c>
      <c r="J179" s="41">
        <v>0</v>
      </c>
      <c r="K179" s="41">
        <v>0</v>
      </c>
      <c r="L179" s="41">
        <v>0</v>
      </c>
      <c r="M179" s="41">
        <v>0</v>
      </c>
      <c r="N179" s="41">
        <v>0</v>
      </c>
      <c r="O179" s="41">
        <v>0</v>
      </c>
      <c r="P179" s="41">
        <v>0</v>
      </c>
      <c r="Q179" s="41">
        <v>0</v>
      </c>
      <c r="R179" s="41">
        <v>0</v>
      </c>
      <c r="S179" s="41">
        <v>0</v>
      </c>
      <c r="T179" s="41">
        <v>0</v>
      </c>
      <c r="U179" s="41">
        <v>0</v>
      </c>
      <c r="V179" s="41">
        <v>0</v>
      </c>
      <c r="W179" s="41">
        <v>0</v>
      </c>
      <c r="X179" s="41">
        <v>0</v>
      </c>
      <c r="Y179" s="41">
        <v>0</v>
      </c>
      <c r="Z179" s="41">
        <v>0</v>
      </c>
      <c r="AA179" s="41">
        <v>0</v>
      </c>
      <c r="AB179" s="41">
        <v>4</v>
      </c>
      <c r="AC179" s="41">
        <v>0</v>
      </c>
      <c r="AD179" s="41">
        <v>2</v>
      </c>
      <c r="AE179" s="41">
        <v>2</v>
      </c>
      <c r="AF179" s="41">
        <v>0</v>
      </c>
    </row>
    <row r="180" spans="2:32" ht="20.100000000000001" customHeight="1" thickBot="1" x14ac:dyDescent="0.25">
      <c r="B180" s="4" t="s">
        <v>379</v>
      </c>
      <c r="C180" s="41">
        <v>9</v>
      </c>
      <c r="D180" s="41">
        <v>0</v>
      </c>
      <c r="E180" s="41">
        <v>7</v>
      </c>
      <c r="F180" s="41">
        <v>2</v>
      </c>
      <c r="G180" s="41">
        <v>0</v>
      </c>
      <c r="H180" s="41">
        <v>0</v>
      </c>
      <c r="I180" s="41">
        <v>0</v>
      </c>
      <c r="J180" s="41">
        <v>0</v>
      </c>
      <c r="K180" s="41">
        <v>0</v>
      </c>
      <c r="L180" s="41">
        <v>0</v>
      </c>
      <c r="M180" s="41">
        <v>0</v>
      </c>
      <c r="N180" s="41">
        <v>0</v>
      </c>
      <c r="O180" s="41">
        <v>0</v>
      </c>
      <c r="P180" s="41">
        <v>0</v>
      </c>
      <c r="Q180" s="41">
        <v>0</v>
      </c>
      <c r="R180" s="41">
        <v>0</v>
      </c>
      <c r="S180" s="41">
        <v>0</v>
      </c>
      <c r="T180" s="41">
        <v>0</v>
      </c>
      <c r="U180" s="41">
        <v>0</v>
      </c>
      <c r="V180" s="41">
        <v>0</v>
      </c>
      <c r="W180" s="41">
        <v>0</v>
      </c>
      <c r="X180" s="41">
        <v>0</v>
      </c>
      <c r="Y180" s="41">
        <v>0</v>
      </c>
      <c r="Z180" s="41">
        <v>0</v>
      </c>
      <c r="AA180" s="41">
        <v>0</v>
      </c>
      <c r="AB180" s="41">
        <v>9</v>
      </c>
      <c r="AC180" s="41">
        <v>0</v>
      </c>
      <c r="AD180" s="41">
        <v>7</v>
      </c>
      <c r="AE180" s="41">
        <v>2</v>
      </c>
      <c r="AF180" s="41">
        <v>0</v>
      </c>
    </row>
    <row r="181" spans="2:32" ht="20.100000000000001" customHeight="1" thickBot="1" x14ac:dyDescent="0.25">
      <c r="B181" s="4" t="s">
        <v>181</v>
      </c>
      <c r="C181" s="41">
        <v>111</v>
      </c>
      <c r="D181" s="41">
        <v>0</v>
      </c>
      <c r="E181" s="41">
        <v>96</v>
      </c>
      <c r="F181" s="41">
        <v>15</v>
      </c>
      <c r="G181" s="41">
        <v>0</v>
      </c>
      <c r="H181" s="41">
        <v>19</v>
      </c>
      <c r="I181" s="41">
        <v>0</v>
      </c>
      <c r="J181" s="41">
        <v>17</v>
      </c>
      <c r="K181" s="41">
        <v>2</v>
      </c>
      <c r="L181" s="41">
        <v>0</v>
      </c>
      <c r="M181" s="41">
        <v>12</v>
      </c>
      <c r="N181" s="41">
        <v>0</v>
      </c>
      <c r="O181" s="41">
        <v>12</v>
      </c>
      <c r="P181" s="41">
        <v>0</v>
      </c>
      <c r="Q181" s="41">
        <v>0</v>
      </c>
      <c r="R181" s="41">
        <v>15</v>
      </c>
      <c r="S181" s="41">
        <v>0</v>
      </c>
      <c r="T181" s="41">
        <v>15</v>
      </c>
      <c r="U181" s="41">
        <v>0</v>
      </c>
      <c r="V181" s="41">
        <v>0</v>
      </c>
      <c r="W181" s="41">
        <v>0</v>
      </c>
      <c r="X181" s="41">
        <v>0</v>
      </c>
      <c r="Y181" s="41">
        <v>0</v>
      </c>
      <c r="Z181" s="41">
        <v>0</v>
      </c>
      <c r="AA181" s="41">
        <v>0</v>
      </c>
      <c r="AB181" s="41">
        <v>157</v>
      </c>
      <c r="AC181" s="41">
        <v>0</v>
      </c>
      <c r="AD181" s="41">
        <v>140</v>
      </c>
      <c r="AE181" s="41">
        <v>17</v>
      </c>
      <c r="AF181" s="41">
        <v>0</v>
      </c>
    </row>
    <row r="182" spans="2:32" ht="20.100000000000001" customHeight="1" thickBot="1" x14ac:dyDescent="0.25">
      <c r="B182" s="4" t="s">
        <v>380</v>
      </c>
      <c r="C182" s="41">
        <v>15</v>
      </c>
      <c r="D182" s="41">
        <v>0</v>
      </c>
      <c r="E182" s="41">
        <v>14</v>
      </c>
      <c r="F182" s="41">
        <v>1</v>
      </c>
      <c r="G182" s="41">
        <v>0</v>
      </c>
      <c r="H182" s="41">
        <v>0</v>
      </c>
      <c r="I182" s="41">
        <v>0</v>
      </c>
      <c r="J182" s="41">
        <v>0</v>
      </c>
      <c r="K182" s="41">
        <v>0</v>
      </c>
      <c r="L182" s="41">
        <v>0</v>
      </c>
      <c r="M182" s="41">
        <v>0</v>
      </c>
      <c r="N182" s="41">
        <v>0</v>
      </c>
      <c r="O182" s="41">
        <v>0</v>
      </c>
      <c r="P182" s="41">
        <v>0</v>
      </c>
      <c r="Q182" s="41">
        <v>0</v>
      </c>
      <c r="R182" s="41">
        <v>0</v>
      </c>
      <c r="S182" s="41">
        <v>0</v>
      </c>
      <c r="T182" s="41">
        <v>0</v>
      </c>
      <c r="U182" s="41">
        <v>0</v>
      </c>
      <c r="V182" s="41">
        <v>0</v>
      </c>
      <c r="W182" s="41">
        <v>0</v>
      </c>
      <c r="X182" s="41">
        <v>0</v>
      </c>
      <c r="Y182" s="41">
        <v>0</v>
      </c>
      <c r="Z182" s="41">
        <v>0</v>
      </c>
      <c r="AA182" s="41">
        <v>0</v>
      </c>
      <c r="AB182" s="41">
        <v>15</v>
      </c>
      <c r="AC182" s="41">
        <v>0</v>
      </c>
      <c r="AD182" s="41">
        <v>14</v>
      </c>
      <c r="AE182" s="41">
        <v>1</v>
      </c>
      <c r="AF182" s="41">
        <v>0</v>
      </c>
    </row>
    <row r="183" spans="2:32" ht="20.100000000000001" customHeight="1" thickBot="1" x14ac:dyDescent="0.25">
      <c r="B183" s="4" t="s">
        <v>381</v>
      </c>
      <c r="C183" s="41">
        <v>119</v>
      </c>
      <c r="D183" s="41">
        <v>0</v>
      </c>
      <c r="E183" s="41">
        <v>53</v>
      </c>
      <c r="F183" s="41">
        <v>66</v>
      </c>
      <c r="G183" s="41">
        <v>0</v>
      </c>
      <c r="H183" s="41">
        <v>0</v>
      </c>
      <c r="I183" s="41">
        <v>0</v>
      </c>
      <c r="J183" s="41">
        <v>0</v>
      </c>
      <c r="K183" s="41">
        <v>0</v>
      </c>
      <c r="L183" s="41">
        <v>0</v>
      </c>
      <c r="M183" s="41">
        <v>8</v>
      </c>
      <c r="N183" s="41">
        <v>0</v>
      </c>
      <c r="O183" s="41">
        <v>8</v>
      </c>
      <c r="P183" s="41">
        <v>0</v>
      </c>
      <c r="Q183" s="41">
        <v>0</v>
      </c>
      <c r="R183" s="41">
        <v>0</v>
      </c>
      <c r="S183" s="41">
        <v>0</v>
      </c>
      <c r="T183" s="41">
        <v>0</v>
      </c>
      <c r="U183" s="41">
        <v>0</v>
      </c>
      <c r="V183" s="41">
        <v>0</v>
      </c>
      <c r="W183" s="41">
        <v>0</v>
      </c>
      <c r="X183" s="41">
        <v>0</v>
      </c>
      <c r="Y183" s="41">
        <v>0</v>
      </c>
      <c r="Z183" s="41">
        <v>0</v>
      </c>
      <c r="AA183" s="41">
        <v>0</v>
      </c>
      <c r="AB183" s="41">
        <v>127</v>
      </c>
      <c r="AC183" s="41">
        <v>0</v>
      </c>
      <c r="AD183" s="41">
        <v>61</v>
      </c>
      <c r="AE183" s="41">
        <v>66</v>
      </c>
      <c r="AF183" s="41">
        <v>0</v>
      </c>
    </row>
    <row r="184" spans="2:32" ht="20.100000000000001" customHeight="1" thickBot="1" x14ac:dyDescent="0.25">
      <c r="B184" s="4" t="s">
        <v>382</v>
      </c>
      <c r="C184" s="41">
        <v>15</v>
      </c>
      <c r="D184" s="41">
        <v>0</v>
      </c>
      <c r="E184" s="41">
        <v>8</v>
      </c>
      <c r="F184" s="41">
        <v>7</v>
      </c>
      <c r="G184" s="41">
        <v>0</v>
      </c>
      <c r="H184" s="41">
        <v>0</v>
      </c>
      <c r="I184" s="41">
        <v>0</v>
      </c>
      <c r="J184" s="41">
        <v>0</v>
      </c>
      <c r="K184" s="41">
        <v>0</v>
      </c>
      <c r="L184" s="41">
        <v>0</v>
      </c>
      <c r="M184" s="41">
        <v>0</v>
      </c>
      <c r="N184" s="41">
        <v>0</v>
      </c>
      <c r="O184" s="41">
        <v>0</v>
      </c>
      <c r="P184" s="41">
        <v>0</v>
      </c>
      <c r="Q184" s="41">
        <v>0</v>
      </c>
      <c r="R184" s="41">
        <v>0</v>
      </c>
      <c r="S184" s="41">
        <v>0</v>
      </c>
      <c r="T184" s="41">
        <v>0</v>
      </c>
      <c r="U184" s="41">
        <v>0</v>
      </c>
      <c r="V184" s="41">
        <v>0</v>
      </c>
      <c r="W184" s="41">
        <v>0</v>
      </c>
      <c r="X184" s="41">
        <v>0</v>
      </c>
      <c r="Y184" s="41">
        <v>0</v>
      </c>
      <c r="Z184" s="41">
        <v>0</v>
      </c>
      <c r="AA184" s="41">
        <v>0</v>
      </c>
      <c r="AB184" s="41">
        <v>15</v>
      </c>
      <c r="AC184" s="41">
        <v>0</v>
      </c>
      <c r="AD184" s="41">
        <v>8</v>
      </c>
      <c r="AE184" s="41">
        <v>7</v>
      </c>
      <c r="AF184" s="41">
        <v>0</v>
      </c>
    </row>
    <row r="185" spans="2:32" ht="20.100000000000001" customHeight="1" thickBot="1" x14ac:dyDescent="0.25">
      <c r="B185" s="4" t="s">
        <v>383</v>
      </c>
      <c r="C185" s="41">
        <v>4</v>
      </c>
      <c r="D185" s="41">
        <v>1</v>
      </c>
      <c r="E185" s="41">
        <v>3</v>
      </c>
      <c r="F185" s="41">
        <v>0</v>
      </c>
      <c r="G185" s="41">
        <v>0</v>
      </c>
      <c r="H185" s="41">
        <v>0</v>
      </c>
      <c r="I185" s="41">
        <v>0</v>
      </c>
      <c r="J185" s="41">
        <v>0</v>
      </c>
      <c r="K185" s="41">
        <v>0</v>
      </c>
      <c r="L185" s="41">
        <v>0</v>
      </c>
      <c r="M185" s="41">
        <v>1</v>
      </c>
      <c r="N185" s="41">
        <v>0</v>
      </c>
      <c r="O185" s="41">
        <v>1</v>
      </c>
      <c r="P185" s="41">
        <v>0</v>
      </c>
      <c r="Q185" s="41">
        <v>0</v>
      </c>
      <c r="R185" s="41">
        <v>0</v>
      </c>
      <c r="S185" s="41">
        <v>0</v>
      </c>
      <c r="T185" s="41">
        <v>0</v>
      </c>
      <c r="U185" s="41">
        <v>0</v>
      </c>
      <c r="V185" s="41">
        <v>0</v>
      </c>
      <c r="W185" s="41">
        <v>0</v>
      </c>
      <c r="X185" s="41">
        <v>0</v>
      </c>
      <c r="Y185" s="41">
        <v>0</v>
      </c>
      <c r="Z185" s="41">
        <v>0</v>
      </c>
      <c r="AA185" s="41">
        <v>0</v>
      </c>
      <c r="AB185" s="41">
        <v>5</v>
      </c>
      <c r="AC185" s="41">
        <v>1</v>
      </c>
      <c r="AD185" s="41">
        <v>4</v>
      </c>
      <c r="AE185" s="41">
        <v>0</v>
      </c>
      <c r="AF185" s="41">
        <v>0</v>
      </c>
    </row>
    <row r="186" spans="2:32" ht="20.100000000000001" customHeight="1" thickBot="1" x14ac:dyDescent="0.25">
      <c r="B186" s="4" t="s">
        <v>384</v>
      </c>
      <c r="C186" s="41">
        <v>12</v>
      </c>
      <c r="D186" s="41">
        <v>0</v>
      </c>
      <c r="E186" s="41">
        <v>4</v>
      </c>
      <c r="F186" s="41">
        <v>8</v>
      </c>
      <c r="G186" s="41">
        <v>0</v>
      </c>
      <c r="H186" s="41">
        <v>0</v>
      </c>
      <c r="I186" s="41">
        <v>0</v>
      </c>
      <c r="J186" s="41">
        <v>0</v>
      </c>
      <c r="K186" s="41">
        <v>0</v>
      </c>
      <c r="L186" s="41">
        <v>0</v>
      </c>
      <c r="M186" s="41">
        <v>1</v>
      </c>
      <c r="N186" s="41">
        <v>0</v>
      </c>
      <c r="O186" s="41">
        <v>0</v>
      </c>
      <c r="P186" s="41">
        <v>1</v>
      </c>
      <c r="Q186" s="41">
        <v>0</v>
      </c>
      <c r="R186" s="41">
        <v>0</v>
      </c>
      <c r="S186" s="41">
        <v>0</v>
      </c>
      <c r="T186" s="41">
        <v>0</v>
      </c>
      <c r="U186" s="41">
        <v>0</v>
      </c>
      <c r="V186" s="41">
        <v>0</v>
      </c>
      <c r="W186" s="41">
        <v>0</v>
      </c>
      <c r="X186" s="41">
        <v>0</v>
      </c>
      <c r="Y186" s="41">
        <v>0</v>
      </c>
      <c r="Z186" s="41">
        <v>0</v>
      </c>
      <c r="AA186" s="41">
        <v>0</v>
      </c>
      <c r="AB186" s="41">
        <v>13</v>
      </c>
      <c r="AC186" s="41">
        <v>0</v>
      </c>
      <c r="AD186" s="41">
        <v>4</v>
      </c>
      <c r="AE186" s="41">
        <v>9</v>
      </c>
      <c r="AF186" s="41">
        <v>0</v>
      </c>
    </row>
    <row r="187" spans="2:32" ht="20.100000000000001" customHeight="1" thickBot="1" x14ac:dyDescent="0.25">
      <c r="B187" s="4" t="s">
        <v>182</v>
      </c>
      <c r="C187" s="41">
        <v>57</v>
      </c>
      <c r="D187" s="41">
        <v>0</v>
      </c>
      <c r="E187" s="41">
        <v>53</v>
      </c>
      <c r="F187" s="41">
        <v>4</v>
      </c>
      <c r="G187" s="41">
        <v>0</v>
      </c>
      <c r="H187" s="41">
        <v>0</v>
      </c>
      <c r="I187" s="41">
        <v>0</v>
      </c>
      <c r="J187" s="41">
        <v>0</v>
      </c>
      <c r="K187" s="41">
        <v>0</v>
      </c>
      <c r="L187" s="41">
        <v>0</v>
      </c>
      <c r="M187" s="41">
        <v>0</v>
      </c>
      <c r="N187" s="41">
        <v>0</v>
      </c>
      <c r="O187" s="41">
        <v>0</v>
      </c>
      <c r="P187" s="41">
        <v>0</v>
      </c>
      <c r="Q187" s="41">
        <v>0</v>
      </c>
      <c r="R187" s="41">
        <v>0</v>
      </c>
      <c r="S187" s="41">
        <v>0</v>
      </c>
      <c r="T187" s="41">
        <v>0</v>
      </c>
      <c r="U187" s="41">
        <v>0</v>
      </c>
      <c r="V187" s="41">
        <v>0</v>
      </c>
      <c r="W187" s="41">
        <v>0</v>
      </c>
      <c r="X187" s="41">
        <v>0</v>
      </c>
      <c r="Y187" s="41">
        <v>0</v>
      </c>
      <c r="Z187" s="41">
        <v>0</v>
      </c>
      <c r="AA187" s="41">
        <v>0</v>
      </c>
      <c r="AB187" s="41">
        <v>57</v>
      </c>
      <c r="AC187" s="41">
        <v>0</v>
      </c>
      <c r="AD187" s="41">
        <v>53</v>
      </c>
      <c r="AE187" s="41">
        <v>4</v>
      </c>
      <c r="AF187" s="41">
        <v>0</v>
      </c>
    </row>
    <row r="188" spans="2:32" ht="20.100000000000001" customHeight="1" thickBot="1" x14ac:dyDescent="0.25">
      <c r="B188" s="4" t="s">
        <v>385</v>
      </c>
      <c r="C188" s="41">
        <v>14</v>
      </c>
      <c r="D188" s="41">
        <v>0</v>
      </c>
      <c r="E188" s="41">
        <v>12</v>
      </c>
      <c r="F188" s="41">
        <v>2</v>
      </c>
      <c r="G188" s="41">
        <v>0</v>
      </c>
      <c r="H188" s="41">
        <v>0</v>
      </c>
      <c r="I188" s="41">
        <v>0</v>
      </c>
      <c r="J188" s="41">
        <v>0</v>
      </c>
      <c r="K188" s="41">
        <v>0</v>
      </c>
      <c r="L188" s="41">
        <v>0</v>
      </c>
      <c r="M188" s="41">
        <v>0</v>
      </c>
      <c r="N188" s="41">
        <v>0</v>
      </c>
      <c r="O188" s="41">
        <v>0</v>
      </c>
      <c r="P188" s="41">
        <v>0</v>
      </c>
      <c r="Q188" s="41">
        <v>0</v>
      </c>
      <c r="R188" s="41">
        <v>0</v>
      </c>
      <c r="S188" s="41">
        <v>0</v>
      </c>
      <c r="T188" s="41">
        <v>0</v>
      </c>
      <c r="U188" s="41">
        <v>0</v>
      </c>
      <c r="V188" s="41">
        <v>0</v>
      </c>
      <c r="W188" s="41">
        <v>0</v>
      </c>
      <c r="X188" s="41">
        <v>0</v>
      </c>
      <c r="Y188" s="41">
        <v>0</v>
      </c>
      <c r="Z188" s="41">
        <v>0</v>
      </c>
      <c r="AA188" s="41">
        <v>0</v>
      </c>
      <c r="AB188" s="41">
        <v>14</v>
      </c>
      <c r="AC188" s="41">
        <v>0</v>
      </c>
      <c r="AD188" s="41">
        <v>12</v>
      </c>
      <c r="AE188" s="41">
        <v>2</v>
      </c>
      <c r="AF188" s="41">
        <v>0</v>
      </c>
    </row>
    <row r="189" spans="2:32" ht="20.100000000000001" customHeight="1" thickBot="1" x14ac:dyDescent="0.25">
      <c r="B189" s="4" t="s">
        <v>386</v>
      </c>
      <c r="C189" s="41">
        <v>7</v>
      </c>
      <c r="D189" s="41">
        <v>0</v>
      </c>
      <c r="E189" s="41">
        <v>5</v>
      </c>
      <c r="F189" s="41">
        <v>2</v>
      </c>
      <c r="G189" s="41">
        <v>0</v>
      </c>
      <c r="H189" s="41">
        <v>0</v>
      </c>
      <c r="I189" s="41">
        <v>0</v>
      </c>
      <c r="J189" s="41">
        <v>0</v>
      </c>
      <c r="K189" s="41">
        <v>0</v>
      </c>
      <c r="L189" s="41">
        <v>0</v>
      </c>
      <c r="M189" s="41">
        <v>0</v>
      </c>
      <c r="N189" s="41">
        <v>0</v>
      </c>
      <c r="O189" s="41">
        <v>0</v>
      </c>
      <c r="P189" s="41">
        <v>0</v>
      </c>
      <c r="Q189" s="41">
        <v>0</v>
      </c>
      <c r="R189" s="41">
        <v>0</v>
      </c>
      <c r="S189" s="41">
        <v>0</v>
      </c>
      <c r="T189" s="41">
        <v>0</v>
      </c>
      <c r="U189" s="41">
        <v>0</v>
      </c>
      <c r="V189" s="41">
        <v>0</v>
      </c>
      <c r="W189" s="41">
        <v>0</v>
      </c>
      <c r="X189" s="41">
        <v>0</v>
      </c>
      <c r="Y189" s="41">
        <v>0</v>
      </c>
      <c r="Z189" s="41">
        <v>0</v>
      </c>
      <c r="AA189" s="41">
        <v>0</v>
      </c>
      <c r="AB189" s="41">
        <v>7</v>
      </c>
      <c r="AC189" s="41">
        <v>0</v>
      </c>
      <c r="AD189" s="41">
        <v>5</v>
      </c>
      <c r="AE189" s="41">
        <v>2</v>
      </c>
      <c r="AF189" s="41">
        <v>0</v>
      </c>
    </row>
    <row r="190" spans="2:32" ht="20.100000000000001" customHeight="1" thickBot="1" x14ac:dyDescent="0.25">
      <c r="B190" s="4" t="s">
        <v>183</v>
      </c>
      <c r="C190" s="41">
        <v>104</v>
      </c>
      <c r="D190" s="41">
        <v>0</v>
      </c>
      <c r="E190" s="41">
        <v>104</v>
      </c>
      <c r="F190" s="41">
        <v>0</v>
      </c>
      <c r="G190" s="41">
        <v>0</v>
      </c>
      <c r="H190" s="41">
        <v>0</v>
      </c>
      <c r="I190" s="41">
        <v>0</v>
      </c>
      <c r="J190" s="41">
        <v>0</v>
      </c>
      <c r="K190" s="41">
        <v>0</v>
      </c>
      <c r="L190" s="41">
        <v>0</v>
      </c>
      <c r="M190" s="41">
        <v>0</v>
      </c>
      <c r="N190" s="41">
        <v>0</v>
      </c>
      <c r="O190" s="41">
        <v>0</v>
      </c>
      <c r="P190" s="41">
        <v>0</v>
      </c>
      <c r="Q190" s="41">
        <v>0</v>
      </c>
      <c r="R190" s="41">
        <v>0</v>
      </c>
      <c r="S190" s="41">
        <v>0</v>
      </c>
      <c r="T190" s="41">
        <v>0</v>
      </c>
      <c r="U190" s="41">
        <v>0</v>
      </c>
      <c r="V190" s="41">
        <v>0</v>
      </c>
      <c r="W190" s="41">
        <v>0</v>
      </c>
      <c r="X190" s="41">
        <v>0</v>
      </c>
      <c r="Y190" s="41">
        <v>0</v>
      </c>
      <c r="Z190" s="41">
        <v>0</v>
      </c>
      <c r="AA190" s="41">
        <v>0</v>
      </c>
      <c r="AB190" s="41">
        <v>104</v>
      </c>
      <c r="AC190" s="41">
        <v>0</v>
      </c>
      <c r="AD190" s="41">
        <v>104</v>
      </c>
      <c r="AE190" s="41">
        <v>0</v>
      </c>
      <c r="AF190" s="41">
        <v>0</v>
      </c>
    </row>
    <row r="191" spans="2:32" ht="20.100000000000001" customHeight="1" thickBot="1" x14ac:dyDescent="0.25">
      <c r="B191" s="4" t="s">
        <v>387</v>
      </c>
      <c r="C191" s="41">
        <v>15</v>
      </c>
      <c r="D191" s="41">
        <v>0</v>
      </c>
      <c r="E191" s="41">
        <v>14</v>
      </c>
      <c r="F191" s="41">
        <v>1</v>
      </c>
      <c r="G191" s="41">
        <v>0</v>
      </c>
      <c r="H191" s="41">
        <v>0</v>
      </c>
      <c r="I191" s="41">
        <v>0</v>
      </c>
      <c r="J191" s="41">
        <v>0</v>
      </c>
      <c r="K191" s="41">
        <v>0</v>
      </c>
      <c r="L191" s="41">
        <v>0</v>
      </c>
      <c r="M191" s="41">
        <v>0</v>
      </c>
      <c r="N191" s="41">
        <v>0</v>
      </c>
      <c r="O191" s="41">
        <v>0</v>
      </c>
      <c r="P191" s="41">
        <v>0</v>
      </c>
      <c r="Q191" s="41">
        <v>0</v>
      </c>
      <c r="R191" s="41">
        <v>0</v>
      </c>
      <c r="S191" s="41">
        <v>0</v>
      </c>
      <c r="T191" s="41">
        <v>0</v>
      </c>
      <c r="U191" s="41">
        <v>0</v>
      </c>
      <c r="V191" s="41">
        <v>0</v>
      </c>
      <c r="W191" s="41">
        <v>0</v>
      </c>
      <c r="X191" s="41">
        <v>0</v>
      </c>
      <c r="Y191" s="41">
        <v>0</v>
      </c>
      <c r="Z191" s="41">
        <v>0</v>
      </c>
      <c r="AA191" s="41">
        <v>0</v>
      </c>
      <c r="AB191" s="41">
        <v>15</v>
      </c>
      <c r="AC191" s="41">
        <v>0</v>
      </c>
      <c r="AD191" s="41">
        <v>14</v>
      </c>
      <c r="AE191" s="41">
        <v>1</v>
      </c>
      <c r="AF191" s="41">
        <v>0</v>
      </c>
    </row>
    <row r="192" spans="2:32" ht="20.100000000000001" customHeight="1" thickBot="1" x14ac:dyDescent="0.25">
      <c r="B192" s="4" t="s">
        <v>388</v>
      </c>
      <c r="C192" s="41">
        <v>5</v>
      </c>
      <c r="D192" s="41">
        <v>0</v>
      </c>
      <c r="E192" s="41">
        <v>5</v>
      </c>
      <c r="F192" s="41">
        <v>0</v>
      </c>
      <c r="G192" s="41">
        <v>0</v>
      </c>
      <c r="H192" s="41">
        <v>0</v>
      </c>
      <c r="I192" s="41">
        <v>0</v>
      </c>
      <c r="J192" s="41">
        <v>0</v>
      </c>
      <c r="K192" s="41">
        <v>0</v>
      </c>
      <c r="L192" s="41">
        <v>0</v>
      </c>
      <c r="M192" s="41">
        <v>0</v>
      </c>
      <c r="N192" s="41">
        <v>0</v>
      </c>
      <c r="O192" s="41">
        <v>0</v>
      </c>
      <c r="P192" s="41">
        <v>0</v>
      </c>
      <c r="Q192" s="41">
        <v>0</v>
      </c>
      <c r="R192" s="41">
        <v>0</v>
      </c>
      <c r="S192" s="41">
        <v>0</v>
      </c>
      <c r="T192" s="41">
        <v>0</v>
      </c>
      <c r="U192" s="41">
        <v>0</v>
      </c>
      <c r="V192" s="41">
        <v>0</v>
      </c>
      <c r="W192" s="41">
        <v>0</v>
      </c>
      <c r="X192" s="41">
        <v>0</v>
      </c>
      <c r="Y192" s="41">
        <v>0</v>
      </c>
      <c r="Z192" s="41">
        <v>0</v>
      </c>
      <c r="AA192" s="41">
        <v>0</v>
      </c>
      <c r="AB192" s="41">
        <v>5</v>
      </c>
      <c r="AC192" s="41">
        <v>0</v>
      </c>
      <c r="AD192" s="41">
        <v>5</v>
      </c>
      <c r="AE192" s="41">
        <v>0</v>
      </c>
      <c r="AF192" s="41">
        <v>0</v>
      </c>
    </row>
    <row r="193" spans="2:32" ht="20.100000000000001" customHeight="1" thickBot="1" x14ac:dyDescent="0.25">
      <c r="B193" s="4" t="s">
        <v>389</v>
      </c>
      <c r="C193" s="41">
        <v>14</v>
      </c>
      <c r="D193" s="41">
        <v>0</v>
      </c>
      <c r="E193" s="41">
        <v>8</v>
      </c>
      <c r="F193" s="41">
        <v>6</v>
      </c>
      <c r="G193" s="41">
        <v>0</v>
      </c>
      <c r="H193" s="41">
        <v>0</v>
      </c>
      <c r="I193" s="41">
        <v>0</v>
      </c>
      <c r="J193" s="41">
        <v>0</v>
      </c>
      <c r="K193" s="41">
        <v>0</v>
      </c>
      <c r="L193" s="41">
        <v>0</v>
      </c>
      <c r="M193" s="41">
        <v>0</v>
      </c>
      <c r="N193" s="41">
        <v>0</v>
      </c>
      <c r="O193" s="41">
        <v>0</v>
      </c>
      <c r="P193" s="41">
        <v>0</v>
      </c>
      <c r="Q193" s="41">
        <v>0</v>
      </c>
      <c r="R193" s="41">
        <v>0</v>
      </c>
      <c r="S193" s="41">
        <v>0</v>
      </c>
      <c r="T193" s="41">
        <v>0</v>
      </c>
      <c r="U193" s="41">
        <v>0</v>
      </c>
      <c r="V193" s="41">
        <v>0</v>
      </c>
      <c r="W193" s="41">
        <v>0</v>
      </c>
      <c r="X193" s="41">
        <v>0</v>
      </c>
      <c r="Y193" s="41">
        <v>0</v>
      </c>
      <c r="Z193" s="41">
        <v>0</v>
      </c>
      <c r="AA193" s="41">
        <v>0</v>
      </c>
      <c r="AB193" s="41">
        <v>14</v>
      </c>
      <c r="AC193" s="41">
        <v>0</v>
      </c>
      <c r="AD193" s="41">
        <v>8</v>
      </c>
      <c r="AE193" s="41">
        <v>6</v>
      </c>
      <c r="AF193" s="41">
        <v>0</v>
      </c>
    </row>
    <row r="194" spans="2:32" ht="20.100000000000001" customHeight="1" thickBot="1" x14ac:dyDescent="0.25">
      <c r="B194" s="4" t="s">
        <v>390</v>
      </c>
      <c r="C194" s="41">
        <v>5</v>
      </c>
      <c r="D194" s="41">
        <v>0</v>
      </c>
      <c r="E194" s="41">
        <v>2</v>
      </c>
      <c r="F194" s="41">
        <v>3</v>
      </c>
      <c r="G194" s="41">
        <v>0</v>
      </c>
      <c r="H194" s="41">
        <v>0</v>
      </c>
      <c r="I194" s="41">
        <v>0</v>
      </c>
      <c r="J194" s="41">
        <v>0</v>
      </c>
      <c r="K194" s="41">
        <v>0</v>
      </c>
      <c r="L194" s="41">
        <v>0</v>
      </c>
      <c r="M194" s="41">
        <v>0</v>
      </c>
      <c r="N194" s="41">
        <v>0</v>
      </c>
      <c r="O194" s="41">
        <v>0</v>
      </c>
      <c r="P194" s="41">
        <v>0</v>
      </c>
      <c r="Q194" s="41">
        <v>0</v>
      </c>
      <c r="R194" s="41">
        <v>0</v>
      </c>
      <c r="S194" s="41">
        <v>0</v>
      </c>
      <c r="T194" s="41">
        <v>0</v>
      </c>
      <c r="U194" s="41">
        <v>0</v>
      </c>
      <c r="V194" s="41">
        <v>0</v>
      </c>
      <c r="W194" s="41">
        <v>0</v>
      </c>
      <c r="X194" s="41">
        <v>0</v>
      </c>
      <c r="Y194" s="41">
        <v>0</v>
      </c>
      <c r="Z194" s="41">
        <v>0</v>
      </c>
      <c r="AA194" s="41">
        <v>0</v>
      </c>
      <c r="AB194" s="41">
        <v>5</v>
      </c>
      <c r="AC194" s="41">
        <v>0</v>
      </c>
      <c r="AD194" s="41">
        <v>2</v>
      </c>
      <c r="AE194" s="41">
        <v>3</v>
      </c>
      <c r="AF194" s="41">
        <v>0</v>
      </c>
    </row>
    <row r="195" spans="2:32" ht="20.100000000000001" customHeight="1" thickBot="1" x14ac:dyDescent="0.25">
      <c r="B195" s="4" t="s">
        <v>184</v>
      </c>
      <c r="C195" s="41">
        <v>58</v>
      </c>
      <c r="D195" s="41">
        <v>0</v>
      </c>
      <c r="E195" s="41">
        <v>43</v>
      </c>
      <c r="F195" s="41">
        <v>15</v>
      </c>
      <c r="G195" s="41">
        <v>0</v>
      </c>
      <c r="H195" s="41">
        <v>0</v>
      </c>
      <c r="I195" s="41">
        <v>0</v>
      </c>
      <c r="J195" s="41">
        <v>0</v>
      </c>
      <c r="K195" s="41">
        <v>0</v>
      </c>
      <c r="L195" s="41">
        <v>0</v>
      </c>
      <c r="M195" s="41">
        <v>18</v>
      </c>
      <c r="N195" s="41">
        <v>0</v>
      </c>
      <c r="O195" s="41">
        <v>18</v>
      </c>
      <c r="P195" s="41">
        <v>0</v>
      </c>
      <c r="Q195" s="41">
        <v>0</v>
      </c>
      <c r="R195" s="41">
        <v>0</v>
      </c>
      <c r="S195" s="41">
        <v>0</v>
      </c>
      <c r="T195" s="41">
        <v>0</v>
      </c>
      <c r="U195" s="41">
        <v>0</v>
      </c>
      <c r="V195" s="41">
        <v>0</v>
      </c>
      <c r="W195" s="41">
        <v>0</v>
      </c>
      <c r="X195" s="41">
        <v>0</v>
      </c>
      <c r="Y195" s="41">
        <v>0</v>
      </c>
      <c r="Z195" s="41">
        <v>0</v>
      </c>
      <c r="AA195" s="41">
        <v>0</v>
      </c>
      <c r="AB195" s="41">
        <v>76</v>
      </c>
      <c r="AC195" s="41">
        <v>0</v>
      </c>
      <c r="AD195" s="41">
        <v>61</v>
      </c>
      <c r="AE195" s="41">
        <v>15</v>
      </c>
      <c r="AF195" s="41">
        <v>0</v>
      </c>
    </row>
    <row r="196" spans="2:32" ht="20.100000000000001" customHeight="1" thickBot="1" x14ac:dyDescent="0.25">
      <c r="B196" s="4" t="s">
        <v>391</v>
      </c>
      <c r="C196" s="41">
        <v>24</v>
      </c>
      <c r="D196" s="41">
        <v>0</v>
      </c>
      <c r="E196" s="41">
        <v>20</v>
      </c>
      <c r="F196" s="41">
        <v>4</v>
      </c>
      <c r="G196" s="41">
        <v>0</v>
      </c>
      <c r="H196" s="41">
        <v>0</v>
      </c>
      <c r="I196" s="41">
        <v>0</v>
      </c>
      <c r="J196" s="41">
        <v>0</v>
      </c>
      <c r="K196" s="41">
        <v>0</v>
      </c>
      <c r="L196" s="41">
        <v>0</v>
      </c>
      <c r="M196" s="41">
        <v>1</v>
      </c>
      <c r="N196" s="41">
        <v>0</v>
      </c>
      <c r="O196" s="41">
        <v>1</v>
      </c>
      <c r="P196" s="41">
        <v>0</v>
      </c>
      <c r="Q196" s="41">
        <v>0</v>
      </c>
      <c r="R196" s="41">
        <v>0</v>
      </c>
      <c r="S196" s="41">
        <v>0</v>
      </c>
      <c r="T196" s="41">
        <v>0</v>
      </c>
      <c r="U196" s="41">
        <v>0</v>
      </c>
      <c r="V196" s="41">
        <v>0</v>
      </c>
      <c r="W196" s="41">
        <v>0</v>
      </c>
      <c r="X196" s="41">
        <v>0</v>
      </c>
      <c r="Y196" s="41">
        <v>0</v>
      </c>
      <c r="Z196" s="41">
        <v>0</v>
      </c>
      <c r="AA196" s="41">
        <v>0</v>
      </c>
      <c r="AB196" s="41">
        <v>25</v>
      </c>
      <c r="AC196" s="41">
        <v>0</v>
      </c>
      <c r="AD196" s="41">
        <v>21</v>
      </c>
      <c r="AE196" s="41">
        <v>4</v>
      </c>
      <c r="AF196" s="41">
        <v>0</v>
      </c>
    </row>
    <row r="197" spans="2:32" ht="20.100000000000001" customHeight="1" thickBot="1" x14ac:dyDescent="0.25">
      <c r="B197" s="4" t="s">
        <v>392</v>
      </c>
      <c r="C197" s="41">
        <v>13</v>
      </c>
      <c r="D197" s="41">
        <v>0</v>
      </c>
      <c r="E197" s="41">
        <v>11</v>
      </c>
      <c r="F197" s="41">
        <v>2</v>
      </c>
      <c r="G197" s="41">
        <v>0</v>
      </c>
      <c r="H197" s="41">
        <v>0</v>
      </c>
      <c r="I197" s="41">
        <v>0</v>
      </c>
      <c r="J197" s="41">
        <v>0</v>
      </c>
      <c r="K197" s="41">
        <v>0</v>
      </c>
      <c r="L197" s="41">
        <v>0</v>
      </c>
      <c r="M197" s="41">
        <v>8</v>
      </c>
      <c r="N197" s="41">
        <v>0</v>
      </c>
      <c r="O197" s="41">
        <v>6</v>
      </c>
      <c r="P197" s="41">
        <v>2</v>
      </c>
      <c r="Q197" s="41">
        <v>0</v>
      </c>
      <c r="R197" s="41">
        <v>0</v>
      </c>
      <c r="S197" s="41">
        <v>0</v>
      </c>
      <c r="T197" s="41">
        <v>0</v>
      </c>
      <c r="U197" s="41">
        <v>0</v>
      </c>
      <c r="V197" s="41">
        <v>0</v>
      </c>
      <c r="W197" s="41">
        <v>0</v>
      </c>
      <c r="X197" s="41">
        <v>0</v>
      </c>
      <c r="Y197" s="41">
        <v>0</v>
      </c>
      <c r="Z197" s="41">
        <v>0</v>
      </c>
      <c r="AA197" s="41">
        <v>0</v>
      </c>
      <c r="AB197" s="41">
        <v>21</v>
      </c>
      <c r="AC197" s="41">
        <v>0</v>
      </c>
      <c r="AD197" s="41">
        <v>17</v>
      </c>
      <c r="AE197" s="41">
        <v>4</v>
      </c>
      <c r="AF197" s="41">
        <v>0</v>
      </c>
    </row>
    <row r="198" spans="2:32" ht="20.100000000000001" customHeight="1" thickBot="1" x14ac:dyDescent="0.25">
      <c r="B198" s="4" t="s">
        <v>393</v>
      </c>
      <c r="C198" s="41">
        <v>7</v>
      </c>
      <c r="D198" s="41">
        <v>0</v>
      </c>
      <c r="E198" s="41">
        <v>7</v>
      </c>
      <c r="F198" s="41">
        <v>0</v>
      </c>
      <c r="G198" s="41">
        <v>0</v>
      </c>
      <c r="H198" s="41">
        <v>0</v>
      </c>
      <c r="I198" s="41">
        <v>0</v>
      </c>
      <c r="J198" s="41">
        <v>0</v>
      </c>
      <c r="K198" s="41">
        <v>0</v>
      </c>
      <c r="L198" s="41">
        <v>0</v>
      </c>
      <c r="M198" s="41">
        <v>0</v>
      </c>
      <c r="N198" s="41">
        <v>0</v>
      </c>
      <c r="O198" s="41">
        <v>0</v>
      </c>
      <c r="P198" s="41">
        <v>0</v>
      </c>
      <c r="Q198" s="41">
        <v>0</v>
      </c>
      <c r="R198" s="41">
        <v>0</v>
      </c>
      <c r="S198" s="41">
        <v>0</v>
      </c>
      <c r="T198" s="41">
        <v>0</v>
      </c>
      <c r="U198" s="41">
        <v>0</v>
      </c>
      <c r="V198" s="41">
        <v>0</v>
      </c>
      <c r="W198" s="41">
        <v>0</v>
      </c>
      <c r="X198" s="41">
        <v>0</v>
      </c>
      <c r="Y198" s="41">
        <v>0</v>
      </c>
      <c r="Z198" s="41">
        <v>0</v>
      </c>
      <c r="AA198" s="41">
        <v>0</v>
      </c>
      <c r="AB198" s="41">
        <v>7</v>
      </c>
      <c r="AC198" s="41">
        <v>0</v>
      </c>
      <c r="AD198" s="41">
        <v>7</v>
      </c>
      <c r="AE198" s="41">
        <v>0</v>
      </c>
      <c r="AF198" s="41">
        <v>0</v>
      </c>
    </row>
    <row r="199" spans="2:32" ht="20.100000000000001" customHeight="1" thickBot="1" x14ac:dyDescent="0.25">
      <c r="B199" s="4" t="s">
        <v>394</v>
      </c>
      <c r="C199" s="41">
        <v>15</v>
      </c>
      <c r="D199" s="41">
        <v>0</v>
      </c>
      <c r="E199" s="41">
        <v>15</v>
      </c>
      <c r="F199" s="41">
        <v>0</v>
      </c>
      <c r="G199" s="41">
        <v>0</v>
      </c>
      <c r="H199" s="41">
        <v>0</v>
      </c>
      <c r="I199" s="41">
        <v>0</v>
      </c>
      <c r="J199" s="41">
        <v>0</v>
      </c>
      <c r="K199" s="41">
        <v>0</v>
      </c>
      <c r="L199" s="41">
        <v>0</v>
      </c>
      <c r="M199" s="41">
        <v>0</v>
      </c>
      <c r="N199" s="41">
        <v>0</v>
      </c>
      <c r="O199" s="41">
        <v>0</v>
      </c>
      <c r="P199" s="41">
        <v>0</v>
      </c>
      <c r="Q199" s="41">
        <v>0</v>
      </c>
      <c r="R199" s="41">
        <v>0</v>
      </c>
      <c r="S199" s="41">
        <v>0</v>
      </c>
      <c r="T199" s="41">
        <v>0</v>
      </c>
      <c r="U199" s="41">
        <v>0</v>
      </c>
      <c r="V199" s="41">
        <v>0</v>
      </c>
      <c r="W199" s="41">
        <v>0</v>
      </c>
      <c r="X199" s="41">
        <v>0</v>
      </c>
      <c r="Y199" s="41">
        <v>0</v>
      </c>
      <c r="Z199" s="41">
        <v>0</v>
      </c>
      <c r="AA199" s="41">
        <v>0</v>
      </c>
      <c r="AB199" s="41">
        <v>15</v>
      </c>
      <c r="AC199" s="41">
        <v>0</v>
      </c>
      <c r="AD199" s="41">
        <v>15</v>
      </c>
      <c r="AE199" s="41">
        <v>0</v>
      </c>
      <c r="AF199" s="41">
        <v>0</v>
      </c>
    </row>
    <row r="200" spans="2:32" ht="20.100000000000001" customHeight="1" thickBot="1" x14ac:dyDescent="0.25">
      <c r="B200" s="4" t="s">
        <v>395</v>
      </c>
      <c r="C200" s="41">
        <v>12</v>
      </c>
      <c r="D200" s="41">
        <v>0</v>
      </c>
      <c r="E200" s="41">
        <v>12</v>
      </c>
      <c r="F200" s="41">
        <v>0</v>
      </c>
      <c r="G200" s="41">
        <v>0</v>
      </c>
      <c r="H200" s="41">
        <v>0</v>
      </c>
      <c r="I200" s="41">
        <v>0</v>
      </c>
      <c r="J200" s="41">
        <v>0</v>
      </c>
      <c r="K200" s="41">
        <v>0</v>
      </c>
      <c r="L200" s="41">
        <v>0</v>
      </c>
      <c r="M200" s="41">
        <v>0</v>
      </c>
      <c r="N200" s="41">
        <v>0</v>
      </c>
      <c r="O200" s="41">
        <v>0</v>
      </c>
      <c r="P200" s="41">
        <v>0</v>
      </c>
      <c r="Q200" s="41">
        <v>0</v>
      </c>
      <c r="R200" s="41">
        <v>0</v>
      </c>
      <c r="S200" s="41">
        <v>0</v>
      </c>
      <c r="T200" s="41">
        <v>0</v>
      </c>
      <c r="U200" s="41">
        <v>0</v>
      </c>
      <c r="V200" s="41">
        <v>0</v>
      </c>
      <c r="W200" s="41">
        <v>0</v>
      </c>
      <c r="X200" s="41">
        <v>0</v>
      </c>
      <c r="Y200" s="41">
        <v>0</v>
      </c>
      <c r="Z200" s="41">
        <v>0</v>
      </c>
      <c r="AA200" s="41">
        <v>0</v>
      </c>
      <c r="AB200" s="41">
        <v>12</v>
      </c>
      <c r="AC200" s="41">
        <v>0</v>
      </c>
      <c r="AD200" s="41">
        <v>12</v>
      </c>
      <c r="AE200" s="41">
        <v>0</v>
      </c>
      <c r="AF200" s="41">
        <v>0</v>
      </c>
    </row>
    <row r="201" spans="2:32" ht="20.100000000000001" customHeight="1" thickBot="1" x14ac:dyDescent="0.25">
      <c r="B201" s="4" t="s">
        <v>185</v>
      </c>
      <c r="C201" s="41">
        <v>43</v>
      </c>
      <c r="D201" s="41">
        <v>0</v>
      </c>
      <c r="E201" s="41">
        <v>42</v>
      </c>
      <c r="F201" s="41">
        <v>1</v>
      </c>
      <c r="G201" s="41">
        <v>0</v>
      </c>
      <c r="H201" s="41">
        <v>0</v>
      </c>
      <c r="I201" s="41">
        <v>0</v>
      </c>
      <c r="J201" s="41">
        <v>0</v>
      </c>
      <c r="K201" s="41">
        <v>0</v>
      </c>
      <c r="L201" s="41">
        <v>0</v>
      </c>
      <c r="M201" s="41">
        <v>23</v>
      </c>
      <c r="N201" s="41">
        <v>0</v>
      </c>
      <c r="O201" s="41">
        <v>21</v>
      </c>
      <c r="P201" s="41">
        <v>2</v>
      </c>
      <c r="Q201" s="41">
        <v>0</v>
      </c>
      <c r="R201" s="41">
        <v>0</v>
      </c>
      <c r="S201" s="41">
        <v>0</v>
      </c>
      <c r="T201" s="41">
        <v>0</v>
      </c>
      <c r="U201" s="41">
        <v>0</v>
      </c>
      <c r="V201" s="41">
        <v>0</v>
      </c>
      <c r="W201" s="41">
        <v>0</v>
      </c>
      <c r="X201" s="41">
        <v>0</v>
      </c>
      <c r="Y201" s="41">
        <v>0</v>
      </c>
      <c r="Z201" s="41">
        <v>0</v>
      </c>
      <c r="AA201" s="41">
        <v>0</v>
      </c>
      <c r="AB201" s="41">
        <v>66</v>
      </c>
      <c r="AC201" s="41">
        <v>0</v>
      </c>
      <c r="AD201" s="41">
        <v>63</v>
      </c>
      <c r="AE201" s="41">
        <v>3</v>
      </c>
      <c r="AF201" s="41">
        <v>0</v>
      </c>
    </row>
    <row r="202" spans="2:32" ht="20.100000000000001" customHeight="1" thickBot="1" x14ac:dyDescent="0.25">
      <c r="B202" s="4" t="s">
        <v>186</v>
      </c>
      <c r="C202" s="41">
        <v>437</v>
      </c>
      <c r="D202" s="41">
        <v>0</v>
      </c>
      <c r="E202" s="41">
        <v>212</v>
      </c>
      <c r="F202" s="41">
        <v>225</v>
      </c>
      <c r="G202" s="41">
        <v>0</v>
      </c>
      <c r="H202" s="41">
        <v>0</v>
      </c>
      <c r="I202" s="41">
        <v>0</v>
      </c>
      <c r="J202" s="41">
        <v>0</v>
      </c>
      <c r="K202" s="41">
        <v>0</v>
      </c>
      <c r="L202" s="41">
        <v>0</v>
      </c>
      <c r="M202" s="41">
        <v>0</v>
      </c>
      <c r="N202" s="41">
        <v>0</v>
      </c>
      <c r="O202" s="41">
        <v>0</v>
      </c>
      <c r="P202" s="41">
        <v>0</v>
      </c>
      <c r="Q202" s="41">
        <v>0</v>
      </c>
      <c r="R202" s="41">
        <v>0</v>
      </c>
      <c r="S202" s="41">
        <v>0</v>
      </c>
      <c r="T202" s="41">
        <v>0</v>
      </c>
      <c r="U202" s="41">
        <v>0</v>
      </c>
      <c r="V202" s="41">
        <v>0</v>
      </c>
      <c r="W202" s="41">
        <v>0</v>
      </c>
      <c r="X202" s="41">
        <v>0</v>
      </c>
      <c r="Y202" s="41">
        <v>0</v>
      </c>
      <c r="Z202" s="41">
        <v>0</v>
      </c>
      <c r="AA202" s="41">
        <v>0</v>
      </c>
      <c r="AB202" s="41">
        <v>437</v>
      </c>
      <c r="AC202" s="41">
        <v>0</v>
      </c>
      <c r="AD202" s="41">
        <v>212</v>
      </c>
      <c r="AE202" s="41">
        <v>225</v>
      </c>
      <c r="AF202" s="41">
        <v>0</v>
      </c>
    </row>
    <row r="203" spans="2:32" ht="20.100000000000001" customHeight="1" thickBot="1" x14ac:dyDescent="0.25">
      <c r="B203" s="4" t="s">
        <v>396</v>
      </c>
      <c r="C203" s="41">
        <v>35</v>
      </c>
      <c r="D203" s="41">
        <v>0</v>
      </c>
      <c r="E203" s="41">
        <v>16</v>
      </c>
      <c r="F203" s="41">
        <v>19</v>
      </c>
      <c r="G203" s="41">
        <v>0</v>
      </c>
      <c r="H203" s="41">
        <v>1</v>
      </c>
      <c r="I203" s="41">
        <v>0</v>
      </c>
      <c r="J203" s="41">
        <v>0</v>
      </c>
      <c r="K203" s="41">
        <v>1</v>
      </c>
      <c r="L203" s="41">
        <v>0</v>
      </c>
      <c r="M203" s="41">
        <v>2</v>
      </c>
      <c r="N203" s="41">
        <v>0</v>
      </c>
      <c r="O203" s="41">
        <v>2</v>
      </c>
      <c r="P203" s="41">
        <v>0</v>
      </c>
      <c r="Q203" s="41">
        <v>0</v>
      </c>
      <c r="R203" s="41">
        <v>1</v>
      </c>
      <c r="S203" s="41">
        <v>0</v>
      </c>
      <c r="T203" s="41">
        <v>1</v>
      </c>
      <c r="U203" s="41">
        <v>0</v>
      </c>
      <c r="V203" s="41">
        <v>0</v>
      </c>
      <c r="W203" s="41">
        <v>0</v>
      </c>
      <c r="X203" s="41">
        <v>0</v>
      </c>
      <c r="Y203" s="41">
        <v>0</v>
      </c>
      <c r="Z203" s="41">
        <v>0</v>
      </c>
      <c r="AA203" s="41">
        <v>0</v>
      </c>
      <c r="AB203" s="41">
        <v>39</v>
      </c>
      <c r="AC203" s="41">
        <v>0</v>
      </c>
      <c r="AD203" s="41">
        <v>19</v>
      </c>
      <c r="AE203" s="41">
        <v>20</v>
      </c>
      <c r="AF203" s="41">
        <v>0</v>
      </c>
    </row>
    <row r="204" spans="2:32" ht="20.100000000000001" customHeight="1" thickBot="1" x14ac:dyDescent="0.25">
      <c r="B204" s="4" t="s">
        <v>397</v>
      </c>
      <c r="C204" s="41">
        <v>16</v>
      </c>
      <c r="D204" s="41">
        <v>0</v>
      </c>
      <c r="E204" s="41">
        <v>5</v>
      </c>
      <c r="F204" s="41">
        <v>11</v>
      </c>
      <c r="G204" s="41">
        <v>0</v>
      </c>
      <c r="H204" s="41">
        <v>0</v>
      </c>
      <c r="I204" s="41">
        <v>0</v>
      </c>
      <c r="J204" s="41">
        <v>0</v>
      </c>
      <c r="K204" s="41">
        <v>0</v>
      </c>
      <c r="L204" s="41">
        <v>0</v>
      </c>
      <c r="M204" s="41">
        <v>0</v>
      </c>
      <c r="N204" s="41">
        <v>0</v>
      </c>
      <c r="O204" s="41">
        <v>0</v>
      </c>
      <c r="P204" s="41">
        <v>0</v>
      </c>
      <c r="Q204" s="41">
        <v>0</v>
      </c>
      <c r="R204" s="41">
        <v>0</v>
      </c>
      <c r="S204" s="41">
        <v>0</v>
      </c>
      <c r="T204" s="41">
        <v>0</v>
      </c>
      <c r="U204" s="41">
        <v>0</v>
      </c>
      <c r="V204" s="41">
        <v>0</v>
      </c>
      <c r="W204" s="41">
        <v>0</v>
      </c>
      <c r="X204" s="41">
        <v>0</v>
      </c>
      <c r="Y204" s="41">
        <v>0</v>
      </c>
      <c r="Z204" s="41">
        <v>0</v>
      </c>
      <c r="AA204" s="41">
        <v>0</v>
      </c>
      <c r="AB204" s="41">
        <v>16</v>
      </c>
      <c r="AC204" s="41">
        <v>0</v>
      </c>
      <c r="AD204" s="41">
        <v>5</v>
      </c>
      <c r="AE204" s="41">
        <v>11</v>
      </c>
      <c r="AF204" s="41">
        <v>0</v>
      </c>
    </row>
    <row r="205" spans="2:32" ht="20.100000000000001" customHeight="1" thickBot="1" x14ac:dyDescent="0.25">
      <c r="B205" s="4" t="s">
        <v>398</v>
      </c>
      <c r="C205" s="41">
        <v>12</v>
      </c>
      <c r="D205" s="41">
        <v>0</v>
      </c>
      <c r="E205" s="41">
        <v>7</v>
      </c>
      <c r="F205" s="41">
        <v>5</v>
      </c>
      <c r="G205" s="41">
        <v>0</v>
      </c>
      <c r="H205" s="41">
        <v>0</v>
      </c>
      <c r="I205" s="41">
        <v>0</v>
      </c>
      <c r="J205" s="41">
        <v>0</v>
      </c>
      <c r="K205" s="41">
        <v>0</v>
      </c>
      <c r="L205" s="41">
        <v>0</v>
      </c>
      <c r="M205" s="41">
        <v>0</v>
      </c>
      <c r="N205" s="41">
        <v>0</v>
      </c>
      <c r="O205" s="41">
        <v>0</v>
      </c>
      <c r="P205" s="41">
        <v>0</v>
      </c>
      <c r="Q205" s="41">
        <v>0</v>
      </c>
      <c r="R205" s="41">
        <v>0</v>
      </c>
      <c r="S205" s="41">
        <v>0</v>
      </c>
      <c r="T205" s="41">
        <v>0</v>
      </c>
      <c r="U205" s="41">
        <v>0</v>
      </c>
      <c r="V205" s="41">
        <v>0</v>
      </c>
      <c r="W205" s="41">
        <v>0</v>
      </c>
      <c r="X205" s="41">
        <v>0</v>
      </c>
      <c r="Y205" s="41">
        <v>0</v>
      </c>
      <c r="Z205" s="41">
        <v>0</v>
      </c>
      <c r="AA205" s="41">
        <v>0</v>
      </c>
      <c r="AB205" s="41">
        <v>12</v>
      </c>
      <c r="AC205" s="41">
        <v>0</v>
      </c>
      <c r="AD205" s="41">
        <v>7</v>
      </c>
      <c r="AE205" s="41">
        <v>5</v>
      </c>
      <c r="AF205" s="41">
        <v>0</v>
      </c>
    </row>
    <row r="206" spans="2:32" ht="20.100000000000001" customHeight="1" thickBot="1" x14ac:dyDescent="0.25">
      <c r="B206" s="4" t="s">
        <v>187</v>
      </c>
      <c r="C206" s="41">
        <v>94</v>
      </c>
      <c r="D206" s="41">
        <v>9</v>
      </c>
      <c r="E206" s="41">
        <v>71</v>
      </c>
      <c r="F206" s="41">
        <v>14</v>
      </c>
      <c r="G206" s="41">
        <v>0</v>
      </c>
      <c r="H206" s="41">
        <v>1</v>
      </c>
      <c r="I206" s="41">
        <v>0</v>
      </c>
      <c r="J206" s="41">
        <v>1</v>
      </c>
      <c r="K206" s="41">
        <v>0</v>
      </c>
      <c r="L206" s="41">
        <v>0</v>
      </c>
      <c r="M206" s="41">
        <v>0</v>
      </c>
      <c r="N206" s="41">
        <v>0</v>
      </c>
      <c r="O206" s="41">
        <v>0</v>
      </c>
      <c r="P206" s="41">
        <v>0</v>
      </c>
      <c r="Q206" s="41">
        <v>0</v>
      </c>
      <c r="R206" s="41">
        <v>5</v>
      </c>
      <c r="S206" s="41">
        <v>0</v>
      </c>
      <c r="T206" s="41">
        <v>5</v>
      </c>
      <c r="U206" s="41">
        <v>0</v>
      </c>
      <c r="V206" s="41">
        <v>0</v>
      </c>
      <c r="W206" s="41">
        <v>0</v>
      </c>
      <c r="X206" s="41">
        <v>0</v>
      </c>
      <c r="Y206" s="41">
        <v>0</v>
      </c>
      <c r="Z206" s="41">
        <v>0</v>
      </c>
      <c r="AA206" s="41">
        <v>0</v>
      </c>
      <c r="AB206" s="41">
        <v>100</v>
      </c>
      <c r="AC206" s="41">
        <v>9</v>
      </c>
      <c r="AD206" s="41">
        <v>77</v>
      </c>
      <c r="AE206" s="41">
        <v>14</v>
      </c>
      <c r="AF206" s="41">
        <v>0</v>
      </c>
    </row>
    <row r="207" spans="2:32" ht="20.100000000000001" customHeight="1" thickBot="1" x14ac:dyDescent="0.25">
      <c r="B207" s="4" t="s">
        <v>399</v>
      </c>
      <c r="C207" s="41">
        <v>18</v>
      </c>
      <c r="D207" s="41">
        <v>0</v>
      </c>
      <c r="E207" s="41">
        <v>8</v>
      </c>
      <c r="F207" s="41">
        <v>10</v>
      </c>
      <c r="G207" s="41">
        <v>0</v>
      </c>
      <c r="H207" s="41">
        <v>0</v>
      </c>
      <c r="I207" s="41">
        <v>0</v>
      </c>
      <c r="J207" s="41">
        <v>0</v>
      </c>
      <c r="K207" s="41">
        <v>0</v>
      </c>
      <c r="L207" s="41">
        <v>0</v>
      </c>
      <c r="M207" s="41">
        <v>0</v>
      </c>
      <c r="N207" s="41">
        <v>0</v>
      </c>
      <c r="O207" s="41">
        <v>0</v>
      </c>
      <c r="P207" s="41">
        <v>0</v>
      </c>
      <c r="Q207" s="41">
        <v>0</v>
      </c>
      <c r="R207" s="41">
        <v>0</v>
      </c>
      <c r="S207" s="41">
        <v>0</v>
      </c>
      <c r="T207" s="41">
        <v>0</v>
      </c>
      <c r="U207" s="41">
        <v>0</v>
      </c>
      <c r="V207" s="41">
        <v>0</v>
      </c>
      <c r="W207" s="41">
        <v>0</v>
      </c>
      <c r="X207" s="41">
        <v>0</v>
      </c>
      <c r="Y207" s="41">
        <v>0</v>
      </c>
      <c r="Z207" s="41">
        <v>0</v>
      </c>
      <c r="AA207" s="41">
        <v>0</v>
      </c>
      <c r="AB207" s="41">
        <v>18</v>
      </c>
      <c r="AC207" s="41">
        <v>0</v>
      </c>
      <c r="AD207" s="41">
        <v>8</v>
      </c>
      <c r="AE207" s="41">
        <v>10</v>
      </c>
      <c r="AF207" s="41">
        <v>0</v>
      </c>
    </row>
    <row r="208" spans="2:32" ht="20.100000000000001" customHeight="1" thickBot="1" x14ac:dyDescent="0.25">
      <c r="B208" s="4" t="s">
        <v>400</v>
      </c>
      <c r="C208" s="41">
        <v>10</v>
      </c>
      <c r="D208" s="41">
        <v>0</v>
      </c>
      <c r="E208" s="41">
        <v>9</v>
      </c>
      <c r="F208" s="41">
        <v>1</v>
      </c>
      <c r="G208" s="41">
        <v>0</v>
      </c>
      <c r="H208" s="41">
        <v>0</v>
      </c>
      <c r="I208" s="41">
        <v>0</v>
      </c>
      <c r="J208" s="41">
        <v>0</v>
      </c>
      <c r="K208" s="41">
        <v>0</v>
      </c>
      <c r="L208" s="41">
        <v>0</v>
      </c>
      <c r="M208" s="41">
        <v>2</v>
      </c>
      <c r="N208" s="41">
        <v>0</v>
      </c>
      <c r="O208" s="41">
        <v>2</v>
      </c>
      <c r="P208" s="41">
        <v>0</v>
      </c>
      <c r="Q208" s="41">
        <v>0</v>
      </c>
      <c r="R208" s="41">
        <v>0</v>
      </c>
      <c r="S208" s="41">
        <v>0</v>
      </c>
      <c r="T208" s="41">
        <v>0</v>
      </c>
      <c r="U208" s="41">
        <v>0</v>
      </c>
      <c r="V208" s="41">
        <v>0</v>
      </c>
      <c r="W208" s="41">
        <v>0</v>
      </c>
      <c r="X208" s="41">
        <v>0</v>
      </c>
      <c r="Y208" s="41">
        <v>0</v>
      </c>
      <c r="Z208" s="41">
        <v>0</v>
      </c>
      <c r="AA208" s="41">
        <v>0</v>
      </c>
      <c r="AB208" s="41">
        <v>12</v>
      </c>
      <c r="AC208" s="41">
        <v>0</v>
      </c>
      <c r="AD208" s="41">
        <v>11</v>
      </c>
      <c r="AE208" s="41">
        <v>1</v>
      </c>
      <c r="AF208" s="41">
        <v>0</v>
      </c>
    </row>
    <row r="209" spans="2:32" ht="20.100000000000001" customHeight="1" thickBot="1" x14ac:dyDescent="0.25">
      <c r="B209" s="4" t="s">
        <v>401</v>
      </c>
      <c r="C209" s="41">
        <v>3</v>
      </c>
      <c r="D209" s="41">
        <v>1</v>
      </c>
      <c r="E209" s="41">
        <v>1</v>
      </c>
      <c r="F209" s="41">
        <v>1</v>
      </c>
      <c r="G209" s="41">
        <v>0</v>
      </c>
      <c r="H209" s="41">
        <v>0</v>
      </c>
      <c r="I209" s="41">
        <v>0</v>
      </c>
      <c r="J209" s="41">
        <v>0</v>
      </c>
      <c r="K209" s="41">
        <v>0</v>
      </c>
      <c r="L209" s="41">
        <v>0</v>
      </c>
      <c r="M209" s="41">
        <v>0</v>
      </c>
      <c r="N209" s="41">
        <v>0</v>
      </c>
      <c r="O209" s="41">
        <v>0</v>
      </c>
      <c r="P209" s="41">
        <v>0</v>
      </c>
      <c r="Q209" s="41">
        <v>0</v>
      </c>
      <c r="R209" s="41">
        <v>1</v>
      </c>
      <c r="S209" s="41">
        <v>0</v>
      </c>
      <c r="T209" s="41">
        <v>1</v>
      </c>
      <c r="U209" s="41">
        <v>0</v>
      </c>
      <c r="V209" s="41">
        <v>0</v>
      </c>
      <c r="W209" s="41">
        <v>0</v>
      </c>
      <c r="X209" s="41">
        <v>0</v>
      </c>
      <c r="Y209" s="41">
        <v>0</v>
      </c>
      <c r="Z209" s="41">
        <v>0</v>
      </c>
      <c r="AA209" s="41">
        <v>0</v>
      </c>
      <c r="AB209" s="41">
        <v>4</v>
      </c>
      <c r="AC209" s="41">
        <v>1</v>
      </c>
      <c r="AD209" s="41">
        <v>2</v>
      </c>
      <c r="AE209" s="41">
        <v>1</v>
      </c>
      <c r="AF209" s="41">
        <v>0</v>
      </c>
    </row>
    <row r="210" spans="2:32" ht="20.100000000000001" customHeight="1" thickBot="1" x14ac:dyDescent="0.25">
      <c r="B210" s="4" t="s">
        <v>188</v>
      </c>
      <c r="C210" s="41">
        <v>202</v>
      </c>
      <c r="D210" s="41">
        <v>0</v>
      </c>
      <c r="E210" s="41">
        <v>137</v>
      </c>
      <c r="F210" s="41">
        <v>65</v>
      </c>
      <c r="G210" s="41">
        <v>0</v>
      </c>
      <c r="H210" s="41">
        <v>0</v>
      </c>
      <c r="I210" s="41">
        <v>0</v>
      </c>
      <c r="J210" s="41">
        <v>0</v>
      </c>
      <c r="K210" s="41">
        <v>0</v>
      </c>
      <c r="L210" s="41">
        <v>0</v>
      </c>
      <c r="M210" s="41">
        <v>0</v>
      </c>
      <c r="N210" s="41">
        <v>0</v>
      </c>
      <c r="O210" s="41">
        <v>0</v>
      </c>
      <c r="P210" s="41">
        <v>0</v>
      </c>
      <c r="Q210" s="41">
        <v>0</v>
      </c>
      <c r="R210" s="41">
        <v>0</v>
      </c>
      <c r="S210" s="41">
        <v>0</v>
      </c>
      <c r="T210" s="41">
        <v>0</v>
      </c>
      <c r="U210" s="41">
        <v>0</v>
      </c>
      <c r="V210" s="41">
        <v>0</v>
      </c>
      <c r="W210" s="41">
        <v>0</v>
      </c>
      <c r="X210" s="41">
        <v>0</v>
      </c>
      <c r="Y210" s="41">
        <v>0</v>
      </c>
      <c r="Z210" s="41">
        <v>0</v>
      </c>
      <c r="AA210" s="41">
        <v>0</v>
      </c>
      <c r="AB210" s="41">
        <v>202</v>
      </c>
      <c r="AC210" s="41">
        <v>0</v>
      </c>
      <c r="AD210" s="41">
        <v>137</v>
      </c>
      <c r="AE210" s="41">
        <v>65</v>
      </c>
      <c r="AF210" s="41">
        <v>0</v>
      </c>
    </row>
    <row r="211" spans="2:32" ht="20.100000000000001" customHeight="1" thickBot="1" x14ac:dyDescent="0.25">
      <c r="B211" s="4" t="s">
        <v>402</v>
      </c>
      <c r="C211" s="41">
        <v>3</v>
      </c>
      <c r="D211" s="41">
        <v>0</v>
      </c>
      <c r="E211" s="41">
        <v>2</v>
      </c>
      <c r="F211" s="41">
        <v>1</v>
      </c>
      <c r="G211" s="41">
        <v>0</v>
      </c>
      <c r="H211" s="41">
        <v>0</v>
      </c>
      <c r="I211" s="41">
        <v>0</v>
      </c>
      <c r="J211" s="41">
        <v>0</v>
      </c>
      <c r="K211" s="41">
        <v>0</v>
      </c>
      <c r="L211" s="41">
        <v>0</v>
      </c>
      <c r="M211" s="41">
        <v>0</v>
      </c>
      <c r="N211" s="41">
        <v>0</v>
      </c>
      <c r="O211" s="41">
        <v>0</v>
      </c>
      <c r="P211" s="41">
        <v>0</v>
      </c>
      <c r="Q211" s="41">
        <v>0</v>
      </c>
      <c r="R211" s="41">
        <v>0</v>
      </c>
      <c r="S211" s="41">
        <v>0</v>
      </c>
      <c r="T211" s="41">
        <v>0</v>
      </c>
      <c r="U211" s="41">
        <v>0</v>
      </c>
      <c r="V211" s="41">
        <v>0</v>
      </c>
      <c r="W211" s="41">
        <v>0</v>
      </c>
      <c r="X211" s="41">
        <v>0</v>
      </c>
      <c r="Y211" s="41">
        <v>0</v>
      </c>
      <c r="Z211" s="41">
        <v>0</v>
      </c>
      <c r="AA211" s="41">
        <v>0</v>
      </c>
      <c r="AB211" s="41">
        <v>3</v>
      </c>
      <c r="AC211" s="41">
        <v>0</v>
      </c>
      <c r="AD211" s="41">
        <v>2</v>
      </c>
      <c r="AE211" s="41">
        <v>1</v>
      </c>
      <c r="AF211" s="41">
        <v>0</v>
      </c>
    </row>
    <row r="212" spans="2:32" ht="20.100000000000001" customHeight="1" thickBot="1" x14ac:dyDescent="0.25">
      <c r="B212" s="4" t="s">
        <v>403</v>
      </c>
      <c r="C212" s="41">
        <v>52</v>
      </c>
      <c r="D212" s="41">
        <v>0</v>
      </c>
      <c r="E212" s="41">
        <v>45</v>
      </c>
      <c r="F212" s="41">
        <v>7</v>
      </c>
      <c r="G212" s="41">
        <v>0</v>
      </c>
      <c r="H212" s="41">
        <v>0</v>
      </c>
      <c r="I212" s="41">
        <v>0</v>
      </c>
      <c r="J212" s="41">
        <v>0</v>
      </c>
      <c r="K212" s="41">
        <v>0</v>
      </c>
      <c r="L212" s="41">
        <v>0</v>
      </c>
      <c r="M212" s="41">
        <v>2</v>
      </c>
      <c r="N212" s="41">
        <v>0</v>
      </c>
      <c r="O212" s="41">
        <v>2</v>
      </c>
      <c r="P212" s="41">
        <v>0</v>
      </c>
      <c r="Q212" s="41">
        <v>0</v>
      </c>
      <c r="R212" s="41">
        <v>0</v>
      </c>
      <c r="S212" s="41">
        <v>0</v>
      </c>
      <c r="T212" s="41">
        <v>0</v>
      </c>
      <c r="U212" s="41">
        <v>0</v>
      </c>
      <c r="V212" s="41">
        <v>0</v>
      </c>
      <c r="W212" s="41">
        <v>0</v>
      </c>
      <c r="X212" s="41">
        <v>0</v>
      </c>
      <c r="Y212" s="41">
        <v>0</v>
      </c>
      <c r="Z212" s="41">
        <v>0</v>
      </c>
      <c r="AA212" s="41">
        <v>0</v>
      </c>
      <c r="AB212" s="41">
        <v>54</v>
      </c>
      <c r="AC212" s="41">
        <v>0</v>
      </c>
      <c r="AD212" s="41">
        <v>47</v>
      </c>
      <c r="AE212" s="41">
        <v>7</v>
      </c>
      <c r="AF212" s="41">
        <v>0</v>
      </c>
    </row>
    <row r="213" spans="2:32" ht="20.100000000000001" customHeight="1" thickBot="1" x14ac:dyDescent="0.25">
      <c r="B213" s="4" t="s">
        <v>404</v>
      </c>
      <c r="C213" s="41">
        <v>29</v>
      </c>
      <c r="D213" s="41">
        <v>3</v>
      </c>
      <c r="E213" s="41">
        <v>20</v>
      </c>
      <c r="F213" s="41">
        <v>6</v>
      </c>
      <c r="G213" s="41">
        <v>0</v>
      </c>
      <c r="H213" s="41">
        <v>0</v>
      </c>
      <c r="I213" s="41">
        <v>0</v>
      </c>
      <c r="J213" s="41">
        <v>0</v>
      </c>
      <c r="K213" s="41">
        <v>0</v>
      </c>
      <c r="L213" s="41">
        <v>0</v>
      </c>
      <c r="M213" s="41">
        <v>6</v>
      </c>
      <c r="N213" s="41">
        <v>0</v>
      </c>
      <c r="O213" s="41">
        <v>6</v>
      </c>
      <c r="P213" s="41">
        <v>0</v>
      </c>
      <c r="Q213" s="41">
        <v>0</v>
      </c>
      <c r="R213" s="41">
        <v>0</v>
      </c>
      <c r="S213" s="41">
        <v>0</v>
      </c>
      <c r="T213" s="41">
        <v>0</v>
      </c>
      <c r="U213" s="41">
        <v>0</v>
      </c>
      <c r="V213" s="41">
        <v>0</v>
      </c>
      <c r="W213" s="41">
        <v>0</v>
      </c>
      <c r="X213" s="41">
        <v>0</v>
      </c>
      <c r="Y213" s="41">
        <v>0</v>
      </c>
      <c r="Z213" s="41">
        <v>0</v>
      </c>
      <c r="AA213" s="41">
        <v>0</v>
      </c>
      <c r="AB213" s="41">
        <v>35</v>
      </c>
      <c r="AC213" s="41">
        <v>3</v>
      </c>
      <c r="AD213" s="41">
        <v>26</v>
      </c>
      <c r="AE213" s="41">
        <v>6</v>
      </c>
      <c r="AF213" s="41">
        <v>0</v>
      </c>
    </row>
    <row r="214" spans="2:32" ht="20.100000000000001" customHeight="1" thickBot="1" x14ac:dyDescent="0.25">
      <c r="B214" s="4" t="s">
        <v>405</v>
      </c>
      <c r="C214" s="41">
        <v>36</v>
      </c>
      <c r="D214" s="41">
        <v>0</v>
      </c>
      <c r="E214" s="41">
        <v>27</v>
      </c>
      <c r="F214" s="41">
        <v>9</v>
      </c>
      <c r="G214" s="41">
        <v>0</v>
      </c>
      <c r="H214" s="41">
        <v>0</v>
      </c>
      <c r="I214" s="41">
        <v>0</v>
      </c>
      <c r="J214" s="41">
        <v>0</v>
      </c>
      <c r="K214" s="41">
        <v>0</v>
      </c>
      <c r="L214" s="41">
        <v>0</v>
      </c>
      <c r="M214" s="41">
        <v>0</v>
      </c>
      <c r="N214" s="41">
        <v>0</v>
      </c>
      <c r="O214" s="41">
        <v>0</v>
      </c>
      <c r="P214" s="41">
        <v>0</v>
      </c>
      <c r="Q214" s="41">
        <v>0</v>
      </c>
      <c r="R214" s="41">
        <v>0</v>
      </c>
      <c r="S214" s="41">
        <v>0</v>
      </c>
      <c r="T214" s="41">
        <v>0</v>
      </c>
      <c r="U214" s="41">
        <v>0</v>
      </c>
      <c r="V214" s="41">
        <v>0</v>
      </c>
      <c r="W214" s="41">
        <v>0</v>
      </c>
      <c r="X214" s="41">
        <v>0</v>
      </c>
      <c r="Y214" s="41">
        <v>0</v>
      </c>
      <c r="Z214" s="41">
        <v>0</v>
      </c>
      <c r="AA214" s="41">
        <v>0</v>
      </c>
      <c r="AB214" s="41">
        <v>36</v>
      </c>
      <c r="AC214" s="41">
        <v>0</v>
      </c>
      <c r="AD214" s="41">
        <v>27</v>
      </c>
      <c r="AE214" s="41">
        <v>9</v>
      </c>
      <c r="AF214" s="41">
        <v>0</v>
      </c>
    </row>
    <row r="215" spans="2:32" ht="20.100000000000001" customHeight="1" thickBot="1" x14ac:dyDescent="0.25">
      <c r="B215" s="4" t="s">
        <v>406</v>
      </c>
      <c r="C215" s="41">
        <v>21</v>
      </c>
      <c r="D215" s="41">
        <v>0</v>
      </c>
      <c r="E215" s="41">
        <v>18</v>
      </c>
      <c r="F215" s="41">
        <v>3</v>
      </c>
      <c r="G215" s="41">
        <v>0</v>
      </c>
      <c r="H215" s="41">
        <v>0</v>
      </c>
      <c r="I215" s="41">
        <v>0</v>
      </c>
      <c r="J215" s="41">
        <v>0</v>
      </c>
      <c r="K215" s="41">
        <v>0</v>
      </c>
      <c r="L215" s="41">
        <v>0</v>
      </c>
      <c r="M215" s="41">
        <v>0</v>
      </c>
      <c r="N215" s="41">
        <v>0</v>
      </c>
      <c r="O215" s="41">
        <v>0</v>
      </c>
      <c r="P215" s="41">
        <v>0</v>
      </c>
      <c r="Q215" s="41">
        <v>0</v>
      </c>
      <c r="R215" s="41">
        <v>0</v>
      </c>
      <c r="S215" s="41">
        <v>0</v>
      </c>
      <c r="T215" s="41">
        <v>0</v>
      </c>
      <c r="U215" s="41">
        <v>0</v>
      </c>
      <c r="V215" s="41">
        <v>0</v>
      </c>
      <c r="W215" s="41">
        <v>0</v>
      </c>
      <c r="X215" s="41">
        <v>0</v>
      </c>
      <c r="Y215" s="41">
        <v>0</v>
      </c>
      <c r="Z215" s="41">
        <v>0</v>
      </c>
      <c r="AA215" s="41">
        <v>0</v>
      </c>
      <c r="AB215" s="41">
        <v>21</v>
      </c>
      <c r="AC215" s="41">
        <v>0</v>
      </c>
      <c r="AD215" s="41">
        <v>18</v>
      </c>
      <c r="AE215" s="41">
        <v>3</v>
      </c>
      <c r="AF215" s="41">
        <v>0</v>
      </c>
    </row>
    <row r="216" spans="2:32" ht="20.100000000000001" customHeight="1" thickBot="1" x14ac:dyDescent="0.25">
      <c r="B216" s="4" t="s">
        <v>640</v>
      </c>
      <c r="C216" s="41">
        <v>9</v>
      </c>
      <c r="D216" s="41">
        <v>0</v>
      </c>
      <c r="E216" s="41">
        <v>9</v>
      </c>
      <c r="F216" s="41">
        <v>0</v>
      </c>
      <c r="G216" s="41">
        <v>0</v>
      </c>
      <c r="H216" s="41">
        <v>0</v>
      </c>
      <c r="I216" s="41">
        <v>0</v>
      </c>
      <c r="J216" s="41">
        <v>0</v>
      </c>
      <c r="K216" s="41">
        <v>0</v>
      </c>
      <c r="L216" s="41">
        <v>0</v>
      </c>
      <c r="M216" s="41">
        <v>0</v>
      </c>
      <c r="N216" s="41">
        <v>0</v>
      </c>
      <c r="O216" s="41">
        <v>0</v>
      </c>
      <c r="P216" s="41">
        <v>0</v>
      </c>
      <c r="Q216" s="41">
        <v>0</v>
      </c>
      <c r="R216" s="41">
        <v>0</v>
      </c>
      <c r="S216" s="41">
        <v>0</v>
      </c>
      <c r="T216" s="41">
        <v>0</v>
      </c>
      <c r="U216" s="41">
        <v>0</v>
      </c>
      <c r="V216" s="41">
        <v>0</v>
      </c>
      <c r="W216" s="41">
        <v>0</v>
      </c>
      <c r="X216" s="41">
        <v>0</v>
      </c>
      <c r="Y216" s="41">
        <v>0</v>
      </c>
      <c r="Z216" s="41">
        <v>0</v>
      </c>
      <c r="AA216" s="41">
        <v>0</v>
      </c>
      <c r="AB216" s="41">
        <v>9</v>
      </c>
      <c r="AC216" s="41">
        <v>0</v>
      </c>
      <c r="AD216" s="41">
        <v>9</v>
      </c>
      <c r="AE216" s="41">
        <v>0</v>
      </c>
      <c r="AF216" s="41">
        <v>0</v>
      </c>
    </row>
    <row r="217" spans="2:32" ht="20.100000000000001" customHeight="1" thickBot="1" x14ac:dyDescent="0.25">
      <c r="B217" s="4" t="s">
        <v>407</v>
      </c>
      <c r="C217" s="41">
        <v>57</v>
      </c>
      <c r="D217" s="41">
        <v>0</v>
      </c>
      <c r="E217" s="41">
        <v>49</v>
      </c>
      <c r="F217" s="41">
        <v>8</v>
      </c>
      <c r="G217" s="41">
        <v>0</v>
      </c>
      <c r="H217" s="41">
        <v>0</v>
      </c>
      <c r="I217" s="41">
        <v>0</v>
      </c>
      <c r="J217" s="41">
        <v>0</v>
      </c>
      <c r="K217" s="41">
        <v>0</v>
      </c>
      <c r="L217" s="41">
        <v>0</v>
      </c>
      <c r="M217" s="41">
        <v>0</v>
      </c>
      <c r="N217" s="41">
        <v>0</v>
      </c>
      <c r="O217" s="41">
        <v>0</v>
      </c>
      <c r="P217" s="41">
        <v>0</v>
      </c>
      <c r="Q217" s="41">
        <v>0</v>
      </c>
      <c r="R217" s="41">
        <v>0</v>
      </c>
      <c r="S217" s="41">
        <v>0</v>
      </c>
      <c r="T217" s="41">
        <v>0</v>
      </c>
      <c r="U217" s="41">
        <v>0</v>
      </c>
      <c r="V217" s="41">
        <v>0</v>
      </c>
      <c r="W217" s="41">
        <v>0</v>
      </c>
      <c r="X217" s="41">
        <v>0</v>
      </c>
      <c r="Y217" s="41">
        <v>0</v>
      </c>
      <c r="Z217" s="41">
        <v>0</v>
      </c>
      <c r="AA217" s="41">
        <v>0</v>
      </c>
      <c r="AB217" s="41">
        <v>57</v>
      </c>
      <c r="AC217" s="41">
        <v>0</v>
      </c>
      <c r="AD217" s="41">
        <v>49</v>
      </c>
      <c r="AE217" s="41">
        <v>8</v>
      </c>
      <c r="AF217" s="41">
        <v>0</v>
      </c>
    </row>
    <row r="218" spans="2:32" ht="20.100000000000001" customHeight="1" thickBot="1" x14ac:dyDescent="0.25">
      <c r="B218" s="4" t="s">
        <v>189</v>
      </c>
      <c r="C218" s="41">
        <v>142</v>
      </c>
      <c r="D218" s="41">
        <v>0</v>
      </c>
      <c r="E218" s="41">
        <v>97</v>
      </c>
      <c r="F218" s="41">
        <v>45</v>
      </c>
      <c r="G218" s="41">
        <v>0</v>
      </c>
      <c r="H218" s="41">
        <v>0</v>
      </c>
      <c r="I218" s="41">
        <v>0</v>
      </c>
      <c r="J218" s="41">
        <v>0</v>
      </c>
      <c r="K218" s="41">
        <v>0</v>
      </c>
      <c r="L218" s="41">
        <v>0</v>
      </c>
      <c r="M218" s="41">
        <v>7</v>
      </c>
      <c r="N218" s="41">
        <v>0</v>
      </c>
      <c r="O218" s="41">
        <v>4</v>
      </c>
      <c r="P218" s="41">
        <v>3</v>
      </c>
      <c r="Q218" s="41">
        <v>0</v>
      </c>
      <c r="R218" s="41">
        <v>0</v>
      </c>
      <c r="S218" s="41">
        <v>0</v>
      </c>
      <c r="T218" s="41">
        <v>0</v>
      </c>
      <c r="U218" s="41">
        <v>0</v>
      </c>
      <c r="V218" s="41">
        <v>0</v>
      </c>
      <c r="W218" s="41">
        <v>0</v>
      </c>
      <c r="X218" s="41">
        <v>0</v>
      </c>
      <c r="Y218" s="41">
        <v>0</v>
      </c>
      <c r="Z218" s="41">
        <v>0</v>
      </c>
      <c r="AA218" s="41">
        <v>0</v>
      </c>
      <c r="AB218" s="41">
        <v>149</v>
      </c>
      <c r="AC218" s="41">
        <v>0</v>
      </c>
      <c r="AD218" s="41">
        <v>101</v>
      </c>
      <c r="AE218" s="41">
        <v>48</v>
      </c>
      <c r="AF218" s="41">
        <v>0</v>
      </c>
    </row>
    <row r="219" spans="2:32" ht="20.100000000000001" customHeight="1" thickBot="1" x14ac:dyDescent="0.25">
      <c r="B219" s="4" t="s">
        <v>408</v>
      </c>
      <c r="C219" s="41">
        <v>37</v>
      </c>
      <c r="D219" s="41">
        <v>0</v>
      </c>
      <c r="E219" s="41">
        <v>28</v>
      </c>
      <c r="F219" s="41">
        <v>9</v>
      </c>
      <c r="G219" s="41">
        <v>0</v>
      </c>
      <c r="H219" s="41">
        <v>0</v>
      </c>
      <c r="I219" s="41">
        <v>0</v>
      </c>
      <c r="J219" s="41">
        <v>0</v>
      </c>
      <c r="K219" s="41">
        <v>0</v>
      </c>
      <c r="L219" s="41">
        <v>0</v>
      </c>
      <c r="M219" s="41">
        <v>0</v>
      </c>
      <c r="N219" s="41">
        <v>0</v>
      </c>
      <c r="O219" s="41">
        <v>0</v>
      </c>
      <c r="P219" s="41">
        <v>0</v>
      </c>
      <c r="Q219" s="41">
        <v>0</v>
      </c>
      <c r="R219" s="41">
        <v>0</v>
      </c>
      <c r="S219" s="41">
        <v>0</v>
      </c>
      <c r="T219" s="41">
        <v>0</v>
      </c>
      <c r="U219" s="41">
        <v>0</v>
      </c>
      <c r="V219" s="41">
        <v>0</v>
      </c>
      <c r="W219" s="41">
        <v>0</v>
      </c>
      <c r="X219" s="41">
        <v>0</v>
      </c>
      <c r="Y219" s="41">
        <v>0</v>
      </c>
      <c r="Z219" s="41">
        <v>0</v>
      </c>
      <c r="AA219" s="41">
        <v>0</v>
      </c>
      <c r="AB219" s="41">
        <v>37</v>
      </c>
      <c r="AC219" s="41">
        <v>0</v>
      </c>
      <c r="AD219" s="41">
        <v>28</v>
      </c>
      <c r="AE219" s="41">
        <v>9</v>
      </c>
      <c r="AF219" s="41">
        <v>0</v>
      </c>
    </row>
    <row r="220" spans="2:32" ht="20.100000000000001" customHeight="1" thickBot="1" x14ac:dyDescent="0.25">
      <c r="B220" s="4" t="s">
        <v>409</v>
      </c>
      <c r="C220" s="41">
        <v>13</v>
      </c>
      <c r="D220" s="41">
        <v>0</v>
      </c>
      <c r="E220" s="41">
        <v>8</v>
      </c>
      <c r="F220" s="41">
        <v>5</v>
      </c>
      <c r="G220" s="41">
        <v>0</v>
      </c>
      <c r="H220" s="41">
        <v>0</v>
      </c>
      <c r="I220" s="41">
        <v>0</v>
      </c>
      <c r="J220" s="41">
        <v>0</v>
      </c>
      <c r="K220" s="41">
        <v>0</v>
      </c>
      <c r="L220" s="41">
        <v>0</v>
      </c>
      <c r="M220" s="41">
        <v>3</v>
      </c>
      <c r="N220" s="41">
        <v>0</v>
      </c>
      <c r="O220" s="41">
        <v>3</v>
      </c>
      <c r="P220" s="41">
        <v>0</v>
      </c>
      <c r="Q220" s="41">
        <v>0</v>
      </c>
      <c r="R220" s="41">
        <v>0</v>
      </c>
      <c r="S220" s="41">
        <v>0</v>
      </c>
      <c r="T220" s="41">
        <v>0</v>
      </c>
      <c r="U220" s="41">
        <v>0</v>
      </c>
      <c r="V220" s="41">
        <v>0</v>
      </c>
      <c r="W220" s="41">
        <v>0</v>
      </c>
      <c r="X220" s="41">
        <v>0</v>
      </c>
      <c r="Y220" s="41">
        <v>0</v>
      </c>
      <c r="Z220" s="41">
        <v>0</v>
      </c>
      <c r="AA220" s="41">
        <v>0</v>
      </c>
      <c r="AB220" s="41">
        <v>16</v>
      </c>
      <c r="AC220" s="41">
        <v>0</v>
      </c>
      <c r="AD220" s="41">
        <v>11</v>
      </c>
      <c r="AE220" s="41">
        <v>5</v>
      </c>
      <c r="AF220" s="41">
        <v>0</v>
      </c>
    </row>
    <row r="221" spans="2:32" ht="20.100000000000001" customHeight="1" thickBot="1" x14ac:dyDescent="0.25">
      <c r="B221" s="4" t="s">
        <v>410</v>
      </c>
      <c r="C221" s="41">
        <v>43</v>
      </c>
      <c r="D221" s="41">
        <v>0</v>
      </c>
      <c r="E221" s="41">
        <v>34</v>
      </c>
      <c r="F221" s="41">
        <v>9</v>
      </c>
      <c r="G221" s="41">
        <v>0</v>
      </c>
      <c r="H221" s="41">
        <v>0</v>
      </c>
      <c r="I221" s="41">
        <v>0</v>
      </c>
      <c r="J221" s="41">
        <v>0</v>
      </c>
      <c r="K221" s="41">
        <v>0</v>
      </c>
      <c r="L221" s="41">
        <v>0</v>
      </c>
      <c r="M221" s="41">
        <v>0</v>
      </c>
      <c r="N221" s="41">
        <v>0</v>
      </c>
      <c r="O221" s="41">
        <v>0</v>
      </c>
      <c r="P221" s="41">
        <v>0</v>
      </c>
      <c r="Q221" s="41">
        <v>0</v>
      </c>
      <c r="R221" s="41">
        <v>0</v>
      </c>
      <c r="S221" s="41">
        <v>0</v>
      </c>
      <c r="T221" s="41">
        <v>0</v>
      </c>
      <c r="U221" s="41">
        <v>0</v>
      </c>
      <c r="V221" s="41">
        <v>0</v>
      </c>
      <c r="W221" s="41">
        <v>0</v>
      </c>
      <c r="X221" s="41">
        <v>0</v>
      </c>
      <c r="Y221" s="41">
        <v>0</v>
      </c>
      <c r="Z221" s="41">
        <v>0</v>
      </c>
      <c r="AA221" s="41">
        <v>0</v>
      </c>
      <c r="AB221" s="41">
        <v>43</v>
      </c>
      <c r="AC221" s="41">
        <v>0</v>
      </c>
      <c r="AD221" s="41">
        <v>34</v>
      </c>
      <c r="AE221" s="41">
        <v>9</v>
      </c>
      <c r="AF221" s="41">
        <v>0</v>
      </c>
    </row>
    <row r="222" spans="2:32" ht="20.100000000000001" customHeight="1" thickBot="1" x14ac:dyDescent="0.25">
      <c r="B222" s="4" t="s">
        <v>411</v>
      </c>
      <c r="C222" s="41">
        <v>8</v>
      </c>
      <c r="D222" s="41">
        <v>0</v>
      </c>
      <c r="E222" s="41">
        <v>6</v>
      </c>
      <c r="F222" s="41">
        <v>2</v>
      </c>
      <c r="G222" s="41">
        <v>0</v>
      </c>
      <c r="H222" s="41">
        <v>0</v>
      </c>
      <c r="I222" s="41">
        <v>0</v>
      </c>
      <c r="J222" s="41">
        <v>0</v>
      </c>
      <c r="K222" s="41">
        <v>0</v>
      </c>
      <c r="L222" s="41">
        <v>0</v>
      </c>
      <c r="M222" s="41">
        <v>0</v>
      </c>
      <c r="N222" s="41">
        <v>0</v>
      </c>
      <c r="O222" s="41">
        <v>0</v>
      </c>
      <c r="P222" s="41">
        <v>0</v>
      </c>
      <c r="Q222" s="41">
        <v>0</v>
      </c>
      <c r="R222" s="41">
        <v>0</v>
      </c>
      <c r="S222" s="41">
        <v>0</v>
      </c>
      <c r="T222" s="41">
        <v>0</v>
      </c>
      <c r="U222" s="41">
        <v>0</v>
      </c>
      <c r="V222" s="41">
        <v>0</v>
      </c>
      <c r="W222" s="41">
        <v>0</v>
      </c>
      <c r="X222" s="41">
        <v>0</v>
      </c>
      <c r="Y222" s="41">
        <v>0</v>
      </c>
      <c r="Z222" s="41">
        <v>0</v>
      </c>
      <c r="AA222" s="41">
        <v>0</v>
      </c>
      <c r="AB222" s="41">
        <v>8</v>
      </c>
      <c r="AC222" s="41">
        <v>0</v>
      </c>
      <c r="AD222" s="41">
        <v>6</v>
      </c>
      <c r="AE222" s="41">
        <v>2</v>
      </c>
      <c r="AF222" s="41">
        <v>0</v>
      </c>
    </row>
    <row r="223" spans="2:32" ht="20.100000000000001" customHeight="1" thickBot="1" x14ac:dyDescent="0.25">
      <c r="B223" s="4" t="s">
        <v>412</v>
      </c>
      <c r="C223" s="41">
        <v>104</v>
      </c>
      <c r="D223" s="41">
        <v>0</v>
      </c>
      <c r="E223" s="41">
        <v>61</v>
      </c>
      <c r="F223" s="41">
        <v>43</v>
      </c>
      <c r="G223" s="41">
        <v>0</v>
      </c>
      <c r="H223" s="41">
        <v>0</v>
      </c>
      <c r="I223" s="41">
        <v>0</v>
      </c>
      <c r="J223" s="41">
        <v>0</v>
      </c>
      <c r="K223" s="41">
        <v>0</v>
      </c>
      <c r="L223" s="41">
        <v>0</v>
      </c>
      <c r="M223" s="41">
        <v>0</v>
      </c>
      <c r="N223" s="41">
        <v>0</v>
      </c>
      <c r="O223" s="41">
        <v>0</v>
      </c>
      <c r="P223" s="41">
        <v>0</v>
      </c>
      <c r="Q223" s="41">
        <v>0</v>
      </c>
      <c r="R223" s="41">
        <v>0</v>
      </c>
      <c r="S223" s="41">
        <v>0</v>
      </c>
      <c r="T223" s="41">
        <v>0</v>
      </c>
      <c r="U223" s="41">
        <v>0</v>
      </c>
      <c r="V223" s="41">
        <v>0</v>
      </c>
      <c r="W223" s="41">
        <v>0</v>
      </c>
      <c r="X223" s="41">
        <v>0</v>
      </c>
      <c r="Y223" s="41">
        <v>0</v>
      </c>
      <c r="Z223" s="41">
        <v>0</v>
      </c>
      <c r="AA223" s="41">
        <v>0</v>
      </c>
      <c r="AB223" s="41">
        <v>104</v>
      </c>
      <c r="AC223" s="41">
        <v>0</v>
      </c>
      <c r="AD223" s="41">
        <v>61</v>
      </c>
      <c r="AE223" s="41">
        <v>43</v>
      </c>
      <c r="AF223" s="41">
        <v>0</v>
      </c>
    </row>
    <row r="224" spans="2:32" ht="20.100000000000001" customHeight="1" thickBot="1" x14ac:dyDescent="0.25">
      <c r="B224" s="4" t="s">
        <v>413</v>
      </c>
      <c r="C224" s="41">
        <v>54</v>
      </c>
      <c r="D224" s="41">
        <v>0</v>
      </c>
      <c r="E224" s="41">
        <v>41</v>
      </c>
      <c r="F224" s="41">
        <v>13</v>
      </c>
      <c r="G224" s="41">
        <v>0</v>
      </c>
      <c r="H224" s="41">
        <v>0</v>
      </c>
      <c r="I224" s="41">
        <v>0</v>
      </c>
      <c r="J224" s="41">
        <v>0</v>
      </c>
      <c r="K224" s="41">
        <v>0</v>
      </c>
      <c r="L224" s="41">
        <v>0</v>
      </c>
      <c r="M224" s="41">
        <v>3</v>
      </c>
      <c r="N224" s="41">
        <v>0</v>
      </c>
      <c r="O224" s="41">
        <v>3</v>
      </c>
      <c r="P224" s="41">
        <v>0</v>
      </c>
      <c r="Q224" s="41">
        <v>0</v>
      </c>
      <c r="R224" s="41">
        <v>0</v>
      </c>
      <c r="S224" s="41">
        <v>0</v>
      </c>
      <c r="T224" s="41">
        <v>0</v>
      </c>
      <c r="U224" s="41">
        <v>0</v>
      </c>
      <c r="V224" s="41">
        <v>0</v>
      </c>
      <c r="W224" s="41">
        <v>0</v>
      </c>
      <c r="X224" s="41">
        <v>0</v>
      </c>
      <c r="Y224" s="41">
        <v>0</v>
      </c>
      <c r="Z224" s="41">
        <v>0</v>
      </c>
      <c r="AA224" s="41">
        <v>0</v>
      </c>
      <c r="AB224" s="41">
        <v>57</v>
      </c>
      <c r="AC224" s="41">
        <v>0</v>
      </c>
      <c r="AD224" s="41">
        <v>44</v>
      </c>
      <c r="AE224" s="41">
        <v>13</v>
      </c>
      <c r="AF224" s="41">
        <v>0</v>
      </c>
    </row>
    <row r="225" spans="2:32" ht="20.100000000000001" customHeight="1" thickBot="1" x14ac:dyDescent="0.25">
      <c r="B225" s="4" t="s">
        <v>414</v>
      </c>
      <c r="C225" s="41">
        <v>18</v>
      </c>
      <c r="D225" s="41">
        <v>0</v>
      </c>
      <c r="E225" s="41">
        <v>12</v>
      </c>
      <c r="F225" s="41">
        <v>6</v>
      </c>
      <c r="G225" s="41">
        <v>0</v>
      </c>
      <c r="H225" s="41">
        <v>0</v>
      </c>
      <c r="I225" s="41">
        <v>0</v>
      </c>
      <c r="J225" s="41">
        <v>0</v>
      </c>
      <c r="K225" s="41">
        <v>0</v>
      </c>
      <c r="L225" s="41">
        <v>0</v>
      </c>
      <c r="M225" s="41">
        <v>0</v>
      </c>
      <c r="N225" s="41">
        <v>0</v>
      </c>
      <c r="O225" s="41">
        <v>0</v>
      </c>
      <c r="P225" s="41">
        <v>0</v>
      </c>
      <c r="Q225" s="41">
        <v>0</v>
      </c>
      <c r="R225" s="41">
        <v>0</v>
      </c>
      <c r="S225" s="41">
        <v>0</v>
      </c>
      <c r="T225" s="41">
        <v>0</v>
      </c>
      <c r="U225" s="41">
        <v>0</v>
      </c>
      <c r="V225" s="41">
        <v>0</v>
      </c>
      <c r="W225" s="41">
        <v>0</v>
      </c>
      <c r="X225" s="41">
        <v>0</v>
      </c>
      <c r="Y225" s="41">
        <v>0</v>
      </c>
      <c r="Z225" s="41">
        <v>0</v>
      </c>
      <c r="AA225" s="41">
        <v>0</v>
      </c>
      <c r="AB225" s="41">
        <v>18</v>
      </c>
      <c r="AC225" s="41">
        <v>0</v>
      </c>
      <c r="AD225" s="41">
        <v>12</v>
      </c>
      <c r="AE225" s="41">
        <v>6</v>
      </c>
      <c r="AF225" s="41">
        <v>0</v>
      </c>
    </row>
    <row r="226" spans="2:32" ht="20.100000000000001" customHeight="1" thickBot="1" x14ac:dyDescent="0.25">
      <c r="B226" s="4" t="s">
        <v>415</v>
      </c>
      <c r="C226" s="41">
        <v>3</v>
      </c>
      <c r="D226" s="41">
        <v>0</v>
      </c>
      <c r="E226" s="41">
        <v>3</v>
      </c>
      <c r="F226" s="41">
        <v>0</v>
      </c>
      <c r="G226" s="41">
        <v>0</v>
      </c>
      <c r="H226" s="41">
        <v>0</v>
      </c>
      <c r="I226" s="41">
        <v>0</v>
      </c>
      <c r="J226" s="41">
        <v>0</v>
      </c>
      <c r="K226" s="41">
        <v>0</v>
      </c>
      <c r="L226" s="41">
        <v>0</v>
      </c>
      <c r="M226" s="41">
        <v>1</v>
      </c>
      <c r="N226" s="41">
        <v>0</v>
      </c>
      <c r="O226" s="41">
        <v>1</v>
      </c>
      <c r="P226" s="41">
        <v>0</v>
      </c>
      <c r="Q226" s="41">
        <v>0</v>
      </c>
      <c r="R226" s="41">
        <v>0</v>
      </c>
      <c r="S226" s="41">
        <v>0</v>
      </c>
      <c r="T226" s="41">
        <v>0</v>
      </c>
      <c r="U226" s="41">
        <v>0</v>
      </c>
      <c r="V226" s="41">
        <v>0</v>
      </c>
      <c r="W226" s="41">
        <v>0</v>
      </c>
      <c r="X226" s="41">
        <v>0</v>
      </c>
      <c r="Y226" s="41">
        <v>0</v>
      </c>
      <c r="Z226" s="41">
        <v>0</v>
      </c>
      <c r="AA226" s="41">
        <v>0</v>
      </c>
      <c r="AB226" s="41">
        <v>4</v>
      </c>
      <c r="AC226" s="41">
        <v>0</v>
      </c>
      <c r="AD226" s="41">
        <v>4</v>
      </c>
      <c r="AE226" s="41">
        <v>0</v>
      </c>
      <c r="AF226" s="41">
        <v>0</v>
      </c>
    </row>
    <row r="227" spans="2:32" ht="20.100000000000001" customHeight="1" thickBot="1" x14ac:dyDescent="0.25">
      <c r="B227" s="4" t="s">
        <v>190</v>
      </c>
      <c r="C227" s="41">
        <v>107</v>
      </c>
      <c r="D227" s="41">
        <v>0</v>
      </c>
      <c r="E227" s="41">
        <v>100</v>
      </c>
      <c r="F227" s="41">
        <v>7</v>
      </c>
      <c r="G227" s="41">
        <v>0</v>
      </c>
      <c r="H227" s="41">
        <v>0</v>
      </c>
      <c r="I227" s="41">
        <v>0</v>
      </c>
      <c r="J227" s="41">
        <v>0</v>
      </c>
      <c r="K227" s="41">
        <v>0</v>
      </c>
      <c r="L227" s="41">
        <v>0</v>
      </c>
      <c r="M227" s="41">
        <v>0</v>
      </c>
      <c r="N227" s="41">
        <v>0</v>
      </c>
      <c r="O227" s="41">
        <v>0</v>
      </c>
      <c r="P227" s="41">
        <v>0</v>
      </c>
      <c r="Q227" s="41">
        <v>0</v>
      </c>
      <c r="R227" s="41">
        <v>0</v>
      </c>
      <c r="S227" s="41">
        <v>0</v>
      </c>
      <c r="T227" s="41">
        <v>0</v>
      </c>
      <c r="U227" s="41">
        <v>0</v>
      </c>
      <c r="V227" s="41">
        <v>0</v>
      </c>
      <c r="W227" s="41">
        <v>0</v>
      </c>
      <c r="X227" s="41">
        <v>0</v>
      </c>
      <c r="Y227" s="41">
        <v>0</v>
      </c>
      <c r="Z227" s="41">
        <v>0</v>
      </c>
      <c r="AA227" s="41">
        <v>0</v>
      </c>
      <c r="AB227" s="41">
        <v>107</v>
      </c>
      <c r="AC227" s="41">
        <v>0</v>
      </c>
      <c r="AD227" s="41">
        <v>100</v>
      </c>
      <c r="AE227" s="41">
        <v>7</v>
      </c>
      <c r="AF227" s="41">
        <v>0</v>
      </c>
    </row>
    <row r="228" spans="2:32" ht="20.100000000000001" customHeight="1" thickBot="1" x14ac:dyDescent="0.25">
      <c r="B228" s="4" t="s">
        <v>416</v>
      </c>
      <c r="C228" s="41">
        <v>37</v>
      </c>
      <c r="D228" s="41">
        <v>0</v>
      </c>
      <c r="E228" s="41">
        <v>37</v>
      </c>
      <c r="F228" s="41">
        <v>0</v>
      </c>
      <c r="G228" s="41">
        <v>0</v>
      </c>
      <c r="H228" s="41">
        <v>0</v>
      </c>
      <c r="I228" s="41">
        <v>0</v>
      </c>
      <c r="J228" s="41">
        <v>0</v>
      </c>
      <c r="K228" s="41">
        <v>0</v>
      </c>
      <c r="L228" s="41">
        <v>0</v>
      </c>
      <c r="M228" s="41">
        <v>0</v>
      </c>
      <c r="N228" s="41">
        <v>0</v>
      </c>
      <c r="O228" s="41">
        <v>0</v>
      </c>
      <c r="P228" s="41">
        <v>0</v>
      </c>
      <c r="Q228" s="41">
        <v>0</v>
      </c>
      <c r="R228" s="41">
        <v>10</v>
      </c>
      <c r="S228" s="41">
        <v>0</v>
      </c>
      <c r="T228" s="41">
        <v>10</v>
      </c>
      <c r="U228" s="41">
        <v>0</v>
      </c>
      <c r="V228" s="41">
        <v>0</v>
      </c>
      <c r="W228" s="41">
        <v>0</v>
      </c>
      <c r="X228" s="41">
        <v>0</v>
      </c>
      <c r="Y228" s="41">
        <v>0</v>
      </c>
      <c r="Z228" s="41">
        <v>0</v>
      </c>
      <c r="AA228" s="41">
        <v>0</v>
      </c>
      <c r="AB228" s="41">
        <v>47</v>
      </c>
      <c r="AC228" s="41">
        <v>0</v>
      </c>
      <c r="AD228" s="41">
        <v>47</v>
      </c>
      <c r="AE228" s="41">
        <v>0</v>
      </c>
      <c r="AF228" s="41">
        <v>0</v>
      </c>
    </row>
    <row r="229" spans="2:32" ht="20.100000000000001" customHeight="1" thickBot="1" x14ac:dyDescent="0.25">
      <c r="B229" s="4" t="s">
        <v>417</v>
      </c>
      <c r="C229" s="41">
        <v>33</v>
      </c>
      <c r="D229" s="41">
        <v>0</v>
      </c>
      <c r="E229" s="41">
        <v>33</v>
      </c>
      <c r="F229" s="41">
        <v>0</v>
      </c>
      <c r="G229" s="41">
        <v>0</v>
      </c>
      <c r="H229" s="41">
        <v>1</v>
      </c>
      <c r="I229" s="41">
        <v>0</v>
      </c>
      <c r="J229" s="41">
        <v>1</v>
      </c>
      <c r="K229" s="41">
        <v>0</v>
      </c>
      <c r="L229" s="41">
        <v>0</v>
      </c>
      <c r="M229" s="41">
        <v>4</v>
      </c>
      <c r="N229" s="41">
        <v>0</v>
      </c>
      <c r="O229" s="41">
        <v>3</v>
      </c>
      <c r="P229" s="41">
        <v>1</v>
      </c>
      <c r="Q229" s="41">
        <v>0</v>
      </c>
      <c r="R229" s="41">
        <v>0</v>
      </c>
      <c r="S229" s="41">
        <v>0</v>
      </c>
      <c r="T229" s="41">
        <v>0</v>
      </c>
      <c r="U229" s="41">
        <v>0</v>
      </c>
      <c r="V229" s="41">
        <v>0</v>
      </c>
      <c r="W229" s="41">
        <v>0</v>
      </c>
      <c r="X229" s="41">
        <v>0</v>
      </c>
      <c r="Y229" s="41">
        <v>0</v>
      </c>
      <c r="Z229" s="41">
        <v>0</v>
      </c>
      <c r="AA229" s="41">
        <v>0</v>
      </c>
      <c r="AB229" s="41">
        <v>38</v>
      </c>
      <c r="AC229" s="41">
        <v>0</v>
      </c>
      <c r="AD229" s="41">
        <v>37</v>
      </c>
      <c r="AE229" s="41">
        <v>1</v>
      </c>
      <c r="AF229" s="41">
        <v>0</v>
      </c>
    </row>
    <row r="230" spans="2:32" ht="20.100000000000001" customHeight="1" thickBot="1" x14ac:dyDescent="0.25">
      <c r="B230" s="4" t="s">
        <v>418</v>
      </c>
      <c r="C230" s="41">
        <v>32</v>
      </c>
      <c r="D230" s="41">
        <v>1</v>
      </c>
      <c r="E230" s="41">
        <v>30</v>
      </c>
      <c r="F230" s="41">
        <v>1</v>
      </c>
      <c r="G230" s="41">
        <v>0</v>
      </c>
      <c r="H230" s="41">
        <v>0</v>
      </c>
      <c r="I230" s="41">
        <v>0</v>
      </c>
      <c r="J230" s="41">
        <v>0</v>
      </c>
      <c r="K230" s="41">
        <v>0</v>
      </c>
      <c r="L230" s="41">
        <v>0</v>
      </c>
      <c r="M230" s="41">
        <v>2</v>
      </c>
      <c r="N230" s="41">
        <v>0</v>
      </c>
      <c r="O230" s="41">
        <v>2</v>
      </c>
      <c r="P230" s="41">
        <v>0</v>
      </c>
      <c r="Q230" s="41">
        <v>0</v>
      </c>
      <c r="R230" s="41">
        <v>0</v>
      </c>
      <c r="S230" s="41">
        <v>0</v>
      </c>
      <c r="T230" s="41">
        <v>0</v>
      </c>
      <c r="U230" s="41">
        <v>0</v>
      </c>
      <c r="V230" s="41">
        <v>0</v>
      </c>
      <c r="W230" s="41">
        <v>0</v>
      </c>
      <c r="X230" s="41">
        <v>0</v>
      </c>
      <c r="Y230" s="41">
        <v>0</v>
      </c>
      <c r="Z230" s="41">
        <v>0</v>
      </c>
      <c r="AA230" s="41">
        <v>0</v>
      </c>
      <c r="AB230" s="41">
        <v>34</v>
      </c>
      <c r="AC230" s="41">
        <v>1</v>
      </c>
      <c r="AD230" s="41">
        <v>32</v>
      </c>
      <c r="AE230" s="41">
        <v>1</v>
      </c>
      <c r="AF230" s="41">
        <v>0</v>
      </c>
    </row>
    <row r="231" spans="2:32" ht="20.100000000000001" customHeight="1" thickBot="1" x14ac:dyDescent="0.25">
      <c r="B231" s="4" t="s">
        <v>191</v>
      </c>
      <c r="C231" s="41">
        <v>199</v>
      </c>
      <c r="D231" s="41">
        <v>0</v>
      </c>
      <c r="E231" s="41">
        <v>81</v>
      </c>
      <c r="F231" s="41">
        <v>118</v>
      </c>
      <c r="G231" s="41">
        <v>0</v>
      </c>
      <c r="H231" s="41">
        <v>10</v>
      </c>
      <c r="I231" s="41">
        <v>0</v>
      </c>
      <c r="J231" s="41">
        <v>3</v>
      </c>
      <c r="K231" s="41">
        <v>7</v>
      </c>
      <c r="L231" s="41">
        <v>0</v>
      </c>
      <c r="M231" s="41">
        <v>0</v>
      </c>
      <c r="N231" s="41">
        <v>0</v>
      </c>
      <c r="O231" s="41">
        <v>0</v>
      </c>
      <c r="P231" s="41">
        <v>0</v>
      </c>
      <c r="Q231" s="41">
        <v>0</v>
      </c>
      <c r="R231" s="41">
        <v>0</v>
      </c>
      <c r="S231" s="41">
        <v>0</v>
      </c>
      <c r="T231" s="41">
        <v>0</v>
      </c>
      <c r="U231" s="41">
        <v>0</v>
      </c>
      <c r="V231" s="41">
        <v>0</v>
      </c>
      <c r="W231" s="41">
        <v>0</v>
      </c>
      <c r="X231" s="41">
        <v>0</v>
      </c>
      <c r="Y231" s="41">
        <v>0</v>
      </c>
      <c r="Z231" s="41">
        <v>0</v>
      </c>
      <c r="AA231" s="41">
        <v>0</v>
      </c>
      <c r="AB231" s="41">
        <v>209</v>
      </c>
      <c r="AC231" s="41">
        <v>0</v>
      </c>
      <c r="AD231" s="41">
        <v>84</v>
      </c>
      <c r="AE231" s="41">
        <v>125</v>
      </c>
      <c r="AF231" s="41">
        <v>0</v>
      </c>
    </row>
    <row r="232" spans="2:32" ht="20.100000000000001" customHeight="1" thickBot="1" x14ac:dyDescent="0.25">
      <c r="B232" s="4" t="s">
        <v>419</v>
      </c>
      <c r="C232" s="41">
        <v>7</v>
      </c>
      <c r="D232" s="41">
        <v>0</v>
      </c>
      <c r="E232" s="41">
        <v>4</v>
      </c>
      <c r="F232" s="41">
        <v>3</v>
      </c>
      <c r="G232" s="41">
        <v>0</v>
      </c>
      <c r="H232" s="41">
        <v>0</v>
      </c>
      <c r="I232" s="41">
        <v>0</v>
      </c>
      <c r="J232" s="41">
        <v>0</v>
      </c>
      <c r="K232" s="41">
        <v>0</v>
      </c>
      <c r="L232" s="41">
        <v>0</v>
      </c>
      <c r="M232" s="41">
        <v>0</v>
      </c>
      <c r="N232" s="41">
        <v>0</v>
      </c>
      <c r="O232" s="41">
        <v>0</v>
      </c>
      <c r="P232" s="41">
        <v>0</v>
      </c>
      <c r="Q232" s="41">
        <v>0</v>
      </c>
      <c r="R232" s="41">
        <v>0</v>
      </c>
      <c r="S232" s="41">
        <v>0</v>
      </c>
      <c r="T232" s="41">
        <v>0</v>
      </c>
      <c r="U232" s="41">
        <v>0</v>
      </c>
      <c r="V232" s="41">
        <v>0</v>
      </c>
      <c r="W232" s="41">
        <v>0</v>
      </c>
      <c r="X232" s="41">
        <v>0</v>
      </c>
      <c r="Y232" s="41">
        <v>0</v>
      </c>
      <c r="Z232" s="41">
        <v>0</v>
      </c>
      <c r="AA232" s="41">
        <v>0</v>
      </c>
      <c r="AB232" s="41">
        <v>7</v>
      </c>
      <c r="AC232" s="41">
        <v>0</v>
      </c>
      <c r="AD232" s="41">
        <v>4</v>
      </c>
      <c r="AE232" s="41">
        <v>3</v>
      </c>
      <c r="AF232" s="41">
        <v>0</v>
      </c>
    </row>
    <row r="233" spans="2:32" ht="20.100000000000001" customHeight="1" thickBot="1" x14ac:dyDescent="0.25">
      <c r="B233" s="4" t="s">
        <v>420</v>
      </c>
      <c r="C233" s="41">
        <v>8</v>
      </c>
      <c r="D233" s="41">
        <v>0</v>
      </c>
      <c r="E233" s="41">
        <v>6</v>
      </c>
      <c r="F233" s="41">
        <v>2</v>
      </c>
      <c r="G233" s="41">
        <v>0</v>
      </c>
      <c r="H233" s="41">
        <v>0</v>
      </c>
      <c r="I233" s="41">
        <v>0</v>
      </c>
      <c r="J233" s="41">
        <v>0</v>
      </c>
      <c r="K233" s="41">
        <v>0</v>
      </c>
      <c r="L233" s="41">
        <v>0</v>
      </c>
      <c r="M233" s="41">
        <v>0</v>
      </c>
      <c r="N233" s="41">
        <v>0</v>
      </c>
      <c r="O233" s="41">
        <v>0</v>
      </c>
      <c r="P233" s="41">
        <v>0</v>
      </c>
      <c r="Q233" s="41">
        <v>0</v>
      </c>
      <c r="R233" s="41">
        <v>0</v>
      </c>
      <c r="S233" s="41">
        <v>0</v>
      </c>
      <c r="T233" s="41">
        <v>0</v>
      </c>
      <c r="U233" s="41">
        <v>0</v>
      </c>
      <c r="V233" s="41">
        <v>0</v>
      </c>
      <c r="W233" s="41">
        <v>0</v>
      </c>
      <c r="X233" s="41">
        <v>0</v>
      </c>
      <c r="Y233" s="41">
        <v>0</v>
      </c>
      <c r="Z233" s="41">
        <v>0</v>
      </c>
      <c r="AA233" s="41">
        <v>0</v>
      </c>
      <c r="AB233" s="41">
        <v>8</v>
      </c>
      <c r="AC233" s="41">
        <v>0</v>
      </c>
      <c r="AD233" s="41">
        <v>6</v>
      </c>
      <c r="AE233" s="41">
        <v>2</v>
      </c>
      <c r="AF233" s="41">
        <v>0</v>
      </c>
    </row>
    <row r="234" spans="2:32" ht="20.100000000000001" customHeight="1" thickBot="1" x14ac:dyDescent="0.25">
      <c r="B234" s="4" t="s">
        <v>421</v>
      </c>
      <c r="C234" s="41">
        <v>47</v>
      </c>
      <c r="D234" s="41">
        <v>0</v>
      </c>
      <c r="E234" s="41">
        <v>43</v>
      </c>
      <c r="F234" s="41">
        <v>4</v>
      </c>
      <c r="G234" s="41">
        <v>0</v>
      </c>
      <c r="H234" s="41">
        <v>0</v>
      </c>
      <c r="I234" s="41">
        <v>0</v>
      </c>
      <c r="J234" s="41">
        <v>0</v>
      </c>
      <c r="K234" s="41">
        <v>0</v>
      </c>
      <c r="L234" s="41">
        <v>0</v>
      </c>
      <c r="M234" s="41">
        <v>0</v>
      </c>
      <c r="N234" s="41">
        <v>0</v>
      </c>
      <c r="O234" s="41">
        <v>0</v>
      </c>
      <c r="P234" s="41">
        <v>0</v>
      </c>
      <c r="Q234" s="41">
        <v>0</v>
      </c>
      <c r="R234" s="41">
        <v>0</v>
      </c>
      <c r="S234" s="41">
        <v>0</v>
      </c>
      <c r="T234" s="41">
        <v>0</v>
      </c>
      <c r="U234" s="41">
        <v>0</v>
      </c>
      <c r="V234" s="41">
        <v>0</v>
      </c>
      <c r="W234" s="41">
        <v>0</v>
      </c>
      <c r="X234" s="41">
        <v>0</v>
      </c>
      <c r="Y234" s="41">
        <v>0</v>
      </c>
      <c r="Z234" s="41">
        <v>0</v>
      </c>
      <c r="AA234" s="41">
        <v>0</v>
      </c>
      <c r="AB234" s="41">
        <v>47</v>
      </c>
      <c r="AC234" s="41">
        <v>0</v>
      </c>
      <c r="AD234" s="41">
        <v>43</v>
      </c>
      <c r="AE234" s="41">
        <v>4</v>
      </c>
      <c r="AF234" s="41">
        <v>0</v>
      </c>
    </row>
    <row r="235" spans="2:32" ht="20.100000000000001" customHeight="1" thickBot="1" x14ac:dyDescent="0.25">
      <c r="B235" s="4" t="s">
        <v>422</v>
      </c>
      <c r="C235" s="41">
        <v>0</v>
      </c>
      <c r="D235" s="41">
        <v>0</v>
      </c>
      <c r="E235" s="41">
        <v>0</v>
      </c>
      <c r="F235" s="41">
        <v>0</v>
      </c>
      <c r="G235" s="41">
        <v>0</v>
      </c>
      <c r="H235" s="41">
        <v>0</v>
      </c>
      <c r="I235" s="41">
        <v>0</v>
      </c>
      <c r="J235" s="41">
        <v>0</v>
      </c>
      <c r="K235" s="41">
        <v>0</v>
      </c>
      <c r="L235" s="41">
        <v>0</v>
      </c>
      <c r="M235" s="41">
        <v>0</v>
      </c>
      <c r="N235" s="41">
        <v>0</v>
      </c>
      <c r="O235" s="41">
        <v>0</v>
      </c>
      <c r="P235" s="41">
        <v>0</v>
      </c>
      <c r="Q235" s="41">
        <v>0</v>
      </c>
      <c r="R235" s="41">
        <v>0</v>
      </c>
      <c r="S235" s="41">
        <v>0</v>
      </c>
      <c r="T235" s="41">
        <v>0</v>
      </c>
      <c r="U235" s="41">
        <v>0</v>
      </c>
      <c r="V235" s="41">
        <v>0</v>
      </c>
      <c r="W235" s="41">
        <v>0</v>
      </c>
      <c r="X235" s="41">
        <v>0</v>
      </c>
      <c r="Y235" s="41">
        <v>0</v>
      </c>
      <c r="Z235" s="41">
        <v>0</v>
      </c>
      <c r="AA235" s="41">
        <v>0</v>
      </c>
      <c r="AB235" s="41">
        <v>0</v>
      </c>
      <c r="AC235" s="41">
        <v>0</v>
      </c>
      <c r="AD235" s="41">
        <v>0</v>
      </c>
      <c r="AE235" s="41">
        <v>0</v>
      </c>
      <c r="AF235" s="41">
        <v>0</v>
      </c>
    </row>
    <row r="236" spans="2:32" ht="20.100000000000001" customHeight="1" thickBot="1" x14ac:dyDescent="0.25">
      <c r="B236" s="4" t="s">
        <v>423</v>
      </c>
      <c r="C236" s="41">
        <v>0</v>
      </c>
      <c r="D236" s="41">
        <v>0</v>
      </c>
      <c r="E236" s="41">
        <v>0</v>
      </c>
      <c r="F236" s="41">
        <v>0</v>
      </c>
      <c r="G236" s="41">
        <v>0</v>
      </c>
      <c r="H236" s="41">
        <v>0</v>
      </c>
      <c r="I236" s="41">
        <v>0</v>
      </c>
      <c r="J236" s="41">
        <v>0</v>
      </c>
      <c r="K236" s="41">
        <v>0</v>
      </c>
      <c r="L236" s="41">
        <v>0</v>
      </c>
      <c r="M236" s="41">
        <v>0</v>
      </c>
      <c r="N236" s="41">
        <v>0</v>
      </c>
      <c r="O236" s="41">
        <v>0</v>
      </c>
      <c r="P236" s="41">
        <v>0</v>
      </c>
      <c r="Q236" s="41">
        <v>0</v>
      </c>
      <c r="R236" s="41">
        <v>0</v>
      </c>
      <c r="S236" s="41">
        <v>0</v>
      </c>
      <c r="T236" s="41">
        <v>0</v>
      </c>
      <c r="U236" s="41">
        <v>0</v>
      </c>
      <c r="V236" s="41">
        <v>0</v>
      </c>
      <c r="W236" s="41">
        <v>0</v>
      </c>
      <c r="X236" s="41">
        <v>0</v>
      </c>
      <c r="Y236" s="41">
        <v>0</v>
      </c>
      <c r="Z236" s="41">
        <v>0</v>
      </c>
      <c r="AA236" s="41">
        <v>0</v>
      </c>
      <c r="AB236" s="41">
        <v>0</v>
      </c>
      <c r="AC236" s="41">
        <v>0</v>
      </c>
      <c r="AD236" s="41">
        <v>0</v>
      </c>
      <c r="AE236" s="41">
        <v>0</v>
      </c>
      <c r="AF236" s="41">
        <v>0</v>
      </c>
    </row>
    <row r="237" spans="2:32" ht="20.100000000000001" customHeight="1" thickBot="1" x14ac:dyDescent="0.25">
      <c r="B237" s="4" t="s">
        <v>424</v>
      </c>
      <c r="C237" s="41">
        <v>68</v>
      </c>
      <c r="D237" s="41">
        <v>0</v>
      </c>
      <c r="E237" s="41">
        <v>47</v>
      </c>
      <c r="F237" s="41">
        <v>21</v>
      </c>
      <c r="G237" s="41">
        <v>0</v>
      </c>
      <c r="H237" s="41">
        <v>6</v>
      </c>
      <c r="I237" s="41">
        <v>0</v>
      </c>
      <c r="J237" s="41">
        <v>4</v>
      </c>
      <c r="K237" s="41">
        <v>2</v>
      </c>
      <c r="L237" s="41">
        <v>0</v>
      </c>
      <c r="M237" s="41">
        <v>1</v>
      </c>
      <c r="N237" s="41">
        <v>0</v>
      </c>
      <c r="O237" s="41">
        <v>1</v>
      </c>
      <c r="P237" s="41">
        <v>0</v>
      </c>
      <c r="Q237" s="41">
        <v>0</v>
      </c>
      <c r="R237" s="41">
        <v>2</v>
      </c>
      <c r="S237" s="41">
        <v>0</v>
      </c>
      <c r="T237" s="41">
        <v>1</v>
      </c>
      <c r="U237" s="41">
        <v>1</v>
      </c>
      <c r="V237" s="41">
        <v>0</v>
      </c>
      <c r="W237" s="41">
        <v>0</v>
      </c>
      <c r="X237" s="41">
        <v>0</v>
      </c>
      <c r="Y237" s="41">
        <v>0</v>
      </c>
      <c r="Z237" s="41">
        <v>0</v>
      </c>
      <c r="AA237" s="41">
        <v>0</v>
      </c>
      <c r="AB237" s="41">
        <v>77</v>
      </c>
      <c r="AC237" s="41">
        <v>0</v>
      </c>
      <c r="AD237" s="41">
        <v>53</v>
      </c>
      <c r="AE237" s="41">
        <v>24</v>
      </c>
      <c r="AF237" s="41">
        <v>0</v>
      </c>
    </row>
    <row r="238" spans="2:32" ht="20.100000000000001" customHeight="1" thickBot="1" x14ac:dyDescent="0.25">
      <c r="B238" s="4" t="s">
        <v>192</v>
      </c>
      <c r="C238" s="41">
        <v>334</v>
      </c>
      <c r="D238" s="41">
        <v>0</v>
      </c>
      <c r="E238" s="41">
        <v>243</v>
      </c>
      <c r="F238" s="41">
        <v>91</v>
      </c>
      <c r="G238" s="41">
        <v>0</v>
      </c>
      <c r="H238" s="41">
        <v>0</v>
      </c>
      <c r="I238" s="41">
        <v>0</v>
      </c>
      <c r="J238" s="41">
        <v>0</v>
      </c>
      <c r="K238" s="41">
        <v>0</v>
      </c>
      <c r="L238" s="41">
        <v>0</v>
      </c>
      <c r="M238" s="41">
        <v>1</v>
      </c>
      <c r="N238" s="41">
        <v>0</v>
      </c>
      <c r="O238" s="41">
        <v>1</v>
      </c>
      <c r="P238" s="41">
        <v>0</v>
      </c>
      <c r="Q238" s="41">
        <v>0</v>
      </c>
      <c r="R238" s="41">
        <v>1</v>
      </c>
      <c r="S238" s="41">
        <v>0</v>
      </c>
      <c r="T238" s="41">
        <v>1</v>
      </c>
      <c r="U238" s="41">
        <v>0</v>
      </c>
      <c r="V238" s="41">
        <v>0</v>
      </c>
      <c r="W238" s="41">
        <v>0</v>
      </c>
      <c r="X238" s="41">
        <v>0</v>
      </c>
      <c r="Y238" s="41">
        <v>0</v>
      </c>
      <c r="Z238" s="41">
        <v>0</v>
      </c>
      <c r="AA238" s="41">
        <v>0</v>
      </c>
      <c r="AB238" s="41">
        <v>336</v>
      </c>
      <c r="AC238" s="41">
        <v>0</v>
      </c>
      <c r="AD238" s="41">
        <v>245</v>
      </c>
      <c r="AE238" s="41">
        <v>91</v>
      </c>
      <c r="AF238" s="41">
        <v>0</v>
      </c>
    </row>
    <row r="239" spans="2:32" ht="20.100000000000001" customHeight="1" thickBot="1" x14ac:dyDescent="0.25">
      <c r="B239" s="4" t="s">
        <v>425</v>
      </c>
      <c r="C239" s="41">
        <v>66</v>
      </c>
      <c r="D239" s="41">
        <v>0</v>
      </c>
      <c r="E239" s="41">
        <v>46</v>
      </c>
      <c r="F239" s="41">
        <v>20</v>
      </c>
      <c r="G239" s="41">
        <v>0</v>
      </c>
      <c r="H239" s="41">
        <v>0</v>
      </c>
      <c r="I239" s="41">
        <v>0</v>
      </c>
      <c r="J239" s="41">
        <v>0</v>
      </c>
      <c r="K239" s="41">
        <v>0</v>
      </c>
      <c r="L239" s="41">
        <v>0</v>
      </c>
      <c r="M239" s="41">
        <v>3</v>
      </c>
      <c r="N239" s="41">
        <v>0</v>
      </c>
      <c r="O239" s="41">
        <v>3</v>
      </c>
      <c r="P239" s="41">
        <v>0</v>
      </c>
      <c r="Q239" s="41">
        <v>0</v>
      </c>
      <c r="R239" s="41">
        <v>0</v>
      </c>
      <c r="S239" s="41">
        <v>0</v>
      </c>
      <c r="T239" s="41">
        <v>0</v>
      </c>
      <c r="U239" s="41">
        <v>0</v>
      </c>
      <c r="V239" s="41">
        <v>0</v>
      </c>
      <c r="W239" s="41">
        <v>0</v>
      </c>
      <c r="X239" s="41">
        <v>0</v>
      </c>
      <c r="Y239" s="41">
        <v>0</v>
      </c>
      <c r="Z239" s="41">
        <v>0</v>
      </c>
      <c r="AA239" s="41">
        <v>0</v>
      </c>
      <c r="AB239" s="41">
        <v>69</v>
      </c>
      <c r="AC239" s="41">
        <v>0</v>
      </c>
      <c r="AD239" s="41">
        <v>49</v>
      </c>
      <c r="AE239" s="41">
        <v>20</v>
      </c>
      <c r="AF239" s="41">
        <v>0</v>
      </c>
    </row>
    <row r="240" spans="2:32" ht="20.100000000000001" customHeight="1" thickBot="1" x14ac:dyDescent="0.25">
      <c r="B240" s="4" t="s">
        <v>426</v>
      </c>
      <c r="C240" s="41">
        <v>23</v>
      </c>
      <c r="D240" s="41">
        <v>0</v>
      </c>
      <c r="E240" s="41">
        <v>16</v>
      </c>
      <c r="F240" s="41">
        <v>7</v>
      </c>
      <c r="G240" s="41">
        <v>0</v>
      </c>
      <c r="H240" s="41">
        <v>0</v>
      </c>
      <c r="I240" s="41">
        <v>0</v>
      </c>
      <c r="J240" s="41">
        <v>0</v>
      </c>
      <c r="K240" s="41">
        <v>0</v>
      </c>
      <c r="L240" s="41">
        <v>0</v>
      </c>
      <c r="M240" s="41">
        <v>1</v>
      </c>
      <c r="N240" s="41">
        <v>0</v>
      </c>
      <c r="O240" s="41">
        <v>0</v>
      </c>
      <c r="P240" s="41">
        <v>1</v>
      </c>
      <c r="Q240" s="41">
        <v>0</v>
      </c>
      <c r="R240" s="41">
        <v>0</v>
      </c>
      <c r="S240" s="41">
        <v>0</v>
      </c>
      <c r="T240" s="41">
        <v>0</v>
      </c>
      <c r="U240" s="41">
        <v>0</v>
      </c>
      <c r="V240" s="41">
        <v>0</v>
      </c>
      <c r="W240" s="41">
        <v>0</v>
      </c>
      <c r="X240" s="41">
        <v>0</v>
      </c>
      <c r="Y240" s="41">
        <v>0</v>
      </c>
      <c r="Z240" s="41">
        <v>0</v>
      </c>
      <c r="AA240" s="41">
        <v>0</v>
      </c>
      <c r="AB240" s="41">
        <v>24</v>
      </c>
      <c r="AC240" s="41">
        <v>0</v>
      </c>
      <c r="AD240" s="41">
        <v>16</v>
      </c>
      <c r="AE240" s="41">
        <v>8</v>
      </c>
      <c r="AF240" s="41">
        <v>0</v>
      </c>
    </row>
    <row r="241" spans="2:32" ht="20.100000000000001" customHeight="1" thickBot="1" x14ac:dyDescent="0.25">
      <c r="B241" s="4" t="s">
        <v>427</v>
      </c>
      <c r="C241" s="41">
        <v>108</v>
      </c>
      <c r="D241" s="41">
        <v>0</v>
      </c>
      <c r="E241" s="41">
        <v>61</v>
      </c>
      <c r="F241" s="41">
        <v>47</v>
      </c>
      <c r="G241" s="41">
        <v>0</v>
      </c>
      <c r="H241" s="41">
        <v>5</v>
      </c>
      <c r="I241" s="41">
        <v>0</v>
      </c>
      <c r="J241" s="41">
        <v>2</v>
      </c>
      <c r="K241" s="41">
        <v>3</v>
      </c>
      <c r="L241" s="41">
        <v>0</v>
      </c>
      <c r="M241" s="41">
        <v>0</v>
      </c>
      <c r="N241" s="41">
        <v>0</v>
      </c>
      <c r="O241" s="41">
        <v>0</v>
      </c>
      <c r="P241" s="41">
        <v>0</v>
      </c>
      <c r="Q241" s="41">
        <v>0</v>
      </c>
      <c r="R241" s="41">
        <v>0</v>
      </c>
      <c r="S241" s="41">
        <v>0</v>
      </c>
      <c r="T241" s="41">
        <v>0</v>
      </c>
      <c r="U241" s="41">
        <v>0</v>
      </c>
      <c r="V241" s="41">
        <v>0</v>
      </c>
      <c r="W241" s="41">
        <v>0</v>
      </c>
      <c r="X241" s="41">
        <v>0</v>
      </c>
      <c r="Y241" s="41">
        <v>0</v>
      </c>
      <c r="Z241" s="41">
        <v>0</v>
      </c>
      <c r="AA241" s="41">
        <v>0</v>
      </c>
      <c r="AB241" s="41">
        <v>113</v>
      </c>
      <c r="AC241" s="41">
        <v>0</v>
      </c>
      <c r="AD241" s="41">
        <v>63</v>
      </c>
      <c r="AE241" s="41">
        <v>50</v>
      </c>
      <c r="AF241" s="41">
        <v>0</v>
      </c>
    </row>
    <row r="242" spans="2:32" ht="20.100000000000001" customHeight="1" thickBot="1" x14ac:dyDescent="0.25">
      <c r="B242" s="4" t="s">
        <v>428</v>
      </c>
      <c r="C242" s="41">
        <v>181</v>
      </c>
      <c r="D242" s="41">
        <v>0</v>
      </c>
      <c r="E242" s="41">
        <v>131</v>
      </c>
      <c r="F242" s="41">
        <v>50</v>
      </c>
      <c r="G242" s="41">
        <v>0</v>
      </c>
      <c r="H242" s="41">
        <v>0</v>
      </c>
      <c r="I242" s="41">
        <v>0</v>
      </c>
      <c r="J242" s="41">
        <v>0</v>
      </c>
      <c r="K242" s="41">
        <v>0</v>
      </c>
      <c r="L242" s="41">
        <v>0</v>
      </c>
      <c r="M242" s="41">
        <v>0</v>
      </c>
      <c r="N242" s="41">
        <v>0</v>
      </c>
      <c r="O242" s="41">
        <v>0</v>
      </c>
      <c r="P242" s="41">
        <v>0</v>
      </c>
      <c r="Q242" s="41">
        <v>0</v>
      </c>
      <c r="R242" s="41">
        <v>0</v>
      </c>
      <c r="S242" s="41">
        <v>0</v>
      </c>
      <c r="T242" s="41">
        <v>0</v>
      </c>
      <c r="U242" s="41">
        <v>0</v>
      </c>
      <c r="V242" s="41">
        <v>0</v>
      </c>
      <c r="W242" s="41">
        <v>0</v>
      </c>
      <c r="X242" s="41">
        <v>0</v>
      </c>
      <c r="Y242" s="41">
        <v>0</v>
      </c>
      <c r="Z242" s="41">
        <v>0</v>
      </c>
      <c r="AA242" s="41">
        <v>0</v>
      </c>
      <c r="AB242" s="41">
        <v>181</v>
      </c>
      <c r="AC242" s="41">
        <v>0</v>
      </c>
      <c r="AD242" s="41">
        <v>131</v>
      </c>
      <c r="AE242" s="41">
        <v>50</v>
      </c>
      <c r="AF242" s="41">
        <v>0</v>
      </c>
    </row>
    <row r="243" spans="2:32" ht="20.100000000000001" customHeight="1" thickBot="1" x14ac:dyDescent="0.25">
      <c r="B243" s="4" t="s">
        <v>429</v>
      </c>
      <c r="C243" s="41">
        <v>147</v>
      </c>
      <c r="D243" s="41">
        <v>0</v>
      </c>
      <c r="E243" s="41">
        <v>51</v>
      </c>
      <c r="F243" s="41">
        <v>96</v>
      </c>
      <c r="G243" s="41">
        <v>0</v>
      </c>
      <c r="H243" s="41">
        <v>0</v>
      </c>
      <c r="I243" s="41">
        <v>0</v>
      </c>
      <c r="J243" s="41">
        <v>0</v>
      </c>
      <c r="K243" s="41">
        <v>0</v>
      </c>
      <c r="L243" s="41">
        <v>0</v>
      </c>
      <c r="M243" s="41">
        <v>0</v>
      </c>
      <c r="N243" s="41">
        <v>0</v>
      </c>
      <c r="O243" s="41">
        <v>0</v>
      </c>
      <c r="P243" s="41">
        <v>0</v>
      </c>
      <c r="Q243" s="41">
        <v>0</v>
      </c>
      <c r="R243" s="41">
        <v>0</v>
      </c>
      <c r="S243" s="41">
        <v>0</v>
      </c>
      <c r="T243" s="41">
        <v>0</v>
      </c>
      <c r="U243" s="41">
        <v>0</v>
      </c>
      <c r="V243" s="41">
        <v>0</v>
      </c>
      <c r="W243" s="41">
        <v>0</v>
      </c>
      <c r="X243" s="41">
        <v>0</v>
      </c>
      <c r="Y243" s="41">
        <v>0</v>
      </c>
      <c r="Z243" s="41">
        <v>0</v>
      </c>
      <c r="AA243" s="41">
        <v>0</v>
      </c>
      <c r="AB243" s="41">
        <v>147</v>
      </c>
      <c r="AC243" s="41">
        <v>0</v>
      </c>
      <c r="AD243" s="41">
        <v>51</v>
      </c>
      <c r="AE243" s="41">
        <v>96</v>
      </c>
      <c r="AF243" s="41">
        <v>0</v>
      </c>
    </row>
    <row r="244" spans="2:32" ht="20.100000000000001" customHeight="1" thickBot="1" x14ac:dyDescent="0.25">
      <c r="B244" s="4" t="s">
        <v>430</v>
      </c>
      <c r="C244" s="41">
        <v>52</v>
      </c>
      <c r="D244" s="41">
        <v>0</v>
      </c>
      <c r="E244" s="41">
        <v>35</v>
      </c>
      <c r="F244" s="41">
        <v>17</v>
      </c>
      <c r="G244" s="41">
        <v>0</v>
      </c>
      <c r="H244" s="41">
        <v>0</v>
      </c>
      <c r="I244" s="41">
        <v>0</v>
      </c>
      <c r="J244" s="41">
        <v>0</v>
      </c>
      <c r="K244" s="41">
        <v>0</v>
      </c>
      <c r="L244" s="41">
        <v>0</v>
      </c>
      <c r="M244" s="41">
        <v>0</v>
      </c>
      <c r="N244" s="41">
        <v>0</v>
      </c>
      <c r="O244" s="41">
        <v>0</v>
      </c>
      <c r="P244" s="41">
        <v>0</v>
      </c>
      <c r="Q244" s="41">
        <v>0</v>
      </c>
      <c r="R244" s="41">
        <v>0</v>
      </c>
      <c r="S244" s="41">
        <v>0</v>
      </c>
      <c r="T244" s="41">
        <v>0</v>
      </c>
      <c r="U244" s="41">
        <v>0</v>
      </c>
      <c r="V244" s="41">
        <v>0</v>
      </c>
      <c r="W244" s="41">
        <v>25</v>
      </c>
      <c r="X244" s="41">
        <v>1</v>
      </c>
      <c r="Y244" s="41">
        <v>20</v>
      </c>
      <c r="Z244" s="41">
        <v>4</v>
      </c>
      <c r="AA244" s="41">
        <v>0</v>
      </c>
      <c r="AB244" s="41">
        <v>77</v>
      </c>
      <c r="AC244" s="41">
        <v>1</v>
      </c>
      <c r="AD244" s="41">
        <v>55</v>
      </c>
      <c r="AE244" s="41">
        <v>21</v>
      </c>
      <c r="AF244" s="41">
        <v>0</v>
      </c>
    </row>
    <row r="245" spans="2:32" ht="20.100000000000001" customHeight="1" thickBot="1" x14ac:dyDescent="0.25">
      <c r="B245" s="4" t="s">
        <v>431</v>
      </c>
      <c r="C245" s="41">
        <v>106</v>
      </c>
      <c r="D245" s="41">
        <v>0</v>
      </c>
      <c r="E245" s="41">
        <v>42</v>
      </c>
      <c r="F245" s="41">
        <v>64</v>
      </c>
      <c r="G245" s="41">
        <v>0</v>
      </c>
      <c r="H245" s="41">
        <v>0</v>
      </c>
      <c r="I245" s="41">
        <v>0</v>
      </c>
      <c r="J245" s="41">
        <v>0</v>
      </c>
      <c r="K245" s="41">
        <v>0</v>
      </c>
      <c r="L245" s="41">
        <v>0</v>
      </c>
      <c r="M245" s="41">
        <v>0</v>
      </c>
      <c r="N245" s="41">
        <v>0</v>
      </c>
      <c r="O245" s="41">
        <v>0</v>
      </c>
      <c r="P245" s="41">
        <v>0</v>
      </c>
      <c r="Q245" s="41">
        <v>0</v>
      </c>
      <c r="R245" s="41">
        <v>0</v>
      </c>
      <c r="S245" s="41">
        <v>0</v>
      </c>
      <c r="T245" s="41">
        <v>0</v>
      </c>
      <c r="U245" s="41">
        <v>0</v>
      </c>
      <c r="V245" s="41">
        <v>0</v>
      </c>
      <c r="W245" s="41">
        <v>0</v>
      </c>
      <c r="X245" s="41">
        <v>0</v>
      </c>
      <c r="Y245" s="41">
        <v>0</v>
      </c>
      <c r="Z245" s="41">
        <v>0</v>
      </c>
      <c r="AA245" s="41">
        <v>0</v>
      </c>
      <c r="AB245" s="41">
        <v>106</v>
      </c>
      <c r="AC245" s="41">
        <v>0</v>
      </c>
      <c r="AD245" s="41">
        <v>42</v>
      </c>
      <c r="AE245" s="41">
        <v>64</v>
      </c>
      <c r="AF245" s="41">
        <v>0</v>
      </c>
    </row>
    <row r="246" spans="2:32" ht="20.100000000000001" customHeight="1" thickBot="1" x14ac:dyDescent="0.25">
      <c r="B246" s="4" t="s">
        <v>432</v>
      </c>
      <c r="C246" s="41">
        <v>135</v>
      </c>
      <c r="D246" s="41">
        <v>2</v>
      </c>
      <c r="E246" s="41">
        <v>26</v>
      </c>
      <c r="F246" s="41">
        <v>107</v>
      </c>
      <c r="G246" s="41">
        <v>0</v>
      </c>
      <c r="H246" s="41">
        <v>3</v>
      </c>
      <c r="I246" s="41">
        <v>0</v>
      </c>
      <c r="J246" s="41">
        <v>0</v>
      </c>
      <c r="K246" s="41">
        <v>3</v>
      </c>
      <c r="L246" s="41">
        <v>0</v>
      </c>
      <c r="M246" s="41">
        <v>4</v>
      </c>
      <c r="N246" s="41">
        <v>0</v>
      </c>
      <c r="O246" s="41">
        <v>3</v>
      </c>
      <c r="P246" s="41">
        <v>1</v>
      </c>
      <c r="Q246" s="41">
        <v>0</v>
      </c>
      <c r="R246" s="41">
        <v>0</v>
      </c>
      <c r="S246" s="41">
        <v>0</v>
      </c>
      <c r="T246" s="41">
        <v>0</v>
      </c>
      <c r="U246" s="41">
        <v>0</v>
      </c>
      <c r="V246" s="41">
        <v>0</v>
      </c>
      <c r="W246" s="41">
        <v>0</v>
      </c>
      <c r="X246" s="41">
        <v>0</v>
      </c>
      <c r="Y246" s="41">
        <v>0</v>
      </c>
      <c r="Z246" s="41">
        <v>0</v>
      </c>
      <c r="AA246" s="41">
        <v>0</v>
      </c>
      <c r="AB246" s="41">
        <v>142</v>
      </c>
      <c r="AC246" s="41">
        <v>2</v>
      </c>
      <c r="AD246" s="41">
        <v>29</v>
      </c>
      <c r="AE246" s="41">
        <v>111</v>
      </c>
      <c r="AF246" s="41">
        <v>0</v>
      </c>
    </row>
    <row r="247" spans="2:32" ht="20.100000000000001" customHeight="1" thickBot="1" x14ac:dyDescent="0.25">
      <c r="B247" s="4" t="s">
        <v>433</v>
      </c>
      <c r="C247" s="41">
        <v>99</v>
      </c>
      <c r="D247" s="41">
        <v>3</v>
      </c>
      <c r="E247" s="41">
        <v>46</v>
      </c>
      <c r="F247" s="41">
        <v>50</v>
      </c>
      <c r="G247" s="41">
        <v>0</v>
      </c>
      <c r="H247" s="41">
        <v>0</v>
      </c>
      <c r="I247" s="41">
        <v>0</v>
      </c>
      <c r="J247" s="41">
        <v>0</v>
      </c>
      <c r="K247" s="41">
        <v>0</v>
      </c>
      <c r="L247" s="41">
        <v>0</v>
      </c>
      <c r="M247" s="41">
        <v>0</v>
      </c>
      <c r="N247" s="41">
        <v>0</v>
      </c>
      <c r="O247" s="41">
        <v>0</v>
      </c>
      <c r="P247" s="41">
        <v>0</v>
      </c>
      <c r="Q247" s="41">
        <v>0</v>
      </c>
      <c r="R247" s="41">
        <v>0</v>
      </c>
      <c r="S247" s="41">
        <v>0</v>
      </c>
      <c r="T247" s="41">
        <v>0</v>
      </c>
      <c r="U247" s="41">
        <v>0</v>
      </c>
      <c r="V247" s="41">
        <v>0</v>
      </c>
      <c r="W247" s="41">
        <v>0</v>
      </c>
      <c r="X247" s="41">
        <v>0</v>
      </c>
      <c r="Y247" s="41">
        <v>0</v>
      </c>
      <c r="Z247" s="41">
        <v>0</v>
      </c>
      <c r="AA247" s="41">
        <v>0</v>
      </c>
      <c r="AB247" s="41">
        <v>99</v>
      </c>
      <c r="AC247" s="41">
        <v>3</v>
      </c>
      <c r="AD247" s="41">
        <v>46</v>
      </c>
      <c r="AE247" s="41">
        <v>50</v>
      </c>
      <c r="AF247" s="41">
        <v>0</v>
      </c>
    </row>
    <row r="248" spans="2:32" ht="20.100000000000001" customHeight="1" thickBot="1" x14ac:dyDescent="0.25">
      <c r="B248" s="4" t="s">
        <v>434</v>
      </c>
      <c r="C248" s="41">
        <v>23</v>
      </c>
      <c r="D248" s="41">
        <v>0</v>
      </c>
      <c r="E248" s="41">
        <v>15</v>
      </c>
      <c r="F248" s="41">
        <v>8</v>
      </c>
      <c r="G248" s="41">
        <v>0</v>
      </c>
      <c r="H248" s="41">
        <v>0</v>
      </c>
      <c r="I248" s="41">
        <v>0</v>
      </c>
      <c r="J248" s="41">
        <v>0</v>
      </c>
      <c r="K248" s="41">
        <v>0</v>
      </c>
      <c r="L248" s="41">
        <v>0</v>
      </c>
      <c r="M248" s="41">
        <v>0</v>
      </c>
      <c r="N248" s="41">
        <v>0</v>
      </c>
      <c r="O248" s="41">
        <v>0</v>
      </c>
      <c r="P248" s="41">
        <v>0</v>
      </c>
      <c r="Q248" s="41">
        <v>0</v>
      </c>
      <c r="R248" s="41">
        <v>0</v>
      </c>
      <c r="S248" s="41">
        <v>0</v>
      </c>
      <c r="T248" s="41">
        <v>0</v>
      </c>
      <c r="U248" s="41">
        <v>0</v>
      </c>
      <c r="V248" s="41">
        <v>0</v>
      </c>
      <c r="W248" s="41">
        <v>0</v>
      </c>
      <c r="X248" s="41">
        <v>0</v>
      </c>
      <c r="Y248" s="41">
        <v>0</v>
      </c>
      <c r="Z248" s="41">
        <v>0</v>
      </c>
      <c r="AA248" s="41">
        <v>0</v>
      </c>
      <c r="AB248" s="41">
        <v>23</v>
      </c>
      <c r="AC248" s="41">
        <v>0</v>
      </c>
      <c r="AD248" s="41">
        <v>15</v>
      </c>
      <c r="AE248" s="41">
        <v>8</v>
      </c>
      <c r="AF248" s="41">
        <v>0</v>
      </c>
    </row>
    <row r="249" spans="2:32" ht="20.100000000000001" customHeight="1" thickBot="1" x14ac:dyDescent="0.25">
      <c r="B249" s="4" t="s">
        <v>435</v>
      </c>
      <c r="C249" s="41">
        <v>67</v>
      </c>
      <c r="D249" s="41">
        <v>0</v>
      </c>
      <c r="E249" s="41">
        <v>63</v>
      </c>
      <c r="F249" s="41">
        <v>4</v>
      </c>
      <c r="G249" s="41">
        <v>0</v>
      </c>
      <c r="H249" s="41">
        <v>0</v>
      </c>
      <c r="I249" s="41">
        <v>0</v>
      </c>
      <c r="J249" s="41">
        <v>0</v>
      </c>
      <c r="K249" s="41">
        <v>0</v>
      </c>
      <c r="L249" s="41">
        <v>0</v>
      </c>
      <c r="M249" s="41">
        <v>0</v>
      </c>
      <c r="N249" s="41">
        <v>0</v>
      </c>
      <c r="O249" s="41">
        <v>0</v>
      </c>
      <c r="P249" s="41">
        <v>0</v>
      </c>
      <c r="Q249" s="41">
        <v>0</v>
      </c>
      <c r="R249" s="41">
        <v>0</v>
      </c>
      <c r="S249" s="41">
        <v>0</v>
      </c>
      <c r="T249" s="41">
        <v>0</v>
      </c>
      <c r="U249" s="41">
        <v>0</v>
      </c>
      <c r="V249" s="41">
        <v>0</v>
      </c>
      <c r="W249" s="41">
        <v>0</v>
      </c>
      <c r="X249" s="41">
        <v>0</v>
      </c>
      <c r="Y249" s="41">
        <v>0</v>
      </c>
      <c r="Z249" s="41">
        <v>0</v>
      </c>
      <c r="AA249" s="41">
        <v>0</v>
      </c>
      <c r="AB249" s="41">
        <v>67</v>
      </c>
      <c r="AC249" s="41">
        <v>0</v>
      </c>
      <c r="AD249" s="41">
        <v>63</v>
      </c>
      <c r="AE249" s="41">
        <v>4</v>
      </c>
      <c r="AF249" s="41">
        <v>0</v>
      </c>
    </row>
    <row r="250" spans="2:32" ht="20.100000000000001" customHeight="1" thickBot="1" x14ac:dyDescent="0.25">
      <c r="B250" s="4" t="s">
        <v>436</v>
      </c>
      <c r="C250" s="41">
        <v>247</v>
      </c>
      <c r="D250" s="41">
        <v>32</v>
      </c>
      <c r="E250" s="41">
        <v>119</v>
      </c>
      <c r="F250" s="41">
        <v>96</v>
      </c>
      <c r="G250" s="41">
        <v>0</v>
      </c>
      <c r="H250" s="41">
        <v>0</v>
      </c>
      <c r="I250" s="41">
        <v>0</v>
      </c>
      <c r="J250" s="41">
        <v>0</v>
      </c>
      <c r="K250" s="41">
        <v>0</v>
      </c>
      <c r="L250" s="41">
        <v>0</v>
      </c>
      <c r="M250" s="41">
        <v>0</v>
      </c>
      <c r="N250" s="41">
        <v>0</v>
      </c>
      <c r="O250" s="41">
        <v>0</v>
      </c>
      <c r="P250" s="41">
        <v>0</v>
      </c>
      <c r="Q250" s="41">
        <v>0</v>
      </c>
      <c r="R250" s="41">
        <v>0</v>
      </c>
      <c r="S250" s="41">
        <v>0</v>
      </c>
      <c r="T250" s="41">
        <v>0</v>
      </c>
      <c r="U250" s="41">
        <v>0</v>
      </c>
      <c r="V250" s="41">
        <v>0</v>
      </c>
      <c r="W250" s="41">
        <v>0</v>
      </c>
      <c r="X250" s="41">
        <v>0</v>
      </c>
      <c r="Y250" s="41">
        <v>0</v>
      </c>
      <c r="Z250" s="41">
        <v>0</v>
      </c>
      <c r="AA250" s="41">
        <v>0</v>
      </c>
      <c r="AB250" s="41">
        <v>247</v>
      </c>
      <c r="AC250" s="41">
        <v>32</v>
      </c>
      <c r="AD250" s="41">
        <v>119</v>
      </c>
      <c r="AE250" s="41">
        <v>96</v>
      </c>
      <c r="AF250" s="41">
        <v>0</v>
      </c>
    </row>
    <row r="251" spans="2:32" ht="20.100000000000001" customHeight="1" thickBot="1" x14ac:dyDescent="0.25">
      <c r="B251" s="4" t="s">
        <v>193</v>
      </c>
      <c r="C251" s="41">
        <v>1209</v>
      </c>
      <c r="D251" s="41">
        <v>25</v>
      </c>
      <c r="E251" s="41">
        <v>501</v>
      </c>
      <c r="F251" s="41">
        <v>683</v>
      </c>
      <c r="G251" s="41">
        <v>0</v>
      </c>
      <c r="H251" s="41">
        <v>1</v>
      </c>
      <c r="I251" s="41">
        <v>0</v>
      </c>
      <c r="J251" s="41">
        <v>1</v>
      </c>
      <c r="K251" s="41">
        <v>0</v>
      </c>
      <c r="L251" s="41">
        <v>0</v>
      </c>
      <c r="M251" s="41">
        <v>0</v>
      </c>
      <c r="N251" s="41">
        <v>0</v>
      </c>
      <c r="O251" s="41">
        <v>0</v>
      </c>
      <c r="P251" s="41">
        <v>0</v>
      </c>
      <c r="Q251" s="41">
        <v>0</v>
      </c>
      <c r="R251" s="41">
        <v>0</v>
      </c>
      <c r="S251" s="41">
        <v>0</v>
      </c>
      <c r="T251" s="41">
        <v>0</v>
      </c>
      <c r="U251" s="41">
        <v>0</v>
      </c>
      <c r="V251" s="41">
        <v>0</v>
      </c>
      <c r="W251" s="41">
        <v>0</v>
      </c>
      <c r="X251" s="41">
        <v>0</v>
      </c>
      <c r="Y251" s="41">
        <v>0</v>
      </c>
      <c r="Z251" s="41">
        <v>0</v>
      </c>
      <c r="AA251" s="41">
        <v>0</v>
      </c>
      <c r="AB251" s="41">
        <v>1210</v>
      </c>
      <c r="AC251" s="41">
        <v>25</v>
      </c>
      <c r="AD251" s="41">
        <v>502</v>
      </c>
      <c r="AE251" s="41">
        <v>683</v>
      </c>
      <c r="AF251" s="41">
        <v>0</v>
      </c>
    </row>
    <row r="252" spans="2:32" ht="20.100000000000001" customHeight="1" thickBot="1" x14ac:dyDescent="0.25">
      <c r="B252" s="4" t="s">
        <v>437</v>
      </c>
      <c r="C252" s="41">
        <v>48</v>
      </c>
      <c r="D252" s="41">
        <v>4</v>
      </c>
      <c r="E252" s="41">
        <v>32</v>
      </c>
      <c r="F252" s="41">
        <v>12</v>
      </c>
      <c r="G252" s="41">
        <v>0</v>
      </c>
      <c r="H252" s="41">
        <v>9</v>
      </c>
      <c r="I252" s="41">
        <v>0</v>
      </c>
      <c r="J252" s="41">
        <v>4</v>
      </c>
      <c r="K252" s="41">
        <v>5</v>
      </c>
      <c r="L252" s="41">
        <v>0</v>
      </c>
      <c r="M252" s="41">
        <v>25</v>
      </c>
      <c r="N252" s="41">
        <v>0</v>
      </c>
      <c r="O252" s="41">
        <v>16</v>
      </c>
      <c r="P252" s="41">
        <v>9</v>
      </c>
      <c r="Q252" s="41">
        <v>0</v>
      </c>
      <c r="R252" s="41">
        <v>0</v>
      </c>
      <c r="S252" s="41">
        <v>0</v>
      </c>
      <c r="T252" s="41">
        <v>0</v>
      </c>
      <c r="U252" s="41">
        <v>0</v>
      </c>
      <c r="V252" s="41">
        <v>0</v>
      </c>
      <c r="W252" s="41">
        <v>0</v>
      </c>
      <c r="X252" s="41">
        <v>0</v>
      </c>
      <c r="Y252" s="41">
        <v>0</v>
      </c>
      <c r="Z252" s="41">
        <v>0</v>
      </c>
      <c r="AA252" s="41">
        <v>0</v>
      </c>
      <c r="AB252" s="41">
        <v>82</v>
      </c>
      <c r="AC252" s="41">
        <v>4</v>
      </c>
      <c r="AD252" s="41">
        <v>52</v>
      </c>
      <c r="AE252" s="41">
        <v>26</v>
      </c>
      <c r="AF252" s="41">
        <v>0</v>
      </c>
    </row>
    <row r="253" spans="2:32" ht="20.100000000000001" customHeight="1" thickBot="1" x14ac:dyDescent="0.25">
      <c r="B253" s="4" t="s">
        <v>438</v>
      </c>
      <c r="C253" s="41">
        <v>131</v>
      </c>
      <c r="D253" s="41">
        <v>0</v>
      </c>
      <c r="E253" s="41">
        <v>55</v>
      </c>
      <c r="F253" s="41">
        <v>76</v>
      </c>
      <c r="G253" s="41">
        <v>0</v>
      </c>
      <c r="H253" s="41">
        <v>0</v>
      </c>
      <c r="I253" s="41">
        <v>0</v>
      </c>
      <c r="J253" s="41">
        <v>0</v>
      </c>
      <c r="K253" s="41">
        <v>0</v>
      </c>
      <c r="L253" s="41">
        <v>0</v>
      </c>
      <c r="M253" s="41">
        <v>0</v>
      </c>
      <c r="N253" s="41">
        <v>0</v>
      </c>
      <c r="O253" s="41">
        <v>0</v>
      </c>
      <c r="P253" s="41">
        <v>0</v>
      </c>
      <c r="Q253" s="41">
        <v>0</v>
      </c>
      <c r="R253" s="41">
        <v>0</v>
      </c>
      <c r="S253" s="41">
        <v>0</v>
      </c>
      <c r="T253" s="41">
        <v>0</v>
      </c>
      <c r="U253" s="41">
        <v>0</v>
      </c>
      <c r="V253" s="41">
        <v>0</v>
      </c>
      <c r="W253" s="41">
        <v>0</v>
      </c>
      <c r="X253" s="41">
        <v>0</v>
      </c>
      <c r="Y253" s="41">
        <v>0</v>
      </c>
      <c r="Z253" s="41">
        <v>0</v>
      </c>
      <c r="AA253" s="41">
        <v>0</v>
      </c>
      <c r="AB253" s="41">
        <v>131</v>
      </c>
      <c r="AC253" s="41">
        <v>0</v>
      </c>
      <c r="AD253" s="41">
        <v>55</v>
      </c>
      <c r="AE253" s="41">
        <v>76</v>
      </c>
      <c r="AF253" s="41">
        <v>0</v>
      </c>
    </row>
    <row r="254" spans="2:32" ht="20.100000000000001" customHeight="1" thickBot="1" x14ac:dyDescent="0.25">
      <c r="B254" s="4" t="s">
        <v>439</v>
      </c>
      <c r="C254" s="41">
        <v>206</v>
      </c>
      <c r="D254" s="41">
        <v>2</v>
      </c>
      <c r="E254" s="41">
        <v>113</v>
      </c>
      <c r="F254" s="41">
        <v>91</v>
      </c>
      <c r="G254" s="41">
        <v>0</v>
      </c>
      <c r="H254" s="41">
        <v>0</v>
      </c>
      <c r="I254" s="41">
        <v>0</v>
      </c>
      <c r="J254" s="41">
        <v>0</v>
      </c>
      <c r="K254" s="41">
        <v>0</v>
      </c>
      <c r="L254" s="41">
        <v>0</v>
      </c>
      <c r="M254" s="41">
        <v>0</v>
      </c>
      <c r="N254" s="41">
        <v>0</v>
      </c>
      <c r="O254" s="41">
        <v>0</v>
      </c>
      <c r="P254" s="41">
        <v>0</v>
      </c>
      <c r="Q254" s="41">
        <v>0</v>
      </c>
      <c r="R254" s="41">
        <v>0</v>
      </c>
      <c r="S254" s="41">
        <v>0</v>
      </c>
      <c r="T254" s="41">
        <v>0</v>
      </c>
      <c r="U254" s="41">
        <v>0</v>
      </c>
      <c r="V254" s="41">
        <v>0</v>
      </c>
      <c r="W254" s="41">
        <v>0</v>
      </c>
      <c r="X254" s="41">
        <v>0</v>
      </c>
      <c r="Y254" s="41">
        <v>0</v>
      </c>
      <c r="Z254" s="41">
        <v>0</v>
      </c>
      <c r="AA254" s="41">
        <v>0</v>
      </c>
      <c r="AB254" s="41">
        <v>206</v>
      </c>
      <c r="AC254" s="41">
        <v>2</v>
      </c>
      <c r="AD254" s="41">
        <v>113</v>
      </c>
      <c r="AE254" s="41">
        <v>91</v>
      </c>
      <c r="AF254" s="41">
        <v>0</v>
      </c>
    </row>
    <row r="255" spans="2:32" ht="20.100000000000001" customHeight="1" thickBot="1" x14ac:dyDescent="0.25">
      <c r="B255" s="4" t="s">
        <v>440</v>
      </c>
      <c r="C255" s="41">
        <v>120</v>
      </c>
      <c r="D255" s="41">
        <v>1</v>
      </c>
      <c r="E255" s="41">
        <v>44</v>
      </c>
      <c r="F255" s="41">
        <v>75</v>
      </c>
      <c r="G255" s="41">
        <v>0</v>
      </c>
      <c r="H255" s="41">
        <v>0</v>
      </c>
      <c r="I255" s="41">
        <v>0</v>
      </c>
      <c r="J255" s="41">
        <v>0</v>
      </c>
      <c r="K255" s="41">
        <v>0</v>
      </c>
      <c r="L255" s="41">
        <v>0</v>
      </c>
      <c r="M255" s="41">
        <v>0</v>
      </c>
      <c r="N255" s="41">
        <v>0</v>
      </c>
      <c r="O255" s="41">
        <v>0</v>
      </c>
      <c r="P255" s="41">
        <v>0</v>
      </c>
      <c r="Q255" s="41">
        <v>0</v>
      </c>
      <c r="R255" s="41">
        <v>0</v>
      </c>
      <c r="S255" s="41">
        <v>0</v>
      </c>
      <c r="T255" s="41">
        <v>0</v>
      </c>
      <c r="U255" s="41">
        <v>0</v>
      </c>
      <c r="V255" s="41">
        <v>0</v>
      </c>
      <c r="W255" s="41">
        <v>0</v>
      </c>
      <c r="X255" s="41">
        <v>0</v>
      </c>
      <c r="Y255" s="41">
        <v>0</v>
      </c>
      <c r="Z255" s="41">
        <v>0</v>
      </c>
      <c r="AA255" s="41">
        <v>0</v>
      </c>
      <c r="AB255" s="41">
        <v>120</v>
      </c>
      <c r="AC255" s="41">
        <v>1</v>
      </c>
      <c r="AD255" s="41">
        <v>44</v>
      </c>
      <c r="AE255" s="41">
        <v>75</v>
      </c>
      <c r="AF255" s="41">
        <v>0</v>
      </c>
    </row>
    <row r="256" spans="2:32" ht="20.100000000000001" customHeight="1" thickBot="1" x14ac:dyDescent="0.25">
      <c r="B256" s="4" t="s">
        <v>441</v>
      </c>
      <c r="C256" s="41">
        <v>79</v>
      </c>
      <c r="D256" s="41">
        <v>0</v>
      </c>
      <c r="E256" s="41">
        <v>51</v>
      </c>
      <c r="F256" s="41">
        <v>28</v>
      </c>
      <c r="G256" s="41">
        <v>0</v>
      </c>
      <c r="H256" s="41">
        <v>2</v>
      </c>
      <c r="I256" s="41">
        <v>0</v>
      </c>
      <c r="J256" s="41">
        <v>2</v>
      </c>
      <c r="K256" s="41">
        <v>0</v>
      </c>
      <c r="L256" s="41">
        <v>0</v>
      </c>
      <c r="M256" s="41">
        <v>0</v>
      </c>
      <c r="N256" s="41">
        <v>0</v>
      </c>
      <c r="O256" s="41">
        <v>0</v>
      </c>
      <c r="P256" s="41">
        <v>0</v>
      </c>
      <c r="Q256" s="41">
        <v>0</v>
      </c>
      <c r="R256" s="41">
        <v>0</v>
      </c>
      <c r="S256" s="41">
        <v>0</v>
      </c>
      <c r="T256" s="41">
        <v>0</v>
      </c>
      <c r="U256" s="41">
        <v>0</v>
      </c>
      <c r="V256" s="41">
        <v>0</v>
      </c>
      <c r="W256" s="41">
        <v>0</v>
      </c>
      <c r="X256" s="41">
        <v>0</v>
      </c>
      <c r="Y256" s="41">
        <v>0</v>
      </c>
      <c r="Z256" s="41">
        <v>0</v>
      </c>
      <c r="AA256" s="41">
        <v>0</v>
      </c>
      <c r="AB256" s="41">
        <v>81</v>
      </c>
      <c r="AC256" s="41">
        <v>0</v>
      </c>
      <c r="AD256" s="41">
        <v>53</v>
      </c>
      <c r="AE256" s="41">
        <v>28</v>
      </c>
      <c r="AF256" s="41">
        <v>0</v>
      </c>
    </row>
    <row r="257" spans="2:32" ht="20.100000000000001" customHeight="1" thickBot="1" x14ac:dyDescent="0.25">
      <c r="B257" s="4" t="s">
        <v>442</v>
      </c>
      <c r="C257" s="41">
        <v>230</v>
      </c>
      <c r="D257" s="41">
        <v>20</v>
      </c>
      <c r="E257" s="41">
        <v>138</v>
      </c>
      <c r="F257" s="41">
        <v>72</v>
      </c>
      <c r="G257" s="41">
        <v>0</v>
      </c>
      <c r="H257" s="41">
        <v>0</v>
      </c>
      <c r="I257" s="41">
        <v>0</v>
      </c>
      <c r="J257" s="41">
        <v>0</v>
      </c>
      <c r="K257" s="41">
        <v>0</v>
      </c>
      <c r="L257" s="41">
        <v>0</v>
      </c>
      <c r="M257" s="41">
        <v>0</v>
      </c>
      <c r="N257" s="41">
        <v>0</v>
      </c>
      <c r="O257" s="41">
        <v>0</v>
      </c>
      <c r="P257" s="41">
        <v>0</v>
      </c>
      <c r="Q257" s="41">
        <v>0</v>
      </c>
      <c r="R257" s="41">
        <v>0</v>
      </c>
      <c r="S257" s="41">
        <v>0</v>
      </c>
      <c r="T257" s="41">
        <v>0</v>
      </c>
      <c r="U257" s="41">
        <v>0</v>
      </c>
      <c r="V257" s="41">
        <v>0</v>
      </c>
      <c r="W257" s="41">
        <v>0</v>
      </c>
      <c r="X257" s="41">
        <v>0</v>
      </c>
      <c r="Y257" s="41">
        <v>0</v>
      </c>
      <c r="Z257" s="41">
        <v>0</v>
      </c>
      <c r="AA257" s="41">
        <v>0</v>
      </c>
      <c r="AB257" s="41">
        <v>230</v>
      </c>
      <c r="AC257" s="41">
        <v>20</v>
      </c>
      <c r="AD257" s="41">
        <v>138</v>
      </c>
      <c r="AE257" s="41">
        <v>72</v>
      </c>
      <c r="AF257" s="41">
        <v>0</v>
      </c>
    </row>
    <row r="258" spans="2:32" ht="20.100000000000001" customHeight="1" thickBot="1" x14ac:dyDescent="0.25">
      <c r="B258" s="4" t="s">
        <v>443</v>
      </c>
      <c r="C258" s="41">
        <v>55</v>
      </c>
      <c r="D258" s="41">
        <v>4</v>
      </c>
      <c r="E258" s="41">
        <v>26</v>
      </c>
      <c r="F258" s="41">
        <v>25</v>
      </c>
      <c r="G258" s="41">
        <v>0</v>
      </c>
      <c r="H258" s="41">
        <v>0</v>
      </c>
      <c r="I258" s="41">
        <v>0</v>
      </c>
      <c r="J258" s="41">
        <v>0</v>
      </c>
      <c r="K258" s="41">
        <v>0</v>
      </c>
      <c r="L258" s="41">
        <v>0</v>
      </c>
      <c r="M258" s="41">
        <v>0</v>
      </c>
      <c r="N258" s="41">
        <v>0</v>
      </c>
      <c r="O258" s="41">
        <v>0</v>
      </c>
      <c r="P258" s="41">
        <v>0</v>
      </c>
      <c r="Q258" s="41">
        <v>0</v>
      </c>
      <c r="R258" s="41">
        <v>0</v>
      </c>
      <c r="S258" s="41">
        <v>0</v>
      </c>
      <c r="T258" s="41">
        <v>0</v>
      </c>
      <c r="U258" s="41">
        <v>0</v>
      </c>
      <c r="V258" s="41">
        <v>0</v>
      </c>
      <c r="W258" s="41">
        <v>0</v>
      </c>
      <c r="X258" s="41">
        <v>0</v>
      </c>
      <c r="Y258" s="41">
        <v>0</v>
      </c>
      <c r="Z258" s="41">
        <v>0</v>
      </c>
      <c r="AA258" s="41">
        <v>0</v>
      </c>
      <c r="AB258" s="41">
        <v>55</v>
      </c>
      <c r="AC258" s="41">
        <v>4</v>
      </c>
      <c r="AD258" s="41">
        <v>26</v>
      </c>
      <c r="AE258" s="41">
        <v>25</v>
      </c>
      <c r="AF258" s="41">
        <v>0</v>
      </c>
    </row>
    <row r="259" spans="2:32" ht="20.100000000000001" customHeight="1" thickBot="1" x14ac:dyDescent="0.25">
      <c r="B259" s="4" t="s">
        <v>444</v>
      </c>
      <c r="C259" s="41">
        <v>135</v>
      </c>
      <c r="D259" s="41">
        <v>0</v>
      </c>
      <c r="E259" s="41">
        <v>58</v>
      </c>
      <c r="F259" s="41">
        <v>77</v>
      </c>
      <c r="G259" s="41">
        <v>0</v>
      </c>
      <c r="H259" s="41">
        <v>0</v>
      </c>
      <c r="I259" s="41">
        <v>0</v>
      </c>
      <c r="J259" s="41">
        <v>0</v>
      </c>
      <c r="K259" s="41">
        <v>0</v>
      </c>
      <c r="L259" s="41">
        <v>0</v>
      </c>
      <c r="M259" s="41">
        <v>12</v>
      </c>
      <c r="N259" s="41">
        <v>0</v>
      </c>
      <c r="O259" s="41">
        <v>11</v>
      </c>
      <c r="P259" s="41">
        <v>1</v>
      </c>
      <c r="Q259" s="41">
        <v>0</v>
      </c>
      <c r="R259" s="41">
        <v>0</v>
      </c>
      <c r="S259" s="41">
        <v>0</v>
      </c>
      <c r="T259" s="41">
        <v>0</v>
      </c>
      <c r="U259" s="41">
        <v>0</v>
      </c>
      <c r="V259" s="41">
        <v>0</v>
      </c>
      <c r="W259" s="41">
        <v>0</v>
      </c>
      <c r="X259" s="41">
        <v>0</v>
      </c>
      <c r="Y259" s="41">
        <v>0</v>
      </c>
      <c r="Z259" s="41">
        <v>0</v>
      </c>
      <c r="AA259" s="41">
        <v>0</v>
      </c>
      <c r="AB259" s="41">
        <v>147</v>
      </c>
      <c r="AC259" s="41">
        <v>0</v>
      </c>
      <c r="AD259" s="41">
        <v>69</v>
      </c>
      <c r="AE259" s="41">
        <v>78</v>
      </c>
      <c r="AF259" s="41">
        <v>0</v>
      </c>
    </row>
    <row r="260" spans="2:32" ht="20.100000000000001" customHeight="1" thickBot="1" x14ac:dyDescent="0.25">
      <c r="B260" s="4" t="s">
        <v>445</v>
      </c>
      <c r="C260" s="41">
        <v>53</v>
      </c>
      <c r="D260" s="41">
        <v>0</v>
      </c>
      <c r="E260" s="41">
        <v>28</v>
      </c>
      <c r="F260" s="41">
        <v>25</v>
      </c>
      <c r="G260" s="41">
        <v>0</v>
      </c>
      <c r="H260" s="41">
        <v>0</v>
      </c>
      <c r="I260" s="41">
        <v>0</v>
      </c>
      <c r="J260" s="41">
        <v>0</v>
      </c>
      <c r="K260" s="41">
        <v>0</v>
      </c>
      <c r="L260" s="41">
        <v>0</v>
      </c>
      <c r="M260" s="41">
        <v>0</v>
      </c>
      <c r="N260" s="41">
        <v>0</v>
      </c>
      <c r="O260" s="41">
        <v>0</v>
      </c>
      <c r="P260" s="41">
        <v>0</v>
      </c>
      <c r="Q260" s="41">
        <v>0</v>
      </c>
      <c r="R260" s="41">
        <v>0</v>
      </c>
      <c r="S260" s="41">
        <v>0</v>
      </c>
      <c r="T260" s="41">
        <v>0</v>
      </c>
      <c r="U260" s="41">
        <v>0</v>
      </c>
      <c r="V260" s="41">
        <v>0</v>
      </c>
      <c r="W260" s="41">
        <v>0</v>
      </c>
      <c r="X260" s="41">
        <v>0</v>
      </c>
      <c r="Y260" s="41">
        <v>0</v>
      </c>
      <c r="Z260" s="41">
        <v>0</v>
      </c>
      <c r="AA260" s="41">
        <v>0</v>
      </c>
      <c r="AB260" s="41">
        <v>53</v>
      </c>
      <c r="AC260" s="41">
        <v>0</v>
      </c>
      <c r="AD260" s="41">
        <v>28</v>
      </c>
      <c r="AE260" s="41">
        <v>25</v>
      </c>
      <c r="AF260" s="41">
        <v>0</v>
      </c>
    </row>
    <row r="261" spans="2:32" ht="20.100000000000001" customHeight="1" thickBot="1" x14ac:dyDescent="0.25">
      <c r="B261" s="4" t="s">
        <v>446</v>
      </c>
      <c r="C261" s="41">
        <v>102</v>
      </c>
      <c r="D261" s="41">
        <v>0</v>
      </c>
      <c r="E261" s="41">
        <v>32</v>
      </c>
      <c r="F261" s="41">
        <v>70</v>
      </c>
      <c r="G261" s="41">
        <v>0</v>
      </c>
      <c r="H261" s="41">
        <v>0</v>
      </c>
      <c r="I261" s="41">
        <v>0</v>
      </c>
      <c r="J261" s="41">
        <v>0</v>
      </c>
      <c r="K261" s="41">
        <v>0</v>
      </c>
      <c r="L261" s="41">
        <v>0</v>
      </c>
      <c r="M261" s="41">
        <v>0</v>
      </c>
      <c r="N261" s="41">
        <v>0</v>
      </c>
      <c r="O261" s="41">
        <v>0</v>
      </c>
      <c r="P261" s="41">
        <v>0</v>
      </c>
      <c r="Q261" s="41">
        <v>0</v>
      </c>
      <c r="R261" s="41">
        <v>0</v>
      </c>
      <c r="S261" s="41">
        <v>0</v>
      </c>
      <c r="T261" s="41">
        <v>0</v>
      </c>
      <c r="U261" s="41">
        <v>0</v>
      </c>
      <c r="V261" s="41">
        <v>0</v>
      </c>
      <c r="W261" s="41">
        <v>0</v>
      </c>
      <c r="X261" s="41">
        <v>0</v>
      </c>
      <c r="Y261" s="41">
        <v>0</v>
      </c>
      <c r="Z261" s="41">
        <v>0</v>
      </c>
      <c r="AA261" s="41">
        <v>0</v>
      </c>
      <c r="AB261" s="41">
        <v>102</v>
      </c>
      <c r="AC261" s="41">
        <v>0</v>
      </c>
      <c r="AD261" s="41">
        <v>32</v>
      </c>
      <c r="AE261" s="41">
        <v>70</v>
      </c>
      <c r="AF261" s="41">
        <v>0</v>
      </c>
    </row>
    <row r="262" spans="2:32" ht="20.100000000000001" customHeight="1" thickBot="1" x14ac:dyDescent="0.25">
      <c r="B262" s="4" t="s">
        <v>447</v>
      </c>
      <c r="C262" s="41">
        <v>54</v>
      </c>
      <c r="D262" s="41">
        <v>0</v>
      </c>
      <c r="E262" s="41">
        <v>33</v>
      </c>
      <c r="F262" s="41">
        <v>21</v>
      </c>
      <c r="G262" s="41">
        <v>0</v>
      </c>
      <c r="H262" s="41">
        <v>0</v>
      </c>
      <c r="I262" s="41">
        <v>0</v>
      </c>
      <c r="J262" s="41">
        <v>0</v>
      </c>
      <c r="K262" s="41">
        <v>0</v>
      </c>
      <c r="L262" s="41">
        <v>0</v>
      </c>
      <c r="M262" s="41">
        <v>0</v>
      </c>
      <c r="N262" s="41">
        <v>0</v>
      </c>
      <c r="O262" s="41">
        <v>0</v>
      </c>
      <c r="P262" s="41">
        <v>0</v>
      </c>
      <c r="Q262" s="41">
        <v>0</v>
      </c>
      <c r="R262" s="41">
        <v>0</v>
      </c>
      <c r="S262" s="41">
        <v>0</v>
      </c>
      <c r="T262" s="41">
        <v>0</v>
      </c>
      <c r="U262" s="41">
        <v>0</v>
      </c>
      <c r="V262" s="41">
        <v>0</v>
      </c>
      <c r="W262" s="41">
        <v>0</v>
      </c>
      <c r="X262" s="41">
        <v>0</v>
      </c>
      <c r="Y262" s="41">
        <v>0</v>
      </c>
      <c r="Z262" s="41">
        <v>0</v>
      </c>
      <c r="AA262" s="41">
        <v>0</v>
      </c>
      <c r="AB262" s="41">
        <v>54</v>
      </c>
      <c r="AC262" s="41">
        <v>0</v>
      </c>
      <c r="AD262" s="41">
        <v>33</v>
      </c>
      <c r="AE262" s="41">
        <v>21</v>
      </c>
      <c r="AF262" s="41">
        <v>0</v>
      </c>
    </row>
    <row r="263" spans="2:32" ht="20.100000000000001" customHeight="1" thickBot="1" x14ac:dyDescent="0.25">
      <c r="B263" s="4" t="s">
        <v>641</v>
      </c>
      <c r="C263" s="41">
        <v>48</v>
      </c>
      <c r="D263" s="41">
        <v>0</v>
      </c>
      <c r="E263" s="41">
        <v>24</v>
      </c>
      <c r="F263" s="41">
        <v>24</v>
      </c>
      <c r="G263" s="41">
        <v>0</v>
      </c>
      <c r="H263" s="41">
        <v>0</v>
      </c>
      <c r="I263" s="41">
        <v>0</v>
      </c>
      <c r="J263" s="41">
        <v>0</v>
      </c>
      <c r="K263" s="41">
        <v>0</v>
      </c>
      <c r="L263" s="41">
        <v>0</v>
      </c>
      <c r="M263" s="41">
        <v>0</v>
      </c>
      <c r="N263" s="41">
        <v>0</v>
      </c>
      <c r="O263" s="41">
        <v>0</v>
      </c>
      <c r="P263" s="41">
        <v>0</v>
      </c>
      <c r="Q263" s="41">
        <v>0</v>
      </c>
      <c r="R263" s="41">
        <v>0</v>
      </c>
      <c r="S263" s="41">
        <v>0</v>
      </c>
      <c r="T263" s="41">
        <v>0</v>
      </c>
      <c r="U263" s="41">
        <v>0</v>
      </c>
      <c r="V263" s="41">
        <v>0</v>
      </c>
      <c r="W263" s="41">
        <v>0</v>
      </c>
      <c r="X263" s="41">
        <v>0</v>
      </c>
      <c r="Y263" s="41">
        <v>0</v>
      </c>
      <c r="Z263" s="41">
        <v>0</v>
      </c>
      <c r="AA263" s="41">
        <v>0</v>
      </c>
      <c r="AB263" s="41">
        <v>48</v>
      </c>
      <c r="AC263" s="41">
        <v>0</v>
      </c>
      <c r="AD263" s="41">
        <v>24</v>
      </c>
      <c r="AE263" s="41">
        <v>24</v>
      </c>
      <c r="AF263" s="41">
        <v>0</v>
      </c>
    </row>
    <row r="264" spans="2:32" ht="20.100000000000001" customHeight="1" thickBot="1" x14ac:dyDescent="0.25">
      <c r="B264" s="4" t="s">
        <v>448</v>
      </c>
      <c r="C264" s="41">
        <v>28</v>
      </c>
      <c r="D264" s="41">
        <v>0</v>
      </c>
      <c r="E264" s="41">
        <v>15</v>
      </c>
      <c r="F264" s="41">
        <v>13</v>
      </c>
      <c r="G264" s="41">
        <v>0</v>
      </c>
      <c r="H264" s="41">
        <v>0</v>
      </c>
      <c r="I264" s="41">
        <v>0</v>
      </c>
      <c r="J264" s="41">
        <v>0</v>
      </c>
      <c r="K264" s="41">
        <v>0</v>
      </c>
      <c r="L264" s="41">
        <v>0</v>
      </c>
      <c r="M264" s="41">
        <v>0</v>
      </c>
      <c r="N264" s="41">
        <v>0</v>
      </c>
      <c r="O264" s="41">
        <v>0</v>
      </c>
      <c r="P264" s="41">
        <v>0</v>
      </c>
      <c r="Q264" s="41">
        <v>0</v>
      </c>
      <c r="R264" s="41">
        <v>0</v>
      </c>
      <c r="S264" s="41">
        <v>0</v>
      </c>
      <c r="T264" s="41">
        <v>0</v>
      </c>
      <c r="U264" s="41">
        <v>0</v>
      </c>
      <c r="V264" s="41">
        <v>0</v>
      </c>
      <c r="W264" s="41">
        <v>0</v>
      </c>
      <c r="X264" s="41">
        <v>0</v>
      </c>
      <c r="Y264" s="41">
        <v>0</v>
      </c>
      <c r="Z264" s="41">
        <v>0</v>
      </c>
      <c r="AA264" s="41">
        <v>0</v>
      </c>
      <c r="AB264" s="41">
        <v>28</v>
      </c>
      <c r="AC264" s="41">
        <v>0</v>
      </c>
      <c r="AD264" s="41">
        <v>15</v>
      </c>
      <c r="AE264" s="41">
        <v>13</v>
      </c>
      <c r="AF264" s="41">
        <v>0</v>
      </c>
    </row>
    <row r="265" spans="2:32" ht="20.100000000000001" customHeight="1" thickBot="1" x14ac:dyDescent="0.25">
      <c r="B265" s="4" t="s">
        <v>449</v>
      </c>
      <c r="C265" s="41">
        <v>18</v>
      </c>
      <c r="D265" s="41">
        <v>0</v>
      </c>
      <c r="E265" s="41">
        <v>6</v>
      </c>
      <c r="F265" s="41">
        <v>12</v>
      </c>
      <c r="G265" s="41">
        <v>0</v>
      </c>
      <c r="H265" s="41">
        <v>0</v>
      </c>
      <c r="I265" s="41">
        <v>0</v>
      </c>
      <c r="J265" s="41">
        <v>0</v>
      </c>
      <c r="K265" s="41">
        <v>0</v>
      </c>
      <c r="L265" s="41">
        <v>0</v>
      </c>
      <c r="M265" s="41">
        <v>0</v>
      </c>
      <c r="N265" s="41">
        <v>0</v>
      </c>
      <c r="O265" s="41">
        <v>0</v>
      </c>
      <c r="P265" s="41">
        <v>0</v>
      </c>
      <c r="Q265" s="41">
        <v>0</v>
      </c>
      <c r="R265" s="41">
        <v>0</v>
      </c>
      <c r="S265" s="41">
        <v>0</v>
      </c>
      <c r="T265" s="41">
        <v>0</v>
      </c>
      <c r="U265" s="41">
        <v>0</v>
      </c>
      <c r="V265" s="41">
        <v>0</v>
      </c>
      <c r="W265" s="41">
        <v>0</v>
      </c>
      <c r="X265" s="41">
        <v>0</v>
      </c>
      <c r="Y265" s="41">
        <v>0</v>
      </c>
      <c r="Z265" s="41">
        <v>0</v>
      </c>
      <c r="AA265" s="41">
        <v>0</v>
      </c>
      <c r="AB265" s="41">
        <v>18</v>
      </c>
      <c r="AC265" s="41">
        <v>0</v>
      </c>
      <c r="AD265" s="41">
        <v>6</v>
      </c>
      <c r="AE265" s="41">
        <v>12</v>
      </c>
      <c r="AF265" s="41">
        <v>0</v>
      </c>
    </row>
    <row r="266" spans="2:32" ht="20.100000000000001" customHeight="1" thickBot="1" x14ac:dyDescent="0.25">
      <c r="B266" s="4" t="s">
        <v>450</v>
      </c>
      <c r="C266" s="41">
        <v>87</v>
      </c>
      <c r="D266" s="41">
        <v>0</v>
      </c>
      <c r="E266" s="41">
        <v>40</v>
      </c>
      <c r="F266" s="41">
        <v>47</v>
      </c>
      <c r="G266" s="41">
        <v>0</v>
      </c>
      <c r="H266" s="41">
        <v>0</v>
      </c>
      <c r="I266" s="41">
        <v>0</v>
      </c>
      <c r="J266" s="41">
        <v>0</v>
      </c>
      <c r="K266" s="41">
        <v>0</v>
      </c>
      <c r="L266" s="41">
        <v>0</v>
      </c>
      <c r="M266" s="41">
        <v>0</v>
      </c>
      <c r="N266" s="41">
        <v>0</v>
      </c>
      <c r="O266" s="41">
        <v>0</v>
      </c>
      <c r="P266" s="41">
        <v>0</v>
      </c>
      <c r="Q266" s="41">
        <v>0</v>
      </c>
      <c r="R266" s="41">
        <v>0</v>
      </c>
      <c r="S266" s="41">
        <v>0</v>
      </c>
      <c r="T266" s="41">
        <v>0</v>
      </c>
      <c r="U266" s="41">
        <v>0</v>
      </c>
      <c r="V266" s="41">
        <v>0</v>
      </c>
      <c r="W266" s="41">
        <v>0</v>
      </c>
      <c r="X266" s="41">
        <v>0</v>
      </c>
      <c r="Y266" s="41">
        <v>0</v>
      </c>
      <c r="Z266" s="41">
        <v>0</v>
      </c>
      <c r="AA266" s="41">
        <v>0</v>
      </c>
      <c r="AB266" s="41">
        <v>87</v>
      </c>
      <c r="AC266" s="41">
        <v>0</v>
      </c>
      <c r="AD266" s="41">
        <v>40</v>
      </c>
      <c r="AE266" s="41">
        <v>47</v>
      </c>
      <c r="AF266" s="41">
        <v>0</v>
      </c>
    </row>
    <row r="267" spans="2:32" ht="20.100000000000001" customHeight="1" thickBot="1" x14ac:dyDescent="0.25">
      <c r="B267" s="4" t="s">
        <v>194</v>
      </c>
      <c r="C267" s="41">
        <v>167</v>
      </c>
      <c r="D267" s="41">
        <v>0</v>
      </c>
      <c r="E267" s="41">
        <v>44</v>
      </c>
      <c r="F267" s="41">
        <v>123</v>
      </c>
      <c r="G267" s="41">
        <v>0</v>
      </c>
      <c r="H267" s="41">
        <v>0</v>
      </c>
      <c r="I267" s="41">
        <v>0</v>
      </c>
      <c r="J267" s="41">
        <v>0</v>
      </c>
      <c r="K267" s="41">
        <v>0</v>
      </c>
      <c r="L267" s="41">
        <v>0</v>
      </c>
      <c r="M267" s="41">
        <v>0</v>
      </c>
      <c r="N267" s="41">
        <v>0</v>
      </c>
      <c r="O267" s="41">
        <v>0</v>
      </c>
      <c r="P267" s="41">
        <v>0</v>
      </c>
      <c r="Q267" s="41">
        <v>0</v>
      </c>
      <c r="R267" s="41">
        <v>0</v>
      </c>
      <c r="S267" s="41">
        <v>0</v>
      </c>
      <c r="T267" s="41">
        <v>0</v>
      </c>
      <c r="U267" s="41">
        <v>0</v>
      </c>
      <c r="V267" s="41">
        <v>0</v>
      </c>
      <c r="W267" s="41">
        <v>0</v>
      </c>
      <c r="X267" s="41">
        <v>0</v>
      </c>
      <c r="Y267" s="41">
        <v>0</v>
      </c>
      <c r="Z267" s="41">
        <v>0</v>
      </c>
      <c r="AA267" s="41">
        <v>0</v>
      </c>
      <c r="AB267" s="41">
        <v>167</v>
      </c>
      <c r="AC267" s="41">
        <v>0</v>
      </c>
      <c r="AD267" s="41">
        <v>44</v>
      </c>
      <c r="AE267" s="41">
        <v>123</v>
      </c>
      <c r="AF267" s="41">
        <v>0</v>
      </c>
    </row>
    <row r="268" spans="2:32" ht="20.100000000000001" customHeight="1" thickBot="1" x14ac:dyDescent="0.25">
      <c r="B268" s="4" t="s">
        <v>451</v>
      </c>
      <c r="C268" s="41">
        <v>58</v>
      </c>
      <c r="D268" s="41">
        <v>0</v>
      </c>
      <c r="E268" s="41">
        <v>22</v>
      </c>
      <c r="F268" s="41">
        <v>36</v>
      </c>
      <c r="G268" s="41">
        <v>0</v>
      </c>
      <c r="H268" s="41">
        <v>0</v>
      </c>
      <c r="I268" s="41">
        <v>0</v>
      </c>
      <c r="J268" s="41">
        <v>0</v>
      </c>
      <c r="K268" s="41">
        <v>0</v>
      </c>
      <c r="L268" s="41">
        <v>0</v>
      </c>
      <c r="M268" s="41">
        <v>0</v>
      </c>
      <c r="N268" s="41">
        <v>0</v>
      </c>
      <c r="O268" s="41">
        <v>0</v>
      </c>
      <c r="P268" s="41">
        <v>0</v>
      </c>
      <c r="Q268" s="41">
        <v>0</v>
      </c>
      <c r="R268" s="41">
        <v>1</v>
      </c>
      <c r="S268" s="41">
        <v>0</v>
      </c>
      <c r="T268" s="41">
        <v>1</v>
      </c>
      <c r="U268" s="41">
        <v>0</v>
      </c>
      <c r="V268" s="41">
        <v>0</v>
      </c>
      <c r="W268" s="41">
        <v>0</v>
      </c>
      <c r="X268" s="41">
        <v>0</v>
      </c>
      <c r="Y268" s="41">
        <v>0</v>
      </c>
      <c r="Z268" s="41">
        <v>0</v>
      </c>
      <c r="AA268" s="41">
        <v>0</v>
      </c>
      <c r="AB268" s="41">
        <v>59</v>
      </c>
      <c r="AC268" s="41">
        <v>0</v>
      </c>
      <c r="AD268" s="41">
        <v>23</v>
      </c>
      <c r="AE268" s="41">
        <v>36</v>
      </c>
      <c r="AF268" s="41">
        <v>0</v>
      </c>
    </row>
    <row r="269" spans="2:32" ht="20.100000000000001" customHeight="1" thickBot="1" x14ac:dyDescent="0.25">
      <c r="B269" s="4" t="s">
        <v>452</v>
      </c>
      <c r="C269" s="41">
        <v>9</v>
      </c>
      <c r="D269" s="41">
        <v>0</v>
      </c>
      <c r="E269" s="41">
        <v>6</v>
      </c>
      <c r="F269" s="41">
        <v>3</v>
      </c>
      <c r="G269" s="41">
        <v>0</v>
      </c>
      <c r="H269" s="41">
        <v>0</v>
      </c>
      <c r="I269" s="41">
        <v>0</v>
      </c>
      <c r="J269" s="41">
        <v>0</v>
      </c>
      <c r="K269" s="41">
        <v>0</v>
      </c>
      <c r="L269" s="41">
        <v>0</v>
      </c>
      <c r="M269" s="41">
        <v>0</v>
      </c>
      <c r="N269" s="41">
        <v>0</v>
      </c>
      <c r="O269" s="41">
        <v>0</v>
      </c>
      <c r="P269" s="41">
        <v>0</v>
      </c>
      <c r="Q269" s="41">
        <v>0</v>
      </c>
      <c r="R269" s="41">
        <v>0</v>
      </c>
      <c r="S269" s="41">
        <v>0</v>
      </c>
      <c r="T269" s="41">
        <v>0</v>
      </c>
      <c r="U269" s="41">
        <v>0</v>
      </c>
      <c r="V269" s="41">
        <v>0</v>
      </c>
      <c r="W269" s="41">
        <v>0</v>
      </c>
      <c r="X269" s="41">
        <v>0</v>
      </c>
      <c r="Y269" s="41">
        <v>0</v>
      </c>
      <c r="Z269" s="41">
        <v>0</v>
      </c>
      <c r="AA269" s="41">
        <v>0</v>
      </c>
      <c r="AB269" s="41">
        <v>9</v>
      </c>
      <c r="AC269" s="41">
        <v>0</v>
      </c>
      <c r="AD269" s="41">
        <v>6</v>
      </c>
      <c r="AE269" s="41">
        <v>3</v>
      </c>
      <c r="AF269" s="41">
        <v>0</v>
      </c>
    </row>
    <row r="270" spans="2:32" ht="20.100000000000001" customHeight="1" thickBot="1" x14ac:dyDescent="0.25">
      <c r="B270" s="4" t="s">
        <v>453</v>
      </c>
      <c r="C270" s="41">
        <v>46</v>
      </c>
      <c r="D270" s="41">
        <v>0</v>
      </c>
      <c r="E270" s="41">
        <v>19</v>
      </c>
      <c r="F270" s="41">
        <v>27</v>
      </c>
      <c r="G270" s="41">
        <v>0</v>
      </c>
      <c r="H270" s="41">
        <v>0</v>
      </c>
      <c r="I270" s="41">
        <v>0</v>
      </c>
      <c r="J270" s="41">
        <v>0</v>
      </c>
      <c r="K270" s="41">
        <v>0</v>
      </c>
      <c r="L270" s="41">
        <v>0</v>
      </c>
      <c r="M270" s="41">
        <v>0</v>
      </c>
      <c r="N270" s="41">
        <v>0</v>
      </c>
      <c r="O270" s="41">
        <v>0</v>
      </c>
      <c r="P270" s="41">
        <v>0</v>
      </c>
      <c r="Q270" s="41">
        <v>0</v>
      </c>
      <c r="R270" s="41">
        <v>0</v>
      </c>
      <c r="S270" s="41">
        <v>0</v>
      </c>
      <c r="T270" s="41">
        <v>0</v>
      </c>
      <c r="U270" s="41">
        <v>0</v>
      </c>
      <c r="V270" s="41">
        <v>0</v>
      </c>
      <c r="W270" s="41">
        <v>0</v>
      </c>
      <c r="X270" s="41">
        <v>0</v>
      </c>
      <c r="Y270" s="41">
        <v>0</v>
      </c>
      <c r="Z270" s="41">
        <v>0</v>
      </c>
      <c r="AA270" s="41">
        <v>0</v>
      </c>
      <c r="AB270" s="41">
        <v>46</v>
      </c>
      <c r="AC270" s="41">
        <v>0</v>
      </c>
      <c r="AD270" s="41">
        <v>19</v>
      </c>
      <c r="AE270" s="41">
        <v>27</v>
      </c>
      <c r="AF270" s="41">
        <v>0</v>
      </c>
    </row>
    <row r="271" spans="2:32" ht="20.100000000000001" customHeight="1" thickBot="1" x14ac:dyDescent="0.25">
      <c r="B271" s="4" t="s">
        <v>454</v>
      </c>
      <c r="C271" s="41">
        <v>25</v>
      </c>
      <c r="D271" s="41">
        <v>0</v>
      </c>
      <c r="E271" s="41">
        <v>12</v>
      </c>
      <c r="F271" s="41">
        <v>13</v>
      </c>
      <c r="G271" s="41">
        <v>0</v>
      </c>
      <c r="H271" s="41">
        <v>0</v>
      </c>
      <c r="I271" s="41">
        <v>0</v>
      </c>
      <c r="J271" s="41">
        <v>0</v>
      </c>
      <c r="K271" s="41">
        <v>0</v>
      </c>
      <c r="L271" s="41">
        <v>0</v>
      </c>
      <c r="M271" s="41">
        <v>1</v>
      </c>
      <c r="N271" s="41">
        <v>0</v>
      </c>
      <c r="O271" s="41">
        <v>1</v>
      </c>
      <c r="P271" s="41">
        <v>0</v>
      </c>
      <c r="Q271" s="41">
        <v>0</v>
      </c>
      <c r="R271" s="41">
        <v>0</v>
      </c>
      <c r="S271" s="41">
        <v>0</v>
      </c>
      <c r="T271" s="41">
        <v>0</v>
      </c>
      <c r="U271" s="41">
        <v>0</v>
      </c>
      <c r="V271" s="41">
        <v>0</v>
      </c>
      <c r="W271" s="41">
        <v>0</v>
      </c>
      <c r="X271" s="41">
        <v>0</v>
      </c>
      <c r="Y271" s="41">
        <v>0</v>
      </c>
      <c r="Z271" s="41">
        <v>0</v>
      </c>
      <c r="AA271" s="41">
        <v>0</v>
      </c>
      <c r="AB271" s="41">
        <v>26</v>
      </c>
      <c r="AC271" s="41">
        <v>0</v>
      </c>
      <c r="AD271" s="41">
        <v>13</v>
      </c>
      <c r="AE271" s="41">
        <v>13</v>
      </c>
      <c r="AF271" s="41">
        <v>0</v>
      </c>
    </row>
    <row r="272" spans="2:32" ht="20.100000000000001" customHeight="1" thickBot="1" x14ac:dyDescent="0.25">
      <c r="B272" s="4" t="s">
        <v>455</v>
      </c>
      <c r="C272" s="41">
        <v>69</v>
      </c>
      <c r="D272" s="41">
        <v>0</v>
      </c>
      <c r="E272" s="41">
        <v>40</v>
      </c>
      <c r="F272" s="41">
        <v>29</v>
      </c>
      <c r="G272" s="41">
        <v>0</v>
      </c>
      <c r="H272" s="41">
        <v>0</v>
      </c>
      <c r="I272" s="41">
        <v>0</v>
      </c>
      <c r="J272" s="41">
        <v>0</v>
      </c>
      <c r="K272" s="41">
        <v>0</v>
      </c>
      <c r="L272" s="41">
        <v>0</v>
      </c>
      <c r="M272" s="41">
        <v>1</v>
      </c>
      <c r="N272" s="41">
        <v>0</v>
      </c>
      <c r="O272" s="41">
        <v>1</v>
      </c>
      <c r="P272" s="41">
        <v>0</v>
      </c>
      <c r="Q272" s="41">
        <v>0</v>
      </c>
      <c r="R272" s="41">
        <v>0</v>
      </c>
      <c r="S272" s="41">
        <v>0</v>
      </c>
      <c r="T272" s="41">
        <v>0</v>
      </c>
      <c r="U272" s="41">
        <v>0</v>
      </c>
      <c r="V272" s="41">
        <v>0</v>
      </c>
      <c r="W272" s="41">
        <v>0</v>
      </c>
      <c r="X272" s="41">
        <v>0</v>
      </c>
      <c r="Y272" s="41">
        <v>0</v>
      </c>
      <c r="Z272" s="41">
        <v>0</v>
      </c>
      <c r="AA272" s="41">
        <v>0</v>
      </c>
      <c r="AB272" s="41">
        <v>70</v>
      </c>
      <c r="AC272" s="41">
        <v>0</v>
      </c>
      <c r="AD272" s="41">
        <v>41</v>
      </c>
      <c r="AE272" s="41">
        <v>29</v>
      </c>
      <c r="AF272" s="41">
        <v>0</v>
      </c>
    </row>
    <row r="273" spans="2:32" ht="20.100000000000001" customHeight="1" thickBot="1" x14ac:dyDescent="0.25">
      <c r="B273" s="4" t="s">
        <v>456</v>
      </c>
      <c r="C273" s="41">
        <v>42</v>
      </c>
      <c r="D273" s="41">
        <v>0</v>
      </c>
      <c r="E273" s="41">
        <v>24</v>
      </c>
      <c r="F273" s="41">
        <v>18</v>
      </c>
      <c r="G273" s="41">
        <v>0</v>
      </c>
      <c r="H273" s="41">
        <v>0</v>
      </c>
      <c r="I273" s="41">
        <v>0</v>
      </c>
      <c r="J273" s="41">
        <v>0</v>
      </c>
      <c r="K273" s="41">
        <v>0</v>
      </c>
      <c r="L273" s="41">
        <v>0</v>
      </c>
      <c r="M273" s="41">
        <v>0</v>
      </c>
      <c r="N273" s="41">
        <v>0</v>
      </c>
      <c r="O273" s="41">
        <v>0</v>
      </c>
      <c r="P273" s="41">
        <v>0</v>
      </c>
      <c r="Q273" s="41">
        <v>0</v>
      </c>
      <c r="R273" s="41">
        <v>0</v>
      </c>
      <c r="S273" s="41">
        <v>0</v>
      </c>
      <c r="T273" s="41">
        <v>0</v>
      </c>
      <c r="U273" s="41">
        <v>0</v>
      </c>
      <c r="V273" s="41">
        <v>0</v>
      </c>
      <c r="W273" s="41">
        <v>0</v>
      </c>
      <c r="X273" s="41">
        <v>0</v>
      </c>
      <c r="Y273" s="41">
        <v>0</v>
      </c>
      <c r="Z273" s="41">
        <v>0</v>
      </c>
      <c r="AA273" s="41">
        <v>0</v>
      </c>
      <c r="AB273" s="41">
        <v>42</v>
      </c>
      <c r="AC273" s="41">
        <v>0</v>
      </c>
      <c r="AD273" s="41">
        <v>24</v>
      </c>
      <c r="AE273" s="41">
        <v>18</v>
      </c>
      <c r="AF273" s="41">
        <v>0</v>
      </c>
    </row>
    <row r="274" spans="2:32" ht="20.100000000000001" customHeight="1" thickBot="1" x14ac:dyDescent="0.25">
      <c r="B274" s="4" t="s">
        <v>457</v>
      </c>
      <c r="C274" s="41">
        <v>15</v>
      </c>
      <c r="D274" s="41">
        <v>0</v>
      </c>
      <c r="E274" s="41">
        <v>8</v>
      </c>
      <c r="F274" s="41">
        <v>7</v>
      </c>
      <c r="G274" s="41">
        <v>0</v>
      </c>
      <c r="H274" s="41">
        <v>0</v>
      </c>
      <c r="I274" s="41">
        <v>0</v>
      </c>
      <c r="J274" s="41">
        <v>0</v>
      </c>
      <c r="K274" s="41">
        <v>0</v>
      </c>
      <c r="L274" s="41">
        <v>0</v>
      </c>
      <c r="M274" s="41">
        <v>0</v>
      </c>
      <c r="N274" s="41">
        <v>0</v>
      </c>
      <c r="O274" s="41">
        <v>0</v>
      </c>
      <c r="P274" s="41">
        <v>0</v>
      </c>
      <c r="Q274" s="41">
        <v>0</v>
      </c>
      <c r="R274" s="41">
        <v>0</v>
      </c>
      <c r="S274" s="41">
        <v>0</v>
      </c>
      <c r="T274" s="41">
        <v>0</v>
      </c>
      <c r="U274" s="41">
        <v>0</v>
      </c>
      <c r="V274" s="41">
        <v>0</v>
      </c>
      <c r="W274" s="41">
        <v>0</v>
      </c>
      <c r="X274" s="41">
        <v>0</v>
      </c>
      <c r="Y274" s="41">
        <v>0</v>
      </c>
      <c r="Z274" s="41">
        <v>0</v>
      </c>
      <c r="AA274" s="41">
        <v>0</v>
      </c>
      <c r="AB274" s="41">
        <v>15</v>
      </c>
      <c r="AC274" s="41">
        <v>0</v>
      </c>
      <c r="AD274" s="41">
        <v>8</v>
      </c>
      <c r="AE274" s="41">
        <v>7</v>
      </c>
      <c r="AF274" s="41">
        <v>0</v>
      </c>
    </row>
    <row r="275" spans="2:32" ht="20.100000000000001" customHeight="1" thickBot="1" x14ac:dyDescent="0.25">
      <c r="B275" s="4" t="s">
        <v>458</v>
      </c>
      <c r="C275" s="41">
        <v>22</v>
      </c>
      <c r="D275" s="41">
        <v>4</v>
      </c>
      <c r="E275" s="41">
        <v>14</v>
      </c>
      <c r="F275" s="41">
        <v>4</v>
      </c>
      <c r="G275" s="41">
        <v>0</v>
      </c>
      <c r="H275" s="41">
        <v>0</v>
      </c>
      <c r="I275" s="41">
        <v>0</v>
      </c>
      <c r="J275" s="41">
        <v>0</v>
      </c>
      <c r="K275" s="41">
        <v>0</v>
      </c>
      <c r="L275" s="41">
        <v>0</v>
      </c>
      <c r="M275" s="41">
        <v>2</v>
      </c>
      <c r="N275" s="41">
        <v>0</v>
      </c>
      <c r="O275" s="41">
        <v>2</v>
      </c>
      <c r="P275" s="41">
        <v>0</v>
      </c>
      <c r="Q275" s="41">
        <v>0</v>
      </c>
      <c r="R275" s="41">
        <v>0</v>
      </c>
      <c r="S275" s="41">
        <v>0</v>
      </c>
      <c r="T275" s="41">
        <v>0</v>
      </c>
      <c r="U275" s="41">
        <v>0</v>
      </c>
      <c r="V275" s="41">
        <v>0</v>
      </c>
      <c r="W275" s="41">
        <v>0</v>
      </c>
      <c r="X275" s="41">
        <v>0</v>
      </c>
      <c r="Y275" s="41">
        <v>0</v>
      </c>
      <c r="Z275" s="41">
        <v>0</v>
      </c>
      <c r="AA275" s="41">
        <v>0</v>
      </c>
      <c r="AB275" s="41">
        <v>24</v>
      </c>
      <c r="AC275" s="41">
        <v>4</v>
      </c>
      <c r="AD275" s="41">
        <v>16</v>
      </c>
      <c r="AE275" s="41">
        <v>4</v>
      </c>
      <c r="AF275" s="41">
        <v>0</v>
      </c>
    </row>
    <row r="276" spans="2:32" ht="20.100000000000001" customHeight="1" thickBot="1" x14ac:dyDescent="0.25">
      <c r="B276" s="4" t="s">
        <v>459</v>
      </c>
      <c r="C276" s="41">
        <v>22</v>
      </c>
      <c r="D276" s="41">
        <v>0</v>
      </c>
      <c r="E276" s="41">
        <v>8</v>
      </c>
      <c r="F276" s="41">
        <v>14</v>
      </c>
      <c r="G276" s="41">
        <v>0</v>
      </c>
      <c r="H276" s="41">
        <v>0</v>
      </c>
      <c r="I276" s="41">
        <v>0</v>
      </c>
      <c r="J276" s="41">
        <v>0</v>
      </c>
      <c r="K276" s="41">
        <v>0</v>
      </c>
      <c r="L276" s="41">
        <v>0</v>
      </c>
      <c r="M276" s="41">
        <v>1</v>
      </c>
      <c r="N276" s="41">
        <v>0</v>
      </c>
      <c r="O276" s="41">
        <v>1</v>
      </c>
      <c r="P276" s="41">
        <v>0</v>
      </c>
      <c r="Q276" s="41">
        <v>0</v>
      </c>
      <c r="R276" s="41">
        <v>0</v>
      </c>
      <c r="S276" s="41">
        <v>0</v>
      </c>
      <c r="T276" s="41">
        <v>0</v>
      </c>
      <c r="U276" s="41">
        <v>0</v>
      </c>
      <c r="V276" s="41">
        <v>0</v>
      </c>
      <c r="W276" s="41">
        <v>0</v>
      </c>
      <c r="X276" s="41">
        <v>0</v>
      </c>
      <c r="Y276" s="41">
        <v>0</v>
      </c>
      <c r="Z276" s="41">
        <v>0</v>
      </c>
      <c r="AA276" s="41">
        <v>0</v>
      </c>
      <c r="AB276" s="41">
        <v>23</v>
      </c>
      <c r="AC276" s="41">
        <v>0</v>
      </c>
      <c r="AD276" s="41">
        <v>9</v>
      </c>
      <c r="AE276" s="41">
        <v>14</v>
      </c>
      <c r="AF276" s="41">
        <v>0</v>
      </c>
    </row>
    <row r="277" spans="2:32" ht="20.100000000000001" customHeight="1" thickBot="1" x14ac:dyDescent="0.25">
      <c r="B277" s="4" t="s">
        <v>460</v>
      </c>
      <c r="C277" s="41">
        <v>49</v>
      </c>
      <c r="D277" s="41">
        <v>0</v>
      </c>
      <c r="E277" s="41">
        <v>43</v>
      </c>
      <c r="F277" s="41">
        <v>6</v>
      </c>
      <c r="G277" s="41">
        <v>0</v>
      </c>
      <c r="H277" s="41">
        <v>0</v>
      </c>
      <c r="I277" s="41">
        <v>0</v>
      </c>
      <c r="J277" s="41">
        <v>0</v>
      </c>
      <c r="K277" s="41">
        <v>0</v>
      </c>
      <c r="L277" s="41">
        <v>0</v>
      </c>
      <c r="M277" s="41">
        <v>0</v>
      </c>
      <c r="N277" s="41">
        <v>0</v>
      </c>
      <c r="O277" s="41">
        <v>0</v>
      </c>
      <c r="P277" s="41">
        <v>0</v>
      </c>
      <c r="Q277" s="41">
        <v>0</v>
      </c>
      <c r="R277" s="41">
        <v>0</v>
      </c>
      <c r="S277" s="41">
        <v>0</v>
      </c>
      <c r="T277" s="41">
        <v>0</v>
      </c>
      <c r="U277" s="41">
        <v>0</v>
      </c>
      <c r="V277" s="41">
        <v>0</v>
      </c>
      <c r="W277" s="41">
        <v>0</v>
      </c>
      <c r="X277" s="41">
        <v>0</v>
      </c>
      <c r="Y277" s="41">
        <v>0</v>
      </c>
      <c r="Z277" s="41">
        <v>0</v>
      </c>
      <c r="AA277" s="41">
        <v>0</v>
      </c>
      <c r="AB277" s="41">
        <v>49</v>
      </c>
      <c r="AC277" s="41">
        <v>0</v>
      </c>
      <c r="AD277" s="41">
        <v>43</v>
      </c>
      <c r="AE277" s="41">
        <v>6</v>
      </c>
      <c r="AF277" s="41">
        <v>0</v>
      </c>
    </row>
    <row r="278" spans="2:32" ht="20.100000000000001" customHeight="1" thickBot="1" x14ac:dyDescent="0.25">
      <c r="B278" s="4" t="s">
        <v>195</v>
      </c>
      <c r="C278" s="41">
        <v>148</v>
      </c>
      <c r="D278" s="41">
        <v>0</v>
      </c>
      <c r="E278" s="41">
        <v>67</v>
      </c>
      <c r="F278" s="41">
        <v>81</v>
      </c>
      <c r="G278" s="41">
        <v>0</v>
      </c>
      <c r="H278" s="41">
        <v>2</v>
      </c>
      <c r="I278" s="41">
        <v>0</v>
      </c>
      <c r="J278" s="41">
        <v>1</v>
      </c>
      <c r="K278" s="41">
        <v>1</v>
      </c>
      <c r="L278" s="41">
        <v>0</v>
      </c>
      <c r="M278" s="41">
        <v>16</v>
      </c>
      <c r="N278" s="41">
        <v>0</v>
      </c>
      <c r="O278" s="41">
        <v>13</v>
      </c>
      <c r="P278" s="41">
        <v>3</v>
      </c>
      <c r="Q278" s="41">
        <v>0</v>
      </c>
      <c r="R278" s="41">
        <v>0</v>
      </c>
      <c r="S278" s="41">
        <v>0</v>
      </c>
      <c r="T278" s="41">
        <v>0</v>
      </c>
      <c r="U278" s="41">
        <v>0</v>
      </c>
      <c r="V278" s="41">
        <v>0</v>
      </c>
      <c r="W278" s="41">
        <v>0</v>
      </c>
      <c r="X278" s="41">
        <v>0</v>
      </c>
      <c r="Y278" s="41">
        <v>0</v>
      </c>
      <c r="Z278" s="41">
        <v>0</v>
      </c>
      <c r="AA278" s="41">
        <v>0</v>
      </c>
      <c r="AB278" s="41">
        <v>166</v>
      </c>
      <c r="AC278" s="41">
        <v>0</v>
      </c>
      <c r="AD278" s="41">
        <v>81</v>
      </c>
      <c r="AE278" s="41">
        <v>85</v>
      </c>
      <c r="AF278" s="41">
        <v>0</v>
      </c>
    </row>
    <row r="279" spans="2:32" ht="20.100000000000001" customHeight="1" thickBot="1" x14ac:dyDescent="0.25">
      <c r="B279" s="4" t="s">
        <v>461</v>
      </c>
      <c r="C279" s="41">
        <v>22</v>
      </c>
      <c r="D279" s="41">
        <v>0</v>
      </c>
      <c r="E279" s="41">
        <v>18</v>
      </c>
      <c r="F279" s="41">
        <v>4</v>
      </c>
      <c r="G279" s="41">
        <v>0</v>
      </c>
      <c r="H279" s="41">
        <v>0</v>
      </c>
      <c r="I279" s="41">
        <v>0</v>
      </c>
      <c r="J279" s="41">
        <v>0</v>
      </c>
      <c r="K279" s="41">
        <v>0</v>
      </c>
      <c r="L279" s="41">
        <v>0</v>
      </c>
      <c r="M279" s="41">
        <v>0</v>
      </c>
      <c r="N279" s="41">
        <v>0</v>
      </c>
      <c r="O279" s="41">
        <v>0</v>
      </c>
      <c r="P279" s="41">
        <v>0</v>
      </c>
      <c r="Q279" s="41">
        <v>0</v>
      </c>
      <c r="R279" s="41">
        <v>0</v>
      </c>
      <c r="S279" s="41">
        <v>0</v>
      </c>
      <c r="T279" s="41">
        <v>0</v>
      </c>
      <c r="U279" s="41">
        <v>0</v>
      </c>
      <c r="V279" s="41">
        <v>0</v>
      </c>
      <c r="W279" s="41">
        <v>0</v>
      </c>
      <c r="X279" s="41">
        <v>0</v>
      </c>
      <c r="Y279" s="41">
        <v>0</v>
      </c>
      <c r="Z279" s="41">
        <v>0</v>
      </c>
      <c r="AA279" s="41">
        <v>0</v>
      </c>
      <c r="AB279" s="41">
        <v>22</v>
      </c>
      <c r="AC279" s="41">
        <v>0</v>
      </c>
      <c r="AD279" s="41">
        <v>18</v>
      </c>
      <c r="AE279" s="41">
        <v>4</v>
      </c>
      <c r="AF279" s="41">
        <v>0</v>
      </c>
    </row>
    <row r="280" spans="2:32" ht="20.100000000000001" customHeight="1" thickBot="1" x14ac:dyDescent="0.25">
      <c r="B280" s="4" t="s">
        <v>462</v>
      </c>
      <c r="C280" s="41">
        <v>16</v>
      </c>
      <c r="D280" s="41">
        <v>0</v>
      </c>
      <c r="E280" s="41">
        <v>11</v>
      </c>
      <c r="F280" s="41">
        <v>5</v>
      </c>
      <c r="G280" s="41">
        <v>0</v>
      </c>
      <c r="H280" s="41">
        <v>0</v>
      </c>
      <c r="I280" s="41">
        <v>0</v>
      </c>
      <c r="J280" s="41">
        <v>0</v>
      </c>
      <c r="K280" s="41">
        <v>0</v>
      </c>
      <c r="L280" s="41">
        <v>0</v>
      </c>
      <c r="M280" s="41">
        <v>0</v>
      </c>
      <c r="N280" s="41">
        <v>0</v>
      </c>
      <c r="O280" s="41">
        <v>0</v>
      </c>
      <c r="P280" s="41">
        <v>0</v>
      </c>
      <c r="Q280" s="41">
        <v>0</v>
      </c>
      <c r="R280" s="41">
        <v>0</v>
      </c>
      <c r="S280" s="41">
        <v>0</v>
      </c>
      <c r="T280" s="41">
        <v>0</v>
      </c>
      <c r="U280" s="41">
        <v>0</v>
      </c>
      <c r="V280" s="41">
        <v>0</v>
      </c>
      <c r="W280" s="41">
        <v>0</v>
      </c>
      <c r="X280" s="41">
        <v>0</v>
      </c>
      <c r="Y280" s="41">
        <v>0</v>
      </c>
      <c r="Z280" s="41">
        <v>0</v>
      </c>
      <c r="AA280" s="41">
        <v>0</v>
      </c>
      <c r="AB280" s="41">
        <v>16</v>
      </c>
      <c r="AC280" s="41">
        <v>0</v>
      </c>
      <c r="AD280" s="41">
        <v>11</v>
      </c>
      <c r="AE280" s="41">
        <v>5</v>
      </c>
      <c r="AF280" s="41">
        <v>0</v>
      </c>
    </row>
    <row r="281" spans="2:32" ht="20.100000000000001" customHeight="1" thickBot="1" x14ac:dyDescent="0.25">
      <c r="B281" s="4" t="s">
        <v>463</v>
      </c>
      <c r="C281" s="41">
        <v>22</v>
      </c>
      <c r="D281" s="41">
        <v>0</v>
      </c>
      <c r="E281" s="41">
        <v>9</v>
      </c>
      <c r="F281" s="41">
        <v>13</v>
      </c>
      <c r="G281" s="41">
        <v>0</v>
      </c>
      <c r="H281" s="41">
        <v>0</v>
      </c>
      <c r="I281" s="41">
        <v>0</v>
      </c>
      <c r="J281" s="41">
        <v>0</v>
      </c>
      <c r="K281" s="41">
        <v>0</v>
      </c>
      <c r="L281" s="41">
        <v>0</v>
      </c>
      <c r="M281" s="41">
        <v>0</v>
      </c>
      <c r="N281" s="41">
        <v>0</v>
      </c>
      <c r="O281" s="41">
        <v>0</v>
      </c>
      <c r="P281" s="41">
        <v>0</v>
      </c>
      <c r="Q281" s="41">
        <v>0</v>
      </c>
      <c r="R281" s="41">
        <v>0</v>
      </c>
      <c r="S281" s="41">
        <v>0</v>
      </c>
      <c r="T281" s="41">
        <v>0</v>
      </c>
      <c r="U281" s="41">
        <v>0</v>
      </c>
      <c r="V281" s="41">
        <v>0</v>
      </c>
      <c r="W281" s="41">
        <v>0</v>
      </c>
      <c r="X281" s="41">
        <v>0</v>
      </c>
      <c r="Y281" s="41">
        <v>0</v>
      </c>
      <c r="Z281" s="41">
        <v>0</v>
      </c>
      <c r="AA281" s="41">
        <v>0</v>
      </c>
      <c r="AB281" s="41">
        <v>22</v>
      </c>
      <c r="AC281" s="41">
        <v>0</v>
      </c>
      <c r="AD281" s="41">
        <v>9</v>
      </c>
      <c r="AE281" s="41">
        <v>13</v>
      </c>
      <c r="AF281" s="41">
        <v>0</v>
      </c>
    </row>
    <row r="282" spans="2:32" ht="20.100000000000001" customHeight="1" thickBot="1" x14ac:dyDescent="0.25">
      <c r="B282" s="4" t="s">
        <v>464</v>
      </c>
      <c r="C282" s="41">
        <v>179</v>
      </c>
      <c r="D282" s="41">
        <v>0</v>
      </c>
      <c r="E282" s="41">
        <v>105</v>
      </c>
      <c r="F282" s="41">
        <v>74</v>
      </c>
      <c r="G282" s="41">
        <v>0</v>
      </c>
      <c r="H282" s="41">
        <v>0</v>
      </c>
      <c r="I282" s="41">
        <v>0</v>
      </c>
      <c r="J282" s="41">
        <v>0</v>
      </c>
      <c r="K282" s="41">
        <v>0</v>
      </c>
      <c r="L282" s="41">
        <v>0</v>
      </c>
      <c r="M282" s="41">
        <v>0</v>
      </c>
      <c r="N282" s="41">
        <v>0</v>
      </c>
      <c r="O282" s="41">
        <v>0</v>
      </c>
      <c r="P282" s="41">
        <v>0</v>
      </c>
      <c r="Q282" s="41">
        <v>0</v>
      </c>
      <c r="R282" s="41">
        <v>0</v>
      </c>
      <c r="S282" s="41">
        <v>0</v>
      </c>
      <c r="T282" s="41">
        <v>0</v>
      </c>
      <c r="U282" s="41">
        <v>0</v>
      </c>
      <c r="V282" s="41">
        <v>0</v>
      </c>
      <c r="W282" s="41">
        <v>0</v>
      </c>
      <c r="X282" s="41">
        <v>0</v>
      </c>
      <c r="Y282" s="41">
        <v>0</v>
      </c>
      <c r="Z282" s="41">
        <v>0</v>
      </c>
      <c r="AA282" s="41">
        <v>0</v>
      </c>
      <c r="AB282" s="41">
        <v>179</v>
      </c>
      <c r="AC282" s="41">
        <v>0</v>
      </c>
      <c r="AD282" s="41">
        <v>105</v>
      </c>
      <c r="AE282" s="41">
        <v>74</v>
      </c>
      <c r="AF282" s="41">
        <v>0</v>
      </c>
    </row>
    <row r="283" spans="2:32" ht="20.100000000000001" customHeight="1" thickBot="1" x14ac:dyDescent="0.25">
      <c r="B283" s="4" t="s">
        <v>465</v>
      </c>
      <c r="C283" s="41">
        <v>113</v>
      </c>
      <c r="D283" s="41">
        <v>0</v>
      </c>
      <c r="E283" s="41">
        <v>67</v>
      </c>
      <c r="F283" s="41">
        <v>46</v>
      </c>
      <c r="G283" s="41">
        <v>0</v>
      </c>
      <c r="H283" s="41">
        <v>0</v>
      </c>
      <c r="I283" s="41">
        <v>0</v>
      </c>
      <c r="J283" s="41">
        <v>0</v>
      </c>
      <c r="K283" s="41">
        <v>0</v>
      </c>
      <c r="L283" s="41">
        <v>0</v>
      </c>
      <c r="M283" s="41">
        <v>1</v>
      </c>
      <c r="N283" s="41">
        <v>0</v>
      </c>
      <c r="O283" s="41">
        <v>1</v>
      </c>
      <c r="P283" s="41">
        <v>0</v>
      </c>
      <c r="Q283" s="41">
        <v>0</v>
      </c>
      <c r="R283" s="41">
        <v>0</v>
      </c>
      <c r="S283" s="41">
        <v>0</v>
      </c>
      <c r="T283" s="41">
        <v>0</v>
      </c>
      <c r="U283" s="41">
        <v>0</v>
      </c>
      <c r="V283" s="41">
        <v>0</v>
      </c>
      <c r="W283" s="41">
        <v>0</v>
      </c>
      <c r="X283" s="41">
        <v>0</v>
      </c>
      <c r="Y283" s="41">
        <v>0</v>
      </c>
      <c r="Z283" s="41">
        <v>0</v>
      </c>
      <c r="AA283" s="41">
        <v>0</v>
      </c>
      <c r="AB283" s="41">
        <v>114</v>
      </c>
      <c r="AC283" s="41">
        <v>0</v>
      </c>
      <c r="AD283" s="41">
        <v>68</v>
      </c>
      <c r="AE283" s="41">
        <v>46</v>
      </c>
      <c r="AF283" s="41">
        <v>0</v>
      </c>
    </row>
    <row r="284" spans="2:32" ht="20.100000000000001" customHeight="1" thickBot="1" x14ac:dyDescent="0.25">
      <c r="B284" s="4" t="s">
        <v>466</v>
      </c>
      <c r="C284" s="41">
        <v>53</v>
      </c>
      <c r="D284" s="41">
        <v>0</v>
      </c>
      <c r="E284" s="41">
        <v>51</v>
      </c>
      <c r="F284" s="41">
        <v>2</v>
      </c>
      <c r="G284" s="41">
        <v>0</v>
      </c>
      <c r="H284" s="41">
        <v>0</v>
      </c>
      <c r="I284" s="41">
        <v>0</v>
      </c>
      <c r="J284" s="41">
        <v>0</v>
      </c>
      <c r="K284" s="41">
        <v>0</v>
      </c>
      <c r="L284" s="41">
        <v>0</v>
      </c>
      <c r="M284" s="41">
        <v>0</v>
      </c>
      <c r="N284" s="41">
        <v>0</v>
      </c>
      <c r="O284" s="41">
        <v>0</v>
      </c>
      <c r="P284" s="41">
        <v>0</v>
      </c>
      <c r="Q284" s="41">
        <v>0</v>
      </c>
      <c r="R284" s="41">
        <v>0</v>
      </c>
      <c r="S284" s="41">
        <v>0</v>
      </c>
      <c r="T284" s="41">
        <v>0</v>
      </c>
      <c r="U284" s="41">
        <v>0</v>
      </c>
      <c r="V284" s="41">
        <v>0</v>
      </c>
      <c r="W284" s="41">
        <v>0</v>
      </c>
      <c r="X284" s="41">
        <v>0</v>
      </c>
      <c r="Y284" s="41">
        <v>0</v>
      </c>
      <c r="Z284" s="41">
        <v>0</v>
      </c>
      <c r="AA284" s="41">
        <v>0</v>
      </c>
      <c r="AB284" s="41">
        <v>53</v>
      </c>
      <c r="AC284" s="41">
        <v>0</v>
      </c>
      <c r="AD284" s="41">
        <v>51</v>
      </c>
      <c r="AE284" s="41">
        <v>2</v>
      </c>
      <c r="AF284" s="41">
        <v>0</v>
      </c>
    </row>
    <row r="285" spans="2:32" ht="20.100000000000001" customHeight="1" thickBot="1" x14ac:dyDescent="0.25">
      <c r="B285" s="4" t="s">
        <v>467</v>
      </c>
      <c r="C285" s="41">
        <v>62</v>
      </c>
      <c r="D285" s="41">
        <v>3</v>
      </c>
      <c r="E285" s="41">
        <v>31</v>
      </c>
      <c r="F285" s="41">
        <v>28</v>
      </c>
      <c r="G285" s="41">
        <v>0</v>
      </c>
      <c r="H285" s="41">
        <v>0</v>
      </c>
      <c r="I285" s="41">
        <v>0</v>
      </c>
      <c r="J285" s="41">
        <v>0</v>
      </c>
      <c r="K285" s="41">
        <v>0</v>
      </c>
      <c r="L285" s="41">
        <v>0</v>
      </c>
      <c r="M285" s="41">
        <v>0</v>
      </c>
      <c r="N285" s="41">
        <v>0</v>
      </c>
      <c r="O285" s="41">
        <v>0</v>
      </c>
      <c r="P285" s="41">
        <v>0</v>
      </c>
      <c r="Q285" s="41">
        <v>0</v>
      </c>
      <c r="R285" s="41">
        <v>0</v>
      </c>
      <c r="S285" s="41">
        <v>0</v>
      </c>
      <c r="T285" s="41">
        <v>0</v>
      </c>
      <c r="U285" s="41">
        <v>0</v>
      </c>
      <c r="V285" s="41">
        <v>0</v>
      </c>
      <c r="W285" s="41">
        <v>0</v>
      </c>
      <c r="X285" s="41">
        <v>0</v>
      </c>
      <c r="Y285" s="41">
        <v>0</v>
      </c>
      <c r="Z285" s="41">
        <v>0</v>
      </c>
      <c r="AA285" s="41">
        <v>0</v>
      </c>
      <c r="AB285" s="41">
        <v>62</v>
      </c>
      <c r="AC285" s="41">
        <v>3</v>
      </c>
      <c r="AD285" s="41">
        <v>31</v>
      </c>
      <c r="AE285" s="41">
        <v>28</v>
      </c>
      <c r="AF285" s="41">
        <v>0</v>
      </c>
    </row>
    <row r="286" spans="2:32" ht="20.100000000000001" customHeight="1" thickBot="1" x14ac:dyDescent="0.25">
      <c r="B286" s="4" t="s">
        <v>468</v>
      </c>
      <c r="C286" s="41">
        <v>9</v>
      </c>
      <c r="D286" s="41">
        <v>0</v>
      </c>
      <c r="E286" s="41">
        <v>6</v>
      </c>
      <c r="F286" s="41">
        <v>3</v>
      </c>
      <c r="G286" s="41">
        <v>0</v>
      </c>
      <c r="H286" s="41">
        <v>0</v>
      </c>
      <c r="I286" s="41">
        <v>0</v>
      </c>
      <c r="J286" s="41">
        <v>0</v>
      </c>
      <c r="K286" s="41">
        <v>0</v>
      </c>
      <c r="L286" s="41">
        <v>0</v>
      </c>
      <c r="M286" s="41">
        <v>0</v>
      </c>
      <c r="N286" s="41">
        <v>0</v>
      </c>
      <c r="O286" s="41">
        <v>0</v>
      </c>
      <c r="P286" s="41">
        <v>0</v>
      </c>
      <c r="Q286" s="41">
        <v>0</v>
      </c>
      <c r="R286" s="41">
        <v>0</v>
      </c>
      <c r="S286" s="41">
        <v>0</v>
      </c>
      <c r="T286" s="41">
        <v>0</v>
      </c>
      <c r="U286" s="41">
        <v>0</v>
      </c>
      <c r="V286" s="41">
        <v>0</v>
      </c>
      <c r="W286" s="41">
        <v>0</v>
      </c>
      <c r="X286" s="41">
        <v>0</v>
      </c>
      <c r="Y286" s="41">
        <v>0</v>
      </c>
      <c r="Z286" s="41">
        <v>0</v>
      </c>
      <c r="AA286" s="41">
        <v>0</v>
      </c>
      <c r="AB286" s="41">
        <v>9</v>
      </c>
      <c r="AC286" s="41">
        <v>0</v>
      </c>
      <c r="AD286" s="41">
        <v>6</v>
      </c>
      <c r="AE286" s="41">
        <v>3</v>
      </c>
      <c r="AF286" s="41">
        <v>0</v>
      </c>
    </row>
    <row r="287" spans="2:32" ht="20.100000000000001" customHeight="1" thickBot="1" x14ac:dyDescent="0.25">
      <c r="B287" s="4" t="s">
        <v>196</v>
      </c>
      <c r="C287" s="41">
        <v>233</v>
      </c>
      <c r="D287" s="41">
        <v>0</v>
      </c>
      <c r="E287" s="41">
        <v>168</v>
      </c>
      <c r="F287" s="41">
        <v>65</v>
      </c>
      <c r="G287" s="41">
        <v>0</v>
      </c>
      <c r="H287" s="41">
        <v>0</v>
      </c>
      <c r="I287" s="41">
        <v>0</v>
      </c>
      <c r="J287" s="41">
        <v>0</v>
      </c>
      <c r="K287" s="41">
        <v>0</v>
      </c>
      <c r="L287" s="41">
        <v>0</v>
      </c>
      <c r="M287" s="41">
        <v>0</v>
      </c>
      <c r="N287" s="41">
        <v>0</v>
      </c>
      <c r="O287" s="41">
        <v>0</v>
      </c>
      <c r="P287" s="41">
        <v>0</v>
      </c>
      <c r="Q287" s="41">
        <v>0</v>
      </c>
      <c r="R287" s="41">
        <v>0</v>
      </c>
      <c r="S287" s="41">
        <v>0</v>
      </c>
      <c r="T287" s="41">
        <v>0</v>
      </c>
      <c r="U287" s="41">
        <v>0</v>
      </c>
      <c r="V287" s="41">
        <v>0</v>
      </c>
      <c r="W287" s="41">
        <v>0</v>
      </c>
      <c r="X287" s="41">
        <v>0</v>
      </c>
      <c r="Y287" s="41">
        <v>0</v>
      </c>
      <c r="Z287" s="41">
        <v>0</v>
      </c>
      <c r="AA287" s="41">
        <v>0</v>
      </c>
      <c r="AB287" s="41">
        <v>233</v>
      </c>
      <c r="AC287" s="41">
        <v>0</v>
      </c>
      <c r="AD287" s="41">
        <v>168</v>
      </c>
      <c r="AE287" s="41">
        <v>65</v>
      </c>
      <c r="AF287" s="41">
        <v>0</v>
      </c>
    </row>
    <row r="288" spans="2:32" ht="20.100000000000001" customHeight="1" thickBot="1" x14ac:dyDescent="0.25">
      <c r="B288" s="4" t="s">
        <v>469</v>
      </c>
      <c r="C288" s="41">
        <v>94</v>
      </c>
      <c r="D288" s="41">
        <v>0</v>
      </c>
      <c r="E288" s="41">
        <v>57</v>
      </c>
      <c r="F288" s="41">
        <v>37</v>
      </c>
      <c r="G288" s="41">
        <v>0</v>
      </c>
      <c r="H288" s="41">
        <v>0</v>
      </c>
      <c r="I288" s="41">
        <v>0</v>
      </c>
      <c r="J288" s="41">
        <v>0</v>
      </c>
      <c r="K288" s="41">
        <v>0</v>
      </c>
      <c r="L288" s="41">
        <v>0</v>
      </c>
      <c r="M288" s="41">
        <v>0</v>
      </c>
      <c r="N288" s="41">
        <v>0</v>
      </c>
      <c r="O288" s="41">
        <v>0</v>
      </c>
      <c r="P288" s="41">
        <v>0</v>
      </c>
      <c r="Q288" s="41">
        <v>0</v>
      </c>
      <c r="R288" s="41">
        <v>0</v>
      </c>
      <c r="S288" s="41">
        <v>0</v>
      </c>
      <c r="T288" s="41">
        <v>0</v>
      </c>
      <c r="U288" s="41">
        <v>0</v>
      </c>
      <c r="V288" s="41">
        <v>0</v>
      </c>
      <c r="W288" s="41">
        <v>0</v>
      </c>
      <c r="X288" s="41">
        <v>0</v>
      </c>
      <c r="Y288" s="41">
        <v>0</v>
      </c>
      <c r="Z288" s="41">
        <v>0</v>
      </c>
      <c r="AA288" s="41">
        <v>0</v>
      </c>
      <c r="AB288" s="41">
        <v>94</v>
      </c>
      <c r="AC288" s="41">
        <v>0</v>
      </c>
      <c r="AD288" s="41">
        <v>57</v>
      </c>
      <c r="AE288" s="41">
        <v>37</v>
      </c>
      <c r="AF288" s="41">
        <v>0</v>
      </c>
    </row>
    <row r="289" spans="2:32" ht="20.100000000000001" customHeight="1" thickBot="1" x14ac:dyDescent="0.25">
      <c r="B289" s="4" t="s">
        <v>470</v>
      </c>
      <c r="C289" s="41">
        <v>20</v>
      </c>
      <c r="D289" s="41">
        <v>0</v>
      </c>
      <c r="E289" s="41">
        <v>18</v>
      </c>
      <c r="F289" s="41">
        <v>2</v>
      </c>
      <c r="G289" s="41">
        <v>0</v>
      </c>
      <c r="H289" s="41">
        <v>0</v>
      </c>
      <c r="I289" s="41">
        <v>0</v>
      </c>
      <c r="J289" s="41">
        <v>0</v>
      </c>
      <c r="K289" s="41">
        <v>0</v>
      </c>
      <c r="L289" s="41">
        <v>0</v>
      </c>
      <c r="M289" s="41">
        <v>0</v>
      </c>
      <c r="N289" s="41">
        <v>0</v>
      </c>
      <c r="O289" s="41">
        <v>0</v>
      </c>
      <c r="P289" s="41">
        <v>0</v>
      </c>
      <c r="Q289" s="41">
        <v>0</v>
      </c>
      <c r="R289" s="41">
        <v>0</v>
      </c>
      <c r="S289" s="41">
        <v>0</v>
      </c>
      <c r="T289" s="41">
        <v>0</v>
      </c>
      <c r="U289" s="41">
        <v>0</v>
      </c>
      <c r="V289" s="41">
        <v>0</v>
      </c>
      <c r="W289" s="41">
        <v>0</v>
      </c>
      <c r="X289" s="41">
        <v>0</v>
      </c>
      <c r="Y289" s="41">
        <v>0</v>
      </c>
      <c r="Z289" s="41">
        <v>0</v>
      </c>
      <c r="AA289" s="41">
        <v>0</v>
      </c>
      <c r="AB289" s="41">
        <v>20</v>
      </c>
      <c r="AC289" s="41">
        <v>0</v>
      </c>
      <c r="AD289" s="41">
        <v>18</v>
      </c>
      <c r="AE289" s="41">
        <v>2</v>
      </c>
      <c r="AF289" s="41">
        <v>0</v>
      </c>
    </row>
    <row r="290" spans="2:32" ht="20.100000000000001" customHeight="1" thickBot="1" x14ac:dyDescent="0.25">
      <c r="B290" s="4" t="s">
        <v>471</v>
      </c>
      <c r="C290" s="41">
        <v>77</v>
      </c>
      <c r="D290" s="41">
        <v>0</v>
      </c>
      <c r="E290" s="41">
        <v>52</v>
      </c>
      <c r="F290" s="41">
        <v>25</v>
      </c>
      <c r="G290" s="41">
        <v>0</v>
      </c>
      <c r="H290" s="41">
        <v>0</v>
      </c>
      <c r="I290" s="41">
        <v>0</v>
      </c>
      <c r="J290" s="41">
        <v>0</v>
      </c>
      <c r="K290" s="41">
        <v>0</v>
      </c>
      <c r="L290" s="41">
        <v>0</v>
      </c>
      <c r="M290" s="41">
        <v>1</v>
      </c>
      <c r="N290" s="41">
        <v>0</v>
      </c>
      <c r="O290" s="41">
        <v>1</v>
      </c>
      <c r="P290" s="41">
        <v>0</v>
      </c>
      <c r="Q290" s="41">
        <v>0</v>
      </c>
      <c r="R290" s="41">
        <v>0</v>
      </c>
      <c r="S290" s="41">
        <v>0</v>
      </c>
      <c r="T290" s="41">
        <v>0</v>
      </c>
      <c r="U290" s="41">
        <v>0</v>
      </c>
      <c r="V290" s="41">
        <v>0</v>
      </c>
      <c r="W290" s="41">
        <v>0</v>
      </c>
      <c r="X290" s="41">
        <v>0</v>
      </c>
      <c r="Y290" s="41">
        <v>0</v>
      </c>
      <c r="Z290" s="41">
        <v>0</v>
      </c>
      <c r="AA290" s="41">
        <v>0</v>
      </c>
      <c r="AB290" s="41">
        <v>78</v>
      </c>
      <c r="AC290" s="41">
        <v>0</v>
      </c>
      <c r="AD290" s="41">
        <v>53</v>
      </c>
      <c r="AE290" s="41">
        <v>25</v>
      </c>
      <c r="AF290" s="41">
        <v>0</v>
      </c>
    </row>
    <row r="291" spans="2:32" ht="20.100000000000001" customHeight="1" thickBot="1" x14ac:dyDescent="0.25">
      <c r="B291" s="4" t="s">
        <v>472</v>
      </c>
      <c r="C291" s="41">
        <v>45</v>
      </c>
      <c r="D291" s="41">
        <v>0</v>
      </c>
      <c r="E291" s="41">
        <v>21</v>
      </c>
      <c r="F291" s="41">
        <v>24</v>
      </c>
      <c r="G291" s="41">
        <v>0</v>
      </c>
      <c r="H291" s="41">
        <v>0</v>
      </c>
      <c r="I291" s="41">
        <v>0</v>
      </c>
      <c r="J291" s="41">
        <v>0</v>
      </c>
      <c r="K291" s="41">
        <v>0</v>
      </c>
      <c r="L291" s="41">
        <v>0</v>
      </c>
      <c r="M291" s="41">
        <v>3</v>
      </c>
      <c r="N291" s="41">
        <v>0</v>
      </c>
      <c r="O291" s="41">
        <v>3</v>
      </c>
      <c r="P291" s="41">
        <v>0</v>
      </c>
      <c r="Q291" s="41">
        <v>0</v>
      </c>
      <c r="R291" s="41">
        <v>0</v>
      </c>
      <c r="S291" s="41">
        <v>0</v>
      </c>
      <c r="T291" s="41">
        <v>0</v>
      </c>
      <c r="U291" s="41">
        <v>0</v>
      </c>
      <c r="V291" s="41">
        <v>0</v>
      </c>
      <c r="W291" s="41">
        <v>0</v>
      </c>
      <c r="X291" s="41">
        <v>0</v>
      </c>
      <c r="Y291" s="41">
        <v>0</v>
      </c>
      <c r="Z291" s="41">
        <v>0</v>
      </c>
      <c r="AA291" s="41">
        <v>0</v>
      </c>
      <c r="AB291" s="41">
        <v>48</v>
      </c>
      <c r="AC291" s="41">
        <v>0</v>
      </c>
      <c r="AD291" s="41">
        <v>24</v>
      </c>
      <c r="AE291" s="41">
        <v>24</v>
      </c>
      <c r="AF291" s="41">
        <v>0</v>
      </c>
    </row>
    <row r="292" spans="2:32" ht="20.100000000000001" customHeight="1" thickBot="1" x14ac:dyDescent="0.25">
      <c r="B292" s="4" t="s">
        <v>197</v>
      </c>
      <c r="C292" s="41">
        <v>598</v>
      </c>
      <c r="D292" s="41">
        <v>0</v>
      </c>
      <c r="E292" s="41">
        <v>493</v>
      </c>
      <c r="F292" s="41">
        <v>105</v>
      </c>
      <c r="G292" s="41">
        <v>0</v>
      </c>
      <c r="H292" s="41">
        <v>0</v>
      </c>
      <c r="I292" s="41">
        <v>0</v>
      </c>
      <c r="J292" s="41">
        <v>0</v>
      </c>
      <c r="K292" s="41">
        <v>0</v>
      </c>
      <c r="L292" s="41">
        <v>0</v>
      </c>
      <c r="M292" s="41">
        <v>0</v>
      </c>
      <c r="N292" s="41">
        <v>0</v>
      </c>
      <c r="O292" s="41">
        <v>0</v>
      </c>
      <c r="P292" s="41">
        <v>0</v>
      </c>
      <c r="Q292" s="41">
        <v>0</v>
      </c>
      <c r="R292" s="41">
        <v>0</v>
      </c>
      <c r="S292" s="41">
        <v>0</v>
      </c>
      <c r="T292" s="41">
        <v>0</v>
      </c>
      <c r="U292" s="41">
        <v>0</v>
      </c>
      <c r="V292" s="41">
        <v>0</v>
      </c>
      <c r="W292" s="41">
        <v>0</v>
      </c>
      <c r="X292" s="41">
        <v>0</v>
      </c>
      <c r="Y292" s="41">
        <v>0</v>
      </c>
      <c r="Z292" s="41">
        <v>0</v>
      </c>
      <c r="AA292" s="41">
        <v>0</v>
      </c>
      <c r="AB292" s="41">
        <v>598</v>
      </c>
      <c r="AC292" s="41">
        <v>0</v>
      </c>
      <c r="AD292" s="41">
        <v>493</v>
      </c>
      <c r="AE292" s="41">
        <v>105</v>
      </c>
      <c r="AF292" s="41">
        <v>0</v>
      </c>
    </row>
    <row r="293" spans="2:32" ht="20.100000000000001" customHeight="1" thickBot="1" x14ac:dyDescent="0.25">
      <c r="B293" s="4" t="s">
        <v>473</v>
      </c>
      <c r="C293" s="41">
        <v>259</v>
      </c>
      <c r="D293" s="41">
        <v>0</v>
      </c>
      <c r="E293" s="41">
        <v>184</v>
      </c>
      <c r="F293" s="41">
        <v>75</v>
      </c>
      <c r="G293" s="41">
        <v>0</v>
      </c>
      <c r="H293" s="41">
        <v>0</v>
      </c>
      <c r="I293" s="41">
        <v>0</v>
      </c>
      <c r="J293" s="41">
        <v>0</v>
      </c>
      <c r="K293" s="41">
        <v>0</v>
      </c>
      <c r="L293" s="41">
        <v>0</v>
      </c>
      <c r="M293" s="41">
        <v>0</v>
      </c>
      <c r="N293" s="41">
        <v>0</v>
      </c>
      <c r="O293" s="41">
        <v>0</v>
      </c>
      <c r="P293" s="41">
        <v>0</v>
      </c>
      <c r="Q293" s="41">
        <v>0</v>
      </c>
      <c r="R293" s="41">
        <v>0</v>
      </c>
      <c r="S293" s="41">
        <v>0</v>
      </c>
      <c r="T293" s="41">
        <v>0</v>
      </c>
      <c r="U293" s="41">
        <v>0</v>
      </c>
      <c r="V293" s="41">
        <v>0</v>
      </c>
      <c r="W293" s="41">
        <v>0</v>
      </c>
      <c r="X293" s="41">
        <v>0</v>
      </c>
      <c r="Y293" s="41">
        <v>0</v>
      </c>
      <c r="Z293" s="41">
        <v>0</v>
      </c>
      <c r="AA293" s="41">
        <v>0</v>
      </c>
      <c r="AB293" s="41">
        <v>259</v>
      </c>
      <c r="AC293" s="41">
        <v>0</v>
      </c>
      <c r="AD293" s="41">
        <v>184</v>
      </c>
      <c r="AE293" s="41">
        <v>75</v>
      </c>
      <c r="AF293" s="41">
        <v>0</v>
      </c>
    </row>
    <row r="294" spans="2:32" ht="20.100000000000001" customHeight="1" thickBot="1" x14ac:dyDescent="0.25">
      <c r="B294" s="4" t="s">
        <v>642</v>
      </c>
      <c r="C294" s="41">
        <v>0</v>
      </c>
      <c r="D294" s="41">
        <v>0</v>
      </c>
      <c r="E294" s="41">
        <v>0</v>
      </c>
      <c r="F294" s="41">
        <v>0</v>
      </c>
      <c r="G294" s="41">
        <v>0</v>
      </c>
      <c r="H294" s="41">
        <v>0</v>
      </c>
      <c r="I294" s="41">
        <v>0</v>
      </c>
      <c r="J294" s="41">
        <v>0</v>
      </c>
      <c r="K294" s="41">
        <v>0</v>
      </c>
      <c r="L294" s="41">
        <v>0</v>
      </c>
      <c r="M294" s="41">
        <v>0</v>
      </c>
      <c r="N294" s="41">
        <v>0</v>
      </c>
      <c r="O294" s="41">
        <v>0</v>
      </c>
      <c r="P294" s="41">
        <v>0</v>
      </c>
      <c r="Q294" s="41">
        <v>0</v>
      </c>
      <c r="R294" s="41">
        <v>0</v>
      </c>
      <c r="S294" s="41">
        <v>0</v>
      </c>
      <c r="T294" s="41">
        <v>0</v>
      </c>
      <c r="U294" s="41">
        <v>0</v>
      </c>
      <c r="V294" s="41">
        <v>0</v>
      </c>
      <c r="W294" s="41">
        <v>0</v>
      </c>
      <c r="X294" s="41">
        <v>0</v>
      </c>
      <c r="Y294" s="41">
        <v>0</v>
      </c>
      <c r="Z294" s="41">
        <v>0</v>
      </c>
      <c r="AA294" s="41">
        <v>0</v>
      </c>
      <c r="AB294" s="41">
        <v>0</v>
      </c>
      <c r="AC294" s="41">
        <v>0</v>
      </c>
      <c r="AD294" s="41">
        <v>0</v>
      </c>
      <c r="AE294" s="41">
        <v>0</v>
      </c>
      <c r="AF294" s="41">
        <v>0</v>
      </c>
    </row>
    <row r="295" spans="2:32" ht="20.100000000000001" customHeight="1" thickBot="1" x14ac:dyDescent="0.25">
      <c r="B295" s="4" t="s">
        <v>474</v>
      </c>
      <c r="C295" s="41">
        <v>68</v>
      </c>
      <c r="D295" s="41">
        <v>0</v>
      </c>
      <c r="E295" s="41">
        <v>44</v>
      </c>
      <c r="F295" s="41">
        <v>24</v>
      </c>
      <c r="G295" s="41">
        <v>0</v>
      </c>
      <c r="H295" s="41">
        <v>0</v>
      </c>
      <c r="I295" s="41">
        <v>0</v>
      </c>
      <c r="J295" s="41">
        <v>0</v>
      </c>
      <c r="K295" s="41">
        <v>0</v>
      </c>
      <c r="L295" s="41">
        <v>0</v>
      </c>
      <c r="M295" s="41">
        <v>3</v>
      </c>
      <c r="N295" s="41">
        <v>0</v>
      </c>
      <c r="O295" s="41">
        <v>3</v>
      </c>
      <c r="P295" s="41">
        <v>0</v>
      </c>
      <c r="Q295" s="41">
        <v>0</v>
      </c>
      <c r="R295" s="41">
        <v>0</v>
      </c>
      <c r="S295" s="41">
        <v>0</v>
      </c>
      <c r="T295" s="41">
        <v>0</v>
      </c>
      <c r="U295" s="41">
        <v>0</v>
      </c>
      <c r="V295" s="41">
        <v>0</v>
      </c>
      <c r="W295" s="41">
        <v>0</v>
      </c>
      <c r="X295" s="41">
        <v>0</v>
      </c>
      <c r="Y295" s="41">
        <v>0</v>
      </c>
      <c r="Z295" s="41">
        <v>0</v>
      </c>
      <c r="AA295" s="41">
        <v>0</v>
      </c>
      <c r="AB295" s="41">
        <v>71</v>
      </c>
      <c r="AC295" s="41">
        <v>0</v>
      </c>
      <c r="AD295" s="41">
        <v>47</v>
      </c>
      <c r="AE295" s="41">
        <v>24</v>
      </c>
      <c r="AF295" s="41">
        <v>0</v>
      </c>
    </row>
    <row r="296" spans="2:32" ht="20.100000000000001" customHeight="1" thickBot="1" x14ac:dyDescent="0.25">
      <c r="B296" s="4" t="s">
        <v>475</v>
      </c>
      <c r="C296" s="41">
        <v>47</v>
      </c>
      <c r="D296" s="41">
        <v>0</v>
      </c>
      <c r="E296" s="41">
        <v>30</v>
      </c>
      <c r="F296" s="41">
        <v>17</v>
      </c>
      <c r="G296" s="41">
        <v>0</v>
      </c>
      <c r="H296" s="41">
        <v>0</v>
      </c>
      <c r="I296" s="41">
        <v>0</v>
      </c>
      <c r="J296" s="41">
        <v>0</v>
      </c>
      <c r="K296" s="41">
        <v>0</v>
      </c>
      <c r="L296" s="41">
        <v>0</v>
      </c>
      <c r="M296" s="41">
        <v>1</v>
      </c>
      <c r="N296" s="41">
        <v>0</v>
      </c>
      <c r="O296" s="41">
        <v>1</v>
      </c>
      <c r="P296" s="41">
        <v>0</v>
      </c>
      <c r="Q296" s="41">
        <v>0</v>
      </c>
      <c r="R296" s="41">
        <v>0</v>
      </c>
      <c r="S296" s="41">
        <v>0</v>
      </c>
      <c r="T296" s="41">
        <v>0</v>
      </c>
      <c r="U296" s="41">
        <v>0</v>
      </c>
      <c r="V296" s="41">
        <v>0</v>
      </c>
      <c r="W296" s="41">
        <v>0</v>
      </c>
      <c r="X296" s="41">
        <v>0</v>
      </c>
      <c r="Y296" s="41">
        <v>0</v>
      </c>
      <c r="Z296" s="41">
        <v>0</v>
      </c>
      <c r="AA296" s="41">
        <v>0</v>
      </c>
      <c r="AB296" s="41">
        <v>48</v>
      </c>
      <c r="AC296" s="41">
        <v>0</v>
      </c>
      <c r="AD296" s="41">
        <v>31</v>
      </c>
      <c r="AE296" s="41">
        <v>17</v>
      </c>
      <c r="AF296" s="41">
        <v>0</v>
      </c>
    </row>
    <row r="297" spans="2:32" ht="20.100000000000001" customHeight="1" thickBot="1" x14ac:dyDescent="0.25">
      <c r="B297" s="4" t="s">
        <v>476</v>
      </c>
      <c r="C297" s="41">
        <v>225</v>
      </c>
      <c r="D297" s="41">
        <v>0</v>
      </c>
      <c r="E297" s="41">
        <v>183</v>
      </c>
      <c r="F297" s="41">
        <v>42</v>
      </c>
      <c r="G297" s="41">
        <v>0</v>
      </c>
      <c r="H297" s="41">
        <v>0</v>
      </c>
      <c r="I297" s="41">
        <v>0</v>
      </c>
      <c r="J297" s="41">
        <v>0</v>
      </c>
      <c r="K297" s="41">
        <v>0</v>
      </c>
      <c r="L297" s="41">
        <v>0</v>
      </c>
      <c r="M297" s="41">
        <v>1</v>
      </c>
      <c r="N297" s="41">
        <v>0</v>
      </c>
      <c r="O297" s="41">
        <v>1</v>
      </c>
      <c r="P297" s="41">
        <v>0</v>
      </c>
      <c r="Q297" s="41">
        <v>0</v>
      </c>
      <c r="R297" s="41">
        <v>0</v>
      </c>
      <c r="S297" s="41">
        <v>0</v>
      </c>
      <c r="T297" s="41">
        <v>0</v>
      </c>
      <c r="U297" s="41">
        <v>0</v>
      </c>
      <c r="V297" s="41">
        <v>0</v>
      </c>
      <c r="W297" s="41">
        <v>0</v>
      </c>
      <c r="X297" s="41">
        <v>0</v>
      </c>
      <c r="Y297" s="41">
        <v>0</v>
      </c>
      <c r="Z297" s="41">
        <v>0</v>
      </c>
      <c r="AA297" s="41">
        <v>0</v>
      </c>
      <c r="AB297" s="41">
        <v>226</v>
      </c>
      <c r="AC297" s="41">
        <v>0</v>
      </c>
      <c r="AD297" s="41">
        <v>184</v>
      </c>
      <c r="AE297" s="41">
        <v>42</v>
      </c>
      <c r="AF297" s="41">
        <v>0</v>
      </c>
    </row>
    <row r="298" spans="2:32" ht="20.100000000000001" customHeight="1" thickBot="1" x14ac:dyDescent="0.25">
      <c r="B298" s="4" t="s">
        <v>477</v>
      </c>
      <c r="C298" s="41">
        <v>152</v>
      </c>
      <c r="D298" s="41">
        <v>0</v>
      </c>
      <c r="E298" s="41">
        <v>122</v>
      </c>
      <c r="F298" s="41">
        <v>30</v>
      </c>
      <c r="G298" s="41">
        <v>0</v>
      </c>
      <c r="H298" s="41">
        <v>0</v>
      </c>
      <c r="I298" s="41">
        <v>0</v>
      </c>
      <c r="J298" s="41">
        <v>0</v>
      </c>
      <c r="K298" s="41">
        <v>0</v>
      </c>
      <c r="L298" s="41">
        <v>0</v>
      </c>
      <c r="M298" s="41">
        <v>8</v>
      </c>
      <c r="N298" s="41">
        <v>0</v>
      </c>
      <c r="O298" s="41">
        <v>8</v>
      </c>
      <c r="P298" s="41">
        <v>0</v>
      </c>
      <c r="Q298" s="41">
        <v>0</v>
      </c>
      <c r="R298" s="41">
        <v>0</v>
      </c>
      <c r="S298" s="41">
        <v>0</v>
      </c>
      <c r="T298" s="41">
        <v>0</v>
      </c>
      <c r="U298" s="41">
        <v>0</v>
      </c>
      <c r="V298" s="41">
        <v>0</v>
      </c>
      <c r="W298" s="41">
        <v>0</v>
      </c>
      <c r="X298" s="41">
        <v>0</v>
      </c>
      <c r="Y298" s="41">
        <v>0</v>
      </c>
      <c r="Z298" s="41">
        <v>0</v>
      </c>
      <c r="AA298" s="41">
        <v>0</v>
      </c>
      <c r="AB298" s="41">
        <v>160</v>
      </c>
      <c r="AC298" s="41">
        <v>0</v>
      </c>
      <c r="AD298" s="41">
        <v>130</v>
      </c>
      <c r="AE298" s="41">
        <v>30</v>
      </c>
      <c r="AF298" s="41">
        <v>0</v>
      </c>
    </row>
    <row r="299" spans="2:32" ht="20.100000000000001" customHeight="1" thickBot="1" x14ac:dyDescent="0.25">
      <c r="B299" s="4" t="s">
        <v>478</v>
      </c>
      <c r="C299" s="41">
        <v>1</v>
      </c>
      <c r="D299" s="41">
        <v>0</v>
      </c>
      <c r="E299" s="41">
        <v>1</v>
      </c>
      <c r="F299" s="41">
        <v>0</v>
      </c>
      <c r="G299" s="41">
        <v>0</v>
      </c>
      <c r="H299" s="41">
        <v>0</v>
      </c>
      <c r="I299" s="41">
        <v>0</v>
      </c>
      <c r="J299" s="41">
        <v>0</v>
      </c>
      <c r="K299" s="41">
        <v>0</v>
      </c>
      <c r="L299" s="41">
        <v>0</v>
      </c>
      <c r="M299" s="41">
        <v>0</v>
      </c>
      <c r="N299" s="41">
        <v>0</v>
      </c>
      <c r="O299" s="41">
        <v>0</v>
      </c>
      <c r="P299" s="41">
        <v>0</v>
      </c>
      <c r="Q299" s="41">
        <v>0</v>
      </c>
      <c r="R299" s="41">
        <v>0</v>
      </c>
      <c r="S299" s="41">
        <v>0</v>
      </c>
      <c r="T299" s="41">
        <v>0</v>
      </c>
      <c r="U299" s="41">
        <v>0</v>
      </c>
      <c r="V299" s="41">
        <v>0</v>
      </c>
      <c r="W299" s="41">
        <v>0</v>
      </c>
      <c r="X299" s="41">
        <v>0</v>
      </c>
      <c r="Y299" s="41">
        <v>0</v>
      </c>
      <c r="Z299" s="41">
        <v>0</v>
      </c>
      <c r="AA299" s="41">
        <v>0</v>
      </c>
      <c r="AB299" s="41">
        <v>1</v>
      </c>
      <c r="AC299" s="41">
        <v>0</v>
      </c>
      <c r="AD299" s="41">
        <v>1</v>
      </c>
      <c r="AE299" s="41">
        <v>0</v>
      </c>
      <c r="AF299" s="41">
        <v>0</v>
      </c>
    </row>
    <row r="300" spans="2:32" ht="20.100000000000001" customHeight="1" thickBot="1" x14ac:dyDescent="0.25">
      <c r="B300" s="4" t="s">
        <v>479</v>
      </c>
      <c r="C300" s="41">
        <v>0</v>
      </c>
      <c r="D300" s="41">
        <v>0</v>
      </c>
      <c r="E300" s="41">
        <v>0</v>
      </c>
      <c r="F300" s="41">
        <v>0</v>
      </c>
      <c r="G300" s="41">
        <v>0</v>
      </c>
      <c r="H300" s="41">
        <v>0</v>
      </c>
      <c r="I300" s="41">
        <v>0</v>
      </c>
      <c r="J300" s="41">
        <v>0</v>
      </c>
      <c r="K300" s="41">
        <v>0</v>
      </c>
      <c r="L300" s="41">
        <v>0</v>
      </c>
      <c r="M300" s="41">
        <v>0</v>
      </c>
      <c r="N300" s="41">
        <v>0</v>
      </c>
      <c r="O300" s="41">
        <v>0</v>
      </c>
      <c r="P300" s="41">
        <v>0</v>
      </c>
      <c r="Q300" s="41">
        <v>0</v>
      </c>
      <c r="R300" s="41">
        <v>0</v>
      </c>
      <c r="S300" s="41">
        <v>0</v>
      </c>
      <c r="T300" s="41">
        <v>0</v>
      </c>
      <c r="U300" s="41">
        <v>0</v>
      </c>
      <c r="V300" s="41">
        <v>0</v>
      </c>
      <c r="W300" s="41">
        <v>0</v>
      </c>
      <c r="X300" s="41">
        <v>0</v>
      </c>
      <c r="Y300" s="41">
        <v>0</v>
      </c>
      <c r="Z300" s="41">
        <v>0</v>
      </c>
      <c r="AA300" s="41">
        <v>0</v>
      </c>
      <c r="AB300" s="41">
        <v>0</v>
      </c>
      <c r="AC300" s="41">
        <v>0</v>
      </c>
      <c r="AD300" s="41">
        <v>0</v>
      </c>
      <c r="AE300" s="41">
        <v>0</v>
      </c>
      <c r="AF300" s="41">
        <v>0</v>
      </c>
    </row>
    <row r="301" spans="2:32" ht="20.100000000000001" customHeight="1" thickBot="1" x14ac:dyDescent="0.25">
      <c r="B301" s="4" t="s">
        <v>480</v>
      </c>
      <c r="C301" s="41">
        <v>46</v>
      </c>
      <c r="D301" s="41">
        <v>0</v>
      </c>
      <c r="E301" s="41">
        <v>22</v>
      </c>
      <c r="F301" s="41">
        <v>24</v>
      </c>
      <c r="G301" s="41">
        <v>0</v>
      </c>
      <c r="H301" s="41">
        <v>0</v>
      </c>
      <c r="I301" s="41">
        <v>0</v>
      </c>
      <c r="J301" s="41">
        <v>0</v>
      </c>
      <c r="K301" s="41">
        <v>0</v>
      </c>
      <c r="L301" s="41">
        <v>0</v>
      </c>
      <c r="M301" s="41">
        <v>0</v>
      </c>
      <c r="N301" s="41">
        <v>0</v>
      </c>
      <c r="O301" s="41">
        <v>0</v>
      </c>
      <c r="P301" s="41">
        <v>0</v>
      </c>
      <c r="Q301" s="41">
        <v>0</v>
      </c>
      <c r="R301" s="41">
        <v>0</v>
      </c>
      <c r="S301" s="41">
        <v>0</v>
      </c>
      <c r="T301" s="41">
        <v>0</v>
      </c>
      <c r="U301" s="41">
        <v>0</v>
      </c>
      <c r="V301" s="41">
        <v>0</v>
      </c>
      <c r="W301" s="41">
        <v>0</v>
      </c>
      <c r="X301" s="41">
        <v>0</v>
      </c>
      <c r="Y301" s="41">
        <v>0</v>
      </c>
      <c r="Z301" s="41">
        <v>0</v>
      </c>
      <c r="AA301" s="41">
        <v>0</v>
      </c>
      <c r="AB301" s="41">
        <v>46</v>
      </c>
      <c r="AC301" s="41">
        <v>0</v>
      </c>
      <c r="AD301" s="41">
        <v>22</v>
      </c>
      <c r="AE301" s="41">
        <v>24</v>
      </c>
      <c r="AF301" s="41">
        <v>0</v>
      </c>
    </row>
    <row r="302" spans="2:32" ht="20.100000000000001" customHeight="1" thickBot="1" x14ac:dyDescent="0.25">
      <c r="B302" s="4" t="s">
        <v>481</v>
      </c>
      <c r="C302" s="41">
        <v>322</v>
      </c>
      <c r="D302" s="41">
        <v>0</v>
      </c>
      <c r="E302" s="41">
        <v>270</v>
      </c>
      <c r="F302" s="41">
        <v>52</v>
      </c>
      <c r="G302" s="41">
        <v>0</v>
      </c>
      <c r="H302" s="41">
        <v>0</v>
      </c>
      <c r="I302" s="41">
        <v>0</v>
      </c>
      <c r="J302" s="41">
        <v>0</v>
      </c>
      <c r="K302" s="41">
        <v>0</v>
      </c>
      <c r="L302" s="41">
        <v>0</v>
      </c>
      <c r="M302" s="41">
        <v>0</v>
      </c>
      <c r="N302" s="41">
        <v>0</v>
      </c>
      <c r="O302" s="41">
        <v>0</v>
      </c>
      <c r="P302" s="41">
        <v>0</v>
      </c>
      <c r="Q302" s="41">
        <v>0</v>
      </c>
      <c r="R302" s="41">
        <v>0</v>
      </c>
      <c r="S302" s="41">
        <v>0</v>
      </c>
      <c r="T302" s="41">
        <v>0</v>
      </c>
      <c r="U302" s="41">
        <v>0</v>
      </c>
      <c r="V302" s="41">
        <v>0</v>
      </c>
      <c r="W302" s="41">
        <v>0</v>
      </c>
      <c r="X302" s="41">
        <v>0</v>
      </c>
      <c r="Y302" s="41">
        <v>0</v>
      </c>
      <c r="Z302" s="41">
        <v>0</v>
      </c>
      <c r="AA302" s="41">
        <v>0</v>
      </c>
      <c r="AB302" s="41">
        <v>322</v>
      </c>
      <c r="AC302" s="41">
        <v>0</v>
      </c>
      <c r="AD302" s="41">
        <v>270</v>
      </c>
      <c r="AE302" s="41">
        <v>52</v>
      </c>
      <c r="AF302" s="41">
        <v>0</v>
      </c>
    </row>
    <row r="303" spans="2:32" ht="20.100000000000001" customHeight="1" thickBot="1" x14ac:dyDescent="0.25">
      <c r="B303" s="4" t="s">
        <v>482</v>
      </c>
      <c r="C303" s="41">
        <v>346</v>
      </c>
      <c r="D303" s="41">
        <v>0</v>
      </c>
      <c r="E303" s="41">
        <v>301</v>
      </c>
      <c r="F303" s="41">
        <v>45</v>
      </c>
      <c r="G303" s="41">
        <v>0</v>
      </c>
      <c r="H303" s="41">
        <v>3</v>
      </c>
      <c r="I303" s="41">
        <v>0</v>
      </c>
      <c r="J303" s="41">
        <v>3</v>
      </c>
      <c r="K303" s="41">
        <v>0</v>
      </c>
      <c r="L303" s="41">
        <v>0</v>
      </c>
      <c r="M303" s="41">
        <v>12</v>
      </c>
      <c r="N303" s="41">
        <v>0</v>
      </c>
      <c r="O303" s="41">
        <v>12</v>
      </c>
      <c r="P303" s="41">
        <v>0</v>
      </c>
      <c r="Q303" s="41">
        <v>0</v>
      </c>
      <c r="R303" s="41">
        <v>0</v>
      </c>
      <c r="S303" s="41">
        <v>0</v>
      </c>
      <c r="T303" s="41">
        <v>0</v>
      </c>
      <c r="U303" s="41">
        <v>0</v>
      </c>
      <c r="V303" s="41">
        <v>0</v>
      </c>
      <c r="W303" s="41">
        <v>0</v>
      </c>
      <c r="X303" s="41">
        <v>0</v>
      </c>
      <c r="Y303" s="41">
        <v>0</v>
      </c>
      <c r="Z303" s="41">
        <v>0</v>
      </c>
      <c r="AA303" s="41">
        <v>0</v>
      </c>
      <c r="AB303" s="41">
        <v>361</v>
      </c>
      <c r="AC303" s="41">
        <v>0</v>
      </c>
      <c r="AD303" s="41">
        <v>316</v>
      </c>
      <c r="AE303" s="41">
        <v>45</v>
      </c>
      <c r="AF303" s="41">
        <v>0</v>
      </c>
    </row>
    <row r="304" spans="2:32" ht="20.100000000000001" customHeight="1" thickBot="1" x14ac:dyDescent="0.25">
      <c r="B304" s="4" t="s">
        <v>483</v>
      </c>
      <c r="C304" s="41">
        <v>0</v>
      </c>
      <c r="D304" s="41">
        <v>0</v>
      </c>
      <c r="E304" s="41">
        <v>0</v>
      </c>
      <c r="F304" s="41">
        <v>0</v>
      </c>
      <c r="G304" s="41">
        <v>0</v>
      </c>
      <c r="H304" s="41">
        <v>0</v>
      </c>
      <c r="I304" s="41">
        <v>0</v>
      </c>
      <c r="J304" s="41">
        <v>0</v>
      </c>
      <c r="K304" s="41">
        <v>0</v>
      </c>
      <c r="L304" s="41">
        <v>0</v>
      </c>
      <c r="M304" s="41">
        <v>0</v>
      </c>
      <c r="N304" s="41">
        <v>0</v>
      </c>
      <c r="O304" s="41">
        <v>0</v>
      </c>
      <c r="P304" s="41">
        <v>0</v>
      </c>
      <c r="Q304" s="41">
        <v>0</v>
      </c>
      <c r="R304" s="41">
        <v>0</v>
      </c>
      <c r="S304" s="41">
        <v>0</v>
      </c>
      <c r="T304" s="41">
        <v>0</v>
      </c>
      <c r="U304" s="41">
        <v>0</v>
      </c>
      <c r="V304" s="41">
        <v>0</v>
      </c>
      <c r="W304" s="41">
        <v>0</v>
      </c>
      <c r="X304" s="41">
        <v>0</v>
      </c>
      <c r="Y304" s="41">
        <v>0</v>
      </c>
      <c r="Z304" s="41">
        <v>0</v>
      </c>
      <c r="AA304" s="41">
        <v>0</v>
      </c>
      <c r="AB304" s="41">
        <v>0</v>
      </c>
      <c r="AC304" s="41">
        <v>0</v>
      </c>
      <c r="AD304" s="41">
        <v>0</v>
      </c>
      <c r="AE304" s="41">
        <v>0</v>
      </c>
      <c r="AF304" s="41">
        <v>0</v>
      </c>
    </row>
    <row r="305" spans="2:32" ht="20.100000000000001" customHeight="1" thickBot="1" x14ac:dyDescent="0.25">
      <c r="B305" s="4" t="s">
        <v>484</v>
      </c>
      <c r="C305" s="41">
        <v>61</v>
      </c>
      <c r="D305" s="41">
        <v>0</v>
      </c>
      <c r="E305" s="41">
        <v>46</v>
      </c>
      <c r="F305" s="41">
        <v>15</v>
      </c>
      <c r="G305" s="41">
        <v>0</v>
      </c>
      <c r="H305" s="41">
        <v>0</v>
      </c>
      <c r="I305" s="41">
        <v>0</v>
      </c>
      <c r="J305" s="41">
        <v>0</v>
      </c>
      <c r="K305" s="41">
        <v>0</v>
      </c>
      <c r="L305" s="41">
        <v>0</v>
      </c>
      <c r="M305" s="41">
        <v>0</v>
      </c>
      <c r="N305" s="41">
        <v>0</v>
      </c>
      <c r="O305" s="41">
        <v>0</v>
      </c>
      <c r="P305" s="41">
        <v>0</v>
      </c>
      <c r="Q305" s="41">
        <v>0</v>
      </c>
      <c r="R305" s="41">
        <v>9</v>
      </c>
      <c r="S305" s="41">
        <v>0</v>
      </c>
      <c r="T305" s="41">
        <v>9</v>
      </c>
      <c r="U305" s="41">
        <v>0</v>
      </c>
      <c r="V305" s="41">
        <v>0</v>
      </c>
      <c r="W305" s="41">
        <v>7</v>
      </c>
      <c r="X305" s="41">
        <v>0</v>
      </c>
      <c r="Y305" s="41">
        <v>7</v>
      </c>
      <c r="Z305" s="41">
        <v>0</v>
      </c>
      <c r="AA305" s="41">
        <v>0</v>
      </c>
      <c r="AB305" s="41">
        <v>77</v>
      </c>
      <c r="AC305" s="41">
        <v>0</v>
      </c>
      <c r="AD305" s="41">
        <v>62</v>
      </c>
      <c r="AE305" s="41">
        <v>15</v>
      </c>
      <c r="AF305" s="41">
        <v>0</v>
      </c>
    </row>
    <row r="306" spans="2:32" ht="20.100000000000001" customHeight="1" thickBot="1" x14ac:dyDescent="0.25">
      <c r="B306" s="4" t="s">
        <v>485</v>
      </c>
      <c r="C306" s="41">
        <v>0</v>
      </c>
      <c r="D306" s="41">
        <v>0</v>
      </c>
      <c r="E306" s="41">
        <v>0</v>
      </c>
      <c r="F306" s="41">
        <v>0</v>
      </c>
      <c r="G306" s="41">
        <v>0</v>
      </c>
      <c r="H306" s="41">
        <v>0</v>
      </c>
      <c r="I306" s="41">
        <v>0</v>
      </c>
      <c r="J306" s="41">
        <v>0</v>
      </c>
      <c r="K306" s="41">
        <v>0</v>
      </c>
      <c r="L306" s="41">
        <v>0</v>
      </c>
      <c r="M306" s="41">
        <v>0</v>
      </c>
      <c r="N306" s="41">
        <v>0</v>
      </c>
      <c r="O306" s="41">
        <v>0</v>
      </c>
      <c r="P306" s="41">
        <v>0</v>
      </c>
      <c r="Q306" s="41">
        <v>0</v>
      </c>
      <c r="R306" s="41">
        <v>0</v>
      </c>
      <c r="S306" s="41">
        <v>0</v>
      </c>
      <c r="T306" s="41">
        <v>0</v>
      </c>
      <c r="U306" s="41">
        <v>0</v>
      </c>
      <c r="V306" s="41">
        <v>0</v>
      </c>
      <c r="W306" s="41">
        <v>0</v>
      </c>
      <c r="X306" s="41">
        <v>0</v>
      </c>
      <c r="Y306" s="41">
        <v>0</v>
      </c>
      <c r="Z306" s="41">
        <v>0</v>
      </c>
      <c r="AA306" s="41">
        <v>0</v>
      </c>
      <c r="AB306" s="41">
        <v>0</v>
      </c>
      <c r="AC306" s="41">
        <v>0</v>
      </c>
      <c r="AD306" s="41">
        <v>0</v>
      </c>
      <c r="AE306" s="41">
        <v>0</v>
      </c>
      <c r="AF306" s="41">
        <v>0</v>
      </c>
    </row>
    <row r="307" spans="2:32" ht="20.100000000000001" customHeight="1" thickBot="1" x14ac:dyDescent="0.25">
      <c r="B307" s="4" t="s">
        <v>486</v>
      </c>
      <c r="C307" s="41">
        <v>168</v>
      </c>
      <c r="D307" s="41">
        <v>0</v>
      </c>
      <c r="E307" s="41">
        <v>144</v>
      </c>
      <c r="F307" s="41">
        <v>24</v>
      </c>
      <c r="G307" s="41">
        <v>0</v>
      </c>
      <c r="H307" s="41">
        <v>0</v>
      </c>
      <c r="I307" s="41">
        <v>0</v>
      </c>
      <c r="J307" s="41">
        <v>0</v>
      </c>
      <c r="K307" s="41">
        <v>0</v>
      </c>
      <c r="L307" s="41">
        <v>0</v>
      </c>
      <c r="M307" s="41">
        <v>0</v>
      </c>
      <c r="N307" s="41">
        <v>0</v>
      </c>
      <c r="O307" s="41">
        <v>0</v>
      </c>
      <c r="P307" s="41">
        <v>0</v>
      </c>
      <c r="Q307" s="41">
        <v>0</v>
      </c>
      <c r="R307" s="41">
        <v>0</v>
      </c>
      <c r="S307" s="41">
        <v>0</v>
      </c>
      <c r="T307" s="41">
        <v>0</v>
      </c>
      <c r="U307" s="41">
        <v>0</v>
      </c>
      <c r="V307" s="41">
        <v>0</v>
      </c>
      <c r="W307" s="41">
        <v>0</v>
      </c>
      <c r="X307" s="41">
        <v>0</v>
      </c>
      <c r="Y307" s="41">
        <v>0</v>
      </c>
      <c r="Z307" s="41">
        <v>0</v>
      </c>
      <c r="AA307" s="41">
        <v>0</v>
      </c>
      <c r="AB307" s="41">
        <v>168</v>
      </c>
      <c r="AC307" s="41">
        <v>0</v>
      </c>
      <c r="AD307" s="41">
        <v>144</v>
      </c>
      <c r="AE307" s="41">
        <v>24</v>
      </c>
      <c r="AF307" s="41">
        <v>0</v>
      </c>
    </row>
    <row r="308" spans="2:32" ht="20.100000000000001" customHeight="1" thickBot="1" x14ac:dyDescent="0.25">
      <c r="B308" s="4" t="s">
        <v>487</v>
      </c>
      <c r="C308" s="41">
        <v>159</v>
      </c>
      <c r="D308" s="41">
        <v>0</v>
      </c>
      <c r="E308" s="41">
        <v>99</v>
      </c>
      <c r="F308" s="41">
        <v>60</v>
      </c>
      <c r="G308" s="41">
        <v>0</v>
      </c>
      <c r="H308" s="41">
        <v>0</v>
      </c>
      <c r="I308" s="41">
        <v>0</v>
      </c>
      <c r="J308" s="41">
        <v>0</v>
      </c>
      <c r="K308" s="41">
        <v>0</v>
      </c>
      <c r="L308" s="41">
        <v>0</v>
      </c>
      <c r="M308" s="41">
        <v>0</v>
      </c>
      <c r="N308" s="41">
        <v>0</v>
      </c>
      <c r="O308" s="41">
        <v>0</v>
      </c>
      <c r="P308" s="41">
        <v>0</v>
      </c>
      <c r="Q308" s="41">
        <v>0</v>
      </c>
      <c r="R308" s="41">
        <v>0</v>
      </c>
      <c r="S308" s="41">
        <v>0</v>
      </c>
      <c r="T308" s="41">
        <v>0</v>
      </c>
      <c r="U308" s="41">
        <v>0</v>
      </c>
      <c r="V308" s="41">
        <v>0</v>
      </c>
      <c r="W308" s="41">
        <v>0</v>
      </c>
      <c r="X308" s="41">
        <v>0</v>
      </c>
      <c r="Y308" s="41">
        <v>0</v>
      </c>
      <c r="Z308" s="41">
        <v>0</v>
      </c>
      <c r="AA308" s="41">
        <v>0</v>
      </c>
      <c r="AB308" s="41">
        <v>159</v>
      </c>
      <c r="AC308" s="41">
        <v>0</v>
      </c>
      <c r="AD308" s="41">
        <v>99</v>
      </c>
      <c r="AE308" s="41">
        <v>60</v>
      </c>
      <c r="AF308" s="41">
        <v>0</v>
      </c>
    </row>
    <row r="309" spans="2:32" ht="20.100000000000001" customHeight="1" thickBot="1" x14ac:dyDescent="0.25">
      <c r="B309" s="4" t="s">
        <v>488</v>
      </c>
      <c r="C309" s="41">
        <v>303</v>
      </c>
      <c r="D309" s="41">
        <v>0</v>
      </c>
      <c r="E309" s="41">
        <v>280</v>
      </c>
      <c r="F309" s="41">
        <v>23</v>
      </c>
      <c r="G309" s="41">
        <v>0</v>
      </c>
      <c r="H309" s="41">
        <v>0</v>
      </c>
      <c r="I309" s="41">
        <v>0</v>
      </c>
      <c r="J309" s="41">
        <v>0</v>
      </c>
      <c r="K309" s="41">
        <v>0</v>
      </c>
      <c r="L309" s="41">
        <v>0</v>
      </c>
      <c r="M309" s="41">
        <v>0</v>
      </c>
      <c r="N309" s="41">
        <v>0</v>
      </c>
      <c r="O309" s="41">
        <v>0</v>
      </c>
      <c r="P309" s="41">
        <v>0</v>
      </c>
      <c r="Q309" s="41">
        <v>0</v>
      </c>
      <c r="R309" s="41">
        <v>0</v>
      </c>
      <c r="S309" s="41">
        <v>0</v>
      </c>
      <c r="T309" s="41">
        <v>0</v>
      </c>
      <c r="U309" s="41">
        <v>0</v>
      </c>
      <c r="V309" s="41">
        <v>0</v>
      </c>
      <c r="W309" s="41">
        <v>0</v>
      </c>
      <c r="X309" s="41">
        <v>0</v>
      </c>
      <c r="Y309" s="41">
        <v>0</v>
      </c>
      <c r="Z309" s="41">
        <v>0</v>
      </c>
      <c r="AA309" s="41">
        <v>0</v>
      </c>
      <c r="AB309" s="41">
        <v>303</v>
      </c>
      <c r="AC309" s="41">
        <v>0</v>
      </c>
      <c r="AD309" s="41">
        <v>280</v>
      </c>
      <c r="AE309" s="41">
        <v>23</v>
      </c>
      <c r="AF309" s="41">
        <v>0</v>
      </c>
    </row>
    <row r="310" spans="2:32" ht="20.100000000000001" customHeight="1" thickBot="1" x14ac:dyDescent="0.25">
      <c r="B310" s="4" t="s">
        <v>489</v>
      </c>
      <c r="C310" s="41">
        <v>99</v>
      </c>
      <c r="D310" s="41">
        <v>0</v>
      </c>
      <c r="E310" s="41">
        <v>77</v>
      </c>
      <c r="F310" s="41">
        <v>22</v>
      </c>
      <c r="G310" s="41">
        <v>0</v>
      </c>
      <c r="H310" s="41">
        <v>1</v>
      </c>
      <c r="I310" s="41">
        <v>0</v>
      </c>
      <c r="J310" s="41">
        <v>0</v>
      </c>
      <c r="K310" s="41">
        <v>1</v>
      </c>
      <c r="L310" s="41">
        <v>0</v>
      </c>
      <c r="M310" s="41">
        <v>0</v>
      </c>
      <c r="N310" s="41">
        <v>0</v>
      </c>
      <c r="O310" s="41">
        <v>0</v>
      </c>
      <c r="P310" s="41">
        <v>0</v>
      </c>
      <c r="Q310" s="41">
        <v>0</v>
      </c>
      <c r="R310" s="41">
        <v>0</v>
      </c>
      <c r="S310" s="41">
        <v>0</v>
      </c>
      <c r="T310" s="41">
        <v>0</v>
      </c>
      <c r="U310" s="41">
        <v>0</v>
      </c>
      <c r="V310" s="41">
        <v>0</v>
      </c>
      <c r="W310" s="41">
        <v>0</v>
      </c>
      <c r="X310" s="41">
        <v>0</v>
      </c>
      <c r="Y310" s="41">
        <v>0</v>
      </c>
      <c r="Z310" s="41">
        <v>0</v>
      </c>
      <c r="AA310" s="41">
        <v>0</v>
      </c>
      <c r="AB310" s="41">
        <v>100</v>
      </c>
      <c r="AC310" s="41">
        <v>0</v>
      </c>
      <c r="AD310" s="41">
        <v>77</v>
      </c>
      <c r="AE310" s="41">
        <v>23</v>
      </c>
      <c r="AF310" s="41">
        <v>0</v>
      </c>
    </row>
    <row r="311" spans="2:32" ht="20.100000000000001" customHeight="1" thickBot="1" x14ac:dyDescent="0.25">
      <c r="B311" s="4" t="s">
        <v>643</v>
      </c>
      <c r="C311" s="41">
        <v>196</v>
      </c>
      <c r="D311" s="41">
        <v>0</v>
      </c>
      <c r="E311" s="41">
        <v>180</v>
      </c>
      <c r="F311" s="41">
        <v>16</v>
      </c>
      <c r="G311" s="41">
        <v>0</v>
      </c>
      <c r="H311" s="41">
        <v>0</v>
      </c>
      <c r="I311" s="41">
        <v>0</v>
      </c>
      <c r="J311" s="41">
        <v>0</v>
      </c>
      <c r="K311" s="41">
        <v>0</v>
      </c>
      <c r="L311" s="41">
        <v>0</v>
      </c>
      <c r="M311" s="41">
        <v>1</v>
      </c>
      <c r="N311" s="41">
        <v>0</v>
      </c>
      <c r="O311" s="41">
        <v>1</v>
      </c>
      <c r="P311" s="41">
        <v>0</v>
      </c>
      <c r="Q311" s="41">
        <v>0</v>
      </c>
      <c r="R311" s="41">
        <v>0</v>
      </c>
      <c r="S311" s="41">
        <v>0</v>
      </c>
      <c r="T311" s="41">
        <v>0</v>
      </c>
      <c r="U311" s="41">
        <v>0</v>
      </c>
      <c r="V311" s="41">
        <v>0</v>
      </c>
      <c r="W311" s="41">
        <v>0</v>
      </c>
      <c r="X311" s="41">
        <v>0</v>
      </c>
      <c r="Y311" s="41">
        <v>0</v>
      </c>
      <c r="Z311" s="41">
        <v>0</v>
      </c>
      <c r="AA311" s="41">
        <v>0</v>
      </c>
      <c r="AB311" s="41">
        <v>197</v>
      </c>
      <c r="AC311" s="41">
        <v>0</v>
      </c>
      <c r="AD311" s="41">
        <v>181</v>
      </c>
      <c r="AE311" s="41">
        <v>16</v>
      </c>
      <c r="AF311" s="41">
        <v>0</v>
      </c>
    </row>
    <row r="312" spans="2:32" ht="20.100000000000001" customHeight="1" thickBot="1" x14ac:dyDescent="0.25">
      <c r="B312" s="4" t="s">
        <v>490</v>
      </c>
      <c r="C312" s="41">
        <v>73</v>
      </c>
      <c r="D312" s="41">
        <v>0</v>
      </c>
      <c r="E312" s="41">
        <v>63</v>
      </c>
      <c r="F312" s="41">
        <v>10</v>
      </c>
      <c r="G312" s="41">
        <v>0</v>
      </c>
      <c r="H312" s="41">
        <v>0</v>
      </c>
      <c r="I312" s="41">
        <v>0</v>
      </c>
      <c r="J312" s="41">
        <v>0</v>
      </c>
      <c r="K312" s="41">
        <v>0</v>
      </c>
      <c r="L312" s="41">
        <v>0</v>
      </c>
      <c r="M312" s="41">
        <v>0</v>
      </c>
      <c r="N312" s="41">
        <v>0</v>
      </c>
      <c r="O312" s="41">
        <v>0</v>
      </c>
      <c r="P312" s="41">
        <v>0</v>
      </c>
      <c r="Q312" s="41">
        <v>0</v>
      </c>
      <c r="R312" s="41">
        <v>0</v>
      </c>
      <c r="S312" s="41">
        <v>0</v>
      </c>
      <c r="T312" s="41">
        <v>0</v>
      </c>
      <c r="U312" s="41">
        <v>0</v>
      </c>
      <c r="V312" s="41">
        <v>0</v>
      </c>
      <c r="W312" s="41">
        <v>0</v>
      </c>
      <c r="X312" s="41">
        <v>0</v>
      </c>
      <c r="Y312" s="41">
        <v>0</v>
      </c>
      <c r="Z312" s="41">
        <v>0</v>
      </c>
      <c r="AA312" s="41">
        <v>0</v>
      </c>
      <c r="AB312" s="41">
        <v>73</v>
      </c>
      <c r="AC312" s="41">
        <v>0</v>
      </c>
      <c r="AD312" s="41">
        <v>63</v>
      </c>
      <c r="AE312" s="41">
        <v>10</v>
      </c>
      <c r="AF312" s="41">
        <v>0</v>
      </c>
    </row>
    <row r="313" spans="2:32" ht="20.100000000000001" customHeight="1" thickBot="1" x14ac:dyDescent="0.25">
      <c r="B313" s="4" t="s">
        <v>491</v>
      </c>
      <c r="C313" s="41">
        <v>1076</v>
      </c>
      <c r="D313" s="41">
        <v>14</v>
      </c>
      <c r="E313" s="41">
        <v>750</v>
      </c>
      <c r="F313" s="41">
        <v>312</v>
      </c>
      <c r="G313" s="41">
        <v>0</v>
      </c>
      <c r="H313" s="41">
        <v>2</v>
      </c>
      <c r="I313" s="41">
        <v>0</v>
      </c>
      <c r="J313" s="41">
        <v>1</v>
      </c>
      <c r="K313" s="41">
        <v>1</v>
      </c>
      <c r="L313" s="41">
        <v>0</v>
      </c>
      <c r="M313" s="41">
        <v>24</v>
      </c>
      <c r="N313" s="41">
        <v>0</v>
      </c>
      <c r="O313" s="41">
        <v>24</v>
      </c>
      <c r="P313" s="41">
        <v>0</v>
      </c>
      <c r="Q313" s="41">
        <v>0</v>
      </c>
      <c r="R313" s="41">
        <v>26</v>
      </c>
      <c r="S313" s="41">
        <v>0</v>
      </c>
      <c r="T313" s="41">
        <v>26</v>
      </c>
      <c r="U313" s="41">
        <v>0</v>
      </c>
      <c r="V313" s="41">
        <v>0</v>
      </c>
      <c r="W313" s="41">
        <v>0</v>
      </c>
      <c r="X313" s="41">
        <v>0</v>
      </c>
      <c r="Y313" s="41">
        <v>0</v>
      </c>
      <c r="Z313" s="41">
        <v>0</v>
      </c>
      <c r="AA313" s="41">
        <v>0</v>
      </c>
      <c r="AB313" s="41">
        <v>1128</v>
      </c>
      <c r="AC313" s="41">
        <v>14</v>
      </c>
      <c r="AD313" s="41">
        <v>801</v>
      </c>
      <c r="AE313" s="41">
        <v>313</v>
      </c>
      <c r="AF313" s="41">
        <v>0</v>
      </c>
    </row>
    <row r="314" spans="2:32" ht="20.100000000000001" customHeight="1" thickBot="1" x14ac:dyDescent="0.25">
      <c r="B314" s="4" t="s">
        <v>492</v>
      </c>
      <c r="C314" s="41">
        <v>111</v>
      </c>
      <c r="D314" s="41">
        <v>0</v>
      </c>
      <c r="E314" s="41">
        <v>63</v>
      </c>
      <c r="F314" s="41">
        <v>48</v>
      </c>
      <c r="G314" s="41">
        <v>0</v>
      </c>
      <c r="H314" s="41">
        <v>0</v>
      </c>
      <c r="I314" s="41">
        <v>0</v>
      </c>
      <c r="J314" s="41">
        <v>0</v>
      </c>
      <c r="K314" s="41">
        <v>0</v>
      </c>
      <c r="L314" s="41">
        <v>0</v>
      </c>
      <c r="M314" s="41">
        <v>0</v>
      </c>
      <c r="N314" s="41">
        <v>0</v>
      </c>
      <c r="O314" s="41">
        <v>0</v>
      </c>
      <c r="P314" s="41">
        <v>0</v>
      </c>
      <c r="Q314" s="41">
        <v>0</v>
      </c>
      <c r="R314" s="41">
        <v>0</v>
      </c>
      <c r="S314" s="41">
        <v>0</v>
      </c>
      <c r="T314" s="41">
        <v>0</v>
      </c>
      <c r="U314" s="41">
        <v>0</v>
      </c>
      <c r="V314" s="41">
        <v>0</v>
      </c>
      <c r="W314" s="41">
        <v>0</v>
      </c>
      <c r="X314" s="41">
        <v>0</v>
      </c>
      <c r="Y314" s="41">
        <v>0</v>
      </c>
      <c r="Z314" s="41">
        <v>0</v>
      </c>
      <c r="AA314" s="41">
        <v>0</v>
      </c>
      <c r="AB314" s="41">
        <v>111</v>
      </c>
      <c r="AC314" s="41">
        <v>0</v>
      </c>
      <c r="AD314" s="41">
        <v>63</v>
      </c>
      <c r="AE314" s="41">
        <v>48</v>
      </c>
      <c r="AF314" s="41">
        <v>0</v>
      </c>
    </row>
    <row r="315" spans="2:32" ht="20.100000000000001" customHeight="1" thickBot="1" x14ac:dyDescent="0.25">
      <c r="B315" s="4" t="s">
        <v>493</v>
      </c>
      <c r="C315" s="41">
        <v>192</v>
      </c>
      <c r="D315" s="41">
        <v>0</v>
      </c>
      <c r="E315" s="41">
        <v>166</v>
      </c>
      <c r="F315" s="41">
        <v>26</v>
      </c>
      <c r="G315" s="41">
        <v>0</v>
      </c>
      <c r="H315" s="41">
        <v>0</v>
      </c>
      <c r="I315" s="41">
        <v>0</v>
      </c>
      <c r="J315" s="41">
        <v>0</v>
      </c>
      <c r="K315" s="41">
        <v>0</v>
      </c>
      <c r="L315" s="41">
        <v>0</v>
      </c>
      <c r="M315" s="41">
        <v>0</v>
      </c>
      <c r="N315" s="41">
        <v>0</v>
      </c>
      <c r="O315" s="41">
        <v>0</v>
      </c>
      <c r="P315" s="41">
        <v>0</v>
      </c>
      <c r="Q315" s="41">
        <v>0</v>
      </c>
      <c r="R315" s="41">
        <v>0</v>
      </c>
      <c r="S315" s="41">
        <v>0</v>
      </c>
      <c r="T315" s="41">
        <v>0</v>
      </c>
      <c r="U315" s="41">
        <v>0</v>
      </c>
      <c r="V315" s="41">
        <v>0</v>
      </c>
      <c r="W315" s="41">
        <v>0</v>
      </c>
      <c r="X315" s="41">
        <v>0</v>
      </c>
      <c r="Y315" s="41">
        <v>0</v>
      </c>
      <c r="Z315" s="41">
        <v>0</v>
      </c>
      <c r="AA315" s="41">
        <v>0</v>
      </c>
      <c r="AB315" s="41">
        <v>192</v>
      </c>
      <c r="AC315" s="41">
        <v>0</v>
      </c>
      <c r="AD315" s="41">
        <v>166</v>
      </c>
      <c r="AE315" s="41">
        <v>26</v>
      </c>
      <c r="AF315" s="41">
        <v>0</v>
      </c>
    </row>
    <row r="316" spans="2:32" ht="20.100000000000001" customHeight="1" thickBot="1" x14ac:dyDescent="0.25">
      <c r="B316" s="4" t="s">
        <v>494</v>
      </c>
      <c r="C316" s="41">
        <v>0</v>
      </c>
      <c r="D316" s="41">
        <v>0</v>
      </c>
      <c r="E316" s="41">
        <v>0</v>
      </c>
      <c r="F316" s="41">
        <v>0</v>
      </c>
      <c r="G316" s="41">
        <v>0</v>
      </c>
      <c r="H316" s="41">
        <v>0</v>
      </c>
      <c r="I316" s="41">
        <v>0</v>
      </c>
      <c r="J316" s="41">
        <v>0</v>
      </c>
      <c r="K316" s="41">
        <v>0</v>
      </c>
      <c r="L316" s="41">
        <v>0</v>
      </c>
      <c r="M316" s="41">
        <v>0</v>
      </c>
      <c r="N316" s="41">
        <v>0</v>
      </c>
      <c r="O316" s="41">
        <v>0</v>
      </c>
      <c r="P316" s="41">
        <v>0</v>
      </c>
      <c r="Q316" s="41">
        <v>0</v>
      </c>
      <c r="R316" s="41">
        <v>0</v>
      </c>
      <c r="S316" s="41">
        <v>0</v>
      </c>
      <c r="T316" s="41">
        <v>0</v>
      </c>
      <c r="U316" s="41">
        <v>0</v>
      </c>
      <c r="V316" s="41">
        <v>0</v>
      </c>
      <c r="W316" s="41">
        <v>0</v>
      </c>
      <c r="X316" s="41">
        <v>0</v>
      </c>
      <c r="Y316" s="41">
        <v>0</v>
      </c>
      <c r="Z316" s="41">
        <v>0</v>
      </c>
      <c r="AA316" s="41">
        <v>0</v>
      </c>
      <c r="AB316" s="41">
        <v>0</v>
      </c>
      <c r="AC316" s="41">
        <v>0</v>
      </c>
      <c r="AD316" s="41">
        <v>0</v>
      </c>
      <c r="AE316" s="41">
        <v>0</v>
      </c>
      <c r="AF316" s="41">
        <v>0</v>
      </c>
    </row>
    <row r="317" spans="2:32" ht="20.100000000000001" customHeight="1" thickBot="1" x14ac:dyDescent="0.25">
      <c r="B317" s="4" t="s">
        <v>495</v>
      </c>
      <c r="C317" s="41">
        <v>4</v>
      </c>
      <c r="D317" s="41">
        <v>0</v>
      </c>
      <c r="E317" s="41">
        <v>3</v>
      </c>
      <c r="F317" s="41">
        <v>1</v>
      </c>
      <c r="G317" s="41">
        <v>0</v>
      </c>
      <c r="H317" s="41">
        <v>0</v>
      </c>
      <c r="I317" s="41">
        <v>0</v>
      </c>
      <c r="J317" s="41">
        <v>0</v>
      </c>
      <c r="K317" s="41">
        <v>0</v>
      </c>
      <c r="L317" s="41">
        <v>0</v>
      </c>
      <c r="M317" s="41">
        <v>0</v>
      </c>
      <c r="N317" s="41">
        <v>0</v>
      </c>
      <c r="O317" s="41">
        <v>0</v>
      </c>
      <c r="P317" s="41">
        <v>0</v>
      </c>
      <c r="Q317" s="41">
        <v>0</v>
      </c>
      <c r="R317" s="41">
        <v>0</v>
      </c>
      <c r="S317" s="41">
        <v>0</v>
      </c>
      <c r="T317" s="41">
        <v>0</v>
      </c>
      <c r="U317" s="41">
        <v>0</v>
      </c>
      <c r="V317" s="41">
        <v>0</v>
      </c>
      <c r="W317" s="41">
        <v>0</v>
      </c>
      <c r="X317" s="41">
        <v>0</v>
      </c>
      <c r="Y317" s="41">
        <v>0</v>
      </c>
      <c r="Z317" s="41">
        <v>0</v>
      </c>
      <c r="AA317" s="41">
        <v>0</v>
      </c>
      <c r="AB317" s="41">
        <v>4</v>
      </c>
      <c r="AC317" s="41">
        <v>0</v>
      </c>
      <c r="AD317" s="41">
        <v>3</v>
      </c>
      <c r="AE317" s="41">
        <v>1</v>
      </c>
      <c r="AF317" s="41">
        <v>0</v>
      </c>
    </row>
    <row r="318" spans="2:32" ht="20.100000000000001" customHeight="1" thickBot="1" x14ac:dyDescent="0.25">
      <c r="B318" s="4" t="s">
        <v>496</v>
      </c>
      <c r="C318" s="41">
        <v>51</v>
      </c>
      <c r="D318" s="41">
        <v>0</v>
      </c>
      <c r="E318" s="41">
        <v>33</v>
      </c>
      <c r="F318" s="41">
        <v>18</v>
      </c>
      <c r="G318" s="41">
        <v>0</v>
      </c>
      <c r="H318" s="41">
        <v>0</v>
      </c>
      <c r="I318" s="41">
        <v>0</v>
      </c>
      <c r="J318" s="41">
        <v>0</v>
      </c>
      <c r="K318" s="41">
        <v>0</v>
      </c>
      <c r="L318" s="41">
        <v>0</v>
      </c>
      <c r="M318" s="41">
        <v>2</v>
      </c>
      <c r="N318" s="41">
        <v>0</v>
      </c>
      <c r="O318" s="41">
        <v>2</v>
      </c>
      <c r="P318" s="41">
        <v>0</v>
      </c>
      <c r="Q318" s="41">
        <v>0</v>
      </c>
      <c r="R318" s="41">
        <v>0</v>
      </c>
      <c r="S318" s="41">
        <v>0</v>
      </c>
      <c r="T318" s="41">
        <v>0</v>
      </c>
      <c r="U318" s="41">
        <v>0</v>
      </c>
      <c r="V318" s="41">
        <v>0</v>
      </c>
      <c r="W318" s="41">
        <v>0</v>
      </c>
      <c r="X318" s="41">
        <v>0</v>
      </c>
      <c r="Y318" s="41">
        <v>0</v>
      </c>
      <c r="Z318" s="41">
        <v>0</v>
      </c>
      <c r="AA318" s="41">
        <v>0</v>
      </c>
      <c r="AB318" s="41">
        <v>53</v>
      </c>
      <c r="AC318" s="41">
        <v>0</v>
      </c>
      <c r="AD318" s="41">
        <v>35</v>
      </c>
      <c r="AE318" s="41">
        <v>18</v>
      </c>
      <c r="AF318" s="41">
        <v>0</v>
      </c>
    </row>
    <row r="319" spans="2:32" ht="20.100000000000001" customHeight="1" thickBot="1" x14ac:dyDescent="0.25">
      <c r="B319" s="4" t="s">
        <v>497</v>
      </c>
      <c r="C319" s="41">
        <v>0</v>
      </c>
      <c r="D319" s="41">
        <v>0</v>
      </c>
      <c r="E319" s="41">
        <v>0</v>
      </c>
      <c r="F319" s="41">
        <v>0</v>
      </c>
      <c r="G319" s="41">
        <v>0</v>
      </c>
      <c r="H319" s="41">
        <v>0</v>
      </c>
      <c r="I319" s="41">
        <v>0</v>
      </c>
      <c r="J319" s="41">
        <v>0</v>
      </c>
      <c r="K319" s="41">
        <v>0</v>
      </c>
      <c r="L319" s="41">
        <v>0</v>
      </c>
      <c r="M319" s="41">
        <v>0</v>
      </c>
      <c r="N319" s="41">
        <v>0</v>
      </c>
      <c r="O319" s="41">
        <v>0</v>
      </c>
      <c r="P319" s="41">
        <v>0</v>
      </c>
      <c r="Q319" s="41">
        <v>0</v>
      </c>
      <c r="R319" s="41">
        <v>0</v>
      </c>
      <c r="S319" s="41">
        <v>0</v>
      </c>
      <c r="T319" s="41">
        <v>0</v>
      </c>
      <c r="U319" s="41">
        <v>0</v>
      </c>
      <c r="V319" s="41">
        <v>0</v>
      </c>
      <c r="W319" s="41">
        <v>0</v>
      </c>
      <c r="X319" s="41">
        <v>0</v>
      </c>
      <c r="Y319" s="41">
        <v>0</v>
      </c>
      <c r="Z319" s="41">
        <v>0</v>
      </c>
      <c r="AA319" s="41">
        <v>0</v>
      </c>
      <c r="AB319" s="41">
        <v>0</v>
      </c>
      <c r="AC319" s="41">
        <v>0</v>
      </c>
      <c r="AD319" s="41">
        <v>0</v>
      </c>
      <c r="AE319" s="41">
        <v>0</v>
      </c>
      <c r="AF319" s="41">
        <v>0</v>
      </c>
    </row>
    <row r="320" spans="2:32" ht="20.100000000000001" customHeight="1" thickBot="1" x14ac:dyDescent="0.25">
      <c r="B320" s="4" t="s">
        <v>498</v>
      </c>
      <c r="C320" s="41">
        <v>0</v>
      </c>
      <c r="D320" s="41">
        <v>0</v>
      </c>
      <c r="E320" s="41">
        <v>0</v>
      </c>
      <c r="F320" s="41">
        <v>0</v>
      </c>
      <c r="G320" s="41">
        <v>0</v>
      </c>
      <c r="H320" s="41">
        <v>0</v>
      </c>
      <c r="I320" s="41">
        <v>0</v>
      </c>
      <c r="J320" s="41">
        <v>0</v>
      </c>
      <c r="K320" s="41">
        <v>0</v>
      </c>
      <c r="L320" s="41">
        <v>0</v>
      </c>
      <c r="M320" s="41">
        <v>0</v>
      </c>
      <c r="N320" s="41">
        <v>0</v>
      </c>
      <c r="O320" s="41">
        <v>0</v>
      </c>
      <c r="P320" s="41">
        <v>0</v>
      </c>
      <c r="Q320" s="41">
        <v>0</v>
      </c>
      <c r="R320" s="41">
        <v>0</v>
      </c>
      <c r="S320" s="41">
        <v>0</v>
      </c>
      <c r="T320" s="41">
        <v>0</v>
      </c>
      <c r="U320" s="41">
        <v>0</v>
      </c>
      <c r="V320" s="41">
        <v>0</v>
      </c>
      <c r="W320" s="41">
        <v>0</v>
      </c>
      <c r="X320" s="41">
        <v>0</v>
      </c>
      <c r="Y320" s="41">
        <v>0</v>
      </c>
      <c r="Z320" s="41">
        <v>0</v>
      </c>
      <c r="AA320" s="41">
        <v>0</v>
      </c>
      <c r="AB320" s="41">
        <v>0</v>
      </c>
      <c r="AC320" s="41">
        <v>0</v>
      </c>
      <c r="AD320" s="41">
        <v>0</v>
      </c>
      <c r="AE320" s="41">
        <v>0</v>
      </c>
      <c r="AF320" s="41">
        <v>0</v>
      </c>
    </row>
    <row r="321" spans="2:32" ht="20.100000000000001" customHeight="1" thickBot="1" x14ac:dyDescent="0.25">
      <c r="B321" s="4" t="s">
        <v>499</v>
      </c>
      <c r="C321" s="41">
        <v>87</v>
      </c>
      <c r="D321" s="41">
        <v>0</v>
      </c>
      <c r="E321" s="41">
        <v>52</v>
      </c>
      <c r="F321" s="41">
        <v>35</v>
      </c>
      <c r="G321" s="41">
        <v>0</v>
      </c>
      <c r="H321" s="41">
        <v>0</v>
      </c>
      <c r="I321" s="41">
        <v>0</v>
      </c>
      <c r="J321" s="41">
        <v>0</v>
      </c>
      <c r="K321" s="41">
        <v>0</v>
      </c>
      <c r="L321" s="41">
        <v>0</v>
      </c>
      <c r="M321" s="41">
        <v>0</v>
      </c>
      <c r="N321" s="41">
        <v>0</v>
      </c>
      <c r="O321" s="41">
        <v>0</v>
      </c>
      <c r="P321" s="41">
        <v>0</v>
      </c>
      <c r="Q321" s="41">
        <v>0</v>
      </c>
      <c r="R321" s="41">
        <v>0</v>
      </c>
      <c r="S321" s="41">
        <v>0</v>
      </c>
      <c r="T321" s="41">
        <v>0</v>
      </c>
      <c r="U321" s="41">
        <v>0</v>
      </c>
      <c r="V321" s="41">
        <v>0</v>
      </c>
      <c r="W321" s="41">
        <v>0</v>
      </c>
      <c r="X321" s="41">
        <v>0</v>
      </c>
      <c r="Y321" s="41">
        <v>0</v>
      </c>
      <c r="Z321" s="41">
        <v>0</v>
      </c>
      <c r="AA321" s="41">
        <v>0</v>
      </c>
      <c r="AB321" s="41">
        <v>87</v>
      </c>
      <c r="AC321" s="41">
        <v>0</v>
      </c>
      <c r="AD321" s="41">
        <v>52</v>
      </c>
      <c r="AE321" s="41">
        <v>35</v>
      </c>
      <c r="AF321" s="41">
        <v>0</v>
      </c>
    </row>
    <row r="322" spans="2:32" ht="20.100000000000001" customHeight="1" thickBot="1" x14ac:dyDescent="0.25">
      <c r="B322" s="4" t="s">
        <v>500</v>
      </c>
      <c r="C322" s="41">
        <v>0</v>
      </c>
      <c r="D322" s="41">
        <v>0</v>
      </c>
      <c r="E322" s="41">
        <v>0</v>
      </c>
      <c r="F322" s="41">
        <v>0</v>
      </c>
      <c r="G322" s="41">
        <v>0</v>
      </c>
      <c r="H322" s="41">
        <v>0</v>
      </c>
      <c r="I322" s="41">
        <v>0</v>
      </c>
      <c r="J322" s="41">
        <v>0</v>
      </c>
      <c r="K322" s="41">
        <v>0</v>
      </c>
      <c r="L322" s="41">
        <v>0</v>
      </c>
      <c r="M322" s="41">
        <v>0</v>
      </c>
      <c r="N322" s="41">
        <v>0</v>
      </c>
      <c r="O322" s="41">
        <v>0</v>
      </c>
      <c r="P322" s="41">
        <v>0</v>
      </c>
      <c r="Q322" s="41">
        <v>0</v>
      </c>
      <c r="R322" s="41">
        <v>0</v>
      </c>
      <c r="S322" s="41">
        <v>0</v>
      </c>
      <c r="T322" s="41">
        <v>0</v>
      </c>
      <c r="U322" s="41">
        <v>0</v>
      </c>
      <c r="V322" s="41">
        <v>0</v>
      </c>
      <c r="W322" s="41">
        <v>0</v>
      </c>
      <c r="X322" s="41">
        <v>0</v>
      </c>
      <c r="Y322" s="41">
        <v>0</v>
      </c>
      <c r="Z322" s="41">
        <v>0</v>
      </c>
      <c r="AA322" s="41">
        <v>0</v>
      </c>
      <c r="AB322" s="41">
        <v>0</v>
      </c>
      <c r="AC322" s="41">
        <v>0</v>
      </c>
      <c r="AD322" s="41">
        <v>0</v>
      </c>
      <c r="AE322" s="41">
        <v>0</v>
      </c>
      <c r="AF322" s="41">
        <v>0</v>
      </c>
    </row>
    <row r="323" spans="2:32" ht="20.100000000000001" customHeight="1" thickBot="1" x14ac:dyDescent="0.25">
      <c r="B323" s="4" t="s">
        <v>501</v>
      </c>
      <c r="C323" s="41">
        <v>0</v>
      </c>
      <c r="D323" s="41">
        <v>0</v>
      </c>
      <c r="E323" s="41">
        <v>0</v>
      </c>
      <c r="F323" s="41">
        <v>0</v>
      </c>
      <c r="G323" s="41">
        <v>0</v>
      </c>
      <c r="H323" s="41">
        <v>0</v>
      </c>
      <c r="I323" s="41">
        <v>0</v>
      </c>
      <c r="J323" s="41">
        <v>0</v>
      </c>
      <c r="K323" s="41">
        <v>0</v>
      </c>
      <c r="L323" s="41">
        <v>0</v>
      </c>
      <c r="M323" s="41">
        <v>0</v>
      </c>
      <c r="N323" s="41">
        <v>0</v>
      </c>
      <c r="O323" s="41">
        <v>0</v>
      </c>
      <c r="P323" s="41">
        <v>0</v>
      </c>
      <c r="Q323" s="41">
        <v>0</v>
      </c>
      <c r="R323" s="41">
        <v>0</v>
      </c>
      <c r="S323" s="41">
        <v>0</v>
      </c>
      <c r="T323" s="41">
        <v>0</v>
      </c>
      <c r="U323" s="41">
        <v>0</v>
      </c>
      <c r="V323" s="41">
        <v>0</v>
      </c>
      <c r="W323" s="41">
        <v>0</v>
      </c>
      <c r="X323" s="41">
        <v>0</v>
      </c>
      <c r="Y323" s="41">
        <v>0</v>
      </c>
      <c r="Z323" s="41">
        <v>0</v>
      </c>
      <c r="AA323" s="41">
        <v>0</v>
      </c>
      <c r="AB323" s="41">
        <v>0</v>
      </c>
      <c r="AC323" s="41">
        <v>0</v>
      </c>
      <c r="AD323" s="41">
        <v>0</v>
      </c>
      <c r="AE323" s="41">
        <v>0</v>
      </c>
      <c r="AF323" s="41">
        <v>0</v>
      </c>
    </row>
    <row r="324" spans="2:32" ht="20.100000000000001" customHeight="1" thickBot="1" x14ac:dyDescent="0.25">
      <c r="B324" s="4" t="s">
        <v>502</v>
      </c>
      <c r="C324" s="41">
        <v>41</v>
      </c>
      <c r="D324" s="41">
        <v>0</v>
      </c>
      <c r="E324" s="41">
        <v>23</v>
      </c>
      <c r="F324" s="41">
        <v>18</v>
      </c>
      <c r="G324" s="41">
        <v>0</v>
      </c>
      <c r="H324" s="41">
        <v>0</v>
      </c>
      <c r="I324" s="41">
        <v>0</v>
      </c>
      <c r="J324" s="41">
        <v>0</v>
      </c>
      <c r="K324" s="41">
        <v>0</v>
      </c>
      <c r="L324" s="41">
        <v>0</v>
      </c>
      <c r="M324" s="41">
        <v>2</v>
      </c>
      <c r="N324" s="41">
        <v>0</v>
      </c>
      <c r="O324" s="41">
        <v>1</v>
      </c>
      <c r="P324" s="41">
        <v>1</v>
      </c>
      <c r="Q324" s="41">
        <v>0</v>
      </c>
      <c r="R324" s="41">
        <v>0</v>
      </c>
      <c r="S324" s="41">
        <v>0</v>
      </c>
      <c r="T324" s="41">
        <v>0</v>
      </c>
      <c r="U324" s="41">
        <v>0</v>
      </c>
      <c r="V324" s="41">
        <v>0</v>
      </c>
      <c r="W324" s="41">
        <v>0</v>
      </c>
      <c r="X324" s="41">
        <v>0</v>
      </c>
      <c r="Y324" s="41">
        <v>0</v>
      </c>
      <c r="Z324" s="41">
        <v>0</v>
      </c>
      <c r="AA324" s="41">
        <v>0</v>
      </c>
      <c r="AB324" s="41">
        <v>43</v>
      </c>
      <c r="AC324" s="41">
        <v>0</v>
      </c>
      <c r="AD324" s="41">
        <v>24</v>
      </c>
      <c r="AE324" s="41">
        <v>19</v>
      </c>
      <c r="AF324" s="41">
        <v>0</v>
      </c>
    </row>
    <row r="325" spans="2:32" ht="20.100000000000001" customHeight="1" thickBot="1" x14ac:dyDescent="0.25">
      <c r="B325" s="4" t="s">
        <v>503</v>
      </c>
      <c r="C325" s="41">
        <v>0</v>
      </c>
      <c r="D325" s="41">
        <v>0</v>
      </c>
      <c r="E325" s="41">
        <v>0</v>
      </c>
      <c r="F325" s="41">
        <v>0</v>
      </c>
      <c r="G325" s="41">
        <v>0</v>
      </c>
      <c r="H325" s="41">
        <v>0</v>
      </c>
      <c r="I325" s="41">
        <v>0</v>
      </c>
      <c r="J325" s="41">
        <v>0</v>
      </c>
      <c r="K325" s="41">
        <v>0</v>
      </c>
      <c r="L325" s="41">
        <v>0</v>
      </c>
      <c r="M325" s="41">
        <v>0</v>
      </c>
      <c r="N325" s="41">
        <v>0</v>
      </c>
      <c r="O325" s="41">
        <v>0</v>
      </c>
      <c r="P325" s="41">
        <v>0</v>
      </c>
      <c r="Q325" s="41">
        <v>0</v>
      </c>
      <c r="R325" s="41">
        <v>0</v>
      </c>
      <c r="S325" s="41">
        <v>0</v>
      </c>
      <c r="T325" s="41">
        <v>0</v>
      </c>
      <c r="U325" s="41">
        <v>0</v>
      </c>
      <c r="V325" s="41">
        <v>0</v>
      </c>
      <c r="W325" s="41">
        <v>0</v>
      </c>
      <c r="X325" s="41">
        <v>0</v>
      </c>
      <c r="Y325" s="41">
        <v>0</v>
      </c>
      <c r="Z325" s="41">
        <v>0</v>
      </c>
      <c r="AA325" s="41">
        <v>0</v>
      </c>
      <c r="AB325" s="41">
        <v>0</v>
      </c>
      <c r="AC325" s="41">
        <v>0</v>
      </c>
      <c r="AD325" s="41">
        <v>0</v>
      </c>
      <c r="AE325" s="41">
        <v>0</v>
      </c>
      <c r="AF325" s="41">
        <v>0</v>
      </c>
    </row>
    <row r="326" spans="2:32" ht="20.100000000000001" customHeight="1" thickBot="1" x14ac:dyDescent="0.25">
      <c r="B326" s="4" t="s">
        <v>504</v>
      </c>
      <c r="C326" s="41">
        <v>24</v>
      </c>
      <c r="D326" s="41">
        <v>0</v>
      </c>
      <c r="E326" s="41">
        <v>22</v>
      </c>
      <c r="F326" s="41">
        <v>2</v>
      </c>
      <c r="G326" s="41">
        <v>0</v>
      </c>
      <c r="H326" s="41">
        <v>0</v>
      </c>
      <c r="I326" s="41">
        <v>0</v>
      </c>
      <c r="J326" s="41">
        <v>0</v>
      </c>
      <c r="K326" s="41">
        <v>0</v>
      </c>
      <c r="L326" s="41">
        <v>0</v>
      </c>
      <c r="M326" s="41">
        <v>0</v>
      </c>
      <c r="N326" s="41">
        <v>0</v>
      </c>
      <c r="O326" s="41">
        <v>0</v>
      </c>
      <c r="P326" s="41">
        <v>0</v>
      </c>
      <c r="Q326" s="41">
        <v>0</v>
      </c>
      <c r="R326" s="41">
        <v>0</v>
      </c>
      <c r="S326" s="41">
        <v>0</v>
      </c>
      <c r="T326" s="41">
        <v>0</v>
      </c>
      <c r="U326" s="41">
        <v>0</v>
      </c>
      <c r="V326" s="41">
        <v>0</v>
      </c>
      <c r="W326" s="41">
        <v>0</v>
      </c>
      <c r="X326" s="41">
        <v>0</v>
      </c>
      <c r="Y326" s="41">
        <v>0</v>
      </c>
      <c r="Z326" s="41">
        <v>0</v>
      </c>
      <c r="AA326" s="41">
        <v>0</v>
      </c>
      <c r="AB326" s="41">
        <v>24</v>
      </c>
      <c r="AC326" s="41">
        <v>0</v>
      </c>
      <c r="AD326" s="41">
        <v>22</v>
      </c>
      <c r="AE326" s="41">
        <v>2</v>
      </c>
      <c r="AF326" s="41">
        <v>0</v>
      </c>
    </row>
    <row r="327" spans="2:32" ht="20.100000000000001" customHeight="1" thickBot="1" x14ac:dyDescent="0.25">
      <c r="B327" s="4" t="s">
        <v>505</v>
      </c>
      <c r="C327" s="41">
        <v>50</v>
      </c>
      <c r="D327" s="41">
        <v>0</v>
      </c>
      <c r="E327" s="41">
        <v>40</v>
      </c>
      <c r="F327" s="41">
        <v>10</v>
      </c>
      <c r="G327" s="41">
        <v>0</v>
      </c>
      <c r="H327" s="41">
        <v>1</v>
      </c>
      <c r="I327" s="41">
        <v>0</v>
      </c>
      <c r="J327" s="41">
        <v>1</v>
      </c>
      <c r="K327" s="41">
        <v>0</v>
      </c>
      <c r="L327" s="41">
        <v>0</v>
      </c>
      <c r="M327" s="41">
        <v>0</v>
      </c>
      <c r="N327" s="41">
        <v>0</v>
      </c>
      <c r="O327" s="41">
        <v>0</v>
      </c>
      <c r="P327" s="41">
        <v>0</v>
      </c>
      <c r="Q327" s="41">
        <v>0</v>
      </c>
      <c r="R327" s="41">
        <v>0</v>
      </c>
      <c r="S327" s="41">
        <v>0</v>
      </c>
      <c r="T327" s="41">
        <v>0</v>
      </c>
      <c r="U327" s="41">
        <v>0</v>
      </c>
      <c r="V327" s="41">
        <v>0</v>
      </c>
      <c r="W327" s="41">
        <v>0</v>
      </c>
      <c r="X327" s="41">
        <v>0</v>
      </c>
      <c r="Y327" s="41">
        <v>0</v>
      </c>
      <c r="Z327" s="41">
        <v>0</v>
      </c>
      <c r="AA327" s="41">
        <v>0</v>
      </c>
      <c r="AB327" s="41">
        <v>51</v>
      </c>
      <c r="AC327" s="41">
        <v>0</v>
      </c>
      <c r="AD327" s="41">
        <v>41</v>
      </c>
      <c r="AE327" s="41">
        <v>10</v>
      </c>
      <c r="AF327" s="41">
        <v>0</v>
      </c>
    </row>
    <row r="328" spans="2:32" ht="20.100000000000001" customHeight="1" thickBot="1" x14ac:dyDescent="0.25">
      <c r="B328" s="4" t="s">
        <v>506</v>
      </c>
      <c r="C328" s="41">
        <v>14</v>
      </c>
      <c r="D328" s="41">
        <v>2</v>
      </c>
      <c r="E328" s="41">
        <v>11</v>
      </c>
      <c r="F328" s="41">
        <v>1</v>
      </c>
      <c r="G328" s="41">
        <v>0</v>
      </c>
      <c r="H328" s="41">
        <v>0</v>
      </c>
      <c r="I328" s="41">
        <v>0</v>
      </c>
      <c r="J328" s="41">
        <v>0</v>
      </c>
      <c r="K328" s="41">
        <v>0</v>
      </c>
      <c r="L328" s="41">
        <v>0</v>
      </c>
      <c r="M328" s="41">
        <v>0</v>
      </c>
      <c r="N328" s="41">
        <v>0</v>
      </c>
      <c r="O328" s="41">
        <v>0</v>
      </c>
      <c r="P328" s="41">
        <v>0</v>
      </c>
      <c r="Q328" s="41">
        <v>0</v>
      </c>
      <c r="R328" s="41">
        <v>0</v>
      </c>
      <c r="S328" s="41">
        <v>0</v>
      </c>
      <c r="T328" s="41">
        <v>0</v>
      </c>
      <c r="U328" s="41">
        <v>0</v>
      </c>
      <c r="V328" s="41">
        <v>0</v>
      </c>
      <c r="W328" s="41">
        <v>0</v>
      </c>
      <c r="X328" s="41">
        <v>0</v>
      </c>
      <c r="Y328" s="41">
        <v>0</v>
      </c>
      <c r="Z328" s="41">
        <v>0</v>
      </c>
      <c r="AA328" s="41">
        <v>0</v>
      </c>
      <c r="AB328" s="41">
        <v>14</v>
      </c>
      <c r="AC328" s="41">
        <v>2</v>
      </c>
      <c r="AD328" s="41">
        <v>11</v>
      </c>
      <c r="AE328" s="41">
        <v>1</v>
      </c>
      <c r="AF328" s="41">
        <v>0</v>
      </c>
    </row>
    <row r="329" spans="2:32" ht="20.100000000000001" customHeight="1" thickBot="1" x14ac:dyDescent="0.25">
      <c r="B329" s="4" t="s">
        <v>507</v>
      </c>
      <c r="C329" s="41">
        <v>57</v>
      </c>
      <c r="D329" s="41">
        <v>0</v>
      </c>
      <c r="E329" s="41">
        <v>43</v>
      </c>
      <c r="F329" s="41">
        <v>14</v>
      </c>
      <c r="G329" s="41">
        <v>0</v>
      </c>
      <c r="H329" s="41">
        <v>0</v>
      </c>
      <c r="I329" s="41">
        <v>0</v>
      </c>
      <c r="J329" s="41">
        <v>0</v>
      </c>
      <c r="K329" s="41">
        <v>0</v>
      </c>
      <c r="L329" s="41">
        <v>0</v>
      </c>
      <c r="M329" s="41">
        <v>0</v>
      </c>
      <c r="N329" s="41">
        <v>0</v>
      </c>
      <c r="O329" s="41">
        <v>0</v>
      </c>
      <c r="P329" s="41">
        <v>0</v>
      </c>
      <c r="Q329" s="41">
        <v>0</v>
      </c>
      <c r="R329" s="41">
        <v>0</v>
      </c>
      <c r="S329" s="41">
        <v>0</v>
      </c>
      <c r="T329" s="41">
        <v>0</v>
      </c>
      <c r="U329" s="41">
        <v>0</v>
      </c>
      <c r="V329" s="41">
        <v>0</v>
      </c>
      <c r="W329" s="41">
        <v>0</v>
      </c>
      <c r="X329" s="41">
        <v>0</v>
      </c>
      <c r="Y329" s="41">
        <v>0</v>
      </c>
      <c r="Z329" s="41">
        <v>0</v>
      </c>
      <c r="AA329" s="41">
        <v>0</v>
      </c>
      <c r="AB329" s="41">
        <v>57</v>
      </c>
      <c r="AC329" s="41">
        <v>0</v>
      </c>
      <c r="AD329" s="41">
        <v>43</v>
      </c>
      <c r="AE329" s="41">
        <v>14</v>
      </c>
      <c r="AF329" s="41">
        <v>0</v>
      </c>
    </row>
    <row r="330" spans="2:32" ht="20.100000000000001" customHeight="1" thickBot="1" x14ac:dyDescent="0.25">
      <c r="B330" s="4" t="s">
        <v>198</v>
      </c>
      <c r="C330" s="41">
        <v>234</v>
      </c>
      <c r="D330" s="41">
        <v>0</v>
      </c>
      <c r="E330" s="41">
        <v>162</v>
      </c>
      <c r="F330" s="41">
        <v>72</v>
      </c>
      <c r="G330" s="41">
        <v>0</v>
      </c>
      <c r="H330" s="41">
        <v>0</v>
      </c>
      <c r="I330" s="41">
        <v>0</v>
      </c>
      <c r="J330" s="41">
        <v>0</v>
      </c>
      <c r="K330" s="41">
        <v>0</v>
      </c>
      <c r="L330" s="41">
        <v>0</v>
      </c>
      <c r="M330" s="41">
        <v>8</v>
      </c>
      <c r="N330" s="41">
        <v>0</v>
      </c>
      <c r="O330" s="41">
        <v>8</v>
      </c>
      <c r="P330" s="41">
        <v>0</v>
      </c>
      <c r="Q330" s="41">
        <v>0</v>
      </c>
      <c r="R330" s="41">
        <v>0</v>
      </c>
      <c r="S330" s="41">
        <v>0</v>
      </c>
      <c r="T330" s="41">
        <v>0</v>
      </c>
      <c r="U330" s="41">
        <v>0</v>
      </c>
      <c r="V330" s="41">
        <v>0</v>
      </c>
      <c r="W330" s="41">
        <v>0</v>
      </c>
      <c r="X330" s="41">
        <v>0</v>
      </c>
      <c r="Y330" s="41">
        <v>0</v>
      </c>
      <c r="Z330" s="41">
        <v>0</v>
      </c>
      <c r="AA330" s="41">
        <v>0</v>
      </c>
      <c r="AB330" s="41">
        <v>242</v>
      </c>
      <c r="AC330" s="41">
        <v>0</v>
      </c>
      <c r="AD330" s="41">
        <v>170</v>
      </c>
      <c r="AE330" s="41">
        <v>72</v>
      </c>
      <c r="AF330" s="41">
        <v>0</v>
      </c>
    </row>
    <row r="331" spans="2:32" ht="20.100000000000001" customHeight="1" thickBot="1" x14ac:dyDescent="0.25">
      <c r="B331" s="4" t="s">
        <v>508</v>
      </c>
      <c r="C331" s="41">
        <v>13</v>
      </c>
      <c r="D331" s="41">
        <v>0</v>
      </c>
      <c r="E331" s="41">
        <v>9</v>
      </c>
      <c r="F331" s="41">
        <v>4</v>
      </c>
      <c r="G331" s="41">
        <v>0</v>
      </c>
      <c r="H331" s="41">
        <v>0</v>
      </c>
      <c r="I331" s="41">
        <v>0</v>
      </c>
      <c r="J331" s="41">
        <v>0</v>
      </c>
      <c r="K331" s="41">
        <v>0</v>
      </c>
      <c r="L331" s="41">
        <v>0</v>
      </c>
      <c r="M331" s="41">
        <v>0</v>
      </c>
      <c r="N331" s="41">
        <v>0</v>
      </c>
      <c r="O331" s="41">
        <v>0</v>
      </c>
      <c r="P331" s="41">
        <v>0</v>
      </c>
      <c r="Q331" s="41">
        <v>0</v>
      </c>
      <c r="R331" s="41">
        <v>0</v>
      </c>
      <c r="S331" s="41">
        <v>0</v>
      </c>
      <c r="T331" s="41">
        <v>0</v>
      </c>
      <c r="U331" s="41">
        <v>0</v>
      </c>
      <c r="V331" s="41">
        <v>0</v>
      </c>
      <c r="W331" s="41">
        <v>0</v>
      </c>
      <c r="X331" s="41">
        <v>0</v>
      </c>
      <c r="Y331" s="41">
        <v>0</v>
      </c>
      <c r="Z331" s="41">
        <v>0</v>
      </c>
      <c r="AA331" s="41">
        <v>0</v>
      </c>
      <c r="AB331" s="41">
        <v>13</v>
      </c>
      <c r="AC331" s="41">
        <v>0</v>
      </c>
      <c r="AD331" s="41">
        <v>9</v>
      </c>
      <c r="AE331" s="41">
        <v>4</v>
      </c>
      <c r="AF331" s="41">
        <v>0</v>
      </c>
    </row>
    <row r="332" spans="2:32" ht="20.100000000000001" customHeight="1" thickBot="1" x14ac:dyDescent="0.25">
      <c r="B332" s="4" t="s">
        <v>509</v>
      </c>
      <c r="C332" s="41">
        <v>24</v>
      </c>
      <c r="D332" s="41">
        <v>0</v>
      </c>
      <c r="E332" s="41">
        <v>22</v>
      </c>
      <c r="F332" s="41">
        <v>2</v>
      </c>
      <c r="G332" s="41">
        <v>0</v>
      </c>
      <c r="H332" s="41">
        <v>0</v>
      </c>
      <c r="I332" s="41">
        <v>0</v>
      </c>
      <c r="J332" s="41">
        <v>0</v>
      </c>
      <c r="K332" s="41">
        <v>0</v>
      </c>
      <c r="L332" s="41">
        <v>0</v>
      </c>
      <c r="M332" s="41">
        <v>0</v>
      </c>
      <c r="N332" s="41">
        <v>0</v>
      </c>
      <c r="O332" s="41">
        <v>0</v>
      </c>
      <c r="P332" s="41">
        <v>0</v>
      </c>
      <c r="Q332" s="41">
        <v>0</v>
      </c>
      <c r="R332" s="41">
        <v>1</v>
      </c>
      <c r="S332" s="41">
        <v>0</v>
      </c>
      <c r="T332" s="41">
        <v>1</v>
      </c>
      <c r="U332" s="41">
        <v>0</v>
      </c>
      <c r="V332" s="41">
        <v>0</v>
      </c>
      <c r="W332" s="41">
        <v>0</v>
      </c>
      <c r="X332" s="41">
        <v>0</v>
      </c>
      <c r="Y332" s="41">
        <v>0</v>
      </c>
      <c r="Z332" s="41">
        <v>0</v>
      </c>
      <c r="AA332" s="41">
        <v>0</v>
      </c>
      <c r="AB332" s="41">
        <v>25</v>
      </c>
      <c r="AC332" s="41">
        <v>0</v>
      </c>
      <c r="AD332" s="41">
        <v>23</v>
      </c>
      <c r="AE332" s="41">
        <v>2</v>
      </c>
      <c r="AF332" s="41">
        <v>0</v>
      </c>
    </row>
    <row r="333" spans="2:32" ht="20.100000000000001" customHeight="1" thickBot="1" x14ac:dyDescent="0.25">
      <c r="B333" s="4" t="s">
        <v>510</v>
      </c>
      <c r="C333" s="41">
        <v>6</v>
      </c>
      <c r="D333" s="41">
        <v>0</v>
      </c>
      <c r="E333" s="41">
        <v>4</v>
      </c>
      <c r="F333" s="41">
        <v>2</v>
      </c>
      <c r="G333" s="41">
        <v>0</v>
      </c>
      <c r="H333" s="41">
        <v>0</v>
      </c>
      <c r="I333" s="41">
        <v>0</v>
      </c>
      <c r="J333" s="41">
        <v>0</v>
      </c>
      <c r="K333" s="41">
        <v>0</v>
      </c>
      <c r="L333" s="41">
        <v>0</v>
      </c>
      <c r="M333" s="41">
        <v>0</v>
      </c>
      <c r="N333" s="41">
        <v>0</v>
      </c>
      <c r="O333" s="41">
        <v>0</v>
      </c>
      <c r="P333" s="41">
        <v>0</v>
      </c>
      <c r="Q333" s="41">
        <v>0</v>
      </c>
      <c r="R333" s="41">
        <v>0</v>
      </c>
      <c r="S333" s="41">
        <v>0</v>
      </c>
      <c r="T333" s="41">
        <v>0</v>
      </c>
      <c r="U333" s="41">
        <v>0</v>
      </c>
      <c r="V333" s="41">
        <v>0</v>
      </c>
      <c r="W333" s="41">
        <v>0</v>
      </c>
      <c r="X333" s="41">
        <v>0</v>
      </c>
      <c r="Y333" s="41">
        <v>0</v>
      </c>
      <c r="Z333" s="41">
        <v>0</v>
      </c>
      <c r="AA333" s="41">
        <v>0</v>
      </c>
      <c r="AB333" s="41">
        <v>6</v>
      </c>
      <c r="AC333" s="41">
        <v>0</v>
      </c>
      <c r="AD333" s="41">
        <v>4</v>
      </c>
      <c r="AE333" s="41">
        <v>2</v>
      </c>
      <c r="AF333" s="41">
        <v>0</v>
      </c>
    </row>
    <row r="334" spans="2:32" ht="20.100000000000001" customHeight="1" thickBot="1" x14ac:dyDescent="0.25">
      <c r="B334" s="4" t="s">
        <v>511</v>
      </c>
      <c r="C334" s="41">
        <v>17</v>
      </c>
      <c r="D334" s="41">
        <v>0</v>
      </c>
      <c r="E334" s="41">
        <v>13</v>
      </c>
      <c r="F334" s="41">
        <v>4</v>
      </c>
      <c r="G334" s="41">
        <v>0</v>
      </c>
      <c r="H334" s="41">
        <v>0</v>
      </c>
      <c r="I334" s="41">
        <v>0</v>
      </c>
      <c r="J334" s="41">
        <v>0</v>
      </c>
      <c r="K334" s="41">
        <v>0</v>
      </c>
      <c r="L334" s="41">
        <v>0</v>
      </c>
      <c r="M334" s="41">
        <v>0</v>
      </c>
      <c r="N334" s="41">
        <v>0</v>
      </c>
      <c r="O334" s="41">
        <v>0</v>
      </c>
      <c r="P334" s="41">
        <v>0</v>
      </c>
      <c r="Q334" s="41">
        <v>0</v>
      </c>
      <c r="R334" s="41">
        <v>0</v>
      </c>
      <c r="S334" s="41">
        <v>0</v>
      </c>
      <c r="T334" s="41">
        <v>0</v>
      </c>
      <c r="U334" s="41">
        <v>0</v>
      </c>
      <c r="V334" s="41">
        <v>0</v>
      </c>
      <c r="W334" s="41">
        <v>0</v>
      </c>
      <c r="X334" s="41">
        <v>0</v>
      </c>
      <c r="Y334" s="41">
        <v>0</v>
      </c>
      <c r="Z334" s="41">
        <v>0</v>
      </c>
      <c r="AA334" s="41">
        <v>0</v>
      </c>
      <c r="AB334" s="41">
        <v>17</v>
      </c>
      <c r="AC334" s="41">
        <v>0</v>
      </c>
      <c r="AD334" s="41">
        <v>13</v>
      </c>
      <c r="AE334" s="41">
        <v>4</v>
      </c>
      <c r="AF334" s="41">
        <v>0</v>
      </c>
    </row>
    <row r="335" spans="2:32" ht="20.100000000000001" customHeight="1" thickBot="1" x14ac:dyDescent="0.25">
      <c r="B335" s="4" t="s">
        <v>512</v>
      </c>
      <c r="C335" s="41">
        <v>17</v>
      </c>
      <c r="D335" s="41">
        <v>0</v>
      </c>
      <c r="E335" s="41">
        <v>15</v>
      </c>
      <c r="F335" s="41">
        <v>2</v>
      </c>
      <c r="G335" s="41">
        <v>0</v>
      </c>
      <c r="H335" s="41">
        <v>0</v>
      </c>
      <c r="I335" s="41">
        <v>0</v>
      </c>
      <c r="J335" s="41">
        <v>0</v>
      </c>
      <c r="K335" s="41">
        <v>0</v>
      </c>
      <c r="L335" s="41">
        <v>0</v>
      </c>
      <c r="M335" s="41">
        <v>0</v>
      </c>
      <c r="N335" s="41">
        <v>0</v>
      </c>
      <c r="O335" s="41">
        <v>0</v>
      </c>
      <c r="P335" s="41">
        <v>0</v>
      </c>
      <c r="Q335" s="41">
        <v>0</v>
      </c>
      <c r="R335" s="41">
        <v>0</v>
      </c>
      <c r="S335" s="41">
        <v>0</v>
      </c>
      <c r="T335" s="41">
        <v>0</v>
      </c>
      <c r="U335" s="41">
        <v>0</v>
      </c>
      <c r="V335" s="41">
        <v>0</v>
      </c>
      <c r="W335" s="41">
        <v>0</v>
      </c>
      <c r="X335" s="41">
        <v>0</v>
      </c>
      <c r="Y335" s="41">
        <v>0</v>
      </c>
      <c r="Z335" s="41">
        <v>0</v>
      </c>
      <c r="AA335" s="41">
        <v>0</v>
      </c>
      <c r="AB335" s="41">
        <v>17</v>
      </c>
      <c r="AC335" s="41">
        <v>0</v>
      </c>
      <c r="AD335" s="41">
        <v>15</v>
      </c>
      <c r="AE335" s="41">
        <v>2</v>
      </c>
      <c r="AF335" s="41">
        <v>0</v>
      </c>
    </row>
    <row r="336" spans="2:32" ht="20.100000000000001" customHeight="1" thickBot="1" x14ac:dyDescent="0.25">
      <c r="B336" s="4" t="s">
        <v>513</v>
      </c>
      <c r="C336" s="41">
        <v>40</v>
      </c>
      <c r="D336" s="41">
        <v>0</v>
      </c>
      <c r="E336" s="41">
        <v>26</v>
      </c>
      <c r="F336" s="41">
        <v>14</v>
      </c>
      <c r="G336" s="41">
        <v>0</v>
      </c>
      <c r="H336" s="41">
        <v>0</v>
      </c>
      <c r="I336" s="41">
        <v>0</v>
      </c>
      <c r="J336" s="41">
        <v>0</v>
      </c>
      <c r="K336" s="41">
        <v>0</v>
      </c>
      <c r="L336" s="41">
        <v>0</v>
      </c>
      <c r="M336" s="41">
        <v>0</v>
      </c>
      <c r="N336" s="41">
        <v>0</v>
      </c>
      <c r="O336" s="41">
        <v>0</v>
      </c>
      <c r="P336" s="41">
        <v>0</v>
      </c>
      <c r="Q336" s="41">
        <v>0</v>
      </c>
      <c r="R336" s="41">
        <v>0</v>
      </c>
      <c r="S336" s="41">
        <v>0</v>
      </c>
      <c r="T336" s="41">
        <v>0</v>
      </c>
      <c r="U336" s="41">
        <v>0</v>
      </c>
      <c r="V336" s="41">
        <v>0</v>
      </c>
      <c r="W336" s="41">
        <v>0</v>
      </c>
      <c r="X336" s="41">
        <v>0</v>
      </c>
      <c r="Y336" s="41">
        <v>0</v>
      </c>
      <c r="Z336" s="41">
        <v>0</v>
      </c>
      <c r="AA336" s="41">
        <v>0</v>
      </c>
      <c r="AB336" s="41">
        <v>40</v>
      </c>
      <c r="AC336" s="41">
        <v>0</v>
      </c>
      <c r="AD336" s="41">
        <v>26</v>
      </c>
      <c r="AE336" s="41">
        <v>14</v>
      </c>
      <c r="AF336" s="41">
        <v>0</v>
      </c>
    </row>
    <row r="337" spans="2:32" ht="20.100000000000001" customHeight="1" thickBot="1" x14ac:dyDescent="0.25">
      <c r="B337" s="4" t="s">
        <v>514</v>
      </c>
      <c r="C337" s="41">
        <v>4</v>
      </c>
      <c r="D337" s="41">
        <v>0</v>
      </c>
      <c r="E337" s="41">
        <v>3</v>
      </c>
      <c r="F337" s="41">
        <v>1</v>
      </c>
      <c r="G337" s="41">
        <v>0</v>
      </c>
      <c r="H337" s="41">
        <v>0</v>
      </c>
      <c r="I337" s="41">
        <v>0</v>
      </c>
      <c r="J337" s="41">
        <v>0</v>
      </c>
      <c r="K337" s="41">
        <v>0</v>
      </c>
      <c r="L337" s="41">
        <v>0</v>
      </c>
      <c r="M337" s="41">
        <v>0</v>
      </c>
      <c r="N337" s="41">
        <v>0</v>
      </c>
      <c r="O337" s="41">
        <v>0</v>
      </c>
      <c r="P337" s="41">
        <v>0</v>
      </c>
      <c r="Q337" s="41">
        <v>0</v>
      </c>
      <c r="R337" s="41">
        <v>0</v>
      </c>
      <c r="S337" s="41">
        <v>0</v>
      </c>
      <c r="T337" s="41">
        <v>0</v>
      </c>
      <c r="U337" s="41">
        <v>0</v>
      </c>
      <c r="V337" s="41">
        <v>0</v>
      </c>
      <c r="W337" s="41">
        <v>0</v>
      </c>
      <c r="X337" s="41">
        <v>0</v>
      </c>
      <c r="Y337" s="41">
        <v>0</v>
      </c>
      <c r="Z337" s="41">
        <v>0</v>
      </c>
      <c r="AA337" s="41">
        <v>0</v>
      </c>
      <c r="AB337" s="41">
        <v>4</v>
      </c>
      <c r="AC337" s="41">
        <v>0</v>
      </c>
      <c r="AD337" s="41">
        <v>3</v>
      </c>
      <c r="AE337" s="41">
        <v>1</v>
      </c>
      <c r="AF337" s="41">
        <v>0</v>
      </c>
    </row>
    <row r="338" spans="2:32" ht="20.100000000000001" customHeight="1" thickBot="1" x14ac:dyDescent="0.25">
      <c r="B338" s="4" t="s">
        <v>515</v>
      </c>
      <c r="C338" s="41">
        <v>34</v>
      </c>
      <c r="D338" s="41">
        <v>0</v>
      </c>
      <c r="E338" s="41">
        <v>22</v>
      </c>
      <c r="F338" s="41">
        <v>12</v>
      </c>
      <c r="G338" s="41">
        <v>0</v>
      </c>
      <c r="H338" s="41">
        <v>0</v>
      </c>
      <c r="I338" s="41">
        <v>0</v>
      </c>
      <c r="J338" s="41">
        <v>0</v>
      </c>
      <c r="K338" s="41">
        <v>0</v>
      </c>
      <c r="L338" s="41">
        <v>0</v>
      </c>
      <c r="M338" s="41">
        <v>0</v>
      </c>
      <c r="N338" s="41">
        <v>0</v>
      </c>
      <c r="O338" s="41">
        <v>0</v>
      </c>
      <c r="P338" s="41">
        <v>0</v>
      </c>
      <c r="Q338" s="41">
        <v>0</v>
      </c>
      <c r="R338" s="41">
        <v>0</v>
      </c>
      <c r="S338" s="41">
        <v>0</v>
      </c>
      <c r="T338" s="41">
        <v>0</v>
      </c>
      <c r="U338" s="41">
        <v>0</v>
      </c>
      <c r="V338" s="41">
        <v>0</v>
      </c>
      <c r="W338" s="41">
        <v>0</v>
      </c>
      <c r="X338" s="41">
        <v>0</v>
      </c>
      <c r="Y338" s="41">
        <v>0</v>
      </c>
      <c r="Z338" s="41">
        <v>0</v>
      </c>
      <c r="AA338" s="41">
        <v>0</v>
      </c>
      <c r="AB338" s="41">
        <v>34</v>
      </c>
      <c r="AC338" s="41">
        <v>0</v>
      </c>
      <c r="AD338" s="41">
        <v>22</v>
      </c>
      <c r="AE338" s="41">
        <v>12</v>
      </c>
      <c r="AF338" s="41">
        <v>0</v>
      </c>
    </row>
    <row r="339" spans="2:32" ht="20.100000000000001" customHeight="1" thickBot="1" x14ac:dyDescent="0.25">
      <c r="B339" s="4" t="s">
        <v>516</v>
      </c>
      <c r="C339" s="41">
        <v>21</v>
      </c>
      <c r="D339" s="41">
        <v>0</v>
      </c>
      <c r="E339" s="41">
        <v>12</v>
      </c>
      <c r="F339" s="41">
        <v>9</v>
      </c>
      <c r="G339" s="41">
        <v>0</v>
      </c>
      <c r="H339" s="41">
        <v>0</v>
      </c>
      <c r="I339" s="41">
        <v>0</v>
      </c>
      <c r="J339" s="41">
        <v>0</v>
      </c>
      <c r="K339" s="41">
        <v>0</v>
      </c>
      <c r="L339" s="41">
        <v>0</v>
      </c>
      <c r="M339" s="41">
        <v>0</v>
      </c>
      <c r="N339" s="41">
        <v>0</v>
      </c>
      <c r="O339" s="41">
        <v>0</v>
      </c>
      <c r="P339" s="41">
        <v>0</v>
      </c>
      <c r="Q339" s="41">
        <v>0</v>
      </c>
      <c r="R339" s="41">
        <v>0</v>
      </c>
      <c r="S339" s="41">
        <v>0</v>
      </c>
      <c r="T339" s="41">
        <v>0</v>
      </c>
      <c r="U339" s="41">
        <v>0</v>
      </c>
      <c r="V339" s="41">
        <v>0</v>
      </c>
      <c r="W339" s="41">
        <v>0</v>
      </c>
      <c r="X339" s="41">
        <v>0</v>
      </c>
      <c r="Y339" s="41">
        <v>0</v>
      </c>
      <c r="Z339" s="41">
        <v>0</v>
      </c>
      <c r="AA339" s="41">
        <v>0</v>
      </c>
      <c r="AB339" s="41">
        <v>21</v>
      </c>
      <c r="AC339" s="41">
        <v>0</v>
      </c>
      <c r="AD339" s="41">
        <v>12</v>
      </c>
      <c r="AE339" s="41">
        <v>9</v>
      </c>
      <c r="AF339" s="41">
        <v>0</v>
      </c>
    </row>
    <row r="340" spans="2:32" ht="20.100000000000001" customHeight="1" thickBot="1" x14ac:dyDescent="0.25">
      <c r="B340" s="4" t="s">
        <v>199</v>
      </c>
      <c r="C340" s="41">
        <v>247</v>
      </c>
      <c r="D340" s="41">
        <v>0</v>
      </c>
      <c r="E340" s="41">
        <v>181</v>
      </c>
      <c r="F340" s="41">
        <v>66</v>
      </c>
      <c r="G340" s="41">
        <v>0</v>
      </c>
      <c r="H340" s="41">
        <v>1</v>
      </c>
      <c r="I340" s="41">
        <v>0</v>
      </c>
      <c r="J340" s="41">
        <v>1</v>
      </c>
      <c r="K340" s="41">
        <v>0</v>
      </c>
      <c r="L340" s="41">
        <v>0</v>
      </c>
      <c r="M340" s="41">
        <v>7</v>
      </c>
      <c r="N340" s="41">
        <v>0</v>
      </c>
      <c r="O340" s="41">
        <v>7</v>
      </c>
      <c r="P340" s="41">
        <v>0</v>
      </c>
      <c r="Q340" s="41">
        <v>0</v>
      </c>
      <c r="R340" s="41">
        <v>0</v>
      </c>
      <c r="S340" s="41">
        <v>0</v>
      </c>
      <c r="T340" s="41">
        <v>0</v>
      </c>
      <c r="U340" s="41">
        <v>0</v>
      </c>
      <c r="V340" s="41">
        <v>0</v>
      </c>
      <c r="W340" s="41">
        <v>0</v>
      </c>
      <c r="X340" s="41">
        <v>0</v>
      </c>
      <c r="Y340" s="41">
        <v>0</v>
      </c>
      <c r="Z340" s="41">
        <v>0</v>
      </c>
      <c r="AA340" s="41">
        <v>0</v>
      </c>
      <c r="AB340" s="41">
        <v>255</v>
      </c>
      <c r="AC340" s="41">
        <v>0</v>
      </c>
      <c r="AD340" s="41">
        <v>189</v>
      </c>
      <c r="AE340" s="41">
        <v>66</v>
      </c>
      <c r="AF340" s="41">
        <v>0</v>
      </c>
    </row>
    <row r="341" spans="2:32" ht="20.100000000000001" customHeight="1" thickBot="1" x14ac:dyDescent="0.25">
      <c r="B341" s="4" t="s">
        <v>517</v>
      </c>
      <c r="C341" s="41">
        <v>0</v>
      </c>
      <c r="D341" s="41">
        <v>0</v>
      </c>
      <c r="E341" s="41">
        <v>0</v>
      </c>
      <c r="F341" s="41">
        <v>0</v>
      </c>
      <c r="G341" s="41">
        <v>0</v>
      </c>
      <c r="H341" s="41">
        <v>0</v>
      </c>
      <c r="I341" s="41">
        <v>0</v>
      </c>
      <c r="J341" s="41">
        <v>0</v>
      </c>
      <c r="K341" s="41">
        <v>0</v>
      </c>
      <c r="L341" s="41">
        <v>0</v>
      </c>
      <c r="M341" s="41">
        <v>0</v>
      </c>
      <c r="N341" s="41">
        <v>0</v>
      </c>
      <c r="O341" s="41">
        <v>0</v>
      </c>
      <c r="P341" s="41">
        <v>0</v>
      </c>
      <c r="Q341" s="41">
        <v>0</v>
      </c>
      <c r="R341" s="41">
        <v>0</v>
      </c>
      <c r="S341" s="41">
        <v>0</v>
      </c>
      <c r="T341" s="41">
        <v>0</v>
      </c>
      <c r="U341" s="41">
        <v>0</v>
      </c>
      <c r="V341" s="41">
        <v>0</v>
      </c>
      <c r="W341" s="41">
        <v>0</v>
      </c>
      <c r="X341" s="41">
        <v>0</v>
      </c>
      <c r="Y341" s="41">
        <v>0</v>
      </c>
      <c r="Z341" s="41">
        <v>0</v>
      </c>
      <c r="AA341" s="41">
        <v>0</v>
      </c>
      <c r="AB341" s="41">
        <v>0</v>
      </c>
      <c r="AC341" s="41">
        <v>0</v>
      </c>
      <c r="AD341" s="41">
        <v>0</v>
      </c>
      <c r="AE341" s="41">
        <v>0</v>
      </c>
      <c r="AF341" s="41">
        <v>0</v>
      </c>
    </row>
    <row r="342" spans="2:32" ht="20.100000000000001" customHeight="1" thickBot="1" x14ac:dyDescent="0.25">
      <c r="B342" s="4" t="s">
        <v>518</v>
      </c>
      <c r="C342" s="41">
        <v>0</v>
      </c>
      <c r="D342" s="41">
        <v>0</v>
      </c>
      <c r="E342" s="41">
        <v>0</v>
      </c>
      <c r="F342" s="41">
        <v>0</v>
      </c>
      <c r="G342" s="41">
        <v>0</v>
      </c>
      <c r="H342" s="41">
        <v>0</v>
      </c>
      <c r="I342" s="41">
        <v>0</v>
      </c>
      <c r="J342" s="41">
        <v>0</v>
      </c>
      <c r="K342" s="41">
        <v>0</v>
      </c>
      <c r="L342" s="41">
        <v>0</v>
      </c>
      <c r="M342" s="41">
        <v>0</v>
      </c>
      <c r="N342" s="41">
        <v>0</v>
      </c>
      <c r="O342" s="41">
        <v>0</v>
      </c>
      <c r="P342" s="41">
        <v>0</v>
      </c>
      <c r="Q342" s="41">
        <v>0</v>
      </c>
      <c r="R342" s="41">
        <v>0</v>
      </c>
      <c r="S342" s="41">
        <v>0</v>
      </c>
      <c r="T342" s="41">
        <v>0</v>
      </c>
      <c r="U342" s="41">
        <v>0</v>
      </c>
      <c r="V342" s="41">
        <v>0</v>
      </c>
      <c r="W342" s="41">
        <v>0</v>
      </c>
      <c r="X342" s="41">
        <v>0</v>
      </c>
      <c r="Y342" s="41">
        <v>0</v>
      </c>
      <c r="Z342" s="41">
        <v>0</v>
      </c>
      <c r="AA342" s="41">
        <v>0</v>
      </c>
      <c r="AB342" s="41">
        <v>0</v>
      </c>
      <c r="AC342" s="41">
        <v>0</v>
      </c>
      <c r="AD342" s="41">
        <v>0</v>
      </c>
      <c r="AE342" s="41">
        <v>0</v>
      </c>
      <c r="AF342" s="41">
        <v>0</v>
      </c>
    </row>
    <row r="343" spans="2:32" ht="20.100000000000001" customHeight="1" thickBot="1" x14ac:dyDescent="0.25">
      <c r="B343" s="4" t="s">
        <v>519</v>
      </c>
      <c r="C343" s="41">
        <v>0</v>
      </c>
      <c r="D343" s="41">
        <v>0</v>
      </c>
      <c r="E343" s="41">
        <v>0</v>
      </c>
      <c r="F343" s="41">
        <v>0</v>
      </c>
      <c r="G343" s="41">
        <v>0</v>
      </c>
      <c r="H343" s="41">
        <v>0</v>
      </c>
      <c r="I343" s="41">
        <v>0</v>
      </c>
      <c r="J343" s="41">
        <v>0</v>
      </c>
      <c r="K343" s="41">
        <v>0</v>
      </c>
      <c r="L343" s="41">
        <v>0</v>
      </c>
      <c r="M343" s="41">
        <v>0</v>
      </c>
      <c r="N343" s="41">
        <v>0</v>
      </c>
      <c r="O343" s="41">
        <v>0</v>
      </c>
      <c r="P343" s="41">
        <v>0</v>
      </c>
      <c r="Q343" s="41">
        <v>0</v>
      </c>
      <c r="R343" s="41">
        <v>0</v>
      </c>
      <c r="S343" s="41">
        <v>0</v>
      </c>
      <c r="T343" s="41">
        <v>0</v>
      </c>
      <c r="U343" s="41">
        <v>0</v>
      </c>
      <c r="V343" s="41">
        <v>0</v>
      </c>
      <c r="W343" s="41">
        <v>0</v>
      </c>
      <c r="X343" s="41">
        <v>0</v>
      </c>
      <c r="Y343" s="41">
        <v>0</v>
      </c>
      <c r="Z343" s="41">
        <v>0</v>
      </c>
      <c r="AA343" s="41">
        <v>0</v>
      </c>
      <c r="AB343" s="41">
        <v>0</v>
      </c>
      <c r="AC343" s="41">
        <v>0</v>
      </c>
      <c r="AD343" s="41">
        <v>0</v>
      </c>
      <c r="AE343" s="41">
        <v>0</v>
      </c>
      <c r="AF343" s="41">
        <v>0</v>
      </c>
    </row>
    <row r="344" spans="2:32" ht="20.100000000000001" customHeight="1" thickBot="1" x14ac:dyDescent="0.25">
      <c r="B344" s="4" t="s">
        <v>520</v>
      </c>
      <c r="C344" s="41">
        <v>0</v>
      </c>
      <c r="D344" s="41">
        <v>0</v>
      </c>
      <c r="E344" s="41">
        <v>0</v>
      </c>
      <c r="F344" s="41">
        <v>0</v>
      </c>
      <c r="G344" s="41">
        <v>0</v>
      </c>
      <c r="H344" s="41">
        <v>0</v>
      </c>
      <c r="I344" s="41">
        <v>0</v>
      </c>
      <c r="J344" s="41">
        <v>0</v>
      </c>
      <c r="K344" s="41">
        <v>0</v>
      </c>
      <c r="L344" s="41">
        <v>0</v>
      </c>
      <c r="M344" s="41">
        <v>0</v>
      </c>
      <c r="N344" s="41">
        <v>0</v>
      </c>
      <c r="O344" s="41">
        <v>0</v>
      </c>
      <c r="P344" s="41">
        <v>0</v>
      </c>
      <c r="Q344" s="41">
        <v>0</v>
      </c>
      <c r="R344" s="41">
        <v>0</v>
      </c>
      <c r="S344" s="41">
        <v>0</v>
      </c>
      <c r="T344" s="41">
        <v>0</v>
      </c>
      <c r="U344" s="41">
        <v>0</v>
      </c>
      <c r="V344" s="41">
        <v>0</v>
      </c>
      <c r="W344" s="41">
        <v>0</v>
      </c>
      <c r="X344" s="41">
        <v>0</v>
      </c>
      <c r="Y344" s="41">
        <v>0</v>
      </c>
      <c r="Z344" s="41">
        <v>0</v>
      </c>
      <c r="AA344" s="41">
        <v>0</v>
      </c>
      <c r="AB344" s="41">
        <v>0</v>
      </c>
      <c r="AC344" s="41">
        <v>0</v>
      </c>
      <c r="AD344" s="41">
        <v>0</v>
      </c>
      <c r="AE344" s="41">
        <v>0</v>
      </c>
      <c r="AF344" s="41">
        <v>0</v>
      </c>
    </row>
    <row r="345" spans="2:32" ht="20.100000000000001" customHeight="1" thickBot="1" x14ac:dyDescent="0.25">
      <c r="B345" s="4" t="s">
        <v>521</v>
      </c>
      <c r="C345" s="41">
        <v>0</v>
      </c>
      <c r="D345" s="41">
        <v>0</v>
      </c>
      <c r="E345" s="41">
        <v>0</v>
      </c>
      <c r="F345" s="41">
        <v>0</v>
      </c>
      <c r="G345" s="41">
        <v>0</v>
      </c>
      <c r="H345" s="41">
        <v>0</v>
      </c>
      <c r="I345" s="41">
        <v>0</v>
      </c>
      <c r="J345" s="41">
        <v>0</v>
      </c>
      <c r="K345" s="41">
        <v>0</v>
      </c>
      <c r="L345" s="41">
        <v>0</v>
      </c>
      <c r="M345" s="41">
        <v>0</v>
      </c>
      <c r="N345" s="41">
        <v>0</v>
      </c>
      <c r="O345" s="41">
        <v>0</v>
      </c>
      <c r="P345" s="41">
        <v>0</v>
      </c>
      <c r="Q345" s="41">
        <v>0</v>
      </c>
      <c r="R345" s="41">
        <v>0</v>
      </c>
      <c r="S345" s="41">
        <v>0</v>
      </c>
      <c r="T345" s="41">
        <v>0</v>
      </c>
      <c r="U345" s="41">
        <v>0</v>
      </c>
      <c r="V345" s="41">
        <v>0</v>
      </c>
      <c r="W345" s="41">
        <v>0</v>
      </c>
      <c r="X345" s="41">
        <v>0</v>
      </c>
      <c r="Y345" s="41">
        <v>0</v>
      </c>
      <c r="Z345" s="41">
        <v>0</v>
      </c>
      <c r="AA345" s="41">
        <v>0</v>
      </c>
      <c r="AB345" s="41">
        <v>0</v>
      </c>
      <c r="AC345" s="41">
        <v>0</v>
      </c>
      <c r="AD345" s="41">
        <v>0</v>
      </c>
      <c r="AE345" s="41">
        <v>0</v>
      </c>
      <c r="AF345" s="41">
        <v>0</v>
      </c>
    </row>
    <row r="346" spans="2:32" ht="20.100000000000001" customHeight="1" thickBot="1" x14ac:dyDescent="0.25">
      <c r="B346" s="4" t="s">
        <v>522</v>
      </c>
      <c r="C346" s="41">
        <v>0</v>
      </c>
      <c r="D346" s="41">
        <v>0</v>
      </c>
      <c r="E346" s="41">
        <v>0</v>
      </c>
      <c r="F346" s="41">
        <v>0</v>
      </c>
      <c r="G346" s="41">
        <v>0</v>
      </c>
      <c r="H346" s="41">
        <v>0</v>
      </c>
      <c r="I346" s="41">
        <v>0</v>
      </c>
      <c r="J346" s="41">
        <v>0</v>
      </c>
      <c r="K346" s="41">
        <v>0</v>
      </c>
      <c r="L346" s="41">
        <v>0</v>
      </c>
      <c r="M346" s="41">
        <v>0</v>
      </c>
      <c r="N346" s="41">
        <v>0</v>
      </c>
      <c r="O346" s="41">
        <v>0</v>
      </c>
      <c r="P346" s="41">
        <v>0</v>
      </c>
      <c r="Q346" s="41">
        <v>0</v>
      </c>
      <c r="R346" s="41">
        <v>0</v>
      </c>
      <c r="S346" s="41">
        <v>0</v>
      </c>
      <c r="T346" s="41">
        <v>0</v>
      </c>
      <c r="U346" s="41">
        <v>0</v>
      </c>
      <c r="V346" s="41">
        <v>0</v>
      </c>
      <c r="W346" s="41">
        <v>0</v>
      </c>
      <c r="X346" s="41">
        <v>0</v>
      </c>
      <c r="Y346" s="41">
        <v>0</v>
      </c>
      <c r="Z346" s="41">
        <v>0</v>
      </c>
      <c r="AA346" s="41">
        <v>0</v>
      </c>
      <c r="AB346" s="41">
        <v>0</v>
      </c>
      <c r="AC346" s="41">
        <v>0</v>
      </c>
      <c r="AD346" s="41">
        <v>0</v>
      </c>
      <c r="AE346" s="41">
        <v>0</v>
      </c>
      <c r="AF346" s="41">
        <v>0</v>
      </c>
    </row>
    <row r="347" spans="2:32" ht="20.100000000000001" customHeight="1" thickBot="1" x14ac:dyDescent="0.25">
      <c r="B347" s="4" t="s">
        <v>523</v>
      </c>
      <c r="C347" s="41">
        <v>41</v>
      </c>
      <c r="D347" s="41">
        <v>0</v>
      </c>
      <c r="E347" s="41">
        <v>28</v>
      </c>
      <c r="F347" s="41">
        <v>13</v>
      </c>
      <c r="G347" s="41">
        <v>0</v>
      </c>
      <c r="H347" s="41">
        <v>1</v>
      </c>
      <c r="I347" s="41">
        <v>0</v>
      </c>
      <c r="J347" s="41">
        <v>1</v>
      </c>
      <c r="K347" s="41">
        <v>0</v>
      </c>
      <c r="L347" s="41">
        <v>0</v>
      </c>
      <c r="M347" s="41">
        <v>0</v>
      </c>
      <c r="N347" s="41">
        <v>0</v>
      </c>
      <c r="O347" s="41">
        <v>0</v>
      </c>
      <c r="P347" s="41">
        <v>0</v>
      </c>
      <c r="Q347" s="41">
        <v>0</v>
      </c>
      <c r="R347" s="41">
        <v>0</v>
      </c>
      <c r="S347" s="41">
        <v>0</v>
      </c>
      <c r="T347" s="41">
        <v>0</v>
      </c>
      <c r="U347" s="41">
        <v>0</v>
      </c>
      <c r="V347" s="41">
        <v>0</v>
      </c>
      <c r="W347" s="41">
        <v>0</v>
      </c>
      <c r="X347" s="41">
        <v>0</v>
      </c>
      <c r="Y347" s="41">
        <v>0</v>
      </c>
      <c r="Z347" s="41">
        <v>0</v>
      </c>
      <c r="AA347" s="41">
        <v>0</v>
      </c>
      <c r="AB347" s="41">
        <v>42</v>
      </c>
      <c r="AC347" s="41">
        <v>0</v>
      </c>
      <c r="AD347" s="41">
        <v>29</v>
      </c>
      <c r="AE347" s="41">
        <v>13</v>
      </c>
      <c r="AF347" s="41">
        <v>0</v>
      </c>
    </row>
    <row r="348" spans="2:32" ht="20.100000000000001" customHeight="1" thickBot="1" x14ac:dyDescent="0.25">
      <c r="B348" s="4" t="s">
        <v>524</v>
      </c>
      <c r="C348" s="41">
        <v>130</v>
      </c>
      <c r="D348" s="41">
        <v>0</v>
      </c>
      <c r="E348" s="41">
        <v>120</v>
      </c>
      <c r="F348" s="41">
        <v>10</v>
      </c>
      <c r="G348" s="41">
        <v>0</v>
      </c>
      <c r="H348" s="41">
        <v>0</v>
      </c>
      <c r="I348" s="41">
        <v>0</v>
      </c>
      <c r="J348" s="41">
        <v>0</v>
      </c>
      <c r="K348" s="41">
        <v>0</v>
      </c>
      <c r="L348" s="41">
        <v>0</v>
      </c>
      <c r="M348" s="41">
        <v>5</v>
      </c>
      <c r="N348" s="41">
        <v>0</v>
      </c>
      <c r="O348" s="41">
        <v>5</v>
      </c>
      <c r="P348" s="41">
        <v>0</v>
      </c>
      <c r="Q348" s="41">
        <v>0</v>
      </c>
      <c r="R348" s="41">
        <v>0</v>
      </c>
      <c r="S348" s="41">
        <v>0</v>
      </c>
      <c r="T348" s="41">
        <v>0</v>
      </c>
      <c r="U348" s="41">
        <v>0</v>
      </c>
      <c r="V348" s="41">
        <v>0</v>
      </c>
      <c r="W348" s="41">
        <v>0</v>
      </c>
      <c r="X348" s="41">
        <v>0</v>
      </c>
      <c r="Y348" s="41">
        <v>0</v>
      </c>
      <c r="Z348" s="41">
        <v>0</v>
      </c>
      <c r="AA348" s="41">
        <v>0</v>
      </c>
      <c r="AB348" s="41">
        <v>135</v>
      </c>
      <c r="AC348" s="41">
        <v>0</v>
      </c>
      <c r="AD348" s="41">
        <v>125</v>
      </c>
      <c r="AE348" s="41">
        <v>10</v>
      </c>
      <c r="AF348" s="41">
        <v>0</v>
      </c>
    </row>
    <row r="349" spans="2:32" ht="20.100000000000001" customHeight="1" thickBot="1" x14ac:dyDescent="0.25">
      <c r="B349" s="4" t="s">
        <v>525</v>
      </c>
      <c r="C349" s="41">
        <v>123</v>
      </c>
      <c r="D349" s="41">
        <v>0</v>
      </c>
      <c r="E349" s="41">
        <v>88</v>
      </c>
      <c r="F349" s="41">
        <v>35</v>
      </c>
      <c r="G349" s="41">
        <v>0</v>
      </c>
      <c r="H349" s="41">
        <v>0</v>
      </c>
      <c r="I349" s="41">
        <v>0</v>
      </c>
      <c r="J349" s="41">
        <v>0</v>
      </c>
      <c r="K349" s="41">
        <v>0</v>
      </c>
      <c r="L349" s="41">
        <v>0</v>
      </c>
      <c r="M349" s="41">
        <v>0</v>
      </c>
      <c r="N349" s="41">
        <v>0</v>
      </c>
      <c r="O349" s="41">
        <v>0</v>
      </c>
      <c r="P349" s="41">
        <v>0</v>
      </c>
      <c r="Q349" s="41">
        <v>0</v>
      </c>
      <c r="R349" s="41">
        <v>0</v>
      </c>
      <c r="S349" s="41">
        <v>0</v>
      </c>
      <c r="T349" s="41">
        <v>0</v>
      </c>
      <c r="U349" s="41">
        <v>0</v>
      </c>
      <c r="V349" s="41">
        <v>0</v>
      </c>
      <c r="W349" s="41">
        <v>0</v>
      </c>
      <c r="X349" s="41">
        <v>0</v>
      </c>
      <c r="Y349" s="41">
        <v>0</v>
      </c>
      <c r="Z349" s="41">
        <v>0</v>
      </c>
      <c r="AA349" s="41">
        <v>0</v>
      </c>
      <c r="AB349" s="41">
        <v>123</v>
      </c>
      <c r="AC349" s="41">
        <v>0</v>
      </c>
      <c r="AD349" s="41">
        <v>88</v>
      </c>
      <c r="AE349" s="41">
        <v>35</v>
      </c>
      <c r="AF349" s="41">
        <v>0</v>
      </c>
    </row>
    <row r="350" spans="2:32" ht="20.100000000000001" customHeight="1" thickBot="1" x14ac:dyDescent="0.25">
      <c r="B350" s="4" t="s">
        <v>200</v>
      </c>
      <c r="C350" s="41">
        <v>153</v>
      </c>
      <c r="D350" s="41">
        <v>0</v>
      </c>
      <c r="E350" s="41">
        <v>127</v>
      </c>
      <c r="F350" s="41">
        <v>26</v>
      </c>
      <c r="G350" s="41">
        <v>0</v>
      </c>
      <c r="H350" s="41">
        <v>0</v>
      </c>
      <c r="I350" s="41">
        <v>0</v>
      </c>
      <c r="J350" s="41">
        <v>0</v>
      </c>
      <c r="K350" s="41">
        <v>0</v>
      </c>
      <c r="L350" s="41">
        <v>0</v>
      </c>
      <c r="M350" s="41">
        <v>0</v>
      </c>
      <c r="N350" s="41">
        <v>0</v>
      </c>
      <c r="O350" s="41">
        <v>0</v>
      </c>
      <c r="P350" s="41">
        <v>0</v>
      </c>
      <c r="Q350" s="41">
        <v>0</v>
      </c>
      <c r="R350" s="41">
        <v>0</v>
      </c>
      <c r="S350" s="41">
        <v>0</v>
      </c>
      <c r="T350" s="41">
        <v>0</v>
      </c>
      <c r="U350" s="41">
        <v>0</v>
      </c>
      <c r="V350" s="41">
        <v>0</v>
      </c>
      <c r="W350" s="41">
        <v>0</v>
      </c>
      <c r="X350" s="41">
        <v>0</v>
      </c>
      <c r="Y350" s="41">
        <v>0</v>
      </c>
      <c r="Z350" s="41">
        <v>0</v>
      </c>
      <c r="AA350" s="41">
        <v>0</v>
      </c>
      <c r="AB350" s="41">
        <v>153</v>
      </c>
      <c r="AC350" s="41">
        <v>0</v>
      </c>
      <c r="AD350" s="41">
        <v>127</v>
      </c>
      <c r="AE350" s="41">
        <v>26</v>
      </c>
      <c r="AF350" s="41">
        <v>0</v>
      </c>
    </row>
    <row r="351" spans="2:32" ht="20.100000000000001" customHeight="1" thickBot="1" x14ac:dyDescent="0.25">
      <c r="B351" s="4" t="s">
        <v>526</v>
      </c>
      <c r="C351" s="41">
        <v>22</v>
      </c>
      <c r="D351" s="41">
        <v>0</v>
      </c>
      <c r="E351" s="41">
        <v>16</v>
      </c>
      <c r="F351" s="41">
        <v>6</v>
      </c>
      <c r="G351" s="41">
        <v>0</v>
      </c>
      <c r="H351" s="41">
        <v>0</v>
      </c>
      <c r="I351" s="41">
        <v>0</v>
      </c>
      <c r="J351" s="41">
        <v>0</v>
      </c>
      <c r="K351" s="41">
        <v>0</v>
      </c>
      <c r="L351" s="41">
        <v>0</v>
      </c>
      <c r="M351" s="41">
        <v>0</v>
      </c>
      <c r="N351" s="41">
        <v>0</v>
      </c>
      <c r="O351" s="41">
        <v>0</v>
      </c>
      <c r="P351" s="41">
        <v>0</v>
      </c>
      <c r="Q351" s="41">
        <v>0</v>
      </c>
      <c r="R351" s="41">
        <v>0</v>
      </c>
      <c r="S351" s="41">
        <v>0</v>
      </c>
      <c r="T351" s="41">
        <v>0</v>
      </c>
      <c r="U351" s="41">
        <v>0</v>
      </c>
      <c r="V351" s="41">
        <v>0</v>
      </c>
      <c r="W351" s="41">
        <v>0</v>
      </c>
      <c r="X351" s="41">
        <v>0</v>
      </c>
      <c r="Y351" s="41">
        <v>0</v>
      </c>
      <c r="Z351" s="41">
        <v>0</v>
      </c>
      <c r="AA351" s="41">
        <v>0</v>
      </c>
      <c r="AB351" s="41">
        <v>22</v>
      </c>
      <c r="AC351" s="41">
        <v>0</v>
      </c>
      <c r="AD351" s="41">
        <v>16</v>
      </c>
      <c r="AE351" s="41">
        <v>6</v>
      </c>
      <c r="AF351" s="41">
        <v>0</v>
      </c>
    </row>
    <row r="352" spans="2:32" ht="20.100000000000001" customHeight="1" thickBot="1" x14ac:dyDescent="0.25">
      <c r="B352" s="4" t="s">
        <v>527</v>
      </c>
      <c r="C352" s="41">
        <v>47</v>
      </c>
      <c r="D352" s="41">
        <v>0</v>
      </c>
      <c r="E352" s="41">
        <v>32</v>
      </c>
      <c r="F352" s="41">
        <v>15</v>
      </c>
      <c r="G352" s="41">
        <v>0</v>
      </c>
      <c r="H352" s="41">
        <v>0</v>
      </c>
      <c r="I352" s="41">
        <v>0</v>
      </c>
      <c r="J352" s="41">
        <v>0</v>
      </c>
      <c r="K352" s="41">
        <v>0</v>
      </c>
      <c r="L352" s="41">
        <v>0</v>
      </c>
      <c r="M352" s="41">
        <v>1</v>
      </c>
      <c r="N352" s="41">
        <v>0</v>
      </c>
      <c r="O352" s="41">
        <v>0</v>
      </c>
      <c r="P352" s="41">
        <v>1</v>
      </c>
      <c r="Q352" s="41">
        <v>0</v>
      </c>
      <c r="R352" s="41">
        <v>0</v>
      </c>
      <c r="S352" s="41">
        <v>0</v>
      </c>
      <c r="T352" s="41">
        <v>0</v>
      </c>
      <c r="U352" s="41">
        <v>0</v>
      </c>
      <c r="V352" s="41">
        <v>0</v>
      </c>
      <c r="W352" s="41">
        <v>0</v>
      </c>
      <c r="X352" s="41">
        <v>0</v>
      </c>
      <c r="Y352" s="41">
        <v>0</v>
      </c>
      <c r="Z352" s="41">
        <v>0</v>
      </c>
      <c r="AA352" s="41">
        <v>0</v>
      </c>
      <c r="AB352" s="41">
        <v>48</v>
      </c>
      <c r="AC352" s="41">
        <v>0</v>
      </c>
      <c r="AD352" s="41">
        <v>32</v>
      </c>
      <c r="AE352" s="41">
        <v>16</v>
      </c>
      <c r="AF352" s="41">
        <v>0</v>
      </c>
    </row>
    <row r="353" spans="2:32" ht="20.100000000000001" customHeight="1" thickBot="1" x14ac:dyDescent="0.25">
      <c r="B353" s="4" t="s">
        <v>528</v>
      </c>
      <c r="C353" s="41">
        <v>30</v>
      </c>
      <c r="D353" s="41">
        <v>0</v>
      </c>
      <c r="E353" s="41">
        <v>17</v>
      </c>
      <c r="F353" s="41">
        <v>13</v>
      </c>
      <c r="G353" s="41">
        <v>0</v>
      </c>
      <c r="H353" s="41">
        <v>0</v>
      </c>
      <c r="I353" s="41">
        <v>0</v>
      </c>
      <c r="J353" s="41">
        <v>0</v>
      </c>
      <c r="K353" s="41">
        <v>0</v>
      </c>
      <c r="L353" s="41">
        <v>0</v>
      </c>
      <c r="M353" s="41">
        <v>0</v>
      </c>
      <c r="N353" s="41">
        <v>0</v>
      </c>
      <c r="O353" s="41">
        <v>0</v>
      </c>
      <c r="P353" s="41">
        <v>0</v>
      </c>
      <c r="Q353" s="41">
        <v>0</v>
      </c>
      <c r="R353" s="41">
        <v>0</v>
      </c>
      <c r="S353" s="41">
        <v>0</v>
      </c>
      <c r="T353" s="41">
        <v>0</v>
      </c>
      <c r="U353" s="41">
        <v>0</v>
      </c>
      <c r="V353" s="41">
        <v>0</v>
      </c>
      <c r="W353" s="41">
        <v>0</v>
      </c>
      <c r="X353" s="41">
        <v>0</v>
      </c>
      <c r="Y353" s="41">
        <v>0</v>
      </c>
      <c r="Z353" s="41">
        <v>0</v>
      </c>
      <c r="AA353" s="41">
        <v>0</v>
      </c>
      <c r="AB353" s="41">
        <v>30</v>
      </c>
      <c r="AC353" s="41">
        <v>0</v>
      </c>
      <c r="AD353" s="41">
        <v>17</v>
      </c>
      <c r="AE353" s="41">
        <v>13</v>
      </c>
      <c r="AF353" s="41">
        <v>0</v>
      </c>
    </row>
    <row r="354" spans="2:32" ht="20.100000000000001" customHeight="1" thickBot="1" x14ac:dyDescent="0.25">
      <c r="B354" s="4" t="s">
        <v>529</v>
      </c>
      <c r="C354" s="41">
        <v>38</v>
      </c>
      <c r="D354" s="41">
        <v>0</v>
      </c>
      <c r="E354" s="41">
        <v>7</v>
      </c>
      <c r="F354" s="41">
        <v>31</v>
      </c>
      <c r="G354" s="41">
        <v>0</v>
      </c>
      <c r="H354" s="41">
        <v>0</v>
      </c>
      <c r="I354" s="41">
        <v>0</v>
      </c>
      <c r="J354" s="41">
        <v>0</v>
      </c>
      <c r="K354" s="41">
        <v>0</v>
      </c>
      <c r="L354" s="41">
        <v>0</v>
      </c>
      <c r="M354" s="41">
        <v>0</v>
      </c>
      <c r="N354" s="41">
        <v>0</v>
      </c>
      <c r="O354" s="41">
        <v>0</v>
      </c>
      <c r="P354" s="41">
        <v>0</v>
      </c>
      <c r="Q354" s="41">
        <v>0</v>
      </c>
      <c r="R354" s="41">
        <v>0</v>
      </c>
      <c r="S354" s="41">
        <v>0</v>
      </c>
      <c r="T354" s="41">
        <v>0</v>
      </c>
      <c r="U354" s="41">
        <v>0</v>
      </c>
      <c r="V354" s="41">
        <v>0</v>
      </c>
      <c r="W354" s="41">
        <v>0</v>
      </c>
      <c r="X354" s="41">
        <v>0</v>
      </c>
      <c r="Y354" s="41">
        <v>0</v>
      </c>
      <c r="Z354" s="41">
        <v>0</v>
      </c>
      <c r="AA354" s="41">
        <v>0</v>
      </c>
      <c r="AB354" s="41">
        <v>38</v>
      </c>
      <c r="AC354" s="41">
        <v>0</v>
      </c>
      <c r="AD354" s="41">
        <v>7</v>
      </c>
      <c r="AE354" s="41">
        <v>31</v>
      </c>
      <c r="AF354" s="41">
        <v>0</v>
      </c>
    </row>
    <row r="355" spans="2:32" ht="20.100000000000001" customHeight="1" thickBot="1" x14ac:dyDescent="0.25">
      <c r="B355" s="4" t="s">
        <v>530</v>
      </c>
      <c r="C355" s="41">
        <v>12</v>
      </c>
      <c r="D355" s="41">
        <v>0</v>
      </c>
      <c r="E355" s="41">
        <v>6</v>
      </c>
      <c r="F355" s="41">
        <v>6</v>
      </c>
      <c r="G355" s="41">
        <v>0</v>
      </c>
      <c r="H355" s="41">
        <v>0</v>
      </c>
      <c r="I355" s="41">
        <v>0</v>
      </c>
      <c r="J355" s="41">
        <v>0</v>
      </c>
      <c r="K355" s="41">
        <v>0</v>
      </c>
      <c r="L355" s="41">
        <v>0</v>
      </c>
      <c r="M355" s="41">
        <v>0</v>
      </c>
      <c r="N355" s="41">
        <v>0</v>
      </c>
      <c r="O355" s="41">
        <v>0</v>
      </c>
      <c r="P355" s="41">
        <v>0</v>
      </c>
      <c r="Q355" s="41">
        <v>0</v>
      </c>
      <c r="R355" s="41">
        <v>0</v>
      </c>
      <c r="S355" s="41">
        <v>0</v>
      </c>
      <c r="T355" s="41">
        <v>0</v>
      </c>
      <c r="U355" s="41">
        <v>0</v>
      </c>
      <c r="V355" s="41">
        <v>0</v>
      </c>
      <c r="W355" s="41">
        <v>0</v>
      </c>
      <c r="X355" s="41">
        <v>0</v>
      </c>
      <c r="Y355" s="41">
        <v>0</v>
      </c>
      <c r="Z355" s="41">
        <v>0</v>
      </c>
      <c r="AA355" s="41">
        <v>0</v>
      </c>
      <c r="AB355" s="41">
        <v>12</v>
      </c>
      <c r="AC355" s="41">
        <v>0</v>
      </c>
      <c r="AD355" s="41">
        <v>6</v>
      </c>
      <c r="AE355" s="41">
        <v>6</v>
      </c>
      <c r="AF355" s="41">
        <v>0</v>
      </c>
    </row>
    <row r="356" spans="2:32" ht="20.100000000000001" customHeight="1" thickBot="1" x14ac:dyDescent="0.25">
      <c r="B356" s="4" t="s">
        <v>531</v>
      </c>
      <c r="C356" s="41">
        <v>94</v>
      </c>
      <c r="D356" s="41">
        <v>0</v>
      </c>
      <c r="E356" s="41">
        <v>90</v>
      </c>
      <c r="F356" s="41">
        <v>4</v>
      </c>
      <c r="G356" s="41">
        <v>0</v>
      </c>
      <c r="H356" s="41">
        <v>0</v>
      </c>
      <c r="I356" s="41">
        <v>0</v>
      </c>
      <c r="J356" s="41">
        <v>0</v>
      </c>
      <c r="K356" s="41">
        <v>0</v>
      </c>
      <c r="L356" s="41">
        <v>0</v>
      </c>
      <c r="M356" s="41">
        <v>0</v>
      </c>
      <c r="N356" s="41">
        <v>0</v>
      </c>
      <c r="O356" s="41">
        <v>0</v>
      </c>
      <c r="P356" s="41">
        <v>0</v>
      </c>
      <c r="Q356" s="41">
        <v>0</v>
      </c>
      <c r="R356" s="41">
        <v>0</v>
      </c>
      <c r="S356" s="41">
        <v>0</v>
      </c>
      <c r="T356" s="41">
        <v>0</v>
      </c>
      <c r="U356" s="41">
        <v>0</v>
      </c>
      <c r="V356" s="41">
        <v>0</v>
      </c>
      <c r="W356" s="41">
        <v>0</v>
      </c>
      <c r="X356" s="41">
        <v>0</v>
      </c>
      <c r="Y356" s="41">
        <v>0</v>
      </c>
      <c r="Z356" s="41">
        <v>0</v>
      </c>
      <c r="AA356" s="41">
        <v>0</v>
      </c>
      <c r="AB356" s="41">
        <v>94</v>
      </c>
      <c r="AC356" s="41">
        <v>0</v>
      </c>
      <c r="AD356" s="41">
        <v>90</v>
      </c>
      <c r="AE356" s="41">
        <v>4</v>
      </c>
      <c r="AF356" s="41">
        <v>0</v>
      </c>
    </row>
    <row r="357" spans="2:32" ht="20.100000000000001" customHeight="1" thickBot="1" x14ac:dyDescent="0.25">
      <c r="B357" s="4" t="s">
        <v>532</v>
      </c>
      <c r="C357" s="41">
        <v>6</v>
      </c>
      <c r="D357" s="41">
        <v>0</v>
      </c>
      <c r="E357" s="41">
        <v>3</v>
      </c>
      <c r="F357" s="41">
        <v>3</v>
      </c>
      <c r="G357" s="41">
        <v>0</v>
      </c>
      <c r="H357" s="41">
        <v>0</v>
      </c>
      <c r="I357" s="41">
        <v>0</v>
      </c>
      <c r="J357" s="41">
        <v>0</v>
      </c>
      <c r="K357" s="41">
        <v>0</v>
      </c>
      <c r="L357" s="41">
        <v>0</v>
      </c>
      <c r="M357" s="41">
        <v>1</v>
      </c>
      <c r="N357" s="41">
        <v>0</v>
      </c>
      <c r="O357" s="41">
        <v>1</v>
      </c>
      <c r="P357" s="41">
        <v>0</v>
      </c>
      <c r="Q357" s="41">
        <v>0</v>
      </c>
      <c r="R357" s="41">
        <v>0</v>
      </c>
      <c r="S357" s="41">
        <v>0</v>
      </c>
      <c r="T357" s="41">
        <v>0</v>
      </c>
      <c r="U357" s="41">
        <v>0</v>
      </c>
      <c r="V357" s="41">
        <v>0</v>
      </c>
      <c r="W357" s="41">
        <v>0</v>
      </c>
      <c r="X357" s="41">
        <v>0</v>
      </c>
      <c r="Y357" s="41">
        <v>0</v>
      </c>
      <c r="Z357" s="41">
        <v>0</v>
      </c>
      <c r="AA357" s="41">
        <v>0</v>
      </c>
      <c r="AB357" s="41">
        <v>7</v>
      </c>
      <c r="AC357" s="41">
        <v>0</v>
      </c>
      <c r="AD357" s="41">
        <v>4</v>
      </c>
      <c r="AE357" s="41">
        <v>3</v>
      </c>
      <c r="AF357" s="41">
        <v>0</v>
      </c>
    </row>
    <row r="358" spans="2:32" ht="20.100000000000001" customHeight="1" thickBot="1" x14ac:dyDescent="0.25">
      <c r="B358" s="4" t="s">
        <v>533</v>
      </c>
      <c r="C358" s="41">
        <v>9</v>
      </c>
      <c r="D358" s="41">
        <v>0</v>
      </c>
      <c r="E358" s="41">
        <v>7</v>
      </c>
      <c r="F358" s="41">
        <v>2</v>
      </c>
      <c r="G358" s="41">
        <v>0</v>
      </c>
      <c r="H358" s="41">
        <v>0</v>
      </c>
      <c r="I358" s="41">
        <v>0</v>
      </c>
      <c r="J358" s="41">
        <v>0</v>
      </c>
      <c r="K358" s="41">
        <v>0</v>
      </c>
      <c r="L358" s="41">
        <v>0</v>
      </c>
      <c r="M358" s="41">
        <v>0</v>
      </c>
      <c r="N358" s="41">
        <v>0</v>
      </c>
      <c r="O358" s="41">
        <v>0</v>
      </c>
      <c r="P358" s="41">
        <v>0</v>
      </c>
      <c r="Q358" s="41">
        <v>0</v>
      </c>
      <c r="R358" s="41">
        <v>0</v>
      </c>
      <c r="S358" s="41">
        <v>0</v>
      </c>
      <c r="T358" s="41">
        <v>0</v>
      </c>
      <c r="U358" s="41">
        <v>0</v>
      </c>
      <c r="V358" s="41">
        <v>0</v>
      </c>
      <c r="W358" s="41">
        <v>0</v>
      </c>
      <c r="X358" s="41">
        <v>0</v>
      </c>
      <c r="Y358" s="41">
        <v>0</v>
      </c>
      <c r="Z358" s="41">
        <v>0</v>
      </c>
      <c r="AA358" s="41">
        <v>0</v>
      </c>
      <c r="AB358" s="41">
        <v>9</v>
      </c>
      <c r="AC358" s="41">
        <v>0</v>
      </c>
      <c r="AD358" s="41">
        <v>7</v>
      </c>
      <c r="AE358" s="41">
        <v>2</v>
      </c>
      <c r="AF358" s="41">
        <v>0</v>
      </c>
    </row>
    <row r="359" spans="2:32" ht="20.100000000000001" customHeight="1" thickBot="1" x14ac:dyDescent="0.25">
      <c r="B359" s="4" t="s">
        <v>534</v>
      </c>
      <c r="C359" s="41">
        <v>11</v>
      </c>
      <c r="D359" s="41">
        <v>0</v>
      </c>
      <c r="E359" s="41">
        <v>3</v>
      </c>
      <c r="F359" s="41">
        <v>8</v>
      </c>
      <c r="G359" s="41">
        <v>0</v>
      </c>
      <c r="H359" s="41">
        <v>0</v>
      </c>
      <c r="I359" s="41">
        <v>0</v>
      </c>
      <c r="J359" s="41">
        <v>0</v>
      </c>
      <c r="K359" s="41">
        <v>0</v>
      </c>
      <c r="L359" s="41">
        <v>0</v>
      </c>
      <c r="M359" s="41">
        <v>0</v>
      </c>
      <c r="N359" s="41">
        <v>0</v>
      </c>
      <c r="O359" s="41">
        <v>0</v>
      </c>
      <c r="P359" s="41">
        <v>0</v>
      </c>
      <c r="Q359" s="41">
        <v>0</v>
      </c>
      <c r="R359" s="41">
        <v>0</v>
      </c>
      <c r="S359" s="41">
        <v>0</v>
      </c>
      <c r="T359" s="41">
        <v>0</v>
      </c>
      <c r="U359" s="41">
        <v>0</v>
      </c>
      <c r="V359" s="41">
        <v>0</v>
      </c>
      <c r="W359" s="41">
        <v>0</v>
      </c>
      <c r="X359" s="41">
        <v>0</v>
      </c>
      <c r="Y359" s="41">
        <v>0</v>
      </c>
      <c r="Z359" s="41">
        <v>0</v>
      </c>
      <c r="AA359" s="41">
        <v>0</v>
      </c>
      <c r="AB359" s="41">
        <v>11</v>
      </c>
      <c r="AC359" s="41">
        <v>0</v>
      </c>
      <c r="AD359" s="41">
        <v>3</v>
      </c>
      <c r="AE359" s="41">
        <v>8</v>
      </c>
      <c r="AF359" s="41">
        <v>0</v>
      </c>
    </row>
    <row r="360" spans="2:32" ht="20.100000000000001" customHeight="1" thickBot="1" x14ac:dyDescent="0.25">
      <c r="B360" s="4" t="s">
        <v>535</v>
      </c>
      <c r="C360" s="41">
        <v>12</v>
      </c>
      <c r="D360" s="41">
        <v>0</v>
      </c>
      <c r="E360" s="41">
        <v>7</v>
      </c>
      <c r="F360" s="41">
        <v>5</v>
      </c>
      <c r="G360" s="41">
        <v>0</v>
      </c>
      <c r="H360" s="41">
        <v>0</v>
      </c>
      <c r="I360" s="41">
        <v>0</v>
      </c>
      <c r="J360" s="41">
        <v>0</v>
      </c>
      <c r="K360" s="41">
        <v>0</v>
      </c>
      <c r="L360" s="41">
        <v>0</v>
      </c>
      <c r="M360" s="41">
        <v>1</v>
      </c>
      <c r="N360" s="41">
        <v>0</v>
      </c>
      <c r="O360" s="41">
        <v>1</v>
      </c>
      <c r="P360" s="41">
        <v>0</v>
      </c>
      <c r="Q360" s="41">
        <v>0</v>
      </c>
      <c r="R360" s="41">
        <v>0</v>
      </c>
      <c r="S360" s="41">
        <v>0</v>
      </c>
      <c r="T360" s="41">
        <v>0</v>
      </c>
      <c r="U360" s="41">
        <v>0</v>
      </c>
      <c r="V360" s="41">
        <v>0</v>
      </c>
      <c r="W360" s="41">
        <v>0</v>
      </c>
      <c r="X360" s="41">
        <v>0</v>
      </c>
      <c r="Y360" s="41">
        <v>0</v>
      </c>
      <c r="Z360" s="41">
        <v>0</v>
      </c>
      <c r="AA360" s="41">
        <v>0</v>
      </c>
      <c r="AB360" s="41">
        <v>13</v>
      </c>
      <c r="AC360" s="41">
        <v>0</v>
      </c>
      <c r="AD360" s="41">
        <v>8</v>
      </c>
      <c r="AE360" s="41">
        <v>5</v>
      </c>
      <c r="AF360" s="41">
        <v>0</v>
      </c>
    </row>
    <row r="361" spans="2:32" ht="20.100000000000001" customHeight="1" thickBot="1" x14ac:dyDescent="0.25">
      <c r="B361" s="4" t="s">
        <v>536</v>
      </c>
      <c r="C361" s="41">
        <v>5</v>
      </c>
      <c r="D361" s="41">
        <v>0</v>
      </c>
      <c r="E361" s="41">
        <v>1</v>
      </c>
      <c r="F361" s="41">
        <v>4</v>
      </c>
      <c r="G361" s="41">
        <v>0</v>
      </c>
      <c r="H361" s="41">
        <v>0</v>
      </c>
      <c r="I361" s="41">
        <v>0</v>
      </c>
      <c r="J361" s="41">
        <v>0</v>
      </c>
      <c r="K361" s="41">
        <v>0</v>
      </c>
      <c r="L361" s="41">
        <v>0</v>
      </c>
      <c r="M361" s="41">
        <v>0</v>
      </c>
      <c r="N361" s="41">
        <v>0</v>
      </c>
      <c r="O361" s="41">
        <v>0</v>
      </c>
      <c r="P361" s="41">
        <v>0</v>
      </c>
      <c r="Q361" s="41">
        <v>0</v>
      </c>
      <c r="R361" s="41">
        <v>0</v>
      </c>
      <c r="S361" s="41">
        <v>0</v>
      </c>
      <c r="T361" s="41">
        <v>0</v>
      </c>
      <c r="U361" s="41">
        <v>0</v>
      </c>
      <c r="V361" s="41">
        <v>0</v>
      </c>
      <c r="W361" s="41">
        <v>0</v>
      </c>
      <c r="X361" s="41">
        <v>0</v>
      </c>
      <c r="Y361" s="41">
        <v>0</v>
      </c>
      <c r="Z361" s="41">
        <v>0</v>
      </c>
      <c r="AA361" s="41">
        <v>0</v>
      </c>
      <c r="AB361" s="41">
        <v>5</v>
      </c>
      <c r="AC361" s="41">
        <v>0</v>
      </c>
      <c r="AD361" s="41">
        <v>1</v>
      </c>
      <c r="AE361" s="41">
        <v>4</v>
      </c>
      <c r="AF361" s="41">
        <v>0</v>
      </c>
    </row>
    <row r="362" spans="2:32" ht="20.100000000000001" customHeight="1" thickBot="1" x14ac:dyDescent="0.25">
      <c r="B362" s="4" t="s">
        <v>537</v>
      </c>
      <c r="C362" s="41">
        <v>22</v>
      </c>
      <c r="D362" s="41">
        <v>0</v>
      </c>
      <c r="E362" s="41">
        <v>10</v>
      </c>
      <c r="F362" s="41">
        <v>12</v>
      </c>
      <c r="G362" s="41">
        <v>0</v>
      </c>
      <c r="H362" s="41">
        <v>1</v>
      </c>
      <c r="I362" s="41">
        <v>0</v>
      </c>
      <c r="J362" s="41">
        <v>0</v>
      </c>
      <c r="K362" s="41">
        <v>1</v>
      </c>
      <c r="L362" s="41">
        <v>0</v>
      </c>
      <c r="M362" s="41">
        <v>0</v>
      </c>
      <c r="N362" s="41">
        <v>0</v>
      </c>
      <c r="O362" s="41">
        <v>0</v>
      </c>
      <c r="P362" s="41">
        <v>0</v>
      </c>
      <c r="Q362" s="41">
        <v>0</v>
      </c>
      <c r="R362" s="41">
        <v>0</v>
      </c>
      <c r="S362" s="41">
        <v>0</v>
      </c>
      <c r="T362" s="41">
        <v>0</v>
      </c>
      <c r="U362" s="41">
        <v>0</v>
      </c>
      <c r="V362" s="41">
        <v>0</v>
      </c>
      <c r="W362" s="41">
        <v>0</v>
      </c>
      <c r="X362" s="41">
        <v>0</v>
      </c>
      <c r="Y362" s="41">
        <v>0</v>
      </c>
      <c r="Z362" s="41">
        <v>0</v>
      </c>
      <c r="AA362" s="41">
        <v>0</v>
      </c>
      <c r="AB362" s="41">
        <v>23</v>
      </c>
      <c r="AC362" s="41">
        <v>0</v>
      </c>
      <c r="AD362" s="41">
        <v>10</v>
      </c>
      <c r="AE362" s="41">
        <v>13</v>
      </c>
      <c r="AF362" s="41">
        <v>0</v>
      </c>
    </row>
    <row r="363" spans="2:32" ht="20.100000000000001" customHeight="1" thickBot="1" x14ac:dyDescent="0.25">
      <c r="B363" s="4" t="s">
        <v>201</v>
      </c>
      <c r="C363" s="41">
        <v>84</v>
      </c>
      <c r="D363" s="41">
        <v>0</v>
      </c>
      <c r="E363" s="41">
        <v>58</v>
      </c>
      <c r="F363" s="41">
        <v>26</v>
      </c>
      <c r="G363" s="41">
        <v>0</v>
      </c>
      <c r="H363" s="41">
        <v>0</v>
      </c>
      <c r="I363" s="41">
        <v>0</v>
      </c>
      <c r="J363" s="41">
        <v>0</v>
      </c>
      <c r="K363" s="41">
        <v>0</v>
      </c>
      <c r="L363" s="41">
        <v>0</v>
      </c>
      <c r="M363" s="41">
        <v>0</v>
      </c>
      <c r="N363" s="41">
        <v>0</v>
      </c>
      <c r="O363" s="41">
        <v>0</v>
      </c>
      <c r="P363" s="41">
        <v>0</v>
      </c>
      <c r="Q363" s="41">
        <v>0</v>
      </c>
      <c r="R363" s="41">
        <v>0</v>
      </c>
      <c r="S363" s="41">
        <v>0</v>
      </c>
      <c r="T363" s="41">
        <v>0</v>
      </c>
      <c r="U363" s="41">
        <v>0</v>
      </c>
      <c r="V363" s="41">
        <v>0</v>
      </c>
      <c r="W363" s="41">
        <v>0</v>
      </c>
      <c r="X363" s="41">
        <v>0</v>
      </c>
      <c r="Y363" s="41">
        <v>0</v>
      </c>
      <c r="Z363" s="41">
        <v>0</v>
      </c>
      <c r="AA363" s="41">
        <v>0</v>
      </c>
      <c r="AB363" s="41">
        <v>84</v>
      </c>
      <c r="AC363" s="41">
        <v>0</v>
      </c>
      <c r="AD363" s="41">
        <v>58</v>
      </c>
      <c r="AE363" s="41">
        <v>26</v>
      </c>
      <c r="AF363" s="41">
        <v>0</v>
      </c>
    </row>
    <row r="364" spans="2:32" ht="20.100000000000001" customHeight="1" thickBot="1" x14ac:dyDescent="0.25">
      <c r="B364" s="4" t="s">
        <v>538</v>
      </c>
      <c r="C364" s="41">
        <v>12</v>
      </c>
      <c r="D364" s="41">
        <v>0</v>
      </c>
      <c r="E364" s="41">
        <v>5</v>
      </c>
      <c r="F364" s="41">
        <v>7</v>
      </c>
      <c r="G364" s="41">
        <v>0</v>
      </c>
      <c r="H364" s="41">
        <v>0</v>
      </c>
      <c r="I364" s="41">
        <v>0</v>
      </c>
      <c r="J364" s="41">
        <v>0</v>
      </c>
      <c r="K364" s="41">
        <v>0</v>
      </c>
      <c r="L364" s="41">
        <v>0</v>
      </c>
      <c r="M364" s="41">
        <v>0</v>
      </c>
      <c r="N364" s="41">
        <v>0</v>
      </c>
      <c r="O364" s="41">
        <v>0</v>
      </c>
      <c r="P364" s="41">
        <v>0</v>
      </c>
      <c r="Q364" s="41">
        <v>0</v>
      </c>
      <c r="R364" s="41">
        <v>0</v>
      </c>
      <c r="S364" s="41">
        <v>0</v>
      </c>
      <c r="T364" s="41">
        <v>0</v>
      </c>
      <c r="U364" s="41">
        <v>0</v>
      </c>
      <c r="V364" s="41">
        <v>0</v>
      </c>
      <c r="W364" s="41">
        <v>0</v>
      </c>
      <c r="X364" s="41">
        <v>0</v>
      </c>
      <c r="Y364" s="41">
        <v>0</v>
      </c>
      <c r="Z364" s="41">
        <v>0</v>
      </c>
      <c r="AA364" s="41">
        <v>0</v>
      </c>
      <c r="AB364" s="41">
        <v>12</v>
      </c>
      <c r="AC364" s="41">
        <v>0</v>
      </c>
      <c r="AD364" s="41">
        <v>5</v>
      </c>
      <c r="AE364" s="41">
        <v>7</v>
      </c>
      <c r="AF364" s="41">
        <v>0</v>
      </c>
    </row>
    <row r="365" spans="2:32" ht="20.100000000000001" customHeight="1" thickBot="1" x14ac:dyDescent="0.25">
      <c r="B365" s="4" t="s">
        <v>539</v>
      </c>
      <c r="C365" s="41">
        <v>41</v>
      </c>
      <c r="D365" s="41">
        <v>0</v>
      </c>
      <c r="E365" s="41">
        <v>20</v>
      </c>
      <c r="F365" s="41">
        <v>21</v>
      </c>
      <c r="G365" s="41">
        <v>0</v>
      </c>
      <c r="H365" s="41">
        <v>0</v>
      </c>
      <c r="I365" s="41">
        <v>0</v>
      </c>
      <c r="J365" s="41">
        <v>0</v>
      </c>
      <c r="K365" s="41">
        <v>0</v>
      </c>
      <c r="L365" s="41">
        <v>0</v>
      </c>
      <c r="M365" s="41">
        <v>0</v>
      </c>
      <c r="N365" s="41">
        <v>0</v>
      </c>
      <c r="O365" s="41">
        <v>0</v>
      </c>
      <c r="P365" s="41">
        <v>0</v>
      </c>
      <c r="Q365" s="41">
        <v>0</v>
      </c>
      <c r="R365" s="41">
        <v>0</v>
      </c>
      <c r="S365" s="41">
        <v>0</v>
      </c>
      <c r="T365" s="41">
        <v>0</v>
      </c>
      <c r="U365" s="41">
        <v>0</v>
      </c>
      <c r="V365" s="41">
        <v>0</v>
      </c>
      <c r="W365" s="41">
        <v>0</v>
      </c>
      <c r="X365" s="41">
        <v>0</v>
      </c>
      <c r="Y365" s="41">
        <v>0</v>
      </c>
      <c r="Z365" s="41">
        <v>0</v>
      </c>
      <c r="AA365" s="41">
        <v>0</v>
      </c>
      <c r="AB365" s="41">
        <v>41</v>
      </c>
      <c r="AC365" s="41">
        <v>0</v>
      </c>
      <c r="AD365" s="41">
        <v>20</v>
      </c>
      <c r="AE365" s="41">
        <v>21</v>
      </c>
      <c r="AF365" s="41">
        <v>0</v>
      </c>
    </row>
    <row r="366" spans="2:32" ht="20.100000000000001" customHeight="1" thickBot="1" x14ac:dyDescent="0.25">
      <c r="B366" s="4" t="s">
        <v>540</v>
      </c>
      <c r="C366" s="41">
        <v>31</v>
      </c>
      <c r="D366" s="41">
        <v>0</v>
      </c>
      <c r="E366" s="41">
        <v>21</v>
      </c>
      <c r="F366" s="41">
        <v>10</v>
      </c>
      <c r="G366" s="41">
        <v>0</v>
      </c>
      <c r="H366" s="41">
        <v>0</v>
      </c>
      <c r="I366" s="41">
        <v>0</v>
      </c>
      <c r="J366" s="41">
        <v>0</v>
      </c>
      <c r="K366" s="41">
        <v>0</v>
      </c>
      <c r="L366" s="41">
        <v>0</v>
      </c>
      <c r="M366" s="41">
        <v>8</v>
      </c>
      <c r="N366" s="41">
        <v>0</v>
      </c>
      <c r="O366" s="41">
        <v>8</v>
      </c>
      <c r="P366" s="41">
        <v>0</v>
      </c>
      <c r="Q366" s="41">
        <v>0</v>
      </c>
      <c r="R366" s="41">
        <v>0</v>
      </c>
      <c r="S366" s="41">
        <v>0</v>
      </c>
      <c r="T366" s="41">
        <v>0</v>
      </c>
      <c r="U366" s="41">
        <v>0</v>
      </c>
      <c r="V366" s="41">
        <v>0</v>
      </c>
      <c r="W366" s="41">
        <v>0</v>
      </c>
      <c r="X366" s="41">
        <v>0</v>
      </c>
      <c r="Y366" s="41">
        <v>0</v>
      </c>
      <c r="Z366" s="41">
        <v>0</v>
      </c>
      <c r="AA366" s="41">
        <v>0</v>
      </c>
      <c r="AB366" s="41">
        <v>39</v>
      </c>
      <c r="AC366" s="41">
        <v>0</v>
      </c>
      <c r="AD366" s="41">
        <v>29</v>
      </c>
      <c r="AE366" s="41">
        <v>10</v>
      </c>
      <c r="AF366" s="41">
        <v>0</v>
      </c>
    </row>
    <row r="367" spans="2:32" ht="20.100000000000001" customHeight="1" thickBot="1" x14ac:dyDescent="0.25">
      <c r="B367" s="4" t="s">
        <v>541</v>
      </c>
      <c r="C367" s="41">
        <v>15</v>
      </c>
      <c r="D367" s="41">
        <v>0</v>
      </c>
      <c r="E367" s="41">
        <v>12</v>
      </c>
      <c r="F367" s="41">
        <v>3</v>
      </c>
      <c r="G367" s="41">
        <v>0</v>
      </c>
      <c r="H367" s="41">
        <v>0</v>
      </c>
      <c r="I367" s="41">
        <v>0</v>
      </c>
      <c r="J367" s="41">
        <v>0</v>
      </c>
      <c r="K367" s="41">
        <v>0</v>
      </c>
      <c r="L367" s="41">
        <v>0</v>
      </c>
      <c r="M367" s="41">
        <v>0</v>
      </c>
      <c r="N367" s="41">
        <v>0</v>
      </c>
      <c r="O367" s="41">
        <v>0</v>
      </c>
      <c r="P367" s="41">
        <v>0</v>
      </c>
      <c r="Q367" s="41">
        <v>0</v>
      </c>
      <c r="R367" s="41">
        <v>0</v>
      </c>
      <c r="S367" s="41">
        <v>0</v>
      </c>
      <c r="T367" s="41">
        <v>0</v>
      </c>
      <c r="U367" s="41">
        <v>0</v>
      </c>
      <c r="V367" s="41">
        <v>0</v>
      </c>
      <c r="W367" s="41">
        <v>0</v>
      </c>
      <c r="X367" s="41">
        <v>0</v>
      </c>
      <c r="Y367" s="41">
        <v>0</v>
      </c>
      <c r="Z367" s="41">
        <v>0</v>
      </c>
      <c r="AA367" s="41">
        <v>0</v>
      </c>
      <c r="AB367" s="41">
        <v>15</v>
      </c>
      <c r="AC367" s="41">
        <v>0</v>
      </c>
      <c r="AD367" s="41">
        <v>12</v>
      </c>
      <c r="AE367" s="41">
        <v>3</v>
      </c>
      <c r="AF367" s="41">
        <v>0</v>
      </c>
    </row>
    <row r="368" spans="2:32" ht="20.100000000000001" customHeight="1" thickBot="1" x14ac:dyDescent="0.25">
      <c r="B368" s="4" t="s">
        <v>644</v>
      </c>
      <c r="C368" s="41">
        <v>4</v>
      </c>
      <c r="D368" s="41">
        <v>0</v>
      </c>
      <c r="E368" s="41">
        <v>3</v>
      </c>
      <c r="F368" s="41">
        <v>1</v>
      </c>
      <c r="G368" s="41">
        <v>0</v>
      </c>
      <c r="H368" s="41">
        <v>0</v>
      </c>
      <c r="I368" s="41">
        <v>0</v>
      </c>
      <c r="J368" s="41">
        <v>0</v>
      </c>
      <c r="K368" s="41">
        <v>0</v>
      </c>
      <c r="L368" s="41">
        <v>0</v>
      </c>
      <c r="M368" s="41">
        <v>0</v>
      </c>
      <c r="N368" s="41">
        <v>0</v>
      </c>
      <c r="O368" s="41">
        <v>0</v>
      </c>
      <c r="P368" s="41">
        <v>0</v>
      </c>
      <c r="Q368" s="41">
        <v>0</v>
      </c>
      <c r="R368" s="41">
        <v>0</v>
      </c>
      <c r="S368" s="41">
        <v>0</v>
      </c>
      <c r="T368" s="41">
        <v>0</v>
      </c>
      <c r="U368" s="41">
        <v>0</v>
      </c>
      <c r="V368" s="41">
        <v>0</v>
      </c>
      <c r="W368" s="41">
        <v>0</v>
      </c>
      <c r="X368" s="41">
        <v>0</v>
      </c>
      <c r="Y368" s="41">
        <v>0</v>
      </c>
      <c r="Z368" s="41">
        <v>0</v>
      </c>
      <c r="AA368" s="41">
        <v>0</v>
      </c>
      <c r="AB368" s="41">
        <v>4</v>
      </c>
      <c r="AC368" s="41">
        <v>0</v>
      </c>
      <c r="AD368" s="41">
        <v>3</v>
      </c>
      <c r="AE368" s="41">
        <v>1</v>
      </c>
      <c r="AF368" s="41">
        <v>0</v>
      </c>
    </row>
    <row r="369" spans="2:32" ht="20.100000000000001" customHeight="1" thickBot="1" x14ac:dyDescent="0.25">
      <c r="B369" s="4" t="s">
        <v>542</v>
      </c>
      <c r="C369" s="41">
        <v>3</v>
      </c>
      <c r="D369" s="41">
        <v>0</v>
      </c>
      <c r="E369" s="41">
        <v>1</v>
      </c>
      <c r="F369" s="41">
        <v>2</v>
      </c>
      <c r="G369" s="41">
        <v>0</v>
      </c>
      <c r="H369" s="41">
        <v>0</v>
      </c>
      <c r="I369" s="41">
        <v>0</v>
      </c>
      <c r="J369" s="41">
        <v>0</v>
      </c>
      <c r="K369" s="41">
        <v>0</v>
      </c>
      <c r="L369" s="41">
        <v>0</v>
      </c>
      <c r="M369" s="41">
        <v>1</v>
      </c>
      <c r="N369" s="41">
        <v>0</v>
      </c>
      <c r="O369" s="41">
        <v>1</v>
      </c>
      <c r="P369" s="41">
        <v>0</v>
      </c>
      <c r="Q369" s="41">
        <v>0</v>
      </c>
      <c r="R369" s="41">
        <v>0</v>
      </c>
      <c r="S369" s="41">
        <v>0</v>
      </c>
      <c r="T369" s="41">
        <v>0</v>
      </c>
      <c r="U369" s="41">
        <v>0</v>
      </c>
      <c r="V369" s="41">
        <v>0</v>
      </c>
      <c r="W369" s="41">
        <v>0</v>
      </c>
      <c r="X369" s="41">
        <v>0</v>
      </c>
      <c r="Y369" s="41">
        <v>0</v>
      </c>
      <c r="Z369" s="41">
        <v>0</v>
      </c>
      <c r="AA369" s="41">
        <v>0</v>
      </c>
      <c r="AB369" s="41">
        <v>4</v>
      </c>
      <c r="AC369" s="41">
        <v>0</v>
      </c>
      <c r="AD369" s="41">
        <v>2</v>
      </c>
      <c r="AE369" s="41">
        <v>2</v>
      </c>
      <c r="AF369" s="41">
        <v>0</v>
      </c>
    </row>
    <row r="370" spans="2:32" ht="20.100000000000001" customHeight="1" thickBot="1" x14ac:dyDescent="0.25">
      <c r="B370" s="4" t="s">
        <v>202</v>
      </c>
      <c r="C370" s="41">
        <v>74</v>
      </c>
      <c r="D370" s="41">
        <v>0</v>
      </c>
      <c r="E370" s="41">
        <v>34</v>
      </c>
      <c r="F370" s="41">
        <v>40</v>
      </c>
      <c r="G370" s="41">
        <v>0</v>
      </c>
      <c r="H370" s="41">
        <v>0</v>
      </c>
      <c r="I370" s="41">
        <v>0</v>
      </c>
      <c r="J370" s="41">
        <v>0</v>
      </c>
      <c r="K370" s="41">
        <v>0</v>
      </c>
      <c r="L370" s="41">
        <v>0</v>
      </c>
      <c r="M370" s="41">
        <v>0</v>
      </c>
      <c r="N370" s="41">
        <v>0</v>
      </c>
      <c r="O370" s="41">
        <v>0</v>
      </c>
      <c r="P370" s="41">
        <v>0</v>
      </c>
      <c r="Q370" s="41">
        <v>0</v>
      </c>
      <c r="R370" s="41">
        <v>0</v>
      </c>
      <c r="S370" s="41">
        <v>0</v>
      </c>
      <c r="T370" s="41">
        <v>0</v>
      </c>
      <c r="U370" s="41">
        <v>0</v>
      </c>
      <c r="V370" s="41">
        <v>0</v>
      </c>
      <c r="W370" s="41">
        <v>0</v>
      </c>
      <c r="X370" s="41">
        <v>0</v>
      </c>
      <c r="Y370" s="41">
        <v>0</v>
      </c>
      <c r="Z370" s="41">
        <v>0</v>
      </c>
      <c r="AA370" s="41">
        <v>0</v>
      </c>
      <c r="AB370" s="41">
        <v>74</v>
      </c>
      <c r="AC370" s="41">
        <v>0</v>
      </c>
      <c r="AD370" s="41">
        <v>34</v>
      </c>
      <c r="AE370" s="41">
        <v>40</v>
      </c>
      <c r="AF370" s="41">
        <v>0</v>
      </c>
    </row>
    <row r="371" spans="2:32" ht="20.100000000000001" customHeight="1" thickBot="1" x14ac:dyDescent="0.25">
      <c r="B371" s="4" t="s">
        <v>543</v>
      </c>
      <c r="C371" s="41">
        <v>17</v>
      </c>
      <c r="D371" s="41">
        <v>0</v>
      </c>
      <c r="E371" s="41">
        <v>16</v>
      </c>
      <c r="F371" s="41">
        <v>1</v>
      </c>
      <c r="G371" s="41">
        <v>0</v>
      </c>
      <c r="H371" s="41">
        <v>0</v>
      </c>
      <c r="I371" s="41">
        <v>0</v>
      </c>
      <c r="J371" s="41">
        <v>0</v>
      </c>
      <c r="K371" s="41">
        <v>0</v>
      </c>
      <c r="L371" s="41">
        <v>0</v>
      </c>
      <c r="M371" s="41">
        <v>1</v>
      </c>
      <c r="N371" s="41">
        <v>0</v>
      </c>
      <c r="O371" s="41">
        <v>1</v>
      </c>
      <c r="P371" s="41">
        <v>0</v>
      </c>
      <c r="Q371" s="41">
        <v>0</v>
      </c>
      <c r="R371" s="41">
        <v>0</v>
      </c>
      <c r="S371" s="41">
        <v>0</v>
      </c>
      <c r="T371" s="41">
        <v>0</v>
      </c>
      <c r="U371" s="41">
        <v>0</v>
      </c>
      <c r="V371" s="41">
        <v>0</v>
      </c>
      <c r="W371" s="41">
        <v>0</v>
      </c>
      <c r="X371" s="41">
        <v>0</v>
      </c>
      <c r="Y371" s="41">
        <v>0</v>
      </c>
      <c r="Z371" s="41">
        <v>0</v>
      </c>
      <c r="AA371" s="41">
        <v>0</v>
      </c>
      <c r="AB371" s="41">
        <v>18</v>
      </c>
      <c r="AC371" s="41">
        <v>0</v>
      </c>
      <c r="AD371" s="41">
        <v>17</v>
      </c>
      <c r="AE371" s="41">
        <v>1</v>
      </c>
      <c r="AF371" s="41">
        <v>0</v>
      </c>
    </row>
    <row r="372" spans="2:32" ht="20.100000000000001" customHeight="1" thickBot="1" x14ac:dyDescent="0.25">
      <c r="B372" s="4" t="s">
        <v>544</v>
      </c>
      <c r="C372" s="41">
        <v>23</v>
      </c>
      <c r="D372" s="41">
        <v>0</v>
      </c>
      <c r="E372" s="41">
        <v>12</v>
      </c>
      <c r="F372" s="41">
        <v>11</v>
      </c>
      <c r="G372" s="41">
        <v>0</v>
      </c>
      <c r="H372" s="41">
        <v>1</v>
      </c>
      <c r="I372" s="41">
        <v>0</v>
      </c>
      <c r="J372" s="41">
        <v>1</v>
      </c>
      <c r="K372" s="41">
        <v>0</v>
      </c>
      <c r="L372" s="41">
        <v>0</v>
      </c>
      <c r="M372" s="41">
        <v>0</v>
      </c>
      <c r="N372" s="41">
        <v>0</v>
      </c>
      <c r="O372" s="41">
        <v>0</v>
      </c>
      <c r="P372" s="41">
        <v>0</v>
      </c>
      <c r="Q372" s="41">
        <v>0</v>
      </c>
      <c r="R372" s="41">
        <v>0</v>
      </c>
      <c r="S372" s="41">
        <v>0</v>
      </c>
      <c r="T372" s="41">
        <v>0</v>
      </c>
      <c r="U372" s="41">
        <v>0</v>
      </c>
      <c r="V372" s="41">
        <v>0</v>
      </c>
      <c r="W372" s="41">
        <v>0</v>
      </c>
      <c r="X372" s="41">
        <v>0</v>
      </c>
      <c r="Y372" s="41">
        <v>0</v>
      </c>
      <c r="Z372" s="41">
        <v>0</v>
      </c>
      <c r="AA372" s="41">
        <v>0</v>
      </c>
      <c r="AB372" s="41">
        <v>24</v>
      </c>
      <c r="AC372" s="41">
        <v>0</v>
      </c>
      <c r="AD372" s="41">
        <v>13</v>
      </c>
      <c r="AE372" s="41">
        <v>11</v>
      </c>
      <c r="AF372" s="41">
        <v>0</v>
      </c>
    </row>
    <row r="373" spans="2:32" ht="20.100000000000001" customHeight="1" thickBot="1" x14ac:dyDescent="0.25">
      <c r="B373" s="4" t="s">
        <v>545</v>
      </c>
      <c r="C373" s="41">
        <v>4</v>
      </c>
      <c r="D373" s="41">
        <v>0</v>
      </c>
      <c r="E373" s="41">
        <v>3</v>
      </c>
      <c r="F373" s="41">
        <v>1</v>
      </c>
      <c r="G373" s="41">
        <v>0</v>
      </c>
      <c r="H373" s="41">
        <v>0</v>
      </c>
      <c r="I373" s="41">
        <v>0</v>
      </c>
      <c r="J373" s="41">
        <v>0</v>
      </c>
      <c r="K373" s="41">
        <v>0</v>
      </c>
      <c r="L373" s="41">
        <v>0</v>
      </c>
      <c r="M373" s="41">
        <v>5</v>
      </c>
      <c r="N373" s="41">
        <v>0</v>
      </c>
      <c r="O373" s="41">
        <v>3</v>
      </c>
      <c r="P373" s="41">
        <v>2</v>
      </c>
      <c r="Q373" s="41">
        <v>0</v>
      </c>
      <c r="R373" s="41">
        <v>0</v>
      </c>
      <c r="S373" s="41">
        <v>0</v>
      </c>
      <c r="T373" s="41">
        <v>0</v>
      </c>
      <c r="U373" s="41">
        <v>0</v>
      </c>
      <c r="V373" s="41">
        <v>0</v>
      </c>
      <c r="W373" s="41">
        <v>0</v>
      </c>
      <c r="X373" s="41">
        <v>0</v>
      </c>
      <c r="Y373" s="41">
        <v>0</v>
      </c>
      <c r="Z373" s="41">
        <v>0</v>
      </c>
      <c r="AA373" s="41">
        <v>0</v>
      </c>
      <c r="AB373" s="41">
        <v>9</v>
      </c>
      <c r="AC373" s="41">
        <v>0</v>
      </c>
      <c r="AD373" s="41">
        <v>6</v>
      </c>
      <c r="AE373" s="41">
        <v>3</v>
      </c>
      <c r="AF373" s="41">
        <v>0</v>
      </c>
    </row>
    <row r="374" spans="2:32" ht="20.100000000000001" customHeight="1" thickBot="1" x14ac:dyDescent="0.25">
      <c r="B374" s="4" t="s">
        <v>546</v>
      </c>
      <c r="C374" s="41">
        <v>22</v>
      </c>
      <c r="D374" s="41">
        <v>0</v>
      </c>
      <c r="E374" s="41">
        <v>19</v>
      </c>
      <c r="F374" s="41">
        <v>3</v>
      </c>
      <c r="G374" s="41">
        <v>0</v>
      </c>
      <c r="H374" s="41">
        <v>0</v>
      </c>
      <c r="I374" s="41">
        <v>0</v>
      </c>
      <c r="J374" s="41">
        <v>0</v>
      </c>
      <c r="K374" s="41">
        <v>0</v>
      </c>
      <c r="L374" s="41">
        <v>0</v>
      </c>
      <c r="M374" s="41">
        <v>3</v>
      </c>
      <c r="N374" s="41">
        <v>0</v>
      </c>
      <c r="O374" s="41">
        <v>3</v>
      </c>
      <c r="P374" s="41">
        <v>0</v>
      </c>
      <c r="Q374" s="41">
        <v>0</v>
      </c>
      <c r="R374" s="41">
        <v>0</v>
      </c>
      <c r="S374" s="41">
        <v>0</v>
      </c>
      <c r="T374" s="41">
        <v>0</v>
      </c>
      <c r="U374" s="41">
        <v>0</v>
      </c>
      <c r="V374" s="41">
        <v>0</v>
      </c>
      <c r="W374" s="41">
        <v>0</v>
      </c>
      <c r="X374" s="41">
        <v>0</v>
      </c>
      <c r="Y374" s="41">
        <v>0</v>
      </c>
      <c r="Z374" s="41">
        <v>0</v>
      </c>
      <c r="AA374" s="41">
        <v>0</v>
      </c>
      <c r="AB374" s="41">
        <v>25</v>
      </c>
      <c r="AC374" s="41">
        <v>0</v>
      </c>
      <c r="AD374" s="41">
        <v>22</v>
      </c>
      <c r="AE374" s="41">
        <v>3</v>
      </c>
      <c r="AF374" s="41">
        <v>0</v>
      </c>
    </row>
    <row r="375" spans="2:32" ht="20.100000000000001" customHeight="1" thickBot="1" x14ac:dyDescent="0.25">
      <c r="B375" s="4" t="s">
        <v>645</v>
      </c>
      <c r="C375" s="41">
        <v>23</v>
      </c>
      <c r="D375" s="41">
        <v>0</v>
      </c>
      <c r="E375" s="41">
        <v>21</v>
      </c>
      <c r="F375" s="41">
        <v>2</v>
      </c>
      <c r="G375" s="41">
        <v>0</v>
      </c>
      <c r="H375" s="41">
        <v>0</v>
      </c>
      <c r="I375" s="41">
        <v>0</v>
      </c>
      <c r="J375" s="41">
        <v>0</v>
      </c>
      <c r="K375" s="41">
        <v>0</v>
      </c>
      <c r="L375" s="41">
        <v>0</v>
      </c>
      <c r="M375" s="41">
        <v>2</v>
      </c>
      <c r="N375" s="41">
        <v>0</v>
      </c>
      <c r="O375" s="41">
        <v>0</v>
      </c>
      <c r="P375" s="41">
        <v>2</v>
      </c>
      <c r="Q375" s="41">
        <v>0</v>
      </c>
      <c r="R375" s="41">
        <v>0</v>
      </c>
      <c r="S375" s="41">
        <v>0</v>
      </c>
      <c r="T375" s="41">
        <v>0</v>
      </c>
      <c r="U375" s="41">
        <v>0</v>
      </c>
      <c r="V375" s="41">
        <v>0</v>
      </c>
      <c r="W375" s="41">
        <v>0</v>
      </c>
      <c r="X375" s="41">
        <v>0</v>
      </c>
      <c r="Y375" s="41">
        <v>0</v>
      </c>
      <c r="Z375" s="41">
        <v>0</v>
      </c>
      <c r="AA375" s="41">
        <v>0</v>
      </c>
      <c r="AB375" s="41">
        <v>25</v>
      </c>
      <c r="AC375" s="41">
        <v>0</v>
      </c>
      <c r="AD375" s="41">
        <v>21</v>
      </c>
      <c r="AE375" s="41">
        <v>4</v>
      </c>
      <c r="AF375" s="41">
        <v>0</v>
      </c>
    </row>
    <row r="376" spans="2:32" ht="20.100000000000001" customHeight="1" thickBot="1" x14ac:dyDescent="0.25">
      <c r="B376" s="4" t="s">
        <v>547</v>
      </c>
      <c r="C376" s="41">
        <v>15</v>
      </c>
      <c r="D376" s="41">
        <v>0</v>
      </c>
      <c r="E376" s="41">
        <v>7</v>
      </c>
      <c r="F376" s="41">
        <v>8</v>
      </c>
      <c r="G376" s="41">
        <v>0</v>
      </c>
      <c r="H376" s="41">
        <v>0</v>
      </c>
      <c r="I376" s="41">
        <v>0</v>
      </c>
      <c r="J376" s="41">
        <v>0</v>
      </c>
      <c r="K376" s="41">
        <v>0</v>
      </c>
      <c r="L376" s="41">
        <v>0</v>
      </c>
      <c r="M376" s="41">
        <v>1</v>
      </c>
      <c r="N376" s="41">
        <v>0</v>
      </c>
      <c r="O376" s="41">
        <v>1</v>
      </c>
      <c r="P376" s="41">
        <v>0</v>
      </c>
      <c r="Q376" s="41">
        <v>0</v>
      </c>
      <c r="R376" s="41">
        <v>0</v>
      </c>
      <c r="S376" s="41">
        <v>0</v>
      </c>
      <c r="T376" s="41">
        <v>0</v>
      </c>
      <c r="U376" s="41">
        <v>0</v>
      </c>
      <c r="V376" s="41">
        <v>0</v>
      </c>
      <c r="W376" s="41">
        <v>0</v>
      </c>
      <c r="X376" s="41">
        <v>0</v>
      </c>
      <c r="Y376" s="41">
        <v>0</v>
      </c>
      <c r="Z376" s="41">
        <v>0</v>
      </c>
      <c r="AA376" s="41">
        <v>0</v>
      </c>
      <c r="AB376" s="41">
        <v>16</v>
      </c>
      <c r="AC376" s="41">
        <v>0</v>
      </c>
      <c r="AD376" s="41">
        <v>8</v>
      </c>
      <c r="AE376" s="41">
        <v>8</v>
      </c>
      <c r="AF376" s="41">
        <v>0</v>
      </c>
    </row>
    <row r="377" spans="2:32" ht="20.100000000000001" customHeight="1" thickBot="1" x14ac:dyDescent="0.25">
      <c r="B377" s="4" t="s">
        <v>548</v>
      </c>
      <c r="C377" s="41">
        <v>9</v>
      </c>
      <c r="D377" s="41">
        <v>0</v>
      </c>
      <c r="E377" s="41">
        <v>4</v>
      </c>
      <c r="F377" s="41">
        <v>5</v>
      </c>
      <c r="G377" s="41">
        <v>0</v>
      </c>
      <c r="H377" s="41">
        <v>0</v>
      </c>
      <c r="I377" s="41">
        <v>0</v>
      </c>
      <c r="J377" s="41">
        <v>0</v>
      </c>
      <c r="K377" s="41">
        <v>0</v>
      </c>
      <c r="L377" s="41">
        <v>0</v>
      </c>
      <c r="M377" s="41">
        <v>0</v>
      </c>
      <c r="N377" s="41">
        <v>0</v>
      </c>
      <c r="O377" s="41">
        <v>0</v>
      </c>
      <c r="P377" s="41">
        <v>0</v>
      </c>
      <c r="Q377" s="41">
        <v>0</v>
      </c>
      <c r="R377" s="41">
        <v>0</v>
      </c>
      <c r="S377" s="41">
        <v>0</v>
      </c>
      <c r="T377" s="41">
        <v>0</v>
      </c>
      <c r="U377" s="41">
        <v>0</v>
      </c>
      <c r="V377" s="41">
        <v>0</v>
      </c>
      <c r="W377" s="41">
        <v>0</v>
      </c>
      <c r="X377" s="41">
        <v>0</v>
      </c>
      <c r="Y377" s="41">
        <v>0</v>
      </c>
      <c r="Z377" s="41">
        <v>0</v>
      </c>
      <c r="AA377" s="41">
        <v>0</v>
      </c>
      <c r="AB377" s="41">
        <v>9</v>
      </c>
      <c r="AC377" s="41">
        <v>0</v>
      </c>
      <c r="AD377" s="41">
        <v>4</v>
      </c>
      <c r="AE377" s="41">
        <v>5</v>
      </c>
      <c r="AF377" s="41">
        <v>0</v>
      </c>
    </row>
    <row r="378" spans="2:32" ht="20.100000000000001" customHeight="1" thickBot="1" x14ac:dyDescent="0.25">
      <c r="B378" s="4" t="s">
        <v>549</v>
      </c>
      <c r="C378" s="41">
        <v>8</v>
      </c>
      <c r="D378" s="41">
        <v>0</v>
      </c>
      <c r="E378" s="41">
        <v>7</v>
      </c>
      <c r="F378" s="41">
        <v>1</v>
      </c>
      <c r="G378" s="41">
        <v>0</v>
      </c>
      <c r="H378" s="41">
        <v>0</v>
      </c>
      <c r="I378" s="41">
        <v>0</v>
      </c>
      <c r="J378" s="41">
        <v>0</v>
      </c>
      <c r="K378" s="41">
        <v>0</v>
      </c>
      <c r="L378" s="41">
        <v>0</v>
      </c>
      <c r="M378" s="41">
        <v>0</v>
      </c>
      <c r="N378" s="41">
        <v>0</v>
      </c>
      <c r="O378" s="41">
        <v>0</v>
      </c>
      <c r="P378" s="41">
        <v>0</v>
      </c>
      <c r="Q378" s="41">
        <v>0</v>
      </c>
      <c r="R378" s="41">
        <v>0</v>
      </c>
      <c r="S378" s="41">
        <v>0</v>
      </c>
      <c r="T378" s="41">
        <v>0</v>
      </c>
      <c r="U378" s="41">
        <v>0</v>
      </c>
      <c r="V378" s="41">
        <v>0</v>
      </c>
      <c r="W378" s="41">
        <v>0</v>
      </c>
      <c r="X378" s="41">
        <v>0</v>
      </c>
      <c r="Y378" s="41">
        <v>0</v>
      </c>
      <c r="Z378" s="41">
        <v>0</v>
      </c>
      <c r="AA378" s="41">
        <v>0</v>
      </c>
      <c r="AB378" s="41">
        <v>8</v>
      </c>
      <c r="AC378" s="41">
        <v>0</v>
      </c>
      <c r="AD378" s="41">
        <v>7</v>
      </c>
      <c r="AE378" s="41">
        <v>1</v>
      </c>
      <c r="AF378" s="41">
        <v>0</v>
      </c>
    </row>
    <row r="379" spans="2:32" ht="20.100000000000001" customHeight="1" thickBot="1" x14ac:dyDescent="0.25">
      <c r="B379" s="4" t="s">
        <v>550</v>
      </c>
      <c r="C379" s="41">
        <v>68</v>
      </c>
      <c r="D379" s="41">
        <v>0</v>
      </c>
      <c r="E379" s="41">
        <v>59</v>
      </c>
      <c r="F379" s="41">
        <v>9</v>
      </c>
      <c r="G379" s="41">
        <v>0</v>
      </c>
      <c r="H379" s="41">
        <v>0</v>
      </c>
      <c r="I379" s="41">
        <v>0</v>
      </c>
      <c r="J379" s="41">
        <v>0</v>
      </c>
      <c r="K379" s="41">
        <v>0</v>
      </c>
      <c r="L379" s="41">
        <v>0</v>
      </c>
      <c r="M379" s="41">
        <v>8</v>
      </c>
      <c r="N379" s="41">
        <v>0</v>
      </c>
      <c r="O379" s="41">
        <v>8</v>
      </c>
      <c r="P379" s="41">
        <v>0</v>
      </c>
      <c r="Q379" s="41">
        <v>0</v>
      </c>
      <c r="R379" s="41">
        <v>0</v>
      </c>
      <c r="S379" s="41">
        <v>0</v>
      </c>
      <c r="T379" s="41">
        <v>0</v>
      </c>
      <c r="U379" s="41">
        <v>0</v>
      </c>
      <c r="V379" s="41">
        <v>0</v>
      </c>
      <c r="W379" s="41">
        <v>0</v>
      </c>
      <c r="X379" s="41">
        <v>0</v>
      </c>
      <c r="Y379" s="41">
        <v>0</v>
      </c>
      <c r="Z379" s="41">
        <v>0</v>
      </c>
      <c r="AA379" s="41">
        <v>0</v>
      </c>
      <c r="AB379" s="41">
        <v>76</v>
      </c>
      <c r="AC379" s="41">
        <v>0</v>
      </c>
      <c r="AD379" s="41">
        <v>67</v>
      </c>
      <c r="AE379" s="41">
        <v>9</v>
      </c>
      <c r="AF379" s="41">
        <v>0</v>
      </c>
    </row>
    <row r="380" spans="2:32" ht="20.100000000000001" customHeight="1" thickBot="1" x14ac:dyDescent="0.25">
      <c r="B380" s="4" t="s">
        <v>551</v>
      </c>
      <c r="C380" s="41">
        <v>22</v>
      </c>
      <c r="D380" s="41">
        <v>0</v>
      </c>
      <c r="E380" s="41">
        <v>15</v>
      </c>
      <c r="F380" s="41">
        <v>7</v>
      </c>
      <c r="G380" s="41">
        <v>0</v>
      </c>
      <c r="H380" s="41">
        <v>0</v>
      </c>
      <c r="I380" s="41">
        <v>0</v>
      </c>
      <c r="J380" s="41">
        <v>0</v>
      </c>
      <c r="K380" s="41">
        <v>0</v>
      </c>
      <c r="L380" s="41">
        <v>0</v>
      </c>
      <c r="M380" s="41">
        <v>0</v>
      </c>
      <c r="N380" s="41">
        <v>0</v>
      </c>
      <c r="O380" s="41">
        <v>0</v>
      </c>
      <c r="P380" s="41">
        <v>0</v>
      </c>
      <c r="Q380" s="41">
        <v>0</v>
      </c>
      <c r="R380" s="41">
        <v>0</v>
      </c>
      <c r="S380" s="41">
        <v>0</v>
      </c>
      <c r="T380" s="41">
        <v>0</v>
      </c>
      <c r="U380" s="41">
        <v>0</v>
      </c>
      <c r="V380" s="41">
        <v>0</v>
      </c>
      <c r="W380" s="41">
        <v>0</v>
      </c>
      <c r="X380" s="41">
        <v>0</v>
      </c>
      <c r="Y380" s="41">
        <v>0</v>
      </c>
      <c r="Z380" s="41">
        <v>0</v>
      </c>
      <c r="AA380" s="41">
        <v>0</v>
      </c>
      <c r="AB380" s="41">
        <v>22</v>
      </c>
      <c r="AC380" s="41">
        <v>0</v>
      </c>
      <c r="AD380" s="41">
        <v>15</v>
      </c>
      <c r="AE380" s="41">
        <v>7</v>
      </c>
      <c r="AF380" s="41">
        <v>0</v>
      </c>
    </row>
    <row r="381" spans="2:32" ht="20.100000000000001" customHeight="1" thickBot="1" x14ac:dyDescent="0.25">
      <c r="B381" s="4" t="s">
        <v>552</v>
      </c>
      <c r="C381" s="41">
        <v>240</v>
      </c>
      <c r="D381" s="41">
        <v>0</v>
      </c>
      <c r="E381" s="41">
        <v>145</v>
      </c>
      <c r="F381" s="41">
        <v>95</v>
      </c>
      <c r="G381" s="41">
        <v>0</v>
      </c>
      <c r="H381" s="41">
        <v>0</v>
      </c>
      <c r="I381" s="41">
        <v>0</v>
      </c>
      <c r="J381" s="41">
        <v>0</v>
      </c>
      <c r="K381" s="41">
        <v>0</v>
      </c>
      <c r="L381" s="41">
        <v>0</v>
      </c>
      <c r="M381" s="41">
        <v>0</v>
      </c>
      <c r="N381" s="41">
        <v>0</v>
      </c>
      <c r="O381" s="41">
        <v>0</v>
      </c>
      <c r="P381" s="41">
        <v>0</v>
      </c>
      <c r="Q381" s="41">
        <v>0</v>
      </c>
      <c r="R381" s="41">
        <v>0</v>
      </c>
      <c r="S381" s="41">
        <v>0</v>
      </c>
      <c r="T381" s="41">
        <v>0</v>
      </c>
      <c r="U381" s="41">
        <v>0</v>
      </c>
      <c r="V381" s="41">
        <v>0</v>
      </c>
      <c r="W381" s="41">
        <v>0</v>
      </c>
      <c r="X381" s="41">
        <v>0</v>
      </c>
      <c r="Y381" s="41">
        <v>0</v>
      </c>
      <c r="Z381" s="41">
        <v>0</v>
      </c>
      <c r="AA381" s="41">
        <v>0</v>
      </c>
      <c r="AB381" s="41">
        <v>240</v>
      </c>
      <c r="AC381" s="41">
        <v>0</v>
      </c>
      <c r="AD381" s="41">
        <v>145</v>
      </c>
      <c r="AE381" s="41">
        <v>95</v>
      </c>
      <c r="AF381" s="41">
        <v>0</v>
      </c>
    </row>
    <row r="382" spans="2:32" ht="20.100000000000001" customHeight="1" thickBot="1" x14ac:dyDescent="0.25">
      <c r="B382" s="4" t="s">
        <v>203</v>
      </c>
      <c r="C382" s="41">
        <v>55</v>
      </c>
      <c r="D382" s="41">
        <v>0</v>
      </c>
      <c r="E382" s="41">
        <v>43</v>
      </c>
      <c r="F382" s="41">
        <v>12</v>
      </c>
      <c r="G382" s="41">
        <v>0</v>
      </c>
      <c r="H382" s="41">
        <v>1</v>
      </c>
      <c r="I382" s="41">
        <v>0</v>
      </c>
      <c r="J382" s="41">
        <v>1</v>
      </c>
      <c r="K382" s="41">
        <v>0</v>
      </c>
      <c r="L382" s="41">
        <v>0</v>
      </c>
      <c r="M382" s="41">
        <v>1</v>
      </c>
      <c r="N382" s="41">
        <v>0</v>
      </c>
      <c r="O382" s="41">
        <v>1</v>
      </c>
      <c r="P382" s="41">
        <v>0</v>
      </c>
      <c r="Q382" s="41">
        <v>0</v>
      </c>
      <c r="R382" s="41">
        <v>0</v>
      </c>
      <c r="S382" s="41">
        <v>0</v>
      </c>
      <c r="T382" s="41">
        <v>0</v>
      </c>
      <c r="U382" s="41">
        <v>0</v>
      </c>
      <c r="V382" s="41">
        <v>0</v>
      </c>
      <c r="W382" s="41">
        <v>0</v>
      </c>
      <c r="X382" s="41">
        <v>0</v>
      </c>
      <c r="Y382" s="41">
        <v>0</v>
      </c>
      <c r="Z382" s="41">
        <v>0</v>
      </c>
      <c r="AA382" s="41">
        <v>0</v>
      </c>
      <c r="AB382" s="41">
        <v>57</v>
      </c>
      <c r="AC382" s="41">
        <v>0</v>
      </c>
      <c r="AD382" s="41">
        <v>45</v>
      </c>
      <c r="AE382" s="41">
        <v>12</v>
      </c>
      <c r="AF382" s="41">
        <v>0</v>
      </c>
    </row>
    <row r="383" spans="2:32" ht="20.100000000000001" customHeight="1" thickBot="1" x14ac:dyDescent="0.25">
      <c r="B383" s="4" t="s">
        <v>553</v>
      </c>
      <c r="C383" s="41">
        <v>15</v>
      </c>
      <c r="D383" s="41">
        <v>0</v>
      </c>
      <c r="E383" s="41">
        <v>8</v>
      </c>
      <c r="F383" s="41">
        <v>7</v>
      </c>
      <c r="G383" s="41">
        <v>0</v>
      </c>
      <c r="H383" s="41">
        <v>0</v>
      </c>
      <c r="I383" s="41">
        <v>0</v>
      </c>
      <c r="J383" s="41">
        <v>0</v>
      </c>
      <c r="K383" s="41">
        <v>0</v>
      </c>
      <c r="L383" s="41">
        <v>0</v>
      </c>
      <c r="M383" s="41">
        <v>0</v>
      </c>
      <c r="N383" s="41">
        <v>0</v>
      </c>
      <c r="O383" s="41">
        <v>0</v>
      </c>
      <c r="P383" s="41">
        <v>0</v>
      </c>
      <c r="Q383" s="41">
        <v>0</v>
      </c>
      <c r="R383" s="41">
        <v>0</v>
      </c>
      <c r="S383" s="41">
        <v>0</v>
      </c>
      <c r="T383" s="41">
        <v>0</v>
      </c>
      <c r="U383" s="41">
        <v>0</v>
      </c>
      <c r="V383" s="41">
        <v>0</v>
      </c>
      <c r="W383" s="41">
        <v>0</v>
      </c>
      <c r="X383" s="41">
        <v>0</v>
      </c>
      <c r="Y383" s="41">
        <v>0</v>
      </c>
      <c r="Z383" s="41">
        <v>0</v>
      </c>
      <c r="AA383" s="41">
        <v>0</v>
      </c>
      <c r="AB383" s="41">
        <v>15</v>
      </c>
      <c r="AC383" s="41">
        <v>0</v>
      </c>
      <c r="AD383" s="41">
        <v>8</v>
      </c>
      <c r="AE383" s="41">
        <v>7</v>
      </c>
      <c r="AF383" s="41">
        <v>0</v>
      </c>
    </row>
    <row r="384" spans="2:32" ht="20.100000000000001" customHeight="1" thickBot="1" x14ac:dyDescent="0.25">
      <c r="B384" s="4" t="s">
        <v>554</v>
      </c>
      <c r="C384" s="41">
        <v>31</v>
      </c>
      <c r="D384" s="41">
        <v>3</v>
      </c>
      <c r="E384" s="41">
        <v>16</v>
      </c>
      <c r="F384" s="41">
        <v>12</v>
      </c>
      <c r="G384" s="41">
        <v>0</v>
      </c>
      <c r="H384" s="41">
        <v>2</v>
      </c>
      <c r="I384" s="41">
        <v>0</v>
      </c>
      <c r="J384" s="41">
        <v>2</v>
      </c>
      <c r="K384" s="41">
        <v>0</v>
      </c>
      <c r="L384" s="41">
        <v>0</v>
      </c>
      <c r="M384" s="41">
        <v>0</v>
      </c>
      <c r="N384" s="41">
        <v>0</v>
      </c>
      <c r="O384" s="41">
        <v>0</v>
      </c>
      <c r="P384" s="41">
        <v>0</v>
      </c>
      <c r="Q384" s="41">
        <v>0</v>
      </c>
      <c r="R384" s="41">
        <v>1</v>
      </c>
      <c r="S384" s="41">
        <v>0</v>
      </c>
      <c r="T384" s="41">
        <v>1</v>
      </c>
      <c r="U384" s="41">
        <v>0</v>
      </c>
      <c r="V384" s="41">
        <v>0</v>
      </c>
      <c r="W384" s="41">
        <v>0</v>
      </c>
      <c r="X384" s="41">
        <v>0</v>
      </c>
      <c r="Y384" s="41">
        <v>0</v>
      </c>
      <c r="Z384" s="41">
        <v>0</v>
      </c>
      <c r="AA384" s="41">
        <v>0</v>
      </c>
      <c r="AB384" s="41">
        <v>34</v>
      </c>
      <c r="AC384" s="41">
        <v>3</v>
      </c>
      <c r="AD384" s="41">
        <v>19</v>
      </c>
      <c r="AE384" s="41">
        <v>12</v>
      </c>
      <c r="AF384" s="41">
        <v>0</v>
      </c>
    </row>
    <row r="385" spans="2:32" ht="20.100000000000001" customHeight="1" thickBot="1" x14ac:dyDescent="0.25">
      <c r="B385" s="4" t="s">
        <v>555</v>
      </c>
      <c r="C385" s="41">
        <v>31</v>
      </c>
      <c r="D385" s="41">
        <v>0</v>
      </c>
      <c r="E385" s="41">
        <v>18</v>
      </c>
      <c r="F385" s="41">
        <v>13</v>
      </c>
      <c r="G385" s="41">
        <v>0</v>
      </c>
      <c r="H385" s="41">
        <v>0</v>
      </c>
      <c r="I385" s="41">
        <v>0</v>
      </c>
      <c r="J385" s="41">
        <v>0</v>
      </c>
      <c r="K385" s="41">
        <v>0</v>
      </c>
      <c r="L385" s="41">
        <v>0</v>
      </c>
      <c r="M385" s="41">
        <v>0</v>
      </c>
      <c r="N385" s="41">
        <v>0</v>
      </c>
      <c r="O385" s="41">
        <v>0</v>
      </c>
      <c r="P385" s="41">
        <v>0</v>
      </c>
      <c r="Q385" s="41">
        <v>0</v>
      </c>
      <c r="R385" s="41">
        <v>0</v>
      </c>
      <c r="S385" s="41">
        <v>0</v>
      </c>
      <c r="T385" s="41">
        <v>0</v>
      </c>
      <c r="U385" s="41">
        <v>0</v>
      </c>
      <c r="V385" s="41">
        <v>0</v>
      </c>
      <c r="W385" s="41">
        <v>0</v>
      </c>
      <c r="X385" s="41">
        <v>0</v>
      </c>
      <c r="Y385" s="41">
        <v>0</v>
      </c>
      <c r="Z385" s="41">
        <v>0</v>
      </c>
      <c r="AA385" s="41">
        <v>0</v>
      </c>
      <c r="AB385" s="41">
        <v>31</v>
      </c>
      <c r="AC385" s="41">
        <v>0</v>
      </c>
      <c r="AD385" s="41">
        <v>18</v>
      </c>
      <c r="AE385" s="41">
        <v>13</v>
      </c>
      <c r="AF385" s="41">
        <v>0</v>
      </c>
    </row>
    <row r="386" spans="2:32" ht="20.100000000000001" customHeight="1" thickBot="1" x14ac:dyDescent="0.25">
      <c r="B386" s="4" t="s">
        <v>556</v>
      </c>
      <c r="C386" s="41">
        <v>28</v>
      </c>
      <c r="D386" s="41">
        <v>0</v>
      </c>
      <c r="E386" s="41">
        <v>8</v>
      </c>
      <c r="F386" s="41">
        <v>20</v>
      </c>
      <c r="G386" s="41">
        <v>0</v>
      </c>
      <c r="H386" s="41">
        <v>0</v>
      </c>
      <c r="I386" s="41">
        <v>0</v>
      </c>
      <c r="J386" s="41">
        <v>0</v>
      </c>
      <c r="K386" s="41">
        <v>0</v>
      </c>
      <c r="L386" s="41">
        <v>0</v>
      </c>
      <c r="M386" s="41">
        <v>0</v>
      </c>
      <c r="N386" s="41">
        <v>0</v>
      </c>
      <c r="O386" s="41">
        <v>0</v>
      </c>
      <c r="P386" s="41">
        <v>0</v>
      </c>
      <c r="Q386" s="41">
        <v>0</v>
      </c>
      <c r="R386" s="41">
        <v>0</v>
      </c>
      <c r="S386" s="41">
        <v>0</v>
      </c>
      <c r="T386" s="41">
        <v>0</v>
      </c>
      <c r="U386" s="41">
        <v>0</v>
      </c>
      <c r="V386" s="41">
        <v>0</v>
      </c>
      <c r="W386" s="41">
        <v>0</v>
      </c>
      <c r="X386" s="41">
        <v>0</v>
      </c>
      <c r="Y386" s="41">
        <v>0</v>
      </c>
      <c r="Z386" s="41">
        <v>0</v>
      </c>
      <c r="AA386" s="41">
        <v>0</v>
      </c>
      <c r="AB386" s="41">
        <v>28</v>
      </c>
      <c r="AC386" s="41">
        <v>0</v>
      </c>
      <c r="AD386" s="41">
        <v>8</v>
      </c>
      <c r="AE386" s="41">
        <v>20</v>
      </c>
      <c r="AF386" s="41">
        <v>0</v>
      </c>
    </row>
    <row r="387" spans="2:32" ht="20.100000000000001" customHeight="1" thickBot="1" x14ac:dyDescent="0.25">
      <c r="B387" s="4" t="s">
        <v>557</v>
      </c>
      <c r="C387" s="41">
        <v>36</v>
      </c>
      <c r="D387" s="41">
        <v>0</v>
      </c>
      <c r="E387" s="41">
        <v>17</v>
      </c>
      <c r="F387" s="41">
        <v>19</v>
      </c>
      <c r="G387" s="41">
        <v>0</v>
      </c>
      <c r="H387" s="41">
        <v>0</v>
      </c>
      <c r="I387" s="41">
        <v>0</v>
      </c>
      <c r="J387" s="41">
        <v>0</v>
      </c>
      <c r="K387" s="41">
        <v>0</v>
      </c>
      <c r="L387" s="41">
        <v>0</v>
      </c>
      <c r="M387" s="41">
        <v>0</v>
      </c>
      <c r="N387" s="41">
        <v>0</v>
      </c>
      <c r="O387" s="41">
        <v>0</v>
      </c>
      <c r="P387" s="41">
        <v>0</v>
      </c>
      <c r="Q387" s="41">
        <v>0</v>
      </c>
      <c r="R387" s="41">
        <v>0</v>
      </c>
      <c r="S387" s="41">
        <v>0</v>
      </c>
      <c r="T387" s="41">
        <v>0</v>
      </c>
      <c r="U387" s="41">
        <v>0</v>
      </c>
      <c r="V387" s="41">
        <v>0</v>
      </c>
      <c r="W387" s="41">
        <v>0</v>
      </c>
      <c r="X387" s="41">
        <v>0</v>
      </c>
      <c r="Y387" s="41">
        <v>0</v>
      </c>
      <c r="Z387" s="41">
        <v>0</v>
      </c>
      <c r="AA387" s="41">
        <v>0</v>
      </c>
      <c r="AB387" s="41">
        <v>36</v>
      </c>
      <c r="AC387" s="41">
        <v>0</v>
      </c>
      <c r="AD387" s="41">
        <v>17</v>
      </c>
      <c r="AE387" s="41">
        <v>19</v>
      </c>
      <c r="AF387" s="41">
        <v>0</v>
      </c>
    </row>
    <row r="388" spans="2:32" ht="20.100000000000001" customHeight="1" thickBot="1" x14ac:dyDescent="0.25">
      <c r="B388" s="4" t="s">
        <v>558</v>
      </c>
      <c r="C388" s="41">
        <v>36</v>
      </c>
      <c r="D388" s="41">
        <v>0</v>
      </c>
      <c r="E388" s="41">
        <v>26</v>
      </c>
      <c r="F388" s="41">
        <v>10</v>
      </c>
      <c r="G388" s="41">
        <v>0</v>
      </c>
      <c r="H388" s="41">
        <v>0</v>
      </c>
      <c r="I388" s="41">
        <v>0</v>
      </c>
      <c r="J388" s="41">
        <v>0</v>
      </c>
      <c r="K388" s="41">
        <v>0</v>
      </c>
      <c r="L388" s="41">
        <v>0</v>
      </c>
      <c r="M388" s="41">
        <v>0</v>
      </c>
      <c r="N388" s="41">
        <v>0</v>
      </c>
      <c r="O388" s="41">
        <v>0</v>
      </c>
      <c r="P388" s="41">
        <v>0</v>
      </c>
      <c r="Q388" s="41">
        <v>0</v>
      </c>
      <c r="R388" s="41">
        <v>0</v>
      </c>
      <c r="S388" s="41">
        <v>0</v>
      </c>
      <c r="T388" s="41">
        <v>0</v>
      </c>
      <c r="U388" s="41">
        <v>0</v>
      </c>
      <c r="V388" s="41">
        <v>0</v>
      </c>
      <c r="W388" s="41">
        <v>0</v>
      </c>
      <c r="X388" s="41">
        <v>0</v>
      </c>
      <c r="Y388" s="41">
        <v>0</v>
      </c>
      <c r="Z388" s="41">
        <v>0</v>
      </c>
      <c r="AA388" s="41">
        <v>0</v>
      </c>
      <c r="AB388" s="41">
        <v>36</v>
      </c>
      <c r="AC388" s="41">
        <v>0</v>
      </c>
      <c r="AD388" s="41">
        <v>26</v>
      </c>
      <c r="AE388" s="41">
        <v>10</v>
      </c>
      <c r="AF388" s="41">
        <v>0</v>
      </c>
    </row>
    <row r="389" spans="2:32" ht="20.100000000000001" customHeight="1" thickBot="1" x14ac:dyDescent="0.25">
      <c r="B389" s="4" t="s">
        <v>646</v>
      </c>
      <c r="C389" s="41">
        <v>31</v>
      </c>
      <c r="D389" s="41">
        <v>0</v>
      </c>
      <c r="E389" s="41">
        <v>8</v>
      </c>
      <c r="F389" s="41">
        <v>23</v>
      </c>
      <c r="G389" s="41">
        <v>0</v>
      </c>
      <c r="H389" s="41">
        <v>1</v>
      </c>
      <c r="I389" s="41">
        <v>0</v>
      </c>
      <c r="J389" s="41">
        <v>0</v>
      </c>
      <c r="K389" s="41">
        <v>1</v>
      </c>
      <c r="L389" s="41">
        <v>0</v>
      </c>
      <c r="M389" s="41">
        <v>1</v>
      </c>
      <c r="N389" s="41">
        <v>0</v>
      </c>
      <c r="O389" s="41">
        <v>1</v>
      </c>
      <c r="P389" s="41">
        <v>0</v>
      </c>
      <c r="Q389" s="41">
        <v>0</v>
      </c>
      <c r="R389" s="41">
        <v>0</v>
      </c>
      <c r="S389" s="41">
        <v>0</v>
      </c>
      <c r="T389" s="41">
        <v>0</v>
      </c>
      <c r="U389" s="41">
        <v>0</v>
      </c>
      <c r="V389" s="41">
        <v>0</v>
      </c>
      <c r="W389" s="41">
        <v>0</v>
      </c>
      <c r="X389" s="41">
        <v>0</v>
      </c>
      <c r="Y389" s="41">
        <v>0</v>
      </c>
      <c r="Z389" s="41">
        <v>0</v>
      </c>
      <c r="AA389" s="41">
        <v>0</v>
      </c>
      <c r="AB389" s="41">
        <v>33</v>
      </c>
      <c r="AC389" s="41">
        <v>0</v>
      </c>
      <c r="AD389" s="41">
        <v>9</v>
      </c>
      <c r="AE389" s="41">
        <v>24</v>
      </c>
      <c r="AF389" s="41">
        <v>0</v>
      </c>
    </row>
    <row r="390" spans="2:32" ht="20.100000000000001" customHeight="1" thickBot="1" x14ac:dyDescent="0.25">
      <c r="B390" s="4" t="s">
        <v>559</v>
      </c>
      <c r="C390" s="41">
        <v>9</v>
      </c>
      <c r="D390" s="41">
        <v>0</v>
      </c>
      <c r="E390" s="41">
        <v>4</v>
      </c>
      <c r="F390" s="41">
        <v>5</v>
      </c>
      <c r="G390" s="41">
        <v>0</v>
      </c>
      <c r="H390" s="41">
        <v>0</v>
      </c>
      <c r="I390" s="41">
        <v>0</v>
      </c>
      <c r="J390" s="41">
        <v>0</v>
      </c>
      <c r="K390" s="41">
        <v>0</v>
      </c>
      <c r="L390" s="41">
        <v>0</v>
      </c>
      <c r="M390" s="41">
        <v>0</v>
      </c>
      <c r="N390" s="41">
        <v>0</v>
      </c>
      <c r="O390" s="41">
        <v>0</v>
      </c>
      <c r="P390" s="41">
        <v>0</v>
      </c>
      <c r="Q390" s="41">
        <v>0</v>
      </c>
      <c r="R390" s="41">
        <v>0</v>
      </c>
      <c r="S390" s="41">
        <v>0</v>
      </c>
      <c r="T390" s="41">
        <v>0</v>
      </c>
      <c r="U390" s="41">
        <v>0</v>
      </c>
      <c r="V390" s="41">
        <v>0</v>
      </c>
      <c r="W390" s="41">
        <v>0</v>
      </c>
      <c r="X390" s="41">
        <v>0</v>
      </c>
      <c r="Y390" s="41">
        <v>0</v>
      </c>
      <c r="Z390" s="41">
        <v>0</v>
      </c>
      <c r="AA390" s="41">
        <v>0</v>
      </c>
      <c r="AB390" s="41">
        <v>9</v>
      </c>
      <c r="AC390" s="41">
        <v>0</v>
      </c>
      <c r="AD390" s="41">
        <v>4</v>
      </c>
      <c r="AE390" s="41">
        <v>5</v>
      </c>
      <c r="AF390" s="41">
        <v>0</v>
      </c>
    </row>
    <row r="391" spans="2:32" ht="20.100000000000001" customHeight="1" thickBot="1" x14ac:dyDescent="0.25">
      <c r="B391" s="4" t="s">
        <v>560</v>
      </c>
      <c r="C391" s="41">
        <v>9</v>
      </c>
      <c r="D391" s="41">
        <v>0</v>
      </c>
      <c r="E391" s="41">
        <v>4</v>
      </c>
      <c r="F391" s="41">
        <v>5</v>
      </c>
      <c r="G391" s="41">
        <v>0</v>
      </c>
      <c r="H391" s="41">
        <v>0</v>
      </c>
      <c r="I391" s="41">
        <v>0</v>
      </c>
      <c r="J391" s="41">
        <v>0</v>
      </c>
      <c r="K391" s="41">
        <v>0</v>
      </c>
      <c r="L391" s="41">
        <v>0</v>
      </c>
      <c r="M391" s="41">
        <v>0</v>
      </c>
      <c r="N391" s="41">
        <v>0</v>
      </c>
      <c r="O391" s="41">
        <v>0</v>
      </c>
      <c r="P391" s="41">
        <v>0</v>
      </c>
      <c r="Q391" s="41">
        <v>0</v>
      </c>
      <c r="R391" s="41">
        <v>0</v>
      </c>
      <c r="S391" s="41">
        <v>0</v>
      </c>
      <c r="T391" s="41">
        <v>0</v>
      </c>
      <c r="U391" s="41">
        <v>0</v>
      </c>
      <c r="V391" s="41">
        <v>0</v>
      </c>
      <c r="W391" s="41">
        <v>0</v>
      </c>
      <c r="X391" s="41">
        <v>0</v>
      </c>
      <c r="Y391" s="41">
        <v>0</v>
      </c>
      <c r="Z391" s="41">
        <v>0</v>
      </c>
      <c r="AA391" s="41">
        <v>0</v>
      </c>
      <c r="AB391" s="41">
        <v>9</v>
      </c>
      <c r="AC391" s="41">
        <v>0</v>
      </c>
      <c r="AD391" s="41">
        <v>4</v>
      </c>
      <c r="AE391" s="41">
        <v>5</v>
      </c>
      <c r="AF391" s="41">
        <v>0</v>
      </c>
    </row>
    <row r="392" spans="2:32" ht="20.100000000000001" customHeight="1" thickBot="1" x14ac:dyDescent="0.25">
      <c r="B392" s="4" t="s">
        <v>561</v>
      </c>
      <c r="C392" s="41">
        <v>49</v>
      </c>
      <c r="D392" s="41">
        <v>0</v>
      </c>
      <c r="E392" s="41">
        <v>26</v>
      </c>
      <c r="F392" s="41">
        <v>23</v>
      </c>
      <c r="G392" s="41">
        <v>0</v>
      </c>
      <c r="H392" s="41">
        <v>0</v>
      </c>
      <c r="I392" s="41">
        <v>0</v>
      </c>
      <c r="J392" s="41">
        <v>0</v>
      </c>
      <c r="K392" s="41">
        <v>0</v>
      </c>
      <c r="L392" s="41">
        <v>0</v>
      </c>
      <c r="M392" s="41">
        <v>0</v>
      </c>
      <c r="N392" s="41">
        <v>0</v>
      </c>
      <c r="O392" s="41">
        <v>0</v>
      </c>
      <c r="P392" s="41">
        <v>0</v>
      </c>
      <c r="Q392" s="41">
        <v>0</v>
      </c>
      <c r="R392" s="41">
        <v>0</v>
      </c>
      <c r="S392" s="41">
        <v>0</v>
      </c>
      <c r="T392" s="41">
        <v>0</v>
      </c>
      <c r="U392" s="41">
        <v>0</v>
      </c>
      <c r="V392" s="41">
        <v>0</v>
      </c>
      <c r="W392" s="41">
        <v>0</v>
      </c>
      <c r="X392" s="41">
        <v>0</v>
      </c>
      <c r="Y392" s="41">
        <v>0</v>
      </c>
      <c r="Z392" s="41">
        <v>0</v>
      </c>
      <c r="AA392" s="41">
        <v>0</v>
      </c>
      <c r="AB392" s="41">
        <v>49</v>
      </c>
      <c r="AC392" s="41">
        <v>0</v>
      </c>
      <c r="AD392" s="41">
        <v>26</v>
      </c>
      <c r="AE392" s="41">
        <v>23</v>
      </c>
      <c r="AF392" s="41">
        <v>0</v>
      </c>
    </row>
    <row r="393" spans="2:32" ht="20.100000000000001" customHeight="1" thickBot="1" x14ac:dyDescent="0.25">
      <c r="B393" s="4" t="s">
        <v>562</v>
      </c>
      <c r="C393" s="41">
        <v>175</v>
      </c>
      <c r="D393" s="41">
        <v>0</v>
      </c>
      <c r="E393" s="41">
        <v>138</v>
      </c>
      <c r="F393" s="41">
        <v>37</v>
      </c>
      <c r="G393" s="41">
        <v>0</v>
      </c>
      <c r="H393" s="41">
        <v>0</v>
      </c>
      <c r="I393" s="41">
        <v>0</v>
      </c>
      <c r="J393" s="41">
        <v>0</v>
      </c>
      <c r="K393" s="41">
        <v>0</v>
      </c>
      <c r="L393" s="41">
        <v>0</v>
      </c>
      <c r="M393" s="41">
        <v>15</v>
      </c>
      <c r="N393" s="41">
        <v>0</v>
      </c>
      <c r="O393" s="41">
        <v>15</v>
      </c>
      <c r="P393" s="41">
        <v>0</v>
      </c>
      <c r="Q393" s="41">
        <v>0</v>
      </c>
      <c r="R393" s="41">
        <v>0</v>
      </c>
      <c r="S393" s="41">
        <v>0</v>
      </c>
      <c r="T393" s="41">
        <v>0</v>
      </c>
      <c r="U393" s="41">
        <v>0</v>
      </c>
      <c r="V393" s="41">
        <v>0</v>
      </c>
      <c r="W393" s="41">
        <v>0</v>
      </c>
      <c r="X393" s="41">
        <v>0</v>
      </c>
      <c r="Y393" s="41">
        <v>0</v>
      </c>
      <c r="Z393" s="41">
        <v>0</v>
      </c>
      <c r="AA393" s="41">
        <v>0</v>
      </c>
      <c r="AB393" s="41">
        <v>190</v>
      </c>
      <c r="AC393" s="41">
        <v>0</v>
      </c>
      <c r="AD393" s="41">
        <v>153</v>
      </c>
      <c r="AE393" s="41">
        <v>37</v>
      </c>
      <c r="AF393" s="41">
        <v>0</v>
      </c>
    </row>
    <row r="394" spans="2:32" ht="20.100000000000001" customHeight="1" thickBot="1" x14ac:dyDescent="0.25">
      <c r="B394" s="4" t="s">
        <v>563</v>
      </c>
      <c r="C394" s="41">
        <v>108</v>
      </c>
      <c r="D394" s="41">
        <v>0</v>
      </c>
      <c r="E394" s="41">
        <v>76</v>
      </c>
      <c r="F394" s="41">
        <v>32</v>
      </c>
      <c r="G394" s="41">
        <v>0</v>
      </c>
      <c r="H394" s="41">
        <v>0</v>
      </c>
      <c r="I394" s="41">
        <v>0</v>
      </c>
      <c r="J394" s="41">
        <v>0</v>
      </c>
      <c r="K394" s="41">
        <v>0</v>
      </c>
      <c r="L394" s="41">
        <v>0</v>
      </c>
      <c r="M394" s="41">
        <v>12</v>
      </c>
      <c r="N394" s="41">
        <v>0</v>
      </c>
      <c r="O394" s="41">
        <v>8</v>
      </c>
      <c r="P394" s="41">
        <v>4</v>
      </c>
      <c r="Q394" s="41">
        <v>0</v>
      </c>
      <c r="R394" s="41">
        <v>0</v>
      </c>
      <c r="S394" s="41">
        <v>0</v>
      </c>
      <c r="T394" s="41">
        <v>0</v>
      </c>
      <c r="U394" s="41">
        <v>0</v>
      </c>
      <c r="V394" s="41">
        <v>0</v>
      </c>
      <c r="W394" s="41">
        <v>0</v>
      </c>
      <c r="X394" s="41">
        <v>0</v>
      </c>
      <c r="Y394" s="41">
        <v>0</v>
      </c>
      <c r="Z394" s="41">
        <v>0</v>
      </c>
      <c r="AA394" s="41">
        <v>0</v>
      </c>
      <c r="AB394" s="41">
        <v>120</v>
      </c>
      <c r="AC394" s="41">
        <v>0</v>
      </c>
      <c r="AD394" s="41">
        <v>84</v>
      </c>
      <c r="AE394" s="41">
        <v>36</v>
      </c>
      <c r="AF394" s="41">
        <v>0</v>
      </c>
    </row>
    <row r="395" spans="2:32" ht="20.100000000000001" customHeight="1" thickBot="1" x14ac:dyDescent="0.25">
      <c r="B395" s="4" t="s">
        <v>564</v>
      </c>
      <c r="C395" s="41">
        <v>179</v>
      </c>
      <c r="D395" s="41">
        <v>8</v>
      </c>
      <c r="E395" s="41">
        <v>96</v>
      </c>
      <c r="F395" s="41">
        <v>75</v>
      </c>
      <c r="G395" s="41">
        <v>0</v>
      </c>
      <c r="H395" s="41">
        <v>0</v>
      </c>
      <c r="I395" s="41">
        <v>0</v>
      </c>
      <c r="J395" s="41">
        <v>0</v>
      </c>
      <c r="K395" s="41">
        <v>0</v>
      </c>
      <c r="L395" s="41">
        <v>0</v>
      </c>
      <c r="M395" s="41">
        <v>0</v>
      </c>
      <c r="N395" s="41">
        <v>0</v>
      </c>
      <c r="O395" s="41">
        <v>0</v>
      </c>
      <c r="P395" s="41">
        <v>0</v>
      </c>
      <c r="Q395" s="41">
        <v>0</v>
      </c>
      <c r="R395" s="41">
        <v>0</v>
      </c>
      <c r="S395" s="41">
        <v>0</v>
      </c>
      <c r="T395" s="41">
        <v>0</v>
      </c>
      <c r="U395" s="41">
        <v>0</v>
      </c>
      <c r="V395" s="41">
        <v>0</v>
      </c>
      <c r="W395" s="41">
        <v>0</v>
      </c>
      <c r="X395" s="41">
        <v>0</v>
      </c>
      <c r="Y395" s="41">
        <v>0</v>
      </c>
      <c r="Z395" s="41">
        <v>0</v>
      </c>
      <c r="AA395" s="41">
        <v>0</v>
      </c>
      <c r="AB395" s="41">
        <v>179</v>
      </c>
      <c r="AC395" s="41">
        <v>8</v>
      </c>
      <c r="AD395" s="41">
        <v>96</v>
      </c>
      <c r="AE395" s="41">
        <v>75</v>
      </c>
      <c r="AF395" s="41">
        <v>0</v>
      </c>
    </row>
    <row r="396" spans="2:32" ht="20.100000000000001" customHeight="1" thickBot="1" x14ac:dyDescent="0.25">
      <c r="B396" s="4" t="s">
        <v>565</v>
      </c>
      <c r="C396" s="41">
        <v>141</v>
      </c>
      <c r="D396" s="41">
        <v>0</v>
      </c>
      <c r="E396" s="41">
        <v>92</v>
      </c>
      <c r="F396" s="41">
        <v>49</v>
      </c>
      <c r="G396" s="41">
        <v>0</v>
      </c>
      <c r="H396" s="41">
        <v>0</v>
      </c>
      <c r="I396" s="41">
        <v>0</v>
      </c>
      <c r="J396" s="41">
        <v>0</v>
      </c>
      <c r="K396" s="41">
        <v>0</v>
      </c>
      <c r="L396" s="41">
        <v>0</v>
      </c>
      <c r="M396" s="41">
        <v>0</v>
      </c>
      <c r="N396" s="41">
        <v>0</v>
      </c>
      <c r="O396" s="41">
        <v>0</v>
      </c>
      <c r="P396" s="41">
        <v>0</v>
      </c>
      <c r="Q396" s="41">
        <v>0</v>
      </c>
      <c r="R396" s="41">
        <v>0</v>
      </c>
      <c r="S396" s="41">
        <v>0</v>
      </c>
      <c r="T396" s="41">
        <v>0</v>
      </c>
      <c r="U396" s="41">
        <v>0</v>
      </c>
      <c r="V396" s="41">
        <v>0</v>
      </c>
      <c r="W396" s="41">
        <v>0</v>
      </c>
      <c r="X396" s="41">
        <v>0</v>
      </c>
      <c r="Y396" s="41">
        <v>0</v>
      </c>
      <c r="Z396" s="41">
        <v>0</v>
      </c>
      <c r="AA396" s="41">
        <v>0</v>
      </c>
      <c r="AB396" s="41">
        <v>141</v>
      </c>
      <c r="AC396" s="41">
        <v>0</v>
      </c>
      <c r="AD396" s="41">
        <v>92</v>
      </c>
      <c r="AE396" s="41">
        <v>49</v>
      </c>
      <c r="AF396" s="41">
        <v>0</v>
      </c>
    </row>
    <row r="397" spans="2:32" ht="20.100000000000001" customHeight="1" thickBot="1" x14ac:dyDescent="0.25">
      <c r="B397" s="4" t="s">
        <v>566</v>
      </c>
      <c r="C397" s="41">
        <v>163</v>
      </c>
      <c r="D397" s="41">
        <v>0</v>
      </c>
      <c r="E397" s="41">
        <v>136</v>
      </c>
      <c r="F397" s="41">
        <v>27</v>
      </c>
      <c r="G397" s="41">
        <v>0</v>
      </c>
      <c r="H397" s="41">
        <v>0</v>
      </c>
      <c r="I397" s="41">
        <v>0</v>
      </c>
      <c r="J397" s="41">
        <v>0</v>
      </c>
      <c r="K397" s="41">
        <v>0</v>
      </c>
      <c r="L397" s="41">
        <v>0</v>
      </c>
      <c r="M397" s="41">
        <v>0</v>
      </c>
      <c r="N397" s="41">
        <v>0</v>
      </c>
      <c r="O397" s="41">
        <v>0</v>
      </c>
      <c r="P397" s="41">
        <v>0</v>
      </c>
      <c r="Q397" s="41">
        <v>0</v>
      </c>
      <c r="R397" s="41">
        <v>0</v>
      </c>
      <c r="S397" s="41">
        <v>0</v>
      </c>
      <c r="T397" s="41">
        <v>0</v>
      </c>
      <c r="U397" s="41">
        <v>0</v>
      </c>
      <c r="V397" s="41">
        <v>0</v>
      </c>
      <c r="W397" s="41">
        <v>0</v>
      </c>
      <c r="X397" s="41">
        <v>0</v>
      </c>
      <c r="Y397" s="41">
        <v>0</v>
      </c>
      <c r="Z397" s="41">
        <v>0</v>
      </c>
      <c r="AA397" s="41">
        <v>0</v>
      </c>
      <c r="AB397" s="41">
        <v>163</v>
      </c>
      <c r="AC397" s="41">
        <v>0</v>
      </c>
      <c r="AD397" s="41">
        <v>136</v>
      </c>
      <c r="AE397" s="41">
        <v>27</v>
      </c>
      <c r="AF397" s="41">
        <v>0</v>
      </c>
    </row>
    <row r="398" spans="2:32" ht="20.100000000000001" customHeight="1" thickBot="1" x14ac:dyDescent="0.25">
      <c r="B398" s="4" t="s">
        <v>567</v>
      </c>
      <c r="C398" s="41">
        <v>106</v>
      </c>
      <c r="D398" s="41">
        <v>0</v>
      </c>
      <c r="E398" s="41">
        <v>30</v>
      </c>
      <c r="F398" s="41">
        <v>76</v>
      </c>
      <c r="G398" s="41">
        <v>0</v>
      </c>
      <c r="H398" s="41">
        <v>0</v>
      </c>
      <c r="I398" s="41">
        <v>0</v>
      </c>
      <c r="J398" s="41">
        <v>0</v>
      </c>
      <c r="K398" s="41">
        <v>0</v>
      </c>
      <c r="L398" s="41">
        <v>0</v>
      </c>
      <c r="M398" s="41">
        <v>0</v>
      </c>
      <c r="N398" s="41">
        <v>0</v>
      </c>
      <c r="O398" s="41">
        <v>0</v>
      </c>
      <c r="P398" s="41">
        <v>0</v>
      </c>
      <c r="Q398" s="41">
        <v>0</v>
      </c>
      <c r="R398" s="41">
        <v>0</v>
      </c>
      <c r="S398" s="41">
        <v>0</v>
      </c>
      <c r="T398" s="41">
        <v>0</v>
      </c>
      <c r="U398" s="41">
        <v>0</v>
      </c>
      <c r="V398" s="41">
        <v>0</v>
      </c>
      <c r="W398" s="41">
        <v>1</v>
      </c>
      <c r="X398" s="41">
        <v>0</v>
      </c>
      <c r="Y398" s="41">
        <v>0</v>
      </c>
      <c r="Z398" s="41">
        <v>1</v>
      </c>
      <c r="AA398" s="41">
        <v>0</v>
      </c>
      <c r="AB398" s="41">
        <v>107</v>
      </c>
      <c r="AC398" s="41">
        <v>0</v>
      </c>
      <c r="AD398" s="41">
        <v>30</v>
      </c>
      <c r="AE398" s="41">
        <v>77</v>
      </c>
      <c r="AF398" s="41">
        <v>0</v>
      </c>
    </row>
    <row r="399" spans="2:32" ht="20.100000000000001" customHeight="1" thickBot="1" x14ac:dyDescent="0.25">
      <c r="B399" s="4" t="s">
        <v>568</v>
      </c>
      <c r="C399" s="41">
        <v>78</v>
      </c>
      <c r="D399" s="41">
        <v>0</v>
      </c>
      <c r="E399" s="41">
        <v>42</v>
      </c>
      <c r="F399" s="41">
        <v>36</v>
      </c>
      <c r="G399" s="41">
        <v>0</v>
      </c>
      <c r="H399" s="41">
        <v>0</v>
      </c>
      <c r="I399" s="41">
        <v>0</v>
      </c>
      <c r="J399" s="41">
        <v>0</v>
      </c>
      <c r="K399" s="41">
        <v>0</v>
      </c>
      <c r="L399" s="41">
        <v>0</v>
      </c>
      <c r="M399" s="41">
        <v>1</v>
      </c>
      <c r="N399" s="41">
        <v>0</v>
      </c>
      <c r="O399" s="41">
        <v>1</v>
      </c>
      <c r="P399" s="41">
        <v>0</v>
      </c>
      <c r="Q399" s="41">
        <v>0</v>
      </c>
      <c r="R399" s="41">
        <v>0</v>
      </c>
      <c r="S399" s="41">
        <v>0</v>
      </c>
      <c r="T399" s="41">
        <v>0</v>
      </c>
      <c r="U399" s="41">
        <v>0</v>
      </c>
      <c r="V399" s="41">
        <v>0</v>
      </c>
      <c r="W399" s="41">
        <v>0</v>
      </c>
      <c r="X399" s="41">
        <v>0</v>
      </c>
      <c r="Y399" s="41">
        <v>0</v>
      </c>
      <c r="Z399" s="41">
        <v>0</v>
      </c>
      <c r="AA399" s="41">
        <v>0</v>
      </c>
      <c r="AB399" s="41">
        <v>79</v>
      </c>
      <c r="AC399" s="41">
        <v>0</v>
      </c>
      <c r="AD399" s="41">
        <v>43</v>
      </c>
      <c r="AE399" s="41">
        <v>36</v>
      </c>
      <c r="AF399" s="41">
        <v>0</v>
      </c>
    </row>
    <row r="400" spans="2:32" ht="20.100000000000001" customHeight="1" thickBot="1" x14ac:dyDescent="0.25">
      <c r="B400" s="4" t="s">
        <v>569</v>
      </c>
      <c r="C400" s="41">
        <v>107</v>
      </c>
      <c r="D400" s="41">
        <v>5</v>
      </c>
      <c r="E400" s="41">
        <v>99</v>
      </c>
      <c r="F400" s="41">
        <v>3</v>
      </c>
      <c r="G400" s="41">
        <v>0</v>
      </c>
      <c r="H400" s="41">
        <v>2</v>
      </c>
      <c r="I400" s="41">
        <v>0</v>
      </c>
      <c r="J400" s="41">
        <v>0</v>
      </c>
      <c r="K400" s="41">
        <v>2</v>
      </c>
      <c r="L400" s="41">
        <v>0</v>
      </c>
      <c r="M400" s="41">
        <v>0</v>
      </c>
      <c r="N400" s="41">
        <v>0</v>
      </c>
      <c r="O400" s="41">
        <v>0</v>
      </c>
      <c r="P400" s="41">
        <v>0</v>
      </c>
      <c r="Q400" s="41">
        <v>0</v>
      </c>
      <c r="R400" s="41">
        <v>0</v>
      </c>
      <c r="S400" s="41">
        <v>0</v>
      </c>
      <c r="T400" s="41">
        <v>0</v>
      </c>
      <c r="U400" s="41">
        <v>0</v>
      </c>
      <c r="V400" s="41">
        <v>0</v>
      </c>
      <c r="W400" s="41">
        <v>0</v>
      </c>
      <c r="X400" s="41">
        <v>0</v>
      </c>
      <c r="Y400" s="41">
        <v>0</v>
      </c>
      <c r="Z400" s="41">
        <v>0</v>
      </c>
      <c r="AA400" s="41">
        <v>0</v>
      </c>
      <c r="AB400" s="41">
        <v>109</v>
      </c>
      <c r="AC400" s="41">
        <v>5</v>
      </c>
      <c r="AD400" s="41">
        <v>99</v>
      </c>
      <c r="AE400" s="41">
        <v>5</v>
      </c>
      <c r="AF400" s="41">
        <v>0</v>
      </c>
    </row>
    <row r="401" spans="2:32" ht="20.100000000000001" customHeight="1" thickBot="1" x14ac:dyDescent="0.25">
      <c r="B401" s="4" t="s">
        <v>570</v>
      </c>
      <c r="C401" s="41">
        <v>134</v>
      </c>
      <c r="D401" s="41">
        <v>0</v>
      </c>
      <c r="E401" s="41">
        <v>115</v>
      </c>
      <c r="F401" s="41">
        <v>19</v>
      </c>
      <c r="G401" s="41">
        <v>0</v>
      </c>
      <c r="H401" s="41">
        <v>0</v>
      </c>
      <c r="I401" s="41">
        <v>0</v>
      </c>
      <c r="J401" s="41">
        <v>0</v>
      </c>
      <c r="K401" s="41">
        <v>0</v>
      </c>
      <c r="L401" s="41">
        <v>0</v>
      </c>
      <c r="M401" s="41">
        <v>2</v>
      </c>
      <c r="N401" s="41">
        <v>0</v>
      </c>
      <c r="O401" s="41">
        <v>2</v>
      </c>
      <c r="P401" s="41">
        <v>0</v>
      </c>
      <c r="Q401" s="41">
        <v>0</v>
      </c>
      <c r="R401" s="41">
        <v>0</v>
      </c>
      <c r="S401" s="41">
        <v>0</v>
      </c>
      <c r="T401" s="41">
        <v>0</v>
      </c>
      <c r="U401" s="41">
        <v>0</v>
      </c>
      <c r="V401" s="41">
        <v>0</v>
      </c>
      <c r="W401" s="41">
        <v>0</v>
      </c>
      <c r="X401" s="41">
        <v>0</v>
      </c>
      <c r="Y401" s="41">
        <v>0</v>
      </c>
      <c r="Z401" s="41">
        <v>0</v>
      </c>
      <c r="AA401" s="41">
        <v>0</v>
      </c>
      <c r="AB401" s="41">
        <v>136</v>
      </c>
      <c r="AC401" s="41">
        <v>0</v>
      </c>
      <c r="AD401" s="41">
        <v>117</v>
      </c>
      <c r="AE401" s="41">
        <v>19</v>
      </c>
      <c r="AF401" s="41">
        <v>0</v>
      </c>
    </row>
    <row r="402" spans="2:32" ht="20.100000000000001" customHeight="1" thickBot="1" x14ac:dyDescent="0.25">
      <c r="B402" s="4" t="s">
        <v>204</v>
      </c>
      <c r="C402" s="41">
        <v>3444</v>
      </c>
      <c r="D402" s="41">
        <v>0</v>
      </c>
      <c r="E402" s="41">
        <v>1061</v>
      </c>
      <c r="F402" s="41">
        <v>2383</v>
      </c>
      <c r="G402" s="41">
        <v>0</v>
      </c>
      <c r="H402" s="41">
        <v>6</v>
      </c>
      <c r="I402" s="41">
        <v>0</v>
      </c>
      <c r="J402" s="41">
        <v>1</v>
      </c>
      <c r="K402" s="41">
        <v>5</v>
      </c>
      <c r="L402" s="41">
        <v>0</v>
      </c>
      <c r="M402" s="41">
        <v>88</v>
      </c>
      <c r="N402" s="41">
        <v>0</v>
      </c>
      <c r="O402" s="41">
        <v>81</v>
      </c>
      <c r="P402" s="41">
        <v>7</v>
      </c>
      <c r="Q402" s="41">
        <v>0</v>
      </c>
      <c r="R402" s="41">
        <v>7</v>
      </c>
      <c r="S402" s="41">
        <v>0</v>
      </c>
      <c r="T402" s="41">
        <v>7</v>
      </c>
      <c r="U402" s="41">
        <v>0</v>
      </c>
      <c r="V402" s="41">
        <v>0</v>
      </c>
      <c r="W402" s="41">
        <v>0</v>
      </c>
      <c r="X402" s="41">
        <v>0</v>
      </c>
      <c r="Y402" s="41">
        <v>0</v>
      </c>
      <c r="Z402" s="41">
        <v>0</v>
      </c>
      <c r="AA402" s="41">
        <v>0</v>
      </c>
      <c r="AB402" s="41">
        <v>3545</v>
      </c>
      <c r="AC402" s="41">
        <v>0</v>
      </c>
      <c r="AD402" s="41">
        <v>1150</v>
      </c>
      <c r="AE402" s="41">
        <v>2395</v>
      </c>
      <c r="AF402" s="41">
        <v>0</v>
      </c>
    </row>
    <row r="403" spans="2:32" ht="20.100000000000001" customHeight="1" thickBot="1" x14ac:dyDescent="0.25">
      <c r="B403" s="4" t="s">
        <v>571</v>
      </c>
      <c r="C403" s="41">
        <v>67</v>
      </c>
      <c r="D403" s="41">
        <v>0</v>
      </c>
      <c r="E403" s="41">
        <v>20</v>
      </c>
      <c r="F403" s="41">
        <v>47</v>
      </c>
      <c r="G403" s="41">
        <v>0</v>
      </c>
      <c r="H403" s="41">
        <v>0</v>
      </c>
      <c r="I403" s="41">
        <v>0</v>
      </c>
      <c r="J403" s="41">
        <v>0</v>
      </c>
      <c r="K403" s="41">
        <v>0</v>
      </c>
      <c r="L403" s="41">
        <v>0</v>
      </c>
      <c r="M403" s="41">
        <v>6</v>
      </c>
      <c r="N403" s="41">
        <v>0</v>
      </c>
      <c r="O403" s="41">
        <v>5</v>
      </c>
      <c r="P403" s="41">
        <v>1</v>
      </c>
      <c r="Q403" s="41">
        <v>0</v>
      </c>
      <c r="R403" s="41">
        <v>0</v>
      </c>
      <c r="S403" s="41">
        <v>0</v>
      </c>
      <c r="T403" s="41">
        <v>0</v>
      </c>
      <c r="U403" s="41">
        <v>0</v>
      </c>
      <c r="V403" s="41">
        <v>0</v>
      </c>
      <c r="W403" s="41">
        <v>0</v>
      </c>
      <c r="X403" s="41">
        <v>0</v>
      </c>
      <c r="Y403" s="41">
        <v>0</v>
      </c>
      <c r="Z403" s="41">
        <v>0</v>
      </c>
      <c r="AA403" s="41">
        <v>0</v>
      </c>
      <c r="AB403" s="41">
        <v>73</v>
      </c>
      <c r="AC403" s="41">
        <v>0</v>
      </c>
      <c r="AD403" s="41">
        <v>25</v>
      </c>
      <c r="AE403" s="41">
        <v>48</v>
      </c>
      <c r="AF403" s="41">
        <v>0</v>
      </c>
    </row>
    <row r="404" spans="2:32" ht="20.100000000000001" customHeight="1" thickBot="1" x14ac:dyDescent="0.25">
      <c r="B404" s="4" t="s">
        <v>572</v>
      </c>
      <c r="C404" s="41">
        <v>146</v>
      </c>
      <c r="D404" s="41">
        <v>0</v>
      </c>
      <c r="E404" s="41">
        <v>75</v>
      </c>
      <c r="F404" s="41">
        <v>71</v>
      </c>
      <c r="G404" s="41">
        <v>0</v>
      </c>
      <c r="H404" s="41">
        <v>2</v>
      </c>
      <c r="I404" s="41">
        <v>0</v>
      </c>
      <c r="J404" s="41">
        <v>0</v>
      </c>
      <c r="K404" s="41">
        <v>2</v>
      </c>
      <c r="L404" s="41">
        <v>0</v>
      </c>
      <c r="M404" s="41">
        <v>0</v>
      </c>
      <c r="N404" s="41">
        <v>0</v>
      </c>
      <c r="O404" s="41">
        <v>0</v>
      </c>
      <c r="P404" s="41">
        <v>0</v>
      </c>
      <c r="Q404" s="41">
        <v>0</v>
      </c>
      <c r="R404" s="41">
        <v>0</v>
      </c>
      <c r="S404" s="41">
        <v>0</v>
      </c>
      <c r="T404" s="41">
        <v>0</v>
      </c>
      <c r="U404" s="41">
        <v>0</v>
      </c>
      <c r="V404" s="41">
        <v>0</v>
      </c>
      <c r="W404" s="41">
        <v>0</v>
      </c>
      <c r="X404" s="41">
        <v>0</v>
      </c>
      <c r="Y404" s="41">
        <v>0</v>
      </c>
      <c r="Z404" s="41">
        <v>0</v>
      </c>
      <c r="AA404" s="41">
        <v>0</v>
      </c>
      <c r="AB404" s="41">
        <v>148</v>
      </c>
      <c r="AC404" s="41">
        <v>0</v>
      </c>
      <c r="AD404" s="41">
        <v>75</v>
      </c>
      <c r="AE404" s="41">
        <v>73</v>
      </c>
      <c r="AF404" s="41">
        <v>0</v>
      </c>
    </row>
    <row r="405" spans="2:32" ht="20.100000000000001" customHeight="1" thickBot="1" x14ac:dyDescent="0.25">
      <c r="B405" s="4" t="s">
        <v>573</v>
      </c>
      <c r="C405" s="41">
        <v>166</v>
      </c>
      <c r="D405" s="41">
        <v>0</v>
      </c>
      <c r="E405" s="41">
        <v>159</v>
      </c>
      <c r="F405" s="41">
        <v>7</v>
      </c>
      <c r="G405" s="41">
        <v>0</v>
      </c>
      <c r="H405" s="41">
        <v>0</v>
      </c>
      <c r="I405" s="41">
        <v>0</v>
      </c>
      <c r="J405" s="41">
        <v>0</v>
      </c>
      <c r="K405" s="41">
        <v>0</v>
      </c>
      <c r="L405" s="41">
        <v>0</v>
      </c>
      <c r="M405" s="41">
        <v>0</v>
      </c>
      <c r="N405" s="41">
        <v>0</v>
      </c>
      <c r="O405" s="41">
        <v>0</v>
      </c>
      <c r="P405" s="41">
        <v>0</v>
      </c>
      <c r="Q405" s="41">
        <v>0</v>
      </c>
      <c r="R405" s="41">
        <v>0</v>
      </c>
      <c r="S405" s="41">
        <v>0</v>
      </c>
      <c r="T405" s="41">
        <v>0</v>
      </c>
      <c r="U405" s="41">
        <v>0</v>
      </c>
      <c r="V405" s="41">
        <v>0</v>
      </c>
      <c r="W405" s="41">
        <v>0</v>
      </c>
      <c r="X405" s="41">
        <v>0</v>
      </c>
      <c r="Y405" s="41">
        <v>0</v>
      </c>
      <c r="Z405" s="41">
        <v>0</v>
      </c>
      <c r="AA405" s="41">
        <v>0</v>
      </c>
      <c r="AB405" s="41">
        <v>166</v>
      </c>
      <c r="AC405" s="41">
        <v>0</v>
      </c>
      <c r="AD405" s="41">
        <v>159</v>
      </c>
      <c r="AE405" s="41">
        <v>7</v>
      </c>
      <c r="AF405" s="41">
        <v>0</v>
      </c>
    </row>
    <row r="406" spans="2:32" ht="20.100000000000001" customHeight="1" thickBot="1" x14ac:dyDescent="0.25">
      <c r="B406" s="4" t="s">
        <v>574</v>
      </c>
      <c r="C406" s="41">
        <v>60</v>
      </c>
      <c r="D406" s="41">
        <v>0</v>
      </c>
      <c r="E406" s="41">
        <v>39</v>
      </c>
      <c r="F406" s="41">
        <v>21</v>
      </c>
      <c r="G406" s="41">
        <v>0</v>
      </c>
      <c r="H406" s="41">
        <v>0</v>
      </c>
      <c r="I406" s="41">
        <v>0</v>
      </c>
      <c r="J406" s="41">
        <v>0</v>
      </c>
      <c r="K406" s="41">
        <v>0</v>
      </c>
      <c r="L406" s="41">
        <v>0</v>
      </c>
      <c r="M406" s="41">
        <v>0</v>
      </c>
      <c r="N406" s="41">
        <v>0</v>
      </c>
      <c r="O406" s="41">
        <v>0</v>
      </c>
      <c r="P406" s="41">
        <v>0</v>
      </c>
      <c r="Q406" s="41">
        <v>0</v>
      </c>
      <c r="R406" s="41">
        <v>0</v>
      </c>
      <c r="S406" s="41">
        <v>0</v>
      </c>
      <c r="T406" s="41">
        <v>0</v>
      </c>
      <c r="U406" s="41">
        <v>0</v>
      </c>
      <c r="V406" s="41">
        <v>0</v>
      </c>
      <c r="W406" s="41">
        <v>0</v>
      </c>
      <c r="X406" s="41">
        <v>0</v>
      </c>
      <c r="Y406" s="41">
        <v>0</v>
      </c>
      <c r="Z406" s="41">
        <v>0</v>
      </c>
      <c r="AA406" s="41">
        <v>0</v>
      </c>
      <c r="AB406" s="41">
        <v>60</v>
      </c>
      <c r="AC406" s="41">
        <v>0</v>
      </c>
      <c r="AD406" s="41">
        <v>39</v>
      </c>
      <c r="AE406" s="41">
        <v>21</v>
      </c>
      <c r="AF406" s="41">
        <v>0</v>
      </c>
    </row>
    <row r="407" spans="2:32" ht="20.100000000000001" customHeight="1" thickBot="1" x14ac:dyDescent="0.25">
      <c r="B407" s="4" t="s">
        <v>575</v>
      </c>
      <c r="C407" s="41">
        <v>157</v>
      </c>
      <c r="D407" s="41">
        <v>0</v>
      </c>
      <c r="E407" s="41">
        <v>84</v>
      </c>
      <c r="F407" s="41">
        <v>73</v>
      </c>
      <c r="G407" s="41">
        <v>0</v>
      </c>
      <c r="H407" s="41">
        <v>0</v>
      </c>
      <c r="I407" s="41">
        <v>0</v>
      </c>
      <c r="J407" s="41">
        <v>0</v>
      </c>
      <c r="K407" s="41">
        <v>0</v>
      </c>
      <c r="L407" s="41">
        <v>0</v>
      </c>
      <c r="M407" s="41">
        <v>6</v>
      </c>
      <c r="N407" s="41">
        <v>0</v>
      </c>
      <c r="O407" s="41">
        <v>6</v>
      </c>
      <c r="P407" s="41">
        <v>0</v>
      </c>
      <c r="Q407" s="41">
        <v>0</v>
      </c>
      <c r="R407" s="41">
        <v>0</v>
      </c>
      <c r="S407" s="41">
        <v>0</v>
      </c>
      <c r="T407" s="41">
        <v>0</v>
      </c>
      <c r="U407" s="41">
        <v>0</v>
      </c>
      <c r="V407" s="41">
        <v>0</v>
      </c>
      <c r="W407" s="41">
        <v>0</v>
      </c>
      <c r="X407" s="41">
        <v>0</v>
      </c>
      <c r="Y407" s="41">
        <v>0</v>
      </c>
      <c r="Z407" s="41">
        <v>0</v>
      </c>
      <c r="AA407" s="41">
        <v>0</v>
      </c>
      <c r="AB407" s="41">
        <v>163</v>
      </c>
      <c r="AC407" s="41">
        <v>0</v>
      </c>
      <c r="AD407" s="41">
        <v>90</v>
      </c>
      <c r="AE407" s="41">
        <v>73</v>
      </c>
      <c r="AF407" s="41">
        <v>0</v>
      </c>
    </row>
    <row r="408" spans="2:32" ht="20.100000000000001" customHeight="1" thickBot="1" x14ac:dyDescent="0.25">
      <c r="B408" s="4" t="s">
        <v>576</v>
      </c>
      <c r="C408" s="41">
        <v>102</v>
      </c>
      <c r="D408" s="41">
        <v>0</v>
      </c>
      <c r="E408" s="41">
        <v>67</v>
      </c>
      <c r="F408" s="41">
        <v>35</v>
      </c>
      <c r="G408" s="41">
        <v>0</v>
      </c>
      <c r="H408" s="41">
        <v>0</v>
      </c>
      <c r="I408" s="41">
        <v>0</v>
      </c>
      <c r="J408" s="41">
        <v>0</v>
      </c>
      <c r="K408" s="41">
        <v>0</v>
      </c>
      <c r="L408" s="41">
        <v>0</v>
      </c>
      <c r="M408" s="41">
        <v>5</v>
      </c>
      <c r="N408" s="41">
        <v>0</v>
      </c>
      <c r="O408" s="41">
        <v>4</v>
      </c>
      <c r="P408" s="41">
        <v>1</v>
      </c>
      <c r="Q408" s="41">
        <v>0</v>
      </c>
      <c r="R408" s="41">
        <v>0</v>
      </c>
      <c r="S408" s="41">
        <v>0</v>
      </c>
      <c r="T408" s="41">
        <v>0</v>
      </c>
      <c r="U408" s="41">
        <v>0</v>
      </c>
      <c r="V408" s="41">
        <v>0</v>
      </c>
      <c r="W408" s="41">
        <v>0</v>
      </c>
      <c r="X408" s="41">
        <v>0</v>
      </c>
      <c r="Y408" s="41">
        <v>0</v>
      </c>
      <c r="Z408" s="41">
        <v>0</v>
      </c>
      <c r="AA408" s="41">
        <v>0</v>
      </c>
      <c r="AB408" s="41">
        <v>107</v>
      </c>
      <c r="AC408" s="41">
        <v>0</v>
      </c>
      <c r="AD408" s="41">
        <v>71</v>
      </c>
      <c r="AE408" s="41">
        <v>36</v>
      </c>
      <c r="AF408" s="41">
        <v>0</v>
      </c>
    </row>
    <row r="409" spans="2:32" ht="20.100000000000001" customHeight="1" thickBot="1" x14ac:dyDescent="0.25">
      <c r="B409" s="4" t="s">
        <v>577</v>
      </c>
      <c r="C409" s="41">
        <v>133</v>
      </c>
      <c r="D409" s="41">
        <v>0</v>
      </c>
      <c r="E409" s="41">
        <v>49</v>
      </c>
      <c r="F409" s="41">
        <v>84</v>
      </c>
      <c r="G409" s="41">
        <v>0</v>
      </c>
      <c r="H409" s="41">
        <v>0</v>
      </c>
      <c r="I409" s="41">
        <v>0</v>
      </c>
      <c r="J409" s="41">
        <v>0</v>
      </c>
      <c r="K409" s="41">
        <v>0</v>
      </c>
      <c r="L409" s="41">
        <v>0</v>
      </c>
      <c r="M409" s="41">
        <v>0</v>
      </c>
      <c r="N409" s="41">
        <v>0</v>
      </c>
      <c r="O409" s="41">
        <v>0</v>
      </c>
      <c r="P409" s="41">
        <v>0</v>
      </c>
      <c r="Q409" s="41">
        <v>0</v>
      </c>
      <c r="R409" s="41">
        <v>0</v>
      </c>
      <c r="S409" s="41">
        <v>0</v>
      </c>
      <c r="T409" s="41">
        <v>0</v>
      </c>
      <c r="U409" s="41">
        <v>0</v>
      </c>
      <c r="V409" s="41">
        <v>0</v>
      </c>
      <c r="W409" s="41">
        <v>0</v>
      </c>
      <c r="X409" s="41">
        <v>0</v>
      </c>
      <c r="Y409" s="41">
        <v>0</v>
      </c>
      <c r="Z409" s="41">
        <v>0</v>
      </c>
      <c r="AA409" s="41">
        <v>0</v>
      </c>
      <c r="AB409" s="41">
        <v>133</v>
      </c>
      <c r="AC409" s="41">
        <v>0</v>
      </c>
      <c r="AD409" s="41">
        <v>49</v>
      </c>
      <c r="AE409" s="41">
        <v>84</v>
      </c>
      <c r="AF409" s="41">
        <v>0</v>
      </c>
    </row>
    <row r="410" spans="2:32" ht="20.100000000000001" customHeight="1" thickBot="1" x14ac:dyDescent="0.25">
      <c r="B410" s="4" t="s">
        <v>578</v>
      </c>
      <c r="C410" s="41">
        <v>98</v>
      </c>
      <c r="D410" s="41">
        <v>0</v>
      </c>
      <c r="E410" s="41">
        <v>23</v>
      </c>
      <c r="F410" s="41">
        <v>75</v>
      </c>
      <c r="G410" s="41">
        <v>0</v>
      </c>
      <c r="H410" s="41">
        <v>0</v>
      </c>
      <c r="I410" s="41">
        <v>0</v>
      </c>
      <c r="J410" s="41">
        <v>0</v>
      </c>
      <c r="K410" s="41">
        <v>0</v>
      </c>
      <c r="L410" s="41">
        <v>0</v>
      </c>
      <c r="M410" s="41">
        <v>9</v>
      </c>
      <c r="N410" s="41">
        <v>0</v>
      </c>
      <c r="O410" s="41">
        <v>8</v>
      </c>
      <c r="P410" s="41">
        <v>1</v>
      </c>
      <c r="Q410" s="41">
        <v>0</v>
      </c>
      <c r="R410" s="41">
        <v>0</v>
      </c>
      <c r="S410" s="41">
        <v>0</v>
      </c>
      <c r="T410" s="41">
        <v>0</v>
      </c>
      <c r="U410" s="41">
        <v>0</v>
      </c>
      <c r="V410" s="41">
        <v>0</v>
      </c>
      <c r="W410" s="41">
        <v>0</v>
      </c>
      <c r="X410" s="41">
        <v>0</v>
      </c>
      <c r="Y410" s="41">
        <v>0</v>
      </c>
      <c r="Z410" s="41">
        <v>0</v>
      </c>
      <c r="AA410" s="41">
        <v>0</v>
      </c>
      <c r="AB410" s="41">
        <v>107</v>
      </c>
      <c r="AC410" s="41">
        <v>0</v>
      </c>
      <c r="AD410" s="41">
        <v>31</v>
      </c>
      <c r="AE410" s="41">
        <v>76</v>
      </c>
      <c r="AF410" s="41">
        <v>0</v>
      </c>
    </row>
    <row r="411" spans="2:32" ht="20.100000000000001" customHeight="1" thickBot="1" x14ac:dyDescent="0.25">
      <c r="B411" s="4" t="s">
        <v>579</v>
      </c>
      <c r="C411" s="41">
        <v>121</v>
      </c>
      <c r="D411" s="41">
        <v>0</v>
      </c>
      <c r="E411" s="41">
        <v>55</v>
      </c>
      <c r="F411" s="41">
        <v>66</v>
      </c>
      <c r="G411" s="41">
        <v>0</v>
      </c>
      <c r="H411" s="41">
        <v>0</v>
      </c>
      <c r="I411" s="41">
        <v>0</v>
      </c>
      <c r="J411" s="41">
        <v>0</v>
      </c>
      <c r="K411" s="41">
        <v>0</v>
      </c>
      <c r="L411" s="41">
        <v>0</v>
      </c>
      <c r="M411" s="41">
        <v>0</v>
      </c>
      <c r="N411" s="41">
        <v>0</v>
      </c>
      <c r="O411" s="41">
        <v>0</v>
      </c>
      <c r="P411" s="41">
        <v>0</v>
      </c>
      <c r="Q411" s="41">
        <v>0</v>
      </c>
      <c r="R411" s="41">
        <v>0</v>
      </c>
      <c r="S411" s="41">
        <v>0</v>
      </c>
      <c r="T411" s="41">
        <v>0</v>
      </c>
      <c r="U411" s="41">
        <v>0</v>
      </c>
      <c r="V411" s="41">
        <v>0</v>
      </c>
      <c r="W411" s="41">
        <v>0</v>
      </c>
      <c r="X411" s="41">
        <v>0</v>
      </c>
      <c r="Y411" s="41">
        <v>0</v>
      </c>
      <c r="Z411" s="41">
        <v>0</v>
      </c>
      <c r="AA411" s="41">
        <v>0</v>
      </c>
      <c r="AB411" s="41">
        <v>121</v>
      </c>
      <c r="AC411" s="41">
        <v>0</v>
      </c>
      <c r="AD411" s="41">
        <v>55</v>
      </c>
      <c r="AE411" s="41">
        <v>66</v>
      </c>
      <c r="AF411" s="41">
        <v>0</v>
      </c>
    </row>
    <row r="412" spans="2:32" ht="20.100000000000001" customHeight="1" thickBot="1" x14ac:dyDescent="0.25">
      <c r="B412" s="4" t="s">
        <v>580</v>
      </c>
      <c r="C412" s="41">
        <v>19</v>
      </c>
      <c r="D412" s="41">
        <v>0</v>
      </c>
      <c r="E412" s="41">
        <v>14</v>
      </c>
      <c r="F412" s="41">
        <v>5</v>
      </c>
      <c r="G412" s="41">
        <v>0</v>
      </c>
      <c r="H412" s="41">
        <v>0</v>
      </c>
      <c r="I412" s="41">
        <v>0</v>
      </c>
      <c r="J412" s="41">
        <v>0</v>
      </c>
      <c r="K412" s="41">
        <v>0</v>
      </c>
      <c r="L412" s="41">
        <v>0</v>
      </c>
      <c r="M412" s="41">
        <v>1</v>
      </c>
      <c r="N412" s="41">
        <v>0</v>
      </c>
      <c r="O412" s="41">
        <v>1</v>
      </c>
      <c r="P412" s="41">
        <v>0</v>
      </c>
      <c r="Q412" s="41">
        <v>0</v>
      </c>
      <c r="R412" s="41">
        <v>0</v>
      </c>
      <c r="S412" s="41">
        <v>0</v>
      </c>
      <c r="T412" s="41">
        <v>0</v>
      </c>
      <c r="U412" s="41">
        <v>0</v>
      </c>
      <c r="V412" s="41">
        <v>0</v>
      </c>
      <c r="W412" s="41">
        <v>0</v>
      </c>
      <c r="X412" s="41">
        <v>0</v>
      </c>
      <c r="Y412" s="41">
        <v>0</v>
      </c>
      <c r="Z412" s="41">
        <v>0</v>
      </c>
      <c r="AA412" s="41">
        <v>0</v>
      </c>
      <c r="AB412" s="41">
        <v>20</v>
      </c>
      <c r="AC412" s="41">
        <v>0</v>
      </c>
      <c r="AD412" s="41">
        <v>15</v>
      </c>
      <c r="AE412" s="41">
        <v>5</v>
      </c>
      <c r="AF412" s="41">
        <v>0</v>
      </c>
    </row>
    <row r="413" spans="2:32" ht="20.100000000000001" customHeight="1" thickBot="1" x14ac:dyDescent="0.25">
      <c r="B413" s="4" t="s">
        <v>581</v>
      </c>
      <c r="C413" s="41">
        <v>31</v>
      </c>
      <c r="D413" s="41">
        <v>0</v>
      </c>
      <c r="E413" s="41">
        <v>30</v>
      </c>
      <c r="F413" s="41">
        <v>1</v>
      </c>
      <c r="G413" s="41">
        <v>0</v>
      </c>
      <c r="H413" s="41">
        <v>0</v>
      </c>
      <c r="I413" s="41">
        <v>0</v>
      </c>
      <c r="J413" s="41">
        <v>0</v>
      </c>
      <c r="K413" s="41">
        <v>0</v>
      </c>
      <c r="L413" s="41">
        <v>0</v>
      </c>
      <c r="M413" s="41">
        <v>7</v>
      </c>
      <c r="N413" s="41">
        <v>0</v>
      </c>
      <c r="O413" s="41">
        <v>7</v>
      </c>
      <c r="P413" s="41">
        <v>0</v>
      </c>
      <c r="Q413" s="41">
        <v>0</v>
      </c>
      <c r="R413" s="41">
        <v>0</v>
      </c>
      <c r="S413" s="41">
        <v>0</v>
      </c>
      <c r="T413" s="41">
        <v>0</v>
      </c>
      <c r="U413" s="41">
        <v>0</v>
      </c>
      <c r="V413" s="41">
        <v>0</v>
      </c>
      <c r="W413" s="41">
        <v>0</v>
      </c>
      <c r="X413" s="41">
        <v>0</v>
      </c>
      <c r="Y413" s="41">
        <v>0</v>
      </c>
      <c r="Z413" s="41">
        <v>0</v>
      </c>
      <c r="AA413" s="41">
        <v>0</v>
      </c>
      <c r="AB413" s="41">
        <v>38</v>
      </c>
      <c r="AC413" s="41">
        <v>0</v>
      </c>
      <c r="AD413" s="41">
        <v>37</v>
      </c>
      <c r="AE413" s="41">
        <v>1</v>
      </c>
      <c r="AF413" s="41">
        <v>0</v>
      </c>
    </row>
    <row r="414" spans="2:32" ht="20.100000000000001" customHeight="1" thickBot="1" x14ac:dyDescent="0.25">
      <c r="B414" s="4" t="s">
        <v>582</v>
      </c>
      <c r="C414" s="41">
        <v>109</v>
      </c>
      <c r="D414" s="41">
        <v>0</v>
      </c>
      <c r="E414" s="41">
        <v>74</v>
      </c>
      <c r="F414" s="41">
        <v>35</v>
      </c>
      <c r="G414" s="41">
        <v>0</v>
      </c>
      <c r="H414" s="41">
        <v>0</v>
      </c>
      <c r="I414" s="41">
        <v>0</v>
      </c>
      <c r="J414" s="41">
        <v>0</v>
      </c>
      <c r="K414" s="41">
        <v>0</v>
      </c>
      <c r="L414" s="41">
        <v>0</v>
      </c>
      <c r="M414" s="41">
        <v>9</v>
      </c>
      <c r="N414" s="41">
        <v>0</v>
      </c>
      <c r="O414" s="41">
        <v>9</v>
      </c>
      <c r="P414" s="41">
        <v>0</v>
      </c>
      <c r="Q414" s="41">
        <v>0</v>
      </c>
      <c r="R414" s="41">
        <v>0</v>
      </c>
      <c r="S414" s="41">
        <v>0</v>
      </c>
      <c r="T414" s="41">
        <v>0</v>
      </c>
      <c r="U414" s="41">
        <v>0</v>
      </c>
      <c r="V414" s="41">
        <v>0</v>
      </c>
      <c r="W414" s="41">
        <v>0</v>
      </c>
      <c r="X414" s="41">
        <v>0</v>
      </c>
      <c r="Y414" s="41">
        <v>0</v>
      </c>
      <c r="Z414" s="41">
        <v>0</v>
      </c>
      <c r="AA414" s="41">
        <v>0</v>
      </c>
      <c r="AB414" s="41">
        <v>118</v>
      </c>
      <c r="AC414" s="41">
        <v>0</v>
      </c>
      <c r="AD414" s="41">
        <v>83</v>
      </c>
      <c r="AE414" s="41">
        <v>35</v>
      </c>
      <c r="AF414" s="41">
        <v>0</v>
      </c>
    </row>
    <row r="415" spans="2:32" ht="20.100000000000001" customHeight="1" thickBot="1" x14ac:dyDescent="0.25">
      <c r="B415" s="4" t="s">
        <v>583</v>
      </c>
      <c r="C415" s="41">
        <v>68</v>
      </c>
      <c r="D415" s="41">
        <v>0</v>
      </c>
      <c r="E415" s="41">
        <v>65</v>
      </c>
      <c r="F415" s="41">
        <v>3</v>
      </c>
      <c r="G415" s="41">
        <v>0</v>
      </c>
      <c r="H415" s="41">
        <v>0</v>
      </c>
      <c r="I415" s="41">
        <v>0</v>
      </c>
      <c r="J415" s="41">
        <v>0</v>
      </c>
      <c r="K415" s="41">
        <v>0</v>
      </c>
      <c r="L415" s="41">
        <v>0</v>
      </c>
      <c r="M415" s="41">
        <v>5</v>
      </c>
      <c r="N415" s="41">
        <v>0</v>
      </c>
      <c r="O415" s="41">
        <v>5</v>
      </c>
      <c r="P415" s="41">
        <v>0</v>
      </c>
      <c r="Q415" s="41">
        <v>0</v>
      </c>
      <c r="R415" s="41">
        <v>0</v>
      </c>
      <c r="S415" s="41">
        <v>0</v>
      </c>
      <c r="T415" s="41">
        <v>0</v>
      </c>
      <c r="U415" s="41">
        <v>0</v>
      </c>
      <c r="V415" s="41">
        <v>0</v>
      </c>
      <c r="W415" s="41">
        <v>0</v>
      </c>
      <c r="X415" s="41">
        <v>0</v>
      </c>
      <c r="Y415" s="41">
        <v>0</v>
      </c>
      <c r="Z415" s="41">
        <v>0</v>
      </c>
      <c r="AA415" s="41">
        <v>0</v>
      </c>
      <c r="AB415" s="41">
        <v>73</v>
      </c>
      <c r="AC415" s="41">
        <v>0</v>
      </c>
      <c r="AD415" s="41">
        <v>70</v>
      </c>
      <c r="AE415" s="41">
        <v>3</v>
      </c>
      <c r="AF415" s="41">
        <v>0</v>
      </c>
    </row>
    <row r="416" spans="2:32" ht="20.100000000000001" customHeight="1" thickBot="1" x14ac:dyDescent="0.25">
      <c r="B416" s="4" t="s">
        <v>584</v>
      </c>
      <c r="C416" s="41">
        <v>164</v>
      </c>
      <c r="D416" s="41">
        <v>0</v>
      </c>
      <c r="E416" s="41">
        <v>164</v>
      </c>
      <c r="F416" s="41">
        <v>0</v>
      </c>
      <c r="G416" s="41">
        <v>0</v>
      </c>
      <c r="H416" s="41">
        <v>0</v>
      </c>
      <c r="I416" s="41">
        <v>0</v>
      </c>
      <c r="J416" s="41">
        <v>0</v>
      </c>
      <c r="K416" s="41">
        <v>0</v>
      </c>
      <c r="L416" s="41">
        <v>0</v>
      </c>
      <c r="M416" s="41">
        <v>22</v>
      </c>
      <c r="N416" s="41">
        <v>0</v>
      </c>
      <c r="O416" s="41">
        <v>22</v>
      </c>
      <c r="P416" s="41">
        <v>0</v>
      </c>
      <c r="Q416" s="41">
        <v>0</v>
      </c>
      <c r="R416" s="41">
        <v>0</v>
      </c>
      <c r="S416" s="41">
        <v>0</v>
      </c>
      <c r="T416" s="41">
        <v>0</v>
      </c>
      <c r="U416" s="41">
        <v>0</v>
      </c>
      <c r="V416" s="41">
        <v>0</v>
      </c>
      <c r="W416" s="41">
        <v>0</v>
      </c>
      <c r="X416" s="41">
        <v>0</v>
      </c>
      <c r="Y416" s="41">
        <v>0</v>
      </c>
      <c r="Z416" s="41">
        <v>0</v>
      </c>
      <c r="AA416" s="41">
        <v>0</v>
      </c>
      <c r="AB416" s="41">
        <v>186</v>
      </c>
      <c r="AC416" s="41">
        <v>0</v>
      </c>
      <c r="AD416" s="41">
        <v>186</v>
      </c>
      <c r="AE416" s="41">
        <v>0</v>
      </c>
      <c r="AF416" s="41">
        <v>0</v>
      </c>
    </row>
    <row r="417" spans="2:32" ht="20.100000000000001" customHeight="1" thickBot="1" x14ac:dyDescent="0.25">
      <c r="B417" s="4" t="s">
        <v>585</v>
      </c>
      <c r="C417" s="41">
        <v>32</v>
      </c>
      <c r="D417" s="41">
        <v>0</v>
      </c>
      <c r="E417" s="41">
        <v>28</v>
      </c>
      <c r="F417" s="41">
        <v>4</v>
      </c>
      <c r="G417" s="41">
        <v>0</v>
      </c>
      <c r="H417" s="41">
        <v>0</v>
      </c>
      <c r="I417" s="41">
        <v>0</v>
      </c>
      <c r="J417" s="41">
        <v>0</v>
      </c>
      <c r="K417" s="41">
        <v>0</v>
      </c>
      <c r="L417" s="41">
        <v>0</v>
      </c>
      <c r="M417" s="41">
        <v>0</v>
      </c>
      <c r="N417" s="41">
        <v>0</v>
      </c>
      <c r="O417" s="41">
        <v>0</v>
      </c>
      <c r="P417" s="41">
        <v>0</v>
      </c>
      <c r="Q417" s="41">
        <v>0</v>
      </c>
      <c r="R417" s="41">
        <v>0</v>
      </c>
      <c r="S417" s="41">
        <v>0</v>
      </c>
      <c r="T417" s="41">
        <v>0</v>
      </c>
      <c r="U417" s="41">
        <v>0</v>
      </c>
      <c r="V417" s="41">
        <v>0</v>
      </c>
      <c r="W417" s="41">
        <v>0</v>
      </c>
      <c r="X417" s="41">
        <v>0</v>
      </c>
      <c r="Y417" s="41">
        <v>0</v>
      </c>
      <c r="Z417" s="41">
        <v>0</v>
      </c>
      <c r="AA417" s="41">
        <v>0</v>
      </c>
      <c r="AB417" s="41">
        <v>32</v>
      </c>
      <c r="AC417" s="41">
        <v>0</v>
      </c>
      <c r="AD417" s="41">
        <v>28</v>
      </c>
      <c r="AE417" s="41">
        <v>4</v>
      </c>
      <c r="AF417" s="41">
        <v>0</v>
      </c>
    </row>
    <row r="418" spans="2:32" ht="20.100000000000001" customHeight="1" thickBot="1" x14ac:dyDescent="0.25">
      <c r="B418" s="4" t="s">
        <v>205</v>
      </c>
      <c r="C418" s="41">
        <v>670</v>
      </c>
      <c r="D418" s="41">
        <v>0</v>
      </c>
      <c r="E418" s="41">
        <v>467</v>
      </c>
      <c r="F418" s="41">
        <v>203</v>
      </c>
      <c r="G418" s="41">
        <v>0</v>
      </c>
      <c r="H418" s="41">
        <v>15</v>
      </c>
      <c r="I418" s="41">
        <v>0</v>
      </c>
      <c r="J418" s="41">
        <v>14</v>
      </c>
      <c r="K418" s="41">
        <v>1</v>
      </c>
      <c r="L418" s="41">
        <v>0</v>
      </c>
      <c r="M418" s="41">
        <v>30</v>
      </c>
      <c r="N418" s="41">
        <v>0</v>
      </c>
      <c r="O418" s="41">
        <v>30</v>
      </c>
      <c r="P418" s="41">
        <v>0</v>
      </c>
      <c r="Q418" s="41">
        <v>0</v>
      </c>
      <c r="R418" s="41">
        <v>0</v>
      </c>
      <c r="S418" s="41">
        <v>0</v>
      </c>
      <c r="T418" s="41">
        <v>0</v>
      </c>
      <c r="U418" s="41">
        <v>0</v>
      </c>
      <c r="V418" s="41">
        <v>0</v>
      </c>
      <c r="W418" s="41">
        <v>11</v>
      </c>
      <c r="X418" s="41">
        <v>0</v>
      </c>
      <c r="Y418" s="41">
        <v>9</v>
      </c>
      <c r="Z418" s="41">
        <v>2</v>
      </c>
      <c r="AA418" s="41">
        <v>0</v>
      </c>
      <c r="AB418" s="41">
        <v>726</v>
      </c>
      <c r="AC418" s="41">
        <v>0</v>
      </c>
      <c r="AD418" s="41">
        <v>520</v>
      </c>
      <c r="AE418" s="41">
        <v>206</v>
      </c>
      <c r="AF418" s="41">
        <v>0</v>
      </c>
    </row>
    <row r="419" spans="2:32" ht="20.100000000000001" customHeight="1" thickBot="1" x14ac:dyDescent="0.25">
      <c r="B419" s="4" t="s">
        <v>586</v>
      </c>
      <c r="C419" s="41">
        <v>32</v>
      </c>
      <c r="D419" s="41">
        <v>1</v>
      </c>
      <c r="E419" s="41">
        <v>24</v>
      </c>
      <c r="F419" s="41">
        <v>7</v>
      </c>
      <c r="G419" s="41">
        <v>0</v>
      </c>
      <c r="H419" s="41">
        <v>1</v>
      </c>
      <c r="I419" s="41">
        <v>0</v>
      </c>
      <c r="J419" s="41">
        <v>0</v>
      </c>
      <c r="K419" s="41">
        <v>1</v>
      </c>
      <c r="L419" s="41">
        <v>0</v>
      </c>
      <c r="M419" s="41">
        <v>0</v>
      </c>
      <c r="N419" s="41">
        <v>0</v>
      </c>
      <c r="O419" s="41">
        <v>0</v>
      </c>
      <c r="P419" s="41">
        <v>0</v>
      </c>
      <c r="Q419" s="41">
        <v>0</v>
      </c>
      <c r="R419" s="41">
        <v>0</v>
      </c>
      <c r="S419" s="41">
        <v>0</v>
      </c>
      <c r="T419" s="41">
        <v>0</v>
      </c>
      <c r="U419" s="41">
        <v>0</v>
      </c>
      <c r="V419" s="41">
        <v>0</v>
      </c>
      <c r="W419" s="41">
        <v>0</v>
      </c>
      <c r="X419" s="41">
        <v>0</v>
      </c>
      <c r="Y419" s="41">
        <v>0</v>
      </c>
      <c r="Z419" s="41">
        <v>0</v>
      </c>
      <c r="AA419" s="41">
        <v>0</v>
      </c>
      <c r="AB419" s="41">
        <v>33</v>
      </c>
      <c r="AC419" s="41">
        <v>1</v>
      </c>
      <c r="AD419" s="41">
        <v>24</v>
      </c>
      <c r="AE419" s="41">
        <v>8</v>
      </c>
      <c r="AF419" s="41">
        <v>0</v>
      </c>
    </row>
    <row r="420" spans="2:32" ht="20.100000000000001" customHeight="1" thickBot="1" x14ac:dyDescent="0.25">
      <c r="B420" s="4" t="s">
        <v>587</v>
      </c>
      <c r="C420" s="41">
        <v>191</v>
      </c>
      <c r="D420" s="41">
        <v>0</v>
      </c>
      <c r="E420" s="41">
        <v>122</v>
      </c>
      <c r="F420" s="41">
        <v>69</v>
      </c>
      <c r="G420" s="41">
        <v>0</v>
      </c>
      <c r="H420" s="41">
        <v>0</v>
      </c>
      <c r="I420" s="41">
        <v>0</v>
      </c>
      <c r="J420" s="41">
        <v>0</v>
      </c>
      <c r="K420" s="41">
        <v>0</v>
      </c>
      <c r="L420" s="41">
        <v>0</v>
      </c>
      <c r="M420" s="41">
        <v>21</v>
      </c>
      <c r="N420" s="41">
        <v>0</v>
      </c>
      <c r="O420" s="41">
        <v>21</v>
      </c>
      <c r="P420" s="41">
        <v>0</v>
      </c>
      <c r="Q420" s="41">
        <v>0</v>
      </c>
      <c r="R420" s="41">
        <v>0</v>
      </c>
      <c r="S420" s="41">
        <v>0</v>
      </c>
      <c r="T420" s="41">
        <v>0</v>
      </c>
      <c r="U420" s="41">
        <v>0</v>
      </c>
      <c r="V420" s="41">
        <v>0</v>
      </c>
      <c r="W420" s="41">
        <v>0</v>
      </c>
      <c r="X420" s="41">
        <v>0</v>
      </c>
      <c r="Y420" s="41">
        <v>0</v>
      </c>
      <c r="Z420" s="41">
        <v>0</v>
      </c>
      <c r="AA420" s="41">
        <v>0</v>
      </c>
      <c r="AB420" s="41">
        <v>212</v>
      </c>
      <c r="AC420" s="41">
        <v>0</v>
      </c>
      <c r="AD420" s="41">
        <v>143</v>
      </c>
      <c r="AE420" s="41">
        <v>69</v>
      </c>
      <c r="AF420" s="41">
        <v>0</v>
      </c>
    </row>
    <row r="421" spans="2:32" ht="20.100000000000001" customHeight="1" thickBot="1" x14ac:dyDescent="0.25">
      <c r="B421" s="4" t="s">
        <v>588</v>
      </c>
      <c r="C421" s="41">
        <v>55</v>
      </c>
      <c r="D421" s="41">
        <v>0</v>
      </c>
      <c r="E421" s="41">
        <v>36</v>
      </c>
      <c r="F421" s="41">
        <v>19</v>
      </c>
      <c r="G421" s="41">
        <v>0</v>
      </c>
      <c r="H421" s="41">
        <v>0</v>
      </c>
      <c r="I421" s="41">
        <v>0</v>
      </c>
      <c r="J421" s="41">
        <v>0</v>
      </c>
      <c r="K421" s="41">
        <v>0</v>
      </c>
      <c r="L421" s="41">
        <v>0</v>
      </c>
      <c r="M421" s="41">
        <v>29</v>
      </c>
      <c r="N421" s="41">
        <v>0</v>
      </c>
      <c r="O421" s="41">
        <v>25</v>
      </c>
      <c r="P421" s="41">
        <v>4</v>
      </c>
      <c r="Q421" s="41">
        <v>0</v>
      </c>
      <c r="R421" s="41">
        <v>2</v>
      </c>
      <c r="S421" s="41">
        <v>0</v>
      </c>
      <c r="T421" s="41">
        <v>2</v>
      </c>
      <c r="U421" s="41">
        <v>0</v>
      </c>
      <c r="V421" s="41">
        <v>0</v>
      </c>
      <c r="W421" s="41">
        <v>0</v>
      </c>
      <c r="X421" s="41">
        <v>0</v>
      </c>
      <c r="Y421" s="41">
        <v>0</v>
      </c>
      <c r="Z421" s="41">
        <v>0</v>
      </c>
      <c r="AA421" s="41">
        <v>0</v>
      </c>
      <c r="AB421" s="41">
        <v>86</v>
      </c>
      <c r="AC421" s="41">
        <v>0</v>
      </c>
      <c r="AD421" s="41">
        <v>63</v>
      </c>
      <c r="AE421" s="41">
        <v>23</v>
      </c>
      <c r="AF421" s="41">
        <v>0</v>
      </c>
    </row>
    <row r="422" spans="2:32" ht="20.100000000000001" customHeight="1" thickBot="1" x14ac:dyDescent="0.25">
      <c r="B422" s="4" t="s">
        <v>589</v>
      </c>
      <c r="C422" s="41">
        <v>38</v>
      </c>
      <c r="D422" s="41">
        <v>0</v>
      </c>
      <c r="E422" s="41">
        <v>36</v>
      </c>
      <c r="F422" s="41">
        <v>2</v>
      </c>
      <c r="G422" s="41">
        <v>0</v>
      </c>
      <c r="H422" s="41">
        <v>0</v>
      </c>
      <c r="I422" s="41">
        <v>0</v>
      </c>
      <c r="J422" s="41">
        <v>0</v>
      </c>
      <c r="K422" s="41">
        <v>0</v>
      </c>
      <c r="L422" s="41">
        <v>0</v>
      </c>
      <c r="M422" s="41">
        <v>0</v>
      </c>
      <c r="N422" s="41">
        <v>0</v>
      </c>
      <c r="O422" s="41">
        <v>0</v>
      </c>
      <c r="P422" s="41">
        <v>0</v>
      </c>
      <c r="Q422" s="41">
        <v>0</v>
      </c>
      <c r="R422" s="41">
        <v>3</v>
      </c>
      <c r="S422" s="41">
        <v>0</v>
      </c>
      <c r="T422" s="41">
        <v>3</v>
      </c>
      <c r="U422" s="41">
        <v>0</v>
      </c>
      <c r="V422" s="41">
        <v>0</v>
      </c>
      <c r="W422" s="41">
        <v>0</v>
      </c>
      <c r="X422" s="41">
        <v>0</v>
      </c>
      <c r="Y422" s="41">
        <v>0</v>
      </c>
      <c r="Z422" s="41">
        <v>0</v>
      </c>
      <c r="AA422" s="41">
        <v>0</v>
      </c>
      <c r="AB422" s="41">
        <v>41</v>
      </c>
      <c r="AC422" s="41">
        <v>0</v>
      </c>
      <c r="AD422" s="41">
        <v>39</v>
      </c>
      <c r="AE422" s="41">
        <v>2</v>
      </c>
      <c r="AF422" s="41">
        <v>0</v>
      </c>
    </row>
    <row r="423" spans="2:32" ht="20.100000000000001" customHeight="1" thickBot="1" x14ac:dyDescent="0.25">
      <c r="B423" s="4" t="s">
        <v>590</v>
      </c>
      <c r="C423" s="41">
        <v>103</v>
      </c>
      <c r="D423" s="41">
        <v>0</v>
      </c>
      <c r="E423" s="41">
        <v>101</v>
      </c>
      <c r="F423" s="41">
        <v>2</v>
      </c>
      <c r="G423" s="41">
        <v>0</v>
      </c>
      <c r="H423" s="41">
        <v>0</v>
      </c>
      <c r="I423" s="41">
        <v>0</v>
      </c>
      <c r="J423" s="41">
        <v>0</v>
      </c>
      <c r="K423" s="41">
        <v>0</v>
      </c>
      <c r="L423" s="41">
        <v>0</v>
      </c>
      <c r="M423" s="41">
        <v>26</v>
      </c>
      <c r="N423" s="41">
        <v>0</v>
      </c>
      <c r="O423" s="41">
        <v>26</v>
      </c>
      <c r="P423" s="41">
        <v>0</v>
      </c>
      <c r="Q423" s="41">
        <v>0</v>
      </c>
      <c r="R423" s="41">
        <v>0</v>
      </c>
      <c r="S423" s="41">
        <v>0</v>
      </c>
      <c r="T423" s="41">
        <v>0</v>
      </c>
      <c r="U423" s="41">
        <v>0</v>
      </c>
      <c r="V423" s="41">
        <v>0</v>
      </c>
      <c r="W423" s="41">
        <v>0</v>
      </c>
      <c r="X423" s="41">
        <v>0</v>
      </c>
      <c r="Y423" s="41">
        <v>0</v>
      </c>
      <c r="Z423" s="41">
        <v>0</v>
      </c>
      <c r="AA423" s="41">
        <v>0</v>
      </c>
      <c r="AB423" s="41">
        <v>129</v>
      </c>
      <c r="AC423" s="41">
        <v>0</v>
      </c>
      <c r="AD423" s="41">
        <v>127</v>
      </c>
      <c r="AE423" s="41">
        <v>2</v>
      </c>
      <c r="AF423" s="41">
        <v>0</v>
      </c>
    </row>
    <row r="424" spans="2:32" ht="20.100000000000001" customHeight="1" thickBot="1" x14ac:dyDescent="0.25">
      <c r="B424" s="4" t="s">
        <v>591</v>
      </c>
      <c r="C424" s="41">
        <v>27</v>
      </c>
      <c r="D424" s="41">
        <v>0</v>
      </c>
      <c r="E424" s="41">
        <v>18</v>
      </c>
      <c r="F424" s="41">
        <v>9</v>
      </c>
      <c r="G424" s="41">
        <v>0</v>
      </c>
      <c r="H424" s="41">
        <v>1</v>
      </c>
      <c r="I424" s="41">
        <v>0</v>
      </c>
      <c r="J424" s="41">
        <v>1</v>
      </c>
      <c r="K424" s="41">
        <v>0</v>
      </c>
      <c r="L424" s="41">
        <v>0</v>
      </c>
      <c r="M424" s="41">
        <v>2</v>
      </c>
      <c r="N424" s="41">
        <v>0</v>
      </c>
      <c r="O424" s="41">
        <v>2</v>
      </c>
      <c r="P424" s="41">
        <v>0</v>
      </c>
      <c r="Q424" s="41">
        <v>0</v>
      </c>
      <c r="R424" s="41">
        <v>0</v>
      </c>
      <c r="S424" s="41">
        <v>0</v>
      </c>
      <c r="T424" s="41">
        <v>0</v>
      </c>
      <c r="U424" s="41">
        <v>0</v>
      </c>
      <c r="V424" s="41">
        <v>0</v>
      </c>
      <c r="W424" s="41">
        <v>0</v>
      </c>
      <c r="X424" s="41">
        <v>0</v>
      </c>
      <c r="Y424" s="41">
        <v>0</v>
      </c>
      <c r="Z424" s="41">
        <v>0</v>
      </c>
      <c r="AA424" s="41">
        <v>0</v>
      </c>
      <c r="AB424" s="41">
        <v>30</v>
      </c>
      <c r="AC424" s="41">
        <v>0</v>
      </c>
      <c r="AD424" s="41">
        <v>21</v>
      </c>
      <c r="AE424" s="41">
        <v>9</v>
      </c>
      <c r="AF424" s="41">
        <v>0</v>
      </c>
    </row>
    <row r="425" spans="2:32" ht="20.100000000000001" customHeight="1" thickBot="1" x14ac:dyDescent="0.25">
      <c r="B425" s="4" t="s">
        <v>592</v>
      </c>
      <c r="C425" s="41">
        <v>0</v>
      </c>
      <c r="D425" s="41">
        <v>0</v>
      </c>
      <c r="E425" s="41">
        <v>0</v>
      </c>
      <c r="F425" s="41">
        <v>0</v>
      </c>
      <c r="G425" s="41">
        <v>0</v>
      </c>
      <c r="H425" s="41">
        <v>0</v>
      </c>
      <c r="I425" s="41">
        <v>0</v>
      </c>
      <c r="J425" s="41">
        <v>0</v>
      </c>
      <c r="K425" s="41">
        <v>0</v>
      </c>
      <c r="L425" s="41">
        <v>0</v>
      </c>
      <c r="M425" s="41">
        <v>0</v>
      </c>
      <c r="N425" s="41">
        <v>0</v>
      </c>
      <c r="O425" s="41">
        <v>0</v>
      </c>
      <c r="P425" s="41">
        <v>0</v>
      </c>
      <c r="Q425" s="41">
        <v>0</v>
      </c>
      <c r="R425" s="41">
        <v>0</v>
      </c>
      <c r="S425" s="41">
        <v>0</v>
      </c>
      <c r="T425" s="41">
        <v>0</v>
      </c>
      <c r="U425" s="41">
        <v>0</v>
      </c>
      <c r="V425" s="41">
        <v>0</v>
      </c>
      <c r="W425" s="41">
        <v>0</v>
      </c>
      <c r="X425" s="41">
        <v>0</v>
      </c>
      <c r="Y425" s="41">
        <v>0</v>
      </c>
      <c r="Z425" s="41">
        <v>0</v>
      </c>
      <c r="AA425" s="41">
        <v>0</v>
      </c>
      <c r="AB425" s="41">
        <v>0</v>
      </c>
      <c r="AC425" s="41">
        <v>0</v>
      </c>
      <c r="AD425" s="41">
        <v>0</v>
      </c>
      <c r="AE425" s="41">
        <v>0</v>
      </c>
      <c r="AF425" s="41">
        <v>0</v>
      </c>
    </row>
    <row r="426" spans="2:32" ht="20.100000000000001" customHeight="1" thickBot="1" x14ac:dyDescent="0.25">
      <c r="B426" s="4" t="s">
        <v>593</v>
      </c>
      <c r="C426" s="41">
        <v>53</v>
      </c>
      <c r="D426" s="41">
        <v>0</v>
      </c>
      <c r="E426" s="41">
        <v>34</v>
      </c>
      <c r="F426" s="41">
        <v>19</v>
      </c>
      <c r="G426" s="41">
        <v>0</v>
      </c>
      <c r="H426" s="41">
        <v>0</v>
      </c>
      <c r="I426" s="41">
        <v>0</v>
      </c>
      <c r="J426" s="41">
        <v>0</v>
      </c>
      <c r="K426" s="41">
        <v>0</v>
      </c>
      <c r="L426" s="41">
        <v>0</v>
      </c>
      <c r="M426" s="41">
        <v>0</v>
      </c>
      <c r="N426" s="41">
        <v>0</v>
      </c>
      <c r="O426" s="41">
        <v>0</v>
      </c>
      <c r="P426" s="41">
        <v>0</v>
      </c>
      <c r="Q426" s="41">
        <v>0</v>
      </c>
      <c r="R426" s="41">
        <v>0</v>
      </c>
      <c r="S426" s="41">
        <v>0</v>
      </c>
      <c r="T426" s="41">
        <v>0</v>
      </c>
      <c r="U426" s="41">
        <v>0</v>
      </c>
      <c r="V426" s="41">
        <v>0</v>
      </c>
      <c r="W426" s="41">
        <v>0</v>
      </c>
      <c r="X426" s="41">
        <v>0</v>
      </c>
      <c r="Y426" s="41">
        <v>0</v>
      </c>
      <c r="Z426" s="41">
        <v>0</v>
      </c>
      <c r="AA426" s="41">
        <v>0</v>
      </c>
      <c r="AB426" s="41">
        <v>53</v>
      </c>
      <c r="AC426" s="41">
        <v>0</v>
      </c>
      <c r="AD426" s="41">
        <v>34</v>
      </c>
      <c r="AE426" s="41">
        <v>19</v>
      </c>
      <c r="AF426" s="41">
        <v>0</v>
      </c>
    </row>
    <row r="427" spans="2:32" ht="20.100000000000001" customHeight="1" thickBot="1" x14ac:dyDescent="0.25">
      <c r="B427" s="4" t="s">
        <v>594</v>
      </c>
      <c r="C427" s="41">
        <v>245</v>
      </c>
      <c r="D427" s="41">
        <v>0</v>
      </c>
      <c r="E427" s="41">
        <v>167</v>
      </c>
      <c r="F427" s="41">
        <v>78</v>
      </c>
      <c r="G427" s="41">
        <v>0</v>
      </c>
      <c r="H427" s="41">
        <v>0</v>
      </c>
      <c r="I427" s="41">
        <v>0</v>
      </c>
      <c r="J427" s="41">
        <v>0</v>
      </c>
      <c r="K427" s="41">
        <v>0</v>
      </c>
      <c r="L427" s="41">
        <v>0</v>
      </c>
      <c r="M427" s="41">
        <v>0</v>
      </c>
      <c r="N427" s="41">
        <v>0</v>
      </c>
      <c r="O427" s="41">
        <v>0</v>
      </c>
      <c r="P427" s="41">
        <v>0</v>
      </c>
      <c r="Q427" s="41">
        <v>0</v>
      </c>
      <c r="R427" s="41">
        <v>0</v>
      </c>
      <c r="S427" s="41">
        <v>0</v>
      </c>
      <c r="T427" s="41">
        <v>0</v>
      </c>
      <c r="U427" s="41">
        <v>0</v>
      </c>
      <c r="V427" s="41">
        <v>0</v>
      </c>
      <c r="W427" s="41">
        <v>0</v>
      </c>
      <c r="X427" s="41">
        <v>0</v>
      </c>
      <c r="Y427" s="41">
        <v>0</v>
      </c>
      <c r="Z427" s="41">
        <v>0</v>
      </c>
      <c r="AA427" s="41">
        <v>0</v>
      </c>
      <c r="AB427" s="41">
        <v>245</v>
      </c>
      <c r="AC427" s="41">
        <v>0</v>
      </c>
      <c r="AD427" s="41">
        <v>167</v>
      </c>
      <c r="AE427" s="41">
        <v>78</v>
      </c>
      <c r="AF427" s="41">
        <v>0</v>
      </c>
    </row>
    <row r="428" spans="2:32" ht="20.100000000000001" customHeight="1" thickBot="1" x14ac:dyDescent="0.25">
      <c r="B428" s="4" t="s">
        <v>595</v>
      </c>
      <c r="C428" s="41">
        <v>22</v>
      </c>
      <c r="D428" s="41">
        <v>0</v>
      </c>
      <c r="E428" s="41">
        <v>18</v>
      </c>
      <c r="F428" s="41">
        <v>4</v>
      </c>
      <c r="G428" s="41">
        <v>0</v>
      </c>
      <c r="H428" s="41">
        <v>0</v>
      </c>
      <c r="I428" s="41">
        <v>0</v>
      </c>
      <c r="J428" s="41">
        <v>0</v>
      </c>
      <c r="K428" s="41">
        <v>0</v>
      </c>
      <c r="L428" s="41">
        <v>0</v>
      </c>
      <c r="M428" s="41">
        <v>0</v>
      </c>
      <c r="N428" s="41">
        <v>0</v>
      </c>
      <c r="O428" s="41">
        <v>0</v>
      </c>
      <c r="P428" s="41">
        <v>0</v>
      </c>
      <c r="Q428" s="41">
        <v>0</v>
      </c>
      <c r="R428" s="41">
        <v>0</v>
      </c>
      <c r="S428" s="41">
        <v>0</v>
      </c>
      <c r="T428" s="41">
        <v>0</v>
      </c>
      <c r="U428" s="41">
        <v>0</v>
      </c>
      <c r="V428" s="41">
        <v>0</v>
      </c>
      <c r="W428" s="41">
        <v>0</v>
      </c>
      <c r="X428" s="41">
        <v>0</v>
      </c>
      <c r="Y428" s="41">
        <v>0</v>
      </c>
      <c r="Z428" s="41">
        <v>0</v>
      </c>
      <c r="AA428" s="41">
        <v>0</v>
      </c>
      <c r="AB428" s="41">
        <v>22</v>
      </c>
      <c r="AC428" s="41">
        <v>0</v>
      </c>
      <c r="AD428" s="41">
        <v>18</v>
      </c>
      <c r="AE428" s="41">
        <v>4</v>
      </c>
      <c r="AF428" s="41">
        <v>0</v>
      </c>
    </row>
    <row r="429" spans="2:32" ht="20.100000000000001" customHeight="1" thickBot="1" x14ac:dyDescent="0.25">
      <c r="B429" s="4" t="s">
        <v>596</v>
      </c>
      <c r="C429" s="41">
        <v>34</v>
      </c>
      <c r="D429" s="41">
        <v>0</v>
      </c>
      <c r="E429" s="41">
        <v>30</v>
      </c>
      <c r="F429" s="41">
        <v>4</v>
      </c>
      <c r="G429" s="41">
        <v>0</v>
      </c>
      <c r="H429" s="41">
        <v>0</v>
      </c>
      <c r="I429" s="41">
        <v>0</v>
      </c>
      <c r="J429" s="41">
        <v>0</v>
      </c>
      <c r="K429" s="41">
        <v>0</v>
      </c>
      <c r="L429" s="41">
        <v>0</v>
      </c>
      <c r="M429" s="41">
        <v>0</v>
      </c>
      <c r="N429" s="41">
        <v>0</v>
      </c>
      <c r="O429" s="41">
        <v>0</v>
      </c>
      <c r="P429" s="41">
        <v>0</v>
      </c>
      <c r="Q429" s="41">
        <v>0</v>
      </c>
      <c r="R429" s="41">
        <v>0</v>
      </c>
      <c r="S429" s="41">
        <v>0</v>
      </c>
      <c r="T429" s="41">
        <v>0</v>
      </c>
      <c r="U429" s="41">
        <v>0</v>
      </c>
      <c r="V429" s="41">
        <v>0</v>
      </c>
      <c r="W429" s="41">
        <v>0</v>
      </c>
      <c r="X429" s="41">
        <v>0</v>
      </c>
      <c r="Y429" s="41">
        <v>0</v>
      </c>
      <c r="Z429" s="41">
        <v>0</v>
      </c>
      <c r="AA429" s="41">
        <v>0</v>
      </c>
      <c r="AB429" s="41">
        <v>34</v>
      </c>
      <c r="AC429" s="41">
        <v>0</v>
      </c>
      <c r="AD429" s="41">
        <v>30</v>
      </c>
      <c r="AE429" s="41">
        <v>4</v>
      </c>
      <c r="AF429" s="41">
        <v>0</v>
      </c>
    </row>
    <row r="430" spans="2:32" ht="20.100000000000001" customHeight="1" thickBot="1" x14ac:dyDescent="0.25">
      <c r="B430" s="4" t="s">
        <v>597</v>
      </c>
      <c r="C430" s="41">
        <v>231</v>
      </c>
      <c r="D430" s="41">
        <v>0</v>
      </c>
      <c r="E430" s="41">
        <v>189</v>
      </c>
      <c r="F430" s="41">
        <v>42</v>
      </c>
      <c r="G430" s="41">
        <v>0</v>
      </c>
      <c r="H430" s="41">
        <v>7</v>
      </c>
      <c r="I430" s="41">
        <v>0</v>
      </c>
      <c r="J430" s="41">
        <v>6</v>
      </c>
      <c r="K430" s="41">
        <v>1</v>
      </c>
      <c r="L430" s="41">
        <v>0</v>
      </c>
      <c r="M430" s="41">
        <v>4</v>
      </c>
      <c r="N430" s="41">
        <v>0</v>
      </c>
      <c r="O430" s="41">
        <v>4</v>
      </c>
      <c r="P430" s="41">
        <v>0</v>
      </c>
      <c r="Q430" s="41">
        <v>0</v>
      </c>
      <c r="R430" s="41">
        <v>0</v>
      </c>
      <c r="S430" s="41">
        <v>0</v>
      </c>
      <c r="T430" s="41">
        <v>0</v>
      </c>
      <c r="U430" s="41">
        <v>0</v>
      </c>
      <c r="V430" s="41">
        <v>0</v>
      </c>
      <c r="W430" s="41">
        <v>0</v>
      </c>
      <c r="X430" s="41">
        <v>0</v>
      </c>
      <c r="Y430" s="41">
        <v>0</v>
      </c>
      <c r="Z430" s="41">
        <v>0</v>
      </c>
      <c r="AA430" s="41">
        <v>0</v>
      </c>
      <c r="AB430" s="41">
        <v>242</v>
      </c>
      <c r="AC430" s="41">
        <v>0</v>
      </c>
      <c r="AD430" s="41">
        <v>199</v>
      </c>
      <c r="AE430" s="41">
        <v>43</v>
      </c>
      <c r="AF430" s="41">
        <v>0</v>
      </c>
    </row>
    <row r="431" spans="2:32" ht="20.100000000000001" customHeight="1" thickBot="1" x14ac:dyDescent="0.25">
      <c r="B431" s="4" t="s">
        <v>598</v>
      </c>
      <c r="C431" s="41">
        <v>64</v>
      </c>
      <c r="D431" s="41">
        <v>0</v>
      </c>
      <c r="E431" s="41">
        <v>34</v>
      </c>
      <c r="F431" s="41">
        <v>30</v>
      </c>
      <c r="G431" s="41">
        <v>0</v>
      </c>
      <c r="H431" s="41">
        <v>0</v>
      </c>
      <c r="I431" s="41">
        <v>0</v>
      </c>
      <c r="J431" s="41">
        <v>0</v>
      </c>
      <c r="K431" s="41">
        <v>0</v>
      </c>
      <c r="L431" s="41">
        <v>0</v>
      </c>
      <c r="M431" s="41">
        <v>6</v>
      </c>
      <c r="N431" s="41">
        <v>0</v>
      </c>
      <c r="O431" s="41">
        <v>4</v>
      </c>
      <c r="P431" s="41">
        <v>2</v>
      </c>
      <c r="Q431" s="41">
        <v>0</v>
      </c>
      <c r="R431" s="41">
        <v>0</v>
      </c>
      <c r="S431" s="41">
        <v>0</v>
      </c>
      <c r="T431" s="41">
        <v>0</v>
      </c>
      <c r="U431" s="41">
        <v>0</v>
      </c>
      <c r="V431" s="41">
        <v>0</v>
      </c>
      <c r="W431" s="41">
        <v>0</v>
      </c>
      <c r="X431" s="41">
        <v>0</v>
      </c>
      <c r="Y431" s="41">
        <v>0</v>
      </c>
      <c r="Z431" s="41">
        <v>0</v>
      </c>
      <c r="AA431" s="41">
        <v>0</v>
      </c>
      <c r="AB431" s="41">
        <v>70</v>
      </c>
      <c r="AC431" s="41">
        <v>0</v>
      </c>
      <c r="AD431" s="41">
        <v>38</v>
      </c>
      <c r="AE431" s="41">
        <v>32</v>
      </c>
      <c r="AF431" s="41">
        <v>0</v>
      </c>
    </row>
    <row r="432" spans="2:32" ht="20.100000000000001" customHeight="1" thickBot="1" x14ac:dyDescent="0.25">
      <c r="B432" s="4" t="s">
        <v>599</v>
      </c>
      <c r="C432" s="41">
        <v>29</v>
      </c>
      <c r="D432" s="41">
        <v>0</v>
      </c>
      <c r="E432" s="41">
        <v>15</v>
      </c>
      <c r="F432" s="41">
        <v>14</v>
      </c>
      <c r="G432" s="41">
        <v>0</v>
      </c>
      <c r="H432" s="41">
        <v>2</v>
      </c>
      <c r="I432" s="41">
        <v>0</v>
      </c>
      <c r="J432" s="41">
        <v>2</v>
      </c>
      <c r="K432" s="41">
        <v>0</v>
      </c>
      <c r="L432" s="41">
        <v>0</v>
      </c>
      <c r="M432" s="41">
        <v>0</v>
      </c>
      <c r="N432" s="41">
        <v>0</v>
      </c>
      <c r="O432" s="41">
        <v>0</v>
      </c>
      <c r="P432" s="41">
        <v>0</v>
      </c>
      <c r="Q432" s="41">
        <v>0</v>
      </c>
      <c r="R432" s="41">
        <v>0</v>
      </c>
      <c r="S432" s="41">
        <v>0</v>
      </c>
      <c r="T432" s="41">
        <v>0</v>
      </c>
      <c r="U432" s="41">
        <v>0</v>
      </c>
      <c r="V432" s="41">
        <v>0</v>
      </c>
      <c r="W432" s="41">
        <v>1</v>
      </c>
      <c r="X432" s="41">
        <v>0</v>
      </c>
      <c r="Y432" s="41">
        <v>1</v>
      </c>
      <c r="Z432" s="41">
        <v>0</v>
      </c>
      <c r="AA432" s="41">
        <v>0</v>
      </c>
      <c r="AB432" s="41">
        <v>32</v>
      </c>
      <c r="AC432" s="41">
        <v>0</v>
      </c>
      <c r="AD432" s="41">
        <v>18</v>
      </c>
      <c r="AE432" s="41">
        <v>14</v>
      </c>
      <c r="AF432" s="41">
        <v>0</v>
      </c>
    </row>
    <row r="433" spans="2:32" ht="20.100000000000001" customHeight="1" thickBot="1" x14ac:dyDescent="0.25">
      <c r="B433" s="4" t="s">
        <v>600</v>
      </c>
      <c r="C433" s="41">
        <v>19</v>
      </c>
      <c r="D433" s="41">
        <v>0</v>
      </c>
      <c r="E433" s="41">
        <v>13</v>
      </c>
      <c r="F433" s="41">
        <v>6</v>
      </c>
      <c r="G433" s="41">
        <v>0</v>
      </c>
      <c r="H433" s="41">
        <v>0</v>
      </c>
      <c r="I433" s="41">
        <v>0</v>
      </c>
      <c r="J433" s="41">
        <v>0</v>
      </c>
      <c r="K433" s="41">
        <v>0</v>
      </c>
      <c r="L433" s="41">
        <v>0</v>
      </c>
      <c r="M433" s="41">
        <v>0</v>
      </c>
      <c r="N433" s="41">
        <v>0</v>
      </c>
      <c r="O433" s="41">
        <v>0</v>
      </c>
      <c r="P433" s="41">
        <v>0</v>
      </c>
      <c r="Q433" s="41">
        <v>0</v>
      </c>
      <c r="R433" s="41">
        <v>0</v>
      </c>
      <c r="S433" s="41">
        <v>0</v>
      </c>
      <c r="T433" s="41">
        <v>0</v>
      </c>
      <c r="U433" s="41">
        <v>0</v>
      </c>
      <c r="V433" s="41">
        <v>0</v>
      </c>
      <c r="W433" s="41">
        <v>0</v>
      </c>
      <c r="X433" s="41">
        <v>0</v>
      </c>
      <c r="Y433" s="41">
        <v>0</v>
      </c>
      <c r="Z433" s="41">
        <v>0</v>
      </c>
      <c r="AA433" s="41">
        <v>0</v>
      </c>
      <c r="AB433" s="41">
        <v>19</v>
      </c>
      <c r="AC433" s="41">
        <v>0</v>
      </c>
      <c r="AD433" s="41">
        <v>13</v>
      </c>
      <c r="AE433" s="41">
        <v>6</v>
      </c>
      <c r="AF433" s="41">
        <v>0</v>
      </c>
    </row>
    <row r="434" spans="2:32" ht="20.100000000000001" customHeight="1" thickBot="1" x14ac:dyDescent="0.25">
      <c r="B434" s="4" t="s">
        <v>601</v>
      </c>
      <c r="C434" s="41">
        <v>22</v>
      </c>
      <c r="D434" s="41">
        <v>0</v>
      </c>
      <c r="E434" s="41">
        <v>15</v>
      </c>
      <c r="F434" s="41">
        <v>7</v>
      </c>
      <c r="G434" s="41">
        <v>0</v>
      </c>
      <c r="H434" s="41">
        <v>0</v>
      </c>
      <c r="I434" s="41">
        <v>0</v>
      </c>
      <c r="J434" s="41">
        <v>0</v>
      </c>
      <c r="K434" s="41">
        <v>0</v>
      </c>
      <c r="L434" s="41">
        <v>0</v>
      </c>
      <c r="M434" s="41">
        <v>0</v>
      </c>
      <c r="N434" s="41">
        <v>0</v>
      </c>
      <c r="O434" s="41">
        <v>0</v>
      </c>
      <c r="P434" s="41">
        <v>0</v>
      </c>
      <c r="Q434" s="41">
        <v>0</v>
      </c>
      <c r="R434" s="41">
        <v>0</v>
      </c>
      <c r="S434" s="41">
        <v>0</v>
      </c>
      <c r="T434" s="41">
        <v>0</v>
      </c>
      <c r="U434" s="41">
        <v>0</v>
      </c>
      <c r="V434" s="41">
        <v>0</v>
      </c>
      <c r="W434" s="41">
        <v>0</v>
      </c>
      <c r="X434" s="41">
        <v>0</v>
      </c>
      <c r="Y434" s="41">
        <v>0</v>
      </c>
      <c r="Z434" s="41">
        <v>0</v>
      </c>
      <c r="AA434" s="41">
        <v>0</v>
      </c>
      <c r="AB434" s="41">
        <v>22</v>
      </c>
      <c r="AC434" s="41">
        <v>0</v>
      </c>
      <c r="AD434" s="41">
        <v>15</v>
      </c>
      <c r="AE434" s="41">
        <v>7</v>
      </c>
      <c r="AF434" s="41">
        <v>0</v>
      </c>
    </row>
    <row r="435" spans="2:32" ht="20.100000000000001" customHeight="1" thickBot="1" x14ac:dyDescent="0.25">
      <c r="B435" s="4" t="s">
        <v>602</v>
      </c>
      <c r="C435" s="41">
        <v>122</v>
      </c>
      <c r="D435" s="41">
        <v>0</v>
      </c>
      <c r="E435" s="41">
        <v>68</v>
      </c>
      <c r="F435" s="41">
        <v>54</v>
      </c>
      <c r="G435" s="41">
        <v>0</v>
      </c>
      <c r="H435" s="41">
        <v>0</v>
      </c>
      <c r="I435" s="41">
        <v>0</v>
      </c>
      <c r="J435" s="41">
        <v>0</v>
      </c>
      <c r="K435" s="41">
        <v>0</v>
      </c>
      <c r="L435" s="41">
        <v>0</v>
      </c>
      <c r="M435" s="41">
        <v>1</v>
      </c>
      <c r="N435" s="41">
        <v>0</v>
      </c>
      <c r="O435" s="41">
        <v>1</v>
      </c>
      <c r="P435" s="41">
        <v>0</v>
      </c>
      <c r="Q435" s="41">
        <v>0</v>
      </c>
      <c r="R435" s="41">
        <v>4</v>
      </c>
      <c r="S435" s="41">
        <v>0</v>
      </c>
      <c r="T435" s="41">
        <v>4</v>
      </c>
      <c r="U435" s="41">
        <v>0</v>
      </c>
      <c r="V435" s="41">
        <v>0</v>
      </c>
      <c r="W435" s="41">
        <v>0</v>
      </c>
      <c r="X435" s="41">
        <v>0</v>
      </c>
      <c r="Y435" s="41">
        <v>0</v>
      </c>
      <c r="Z435" s="41">
        <v>0</v>
      </c>
      <c r="AA435" s="41">
        <v>0</v>
      </c>
      <c r="AB435" s="41">
        <v>127</v>
      </c>
      <c r="AC435" s="41">
        <v>0</v>
      </c>
      <c r="AD435" s="41">
        <v>73</v>
      </c>
      <c r="AE435" s="41">
        <v>54</v>
      </c>
      <c r="AF435" s="41">
        <v>0</v>
      </c>
    </row>
    <row r="436" spans="2:32" ht="20.100000000000001" customHeight="1" thickBot="1" x14ac:dyDescent="0.25">
      <c r="B436" s="4" t="s">
        <v>603</v>
      </c>
      <c r="C436" s="41">
        <v>84</v>
      </c>
      <c r="D436" s="41">
        <v>0</v>
      </c>
      <c r="E436" s="41">
        <v>58</v>
      </c>
      <c r="F436" s="41">
        <v>26</v>
      </c>
      <c r="G436" s="41">
        <v>0</v>
      </c>
      <c r="H436" s="41">
        <v>0</v>
      </c>
      <c r="I436" s="41">
        <v>0</v>
      </c>
      <c r="J436" s="41">
        <v>0</v>
      </c>
      <c r="K436" s="41">
        <v>0</v>
      </c>
      <c r="L436" s="41">
        <v>0</v>
      </c>
      <c r="M436" s="41">
        <v>0</v>
      </c>
      <c r="N436" s="41">
        <v>0</v>
      </c>
      <c r="O436" s="41">
        <v>0</v>
      </c>
      <c r="P436" s="41">
        <v>0</v>
      </c>
      <c r="Q436" s="41">
        <v>0</v>
      </c>
      <c r="R436" s="41">
        <v>0</v>
      </c>
      <c r="S436" s="41">
        <v>0</v>
      </c>
      <c r="T436" s="41">
        <v>0</v>
      </c>
      <c r="U436" s="41">
        <v>0</v>
      </c>
      <c r="V436" s="41">
        <v>0</v>
      </c>
      <c r="W436" s="41">
        <v>0</v>
      </c>
      <c r="X436" s="41">
        <v>0</v>
      </c>
      <c r="Y436" s="41">
        <v>0</v>
      </c>
      <c r="Z436" s="41">
        <v>0</v>
      </c>
      <c r="AA436" s="41">
        <v>0</v>
      </c>
      <c r="AB436" s="41">
        <v>84</v>
      </c>
      <c r="AC436" s="41">
        <v>0</v>
      </c>
      <c r="AD436" s="41">
        <v>58</v>
      </c>
      <c r="AE436" s="41">
        <v>26</v>
      </c>
      <c r="AF436" s="41">
        <v>0</v>
      </c>
    </row>
    <row r="437" spans="2:32" ht="20.100000000000001" customHeight="1" thickBot="1" x14ac:dyDescent="0.25">
      <c r="B437" s="4" t="s">
        <v>604</v>
      </c>
      <c r="C437" s="41">
        <v>63</v>
      </c>
      <c r="D437" s="41">
        <v>0</v>
      </c>
      <c r="E437" s="41">
        <v>45</v>
      </c>
      <c r="F437" s="41">
        <v>18</v>
      </c>
      <c r="G437" s="41">
        <v>0</v>
      </c>
      <c r="H437" s="41">
        <v>0</v>
      </c>
      <c r="I437" s="41">
        <v>0</v>
      </c>
      <c r="J437" s="41">
        <v>0</v>
      </c>
      <c r="K437" s="41">
        <v>0</v>
      </c>
      <c r="L437" s="41">
        <v>0</v>
      </c>
      <c r="M437" s="41">
        <v>0</v>
      </c>
      <c r="N437" s="41">
        <v>0</v>
      </c>
      <c r="O437" s="41">
        <v>0</v>
      </c>
      <c r="P437" s="41">
        <v>0</v>
      </c>
      <c r="Q437" s="41">
        <v>0</v>
      </c>
      <c r="R437" s="41">
        <v>0</v>
      </c>
      <c r="S437" s="41">
        <v>0</v>
      </c>
      <c r="T437" s="41">
        <v>0</v>
      </c>
      <c r="U437" s="41">
        <v>0</v>
      </c>
      <c r="V437" s="41">
        <v>0</v>
      </c>
      <c r="W437" s="41">
        <v>0</v>
      </c>
      <c r="X437" s="41">
        <v>0</v>
      </c>
      <c r="Y437" s="41">
        <v>0</v>
      </c>
      <c r="Z437" s="41">
        <v>0</v>
      </c>
      <c r="AA437" s="41">
        <v>0</v>
      </c>
      <c r="AB437" s="41">
        <v>63</v>
      </c>
      <c r="AC437" s="41">
        <v>0</v>
      </c>
      <c r="AD437" s="41">
        <v>45</v>
      </c>
      <c r="AE437" s="41">
        <v>18</v>
      </c>
      <c r="AF437" s="41">
        <v>0</v>
      </c>
    </row>
    <row r="438" spans="2:32" ht="20.100000000000001" customHeight="1" thickBot="1" x14ac:dyDescent="0.25">
      <c r="B438" s="4" t="s">
        <v>605</v>
      </c>
      <c r="C438" s="41">
        <v>201</v>
      </c>
      <c r="D438" s="41">
        <v>0</v>
      </c>
      <c r="E438" s="41">
        <v>148</v>
      </c>
      <c r="F438" s="41">
        <v>53</v>
      </c>
      <c r="G438" s="41">
        <v>0</v>
      </c>
      <c r="H438" s="41">
        <v>0</v>
      </c>
      <c r="I438" s="41">
        <v>0</v>
      </c>
      <c r="J438" s="41">
        <v>0</v>
      </c>
      <c r="K438" s="41">
        <v>0</v>
      </c>
      <c r="L438" s="41">
        <v>0</v>
      </c>
      <c r="M438" s="41">
        <v>0</v>
      </c>
      <c r="N438" s="41">
        <v>0</v>
      </c>
      <c r="O438" s="41">
        <v>0</v>
      </c>
      <c r="P438" s="41">
        <v>0</v>
      </c>
      <c r="Q438" s="41">
        <v>0</v>
      </c>
      <c r="R438" s="41">
        <v>1</v>
      </c>
      <c r="S438" s="41">
        <v>0</v>
      </c>
      <c r="T438" s="41">
        <v>1</v>
      </c>
      <c r="U438" s="41">
        <v>0</v>
      </c>
      <c r="V438" s="41">
        <v>0</v>
      </c>
      <c r="W438" s="41">
        <v>0</v>
      </c>
      <c r="X438" s="41">
        <v>0</v>
      </c>
      <c r="Y438" s="41">
        <v>0</v>
      </c>
      <c r="Z438" s="41">
        <v>0</v>
      </c>
      <c r="AA438" s="41">
        <v>0</v>
      </c>
      <c r="AB438" s="41">
        <v>202</v>
      </c>
      <c r="AC438" s="41">
        <v>0</v>
      </c>
      <c r="AD438" s="41">
        <v>149</v>
      </c>
      <c r="AE438" s="41">
        <v>53</v>
      </c>
      <c r="AF438" s="41">
        <v>0</v>
      </c>
    </row>
    <row r="439" spans="2:32" ht="20.100000000000001" customHeight="1" thickBot="1" x14ac:dyDescent="0.25">
      <c r="B439" s="4" t="s">
        <v>606</v>
      </c>
      <c r="C439" s="41">
        <v>9</v>
      </c>
      <c r="D439" s="41">
        <v>0</v>
      </c>
      <c r="E439" s="41">
        <v>5</v>
      </c>
      <c r="F439" s="41">
        <v>4</v>
      </c>
      <c r="G439" s="41">
        <v>0</v>
      </c>
      <c r="H439" s="41">
        <v>0</v>
      </c>
      <c r="I439" s="41">
        <v>0</v>
      </c>
      <c r="J439" s="41">
        <v>0</v>
      </c>
      <c r="K439" s="41">
        <v>0</v>
      </c>
      <c r="L439" s="41">
        <v>0</v>
      </c>
      <c r="M439" s="41">
        <v>0</v>
      </c>
      <c r="N439" s="41">
        <v>0</v>
      </c>
      <c r="O439" s="41">
        <v>0</v>
      </c>
      <c r="P439" s="41">
        <v>0</v>
      </c>
      <c r="Q439" s="41">
        <v>0</v>
      </c>
      <c r="R439" s="41">
        <v>0</v>
      </c>
      <c r="S439" s="41">
        <v>0</v>
      </c>
      <c r="T439" s="41">
        <v>0</v>
      </c>
      <c r="U439" s="41">
        <v>0</v>
      </c>
      <c r="V439" s="41">
        <v>0</v>
      </c>
      <c r="W439" s="41">
        <v>0</v>
      </c>
      <c r="X439" s="41">
        <v>0</v>
      </c>
      <c r="Y439" s="41">
        <v>0</v>
      </c>
      <c r="Z439" s="41">
        <v>0</v>
      </c>
      <c r="AA439" s="41">
        <v>0</v>
      </c>
      <c r="AB439" s="41">
        <v>9</v>
      </c>
      <c r="AC439" s="41">
        <v>0</v>
      </c>
      <c r="AD439" s="41">
        <v>5</v>
      </c>
      <c r="AE439" s="41">
        <v>4</v>
      </c>
      <c r="AF439" s="41">
        <v>0</v>
      </c>
    </row>
    <row r="440" spans="2:32" ht="20.100000000000001" customHeight="1" thickBot="1" x14ac:dyDescent="0.25">
      <c r="B440" s="4" t="s">
        <v>607</v>
      </c>
      <c r="C440" s="41">
        <v>236</v>
      </c>
      <c r="D440" s="41">
        <v>12</v>
      </c>
      <c r="E440" s="41">
        <v>122</v>
      </c>
      <c r="F440" s="41">
        <v>102</v>
      </c>
      <c r="G440" s="41">
        <v>0</v>
      </c>
      <c r="H440" s="41">
        <v>1</v>
      </c>
      <c r="I440" s="41">
        <v>0</v>
      </c>
      <c r="J440" s="41">
        <v>0</v>
      </c>
      <c r="K440" s="41">
        <v>1</v>
      </c>
      <c r="L440" s="41">
        <v>0</v>
      </c>
      <c r="M440" s="41">
        <v>2</v>
      </c>
      <c r="N440" s="41">
        <v>0</v>
      </c>
      <c r="O440" s="41">
        <v>2</v>
      </c>
      <c r="P440" s="41">
        <v>0</v>
      </c>
      <c r="Q440" s="41">
        <v>0</v>
      </c>
      <c r="R440" s="41">
        <v>1</v>
      </c>
      <c r="S440" s="41">
        <v>0</v>
      </c>
      <c r="T440" s="41">
        <v>1</v>
      </c>
      <c r="U440" s="41">
        <v>0</v>
      </c>
      <c r="V440" s="41">
        <v>0</v>
      </c>
      <c r="W440" s="41">
        <v>0</v>
      </c>
      <c r="X440" s="41">
        <v>0</v>
      </c>
      <c r="Y440" s="41">
        <v>0</v>
      </c>
      <c r="Z440" s="41">
        <v>0</v>
      </c>
      <c r="AA440" s="41">
        <v>0</v>
      </c>
      <c r="AB440" s="41">
        <v>240</v>
      </c>
      <c r="AC440" s="41">
        <v>12</v>
      </c>
      <c r="AD440" s="41">
        <v>125</v>
      </c>
      <c r="AE440" s="41">
        <v>103</v>
      </c>
      <c r="AF440" s="41">
        <v>0</v>
      </c>
    </row>
    <row r="441" spans="2:32" ht="20.100000000000001" customHeight="1" thickBot="1" x14ac:dyDescent="0.25">
      <c r="B441" s="4" t="s">
        <v>608</v>
      </c>
      <c r="C441" s="41">
        <v>10</v>
      </c>
      <c r="D441" s="41">
        <v>0</v>
      </c>
      <c r="E441" s="41">
        <v>5</v>
      </c>
      <c r="F441" s="41">
        <v>5</v>
      </c>
      <c r="G441" s="41">
        <v>0</v>
      </c>
      <c r="H441" s="41">
        <v>0</v>
      </c>
      <c r="I441" s="41">
        <v>0</v>
      </c>
      <c r="J441" s="41">
        <v>0</v>
      </c>
      <c r="K441" s="41">
        <v>0</v>
      </c>
      <c r="L441" s="41">
        <v>0</v>
      </c>
      <c r="M441" s="41">
        <v>0</v>
      </c>
      <c r="N441" s="41">
        <v>0</v>
      </c>
      <c r="O441" s="41">
        <v>0</v>
      </c>
      <c r="P441" s="41">
        <v>0</v>
      </c>
      <c r="Q441" s="41">
        <v>0</v>
      </c>
      <c r="R441" s="41">
        <v>0</v>
      </c>
      <c r="S441" s="41">
        <v>0</v>
      </c>
      <c r="T441" s="41">
        <v>0</v>
      </c>
      <c r="U441" s="41">
        <v>0</v>
      </c>
      <c r="V441" s="41">
        <v>0</v>
      </c>
      <c r="W441" s="41">
        <v>0</v>
      </c>
      <c r="X441" s="41">
        <v>0</v>
      </c>
      <c r="Y441" s="41">
        <v>0</v>
      </c>
      <c r="Z441" s="41">
        <v>0</v>
      </c>
      <c r="AA441" s="41">
        <v>0</v>
      </c>
      <c r="AB441" s="41">
        <v>10</v>
      </c>
      <c r="AC441" s="41">
        <v>0</v>
      </c>
      <c r="AD441" s="41">
        <v>5</v>
      </c>
      <c r="AE441" s="41">
        <v>5</v>
      </c>
      <c r="AF441" s="41">
        <v>0</v>
      </c>
    </row>
    <row r="442" spans="2:32" ht="20.100000000000001" customHeight="1" thickBot="1" x14ac:dyDescent="0.25">
      <c r="B442" s="4" t="s">
        <v>609</v>
      </c>
      <c r="C442" s="41">
        <v>58</v>
      </c>
      <c r="D442" s="41">
        <v>0</v>
      </c>
      <c r="E442" s="41">
        <v>44</v>
      </c>
      <c r="F442" s="41">
        <v>14</v>
      </c>
      <c r="G442" s="41">
        <v>0</v>
      </c>
      <c r="H442" s="41">
        <v>0</v>
      </c>
      <c r="I442" s="41">
        <v>0</v>
      </c>
      <c r="J442" s="41">
        <v>0</v>
      </c>
      <c r="K442" s="41">
        <v>0</v>
      </c>
      <c r="L442" s="41">
        <v>0</v>
      </c>
      <c r="M442" s="41">
        <v>0</v>
      </c>
      <c r="N442" s="41">
        <v>0</v>
      </c>
      <c r="O442" s="41">
        <v>0</v>
      </c>
      <c r="P442" s="41">
        <v>0</v>
      </c>
      <c r="Q442" s="41">
        <v>0</v>
      </c>
      <c r="R442" s="41">
        <v>0</v>
      </c>
      <c r="S442" s="41">
        <v>0</v>
      </c>
      <c r="T442" s="41">
        <v>0</v>
      </c>
      <c r="U442" s="41">
        <v>0</v>
      </c>
      <c r="V442" s="41">
        <v>0</v>
      </c>
      <c r="W442" s="41">
        <v>0</v>
      </c>
      <c r="X442" s="41">
        <v>0</v>
      </c>
      <c r="Y442" s="41">
        <v>0</v>
      </c>
      <c r="Z442" s="41">
        <v>0</v>
      </c>
      <c r="AA442" s="41">
        <v>0</v>
      </c>
      <c r="AB442" s="41">
        <v>58</v>
      </c>
      <c r="AC442" s="41">
        <v>0</v>
      </c>
      <c r="AD442" s="41">
        <v>44</v>
      </c>
      <c r="AE442" s="41">
        <v>14</v>
      </c>
      <c r="AF442" s="41">
        <v>0</v>
      </c>
    </row>
    <row r="443" spans="2:32" ht="20.100000000000001" customHeight="1" thickBot="1" x14ac:dyDescent="0.25">
      <c r="B443" s="4" t="s">
        <v>610</v>
      </c>
      <c r="C443" s="41">
        <v>18</v>
      </c>
      <c r="D443" s="41">
        <v>0</v>
      </c>
      <c r="E443" s="41">
        <v>15</v>
      </c>
      <c r="F443" s="41">
        <v>3</v>
      </c>
      <c r="G443" s="41">
        <v>0</v>
      </c>
      <c r="H443" s="41">
        <v>0</v>
      </c>
      <c r="I443" s="41">
        <v>0</v>
      </c>
      <c r="J443" s="41">
        <v>0</v>
      </c>
      <c r="K443" s="41">
        <v>0</v>
      </c>
      <c r="L443" s="41">
        <v>0</v>
      </c>
      <c r="M443" s="41">
        <v>4</v>
      </c>
      <c r="N443" s="41">
        <v>0</v>
      </c>
      <c r="O443" s="41">
        <v>4</v>
      </c>
      <c r="P443" s="41">
        <v>0</v>
      </c>
      <c r="Q443" s="41">
        <v>0</v>
      </c>
      <c r="R443" s="41">
        <v>0</v>
      </c>
      <c r="S443" s="41">
        <v>0</v>
      </c>
      <c r="T443" s="41">
        <v>0</v>
      </c>
      <c r="U443" s="41">
        <v>0</v>
      </c>
      <c r="V443" s="41">
        <v>0</v>
      </c>
      <c r="W443" s="41">
        <v>0</v>
      </c>
      <c r="X443" s="41">
        <v>0</v>
      </c>
      <c r="Y443" s="41">
        <v>0</v>
      </c>
      <c r="Z443" s="41">
        <v>0</v>
      </c>
      <c r="AA443" s="41">
        <v>0</v>
      </c>
      <c r="AB443" s="41">
        <v>22</v>
      </c>
      <c r="AC443" s="41">
        <v>0</v>
      </c>
      <c r="AD443" s="41">
        <v>19</v>
      </c>
      <c r="AE443" s="41">
        <v>3</v>
      </c>
      <c r="AF443" s="41">
        <v>0</v>
      </c>
    </row>
    <row r="444" spans="2:32" ht="20.100000000000001" customHeight="1" thickBot="1" x14ac:dyDescent="0.25">
      <c r="B444" s="4" t="s">
        <v>611</v>
      </c>
      <c r="C444" s="41">
        <v>54</v>
      </c>
      <c r="D444" s="41">
        <v>0</v>
      </c>
      <c r="E444" s="41">
        <v>33</v>
      </c>
      <c r="F444" s="41">
        <v>21</v>
      </c>
      <c r="G444" s="41">
        <v>0</v>
      </c>
      <c r="H444" s="41">
        <v>0</v>
      </c>
      <c r="I444" s="41">
        <v>0</v>
      </c>
      <c r="J444" s="41">
        <v>0</v>
      </c>
      <c r="K444" s="41">
        <v>0</v>
      </c>
      <c r="L444" s="41">
        <v>0</v>
      </c>
      <c r="M444" s="41">
        <v>1</v>
      </c>
      <c r="N444" s="41">
        <v>0</v>
      </c>
      <c r="O444" s="41">
        <v>1</v>
      </c>
      <c r="P444" s="41">
        <v>0</v>
      </c>
      <c r="Q444" s="41">
        <v>0</v>
      </c>
      <c r="R444" s="41">
        <v>0</v>
      </c>
      <c r="S444" s="41">
        <v>0</v>
      </c>
      <c r="T444" s="41">
        <v>0</v>
      </c>
      <c r="U444" s="41">
        <v>0</v>
      </c>
      <c r="V444" s="41">
        <v>0</v>
      </c>
      <c r="W444" s="41">
        <v>0</v>
      </c>
      <c r="X444" s="41">
        <v>0</v>
      </c>
      <c r="Y444" s="41">
        <v>0</v>
      </c>
      <c r="Z444" s="41">
        <v>0</v>
      </c>
      <c r="AA444" s="41">
        <v>0</v>
      </c>
      <c r="AB444" s="41">
        <v>55</v>
      </c>
      <c r="AC444" s="41">
        <v>0</v>
      </c>
      <c r="AD444" s="41">
        <v>34</v>
      </c>
      <c r="AE444" s="41">
        <v>21</v>
      </c>
      <c r="AF444" s="41">
        <v>0</v>
      </c>
    </row>
    <row r="445" spans="2:32" ht="20.100000000000001" customHeight="1" thickBot="1" x14ac:dyDescent="0.25">
      <c r="B445" s="4" t="s">
        <v>612</v>
      </c>
      <c r="C445" s="41">
        <v>145</v>
      </c>
      <c r="D445" s="41">
        <v>0</v>
      </c>
      <c r="E445" s="41">
        <v>136</v>
      </c>
      <c r="F445" s="41">
        <v>9</v>
      </c>
      <c r="G445" s="41">
        <v>0</v>
      </c>
      <c r="H445" s="41">
        <v>0</v>
      </c>
      <c r="I445" s="41">
        <v>0</v>
      </c>
      <c r="J445" s="41">
        <v>0</v>
      </c>
      <c r="K445" s="41">
        <v>0</v>
      </c>
      <c r="L445" s="41">
        <v>0</v>
      </c>
      <c r="M445" s="41">
        <v>26</v>
      </c>
      <c r="N445" s="41">
        <v>0</v>
      </c>
      <c r="O445" s="41">
        <v>17</v>
      </c>
      <c r="P445" s="41">
        <v>9</v>
      </c>
      <c r="Q445" s="41">
        <v>0</v>
      </c>
      <c r="R445" s="41">
        <v>0</v>
      </c>
      <c r="S445" s="41">
        <v>0</v>
      </c>
      <c r="T445" s="41">
        <v>0</v>
      </c>
      <c r="U445" s="41">
        <v>0</v>
      </c>
      <c r="V445" s="41">
        <v>0</v>
      </c>
      <c r="W445" s="41">
        <v>0</v>
      </c>
      <c r="X445" s="41">
        <v>0</v>
      </c>
      <c r="Y445" s="41">
        <v>0</v>
      </c>
      <c r="Z445" s="41">
        <v>0</v>
      </c>
      <c r="AA445" s="41">
        <v>0</v>
      </c>
      <c r="AB445" s="41">
        <v>171</v>
      </c>
      <c r="AC445" s="41">
        <v>0</v>
      </c>
      <c r="AD445" s="41">
        <v>153</v>
      </c>
      <c r="AE445" s="41">
        <v>18</v>
      </c>
      <c r="AF445" s="41">
        <v>0</v>
      </c>
    </row>
    <row r="446" spans="2:32" ht="20.100000000000001" customHeight="1" thickBot="1" x14ac:dyDescent="0.25">
      <c r="B446" s="7" t="s">
        <v>206</v>
      </c>
      <c r="C446" s="42">
        <f>SUM(C15:C445)</f>
        <v>38346</v>
      </c>
      <c r="D446" s="42">
        <f t="shared" ref="D446:AF446" si="0">SUM(D15:D445)</f>
        <v>260</v>
      </c>
      <c r="E446" s="42">
        <f t="shared" si="0"/>
        <v>25345</v>
      </c>
      <c r="F446" s="42">
        <f t="shared" si="0"/>
        <v>12741</v>
      </c>
      <c r="G446" s="42">
        <f t="shared" si="0"/>
        <v>0</v>
      </c>
      <c r="H446" s="42">
        <f t="shared" si="0"/>
        <v>168</v>
      </c>
      <c r="I446" s="42">
        <f t="shared" si="0"/>
        <v>1</v>
      </c>
      <c r="J446" s="42">
        <f t="shared" si="0"/>
        <v>102</v>
      </c>
      <c r="K446" s="42">
        <f t="shared" si="0"/>
        <v>65</v>
      </c>
      <c r="L446" s="42">
        <f t="shared" si="0"/>
        <v>0</v>
      </c>
      <c r="M446" s="42">
        <f t="shared" si="0"/>
        <v>1275</v>
      </c>
      <c r="N446" s="42">
        <f t="shared" si="0"/>
        <v>0</v>
      </c>
      <c r="O446" s="42">
        <f t="shared" si="0"/>
        <v>1192</v>
      </c>
      <c r="P446" s="42">
        <f t="shared" si="0"/>
        <v>83</v>
      </c>
      <c r="Q446" s="42">
        <f t="shared" si="0"/>
        <v>0</v>
      </c>
      <c r="R446" s="42">
        <f t="shared" si="0"/>
        <v>359</v>
      </c>
      <c r="S446" s="42">
        <f t="shared" si="0"/>
        <v>1</v>
      </c>
      <c r="T446" s="42">
        <f t="shared" si="0"/>
        <v>342</v>
      </c>
      <c r="U446" s="42">
        <f t="shared" si="0"/>
        <v>16</v>
      </c>
      <c r="V446" s="42">
        <f t="shared" si="0"/>
        <v>0</v>
      </c>
      <c r="W446" s="42">
        <f t="shared" si="0"/>
        <v>57</v>
      </c>
      <c r="X446" s="42">
        <f t="shared" si="0"/>
        <v>1</v>
      </c>
      <c r="Y446" s="42">
        <f t="shared" si="0"/>
        <v>49</v>
      </c>
      <c r="Z446" s="42">
        <f t="shared" si="0"/>
        <v>7</v>
      </c>
      <c r="AA446" s="42">
        <f t="shared" si="0"/>
        <v>0</v>
      </c>
      <c r="AB446" s="42">
        <f t="shared" si="0"/>
        <v>40205</v>
      </c>
      <c r="AC446" s="42">
        <f t="shared" si="0"/>
        <v>263</v>
      </c>
      <c r="AD446" s="42">
        <f t="shared" si="0"/>
        <v>27030</v>
      </c>
      <c r="AE446" s="42">
        <f t="shared" si="0"/>
        <v>12912</v>
      </c>
      <c r="AF446" s="42">
        <f t="shared" si="0"/>
        <v>0</v>
      </c>
    </row>
    <row r="449" spans="2:2" x14ac:dyDescent="0.2">
      <c r="B449" s="36"/>
    </row>
  </sheetData>
  <mergeCells count="24">
    <mergeCell ref="AA13:AA14"/>
    <mergeCell ref="AB13:AB14"/>
    <mergeCell ref="AC13:AE13"/>
    <mergeCell ref="R13:R14"/>
    <mergeCell ref="S13:U13"/>
    <mergeCell ref="V13:V14"/>
    <mergeCell ref="W13:W14"/>
    <mergeCell ref="X13:Z13"/>
    <mergeCell ref="W12:AA12"/>
    <mergeCell ref="AB12:AF12"/>
    <mergeCell ref="L13:L14"/>
    <mergeCell ref="C12:G12"/>
    <mergeCell ref="H12:L12"/>
    <mergeCell ref="M12:Q12"/>
    <mergeCell ref="R12:V12"/>
    <mergeCell ref="C13:C14"/>
    <mergeCell ref="D13:F13"/>
    <mergeCell ref="G13:G14"/>
    <mergeCell ref="H13:H14"/>
    <mergeCell ref="I13:K13"/>
    <mergeCell ref="AF13:AF14"/>
    <mergeCell ref="M13:M14"/>
    <mergeCell ref="N13:P13"/>
    <mergeCell ref="Q13:Q14"/>
  </mergeCells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47E3DB-88AC-44C9-98CB-B0BA7DCE1F5F}">
  <dimension ref="B11:V446"/>
  <sheetViews>
    <sheetView workbookViewId="0"/>
  </sheetViews>
  <sheetFormatPr baseColWidth="10" defaultRowHeight="12.75" x14ac:dyDescent="0.2"/>
  <cols>
    <col min="1" max="1" width="8.625" customWidth="1"/>
    <col min="2" max="2" width="61" bestFit="1" customWidth="1"/>
    <col min="3" max="22" width="15" customWidth="1"/>
  </cols>
  <sheetData>
    <row r="11" spans="2:22" ht="39" customHeight="1" x14ac:dyDescent="0.2"/>
    <row r="12" spans="2:22" ht="20.100000000000001" customHeight="1" x14ac:dyDescent="0.2">
      <c r="C12" s="77" t="s">
        <v>59</v>
      </c>
      <c r="D12" s="77"/>
      <c r="E12" s="77"/>
      <c r="F12" s="77"/>
      <c r="G12" s="77"/>
      <c r="H12" s="77" t="s">
        <v>212</v>
      </c>
      <c r="I12" s="77"/>
      <c r="J12" s="77"/>
      <c r="K12" s="77"/>
      <c r="L12" s="77"/>
      <c r="M12" s="77"/>
      <c r="N12" s="77"/>
      <c r="O12" s="77"/>
      <c r="P12" s="77"/>
      <c r="Q12" s="77"/>
      <c r="R12" s="77"/>
      <c r="S12" s="77"/>
      <c r="T12" s="77"/>
      <c r="U12" s="77"/>
      <c r="V12" s="77"/>
    </row>
    <row r="13" spans="2:22" ht="20.100000000000001" customHeight="1" x14ac:dyDescent="0.2">
      <c r="C13" s="77"/>
      <c r="D13" s="77"/>
      <c r="E13" s="77"/>
      <c r="F13" s="77"/>
      <c r="G13" s="77"/>
      <c r="H13" s="77" t="s">
        <v>214</v>
      </c>
      <c r="I13" s="77"/>
      <c r="J13" s="77"/>
      <c r="K13" s="77"/>
      <c r="L13" s="80"/>
      <c r="M13" s="77" t="s">
        <v>215</v>
      </c>
      <c r="N13" s="77"/>
      <c r="O13" s="77"/>
      <c r="P13" s="77"/>
      <c r="Q13" s="80"/>
      <c r="R13" s="77" t="s">
        <v>216</v>
      </c>
      <c r="S13" s="77"/>
      <c r="T13" s="77"/>
      <c r="U13" s="77"/>
      <c r="V13" s="80"/>
    </row>
    <row r="14" spans="2:22" ht="41.25" customHeight="1" x14ac:dyDescent="0.2">
      <c r="C14" s="13" t="s">
        <v>207</v>
      </c>
      <c r="D14" s="13" t="s">
        <v>208</v>
      </c>
      <c r="E14" s="13" t="s">
        <v>217</v>
      </c>
      <c r="F14" s="13" t="s">
        <v>218</v>
      </c>
      <c r="G14" s="13" t="s">
        <v>211</v>
      </c>
      <c r="H14" s="13" t="s">
        <v>207</v>
      </c>
      <c r="I14" s="13" t="s">
        <v>208</v>
      </c>
      <c r="J14" s="13" t="s">
        <v>217</v>
      </c>
      <c r="K14" s="13" t="s">
        <v>218</v>
      </c>
      <c r="L14" s="13" t="s">
        <v>211</v>
      </c>
      <c r="M14" s="13" t="s">
        <v>207</v>
      </c>
      <c r="N14" s="13" t="s">
        <v>208</v>
      </c>
      <c r="O14" s="13" t="s">
        <v>217</v>
      </c>
      <c r="P14" s="13" t="s">
        <v>218</v>
      </c>
      <c r="Q14" s="13" t="s">
        <v>211</v>
      </c>
      <c r="R14" s="13" t="s">
        <v>207</v>
      </c>
      <c r="S14" s="13" t="s">
        <v>208</v>
      </c>
      <c r="T14" s="13" t="s">
        <v>217</v>
      </c>
      <c r="U14" s="13" t="s">
        <v>218</v>
      </c>
      <c r="V14" s="13" t="s">
        <v>211</v>
      </c>
    </row>
    <row r="15" spans="2:22" ht="20.100000000000001" customHeight="1" thickBot="1" x14ac:dyDescent="0.25">
      <c r="B15" s="3" t="s">
        <v>167</v>
      </c>
      <c r="C15" s="14">
        <f>IF('Órdenes según Instancia'!C15=0,"-",IF('Órdenes según Instancia'!AB15=0,"-",('Órdenes según Instancia'!C15/'Órdenes según Instancia'!AB15)))</f>
        <v>0.96634615384615385</v>
      </c>
      <c r="D15" s="14" t="str">
        <f>IF('Órdenes según Instancia'!H15=0,"-",IF('Órdenes según Instancia'!AB15=0,"-",('Órdenes según Instancia'!H15/'Órdenes según Instancia'!AB15)))</f>
        <v>-</v>
      </c>
      <c r="E15" s="14">
        <f>IF('Órdenes según Instancia'!M15=0,"-",IF('Órdenes según Instancia'!AB15=0,"-",('Órdenes según Instancia'!M15/'Órdenes según Instancia'!AB15)))</f>
        <v>3.3653846153846152E-2</v>
      </c>
      <c r="F15" s="14" t="str">
        <f>IF('Órdenes según Instancia'!R15=0,"-",IF('Órdenes según Instancia'!AB15=0,"-",('Órdenes según Instancia'!R15/'Órdenes según Instancia'!AB15)))</f>
        <v>-</v>
      </c>
      <c r="G15" s="14" t="str">
        <f>IF('Órdenes según Instancia'!W15=0,"-",IF('Órdenes según Instancia'!AB15=0,"-",('Órdenes según Instancia'!W15/'Órdenes según Instancia'!AB15)))</f>
        <v>-</v>
      </c>
      <c r="H15" s="14" t="str">
        <f>IF('Órdenes según Instancia'!D15=0,"-",IF('Órdenes según Instancia'!AC15=0,"-",('Órdenes según Instancia'!D15/'Órdenes según Instancia'!AC15)))</f>
        <v>-</v>
      </c>
      <c r="I15" s="14" t="str">
        <f>IF('Órdenes según Instancia'!I15=0,"-",IF('Órdenes según Instancia'!AC15=0,"-",('Órdenes según Instancia'!I15/'Órdenes según Instancia'!AC15)))</f>
        <v>-</v>
      </c>
      <c r="J15" s="14" t="str">
        <f>IF('Órdenes según Instancia'!N15=0,"-",IF('Órdenes según Instancia'!AC15=0,"-",('Órdenes según Instancia'!N15/'Órdenes según Instancia'!AC15)))</f>
        <v>-</v>
      </c>
      <c r="K15" s="14" t="str">
        <f>IF('Órdenes según Instancia'!S15=0,"-",IF('Órdenes según Instancia'!AC15=0,"-",('Órdenes según Instancia'!S15/'Órdenes según Instancia'!AC15)))</f>
        <v>-</v>
      </c>
      <c r="L15" s="14" t="str">
        <f>IF('Órdenes según Instancia'!X15=0,"-",IF('Órdenes según Instancia'!AC15=0,"-",('Órdenes según Instancia'!X15/'Órdenes según Instancia'!AC15)))</f>
        <v>-</v>
      </c>
      <c r="M15" s="14">
        <f>IF('Órdenes según Instancia'!E15=0,"-",IF('Órdenes según Instancia'!AD15=0,"-",('Órdenes según Instancia'!E15/'Órdenes según Instancia'!AD15)))</f>
        <v>0.9642857142857143</v>
      </c>
      <c r="N15" s="14" t="str">
        <f>IF('Órdenes según Instancia'!J15=0,"-",IF('Órdenes según Instancia'!AD15=0,"-",('Órdenes según Instancia'!J15/'Órdenes según Instancia'!AD15)))</f>
        <v>-</v>
      </c>
      <c r="O15" s="14">
        <f>IF('Órdenes según Instancia'!O15=0,"-",IF('Órdenes según Instancia'!AD15=0,"-",('Órdenes según Instancia'!O15/'Órdenes según Instancia'!AD15)))</f>
        <v>3.5714285714285712E-2</v>
      </c>
      <c r="P15" s="14" t="str">
        <f>IF('Órdenes según Instancia'!T15=0,"-",IF('Órdenes según Instancia'!AD15=0,"-",('Órdenes según Instancia'!T15/'Órdenes según Instancia'!AD15)))</f>
        <v>-</v>
      </c>
      <c r="Q15" s="14" t="str">
        <f>IF('Órdenes según Instancia'!Y15=0,"-",IF('Órdenes según Instancia'!AD15=0,"-",('Órdenes según Instancia'!Y15/'Órdenes según Instancia'!AD15)))</f>
        <v>-</v>
      </c>
      <c r="R15" s="14">
        <f>IF('Órdenes según Instancia'!F15=0,"-",IF('Órdenes según Instancia'!AE15=0,"-",('Órdenes según Instancia'!F15/'Órdenes según Instancia'!AE15)))</f>
        <v>1</v>
      </c>
      <c r="S15" s="14" t="str">
        <f>IF('Órdenes según Instancia'!K15=0,"-",IF('Órdenes según Instancia'!AE15=0,"-",('Órdenes según Instancia'!K15/'Órdenes según Instancia'!AE15)))</f>
        <v>-</v>
      </c>
      <c r="T15" s="14" t="str">
        <f>IF('Órdenes según Instancia'!P15=0,"-",IF('Órdenes según Instancia'!AE15=0,"-",('Órdenes según Instancia'!P15/'Órdenes según Instancia'!AE15)))</f>
        <v>-</v>
      </c>
      <c r="U15" s="14" t="str">
        <f>IF('Órdenes según Instancia'!U15=0,"-",IF('Órdenes según Instancia'!AE15=0,"-",('Órdenes según Instancia'!U15/('Órdenes según Instancia'!AE15))))</f>
        <v>-</v>
      </c>
      <c r="V15" s="14" t="str">
        <f>IF('Órdenes según Instancia'!Z15=0,"-",IF('Órdenes según Instancia'!AE15=0,"-",('Órdenes según Instancia'!Z15/'Órdenes según Instancia'!AE15)))</f>
        <v>-</v>
      </c>
    </row>
    <row r="16" spans="2:22" ht="20.100000000000001" customHeight="1" thickBot="1" x14ac:dyDescent="0.25">
      <c r="B16" s="4" t="s">
        <v>235</v>
      </c>
      <c r="C16" s="14">
        <f>IF('Órdenes según Instancia'!C16=0,"-",IF('Órdenes según Instancia'!AB16=0,"-",('Órdenes según Instancia'!C16/'Órdenes según Instancia'!AB16)))</f>
        <v>1</v>
      </c>
      <c r="D16" s="14" t="str">
        <f>IF('Órdenes según Instancia'!H16=0,"-",IF('Órdenes según Instancia'!AB16=0,"-",('Órdenes según Instancia'!H16/'Órdenes según Instancia'!AB16)))</f>
        <v>-</v>
      </c>
      <c r="E16" s="14" t="str">
        <f>IF('Órdenes según Instancia'!M16=0,"-",IF('Órdenes según Instancia'!AB16=0,"-",('Órdenes según Instancia'!M16/'Órdenes según Instancia'!AB16)))</f>
        <v>-</v>
      </c>
      <c r="F16" s="14" t="str">
        <f>IF('Órdenes según Instancia'!R16=0,"-",IF('Órdenes según Instancia'!AB16=0,"-",('Órdenes según Instancia'!R16/'Órdenes según Instancia'!AB16)))</f>
        <v>-</v>
      </c>
      <c r="G16" s="14" t="str">
        <f>IF('Órdenes según Instancia'!W16=0,"-",IF('Órdenes según Instancia'!AB16=0,"-",('Órdenes según Instancia'!W16/'Órdenes según Instancia'!AB16)))</f>
        <v>-</v>
      </c>
      <c r="H16" s="14" t="str">
        <f>IF('Órdenes según Instancia'!D16=0,"-",IF('Órdenes según Instancia'!AC16=0,"-",('Órdenes según Instancia'!D16/'Órdenes según Instancia'!AC16)))</f>
        <v>-</v>
      </c>
      <c r="I16" s="14" t="str">
        <f>IF('Órdenes según Instancia'!I16=0,"-",IF('Órdenes según Instancia'!AC16=0,"-",('Órdenes según Instancia'!I16/'Órdenes según Instancia'!AC16)))</f>
        <v>-</v>
      </c>
      <c r="J16" s="14" t="str">
        <f>IF('Órdenes según Instancia'!N16=0,"-",IF('Órdenes según Instancia'!AC16=0,"-",('Órdenes según Instancia'!N16/'Órdenes según Instancia'!AC16)))</f>
        <v>-</v>
      </c>
      <c r="K16" s="14" t="str">
        <f>IF('Órdenes según Instancia'!S16=0,"-",IF('Órdenes según Instancia'!AC16=0,"-",('Órdenes según Instancia'!S16/'Órdenes según Instancia'!AC16)))</f>
        <v>-</v>
      </c>
      <c r="L16" s="14" t="str">
        <f>IF('Órdenes según Instancia'!X16=0,"-",IF('Órdenes según Instancia'!AC16=0,"-",('Órdenes según Instancia'!X16/'Órdenes según Instancia'!AC16)))</f>
        <v>-</v>
      </c>
      <c r="M16" s="14">
        <f>IF('Órdenes según Instancia'!E16=0,"-",IF('Órdenes según Instancia'!AD16=0,"-",('Órdenes según Instancia'!E16/'Órdenes según Instancia'!AD16)))</f>
        <v>1</v>
      </c>
      <c r="N16" s="14" t="str">
        <f>IF('Órdenes según Instancia'!J16=0,"-",IF('Órdenes según Instancia'!AD16=0,"-",('Órdenes según Instancia'!J16/'Órdenes según Instancia'!AD16)))</f>
        <v>-</v>
      </c>
      <c r="O16" s="14" t="str">
        <f>IF('Órdenes según Instancia'!O16=0,"-",IF('Órdenes según Instancia'!AD16=0,"-",('Órdenes según Instancia'!O16/'Órdenes según Instancia'!AD16)))</f>
        <v>-</v>
      </c>
      <c r="P16" s="14" t="str">
        <f>IF('Órdenes según Instancia'!T16=0,"-",IF('Órdenes según Instancia'!AD16=0,"-",('Órdenes según Instancia'!T16/'Órdenes según Instancia'!AD16)))</f>
        <v>-</v>
      </c>
      <c r="Q16" s="14" t="str">
        <f>IF('Órdenes según Instancia'!Y16=0,"-",IF('Órdenes según Instancia'!AD16=0,"-",('Órdenes según Instancia'!Y16/'Órdenes según Instancia'!AD16)))</f>
        <v>-</v>
      </c>
      <c r="R16" s="14" t="str">
        <f>IF('Órdenes según Instancia'!F16=0,"-",IF('Órdenes según Instancia'!AE16=0,"-",('Órdenes según Instancia'!F16/'Órdenes según Instancia'!AE16)))</f>
        <v>-</v>
      </c>
      <c r="S16" s="14" t="str">
        <f>IF('Órdenes según Instancia'!K16=0,"-",IF('Órdenes según Instancia'!AE16=0,"-",('Órdenes según Instancia'!K16/'Órdenes según Instancia'!AE16)))</f>
        <v>-</v>
      </c>
      <c r="T16" s="14" t="str">
        <f>IF('Órdenes según Instancia'!P16=0,"-",IF('Órdenes según Instancia'!AE16=0,"-",('Órdenes según Instancia'!P16/'Órdenes según Instancia'!AE16)))</f>
        <v>-</v>
      </c>
      <c r="U16" s="14" t="str">
        <f>IF('Órdenes según Instancia'!U16=0,"-",IF('Órdenes según Instancia'!AE16=0,"-",('Órdenes según Instancia'!U16/('Órdenes según Instancia'!AE16))))</f>
        <v>-</v>
      </c>
      <c r="V16" s="14" t="str">
        <f>IF('Órdenes según Instancia'!Z16=0,"-",IF('Órdenes según Instancia'!AE16=0,"-",('Órdenes según Instancia'!Z16/'Órdenes según Instancia'!AE16)))</f>
        <v>-</v>
      </c>
    </row>
    <row r="17" spans="2:22" ht="20.100000000000001" customHeight="1" thickBot="1" x14ac:dyDescent="0.25">
      <c r="B17" s="4" t="s">
        <v>236</v>
      </c>
      <c r="C17" s="14">
        <f>IF('Órdenes según Instancia'!C17=0,"-",IF('Órdenes según Instancia'!AB17=0,"-",('Órdenes según Instancia'!C17/'Órdenes según Instancia'!AB17)))</f>
        <v>1</v>
      </c>
      <c r="D17" s="14" t="str">
        <f>IF('Órdenes según Instancia'!H17=0,"-",IF('Órdenes según Instancia'!AB17=0,"-",('Órdenes según Instancia'!H17/'Órdenes según Instancia'!AB17)))</f>
        <v>-</v>
      </c>
      <c r="E17" s="14" t="str">
        <f>IF('Órdenes según Instancia'!M17=0,"-",IF('Órdenes según Instancia'!AB17=0,"-",('Órdenes según Instancia'!M17/'Órdenes según Instancia'!AB17)))</f>
        <v>-</v>
      </c>
      <c r="F17" s="14" t="str">
        <f>IF('Órdenes según Instancia'!R17=0,"-",IF('Órdenes según Instancia'!AB17=0,"-",('Órdenes según Instancia'!R17/'Órdenes según Instancia'!AB17)))</f>
        <v>-</v>
      </c>
      <c r="G17" s="14" t="str">
        <f>IF('Órdenes según Instancia'!W17=0,"-",IF('Órdenes según Instancia'!AB17=0,"-",('Órdenes según Instancia'!W17/'Órdenes según Instancia'!AB17)))</f>
        <v>-</v>
      </c>
      <c r="H17" s="14" t="str">
        <f>IF('Órdenes según Instancia'!D17=0,"-",IF('Órdenes según Instancia'!AC17=0,"-",('Órdenes según Instancia'!D17/'Órdenes según Instancia'!AC17)))</f>
        <v>-</v>
      </c>
      <c r="I17" s="14" t="str">
        <f>IF('Órdenes según Instancia'!I17=0,"-",IF('Órdenes según Instancia'!AC17=0,"-",('Órdenes según Instancia'!I17/'Órdenes según Instancia'!AC17)))</f>
        <v>-</v>
      </c>
      <c r="J17" s="14" t="str">
        <f>IF('Órdenes según Instancia'!N17=0,"-",IF('Órdenes según Instancia'!AC17=0,"-",('Órdenes según Instancia'!N17/'Órdenes según Instancia'!AC17)))</f>
        <v>-</v>
      </c>
      <c r="K17" s="14" t="str">
        <f>IF('Órdenes según Instancia'!S17=0,"-",IF('Órdenes según Instancia'!AC17=0,"-",('Órdenes según Instancia'!S17/'Órdenes según Instancia'!AC17)))</f>
        <v>-</v>
      </c>
      <c r="L17" s="14" t="str">
        <f>IF('Órdenes según Instancia'!X17=0,"-",IF('Órdenes según Instancia'!AC17=0,"-",('Órdenes según Instancia'!X17/'Órdenes según Instancia'!AC17)))</f>
        <v>-</v>
      </c>
      <c r="M17" s="14">
        <f>IF('Órdenes según Instancia'!E17=0,"-",IF('Órdenes según Instancia'!AD17=0,"-",('Órdenes según Instancia'!E17/'Órdenes según Instancia'!AD17)))</f>
        <v>1</v>
      </c>
      <c r="N17" s="14" t="str">
        <f>IF('Órdenes según Instancia'!J17=0,"-",IF('Órdenes según Instancia'!AD17=0,"-",('Órdenes según Instancia'!J17/'Órdenes según Instancia'!AD17)))</f>
        <v>-</v>
      </c>
      <c r="O17" s="14" t="str">
        <f>IF('Órdenes según Instancia'!O17=0,"-",IF('Órdenes según Instancia'!AD17=0,"-",('Órdenes según Instancia'!O17/'Órdenes según Instancia'!AD17)))</f>
        <v>-</v>
      </c>
      <c r="P17" s="14" t="str">
        <f>IF('Órdenes según Instancia'!T17=0,"-",IF('Órdenes según Instancia'!AD17=0,"-",('Órdenes según Instancia'!T17/'Órdenes según Instancia'!AD17)))</f>
        <v>-</v>
      </c>
      <c r="Q17" s="14" t="str">
        <f>IF('Órdenes según Instancia'!Y17=0,"-",IF('Órdenes según Instancia'!AD17=0,"-",('Órdenes según Instancia'!Y17/'Órdenes según Instancia'!AD17)))</f>
        <v>-</v>
      </c>
      <c r="R17" s="14">
        <f>IF('Órdenes según Instancia'!F17=0,"-",IF('Órdenes según Instancia'!AE17=0,"-",('Órdenes según Instancia'!F17/'Órdenes según Instancia'!AE17)))</f>
        <v>1</v>
      </c>
      <c r="S17" s="14" t="str">
        <f>IF('Órdenes según Instancia'!K17=0,"-",IF('Órdenes según Instancia'!AE17=0,"-",('Órdenes según Instancia'!K17/'Órdenes según Instancia'!AE17)))</f>
        <v>-</v>
      </c>
      <c r="T17" s="14" t="str">
        <f>IF('Órdenes según Instancia'!P17=0,"-",IF('Órdenes según Instancia'!AE17=0,"-",('Órdenes según Instancia'!P17/'Órdenes según Instancia'!AE17)))</f>
        <v>-</v>
      </c>
      <c r="U17" s="14" t="str">
        <f>IF('Órdenes según Instancia'!U17=0,"-",IF('Órdenes según Instancia'!AE17=0,"-",('Órdenes según Instancia'!U17/('Órdenes según Instancia'!AE17))))</f>
        <v>-</v>
      </c>
      <c r="V17" s="14" t="str">
        <f>IF('Órdenes según Instancia'!Z17=0,"-",IF('Órdenes según Instancia'!AE17=0,"-",('Órdenes según Instancia'!Z17/'Órdenes según Instancia'!AE17)))</f>
        <v>-</v>
      </c>
    </row>
    <row r="18" spans="2:22" ht="20.100000000000001" customHeight="1" thickBot="1" x14ac:dyDescent="0.25">
      <c r="B18" s="4" t="s">
        <v>237</v>
      </c>
      <c r="C18" s="14">
        <f>IF('Órdenes según Instancia'!C18=0,"-",IF('Órdenes según Instancia'!AB18=0,"-",('Órdenes según Instancia'!C18/'Órdenes según Instancia'!AB18)))</f>
        <v>1</v>
      </c>
      <c r="D18" s="14" t="str">
        <f>IF('Órdenes según Instancia'!H18=0,"-",IF('Órdenes según Instancia'!AB18=0,"-",('Órdenes según Instancia'!H18/'Órdenes según Instancia'!AB18)))</f>
        <v>-</v>
      </c>
      <c r="E18" s="14" t="str">
        <f>IF('Órdenes según Instancia'!M18=0,"-",IF('Órdenes según Instancia'!AB18=0,"-",('Órdenes según Instancia'!M18/'Órdenes según Instancia'!AB18)))</f>
        <v>-</v>
      </c>
      <c r="F18" s="14" t="str">
        <f>IF('Órdenes según Instancia'!R18=0,"-",IF('Órdenes según Instancia'!AB18=0,"-",('Órdenes según Instancia'!R18/'Órdenes según Instancia'!AB18)))</f>
        <v>-</v>
      </c>
      <c r="G18" s="14" t="str">
        <f>IF('Órdenes según Instancia'!W18=0,"-",IF('Órdenes según Instancia'!AB18=0,"-",('Órdenes según Instancia'!W18/'Órdenes según Instancia'!AB18)))</f>
        <v>-</v>
      </c>
      <c r="H18" s="14" t="str">
        <f>IF('Órdenes según Instancia'!D18=0,"-",IF('Órdenes según Instancia'!AC18=0,"-",('Órdenes según Instancia'!D18/'Órdenes según Instancia'!AC18)))</f>
        <v>-</v>
      </c>
      <c r="I18" s="14" t="str">
        <f>IF('Órdenes según Instancia'!I18=0,"-",IF('Órdenes según Instancia'!AC18=0,"-",('Órdenes según Instancia'!I18/'Órdenes según Instancia'!AC18)))</f>
        <v>-</v>
      </c>
      <c r="J18" s="14" t="str">
        <f>IF('Órdenes según Instancia'!N18=0,"-",IF('Órdenes según Instancia'!AC18=0,"-",('Órdenes según Instancia'!N18/'Órdenes según Instancia'!AC18)))</f>
        <v>-</v>
      </c>
      <c r="K18" s="14" t="str">
        <f>IF('Órdenes según Instancia'!S18=0,"-",IF('Órdenes según Instancia'!AC18=0,"-",('Órdenes según Instancia'!S18/'Órdenes según Instancia'!AC18)))</f>
        <v>-</v>
      </c>
      <c r="L18" s="14" t="str">
        <f>IF('Órdenes según Instancia'!X18=0,"-",IF('Órdenes según Instancia'!AC18=0,"-",('Órdenes según Instancia'!X18/'Órdenes según Instancia'!AC18)))</f>
        <v>-</v>
      </c>
      <c r="M18" s="14">
        <f>IF('Órdenes según Instancia'!E18=0,"-",IF('Órdenes según Instancia'!AD18=0,"-",('Órdenes según Instancia'!E18/'Órdenes según Instancia'!AD18)))</f>
        <v>1</v>
      </c>
      <c r="N18" s="14" t="str">
        <f>IF('Órdenes según Instancia'!J18=0,"-",IF('Órdenes según Instancia'!AD18=0,"-",('Órdenes según Instancia'!J18/'Órdenes según Instancia'!AD18)))</f>
        <v>-</v>
      </c>
      <c r="O18" s="14" t="str">
        <f>IF('Órdenes según Instancia'!O18=0,"-",IF('Órdenes según Instancia'!AD18=0,"-",('Órdenes según Instancia'!O18/'Órdenes según Instancia'!AD18)))</f>
        <v>-</v>
      </c>
      <c r="P18" s="14" t="str">
        <f>IF('Órdenes según Instancia'!T18=0,"-",IF('Órdenes según Instancia'!AD18=0,"-",('Órdenes según Instancia'!T18/'Órdenes según Instancia'!AD18)))</f>
        <v>-</v>
      </c>
      <c r="Q18" s="14" t="str">
        <f>IF('Órdenes según Instancia'!Y18=0,"-",IF('Órdenes según Instancia'!AD18=0,"-",('Órdenes según Instancia'!Y18/'Órdenes según Instancia'!AD18)))</f>
        <v>-</v>
      </c>
      <c r="R18" s="14">
        <f>IF('Órdenes según Instancia'!F18=0,"-",IF('Órdenes según Instancia'!AE18=0,"-",('Órdenes según Instancia'!F18/'Órdenes según Instancia'!AE18)))</f>
        <v>1</v>
      </c>
      <c r="S18" s="14" t="str">
        <f>IF('Órdenes según Instancia'!K18=0,"-",IF('Órdenes según Instancia'!AE18=0,"-",('Órdenes según Instancia'!K18/'Órdenes según Instancia'!AE18)))</f>
        <v>-</v>
      </c>
      <c r="T18" s="14" t="str">
        <f>IF('Órdenes según Instancia'!P18=0,"-",IF('Órdenes según Instancia'!AE18=0,"-",('Órdenes según Instancia'!P18/'Órdenes según Instancia'!AE18)))</f>
        <v>-</v>
      </c>
      <c r="U18" s="14" t="str">
        <f>IF('Órdenes según Instancia'!U18=0,"-",IF('Órdenes según Instancia'!AE18=0,"-",('Órdenes según Instancia'!U18/('Órdenes según Instancia'!AE18))))</f>
        <v>-</v>
      </c>
      <c r="V18" s="14" t="str">
        <f>IF('Órdenes según Instancia'!Z18=0,"-",IF('Órdenes según Instancia'!AE18=0,"-",('Órdenes según Instancia'!Z18/'Órdenes según Instancia'!AE18)))</f>
        <v>-</v>
      </c>
    </row>
    <row r="19" spans="2:22" ht="20.100000000000001" customHeight="1" thickBot="1" x14ac:dyDescent="0.25">
      <c r="B19" s="4" t="s">
        <v>238</v>
      </c>
      <c r="C19" s="14" t="str">
        <f>IF('Órdenes según Instancia'!C19=0,"-",IF('Órdenes según Instancia'!AB19=0,"-",('Órdenes según Instancia'!C19/'Órdenes según Instancia'!AB19)))</f>
        <v>-</v>
      </c>
      <c r="D19" s="14" t="str">
        <f>IF('Órdenes según Instancia'!H19=0,"-",IF('Órdenes según Instancia'!AB19=0,"-",('Órdenes según Instancia'!H19/'Órdenes según Instancia'!AB19)))</f>
        <v>-</v>
      </c>
      <c r="E19" s="14" t="str">
        <f>IF('Órdenes según Instancia'!M19=0,"-",IF('Órdenes según Instancia'!AB19=0,"-",('Órdenes según Instancia'!M19/'Órdenes según Instancia'!AB19)))</f>
        <v>-</v>
      </c>
      <c r="F19" s="14" t="str">
        <f>IF('Órdenes según Instancia'!R19=0,"-",IF('Órdenes según Instancia'!AB19=0,"-",('Órdenes según Instancia'!R19/'Órdenes según Instancia'!AB19)))</f>
        <v>-</v>
      </c>
      <c r="G19" s="14" t="str">
        <f>IF('Órdenes según Instancia'!W19=0,"-",IF('Órdenes según Instancia'!AB19=0,"-",('Órdenes según Instancia'!W19/'Órdenes según Instancia'!AB19)))</f>
        <v>-</v>
      </c>
      <c r="H19" s="14" t="str">
        <f>IF('Órdenes según Instancia'!D19=0,"-",IF('Órdenes según Instancia'!AC19=0,"-",('Órdenes según Instancia'!D19/'Órdenes según Instancia'!AC19)))</f>
        <v>-</v>
      </c>
      <c r="I19" s="14" t="str">
        <f>IF('Órdenes según Instancia'!I19=0,"-",IF('Órdenes según Instancia'!AC19=0,"-",('Órdenes según Instancia'!I19/'Órdenes según Instancia'!AC19)))</f>
        <v>-</v>
      </c>
      <c r="J19" s="14" t="str">
        <f>IF('Órdenes según Instancia'!N19=0,"-",IF('Órdenes según Instancia'!AC19=0,"-",('Órdenes según Instancia'!N19/'Órdenes según Instancia'!AC19)))</f>
        <v>-</v>
      </c>
      <c r="K19" s="14" t="str">
        <f>IF('Órdenes según Instancia'!S19=0,"-",IF('Órdenes según Instancia'!AC19=0,"-",('Órdenes según Instancia'!S19/'Órdenes según Instancia'!AC19)))</f>
        <v>-</v>
      </c>
      <c r="L19" s="14" t="str">
        <f>IF('Órdenes según Instancia'!X19=0,"-",IF('Órdenes según Instancia'!AC19=0,"-",('Órdenes según Instancia'!X19/'Órdenes según Instancia'!AC19)))</f>
        <v>-</v>
      </c>
      <c r="M19" s="14" t="str">
        <f>IF('Órdenes según Instancia'!E19=0,"-",IF('Órdenes según Instancia'!AD19=0,"-",('Órdenes según Instancia'!E19/'Órdenes según Instancia'!AD19)))</f>
        <v>-</v>
      </c>
      <c r="N19" s="14" t="str">
        <f>IF('Órdenes según Instancia'!J19=0,"-",IF('Órdenes según Instancia'!AD19=0,"-",('Órdenes según Instancia'!J19/'Órdenes según Instancia'!AD19)))</f>
        <v>-</v>
      </c>
      <c r="O19" s="14" t="str">
        <f>IF('Órdenes según Instancia'!O19=0,"-",IF('Órdenes según Instancia'!AD19=0,"-",('Órdenes según Instancia'!O19/'Órdenes según Instancia'!AD19)))</f>
        <v>-</v>
      </c>
      <c r="P19" s="14" t="str">
        <f>IF('Órdenes según Instancia'!T19=0,"-",IF('Órdenes según Instancia'!AD19=0,"-",('Órdenes según Instancia'!T19/'Órdenes según Instancia'!AD19)))</f>
        <v>-</v>
      </c>
      <c r="Q19" s="14" t="str">
        <f>IF('Órdenes según Instancia'!Y19=0,"-",IF('Órdenes según Instancia'!AD19=0,"-",('Órdenes según Instancia'!Y19/'Órdenes según Instancia'!AD19)))</f>
        <v>-</v>
      </c>
      <c r="R19" s="14" t="str">
        <f>IF('Órdenes según Instancia'!F19=0,"-",IF('Órdenes según Instancia'!AE19=0,"-",('Órdenes según Instancia'!F19/'Órdenes según Instancia'!AE19)))</f>
        <v>-</v>
      </c>
      <c r="S19" s="14" t="str">
        <f>IF('Órdenes según Instancia'!K19=0,"-",IF('Órdenes según Instancia'!AE19=0,"-",('Órdenes según Instancia'!K19/'Órdenes según Instancia'!AE19)))</f>
        <v>-</v>
      </c>
      <c r="T19" s="14" t="str">
        <f>IF('Órdenes según Instancia'!P19=0,"-",IF('Órdenes según Instancia'!AE19=0,"-",('Órdenes según Instancia'!P19/'Órdenes según Instancia'!AE19)))</f>
        <v>-</v>
      </c>
      <c r="U19" s="14" t="str">
        <f>IF('Órdenes según Instancia'!U19=0,"-",IF('Órdenes según Instancia'!AE19=0,"-",('Órdenes según Instancia'!U19/('Órdenes según Instancia'!AE19))))</f>
        <v>-</v>
      </c>
      <c r="V19" s="14" t="str">
        <f>IF('Órdenes según Instancia'!Z19=0,"-",IF('Órdenes según Instancia'!AE19=0,"-",('Órdenes según Instancia'!Z19/'Órdenes según Instancia'!AE19)))</f>
        <v>-</v>
      </c>
    </row>
    <row r="20" spans="2:22" ht="20.100000000000001" customHeight="1" thickBot="1" x14ac:dyDescent="0.25">
      <c r="B20" s="4" t="s">
        <v>633</v>
      </c>
      <c r="C20" s="14">
        <f>IF('Órdenes según Instancia'!C20=0,"-",IF('Órdenes según Instancia'!AB20=0,"-",('Órdenes según Instancia'!C20/'Órdenes según Instancia'!AB20)))</f>
        <v>0.76470588235294112</v>
      </c>
      <c r="D20" s="14" t="str">
        <f>IF('Órdenes según Instancia'!H20=0,"-",IF('Órdenes según Instancia'!AB20=0,"-",('Órdenes según Instancia'!H20/'Órdenes según Instancia'!AB20)))</f>
        <v>-</v>
      </c>
      <c r="E20" s="14">
        <f>IF('Órdenes según Instancia'!M20=0,"-",IF('Órdenes según Instancia'!AB20=0,"-",('Órdenes según Instancia'!M20/'Órdenes según Instancia'!AB20)))</f>
        <v>0.23529411764705882</v>
      </c>
      <c r="F20" s="14" t="str">
        <f>IF('Órdenes según Instancia'!R20=0,"-",IF('Órdenes según Instancia'!AB20=0,"-",('Órdenes según Instancia'!R20/'Órdenes según Instancia'!AB20)))</f>
        <v>-</v>
      </c>
      <c r="G20" s="14" t="str">
        <f>IF('Órdenes según Instancia'!W20=0,"-",IF('Órdenes según Instancia'!AB20=0,"-",('Órdenes según Instancia'!W20/'Órdenes según Instancia'!AB20)))</f>
        <v>-</v>
      </c>
      <c r="H20" s="14">
        <f>IF('Órdenes según Instancia'!D20=0,"-",IF('Órdenes según Instancia'!AC20=0,"-",('Órdenes según Instancia'!D20/'Órdenes según Instancia'!AC20)))</f>
        <v>1</v>
      </c>
      <c r="I20" s="14" t="str">
        <f>IF('Órdenes según Instancia'!I20=0,"-",IF('Órdenes según Instancia'!AC20=0,"-",('Órdenes según Instancia'!I20/'Órdenes según Instancia'!AC20)))</f>
        <v>-</v>
      </c>
      <c r="J20" s="14" t="str">
        <f>IF('Órdenes según Instancia'!N20=0,"-",IF('Órdenes según Instancia'!AC20=0,"-",('Órdenes según Instancia'!N20/'Órdenes según Instancia'!AC20)))</f>
        <v>-</v>
      </c>
      <c r="K20" s="14" t="str">
        <f>IF('Órdenes según Instancia'!S20=0,"-",IF('Órdenes según Instancia'!AC20=0,"-",('Órdenes según Instancia'!S20/'Órdenes según Instancia'!AC20)))</f>
        <v>-</v>
      </c>
      <c r="L20" s="14" t="str">
        <f>IF('Órdenes según Instancia'!X20=0,"-",IF('Órdenes según Instancia'!AC20=0,"-",('Órdenes según Instancia'!X20/'Órdenes según Instancia'!AC20)))</f>
        <v>-</v>
      </c>
      <c r="M20" s="14">
        <f>IF('Órdenes según Instancia'!E20=0,"-",IF('Órdenes según Instancia'!AD20=0,"-",('Órdenes según Instancia'!E20/'Órdenes según Instancia'!AD20)))</f>
        <v>0.75</v>
      </c>
      <c r="N20" s="14" t="str">
        <f>IF('Órdenes según Instancia'!J20=0,"-",IF('Órdenes según Instancia'!AD20=0,"-",('Órdenes según Instancia'!J20/'Órdenes según Instancia'!AD20)))</f>
        <v>-</v>
      </c>
      <c r="O20" s="14">
        <f>IF('Órdenes según Instancia'!O20=0,"-",IF('Órdenes según Instancia'!AD20=0,"-",('Órdenes según Instancia'!O20/'Órdenes según Instancia'!AD20)))</f>
        <v>0.25</v>
      </c>
      <c r="P20" s="14" t="str">
        <f>IF('Órdenes según Instancia'!T20=0,"-",IF('Órdenes según Instancia'!AD20=0,"-",('Órdenes según Instancia'!T20/'Órdenes según Instancia'!AD20)))</f>
        <v>-</v>
      </c>
      <c r="Q20" s="14" t="str">
        <f>IF('Órdenes según Instancia'!Y20=0,"-",IF('Órdenes según Instancia'!AD20=0,"-",('Órdenes según Instancia'!Y20/'Órdenes según Instancia'!AD20)))</f>
        <v>-</v>
      </c>
      <c r="R20" s="14" t="str">
        <f>IF('Órdenes según Instancia'!F20=0,"-",IF('Órdenes según Instancia'!AE20=0,"-",('Órdenes según Instancia'!F20/'Órdenes según Instancia'!AE20)))</f>
        <v>-</v>
      </c>
      <c r="S20" s="14" t="str">
        <f>IF('Órdenes según Instancia'!K20=0,"-",IF('Órdenes según Instancia'!AE20=0,"-",('Órdenes según Instancia'!K20/'Órdenes según Instancia'!AE20)))</f>
        <v>-</v>
      </c>
      <c r="T20" s="14" t="str">
        <f>IF('Órdenes según Instancia'!P20=0,"-",IF('Órdenes según Instancia'!AE20=0,"-",('Órdenes según Instancia'!P20/'Órdenes según Instancia'!AE20)))</f>
        <v>-</v>
      </c>
      <c r="U20" s="14" t="str">
        <f>IF('Órdenes según Instancia'!U20=0,"-",IF('Órdenes según Instancia'!AE20=0,"-",('Órdenes según Instancia'!U20/('Órdenes según Instancia'!AE20))))</f>
        <v>-</v>
      </c>
      <c r="V20" s="14" t="str">
        <f>IF('Órdenes según Instancia'!Z20=0,"-",IF('Órdenes según Instancia'!AE20=0,"-",('Órdenes según Instancia'!Z20/'Órdenes según Instancia'!AE20)))</f>
        <v>-</v>
      </c>
    </row>
    <row r="21" spans="2:22" ht="20.100000000000001" customHeight="1" thickBot="1" x14ac:dyDescent="0.25">
      <c r="B21" s="4" t="s">
        <v>239</v>
      </c>
      <c r="C21" s="14">
        <f>IF('Órdenes según Instancia'!C21=0,"-",IF('Órdenes según Instancia'!AB21=0,"-",('Órdenes según Instancia'!C21/'Órdenes según Instancia'!AB21)))</f>
        <v>0.89855072463768115</v>
      </c>
      <c r="D21" s="14" t="str">
        <f>IF('Órdenes según Instancia'!H21=0,"-",IF('Órdenes según Instancia'!AB21=0,"-",('Órdenes según Instancia'!H21/'Órdenes según Instancia'!AB21)))</f>
        <v>-</v>
      </c>
      <c r="E21" s="14">
        <f>IF('Órdenes según Instancia'!M21=0,"-",IF('Órdenes según Instancia'!AB21=0,"-",('Órdenes según Instancia'!M21/'Órdenes según Instancia'!AB21)))</f>
        <v>0.10144927536231885</v>
      </c>
      <c r="F21" s="14" t="str">
        <f>IF('Órdenes según Instancia'!R21=0,"-",IF('Órdenes según Instancia'!AB21=0,"-",('Órdenes según Instancia'!R21/'Órdenes según Instancia'!AB21)))</f>
        <v>-</v>
      </c>
      <c r="G21" s="14" t="str">
        <f>IF('Órdenes según Instancia'!W21=0,"-",IF('Órdenes según Instancia'!AB21=0,"-",('Órdenes según Instancia'!W21/'Órdenes según Instancia'!AB21)))</f>
        <v>-</v>
      </c>
      <c r="H21" s="14" t="str">
        <f>IF('Órdenes según Instancia'!D21=0,"-",IF('Órdenes según Instancia'!AC21=0,"-",('Órdenes según Instancia'!D21/'Órdenes según Instancia'!AC21)))</f>
        <v>-</v>
      </c>
      <c r="I21" s="14" t="str">
        <f>IF('Órdenes según Instancia'!I21=0,"-",IF('Órdenes según Instancia'!AC21=0,"-",('Órdenes según Instancia'!I21/'Órdenes según Instancia'!AC21)))</f>
        <v>-</v>
      </c>
      <c r="J21" s="14" t="str">
        <f>IF('Órdenes según Instancia'!N21=0,"-",IF('Órdenes según Instancia'!AC21=0,"-",('Órdenes según Instancia'!N21/'Órdenes según Instancia'!AC21)))</f>
        <v>-</v>
      </c>
      <c r="K21" s="14" t="str">
        <f>IF('Órdenes según Instancia'!S21=0,"-",IF('Órdenes según Instancia'!AC21=0,"-",('Órdenes según Instancia'!S21/'Órdenes según Instancia'!AC21)))</f>
        <v>-</v>
      </c>
      <c r="L21" s="14" t="str">
        <f>IF('Órdenes según Instancia'!X21=0,"-",IF('Órdenes según Instancia'!AC21=0,"-",('Órdenes según Instancia'!X21/'Órdenes según Instancia'!AC21)))</f>
        <v>-</v>
      </c>
      <c r="M21" s="14">
        <f>IF('Órdenes según Instancia'!E21=0,"-",IF('Órdenes según Instancia'!AD21=0,"-",('Órdenes según Instancia'!E21/'Órdenes según Instancia'!AD21)))</f>
        <v>0.88888888888888884</v>
      </c>
      <c r="N21" s="14" t="str">
        <f>IF('Órdenes según Instancia'!J21=0,"-",IF('Órdenes según Instancia'!AD21=0,"-",('Órdenes según Instancia'!J21/'Órdenes según Instancia'!AD21)))</f>
        <v>-</v>
      </c>
      <c r="O21" s="14">
        <f>IF('Órdenes según Instancia'!O21=0,"-",IF('Órdenes según Instancia'!AD21=0,"-",('Órdenes según Instancia'!O21/'Órdenes según Instancia'!AD21)))</f>
        <v>0.1111111111111111</v>
      </c>
      <c r="P21" s="14" t="str">
        <f>IF('Órdenes según Instancia'!T21=0,"-",IF('Órdenes según Instancia'!AD21=0,"-",('Órdenes según Instancia'!T21/'Órdenes según Instancia'!AD21)))</f>
        <v>-</v>
      </c>
      <c r="Q21" s="14" t="str">
        <f>IF('Órdenes según Instancia'!Y21=0,"-",IF('Órdenes según Instancia'!AD21=0,"-",('Órdenes según Instancia'!Y21/'Órdenes según Instancia'!AD21)))</f>
        <v>-</v>
      </c>
      <c r="R21" s="14">
        <f>IF('Órdenes según Instancia'!F21=0,"-",IF('Órdenes según Instancia'!AE21=0,"-",('Órdenes según Instancia'!F21/'Órdenes según Instancia'!AE21)))</f>
        <v>1</v>
      </c>
      <c r="S21" s="14" t="str">
        <f>IF('Órdenes según Instancia'!K21=0,"-",IF('Órdenes según Instancia'!AE21=0,"-",('Órdenes según Instancia'!K21/'Órdenes según Instancia'!AE21)))</f>
        <v>-</v>
      </c>
      <c r="T21" s="14" t="str">
        <f>IF('Órdenes según Instancia'!P21=0,"-",IF('Órdenes según Instancia'!AE21=0,"-",('Órdenes según Instancia'!P21/'Órdenes según Instancia'!AE21)))</f>
        <v>-</v>
      </c>
      <c r="U21" s="14" t="str">
        <f>IF('Órdenes según Instancia'!U21=0,"-",IF('Órdenes según Instancia'!AE21=0,"-",('Órdenes según Instancia'!U21/('Órdenes según Instancia'!AE21))))</f>
        <v>-</v>
      </c>
      <c r="V21" s="14" t="str">
        <f>IF('Órdenes según Instancia'!Z21=0,"-",IF('Órdenes según Instancia'!AE21=0,"-",('Órdenes según Instancia'!Z21/'Órdenes según Instancia'!AE21)))</f>
        <v>-</v>
      </c>
    </row>
    <row r="22" spans="2:22" ht="20.100000000000001" customHeight="1" thickBot="1" x14ac:dyDescent="0.25">
      <c r="B22" s="4" t="s">
        <v>240</v>
      </c>
      <c r="C22" s="14">
        <f>IF('Órdenes según Instancia'!C22=0,"-",IF('Órdenes según Instancia'!AB22=0,"-",('Órdenes según Instancia'!C22/'Órdenes según Instancia'!AB22)))</f>
        <v>0.81818181818181823</v>
      </c>
      <c r="D22" s="14" t="str">
        <f>IF('Órdenes según Instancia'!H22=0,"-",IF('Órdenes según Instancia'!AB22=0,"-",('Órdenes según Instancia'!H22/'Órdenes según Instancia'!AB22)))</f>
        <v>-</v>
      </c>
      <c r="E22" s="14">
        <f>IF('Órdenes según Instancia'!M22=0,"-",IF('Órdenes según Instancia'!AB22=0,"-",('Órdenes según Instancia'!M22/'Órdenes según Instancia'!AB22)))</f>
        <v>0.18181818181818182</v>
      </c>
      <c r="F22" s="14" t="str">
        <f>IF('Órdenes según Instancia'!R22=0,"-",IF('Órdenes según Instancia'!AB22=0,"-",('Órdenes según Instancia'!R22/'Órdenes según Instancia'!AB22)))</f>
        <v>-</v>
      </c>
      <c r="G22" s="14" t="str">
        <f>IF('Órdenes según Instancia'!W22=0,"-",IF('Órdenes según Instancia'!AB22=0,"-",('Órdenes según Instancia'!W22/'Órdenes según Instancia'!AB22)))</f>
        <v>-</v>
      </c>
      <c r="H22" s="14" t="str">
        <f>IF('Órdenes según Instancia'!D22=0,"-",IF('Órdenes según Instancia'!AC22=0,"-",('Órdenes según Instancia'!D22/'Órdenes según Instancia'!AC22)))</f>
        <v>-</v>
      </c>
      <c r="I22" s="14" t="str">
        <f>IF('Órdenes según Instancia'!I22=0,"-",IF('Órdenes según Instancia'!AC22=0,"-",('Órdenes según Instancia'!I22/'Órdenes según Instancia'!AC22)))</f>
        <v>-</v>
      </c>
      <c r="J22" s="14" t="str">
        <f>IF('Órdenes según Instancia'!N22=0,"-",IF('Órdenes según Instancia'!AC22=0,"-",('Órdenes según Instancia'!N22/'Órdenes según Instancia'!AC22)))</f>
        <v>-</v>
      </c>
      <c r="K22" s="14" t="str">
        <f>IF('Órdenes según Instancia'!S22=0,"-",IF('Órdenes según Instancia'!AC22=0,"-",('Órdenes según Instancia'!S22/'Órdenes según Instancia'!AC22)))</f>
        <v>-</v>
      </c>
      <c r="L22" s="14" t="str">
        <f>IF('Órdenes según Instancia'!X22=0,"-",IF('Órdenes según Instancia'!AC22=0,"-",('Órdenes según Instancia'!X22/'Órdenes según Instancia'!AC22)))</f>
        <v>-</v>
      </c>
      <c r="M22" s="14">
        <f>IF('Órdenes según Instancia'!E22=0,"-",IF('Órdenes según Instancia'!AD22=0,"-",('Órdenes según Instancia'!E22/'Órdenes según Instancia'!AD22)))</f>
        <v>0.7142857142857143</v>
      </c>
      <c r="N22" s="14" t="str">
        <f>IF('Órdenes según Instancia'!J22=0,"-",IF('Órdenes según Instancia'!AD22=0,"-",('Órdenes según Instancia'!J22/'Órdenes según Instancia'!AD22)))</f>
        <v>-</v>
      </c>
      <c r="O22" s="14">
        <f>IF('Órdenes según Instancia'!O22=0,"-",IF('Órdenes según Instancia'!AD22=0,"-",('Órdenes según Instancia'!O22/'Órdenes según Instancia'!AD22)))</f>
        <v>0.2857142857142857</v>
      </c>
      <c r="P22" s="14" t="str">
        <f>IF('Órdenes según Instancia'!T22=0,"-",IF('Órdenes según Instancia'!AD22=0,"-",('Órdenes según Instancia'!T22/'Órdenes según Instancia'!AD22)))</f>
        <v>-</v>
      </c>
      <c r="Q22" s="14" t="str">
        <f>IF('Órdenes según Instancia'!Y22=0,"-",IF('Órdenes según Instancia'!AD22=0,"-",('Órdenes según Instancia'!Y22/'Órdenes según Instancia'!AD22)))</f>
        <v>-</v>
      </c>
      <c r="R22" s="14">
        <f>IF('Órdenes según Instancia'!F22=0,"-",IF('Órdenes según Instancia'!AE22=0,"-",('Órdenes según Instancia'!F22/'Órdenes según Instancia'!AE22)))</f>
        <v>1</v>
      </c>
      <c r="S22" s="14" t="str">
        <f>IF('Órdenes según Instancia'!K22=0,"-",IF('Órdenes según Instancia'!AE22=0,"-",('Órdenes según Instancia'!K22/'Órdenes según Instancia'!AE22)))</f>
        <v>-</v>
      </c>
      <c r="T22" s="14" t="str">
        <f>IF('Órdenes según Instancia'!P22=0,"-",IF('Órdenes según Instancia'!AE22=0,"-",('Órdenes según Instancia'!P22/'Órdenes según Instancia'!AE22)))</f>
        <v>-</v>
      </c>
      <c r="U22" s="14" t="str">
        <f>IF('Órdenes según Instancia'!U22=0,"-",IF('Órdenes según Instancia'!AE22=0,"-",('Órdenes según Instancia'!U22/('Órdenes según Instancia'!AE22))))</f>
        <v>-</v>
      </c>
      <c r="V22" s="14" t="str">
        <f>IF('Órdenes según Instancia'!Z22=0,"-",IF('Órdenes según Instancia'!AE22=0,"-",('Órdenes según Instancia'!Z22/'Órdenes según Instancia'!AE22)))</f>
        <v>-</v>
      </c>
    </row>
    <row r="23" spans="2:22" ht="20.100000000000001" customHeight="1" thickBot="1" x14ac:dyDescent="0.25">
      <c r="B23" s="4" t="s">
        <v>241</v>
      </c>
      <c r="C23" s="14">
        <f>IF('Órdenes según Instancia'!C23=0,"-",IF('Órdenes según Instancia'!AB23=0,"-",('Órdenes según Instancia'!C23/'Órdenes según Instancia'!AB23)))</f>
        <v>0.88235294117647056</v>
      </c>
      <c r="D23" s="14" t="str">
        <f>IF('Órdenes según Instancia'!H23=0,"-",IF('Órdenes según Instancia'!AB23=0,"-",('Órdenes según Instancia'!H23/'Órdenes según Instancia'!AB23)))</f>
        <v>-</v>
      </c>
      <c r="E23" s="14">
        <f>IF('Órdenes según Instancia'!M23=0,"-",IF('Órdenes según Instancia'!AB23=0,"-",('Órdenes según Instancia'!M23/'Órdenes según Instancia'!AB23)))</f>
        <v>8.8235294117647065E-2</v>
      </c>
      <c r="F23" s="14">
        <f>IF('Órdenes según Instancia'!R23=0,"-",IF('Órdenes según Instancia'!AB23=0,"-",('Órdenes según Instancia'!R23/'Órdenes según Instancia'!AB23)))</f>
        <v>2.9411764705882353E-2</v>
      </c>
      <c r="G23" s="14" t="str">
        <f>IF('Órdenes según Instancia'!W23=0,"-",IF('Órdenes según Instancia'!AB23=0,"-",('Órdenes según Instancia'!W23/'Órdenes según Instancia'!AB23)))</f>
        <v>-</v>
      </c>
      <c r="H23" s="14" t="str">
        <f>IF('Órdenes según Instancia'!D23=0,"-",IF('Órdenes según Instancia'!AC23=0,"-",('Órdenes según Instancia'!D23/'Órdenes según Instancia'!AC23)))</f>
        <v>-</v>
      </c>
      <c r="I23" s="14" t="str">
        <f>IF('Órdenes según Instancia'!I23=0,"-",IF('Órdenes según Instancia'!AC23=0,"-",('Órdenes según Instancia'!I23/'Órdenes según Instancia'!AC23)))</f>
        <v>-</v>
      </c>
      <c r="J23" s="14" t="str">
        <f>IF('Órdenes según Instancia'!N23=0,"-",IF('Órdenes según Instancia'!AC23=0,"-",('Órdenes según Instancia'!N23/'Órdenes según Instancia'!AC23)))</f>
        <v>-</v>
      </c>
      <c r="K23" s="14" t="str">
        <f>IF('Órdenes según Instancia'!S23=0,"-",IF('Órdenes según Instancia'!AC23=0,"-",('Órdenes según Instancia'!S23/'Órdenes según Instancia'!AC23)))</f>
        <v>-</v>
      </c>
      <c r="L23" s="14" t="str">
        <f>IF('Órdenes según Instancia'!X23=0,"-",IF('Órdenes según Instancia'!AC23=0,"-",('Órdenes según Instancia'!X23/'Órdenes según Instancia'!AC23)))</f>
        <v>-</v>
      </c>
      <c r="M23" s="14">
        <f>IF('Órdenes según Instancia'!E23=0,"-",IF('Órdenes según Instancia'!AD23=0,"-",('Órdenes según Instancia'!E23/'Órdenes según Instancia'!AD23)))</f>
        <v>0.86363636363636365</v>
      </c>
      <c r="N23" s="14" t="str">
        <f>IF('Órdenes según Instancia'!J23=0,"-",IF('Órdenes según Instancia'!AD23=0,"-",('Órdenes según Instancia'!J23/'Órdenes según Instancia'!AD23)))</f>
        <v>-</v>
      </c>
      <c r="O23" s="14">
        <f>IF('Órdenes según Instancia'!O23=0,"-",IF('Órdenes según Instancia'!AD23=0,"-",('Órdenes según Instancia'!O23/'Órdenes según Instancia'!AD23)))</f>
        <v>9.0909090909090912E-2</v>
      </c>
      <c r="P23" s="14">
        <f>IF('Órdenes según Instancia'!T23=0,"-",IF('Órdenes según Instancia'!AD23=0,"-",('Órdenes según Instancia'!T23/'Órdenes según Instancia'!AD23)))</f>
        <v>4.5454545454545456E-2</v>
      </c>
      <c r="Q23" s="14" t="str">
        <f>IF('Órdenes según Instancia'!Y23=0,"-",IF('Órdenes según Instancia'!AD23=0,"-",('Órdenes según Instancia'!Y23/'Órdenes según Instancia'!AD23)))</f>
        <v>-</v>
      </c>
      <c r="R23" s="14">
        <f>IF('Órdenes según Instancia'!F23=0,"-",IF('Órdenes según Instancia'!AE23=0,"-",('Órdenes según Instancia'!F23/'Órdenes según Instancia'!AE23)))</f>
        <v>0.91666666666666663</v>
      </c>
      <c r="S23" s="14" t="str">
        <f>IF('Órdenes según Instancia'!K23=0,"-",IF('Órdenes según Instancia'!AE23=0,"-",('Órdenes según Instancia'!K23/'Órdenes según Instancia'!AE23)))</f>
        <v>-</v>
      </c>
      <c r="T23" s="14">
        <f>IF('Órdenes según Instancia'!P23=0,"-",IF('Órdenes según Instancia'!AE23=0,"-",('Órdenes según Instancia'!P23/'Órdenes según Instancia'!AE23)))</f>
        <v>8.3333333333333329E-2</v>
      </c>
      <c r="U23" s="14" t="str">
        <f>IF('Órdenes según Instancia'!U23=0,"-",IF('Órdenes según Instancia'!AE23=0,"-",('Órdenes según Instancia'!U23/('Órdenes según Instancia'!AE23))))</f>
        <v>-</v>
      </c>
      <c r="V23" s="14" t="str">
        <f>IF('Órdenes según Instancia'!Z23=0,"-",IF('Órdenes según Instancia'!AE23=0,"-",('Órdenes según Instancia'!Z23/'Órdenes según Instancia'!AE23)))</f>
        <v>-</v>
      </c>
    </row>
    <row r="24" spans="2:22" ht="20.100000000000001" customHeight="1" thickBot="1" x14ac:dyDescent="0.25">
      <c r="B24" s="4" t="s">
        <v>242</v>
      </c>
      <c r="C24" s="14">
        <f>IF('Órdenes según Instancia'!C24=0,"-",IF('Órdenes según Instancia'!AB24=0,"-",('Órdenes según Instancia'!C24/'Órdenes según Instancia'!AB24)))</f>
        <v>0.97222222222222221</v>
      </c>
      <c r="D24" s="14" t="str">
        <f>IF('Órdenes según Instancia'!H24=0,"-",IF('Órdenes según Instancia'!AB24=0,"-",('Órdenes según Instancia'!H24/'Órdenes según Instancia'!AB24)))</f>
        <v>-</v>
      </c>
      <c r="E24" s="14">
        <f>IF('Órdenes según Instancia'!M24=0,"-",IF('Órdenes según Instancia'!AB24=0,"-",('Órdenes según Instancia'!M24/'Órdenes según Instancia'!AB24)))</f>
        <v>2.7777777777777776E-2</v>
      </c>
      <c r="F24" s="14" t="str">
        <f>IF('Órdenes según Instancia'!R24=0,"-",IF('Órdenes según Instancia'!AB24=0,"-",('Órdenes según Instancia'!R24/'Órdenes según Instancia'!AB24)))</f>
        <v>-</v>
      </c>
      <c r="G24" s="14" t="str">
        <f>IF('Órdenes según Instancia'!W24=0,"-",IF('Órdenes según Instancia'!AB24=0,"-",('Órdenes según Instancia'!W24/'Órdenes según Instancia'!AB24)))</f>
        <v>-</v>
      </c>
      <c r="H24" s="14" t="str">
        <f>IF('Órdenes según Instancia'!D24=0,"-",IF('Órdenes según Instancia'!AC24=0,"-",('Órdenes según Instancia'!D24/'Órdenes según Instancia'!AC24)))</f>
        <v>-</v>
      </c>
      <c r="I24" s="14" t="str">
        <f>IF('Órdenes según Instancia'!I24=0,"-",IF('Órdenes según Instancia'!AC24=0,"-",('Órdenes según Instancia'!I24/'Órdenes según Instancia'!AC24)))</f>
        <v>-</v>
      </c>
      <c r="J24" s="14" t="str">
        <f>IF('Órdenes según Instancia'!N24=0,"-",IF('Órdenes según Instancia'!AC24=0,"-",('Órdenes según Instancia'!N24/'Órdenes según Instancia'!AC24)))</f>
        <v>-</v>
      </c>
      <c r="K24" s="14" t="str">
        <f>IF('Órdenes según Instancia'!S24=0,"-",IF('Órdenes según Instancia'!AC24=0,"-",('Órdenes según Instancia'!S24/'Órdenes según Instancia'!AC24)))</f>
        <v>-</v>
      </c>
      <c r="L24" s="14" t="str">
        <f>IF('Órdenes según Instancia'!X24=0,"-",IF('Órdenes según Instancia'!AC24=0,"-",('Órdenes según Instancia'!X24/'Órdenes según Instancia'!AC24)))</f>
        <v>-</v>
      </c>
      <c r="M24" s="14">
        <f>IF('Órdenes según Instancia'!E24=0,"-",IF('Órdenes según Instancia'!AD24=0,"-",('Órdenes según Instancia'!E24/'Órdenes según Instancia'!AD24)))</f>
        <v>1</v>
      </c>
      <c r="N24" s="14" t="str">
        <f>IF('Órdenes según Instancia'!J24=0,"-",IF('Órdenes según Instancia'!AD24=0,"-",('Órdenes según Instancia'!J24/'Órdenes según Instancia'!AD24)))</f>
        <v>-</v>
      </c>
      <c r="O24" s="14" t="str">
        <f>IF('Órdenes según Instancia'!O24=0,"-",IF('Órdenes según Instancia'!AD24=0,"-",('Órdenes según Instancia'!O24/'Órdenes según Instancia'!AD24)))</f>
        <v>-</v>
      </c>
      <c r="P24" s="14" t="str">
        <f>IF('Órdenes según Instancia'!T24=0,"-",IF('Órdenes según Instancia'!AD24=0,"-",('Órdenes según Instancia'!T24/'Órdenes según Instancia'!AD24)))</f>
        <v>-</v>
      </c>
      <c r="Q24" s="14" t="str">
        <f>IF('Órdenes según Instancia'!Y24=0,"-",IF('Órdenes según Instancia'!AD24=0,"-",('Órdenes según Instancia'!Y24/'Órdenes según Instancia'!AD24)))</f>
        <v>-</v>
      </c>
      <c r="R24" s="14">
        <f>IF('Órdenes según Instancia'!F24=0,"-",IF('Órdenes según Instancia'!AE24=0,"-",('Órdenes según Instancia'!F24/'Órdenes según Instancia'!AE24)))</f>
        <v>0.90909090909090906</v>
      </c>
      <c r="S24" s="14" t="str">
        <f>IF('Órdenes según Instancia'!K24=0,"-",IF('Órdenes según Instancia'!AE24=0,"-",('Órdenes según Instancia'!K24/'Órdenes según Instancia'!AE24)))</f>
        <v>-</v>
      </c>
      <c r="T24" s="14">
        <f>IF('Órdenes según Instancia'!P24=0,"-",IF('Órdenes según Instancia'!AE24=0,"-",('Órdenes según Instancia'!P24/'Órdenes según Instancia'!AE24)))</f>
        <v>9.0909090909090912E-2</v>
      </c>
      <c r="U24" s="14" t="str">
        <f>IF('Órdenes según Instancia'!U24=0,"-",IF('Órdenes según Instancia'!AE24=0,"-",('Órdenes según Instancia'!U24/('Órdenes según Instancia'!AE24))))</f>
        <v>-</v>
      </c>
      <c r="V24" s="14" t="str">
        <f>IF('Órdenes según Instancia'!Z24=0,"-",IF('Órdenes según Instancia'!AE24=0,"-",('Órdenes según Instancia'!Z24/'Órdenes según Instancia'!AE24)))</f>
        <v>-</v>
      </c>
    </row>
    <row r="25" spans="2:22" ht="20.100000000000001" customHeight="1" thickBot="1" x14ac:dyDescent="0.25">
      <c r="B25" s="4" t="s">
        <v>243</v>
      </c>
      <c r="C25" s="14">
        <f>IF('Órdenes según Instancia'!C25=0,"-",IF('Órdenes según Instancia'!AB25=0,"-",('Órdenes según Instancia'!C25/'Órdenes según Instancia'!AB25)))</f>
        <v>0.81372549019607843</v>
      </c>
      <c r="D25" s="14" t="str">
        <f>IF('Órdenes según Instancia'!H25=0,"-",IF('Órdenes según Instancia'!AB25=0,"-",('Órdenes según Instancia'!H25/'Órdenes según Instancia'!AB25)))</f>
        <v>-</v>
      </c>
      <c r="E25" s="14">
        <f>IF('Órdenes según Instancia'!M25=0,"-",IF('Órdenes según Instancia'!AB25=0,"-",('Órdenes según Instancia'!M25/'Órdenes según Instancia'!AB25)))</f>
        <v>0.18627450980392157</v>
      </c>
      <c r="F25" s="14" t="str">
        <f>IF('Órdenes según Instancia'!R25=0,"-",IF('Órdenes según Instancia'!AB25=0,"-",('Órdenes según Instancia'!R25/'Órdenes según Instancia'!AB25)))</f>
        <v>-</v>
      </c>
      <c r="G25" s="14" t="str">
        <f>IF('Órdenes según Instancia'!W25=0,"-",IF('Órdenes según Instancia'!AB25=0,"-",('Órdenes según Instancia'!W25/'Órdenes según Instancia'!AB25)))</f>
        <v>-</v>
      </c>
      <c r="H25" s="14" t="str">
        <f>IF('Órdenes según Instancia'!D25=0,"-",IF('Órdenes según Instancia'!AC25=0,"-",('Órdenes según Instancia'!D25/'Órdenes según Instancia'!AC25)))</f>
        <v>-</v>
      </c>
      <c r="I25" s="14" t="str">
        <f>IF('Órdenes según Instancia'!I25=0,"-",IF('Órdenes según Instancia'!AC25=0,"-",('Órdenes según Instancia'!I25/'Órdenes según Instancia'!AC25)))</f>
        <v>-</v>
      </c>
      <c r="J25" s="14" t="str">
        <f>IF('Órdenes según Instancia'!N25=0,"-",IF('Órdenes según Instancia'!AC25=0,"-",('Órdenes según Instancia'!N25/'Órdenes según Instancia'!AC25)))</f>
        <v>-</v>
      </c>
      <c r="K25" s="14" t="str">
        <f>IF('Órdenes según Instancia'!S25=0,"-",IF('Órdenes según Instancia'!AC25=0,"-",('Órdenes según Instancia'!S25/'Órdenes según Instancia'!AC25)))</f>
        <v>-</v>
      </c>
      <c r="L25" s="14" t="str">
        <f>IF('Órdenes según Instancia'!X25=0,"-",IF('Órdenes según Instancia'!AC25=0,"-",('Órdenes según Instancia'!X25/'Órdenes según Instancia'!AC25)))</f>
        <v>-</v>
      </c>
      <c r="M25" s="14">
        <f>IF('Órdenes según Instancia'!E25=0,"-",IF('Órdenes según Instancia'!AD25=0,"-",('Órdenes según Instancia'!E25/'Órdenes según Instancia'!AD25)))</f>
        <v>0.81521739130434778</v>
      </c>
      <c r="N25" s="14" t="str">
        <f>IF('Órdenes según Instancia'!J25=0,"-",IF('Órdenes según Instancia'!AD25=0,"-",('Órdenes según Instancia'!J25/'Órdenes según Instancia'!AD25)))</f>
        <v>-</v>
      </c>
      <c r="O25" s="14">
        <f>IF('Órdenes según Instancia'!O25=0,"-",IF('Órdenes según Instancia'!AD25=0,"-",('Órdenes según Instancia'!O25/'Órdenes según Instancia'!AD25)))</f>
        <v>0.18478260869565216</v>
      </c>
      <c r="P25" s="14" t="str">
        <f>IF('Órdenes según Instancia'!T25=0,"-",IF('Órdenes según Instancia'!AD25=0,"-",('Órdenes según Instancia'!T25/'Órdenes según Instancia'!AD25)))</f>
        <v>-</v>
      </c>
      <c r="Q25" s="14" t="str">
        <f>IF('Órdenes según Instancia'!Y25=0,"-",IF('Órdenes según Instancia'!AD25=0,"-",('Órdenes según Instancia'!Y25/'Órdenes según Instancia'!AD25)))</f>
        <v>-</v>
      </c>
      <c r="R25" s="14">
        <f>IF('Órdenes según Instancia'!F25=0,"-",IF('Órdenes según Instancia'!AE25=0,"-",('Órdenes según Instancia'!F25/'Órdenes según Instancia'!AE25)))</f>
        <v>0.8</v>
      </c>
      <c r="S25" s="14" t="str">
        <f>IF('Órdenes según Instancia'!K25=0,"-",IF('Órdenes según Instancia'!AE25=0,"-",('Órdenes según Instancia'!K25/'Órdenes según Instancia'!AE25)))</f>
        <v>-</v>
      </c>
      <c r="T25" s="14">
        <f>IF('Órdenes según Instancia'!P25=0,"-",IF('Órdenes según Instancia'!AE25=0,"-",('Órdenes según Instancia'!P25/'Órdenes según Instancia'!AE25)))</f>
        <v>0.2</v>
      </c>
      <c r="U25" s="14" t="str">
        <f>IF('Órdenes según Instancia'!U25=0,"-",IF('Órdenes según Instancia'!AE25=0,"-",('Órdenes según Instancia'!U25/('Órdenes según Instancia'!AE25))))</f>
        <v>-</v>
      </c>
      <c r="V25" s="14" t="str">
        <f>IF('Órdenes según Instancia'!Z25=0,"-",IF('Órdenes según Instancia'!AE25=0,"-",('Órdenes según Instancia'!Z25/'Órdenes según Instancia'!AE25)))</f>
        <v>-</v>
      </c>
    </row>
    <row r="26" spans="2:22" ht="20.100000000000001" customHeight="1" thickBot="1" x14ac:dyDescent="0.25">
      <c r="B26" s="4" t="s">
        <v>168</v>
      </c>
      <c r="C26" s="14">
        <f>IF('Órdenes según Instancia'!C26=0,"-",IF('Órdenes según Instancia'!AB26=0,"-",('Órdenes según Instancia'!C26/'Órdenes según Instancia'!AB26)))</f>
        <v>1</v>
      </c>
      <c r="D26" s="14" t="str">
        <f>IF('Órdenes según Instancia'!H26=0,"-",IF('Órdenes según Instancia'!AB26=0,"-",('Órdenes según Instancia'!H26/'Órdenes según Instancia'!AB26)))</f>
        <v>-</v>
      </c>
      <c r="E26" s="14" t="str">
        <f>IF('Órdenes según Instancia'!M26=0,"-",IF('Órdenes según Instancia'!AB26=0,"-",('Órdenes según Instancia'!M26/'Órdenes según Instancia'!AB26)))</f>
        <v>-</v>
      </c>
      <c r="F26" s="14" t="str">
        <f>IF('Órdenes según Instancia'!R26=0,"-",IF('Órdenes según Instancia'!AB26=0,"-",('Órdenes según Instancia'!R26/'Órdenes según Instancia'!AB26)))</f>
        <v>-</v>
      </c>
      <c r="G26" s="14" t="str">
        <f>IF('Órdenes según Instancia'!W26=0,"-",IF('Órdenes según Instancia'!AB26=0,"-",('Órdenes según Instancia'!W26/'Órdenes según Instancia'!AB26)))</f>
        <v>-</v>
      </c>
      <c r="H26" s="14" t="str">
        <f>IF('Órdenes según Instancia'!D26=0,"-",IF('Órdenes según Instancia'!AC26=0,"-",('Órdenes según Instancia'!D26/'Órdenes según Instancia'!AC26)))</f>
        <v>-</v>
      </c>
      <c r="I26" s="14" t="str">
        <f>IF('Órdenes según Instancia'!I26=0,"-",IF('Órdenes según Instancia'!AC26=0,"-",('Órdenes según Instancia'!I26/'Órdenes según Instancia'!AC26)))</f>
        <v>-</v>
      </c>
      <c r="J26" s="14" t="str">
        <f>IF('Órdenes según Instancia'!N26=0,"-",IF('Órdenes según Instancia'!AC26=0,"-",('Órdenes según Instancia'!N26/'Órdenes según Instancia'!AC26)))</f>
        <v>-</v>
      </c>
      <c r="K26" s="14" t="str">
        <f>IF('Órdenes según Instancia'!S26=0,"-",IF('Órdenes según Instancia'!AC26=0,"-",('Órdenes según Instancia'!S26/'Órdenes según Instancia'!AC26)))</f>
        <v>-</v>
      </c>
      <c r="L26" s="14" t="str">
        <f>IF('Órdenes según Instancia'!X26=0,"-",IF('Órdenes según Instancia'!AC26=0,"-",('Órdenes según Instancia'!X26/'Órdenes según Instancia'!AC26)))</f>
        <v>-</v>
      </c>
      <c r="M26" s="14">
        <f>IF('Órdenes según Instancia'!E26=0,"-",IF('Órdenes según Instancia'!AD26=0,"-",('Órdenes según Instancia'!E26/'Órdenes según Instancia'!AD26)))</f>
        <v>1</v>
      </c>
      <c r="N26" s="14" t="str">
        <f>IF('Órdenes según Instancia'!J26=0,"-",IF('Órdenes según Instancia'!AD26=0,"-",('Órdenes según Instancia'!J26/'Órdenes según Instancia'!AD26)))</f>
        <v>-</v>
      </c>
      <c r="O26" s="14" t="str">
        <f>IF('Órdenes según Instancia'!O26=0,"-",IF('Órdenes según Instancia'!AD26=0,"-",('Órdenes según Instancia'!O26/'Órdenes según Instancia'!AD26)))</f>
        <v>-</v>
      </c>
      <c r="P26" s="14" t="str">
        <f>IF('Órdenes según Instancia'!T26=0,"-",IF('Órdenes según Instancia'!AD26=0,"-",('Órdenes según Instancia'!T26/'Órdenes según Instancia'!AD26)))</f>
        <v>-</v>
      </c>
      <c r="Q26" s="14" t="str">
        <f>IF('Órdenes según Instancia'!Y26=0,"-",IF('Órdenes según Instancia'!AD26=0,"-",('Órdenes según Instancia'!Y26/'Órdenes según Instancia'!AD26)))</f>
        <v>-</v>
      </c>
      <c r="R26" s="14">
        <f>IF('Órdenes según Instancia'!F26=0,"-",IF('Órdenes según Instancia'!AE26=0,"-",('Órdenes según Instancia'!F26/'Órdenes según Instancia'!AE26)))</f>
        <v>1</v>
      </c>
      <c r="S26" s="14" t="str">
        <f>IF('Órdenes según Instancia'!K26=0,"-",IF('Órdenes según Instancia'!AE26=0,"-",('Órdenes según Instancia'!K26/'Órdenes según Instancia'!AE26)))</f>
        <v>-</v>
      </c>
      <c r="T26" s="14" t="str">
        <f>IF('Órdenes según Instancia'!P26=0,"-",IF('Órdenes según Instancia'!AE26=0,"-",('Órdenes según Instancia'!P26/'Órdenes según Instancia'!AE26)))</f>
        <v>-</v>
      </c>
      <c r="U26" s="14" t="str">
        <f>IF('Órdenes según Instancia'!U26=0,"-",IF('Órdenes según Instancia'!AE26=0,"-",('Órdenes según Instancia'!U26/('Órdenes según Instancia'!AE26))))</f>
        <v>-</v>
      </c>
      <c r="V26" s="14" t="str">
        <f>IF('Órdenes según Instancia'!Z26=0,"-",IF('Órdenes según Instancia'!AE26=0,"-",('Órdenes según Instancia'!Z26/'Órdenes según Instancia'!AE26)))</f>
        <v>-</v>
      </c>
    </row>
    <row r="27" spans="2:22" ht="20.100000000000001" customHeight="1" thickBot="1" x14ac:dyDescent="0.25">
      <c r="B27" s="4" t="s">
        <v>244</v>
      </c>
      <c r="C27" s="14" t="str">
        <f>IF('Órdenes según Instancia'!C27=0,"-",IF('Órdenes según Instancia'!AB27=0,"-",('Órdenes según Instancia'!C27/'Órdenes según Instancia'!AB27)))</f>
        <v>-</v>
      </c>
      <c r="D27" s="14" t="str">
        <f>IF('Órdenes según Instancia'!H27=0,"-",IF('Órdenes según Instancia'!AB27=0,"-",('Órdenes según Instancia'!H27/'Órdenes según Instancia'!AB27)))</f>
        <v>-</v>
      </c>
      <c r="E27" s="14" t="str">
        <f>IF('Órdenes según Instancia'!M27=0,"-",IF('Órdenes según Instancia'!AB27=0,"-",('Órdenes según Instancia'!M27/'Órdenes según Instancia'!AB27)))</f>
        <v>-</v>
      </c>
      <c r="F27" s="14" t="str">
        <f>IF('Órdenes según Instancia'!R27=0,"-",IF('Órdenes según Instancia'!AB27=0,"-",('Órdenes según Instancia'!R27/'Órdenes según Instancia'!AB27)))</f>
        <v>-</v>
      </c>
      <c r="G27" s="14" t="str">
        <f>IF('Órdenes según Instancia'!W27=0,"-",IF('Órdenes según Instancia'!AB27=0,"-",('Órdenes según Instancia'!W27/'Órdenes según Instancia'!AB27)))</f>
        <v>-</v>
      </c>
      <c r="H27" s="14" t="str">
        <f>IF('Órdenes según Instancia'!D27=0,"-",IF('Órdenes según Instancia'!AC27=0,"-",('Órdenes según Instancia'!D27/'Órdenes según Instancia'!AC27)))</f>
        <v>-</v>
      </c>
      <c r="I27" s="14" t="str">
        <f>IF('Órdenes según Instancia'!I27=0,"-",IF('Órdenes según Instancia'!AC27=0,"-",('Órdenes según Instancia'!I27/'Órdenes según Instancia'!AC27)))</f>
        <v>-</v>
      </c>
      <c r="J27" s="14" t="str">
        <f>IF('Órdenes según Instancia'!N27=0,"-",IF('Órdenes según Instancia'!AC27=0,"-",('Órdenes según Instancia'!N27/'Órdenes según Instancia'!AC27)))</f>
        <v>-</v>
      </c>
      <c r="K27" s="14" t="str">
        <f>IF('Órdenes según Instancia'!S27=0,"-",IF('Órdenes según Instancia'!AC27=0,"-",('Órdenes según Instancia'!S27/'Órdenes según Instancia'!AC27)))</f>
        <v>-</v>
      </c>
      <c r="L27" s="14" t="str">
        <f>IF('Órdenes según Instancia'!X27=0,"-",IF('Órdenes según Instancia'!AC27=0,"-",('Órdenes según Instancia'!X27/'Órdenes según Instancia'!AC27)))</f>
        <v>-</v>
      </c>
      <c r="M27" s="14" t="str">
        <f>IF('Órdenes según Instancia'!E27=0,"-",IF('Órdenes según Instancia'!AD27=0,"-",('Órdenes según Instancia'!E27/'Órdenes según Instancia'!AD27)))</f>
        <v>-</v>
      </c>
      <c r="N27" s="14" t="str">
        <f>IF('Órdenes según Instancia'!J27=0,"-",IF('Órdenes según Instancia'!AD27=0,"-",('Órdenes según Instancia'!J27/'Órdenes según Instancia'!AD27)))</f>
        <v>-</v>
      </c>
      <c r="O27" s="14" t="str">
        <f>IF('Órdenes según Instancia'!O27=0,"-",IF('Órdenes según Instancia'!AD27=0,"-",('Órdenes según Instancia'!O27/'Órdenes según Instancia'!AD27)))</f>
        <v>-</v>
      </c>
      <c r="P27" s="14" t="str">
        <f>IF('Órdenes según Instancia'!T27=0,"-",IF('Órdenes según Instancia'!AD27=0,"-",('Órdenes según Instancia'!T27/'Órdenes según Instancia'!AD27)))</f>
        <v>-</v>
      </c>
      <c r="Q27" s="14" t="str">
        <f>IF('Órdenes según Instancia'!Y27=0,"-",IF('Órdenes según Instancia'!AD27=0,"-",('Órdenes según Instancia'!Y27/'Órdenes según Instancia'!AD27)))</f>
        <v>-</v>
      </c>
      <c r="R27" s="14" t="str">
        <f>IF('Órdenes según Instancia'!F27=0,"-",IF('Órdenes según Instancia'!AE27=0,"-",('Órdenes según Instancia'!F27/'Órdenes según Instancia'!AE27)))</f>
        <v>-</v>
      </c>
      <c r="S27" s="14" t="str">
        <f>IF('Órdenes según Instancia'!K27=0,"-",IF('Órdenes según Instancia'!AE27=0,"-",('Órdenes según Instancia'!K27/'Órdenes según Instancia'!AE27)))</f>
        <v>-</v>
      </c>
      <c r="T27" s="14" t="str">
        <f>IF('Órdenes según Instancia'!P27=0,"-",IF('Órdenes según Instancia'!AE27=0,"-",('Órdenes según Instancia'!P27/'Órdenes según Instancia'!AE27)))</f>
        <v>-</v>
      </c>
      <c r="U27" s="14" t="str">
        <f>IF('Órdenes según Instancia'!U27=0,"-",IF('Órdenes según Instancia'!AE27=0,"-",('Órdenes según Instancia'!U27/('Órdenes según Instancia'!AE27))))</f>
        <v>-</v>
      </c>
      <c r="V27" s="14" t="str">
        <f>IF('Órdenes según Instancia'!Z27=0,"-",IF('Órdenes según Instancia'!AE27=0,"-",('Órdenes según Instancia'!Z27/'Órdenes según Instancia'!AE27)))</f>
        <v>-</v>
      </c>
    </row>
    <row r="28" spans="2:22" ht="20.100000000000001" customHeight="1" thickBot="1" x14ac:dyDescent="0.25">
      <c r="B28" s="4" t="s">
        <v>245</v>
      </c>
      <c r="C28" s="14">
        <f>IF('Órdenes según Instancia'!C28=0,"-",IF('Órdenes según Instancia'!AB28=0,"-",('Órdenes según Instancia'!C28/'Órdenes según Instancia'!AB28)))</f>
        <v>1</v>
      </c>
      <c r="D28" s="14" t="str">
        <f>IF('Órdenes según Instancia'!H28=0,"-",IF('Órdenes según Instancia'!AB28=0,"-",('Órdenes según Instancia'!H28/'Órdenes según Instancia'!AB28)))</f>
        <v>-</v>
      </c>
      <c r="E28" s="14" t="str">
        <f>IF('Órdenes según Instancia'!M28=0,"-",IF('Órdenes según Instancia'!AB28=0,"-",('Órdenes según Instancia'!M28/'Órdenes según Instancia'!AB28)))</f>
        <v>-</v>
      </c>
      <c r="F28" s="14" t="str">
        <f>IF('Órdenes según Instancia'!R28=0,"-",IF('Órdenes según Instancia'!AB28=0,"-",('Órdenes según Instancia'!R28/'Órdenes según Instancia'!AB28)))</f>
        <v>-</v>
      </c>
      <c r="G28" s="14" t="str">
        <f>IF('Órdenes según Instancia'!W28=0,"-",IF('Órdenes según Instancia'!AB28=0,"-",('Órdenes según Instancia'!W28/'Órdenes según Instancia'!AB28)))</f>
        <v>-</v>
      </c>
      <c r="H28" s="14" t="str">
        <f>IF('Órdenes según Instancia'!D28=0,"-",IF('Órdenes según Instancia'!AC28=0,"-",('Órdenes según Instancia'!D28/'Órdenes según Instancia'!AC28)))</f>
        <v>-</v>
      </c>
      <c r="I28" s="14" t="str">
        <f>IF('Órdenes según Instancia'!I28=0,"-",IF('Órdenes según Instancia'!AC28=0,"-",('Órdenes según Instancia'!I28/'Órdenes según Instancia'!AC28)))</f>
        <v>-</v>
      </c>
      <c r="J28" s="14" t="str">
        <f>IF('Órdenes según Instancia'!N28=0,"-",IF('Órdenes según Instancia'!AC28=0,"-",('Órdenes según Instancia'!N28/'Órdenes según Instancia'!AC28)))</f>
        <v>-</v>
      </c>
      <c r="K28" s="14" t="str">
        <f>IF('Órdenes según Instancia'!S28=0,"-",IF('Órdenes según Instancia'!AC28=0,"-",('Órdenes según Instancia'!S28/'Órdenes según Instancia'!AC28)))</f>
        <v>-</v>
      </c>
      <c r="L28" s="14" t="str">
        <f>IF('Órdenes según Instancia'!X28=0,"-",IF('Órdenes según Instancia'!AC28=0,"-",('Órdenes según Instancia'!X28/'Órdenes según Instancia'!AC28)))</f>
        <v>-</v>
      </c>
      <c r="M28" s="14">
        <f>IF('Órdenes según Instancia'!E28=0,"-",IF('Órdenes según Instancia'!AD28=0,"-",('Órdenes según Instancia'!E28/'Órdenes según Instancia'!AD28)))</f>
        <v>1</v>
      </c>
      <c r="N28" s="14" t="str">
        <f>IF('Órdenes según Instancia'!J28=0,"-",IF('Órdenes según Instancia'!AD28=0,"-",('Órdenes según Instancia'!J28/'Órdenes según Instancia'!AD28)))</f>
        <v>-</v>
      </c>
      <c r="O28" s="14" t="str">
        <f>IF('Órdenes según Instancia'!O28=0,"-",IF('Órdenes según Instancia'!AD28=0,"-",('Órdenes según Instancia'!O28/'Órdenes según Instancia'!AD28)))</f>
        <v>-</v>
      </c>
      <c r="P28" s="14" t="str">
        <f>IF('Órdenes según Instancia'!T28=0,"-",IF('Órdenes según Instancia'!AD28=0,"-",('Órdenes según Instancia'!T28/'Órdenes según Instancia'!AD28)))</f>
        <v>-</v>
      </c>
      <c r="Q28" s="14" t="str">
        <f>IF('Órdenes según Instancia'!Y28=0,"-",IF('Órdenes según Instancia'!AD28=0,"-",('Órdenes según Instancia'!Y28/'Órdenes según Instancia'!AD28)))</f>
        <v>-</v>
      </c>
      <c r="R28" s="14">
        <f>IF('Órdenes según Instancia'!F28=0,"-",IF('Órdenes según Instancia'!AE28=0,"-",('Órdenes según Instancia'!F28/'Órdenes según Instancia'!AE28)))</f>
        <v>1</v>
      </c>
      <c r="S28" s="14" t="str">
        <f>IF('Órdenes según Instancia'!K28=0,"-",IF('Órdenes según Instancia'!AE28=0,"-",('Órdenes según Instancia'!K28/'Órdenes según Instancia'!AE28)))</f>
        <v>-</v>
      </c>
      <c r="T28" s="14" t="str">
        <f>IF('Órdenes según Instancia'!P28=0,"-",IF('Órdenes según Instancia'!AE28=0,"-",('Órdenes según Instancia'!P28/'Órdenes según Instancia'!AE28)))</f>
        <v>-</v>
      </c>
      <c r="U28" s="14" t="str">
        <f>IF('Órdenes según Instancia'!U28=0,"-",IF('Órdenes según Instancia'!AE28=0,"-",('Órdenes según Instancia'!U28/('Órdenes según Instancia'!AE28))))</f>
        <v>-</v>
      </c>
      <c r="V28" s="14" t="str">
        <f>IF('Órdenes según Instancia'!Z28=0,"-",IF('Órdenes según Instancia'!AE28=0,"-",('Órdenes según Instancia'!Z28/'Órdenes según Instancia'!AE28)))</f>
        <v>-</v>
      </c>
    </row>
    <row r="29" spans="2:22" ht="20.100000000000001" customHeight="1" thickBot="1" x14ac:dyDescent="0.25">
      <c r="B29" s="4" t="s">
        <v>246</v>
      </c>
      <c r="C29" s="14">
        <f>IF('Órdenes según Instancia'!C29=0,"-",IF('Órdenes según Instancia'!AB29=0,"-",('Órdenes según Instancia'!C29/'Órdenes según Instancia'!AB29)))</f>
        <v>0.94736842105263153</v>
      </c>
      <c r="D29" s="14" t="str">
        <f>IF('Órdenes según Instancia'!H29=0,"-",IF('Órdenes según Instancia'!AB29=0,"-",('Órdenes según Instancia'!H29/'Órdenes según Instancia'!AB29)))</f>
        <v>-</v>
      </c>
      <c r="E29" s="14">
        <f>IF('Órdenes según Instancia'!M29=0,"-",IF('Órdenes según Instancia'!AB29=0,"-",('Órdenes según Instancia'!M29/'Órdenes según Instancia'!AB29)))</f>
        <v>5.2631578947368418E-2</v>
      </c>
      <c r="F29" s="14" t="str">
        <f>IF('Órdenes según Instancia'!R29=0,"-",IF('Órdenes según Instancia'!AB29=0,"-",('Órdenes según Instancia'!R29/'Órdenes según Instancia'!AB29)))</f>
        <v>-</v>
      </c>
      <c r="G29" s="14" t="str">
        <f>IF('Órdenes según Instancia'!W29=0,"-",IF('Órdenes según Instancia'!AB29=0,"-",('Órdenes según Instancia'!W29/'Órdenes según Instancia'!AB29)))</f>
        <v>-</v>
      </c>
      <c r="H29" s="14" t="str">
        <f>IF('Órdenes según Instancia'!D29=0,"-",IF('Órdenes según Instancia'!AC29=0,"-",('Órdenes según Instancia'!D29/'Órdenes según Instancia'!AC29)))</f>
        <v>-</v>
      </c>
      <c r="I29" s="14" t="str">
        <f>IF('Órdenes según Instancia'!I29=0,"-",IF('Órdenes según Instancia'!AC29=0,"-",('Órdenes según Instancia'!I29/'Órdenes según Instancia'!AC29)))</f>
        <v>-</v>
      </c>
      <c r="J29" s="14" t="str">
        <f>IF('Órdenes según Instancia'!N29=0,"-",IF('Órdenes según Instancia'!AC29=0,"-",('Órdenes según Instancia'!N29/'Órdenes según Instancia'!AC29)))</f>
        <v>-</v>
      </c>
      <c r="K29" s="14" t="str">
        <f>IF('Órdenes según Instancia'!S29=0,"-",IF('Órdenes según Instancia'!AC29=0,"-",('Órdenes según Instancia'!S29/'Órdenes según Instancia'!AC29)))</f>
        <v>-</v>
      </c>
      <c r="L29" s="14" t="str">
        <f>IF('Órdenes según Instancia'!X29=0,"-",IF('Órdenes según Instancia'!AC29=0,"-",('Órdenes según Instancia'!X29/'Órdenes según Instancia'!AC29)))</f>
        <v>-</v>
      </c>
      <c r="M29" s="14">
        <f>IF('Órdenes según Instancia'!E29=0,"-",IF('Órdenes según Instancia'!AD29=0,"-",('Órdenes según Instancia'!E29/'Órdenes según Instancia'!AD29)))</f>
        <v>0.9375</v>
      </c>
      <c r="N29" s="14" t="str">
        <f>IF('Órdenes según Instancia'!J29=0,"-",IF('Órdenes según Instancia'!AD29=0,"-",('Órdenes según Instancia'!J29/'Órdenes según Instancia'!AD29)))</f>
        <v>-</v>
      </c>
      <c r="O29" s="14">
        <f>IF('Órdenes según Instancia'!O29=0,"-",IF('Órdenes según Instancia'!AD29=0,"-",('Órdenes según Instancia'!O29/'Órdenes según Instancia'!AD29)))</f>
        <v>6.25E-2</v>
      </c>
      <c r="P29" s="14" t="str">
        <f>IF('Órdenes según Instancia'!T29=0,"-",IF('Órdenes según Instancia'!AD29=0,"-",('Órdenes según Instancia'!T29/'Órdenes según Instancia'!AD29)))</f>
        <v>-</v>
      </c>
      <c r="Q29" s="14" t="str">
        <f>IF('Órdenes según Instancia'!Y29=0,"-",IF('Órdenes según Instancia'!AD29=0,"-",('Órdenes según Instancia'!Y29/'Órdenes según Instancia'!AD29)))</f>
        <v>-</v>
      </c>
      <c r="R29" s="14">
        <f>IF('Órdenes según Instancia'!F29=0,"-",IF('Órdenes según Instancia'!AE29=0,"-",('Órdenes según Instancia'!F29/'Órdenes según Instancia'!AE29)))</f>
        <v>1</v>
      </c>
      <c r="S29" s="14" t="str">
        <f>IF('Órdenes según Instancia'!K29=0,"-",IF('Órdenes según Instancia'!AE29=0,"-",('Órdenes según Instancia'!K29/'Órdenes según Instancia'!AE29)))</f>
        <v>-</v>
      </c>
      <c r="T29" s="14" t="str">
        <f>IF('Órdenes según Instancia'!P29=0,"-",IF('Órdenes según Instancia'!AE29=0,"-",('Órdenes según Instancia'!P29/'Órdenes según Instancia'!AE29)))</f>
        <v>-</v>
      </c>
      <c r="U29" s="14" t="str">
        <f>IF('Órdenes según Instancia'!U29=0,"-",IF('Órdenes según Instancia'!AE29=0,"-",('Órdenes según Instancia'!U29/('Órdenes según Instancia'!AE29))))</f>
        <v>-</v>
      </c>
      <c r="V29" s="14" t="str">
        <f>IF('Órdenes según Instancia'!Z29=0,"-",IF('Órdenes según Instancia'!AE29=0,"-",('Órdenes según Instancia'!Z29/'Órdenes según Instancia'!AE29)))</f>
        <v>-</v>
      </c>
    </row>
    <row r="30" spans="2:22" ht="20.100000000000001" customHeight="1" thickBot="1" x14ac:dyDescent="0.25">
      <c r="B30" s="5" t="s">
        <v>247</v>
      </c>
      <c r="C30" s="14" t="str">
        <f>IF('Órdenes según Instancia'!C30=0,"-",IF('Órdenes según Instancia'!AB30=0,"-",('Órdenes según Instancia'!C30/'Órdenes según Instancia'!AB30)))</f>
        <v>-</v>
      </c>
      <c r="D30" s="14" t="str">
        <f>IF('Órdenes según Instancia'!H30=0,"-",IF('Órdenes según Instancia'!AB30=0,"-",('Órdenes según Instancia'!H30/'Órdenes según Instancia'!AB30)))</f>
        <v>-</v>
      </c>
      <c r="E30" s="14" t="str">
        <f>IF('Órdenes según Instancia'!M30=0,"-",IF('Órdenes según Instancia'!AB30=0,"-",('Órdenes según Instancia'!M30/'Órdenes según Instancia'!AB30)))</f>
        <v>-</v>
      </c>
      <c r="F30" s="14" t="str">
        <f>IF('Órdenes según Instancia'!R30=0,"-",IF('Órdenes según Instancia'!AB30=0,"-",('Órdenes según Instancia'!R30/'Órdenes según Instancia'!AB30)))</f>
        <v>-</v>
      </c>
      <c r="G30" s="14" t="str">
        <f>IF('Órdenes según Instancia'!W30=0,"-",IF('Órdenes según Instancia'!AB30=0,"-",('Órdenes según Instancia'!W30/'Órdenes según Instancia'!AB30)))</f>
        <v>-</v>
      </c>
      <c r="H30" s="14" t="str">
        <f>IF('Órdenes según Instancia'!D30=0,"-",IF('Órdenes según Instancia'!AC30=0,"-",('Órdenes según Instancia'!D30/'Órdenes según Instancia'!AC30)))</f>
        <v>-</v>
      </c>
      <c r="I30" s="14" t="str">
        <f>IF('Órdenes según Instancia'!I30=0,"-",IF('Órdenes según Instancia'!AC30=0,"-",('Órdenes según Instancia'!I30/'Órdenes según Instancia'!AC30)))</f>
        <v>-</v>
      </c>
      <c r="J30" s="14" t="str">
        <f>IF('Órdenes según Instancia'!N30=0,"-",IF('Órdenes según Instancia'!AC30=0,"-",('Órdenes según Instancia'!N30/'Órdenes según Instancia'!AC30)))</f>
        <v>-</v>
      </c>
      <c r="K30" s="14" t="str">
        <f>IF('Órdenes según Instancia'!S30=0,"-",IF('Órdenes según Instancia'!AC30=0,"-",('Órdenes según Instancia'!S30/'Órdenes según Instancia'!AC30)))</f>
        <v>-</v>
      </c>
      <c r="L30" s="14" t="str">
        <f>IF('Órdenes según Instancia'!X30=0,"-",IF('Órdenes según Instancia'!AC30=0,"-",('Órdenes según Instancia'!X30/'Órdenes según Instancia'!AC30)))</f>
        <v>-</v>
      </c>
      <c r="M30" s="14" t="str">
        <f>IF('Órdenes según Instancia'!E30=0,"-",IF('Órdenes según Instancia'!AD30=0,"-",('Órdenes según Instancia'!E30/'Órdenes según Instancia'!AD30)))</f>
        <v>-</v>
      </c>
      <c r="N30" s="14" t="str">
        <f>IF('Órdenes según Instancia'!J30=0,"-",IF('Órdenes según Instancia'!AD30=0,"-",('Órdenes según Instancia'!J30/'Órdenes según Instancia'!AD30)))</f>
        <v>-</v>
      </c>
      <c r="O30" s="14" t="str">
        <f>IF('Órdenes según Instancia'!O30=0,"-",IF('Órdenes según Instancia'!AD30=0,"-",('Órdenes según Instancia'!O30/'Órdenes según Instancia'!AD30)))</f>
        <v>-</v>
      </c>
      <c r="P30" s="14" t="str">
        <f>IF('Órdenes según Instancia'!T30=0,"-",IF('Órdenes según Instancia'!AD30=0,"-",('Órdenes según Instancia'!T30/'Órdenes según Instancia'!AD30)))</f>
        <v>-</v>
      </c>
      <c r="Q30" s="14" t="str">
        <f>IF('Órdenes según Instancia'!Y30=0,"-",IF('Órdenes según Instancia'!AD30=0,"-",('Órdenes según Instancia'!Y30/'Órdenes según Instancia'!AD30)))</f>
        <v>-</v>
      </c>
      <c r="R30" s="14" t="str">
        <f>IF('Órdenes según Instancia'!F30=0,"-",IF('Órdenes según Instancia'!AE30=0,"-",('Órdenes según Instancia'!F30/'Órdenes según Instancia'!AE30)))</f>
        <v>-</v>
      </c>
      <c r="S30" s="14" t="str">
        <f>IF('Órdenes según Instancia'!K30=0,"-",IF('Órdenes según Instancia'!AE30=0,"-",('Órdenes según Instancia'!K30/'Órdenes según Instancia'!AE30)))</f>
        <v>-</v>
      </c>
      <c r="T30" s="14" t="str">
        <f>IF('Órdenes según Instancia'!P30=0,"-",IF('Órdenes según Instancia'!AE30=0,"-",('Órdenes según Instancia'!P30/'Órdenes según Instancia'!AE30)))</f>
        <v>-</v>
      </c>
      <c r="U30" s="14" t="str">
        <f>IF('Órdenes según Instancia'!U30=0,"-",IF('Órdenes según Instancia'!AE30=0,"-",('Órdenes según Instancia'!U30/('Órdenes según Instancia'!AE30))))</f>
        <v>-</v>
      </c>
      <c r="V30" s="14" t="str">
        <f>IF('Órdenes según Instancia'!Z30=0,"-",IF('Órdenes según Instancia'!AE30=0,"-",('Órdenes según Instancia'!Z30/'Órdenes según Instancia'!AE30)))</f>
        <v>-</v>
      </c>
    </row>
    <row r="31" spans="2:22" ht="20.100000000000001" customHeight="1" thickBot="1" x14ac:dyDescent="0.25">
      <c r="B31" s="6" t="s">
        <v>248</v>
      </c>
      <c r="C31" s="14" t="str">
        <f>IF('Órdenes según Instancia'!C31=0,"-",IF('Órdenes según Instancia'!AB31=0,"-",('Órdenes según Instancia'!C31/'Órdenes según Instancia'!AB31)))</f>
        <v>-</v>
      </c>
      <c r="D31" s="14" t="str">
        <f>IF('Órdenes según Instancia'!H31=0,"-",IF('Órdenes según Instancia'!AB31=0,"-",('Órdenes según Instancia'!H31/'Órdenes según Instancia'!AB31)))</f>
        <v>-</v>
      </c>
      <c r="E31" s="14" t="str">
        <f>IF('Órdenes según Instancia'!M31=0,"-",IF('Órdenes según Instancia'!AB31=0,"-",('Órdenes según Instancia'!M31/'Órdenes según Instancia'!AB31)))</f>
        <v>-</v>
      </c>
      <c r="F31" s="14" t="str">
        <f>IF('Órdenes según Instancia'!R31=0,"-",IF('Órdenes según Instancia'!AB31=0,"-",('Órdenes según Instancia'!R31/'Órdenes según Instancia'!AB31)))</f>
        <v>-</v>
      </c>
      <c r="G31" s="14" t="str">
        <f>IF('Órdenes según Instancia'!W31=0,"-",IF('Órdenes según Instancia'!AB31=0,"-",('Órdenes según Instancia'!W31/'Órdenes según Instancia'!AB31)))</f>
        <v>-</v>
      </c>
      <c r="H31" s="14" t="str">
        <f>IF('Órdenes según Instancia'!D31=0,"-",IF('Órdenes según Instancia'!AC31=0,"-",('Órdenes según Instancia'!D31/'Órdenes según Instancia'!AC31)))</f>
        <v>-</v>
      </c>
      <c r="I31" s="14" t="str">
        <f>IF('Órdenes según Instancia'!I31=0,"-",IF('Órdenes según Instancia'!AC31=0,"-",('Órdenes según Instancia'!I31/'Órdenes según Instancia'!AC31)))</f>
        <v>-</v>
      </c>
      <c r="J31" s="14" t="str">
        <f>IF('Órdenes según Instancia'!N31=0,"-",IF('Órdenes según Instancia'!AC31=0,"-",('Órdenes según Instancia'!N31/'Órdenes según Instancia'!AC31)))</f>
        <v>-</v>
      </c>
      <c r="K31" s="14" t="str">
        <f>IF('Órdenes según Instancia'!S31=0,"-",IF('Órdenes según Instancia'!AC31=0,"-",('Órdenes según Instancia'!S31/'Órdenes según Instancia'!AC31)))</f>
        <v>-</v>
      </c>
      <c r="L31" s="14" t="str">
        <f>IF('Órdenes según Instancia'!X31=0,"-",IF('Órdenes según Instancia'!AC31=0,"-",('Órdenes según Instancia'!X31/'Órdenes según Instancia'!AC31)))</f>
        <v>-</v>
      </c>
      <c r="M31" s="14" t="str">
        <f>IF('Órdenes según Instancia'!E31=0,"-",IF('Órdenes según Instancia'!AD31=0,"-",('Órdenes según Instancia'!E31/'Órdenes según Instancia'!AD31)))</f>
        <v>-</v>
      </c>
      <c r="N31" s="14" t="str">
        <f>IF('Órdenes según Instancia'!J31=0,"-",IF('Órdenes según Instancia'!AD31=0,"-",('Órdenes según Instancia'!J31/'Órdenes según Instancia'!AD31)))</f>
        <v>-</v>
      </c>
      <c r="O31" s="14" t="str">
        <f>IF('Órdenes según Instancia'!O31=0,"-",IF('Órdenes según Instancia'!AD31=0,"-",('Órdenes según Instancia'!O31/'Órdenes según Instancia'!AD31)))</f>
        <v>-</v>
      </c>
      <c r="P31" s="14" t="str">
        <f>IF('Órdenes según Instancia'!T31=0,"-",IF('Órdenes según Instancia'!AD31=0,"-",('Órdenes según Instancia'!T31/'Órdenes según Instancia'!AD31)))</f>
        <v>-</v>
      </c>
      <c r="Q31" s="14" t="str">
        <f>IF('Órdenes según Instancia'!Y31=0,"-",IF('Órdenes según Instancia'!AD31=0,"-",('Órdenes según Instancia'!Y31/'Órdenes según Instancia'!AD31)))</f>
        <v>-</v>
      </c>
      <c r="R31" s="14" t="str">
        <f>IF('Órdenes según Instancia'!F31=0,"-",IF('Órdenes según Instancia'!AE31=0,"-",('Órdenes según Instancia'!F31/'Órdenes según Instancia'!AE31)))</f>
        <v>-</v>
      </c>
      <c r="S31" s="14" t="str">
        <f>IF('Órdenes según Instancia'!K31=0,"-",IF('Órdenes según Instancia'!AE31=0,"-",('Órdenes según Instancia'!K31/'Órdenes según Instancia'!AE31)))</f>
        <v>-</v>
      </c>
      <c r="T31" s="14" t="str">
        <f>IF('Órdenes según Instancia'!P31=0,"-",IF('Órdenes según Instancia'!AE31=0,"-",('Órdenes según Instancia'!P31/'Órdenes según Instancia'!AE31)))</f>
        <v>-</v>
      </c>
      <c r="U31" s="14" t="str">
        <f>IF('Órdenes según Instancia'!U31=0,"-",IF('Órdenes según Instancia'!AE31=0,"-",('Órdenes según Instancia'!U31/('Órdenes según Instancia'!AE31))))</f>
        <v>-</v>
      </c>
      <c r="V31" s="14" t="str">
        <f>IF('Órdenes según Instancia'!Z31=0,"-",IF('Órdenes según Instancia'!AE31=0,"-",('Órdenes según Instancia'!Z31/'Órdenes según Instancia'!AE31)))</f>
        <v>-</v>
      </c>
    </row>
    <row r="32" spans="2:22" ht="20.100000000000001" customHeight="1" thickBot="1" x14ac:dyDescent="0.25">
      <c r="B32" s="4" t="s">
        <v>249</v>
      </c>
      <c r="C32" s="14">
        <f>IF('Órdenes según Instancia'!C32=0,"-",IF('Órdenes según Instancia'!AB32=0,"-",('Órdenes según Instancia'!C32/'Órdenes según Instancia'!AB32)))</f>
        <v>0.87654320987654322</v>
      </c>
      <c r="D32" s="14" t="str">
        <f>IF('Órdenes según Instancia'!H32=0,"-",IF('Órdenes según Instancia'!AB32=0,"-",('Órdenes según Instancia'!H32/'Órdenes según Instancia'!AB32)))</f>
        <v>-</v>
      </c>
      <c r="E32" s="14">
        <f>IF('Órdenes según Instancia'!M32=0,"-",IF('Órdenes según Instancia'!AB32=0,"-",('Órdenes según Instancia'!M32/'Órdenes según Instancia'!AB32)))</f>
        <v>0.12345679012345678</v>
      </c>
      <c r="F32" s="14" t="str">
        <f>IF('Órdenes según Instancia'!R32=0,"-",IF('Órdenes según Instancia'!AB32=0,"-",('Órdenes según Instancia'!R32/'Órdenes según Instancia'!AB32)))</f>
        <v>-</v>
      </c>
      <c r="G32" s="14" t="str">
        <f>IF('Órdenes según Instancia'!W32=0,"-",IF('Órdenes según Instancia'!AB32=0,"-",('Órdenes según Instancia'!W32/'Órdenes según Instancia'!AB32)))</f>
        <v>-</v>
      </c>
      <c r="H32" s="14" t="str">
        <f>IF('Órdenes según Instancia'!D32=0,"-",IF('Órdenes según Instancia'!AC32=0,"-",('Órdenes según Instancia'!D32/'Órdenes según Instancia'!AC32)))</f>
        <v>-</v>
      </c>
      <c r="I32" s="14" t="str">
        <f>IF('Órdenes según Instancia'!I32=0,"-",IF('Órdenes según Instancia'!AC32=0,"-",('Órdenes según Instancia'!I32/'Órdenes según Instancia'!AC32)))</f>
        <v>-</v>
      </c>
      <c r="J32" s="14" t="str">
        <f>IF('Órdenes según Instancia'!N32=0,"-",IF('Órdenes según Instancia'!AC32=0,"-",('Órdenes según Instancia'!N32/'Órdenes según Instancia'!AC32)))</f>
        <v>-</v>
      </c>
      <c r="K32" s="14" t="str">
        <f>IF('Órdenes según Instancia'!S32=0,"-",IF('Órdenes según Instancia'!AC32=0,"-",('Órdenes según Instancia'!S32/'Órdenes según Instancia'!AC32)))</f>
        <v>-</v>
      </c>
      <c r="L32" s="14" t="str">
        <f>IF('Órdenes según Instancia'!X32=0,"-",IF('Órdenes según Instancia'!AC32=0,"-",('Órdenes según Instancia'!X32/'Órdenes según Instancia'!AC32)))</f>
        <v>-</v>
      </c>
      <c r="M32" s="14">
        <f>IF('Órdenes según Instancia'!E32=0,"-",IF('Órdenes según Instancia'!AD32=0,"-",('Órdenes según Instancia'!E32/'Órdenes según Instancia'!AD32)))</f>
        <v>0.87012987012987009</v>
      </c>
      <c r="N32" s="14" t="str">
        <f>IF('Órdenes según Instancia'!J32=0,"-",IF('Órdenes según Instancia'!AD32=0,"-",('Órdenes según Instancia'!J32/'Órdenes según Instancia'!AD32)))</f>
        <v>-</v>
      </c>
      <c r="O32" s="14">
        <f>IF('Órdenes según Instancia'!O32=0,"-",IF('Órdenes según Instancia'!AD32=0,"-",('Órdenes según Instancia'!O32/'Órdenes según Instancia'!AD32)))</f>
        <v>0.12987012987012986</v>
      </c>
      <c r="P32" s="14" t="str">
        <f>IF('Órdenes según Instancia'!T32=0,"-",IF('Órdenes según Instancia'!AD32=0,"-",('Órdenes según Instancia'!T32/'Órdenes según Instancia'!AD32)))</f>
        <v>-</v>
      </c>
      <c r="Q32" s="14" t="str">
        <f>IF('Órdenes según Instancia'!Y32=0,"-",IF('Órdenes según Instancia'!AD32=0,"-",('Órdenes según Instancia'!Y32/'Órdenes según Instancia'!AD32)))</f>
        <v>-</v>
      </c>
      <c r="R32" s="14">
        <f>IF('Órdenes según Instancia'!F32=0,"-",IF('Órdenes según Instancia'!AE32=0,"-",('Órdenes según Instancia'!F32/'Órdenes según Instancia'!AE32)))</f>
        <v>1</v>
      </c>
      <c r="S32" s="14" t="str">
        <f>IF('Órdenes según Instancia'!K32=0,"-",IF('Órdenes según Instancia'!AE32=0,"-",('Órdenes según Instancia'!K32/'Órdenes según Instancia'!AE32)))</f>
        <v>-</v>
      </c>
      <c r="T32" s="14" t="str">
        <f>IF('Órdenes según Instancia'!P32=0,"-",IF('Órdenes según Instancia'!AE32=0,"-",('Órdenes según Instancia'!P32/'Órdenes según Instancia'!AE32)))</f>
        <v>-</v>
      </c>
      <c r="U32" s="14" t="str">
        <f>IF('Órdenes según Instancia'!U32=0,"-",IF('Órdenes según Instancia'!AE32=0,"-",('Órdenes según Instancia'!U32/('Órdenes según Instancia'!AE32))))</f>
        <v>-</v>
      </c>
      <c r="V32" s="14" t="str">
        <f>IF('Órdenes según Instancia'!Z32=0,"-",IF('Órdenes según Instancia'!AE32=0,"-",('Órdenes según Instancia'!Z32/'Órdenes según Instancia'!AE32)))</f>
        <v>-</v>
      </c>
    </row>
    <row r="33" spans="2:22" ht="20.100000000000001" customHeight="1" thickBot="1" x14ac:dyDescent="0.25">
      <c r="B33" s="4" t="s">
        <v>250</v>
      </c>
      <c r="C33" s="14">
        <f>IF('Órdenes según Instancia'!C33=0,"-",IF('Órdenes según Instancia'!AB33=0,"-",('Órdenes según Instancia'!C33/'Órdenes según Instancia'!AB33)))</f>
        <v>1</v>
      </c>
      <c r="D33" s="14" t="str">
        <f>IF('Órdenes según Instancia'!H33=0,"-",IF('Órdenes según Instancia'!AB33=0,"-",('Órdenes según Instancia'!H33/'Órdenes según Instancia'!AB33)))</f>
        <v>-</v>
      </c>
      <c r="E33" s="14" t="str">
        <f>IF('Órdenes según Instancia'!M33=0,"-",IF('Órdenes según Instancia'!AB33=0,"-",('Órdenes según Instancia'!M33/'Órdenes según Instancia'!AB33)))</f>
        <v>-</v>
      </c>
      <c r="F33" s="14" t="str">
        <f>IF('Órdenes según Instancia'!R33=0,"-",IF('Órdenes según Instancia'!AB33=0,"-",('Órdenes según Instancia'!R33/'Órdenes según Instancia'!AB33)))</f>
        <v>-</v>
      </c>
      <c r="G33" s="14" t="str">
        <f>IF('Órdenes según Instancia'!W33=0,"-",IF('Órdenes según Instancia'!AB33=0,"-",('Órdenes según Instancia'!W33/'Órdenes según Instancia'!AB33)))</f>
        <v>-</v>
      </c>
      <c r="H33" s="14" t="str">
        <f>IF('Órdenes según Instancia'!D33=0,"-",IF('Órdenes según Instancia'!AC33=0,"-",('Órdenes según Instancia'!D33/'Órdenes según Instancia'!AC33)))</f>
        <v>-</v>
      </c>
      <c r="I33" s="14" t="str">
        <f>IF('Órdenes según Instancia'!I33=0,"-",IF('Órdenes según Instancia'!AC33=0,"-",('Órdenes según Instancia'!I33/'Órdenes según Instancia'!AC33)))</f>
        <v>-</v>
      </c>
      <c r="J33" s="14" t="str">
        <f>IF('Órdenes según Instancia'!N33=0,"-",IF('Órdenes según Instancia'!AC33=0,"-",('Órdenes según Instancia'!N33/'Órdenes según Instancia'!AC33)))</f>
        <v>-</v>
      </c>
      <c r="K33" s="14" t="str">
        <f>IF('Órdenes según Instancia'!S33=0,"-",IF('Órdenes según Instancia'!AC33=0,"-",('Órdenes según Instancia'!S33/'Órdenes según Instancia'!AC33)))</f>
        <v>-</v>
      </c>
      <c r="L33" s="14" t="str">
        <f>IF('Órdenes según Instancia'!X33=0,"-",IF('Órdenes según Instancia'!AC33=0,"-",('Órdenes según Instancia'!X33/'Órdenes según Instancia'!AC33)))</f>
        <v>-</v>
      </c>
      <c r="M33" s="14">
        <f>IF('Órdenes según Instancia'!E33=0,"-",IF('Órdenes según Instancia'!AD33=0,"-",('Órdenes según Instancia'!E33/'Órdenes según Instancia'!AD33)))</f>
        <v>1</v>
      </c>
      <c r="N33" s="14" t="str">
        <f>IF('Órdenes según Instancia'!J33=0,"-",IF('Órdenes según Instancia'!AD33=0,"-",('Órdenes según Instancia'!J33/'Órdenes según Instancia'!AD33)))</f>
        <v>-</v>
      </c>
      <c r="O33" s="14" t="str">
        <f>IF('Órdenes según Instancia'!O33=0,"-",IF('Órdenes según Instancia'!AD33=0,"-",('Órdenes según Instancia'!O33/'Órdenes según Instancia'!AD33)))</f>
        <v>-</v>
      </c>
      <c r="P33" s="14" t="str">
        <f>IF('Órdenes según Instancia'!T33=0,"-",IF('Órdenes según Instancia'!AD33=0,"-",('Órdenes según Instancia'!T33/'Órdenes según Instancia'!AD33)))</f>
        <v>-</v>
      </c>
      <c r="Q33" s="14" t="str">
        <f>IF('Órdenes según Instancia'!Y33=0,"-",IF('Órdenes según Instancia'!AD33=0,"-",('Órdenes según Instancia'!Y33/'Órdenes según Instancia'!AD33)))</f>
        <v>-</v>
      </c>
      <c r="R33" s="14">
        <f>IF('Órdenes según Instancia'!F33=0,"-",IF('Órdenes según Instancia'!AE33=0,"-",('Órdenes según Instancia'!F33/'Órdenes según Instancia'!AE33)))</f>
        <v>1</v>
      </c>
      <c r="S33" s="14" t="str">
        <f>IF('Órdenes según Instancia'!K33=0,"-",IF('Órdenes según Instancia'!AE33=0,"-",('Órdenes según Instancia'!K33/'Órdenes según Instancia'!AE33)))</f>
        <v>-</v>
      </c>
      <c r="T33" s="14" t="str">
        <f>IF('Órdenes según Instancia'!P33=0,"-",IF('Órdenes según Instancia'!AE33=0,"-",('Órdenes según Instancia'!P33/'Órdenes según Instancia'!AE33)))</f>
        <v>-</v>
      </c>
      <c r="U33" s="14" t="str">
        <f>IF('Órdenes según Instancia'!U33=0,"-",IF('Órdenes según Instancia'!AE33=0,"-",('Órdenes según Instancia'!U33/('Órdenes según Instancia'!AE33))))</f>
        <v>-</v>
      </c>
      <c r="V33" s="14" t="str">
        <f>IF('Órdenes según Instancia'!Z33=0,"-",IF('Órdenes según Instancia'!AE33=0,"-",('Órdenes según Instancia'!Z33/'Órdenes según Instancia'!AE33)))</f>
        <v>-</v>
      </c>
    </row>
    <row r="34" spans="2:22" ht="20.100000000000001" customHeight="1" thickBot="1" x14ac:dyDescent="0.25">
      <c r="B34" s="4" t="s">
        <v>251</v>
      </c>
      <c r="C34" s="14">
        <f>IF('Órdenes según Instancia'!C34=0,"-",IF('Órdenes según Instancia'!AB34=0,"-",('Órdenes según Instancia'!C34/'Órdenes según Instancia'!AB34)))</f>
        <v>1</v>
      </c>
      <c r="D34" s="14" t="str">
        <f>IF('Órdenes según Instancia'!H34=0,"-",IF('Órdenes según Instancia'!AB34=0,"-",('Órdenes según Instancia'!H34/'Órdenes según Instancia'!AB34)))</f>
        <v>-</v>
      </c>
      <c r="E34" s="14" t="str">
        <f>IF('Órdenes según Instancia'!M34=0,"-",IF('Órdenes según Instancia'!AB34=0,"-",('Órdenes según Instancia'!M34/'Órdenes según Instancia'!AB34)))</f>
        <v>-</v>
      </c>
      <c r="F34" s="14" t="str">
        <f>IF('Órdenes según Instancia'!R34=0,"-",IF('Órdenes según Instancia'!AB34=0,"-",('Órdenes según Instancia'!R34/'Órdenes según Instancia'!AB34)))</f>
        <v>-</v>
      </c>
      <c r="G34" s="14" t="str">
        <f>IF('Órdenes según Instancia'!W34=0,"-",IF('Órdenes según Instancia'!AB34=0,"-",('Órdenes según Instancia'!W34/'Órdenes según Instancia'!AB34)))</f>
        <v>-</v>
      </c>
      <c r="H34" s="14" t="str">
        <f>IF('Órdenes según Instancia'!D34=0,"-",IF('Órdenes según Instancia'!AC34=0,"-",('Órdenes según Instancia'!D34/'Órdenes según Instancia'!AC34)))</f>
        <v>-</v>
      </c>
      <c r="I34" s="14" t="str">
        <f>IF('Órdenes según Instancia'!I34=0,"-",IF('Órdenes según Instancia'!AC34=0,"-",('Órdenes según Instancia'!I34/'Órdenes según Instancia'!AC34)))</f>
        <v>-</v>
      </c>
      <c r="J34" s="14" t="str">
        <f>IF('Órdenes según Instancia'!N34=0,"-",IF('Órdenes según Instancia'!AC34=0,"-",('Órdenes según Instancia'!N34/'Órdenes según Instancia'!AC34)))</f>
        <v>-</v>
      </c>
      <c r="K34" s="14" t="str">
        <f>IF('Órdenes según Instancia'!S34=0,"-",IF('Órdenes según Instancia'!AC34=0,"-",('Órdenes según Instancia'!S34/'Órdenes según Instancia'!AC34)))</f>
        <v>-</v>
      </c>
      <c r="L34" s="14" t="str">
        <f>IF('Órdenes según Instancia'!X34=0,"-",IF('Órdenes según Instancia'!AC34=0,"-",('Órdenes según Instancia'!X34/'Órdenes según Instancia'!AC34)))</f>
        <v>-</v>
      </c>
      <c r="M34" s="14">
        <f>IF('Órdenes según Instancia'!E34=0,"-",IF('Órdenes según Instancia'!AD34=0,"-",('Órdenes según Instancia'!E34/'Órdenes según Instancia'!AD34)))</f>
        <v>1</v>
      </c>
      <c r="N34" s="14" t="str">
        <f>IF('Órdenes según Instancia'!J34=0,"-",IF('Órdenes según Instancia'!AD34=0,"-",('Órdenes según Instancia'!J34/'Órdenes según Instancia'!AD34)))</f>
        <v>-</v>
      </c>
      <c r="O34" s="14" t="str">
        <f>IF('Órdenes según Instancia'!O34=0,"-",IF('Órdenes según Instancia'!AD34=0,"-",('Órdenes según Instancia'!O34/'Órdenes según Instancia'!AD34)))</f>
        <v>-</v>
      </c>
      <c r="P34" s="14" t="str">
        <f>IF('Órdenes según Instancia'!T34=0,"-",IF('Órdenes según Instancia'!AD34=0,"-",('Órdenes según Instancia'!T34/'Órdenes según Instancia'!AD34)))</f>
        <v>-</v>
      </c>
      <c r="Q34" s="14" t="str">
        <f>IF('Órdenes según Instancia'!Y34=0,"-",IF('Órdenes según Instancia'!AD34=0,"-",('Órdenes según Instancia'!Y34/'Órdenes según Instancia'!AD34)))</f>
        <v>-</v>
      </c>
      <c r="R34" s="14" t="str">
        <f>IF('Órdenes según Instancia'!F34=0,"-",IF('Órdenes según Instancia'!AE34=0,"-",('Órdenes según Instancia'!F34/'Órdenes según Instancia'!AE34)))</f>
        <v>-</v>
      </c>
      <c r="S34" s="14" t="str">
        <f>IF('Órdenes según Instancia'!K34=0,"-",IF('Órdenes según Instancia'!AE34=0,"-",('Órdenes según Instancia'!K34/'Órdenes según Instancia'!AE34)))</f>
        <v>-</v>
      </c>
      <c r="T34" s="14" t="str">
        <f>IF('Órdenes según Instancia'!P34=0,"-",IF('Órdenes según Instancia'!AE34=0,"-",('Órdenes según Instancia'!P34/'Órdenes según Instancia'!AE34)))</f>
        <v>-</v>
      </c>
      <c r="U34" s="14" t="str">
        <f>IF('Órdenes según Instancia'!U34=0,"-",IF('Órdenes según Instancia'!AE34=0,"-",('Órdenes según Instancia'!U34/('Órdenes según Instancia'!AE34))))</f>
        <v>-</v>
      </c>
      <c r="V34" s="14" t="str">
        <f>IF('Órdenes según Instancia'!Z34=0,"-",IF('Órdenes según Instancia'!AE34=0,"-",('Órdenes según Instancia'!Z34/'Órdenes según Instancia'!AE34)))</f>
        <v>-</v>
      </c>
    </row>
    <row r="35" spans="2:22" ht="20.100000000000001" customHeight="1" thickBot="1" x14ac:dyDescent="0.25">
      <c r="B35" s="4" t="s">
        <v>252</v>
      </c>
      <c r="C35" s="14" t="str">
        <f>IF('Órdenes según Instancia'!C35=0,"-",IF('Órdenes según Instancia'!AB35=0,"-",('Órdenes según Instancia'!C35/'Órdenes según Instancia'!AB35)))</f>
        <v>-</v>
      </c>
      <c r="D35" s="14" t="str">
        <f>IF('Órdenes según Instancia'!H35=0,"-",IF('Órdenes según Instancia'!AB35=0,"-",('Órdenes según Instancia'!H35/'Órdenes según Instancia'!AB35)))</f>
        <v>-</v>
      </c>
      <c r="E35" s="14" t="str">
        <f>IF('Órdenes según Instancia'!M35=0,"-",IF('Órdenes según Instancia'!AB35=0,"-",('Órdenes según Instancia'!M35/'Órdenes según Instancia'!AB35)))</f>
        <v>-</v>
      </c>
      <c r="F35" s="14" t="str">
        <f>IF('Órdenes según Instancia'!R35=0,"-",IF('Órdenes según Instancia'!AB35=0,"-",('Órdenes según Instancia'!R35/'Órdenes según Instancia'!AB35)))</f>
        <v>-</v>
      </c>
      <c r="G35" s="14" t="str">
        <f>IF('Órdenes según Instancia'!W35=0,"-",IF('Órdenes según Instancia'!AB35=0,"-",('Órdenes según Instancia'!W35/'Órdenes según Instancia'!AB35)))</f>
        <v>-</v>
      </c>
      <c r="H35" s="14" t="str">
        <f>IF('Órdenes según Instancia'!D35=0,"-",IF('Órdenes según Instancia'!AC35=0,"-",('Órdenes según Instancia'!D35/'Órdenes según Instancia'!AC35)))</f>
        <v>-</v>
      </c>
      <c r="I35" s="14" t="str">
        <f>IF('Órdenes según Instancia'!I35=0,"-",IF('Órdenes según Instancia'!AC35=0,"-",('Órdenes según Instancia'!I35/'Órdenes según Instancia'!AC35)))</f>
        <v>-</v>
      </c>
      <c r="J35" s="14" t="str">
        <f>IF('Órdenes según Instancia'!N35=0,"-",IF('Órdenes según Instancia'!AC35=0,"-",('Órdenes según Instancia'!N35/'Órdenes según Instancia'!AC35)))</f>
        <v>-</v>
      </c>
      <c r="K35" s="14" t="str">
        <f>IF('Órdenes según Instancia'!S35=0,"-",IF('Órdenes según Instancia'!AC35=0,"-",('Órdenes según Instancia'!S35/'Órdenes según Instancia'!AC35)))</f>
        <v>-</v>
      </c>
      <c r="L35" s="14" t="str">
        <f>IF('Órdenes según Instancia'!X35=0,"-",IF('Órdenes según Instancia'!AC35=0,"-",('Órdenes según Instancia'!X35/'Órdenes según Instancia'!AC35)))</f>
        <v>-</v>
      </c>
      <c r="M35" s="14" t="str">
        <f>IF('Órdenes según Instancia'!E35=0,"-",IF('Órdenes según Instancia'!AD35=0,"-",('Órdenes según Instancia'!E35/'Órdenes según Instancia'!AD35)))</f>
        <v>-</v>
      </c>
      <c r="N35" s="14" t="str">
        <f>IF('Órdenes según Instancia'!J35=0,"-",IF('Órdenes según Instancia'!AD35=0,"-",('Órdenes según Instancia'!J35/'Órdenes según Instancia'!AD35)))</f>
        <v>-</v>
      </c>
      <c r="O35" s="14" t="str">
        <f>IF('Órdenes según Instancia'!O35=0,"-",IF('Órdenes según Instancia'!AD35=0,"-",('Órdenes según Instancia'!O35/'Órdenes según Instancia'!AD35)))</f>
        <v>-</v>
      </c>
      <c r="P35" s="14" t="str">
        <f>IF('Órdenes según Instancia'!T35=0,"-",IF('Órdenes según Instancia'!AD35=0,"-",('Órdenes según Instancia'!T35/'Órdenes según Instancia'!AD35)))</f>
        <v>-</v>
      </c>
      <c r="Q35" s="14" t="str">
        <f>IF('Órdenes según Instancia'!Y35=0,"-",IF('Órdenes según Instancia'!AD35=0,"-",('Órdenes según Instancia'!Y35/'Órdenes según Instancia'!AD35)))</f>
        <v>-</v>
      </c>
      <c r="R35" s="14" t="str">
        <f>IF('Órdenes según Instancia'!F35=0,"-",IF('Órdenes según Instancia'!AE35=0,"-",('Órdenes según Instancia'!F35/'Órdenes según Instancia'!AE35)))</f>
        <v>-</v>
      </c>
      <c r="S35" s="14" t="str">
        <f>IF('Órdenes según Instancia'!K35=0,"-",IF('Órdenes según Instancia'!AE35=0,"-",('Órdenes según Instancia'!K35/'Órdenes según Instancia'!AE35)))</f>
        <v>-</v>
      </c>
      <c r="T35" s="14" t="str">
        <f>IF('Órdenes según Instancia'!P35=0,"-",IF('Órdenes según Instancia'!AE35=0,"-",('Órdenes según Instancia'!P35/'Órdenes según Instancia'!AE35)))</f>
        <v>-</v>
      </c>
      <c r="U35" s="14" t="str">
        <f>IF('Órdenes según Instancia'!U35=0,"-",IF('Órdenes según Instancia'!AE35=0,"-",('Órdenes según Instancia'!U35/('Órdenes según Instancia'!AE35))))</f>
        <v>-</v>
      </c>
      <c r="V35" s="14" t="str">
        <f>IF('Órdenes según Instancia'!Z35=0,"-",IF('Órdenes según Instancia'!AE35=0,"-",('Órdenes según Instancia'!Z35/'Órdenes según Instancia'!AE35)))</f>
        <v>-</v>
      </c>
    </row>
    <row r="36" spans="2:22" ht="20.100000000000001" customHeight="1" thickBot="1" x14ac:dyDescent="0.25">
      <c r="B36" s="4" t="s">
        <v>634</v>
      </c>
      <c r="C36" s="14">
        <f>IF('Órdenes según Instancia'!C36=0,"-",IF('Órdenes según Instancia'!AB36=0,"-",('Órdenes según Instancia'!C36/'Órdenes según Instancia'!AB36)))</f>
        <v>1</v>
      </c>
      <c r="D36" s="14" t="str">
        <f>IF('Órdenes según Instancia'!H36=0,"-",IF('Órdenes según Instancia'!AB36=0,"-",('Órdenes según Instancia'!H36/'Órdenes según Instancia'!AB36)))</f>
        <v>-</v>
      </c>
      <c r="E36" s="14" t="str">
        <f>IF('Órdenes según Instancia'!M36=0,"-",IF('Órdenes según Instancia'!AB36=0,"-",('Órdenes según Instancia'!M36/'Órdenes según Instancia'!AB36)))</f>
        <v>-</v>
      </c>
      <c r="F36" s="14" t="str">
        <f>IF('Órdenes según Instancia'!R36=0,"-",IF('Órdenes según Instancia'!AB36=0,"-",('Órdenes según Instancia'!R36/'Órdenes según Instancia'!AB36)))</f>
        <v>-</v>
      </c>
      <c r="G36" s="14" t="str">
        <f>IF('Órdenes según Instancia'!W36=0,"-",IF('Órdenes según Instancia'!AB36=0,"-",('Órdenes según Instancia'!W36/'Órdenes según Instancia'!AB36)))</f>
        <v>-</v>
      </c>
      <c r="H36" s="14" t="str">
        <f>IF('Órdenes según Instancia'!D36=0,"-",IF('Órdenes según Instancia'!AC36=0,"-",('Órdenes según Instancia'!D36/'Órdenes según Instancia'!AC36)))</f>
        <v>-</v>
      </c>
      <c r="I36" s="14" t="str">
        <f>IF('Órdenes según Instancia'!I36=0,"-",IF('Órdenes según Instancia'!AC36=0,"-",('Órdenes según Instancia'!I36/'Órdenes según Instancia'!AC36)))</f>
        <v>-</v>
      </c>
      <c r="J36" s="14" t="str">
        <f>IF('Órdenes según Instancia'!N36=0,"-",IF('Órdenes según Instancia'!AC36=0,"-",('Órdenes según Instancia'!N36/'Órdenes según Instancia'!AC36)))</f>
        <v>-</v>
      </c>
      <c r="K36" s="14" t="str">
        <f>IF('Órdenes según Instancia'!S36=0,"-",IF('Órdenes según Instancia'!AC36=0,"-",('Órdenes según Instancia'!S36/'Órdenes según Instancia'!AC36)))</f>
        <v>-</v>
      </c>
      <c r="L36" s="14" t="str">
        <f>IF('Órdenes según Instancia'!X36=0,"-",IF('Órdenes según Instancia'!AC36=0,"-",('Órdenes según Instancia'!X36/'Órdenes según Instancia'!AC36)))</f>
        <v>-</v>
      </c>
      <c r="M36" s="14">
        <f>IF('Órdenes según Instancia'!E36=0,"-",IF('Órdenes según Instancia'!AD36=0,"-",('Órdenes según Instancia'!E36/'Órdenes según Instancia'!AD36)))</f>
        <v>1</v>
      </c>
      <c r="N36" s="14" t="str">
        <f>IF('Órdenes según Instancia'!J36=0,"-",IF('Órdenes según Instancia'!AD36=0,"-",('Órdenes según Instancia'!J36/'Órdenes según Instancia'!AD36)))</f>
        <v>-</v>
      </c>
      <c r="O36" s="14" t="str">
        <f>IF('Órdenes según Instancia'!O36=0,"-",IF('Órdenes según Instancia'!AD36=0,"-",('Órdenes según Instancia'!O36/'Órdenes según Instancia'!AD36)))</f>
        <v>-</v>
      </c>
      <c r="P36" s="14" t="str">
        <f>IF('Órdenes según Instancia'!T36=0,"-",IF('Órdenes según Instancia'!AD36=0,"-",('Órdenes según Instancia'!T36/'Órdenes según Instancia'!AD36)))</f>
        <v>-</v>
      </c>
      <c r="Q36" s="14" t="str">
        <f>IF('Órdenes según Instancia'!Y36=0,"-",IF('Órdenes según Instancia'!AD36=0,"-",('Órdenes según Instancia'!Y36/'Órdenes según Instancia'!AD36)))</f>
        <v>-</v>
      </c>
      <c r="R36" s="14">
        <f>IF('Órdenes según Instancia'!F36=0,"-",IF('Órdenes según Instancia'!AE36=0,"-",('Órdenes según Instancia'!F36/'Órdenes según Instancia'!AE36)))</f>
        <v>1</v>
      </c>
      <c r="S36" s="14" t="str">
        <f>IF('Órdenes según Instancia'!K36=0,"-",IF('Órdenes según Instancia'!AE36=0,"-",('Órdenes según Instancia'!K36/'Órdenes según Instancia'!AE36)))</f>
        <v>-</v>
      </c>
      <c r="T36" s="14" t="str">
        <f>IF('Órdenes según Instancia'!P36=0,"-",IF('Órdenes según Instancia'!AE36=0,"-",('Órdenes según Instancia'!P36/'Órdenes según Instancia'!AE36)))</f>
        <v>-</v>
      </c>
      <c r="U36" s="14" t="str">
        <f>IF('Órdenes según Instancia'!U36=0,"-",IF('Órdenes según Instancia'!AE36=0,"-",('Órdenes según Instancia'!U36/('Órdenes según Instancia'!AE36))))</f>
        <v>-</v>
      </c>
      <c r="V36" s="14" t="str">
        <f>IF('Órdenes según Instancia'!Z36=0,"-",IF('Órdenes según Instancia'!AE36=0,"-",('Órdenes según Instancia'!Z36/'Órdenes según Instancia'!AE36)))</f>
        <v>-</v>
      </c>
    </row>
    <row r="37" spans="2:22" ht="20.100000000000001" customHeight="1" thickBot="1" x14ac:dyDescent="0.25">
      <c r="B37" s="4" t="s">
        <v>253</v>
      </c>
      <c r="C37" s="14">
        <f>IF('Órdenes según Instancia'!C37=0,"-",IF('Órdenes según Instancia'!AB37=0,"-",('Órdenes según Instancia'!C37/'Órdenes según Instancia'!AB37)))</f>
        <v>1</v>
      </c>
      <c r="D37" s="14" t="str">
        <f>IF('Órdenes según Instancia'!H37=0,"-",IF('Órdenes según Instancia'!AB37=0,"-",('Órdenes según Instancia'!H37/'Órdenes según Instancia'!AB37)))</f>
        <v>-</v>
      </c>
      <c r="E37" s="14" t="str">
        <f>IF('Órdenes según Instancia'!M37=0,"-",IF('Órdenes según Instancia'!AB37=0,"-",('Órdenes según Instancia'!M37/'Órdenes según Instancia'!AB37)))</f>
        <v>-</v>
      </c>
      <c r="F37" s="14" t="str">
        <f>IF('Órdenes según Instancia'!R37=0,"-",IF('Órdenes según Instancia'!AB37=0,"-",('Órdenes según Instancia'!R37/'Órdenes según Instancia'!AB37)))</f>
        <v>-</v>
      </c>
      <c r="G37" s="14" t="str">
        <f>IF('Órdenes según Instancia'!W37=0,"-",IF('Órdenes según Instancia'!AB37=0,"-",('Órdenes según Instancia'!W37/'Órdenes según Instancia'!AB37)))</f>
        <v>-</v>
      </c>
      <c r="H37" s="14" t="str">
        <f>IF('Órdenes según Instancia'!D37=0,"-",IF('Órdenes según Instancia'!AC37=0,"-",('Órdenes según Instancia'!D37/'Órdenes según Instancia'!AC37)))</f>
        <v>-</v>
      </c>
      <c r="I37" s="14" t="str">
        <f>IF('Órdenes según Instancia'!I37=0,"-",IF('Órdenes según Instancia'!AC37=0,"-",('Órdenes según Instancia'!I37/'Órdenes según Instancia'!AC37)))</f>
        <v>-</v>
      </c>
      <c r="J37" s="14" t="str">
        <f>IF('Órdenes según Instancia'!N37=0,"-",IF('Órdenes según Instancia'!AC37=0,"-",('Órdenes según Instancia'!N37/'Órdenes según Instancia'!AC37)))</f>
        <v>-</v>
      </c>
      <c r="K37" s="14" t="str">
        <f>IF('Órdenes según Instancia'!S37=0,"-",IF('Órdenes según Instancia'!AC37=0,"-",('Órdenes según Instancia'!S37/'Órdenes según Instancia'!AC37)))</f>
        <v>-</v>
      </c>
      <c r="L37" s="14" t="str">
        <f>IF('Órdenes según Instancia'!X37=0,"-",IF('Órdenes según Instancia'!AC37=0,"-",('Órdenes según Instancia'!X37/'Órdenes según Instancia'!AC37)))</f>
        <v>-</v>
      </c>
      <c r="M37" s="14">
        <f>IF('Órdenes según Instancia'!E37=0,"-",IF('Órdenes según Instancia'!AD37=0,"-",('Órdenes según Instancia'!E37/'Órdenes según Instancia'!AD37)))</f>
        <v>1</v>
      </c>
      <c r="N37" s="14" t="str">
        <f>IF('Órdenes según Instancia'!J37=0,"-",IF('Órdenes según Instancia'!AD37=0,"-",('Órdenes según Instancia'!J37/'Órdenes según Instancia'!AD37)))</f>
        <v>-</v>
      </c>
      <c r="O37" s="14" t="str">
        <f>IF('Órdenes según Instancia'!O37=0,"-",IF('Órdenes según Instancia'!AD37=0,"-",('Órdenes según Instancia'!O37/'Órdenes según Instancia'!AD37)))</f>
        <v>-</v>
      </c>
      <c r="P37" s="14" t="str">
        <f>IF('Órdenes según Instancia'!T37=0,"-",IF('Órdenes según Instancia'!AD37=0,"-",('Órdenes según Instancia'!T37/'Órdenes según Instancia'!AD37)))</f>
        <v>-</v>
      </c>
      <c r="Q37" s="14" t="str">
        <f>IF('Órdenes según Instancia'!Y37=0,"-",IF('Órdenes según Instancia'!AD37=0,"-",('Órdenes según Instancia'!Y37/'Órdenes según Instancia'!AD37)))</f>
        <v>-</v>
      </c>
      <c r="R37" s="14" t="str">
        <f>IF('Órdenes según Instancia'!F37=0,"-",IF('Órdenes según Instancia'!AE37=0,"-",('Órdenes según Instancia'!F37/'Órdenes según Instancia'!AE37)))</f>
        <v>-</v>
      </c>
      <c r="S37" s="14" t="str">
        <f>IF('Órdenes según Instancia'!K37=0,"-",IF('Órdenes según Instancia'!AE37=0,"-",('Órdenes según Instancia'!K37/'Órdenes según Instancia'!AE37)))</f>
        <v>-</v>
      </c>
      <c r="T37" s="14" t="str">
        <f>IF('Órdenes según Instancia'!P37=0,"-",IF('Órdenes según Instancia'!AE37=0,"-",('Órdenes según Instancia'!P37/'Órdenes según Instancia'!AE37)))</f>
        <v>-</v>
      </c>
      <c r="U37" s="14" t="str">
        <f>IF('Órdenes según Instancia'!U37=0,"-",IF('Órdenes según Instancia'!AE37=0,"-",('Órdenes según Instancia'!U37/('Órdenes según Instancia'!AE37))))</f>
        <v>-</v>
      </c>
      <c r="V37" s="14" t="str">
        <f>IF('Órdenes según Instancia'!Z37=0,"-",IF('Órdenes según Instancia'!AE37=0,"-",('Órdenes según Instancia'!Z37/'Órdenes según Instancia'!AE37)))</f>
        <v>-</v>
      </c>
    </row>
    <row r="38" spans="2:22" ht="20.100000000000001" customHeight="1" thickBot="1" x14ac:dyDescent="0.25">
      <c r="B38" s="4" t="s">
        <v>254</v>
      </c>
      <c r="C38" s="14">
        <f>IF('Órdenes según Instancia'!C38=0,"-",IF('Órdenes según Instancia'!AB38=0,"-",('Órdenes según Instancia'!C38/'Órdenes según Instancia'!AB38)))</f>
        <v>1</v>
      </c>
      <c r="D38" s="14" t="str">
        <f>IF('Órdenes según Instancia'!H38=0,"-",IF('Órdenes según Instancia'!AB38=0,"-",('Órdenes según Instancia'!H38/'Órdenes según Instancia'!AB38)))</f>
        <v>-</v>
      </c>
      <c r="E38" s="14" t="str">
        <f>IF('Órdenes según Instancia'!M38=0,"-",IF('Órdenes según Instancia'!AB38=0,"-",('Órdenes según Instancia'!M38/'Órdenes según Instancia'!AB38)))</f>
        <v>-</v>
      </c>
      <c r="F38" s="14" t="str">
        <f>IF('Órdenes según Instancia'!R38=0,"-",IF('Órdenes según Instancia'!AB38=0,"-",('Órdenes según Instancia'!R38/'Órdenes según Instancia'!AB38)))</f>
        <v>-</v>
      </c>
      <c r="G38" s="14" t="str">
        <f>IF('Órdenes según Instancia'!W38=0,"-",IF('Órdenes según Instancia'!AB38=0,"-",('Órdenes según Instancia'!W38/'Órdenes según Instancia'!AB38)))</f>
        <v>-</v>
      </c>
      <c r="H38" s="14" t="str">
        <f>IF('Órdenes según Instancia'!D38=0,"-",IF('Órdenes según Instancia'!AC38=0,"-",('Órdenes según Instancia'!D38/'Órdenes según Instancia'!AC38)))</f>
        <v>-</v>
      </c>
      <c r="I38" s="14" t="str">
        <f>IF('Órdenes según Instancia'!I38=0,"-",IF('Órdenes según Instancia'!AC38=0,"-",('Órdenes según Instancia'!I38/'Órdenes según Instancia'!AC38)))</f>
        <v>-</v>
      </c>
      <c r="J38" s="14" t="str">
        <f>IF('Órdenes según Instancia'!N38=0,"-",IF('Órdenes según Instancia'!AC38=0,"-",('Órdenes según Instancia'!N38/'Órdenes según Instancia'!AC38)))</f>
        <v>-</v>
      </c>
      <c r="K38" s="14" t="str">
        <f>IF('Órdenes según Instancia'!S38=0,"-",IF('Órdenes según Instancia'!AC38=0,"-",('Órdenes según Instancia'!S38/'Órdenes según Instancia'!AC38)))</f>
        <v>-</v>
      </c>
      <c r="L38" s="14" t="str">
        <f>IF('Órdenes según Instancia'!X38=0,"-",IF('Órdenes según Instancia'!AC38=0,"-",('Órdenes según Instancia'!X38/'Órdenes según Instancia'!AC38)))</f>
        <v>-</v>
      </c>
      <c r="M38" s="14">
        <f>IF('Órdenes según Instancia'!E38=0,"-",IF('Órdenes según Instancia'!AD38=0,"-",('Órdenes según Instancia'!E38/'Órdenes según Instancia'!AD38)))</f>
        <v>1</v>
      </c>
      <c r="N38" s="14" t="str">
        <f>IF('Órdenes según Instancia'!J38=0,"-",IF('Órdenes según Instancia'!AD38=0,"-",('Órdenes según Instancia'!J38/'Órdenes según Instancia'!AD38)))</f>
        <v>-</v>
      </c>
      <c r="O38" s="14" t="str">
        <f>IF('Órdenes según Instancia'!O38=0,"-",IF('Órdenes según Instancia'!AD38=0,"-",('Órdenes según Instancia'!O38/'Órdenes según Instancia'!AD38)))</f>
        <v>-</v>
      </c>
      <c r="P38" s="14" t="str">
        <f>IF('Órdenes según Instancia'!T38=0,"-",IF('Órdenes según Instancia'!AD38=0,"-",('Órdenes según Instancia'!T38/'Órdenes según Instancia'!AD38)))</f>
        <v>-</v>
      </c>
      <c r="Q38" s="14" t="str">
        <f>IF('Órdenes según Instancia'!Y38=0,"-",IF('Órdenes según Instancia'!AD38=0,"-",('Órdenes según Instancia'!Y38/'Órdenes según Instancia'!AD38)))</f>
        <v>-</v>
      </c>
      <c r="R38" s="14">
        <f>IF('Órdenes según Instancia'!F38=0,"-",IF('Órdenes según Instancia'!AE38=0,"-",('Órdenes según Instancia'!F38/'Órdenes según Instancia'!AE38)))</f>
        <v>1</v>
      </c>
      <c r="S38" s="14" t="str">
        <f>IF('Órdenes según Instancia'!K38=0,"-",IF('Órdenes según Instancia'!AE38=0,"-",('Órdenes según Instancia'!K38/'Órdenes según Instancia'!AE38)))</f>
        <v>-</v>
      </c>
      <c r="T38" s="14" t="str">
        <f>IF('Órdenes según Instancia'!P38=0,"-",IF('Órdenes según Instancia'!AE38=0,"-",('Órdenes según Instancia'!P38/'Órdenes según Instancia'!AE38)))</f>
        <v>-</v>
      </c>
      <c r="U38" s="14" t="str">
        <f>IF('Órdenes según Instancia'!U38=0,"-",IF('Órdenes según Instancia'!AE38=0,"-",('Órdenes según Instancia'!U38/('Órdenes según Instancia'!AE38))))</f>
        <v>-</v>
      </c>
      <c r="V38" s="14" t="str">
        <f>IF('Órdenes según Instancia'!Z38=0,"-",IF('Órdenes según Instancia'!AE38=0,"-",('Órdenes según Instancia'!Z38/'Órdenes según Instancia'!AE38)))</f>
        <v>-</v>
      </c>
    </row>
    <row r="39" spans="2:22" ht="20.100000000000001" customHeight="1" thickBot="1" x14ac:dyDescent="0.25">
      <c r="B39" s="4" t="s">
        <v>635</v>
      </c>
      <c r="C39" s="14">
        <f>IF('Órdenes según Instancia'!C39=0,"-",IF('Órdenes según Instancia'!AB39=0,"-",('Órdenes según Instancia'!C39/'Órdenes según Instancia'!AB39)))</f>
        <v>1</v>
      </c>
      <c r="D39" s="14" t="str">
        <f>IF('Órdenes según Instancia'!H39=0,"-",IF('Órdenes según Instancia'!AB39=0,"-",('Órdenes según Instancia'!H39/'Órdenes según Instancia'!AB39)))</f>
        <v>-</v>
      </c>
      <c r="E39" s="14" t="str">
        <f>IF('Órdenes según Instancia'!M39=0,"-",IF('Órdenes según Instancia'!AB39=0,"-",('Órdenes según Instancia'!M39/'Órdenes según Instancia'!AB39)))</f>
        <v>-</v>
      </c>
      <c r="F39" s="14" t="str">
        <f>IF('Órdenes según Instancia'!R39=0,"-",IF('Órdenes según Instancia'!AB39=0,"-",('Órdenes según Instancia'!R39/'Órdenes según Instancia'!AB39)))</f>
        <v>-</v>
      </c>
      <c r="G39" s="14" t="str">
        <f>IF('Órdenes según Instancia'!W39=0,"-",IF('Órdenes según Instancia'!AB39=0,"-",('Órdenes según Instancia'!W39/'Órdenes según Instancia'!AB39)))</f>
        <v>-</v>
      </c>
      <c r="H39" s="14" t="str">
        <f>IF('Órdenes según Instancia'!D39=0,"-",IF('Órdenes según Instancia'!AC39=0,"-",('Órdenes según Instancia'!D39/'Órdenes según Instancia'!AC39)))</f>
        <v>-</v>
      </c>
      <c r="I39" s="14" t="str">
        <f>IF('Órdenes según Instancia'!I39=0,"-",IF('Órdenes según Instancia'!AC39=0,"-",('Órdenes según Instancia'!I39/'Órdenes según Instancia'!AC39)))</f>
        <v>-</v>
      </c>
      <c r="J39" s="14" t="str">
        <f>IF('Órdenes según Instancia'!N39=0,"-",IF('Órdenes según Instancia'!AC39=0,"-",('Órdenes según Instancia'!N39/'Órdenes según Instancia'!AC39)))</f>
        <v>-</v>
      </c>
      <c r="K39" s="14" t="str">
        <f>IF('Órdenes según Instancia'!S39=0,"-",IF('Órdenes según Instancia'!AC39=0,"-",('Órdenes según Instancia'!S39/'Órdenes según Instancia'!AC39)))</f>
        <v>-</v>
      </c>
      <c r="L39" s="14" t="str">
        <f>IF('Órdenes según Instancia'!X39=0,"-",IF('Órdenes según Instancia'!AC39=0,"-",('Órdenes según Instancia'!X39/'Órdenes según Instancia'!AC39)))</f>
        <v>-</v>
      </c>
      <c r="M39" s="14">
        <f>IF('Órdenes según Instancia'!E39=0,"-",IF('Órdenes según Instancia'!AD39=0,"-",('Órdenes según Instancia'!E39/'Órdenes según Instancia'!AD39)))</f>
        <v>1</v>
      </c>
      <c r="N39" s="14" t="str">
        <f>IF('Órdenes según Instancia'!J39=0,"-",IF('Órdenes según Instancia'!AD39=0,"-",('Órdenes según Instancia'!J39/'Órdenes según Instancia'!AD39)))</f>
        <v>-</v>
      </c>
      <c r="O39" s="14" t="str">
        <f>IF('Órdenes según Instancia'!O39=0,"-",IF('Órdenes según Instancia'!AD39=0,"-",('Órdenes según Instancia'!O39/'Órdenes según Instancia'!AD39)))</f>
        <v>-</v>
      </c>
      <c r="P39" s="14" t="str">
        <f>IF('Órdenes según Instancia'!T39=0,"-",IF('Órdenes según Instancia'!AD39=0,"-",('Órdenes según Instancia'!T39/'Órdenes según Instancia'!AD39)))</f>
        <v>-</v>
      </c>
      <c r="Q39" s="14" t="str">
        <f>IF('Órdenes según Instancia'!Y39=0,"-",IF('Órdenes según Instancia'!AD39=0,"-",('Órdenes según Instancia'!Y39/'Órdenes según Instancia'!AD39)))</f>
        <v>-</v>
      </c>
      <c r="R39" s="14">
        <f>IF('Órdenes según Instancia'!F39=0,"-",IF('Órdenes según Instancia'!AE39=0,"-",('Órdenes según Instancia'!F39/'Órdenes según Instancia'!AE39)))</f>
        <v>1</v>
      </c>
      <c r="S39" s="14" t="str">
        <f>IF('Órdenes según Instancia'!K39=0,"-",IF('Órdenes según Instancia'!AE39=0,"-",('Órdenes según Instancia'!K39/'Órdenes según Instancia'!AE39)))</f>
        <v>-</v>
      </c>
      <c r="T39" s="14" t="str">
        <f>IF('Órdenes según Instancia'!P39=0,"-",IF('Órdenes según Instancia'!AE39=0,"-",('Órdenes según Instancia'!P39/'Órdenes según Instancia'!AE39)))</f>
        <v>-</v>
      </c>
      <c r="U39" s="14" t="str">
        <f>IF('Órdenes según Instancia'!U39=0,"-",IF('Órdenes según Instancia'!AE39=0,"-",('Órdenes según Instancia'!U39/('Órdenes según Instancia'!AE39))))</f>
        <v>-</v>
      </c>
      <c r="V39" s="14" t="str">
        <f>IF('Órdenes según Instancia'!Z39=0,"-",IF('Órdenes según Instancia'!AE39=0,"-",('Órdenes según Instancia'!Z39/'Órdenes según Instancia'!AE39)))</f>
        <v>-</v>
      </c>
    </row>
    <row r="40" spans="2:22" ht="20.100000000000001" customHeight="1" thickBot="1" x14ac:dyDescent="0.25">
      <c r="B40" s="4" t="s">
        <v>255</v>
      </c>
      <c r="C40" s="14">
        <f>IF('Órdenes según Instancia'!C40=0,"-",IF('Órdenes según Instancia'!AB40=0,"-",('Órdenes según Instancia'!C40/'Órdenes según Instancia'!AB40)))</f>
        <v>1</v>
      </c>
      <c r="D40" s="14" t="str">
        <f>IF('Órdenes según Instancia'!H40=0,"-",IF('Órdenes según Instancia'!AB40=0,"-",('Órdenes según Instancia'!H40/'Órdenes según Instancia'!AB40)))</f>
        <v>-</v>
      </c>
      <c r="E40" s="14" t="str">
        <f>IF('Órdenes según Instancia'!M40=0,"-",IF('Órdenes según Instancia'!AB40=0,"-",('Órdenes según Instancia'!M40/'Órdenes según Instancia'!AB40)))</f>
        <v>-</v>
      </c>
      <c r="F40" s="14" t="str">
        <f>IF('Órdenes según Instancia'!R40=0,"-",IF('Órdenes según Instancia'!AB40=0,"-",('Órdenes según Instancia'!R40/'Órdenes según Instancia'!AB40)))</f>
        <v>-</v>
      </c>
      <c r="G40" s="14" t="str">
        <f>IF('Órdenes según Instancia'!W40=0,"-",IF('Órdenes según Instancia'!AB40=0,"-",('Órdenes según Instancia'!W40/'Órdenes según Instancia'!AB40)))</f>
        <v>-</v>
      </c>
      <c r="H40" s="14" t="str">
        <f>IF('Órdenes según Instancia'!D40=0,"-",IF('Órdenes según Instancia'!AC40=0,"-",('Órdenes según Instancia'!D40/'Órdenes según Instancia'!AC40)))</f>
        <v>-</v>
      </c>
      <c r="I40" s="14" t="str">
        <f>IF('Órdenes según Instancia'!I40=0,"-",IF('Órdenes según Instancia'!AC40=0,"-",('Órdenes según Instancia'!I40/'Órdenes según Instancia'!AC40)))</f>
        <v>-</v>
      </c>
      <c r="J40" s="14" t="str">
        <f>IF('Órdenes según Instancia'!N40=0,"-",IF('Órdenes según Instancia'!AC40=0,"-",('Órdenes según Instancia'!N40/'Órdenes según Instancia'!AC40)))</f>
        <v>-</v>
      </c>
      <c r="K40" s="14" t="str">
        <f>IF('Órdenes según Instancia'!S40=0,"-",IF('Órdenes según Instancia'!AC40=0,"-",('Órdenes según Instancia'!S40/'Órdenes según Instancia'!AC40)))</f>
        <v>-</v>
      </c>
      <c r="L40" s="14" t="str">
        <f>IF('Órdenes según Instancia'!X40=0,"-",IF('Órdenes según Instancia'!AC40=0,"-",('Órdenes según Instancia'!X40/'Órdenes según Instancia'!AC40)))</f>
        <v>-</v>
      </c>
      <c r="M40" s="14">
        <f>IF('Órdenes según Instancia'!E40=0,"-",IF('Órdenes según Instancia'!AD40=0,"-",('Órdenes según Instancia'!E40/'Órdenes según Instancia'!AD40)))</f>
        <v>1</v>
      </c>
      <c r="N40" s="14" t="str">
        <f>IF('Órdenes según Instancia'!J40=0,"-",IF('Órdenes según Instancia'!AD40=0,"-",('Órdenes según Instancia'!J40/'Órdenes según Instancia'!AD40)))</f>
        <v>-</v>
      </c>
      <c r="O40" s="14" t="str">
        <f>IF('Órdenes según Instancia'!O40=0,"-",IF('Órdenes según Instancia'!AD40=0,"-",('Órdenes según Instancia'!O40/'Órdenes según Instancia'!AD40)))</f>
        <v>-</v>
      </c>
      <c r="P40" s="14" t="str">
        <f>IF('Órdenes según Instancia'!T40=0,"-",IF('Órdenes según Instancia'!AD40=0,"-",('Órdenes según Instancia'!T40/'Órdenes según Instancia'!AD40)))</f>
        <v>-</v>
      </c>
      <c r="Q40" s="14" t="str">
        <f>IF('Órdenes según Instancia'!Y40=0,"-",IF('Órdenes según Instancia'!AD40=0,"-",('Órdenes según Instancia'!Y40/'Órdenes según Instancia'!AD40)))</f>
        <v>-</v>
      </c>
      <c r="R40" s="14">
        <f>IF('Órdenes según Instancia'!F40=0,"-",IF('Órdenes según Instancia'!AE40=0,"-",('Órdenes según Instancia'!F40/'Órdenes según Instancia'!AE40)))</f>
        <v>1</v>
      </c>
      <c r="S40" s="14" t="str">
        <f>IF('Órdenes según Instancia'!K40=0,"-",IF('Órdenes según Instancia'!AE40=0,"-",('Órdenes según Instancia'!K40/'Órdenes según Instancia'!AE40)))</f>
        <v>-</v>
      </c>
      <c r="T40" s="14" t="str">
        <f>IF('Órdenes según Instancia'!P40=0,"-",IF('Órdenes según Instancia'!AE40=0,"-",('Órdenes según Instancia'!P40/'Órdenes según Instancia'!AE40)))</f>
        <v>-</v>
      </c>
      <c r="U40" s="14" t="str">
        <f>IF('Órdenes según Instancia'!U40=0,"-",IF('Órdenes según Instancia'!AE40=0,"-",('Órdenes según Instancia'!U40/('Órdenes según Instancia'!AE40))))</f>
        <v>-</v>
      </c>
      <c r="V40" s="14" t="str">
        <f>IF('Órdenes según Instancia'!Z40=0,"-",IF('Órdenes según Instancia'!AE40=0,"-",('Órdenes según Instancia'!Z40/'Órdenes según Instancia'!AE40)))</f>
        <v>-</v>
      </c>
    </row>
    <row r="41" spans="2:22" ht="20.100000000000001" customHeight="1" thickBot="1" x14ac:dyDescent="0.25">
      <c r="B41" s="4" t="s">
        <v>256</v>
      </c>
      <c r="C41" s="14">
        <f>IF('Órdenes según Instancia'!C41=0,"-",IF('Órdenes según Instancia'!AB41=0,"-",('Órdenes según Instancia'!C41/'Órdenes según Instancia'!AB41)))</f>
        <v>1</v>
      </c>
      <c r="D41" s="14" t="str">
        <f>IF('Órdenes según Instancia'!H41=0,"-",IF('Órdenes según Instancia'!AB41=0,"-",('Órdenes según Instancia'!H41/'Órdenes según Instancia'!AB41)))</f>
        <v>-</v>
      </c>
      <c r="E41" s="14" t="str">
        <f>IF('Órdenes según Instancia'!M41=0,"-",IF('Órdenes según Instancia'!AB41=0,"-",('Órdenes según Instancia'!M41/'Órdenes según Instancia'!AB41)))</f>
        <v>-</v>
      </c>
      <c r="F41" s="14" t="str">
        <f>IF('Órdenes según Instancia'!R41=0,"-",IF('Órdenes según Instancia'!AB41=0,"-",('Órdenes según Instancia'!R41/'Órdenes según Instancia'!AB41)))</f>
        <v>-</v>
      </c>
      <c r="G41" s="14" t="str">
        <f>IF('Órdenes según Instancia'!W41=0,"-",IF('Órdenes según Instancia'!AB41=0,"-",('Órdenes según Instancia'!W41/'Órdenes según Instancia'!AB41)))</f>
        <v>-</v>
      </c>
      <c r="H41" s="14" t="str">
        <f>IF('Órdenes según Instancia'!D41=0,"-",IF('Órdenes según Instancia'!AC41=0,"-",('Órdenes según Instancia'!D41/'Órdenes según Instancia'!AC41)))</f>
        <v>-</v>
      </c>
      <c r="I41" s="14" t="str">
        <f>IF('Órdenes según Instancia'!I41=0,"-",IF('Órdenes según Instancia'!AC41=0,"-",('Órdenes según Instancia'!I41/'Órdenes según Instancia'!AC41)))</f>
        <v>-</v>
      </c>
      <c r="J41" s="14" t="str">
        <f>IF('Órdenes según Instancia'!N41=0,"-",IF('Órdenes según Instancia'!AC41=0,"-",('Órdenes según Instancia'!N41/'Órdenes según Instancia'!AC41)))</f>
        <v>-</v>
      </c>
      <c r="K41" s="14" t="str">
        <f>IF('Órdenes según Instancia'!S41=0,"-",IF('Órdenes según Instancia'!AC41=0,"-",('Órdenes según Instancia'!S41/'Órdenes según Instancia'!AC41)))</f>
        <v>-</v>
      </c>
      <c r="L41" s="14" t="str">
        <f>IF('Órdenes según Instancia'!X41=0,"-",IF('Órdenes según Instancia'!AC41=0,"-",('Órdenes según Instancia'!X41/'Órdenes según Instancia'!AC41)))</f>
        <v>-</v>
      </c>
      <c r="M41" s="14">
        <f>IF('Órdenes según Instancia'!E41=0,"-",IF('Órdenes según Instancia'!AD41=0,"-",('Órdenes según Instancia'!E41/'Órdenes según Instancia'!AD41)))</f>
        <v>1</v>
      </c>
      <c r="N41" s="14" t="str">
        <f>IF('Órdenes según Instancia'!J41=0,"-",IF('Órdenes según Instancia'!AD41=0,"-",('Órdenes según Instancia'!J41/'Órdenes según Instancia'!AD41)))</f>
        <v>-</v>
      </c>
      <c r="O41" s="14" t="str">
        <f>IF('Órdenes según Instancia'!O41=0,"-",IF('Órdenes según Instancia'!AD41=0,"-",('Órdenes según Instancia'!O41/'Órdenes según Instancia'!AD41)))</f>
        <v>-</v>
      </c>
      <c r="P41" s="14" t="str">
        <f>IF('Órdenes según Instancia'!T41=0,"-",IF('Órdenes según Instancia'!AD41=0,"-",('Órdenes según Instancia'!T41/'Órdenes según Instancia'!AD41)))</f>
        <v>-</v>
      </c>
      <c r="Q41" s="14" t="str">
        <f>IF('Órdenes según Instancia'!Y41=0,"-",IF('Órdenes según Instancia'!AD41=0,"-",('Órdenes según Instancia'!Y41/'Órdenes según Instancia'!AD41)))</f>
        <v>-</v>
      </c>
      <c r="R41" s="14" t="str">
        <f>IF('Órdenes según Instancia'!F41=0,"-",IF('Órdenes según Instancia'!AE41=0,"-",('Órdenes según Instancia'!F41/'Órdenes según Instancia'!AE41)))</f>
        <v>-</v>
      </c>
      <c r="S41" s="14" t="str">
        <f>IF('Órdenes según Instancia'!K41=0,"-",IF('Órdenes según Instancia'!AE41=0,"-",('Órdenes según Instancia'!K41/'Órdenes según Instancia'!AE41)))</f>
        <v>-</v>
      </c>
      <c r="T41" s="14" t="str">
        <f>IF('Órdenes según Instancia'!P41=0,"-",IF('Órdenes según Instancia'!AE41=0,"-",('Órdenes según Instancia'!P41/'Órdenes según Instancia'!AE41)))</f>
        <v>-</v>
      </c>
      <c r="U41" s="14" t="str">
        <f>IF('Órdenes según Instancia'!U41=0,"-",IF('Órdenes según Instancia'!AE41=0,"-",('Órdenes según Instancia'!U41/('Órdenes según Instancia'!AE41))))</f>
        <v>-</v>
      </c>
      <c r="V41" s="14" t="str">
        <f>IF('Órdenes según Instancia'!Z41=0,"-",IF('Órdenes según Instancia'!AE41=0,"-",('Órdenes según Instancia'!Z41/'Órdenes según Instancia'!AE41)))</f>
        <v>-</v>
      </c>
    </row>
    <row r="42" spans="2:22" ht="20.100000000000001" customHeight="1" thickBot="1" x14ac:dyDescent="0.25">
      <c r="B42" s="4" t="s">
        <v>257</v>
      </c>
      <c r="C42" s="14">
        <f>IF('Órdenes según Instancia'!C42=0,"-",IF('Órdenes según Instancia'!AB42=0,"-",('Órdenes según Instancia'!C42/'Órdenes según Instancia'!AB42)))</f>
        <v>1</v>
      </c>
      <c r="D42" s="14" t="str">
        <f>IF('Órdenes según Instancia'!H42=0,"-",IF('Órdenes según Instancia'!AB42=0,"-",('Órdenes según Instancia'!H42/'Órdenes según Instancia'!AB42)))</f>
        <v>-</v>
      </c>
      <c r="E42" s="14" t="str">
        <f>IF('Órdenes según Instancia'!M42=0,"-",IF('Órdenes según Instancia'!AB42=0,"-",('Órdenes según Instancia'!M42/'Órdenes según Instancia'!AB42)))</f>
        <v>-</v>
      </c>
      <c r="F42" s="14" t="str">
        <f>IF('Órdenes según Instancia'!R42=0,"-",IF('Órdenes según Instancia'!AB42=0,"-",('Órdenes según Instancia'!R42/'Órdenes según Instancia'!AB42)))</f>
        <v>-</v>
      </c>
      <c r="G42" s="14" t="str">
        <f>IF('Órdenes según Instancia'!W42=0,"-",IF('Órdenes según Instancia'!AB42=0,"-",('Órdenes según Instancia'!W42/'Órdenes según Instancia'!AB42)))</f>
        <v>-</v>
      </c>
      <c r="H42" s="14" t="str">
        <f>IF('Órdenes según Instancia'!D42=0,"-",IF('Órdenes según Instancia'!AC42=0,"-",('Órdenes según Instancia'!D42/'Órdenes según Instancia'!AC42)))</f>
        <v>-</v>
      </c>
      <c r="I42" s="14" t="str">
        <f>IF('Órdenes según Instancia'!I42=0,"-",IF('Órdenes según Instancia'!AC42=0,"-",('Órdenes según Instancia'!I42/'Órdenes según Instancia'!AC42)))</f>
        <v>-</v>
      </c>
      <c r="J42" s="14" t="str">
        <f>IF('Órdenes según Instancia'!N42=0,"-",IF('Órdenes según Instancia'!AC42=0,"-",('Órdenes según Instancia'!N42/'Órdenes según Instancia'!AC42)))</f>
        <v>-</v>
      </c>
      <c r="K42" s="14" t="str">
        <f>IF('Órdenes según Instancia'!S42=0,"-",IF('Órdenes según Instancia'!AC42=0,"-",('Órdenes según Instancia'!S42/'Órdenes según Instancia'!AC42)))</f>
        <v>-</v>
      </c>
      <c r="L42" s="14" t="str">
        <f>IF('Órdenes según Instancia'!X42=0,"-",IF('Órdenes según Instancia'!AC42=0,"-",('Órdenes según Instancia'!X42/'Órdenes según Instancia'!AC42)))</f>
        <v>-</v>
      </c>
      <c r="M42" s="14">
        <f>IF('Órdenes según Instancia'!E42=0,"-",IF('Órdenes según Instancia'!AD42=0,"-",('Órdenes según Instancia'!E42/'Órdenes según Instancia'!AD42)))</f>
        <v>1</v>
      </c>
      <c r="N42" s="14" t="str">
        <f>IF('Órdenes según Instancia'!J42=0,"-",IF('Órdenes según Instancia'!AD42=0,"-",('Órdenes según Instancia'!J42/'Órdenes según Instancia'!AD42)))</f>
        <v>-</v>
      </c>
      <c r="O42" s="14" t="str">
        <f>IF('Órdenes según Instancia'!O42=0,"-",IF('Órdenes según Instancia'!AD42=0,"-",('Órdenes según Instancia'!O42/'Órdenes según Instancia'!AD42)))</f>
        <v>-</v>
      </c>
      <c r="P42" s="14" t="str">
        <f>IF('Órdenes según Instancia'!T42=0,"-",IF('Órdenes según Instancia'!AD42=0,"-",('Órdenes según Instancia'!T42/'Órdenes según Instancia'!AD42)))</f>
        <v>-</v>
      </c>
      <c r="Q42" s="14" t="str">
        <f>IF('Órdenes según Instancia'!Y42=0,"-",IF('Órdenes según Instancia'!AD42=0,"-",('Órdenes según Instancia'!Y42/'Órdenes según Instancia'!AD42)))</f>
        <v>-</v>
      </c>
      <c r="R42" s="14">
        <f>IF('Órdenes según Instancia'!F42=0,"-",IF('Órdenes según Instancia'!AE42=0,"-",('Órdenes según Instancia'!F42/'Órdenes según Instancia'!AE42)))</f>
        <v>1</v>
      </c>
      <c r="S42" s="14" t="str">
        <f>IF('Órdenes según Instancia'!K42=0,"-",IF('Órdenes según Instancia'!AE42=0,"-",('Órdenes según Instancia'!K42/'Órdenes según Instancia'!AE42)))</f>
        <v>-</v>
      </c>
      <c r="T42" s="14" t="str">
        <f>IF('Órdenes según Instancia'!P42=0,"-",IF('Órdenes según Instancia'!AE42=0,"-",('Órdenes según Instancia'!P42/'Órdenes según Instancia'!AE42)))</f>
        <v>-</v>
      </c>
      <c r="U42" s="14" t="str">
        <f>IF('Órdenes según Instancia'!U42=0,"-",IF('Órdenes según Instancia'!AE42=0,"-",('Órdenes según Instancia'!U42/('Órdenes según Instancia'!AE42))))</f>
        <v>-</v>
      </c>
      <c r="V42" s="14" t="str">
        <f>IF('Órdenes según Instancia'!Z42=0,"-",IF('Órdenes según Instancia'!AE42=0,"-",('Órdenes según Instancia'!Z42/'Órdenes según Instancia'!AE42)))</f>
        <v>-</v>
      </c>
    </row>
    <row r="43" spans="2:22" ht="20.100000000000001" customHeight="1" thickBot="1" x14ac:dyDescent="0.25">
      <c r="B43" s="4" t="s">
        <v>258</v>
      </c>
      <c r="C43" s="14">
        <f>IF('Órdenes según Instancia'!C43=0,"-",IF('Órdenes según Instancia'!AB43=0,"-",('Órdenes según Instancia'!C43/'Órdenes según Instancia'!AB43)))</f>
        <v>1</v>
      </c>
      <c r="D43" s="14" t="str">
        <f>IF('Órdenes según Instancia'!H43=0,"-",IF('Órdenes según Instancia'!AB43=0,"-",('Órdenes según Instancia'!H43/'Órdenes según Instancia'!AB43)))</f>
        <v>-</v>
      </c>
      <c r="E43" s="14" t="str">
        <f>IF('Órdenes según Instancia'!M43=0,"-",IF('Órdenes según Instancia'!AB43=0,"-",('Órdenes según Instancia'!M43/'Órdenes según Instancia'!AB43)))</f>
        <v>-</v>
      </c>
      <c r="F43" s="14" t="str">
        <f>IF('Órdenes según Instancia'!R43=0,"-",IF('Órdenes según Instancia'!AB43=0,"-",('Órdenes según Instancia'!R43/'Órdenes según Instancia'!AB43)))</f>
        <v>-</v>
      </c>
      <c r="G43" s="14" t="str">
        <f>IF('Órdenes según Instancia'!W43=0,"-",IF('Órdenes según Instancia'!AB43=0,"-",('Órdenes según Instancia'!W43/'Órdenes según Instancia'!AB43)))</f>
        <v>-</v>
      </c>
      <c r="H43" s="14">
        <f>IF('Órdenes según Instancia'!D43=0,"-",IF('Órdenes según Instancia'!AC43=0,"-",('Órdenes según Instancia'!D43/'Órdenes según Instancia'!AC43)))</f>
        <v>1</v>
      </c>
      <c r="I43" s="14" t="str">
        <f>IF('Órdenes según Instancia'!I43=0,"-",IF('Órdenes según Instancia'!AC43=0,"-",('Órdenes según Instancia'!I43/'Órdenes según Instancia'!AC43)))</f>
        <v>-</v>
      </c>
      <c r="J43" s="14" t="str">
        <f>IF('Órdenes según Instancia'!N43=0,"-",IF('Órdenes según Instancia'!AC43=0,"-",('Órdenes según Instancia'!N43/'Órdenes según Instancia'!AC43)))</f>
        <v>-</v>
      </c>
      <c r="K43" s="14" t="str">
        <f>IF('Órdenes según Instancia'!S43=0,"-",IF('Órdenes según Instancia'!AC43=0,"-",('Órdenes según Instancia'!S43/'Órdenes según Instancia'!AC43)))</f>
        <v>-</v>
      </c>
      <c r="L43" s="14" t="str">
        <f>IF('Órdenes según Instancia'!X43=0,"-",IF('Órdenes según Instancia'!AC43=0,"-",('Órdenes según Instancia'!X43/'Órdenes según Instancia'!AC43)))</f>
        <v>-</v>
      </c>
      <c r="M43" s="14">
        <f>IF('Órdenes según Instancia'!E43=0,"-",IF('Órdenes según Instancia'!AD43=0,"-",('Órdenes según Instancia'!E43/'Órdenes según Instancia'!AD43)))</f>
        <v>1</v>
      </c>
      <c r="N43" s="14" t="str">
        <f>IF('Órdenes según Instancia'!J43=0,"-",IF('Órdenes según Instancia'!AD43=0,"-",('Órdenes según Instancia'!J43/'Órdenes según Instancia'!AD43)))</f>
        <v>-</v>
      </c>
      <c r="O43" s="14" t="str">
        <f>IF('Órdenes según Instancia'!O43=0,"-",IF('Órdenes según Instancia'!AD43=0,"-",('Órdenes según Instancia'!O43/'Órdenes según Instancia'!AD43)))</f>
        <v>-</v>
      </c>
      <c r="P43" s="14" t="str">
        <f>IF('Órdenes según Instancia'!T43=0,"-",IF('Órdenes según Instancia'!AD43=0,"-",('Órdenes según Instancia'!T43/'Órdenes según Instancia'!AD43)))</f>
        <v>-</v>
      </c>
      <c r="Q43" s="14" t="str">
        <f>IF('Órdenes según Instancia'!Y43=0,"-",IF('Órdenes según Instancia'!AD43=0,"-",('Órdenes según Instancia'!Y43/'Órdenes según Instancia'!AD43)))</f>
        <v>-</v>
      </c>
      <c r="R43" s="14">
        <f>IF('Órdenes según Instancia'!F43=0,"-",IF('Órdenes según Instancia'!AE43=0,"-",('Órdenes según Instancia'!F43/'Órdenes según Instancia'!AE43)))</f>
        <v>1</v>
      </c>
      <c r="S43" s="14" t="str">
        <f>IF('Órdenes según Instancia'!K43=0,"-",IF('Órdenes según Instancia'!AE43=0,"-",('Órdenes según Instancia'!K43/'Órdenes según Instancia'!AE43)))</f>
        <v>-</v>
      </c>
      <c r="T43" s="14" t="str">
        <f>IF('Órdenes según Instancia'!P43=0,"-",IF('Órdenes según Instancia'!AE43=0,"-",('Órdenes según Instancia'!P43/'Órdenes según Instancia'!AE43)))</f>
        <v>-</v>
      </c>
      <c r="U43" s="14" t="str">
        <f>IF('Órdenes según Instancia'!U43=0,"-",IF('Órdenes según Instancia'!AE43=0,"-",('Órdenes según Instancia'!U43/('Órdenes según Instancia'!AE43))))</f>
        <v>-</v>
      </c>
      <c r="V43" s="14" t="str">
        <f>IF('Órdenes según Instancia'!Z43=0,"-",IF('Órdenes según Instancia'!AE43=0,"-",('Órdenes según Instancia'!Z43/'Órdenes según Instancia'!AE43)))</f>
        <v>-</v>
      </c>
    </row>
    <row r="44" spans="2:22" ht="20.100000000000001" customHeight="1" thickBot="1" x14ac:dyDescent="0.25">
      <c r="B44" s="4" t="s">
        <v>259</v>
      </c>
      <c r="C44" s="14">
        <f>IF('Órdenes según Instancia'!C44=0,"-",IF('Órdenes según Instancia'!AB44=0,"-",('Órdenes según Instancia'!C44/'Órdenes según Instancia'!AB44)))</f>
        <v>0.87301587301587302</v>
      </c>
      <c r="D44" s="14" t="str">
        <f>IF('Órdenes según Instancia'!H44=0,"-",IF('Órdenes según Instancia'!AB44=0,"-",('Órdenes según Instancia'!H44/'Órdenes según Instancia'!AB44)))</f>
        <v>-</v>
      </c>
      <c r="E44" s="14">
        <f>IF('Órdenes según Instancia'!M44=0,"-",IF('Órdenes según Instancia'!AB44=0,"-",('Órdenes según Instancia'!M44/'Órdenes según Instancia'!AB44)))</f>
        <v>0.12698412698412698</v>
      </c>
      <c r="F44" s="14" t="str">
        <f>IF('Órdenes según Instancia'!R44=0,"-",IF('Órdenes según Instancia'!AB44=0,"-",('Órdenes según Instancia'!R44/'Órdenes según Instancia'!AB44)))</f>
        <v>-</v>
      </c>
      <c r="G44" s="14" t="str">
        <f>IF('Órdenes según Instancia'!W44=0,"-",IF('Órdenes según Instancia'!AB44=0,"-",('Órdenes según Instancia'!W44/'Órdenes según Instancia'!AB44)))</f>
        <v>-</v>
      </c>
      <c r="H44" s="14" t="str">
        <f>IF('Órdenes según Instancia'!D44=0,"-",IF('Órdenes según Instancia'!AC44=0,"-",('Órdenes según Instancia'!D44/'Órdenes según Instancia'!AC44)))</f>
        <v>-</v>
      </c>
      <c r="I44" s="14" t="str">
        <f>IF('Órdenes según Instancia'!I44=0,"-",IF('Órdenes según Instancia'!AC44=0,"-",('Órdenes según Instancia'!I44/'Órdenes según Instancia'!AC44)))</f>
        <v>-</v>
      </c>
      <c r="J44" s="14" t="str">
        <f>IF('Órdenes según Instancia'!N44=0,"-",IF('Órdenes según Instancia'!AC44=0,"-",('Órdenes según Instancia'!N44/'Órdenes según Instancia'!AC44)))</f>
        <v>-</v>
      </c>
      <c r="K44" s="14" t="str">
        <f>IF('Órdenes según Instancia'!S44=0,"-",IF('Órdenes según Instancia'!AC44=0,"-",('Órdenes según Instancia'!S44/'Órdenes según Instancia'!AC44)))</f>
        <v>-</v>
      </c>
      <c r="L44" s="14" t="str">
        <f>IF('Órdenes según Instancia'!X44=0,"-",IF('Órdenes según Instancia'!AC44=0,"-",('Órdenes según Instancia'!X44/'Órdenes según Instancia'!AC44)))</f>
        <v>-</v>
      </c>
      <c r="M44" s="14">
        <f>IF('Órdenes según Instancia'!E44=0,"-",IF('Órdenes según Instancia'!AD44=0,"-",('Órdenes según Instancia'!E44/'Órdenes según Instancia'!AD44)))</f>
        <v>0.87301587301587302</v>
      </c>
      <c r="N44" s="14" t="str">
        <f>IF('Órdenes según Instancia'!J44=0,"-",IF('Órdenes según Instancia'!AD44=0,"-",('Órdenes según Instancia'!J44/'Órdenes según Instancia'!AD44)))</f>
        <v>-</v>
      </c>
      <c r="O44" s="14">
        <f>IF('Órdenes según Instancia'!O44=0,"-",IF('Órdenes según Instancia'!AD44=0,"-",('Órdenes según Instancia'!O44/'Órdenes según Instancia'!AD44)))</f>
        <v>0.12698412698412698</v>
      </c>
      <c r="P44" s="14" t="str">
        <f>IF('Órdenes según Instancia'!T44=0,"-",IF('Órdenes según Instancia'!AD44=0,"-",('Órdenes según Instancia'!T44/'Órdenes según Instancia'!AD44)))</f>
        <v>-</v>
      </c>
      <c r="Q44" s="14" t="str">
        <f>IF('Órdenes según Instancia'!Y44=0,"-",IF('Órdenes según Instancia'!AD44=0,"-",('Órdenes según Instancia'!Y44/'Órdenes según Instancia'!AD44)))</f>
        <v>-</v>
      </c>
      <c r="R44" s="14" t="str">
        <f>IF('Órdenes según Instancia'!F44=0,"-",IF('Órdenes según Instancia'!AE44=0,"-",('Órdenes según Instancia'!F44/'Órdenes según Instancia'!AE44)))</f>
        <v>-</v>
      </c>
      <c r="S44" s="14" t="str">
        <f>IF('Órdenes según Instancia'!K44=0,"-",IF('Órdenes según Instancia'!AE44=0,"-",('Órdenes según Instancia'!K44/'Órdenes según Instancia'!AE44)))</f>
        <v>-</v>
      </c>
      <c r="T44" s="14" t="str">
        <f>IF('Órdenes según Instancia'!P44=0,"-",IF('Órdenes según Instancia'!AE44=0,"-",('Órdenes según Instancia'!P44/'Órdenes según Instancia'!AE44)))</f>
        <v>-</v>
      </c>
      <c r="U44" s="14" t="str">
        <f>IF('Órdenes según Instancia'!U44=0,"-",IF('Órdenes según Instancia'!AE44=0,"-",('Órdenes según Instancia'!U44/('Órdenes según Instancia'!AE44))))</f>
        <v>-</v>
      </c>
      <c r="V44" s="14" t="str">
        <f>IF('Órdenes según Instancia'!Z44=0,"-",IF('Órdenes según Instancia'!AE44=0,"-",('Órdenes según Instancia'!Z44/'Órdenes según Instancia'!AE44)))</f>
        <v>-</v>
      </c>
    </row>
    <row r="45" spans="2:22" ht="20.100000000000001" customHeight="1" thickBot="1" x14ac:dyDescent="0.25">
      <c r="B45" s="4" t="s">
        <v>169</v>
      </c>
      <c r="C45" s="14">
        <f>IF('Órdenes según Instancia'!C45=0,"-",IF('Órdenes según Instancia'!AB45=0,"-",('Órdenes según Instancia'!C45/'Órdenes según Instancia'!AB45)))</f>
        <v>1</v>
      </c>
      <c r="D45" s="14" t="str">
        <f>IF('Órdenes según Instancia'!H45=0,"-",IF('Órdenes según Instancia'!AB45=0,"-",('Órdenes según Instancia'!H45/'Órdenes según Instancia'!AB45)))</f>
        <v>-</v>
      </c>
      <c r="E45" s="14" t="str">
        <f>IF('Órdenes según Instancia'!M45=0,"-",IF('Órdenes según Instancia'!AB45=0,"-",('Órdenes según Instancia'!M45/'Órdenes según Instancia'!AB45)))</f>
        <v>-</v>
      </c>
      <c r="F45" s="14" t="str">
        <f>IF('Órdenes según Instancia'!R45=0,"-",IF('Órdenes según Instancia'!AB45=0,"-",('Órdenes según Instancia'!R45/'Órdenes según Instancia'!AB45)))</f>
        <v>-</v>
      </c>
      <c r="G45" s="14" t="str">
        <f>IF('Órdenes según Instancia'!W45=0,"-",IF('Órdenes según Instancia'!AB45=0,"-",('Órdenes según Instancia'!W45/'Órdenes según Instancia'!AB45)))</f>
        <v>-</v>
      </c>
      <c r="H45" s="14" t="str">
        <f>IF('Órdenes según Instancia'!D45=0,"-",IF('Órdenes según Instancia'!AC45=0,"-",('Órdenes según Instancia'!D45/'Órdenes según Instancia'!AC45)))</f>
        <v>-</v>
      </c>
      <c r="I45" s="14" t="str">
        <f>IF('Órdenes según Instancia'!I45=0,"-",IF('Órdenes según Instancia'!AC45=0,"-",('Órdenes según Instancia'!I45/'Órdenes según Instancia'!AC45)))</f>
        <v>-</v>
      </c>
      <c r="J45" s="14" t="str">
        <f>IF('Órdenes según Instancia'!N45=0,"-",IF('Órdenes según Instancia'!AC45=0,"-",('Órdenes según Instancia'!N45/'Órdenes según Instancia'!AC45)))</f>
        <v>-</v>
      </c>
      <c r="K45" s="14" t="str">
        <f>IF('Órdenes según Instancia'!S45=0,"-",IF('Órdenes según Instancia'!AC45=0,"-",('Órdenes según Instancia'!S45/'Órdenes según Instancia'!AC45)))</f>
        <v>-</v>
      </c>
      <c r="L45" s="14" t="str">
        <f>IF('Órdenes según Instancia'!X45=0,"-",IF('Órdenes según Instancia'!AC45=0,"-",('Órdenes según Instancia'!X45/'Órdenes según Instancia'!AC45)))</f>
        <v>-</v>
      </c>
      <c r="M45" s="14">
        <f>IF('Órdenes según Instancia'!E45=0,"-",IF('Órdenes según Instancia'!AD45=0,"-",('Órdenes según Instancia'!E45/'Órdenes según Instancia'!AD45)))</f>
        <v>1</v>
      </c>
      <c r="N45" s="14" t="str">
        <f>IF('Órdenes según Instancia'!J45=0,"-",IF('Órdenes según Instancia'!AD45=0,"-",('Órdenes según Instancia'!J45/'Órdenes según Instancia'!AD45)))</f>
        <v>-</v>
      </c>
      <c r="O45" s="14" t="str">
        <f>IF('Órdenes según Instancia'!O45=0,"-",IF('Órdenes según Instancia'!AD45=0,"-",('Órdenes según Instancia'!O45/'Órdenes según Instancia'!AD45)))</f>
        <v>-</v>
      </c>
      <c r="P45" s="14" t="str">
        <f>IF('Órdenes según Instancia'!T45=0,"-",IF('Órdenes según Instancia'!AD45=0,"-",('Órdenes según Instancia'!T45/'Órdenes según Instancia'!AD45)))</f>
        <v>-</v>
      </c>
      <c r="Q45" s="14" t="str">
        <f>IF('Órdenes según Instancia'!Y45=0,"-",IF('Órdenes según Instancia'!AD45=0,"-",('Órdenes según Instancia'!Y45/'Órdenes según Instancia'!AD45)))</f>
        <v>-</v>
      </c>
      <c r="R45" s="14">
        <f>IF('Órdenes según Instancia'!F45=0,"-",IF('Órdenes según Instancia'!AE45=0,"-",('Órdenes según Instancia'!F45/'Órdenes según Instancia'!AE45)))</f>
        <v>1</v>
      </c>
      <c r="S45" s="14" t="str">
        <f>IF('Órdenes según Instancia'!K45=0,"-",IF('Órdenes según Instancia'!AE45=0,"-",('Órdenes según Instancia'!K45/'Órdenes según Instancia'!AE45)))</f>
        <v>-</v>
      </c>
      <c r="T45" s="14" t="str">
        <f>IF('Órdenes según Instancia'!P45=0,"-",IF('Órdenes según Instancia'!AE45=0,"-",('Órdenes según Instancia'!P45/'Órdenes según Instancia'!AE45)))</f>
        <v>-</v>
      </c>
      <c r="U45" s="14" t="str">
        <f>IF('Órdenes según Instancia'!U45=0,"-",IF('Órdenes según Instancia'!AE45=0,"-",('Órdenes según Instancia'!U45/('Órdenes según Instancia'!AE45))))</f>
        <v>-</v>
      </c>
      <c r="V45" s="14" t="str">
        <f>IF('Órdenes según Instancia'!Z45=0,"-",IF('Órdenes según Instancia'!AE45=0,"-",('Órdenes según Instancia'!Z45/'Órdenes según Instancia'!AE45)))</f>
        <v>-</v>
      </c>
    </row>
    <row r="46" spans="2:22" ht="20.100000000000001" customHeight="1" thickBot="1" x14ac:dyDescent="0.25">
      <c r="B46" s="4" t="s">
        <v>260</v>
      </c>
      <c r="C46" s="14">
        <f>IF('Órdenes según Instancia'!C46=0,"-",IF('Órdenes según Instancia'!AB46=0,"-",('Órdenes según Instancia'!C46/'Órdenes según Instancia'!AB46)))</f>
        <v>1</v>
      </c>
      <c r="D46" s="14" t="str">
        <f>IF('Órdenes según Instancia'!H46=0,"-",IF('Órdenes según Instancia'!AB46=0,"-",('Órdenes según Instancia'!H46/'Órdenes según Instancia'!AB46)))</f>
        <v>-</v>
      </c>
      <c r="E46" s="14" t="str">
        <f>IF('Órdenes según Instancia'!M46=0,"-",IF('Órdenes según Instancia'!AB46=0,"-",('Órdenes según Instancia'!M46/'Órdenes según Instancia'!AB46)))</f>
        <v>-</v>
      </c>
      <c r="F46" s="14" t="str">
        <f>IF('Órdenes según Instancia'!R46=0,"-",IF('Órdenes según Instancia'!AB46=0,"-",('Órdenes según Instancia'!R46/'Órdenes según Instancia'!AB46)))</f>
        <v>-</v>
      </c>
      <c r="G46" s="14" t="str">
        <f>IF('Órdenes según Instancia'!W46=0,"-",IF('Órdenes según Instancia'!AB46=0,"-",('Órdenes según Instancia'!W46/'Órdenes según Instancia'!AB46)))</f>
        <v>-</v>
      </c>
      <c r="H46" s="14" t="str">
        <f>IF('Órdenes según Instancia'!D46=0,"-",IF('Órdenes según Instancia'!AC46=0,"-",('Órdenes según Instancia'!D46/'Órdenes según Instancia'!AC46)))</f>
        <v>-</v>
      </c>
      <c r="I46" s="14" t="str">
        <f>IF('Órdenes según Instancia'!I46=0,"-",IF('Órdenes según Instancia'!AC46=0,"-",('Órdenes según Instancia'!I46/'Órdenes según Instancia'!AC46)))</f>
        <v>-</v>
      </c>
      <c r="J46" s="14" t="str">
        <f>IF('Órdenes según Instancia'!N46=0,"-",IF('Órdenes según Instancia'!AC46=0,"-",('Órdenes según Instancia'!N46/'Órdenes según Instancia'!AC46)))</f>
        <v>-</v>
      </c>
      <c r="K46" s="14" t="str">
        <f>IF('Órdenes según Instancia'!S46=0,"-",IF('Órdenes según Instancia'!AC46=0,"-",('Órdenes según Instancia'!S46/'Órdenes según Instancia'!AC46)))</f>
        <v>-</v>
      </c>
      <c r="L46" s="14" t="str">
        <f>IF('Órdenes según Instancia'!X46=0,"-",IF('Órdenes según Instancia'!AC46=0,"-",('Órdenes según Instancia'!X46/'Órdenes según Instancia'!AC46)))</f>
        <v>-</v>
      </c>
      <c r="M46" s="14">
        <f>IF('Órdenes según Instancia'!E46=0,"-",IF('Órdenes según Instancia'!AD46=0,"-",('Órdenes según Instancia'!E46/'Órdenes según Instancia'!AD46)))</f>
        <v>1</v>
      </c>
      <c r="N46" s="14" t="str">
        <f>IF('Órdenes según Instancia'!J46=0,"-",IF('Órdenes según Instancia'!AD46=0,"-",('Órdenes según Instancia'!J46/'Órdenes según Instancia'!AD46)))</f>
        <v>-</v>
      </c>
      <c r="O46" s="14" t="str">
        <f>IF('Órdenes según Instancia'!O46=0,"-",IF('Órdenes según Instancia'!AD46=0,"-",('Órdenes según Instancia'!O46/'Órdenes según Instancia'!AD46)))</f>
        <v>-</v>
      </c>
      <c r="P46" s="14" t="str">
        <f>IF('Órdenes según Instancia'!T46=0,"-",IF('Órdenes según Instancia'!AD46=0,"-",('Órdenes según Instancia'!T46/'Órdenes según Instancia'!AD46)))</f>
        <v>-</v>
      </c>
      <c r="Q46" s="14" t="str">
        <f>IF('Órdenes según Instancia'!Y46=0,"-",IF('Órdenes según Instancia'!AD46=0,"-",('Órdenes según Instancia'!Y46/'Órdenes según Instancia'!AD46)))</f>
        <v>-</v>
      </c>
      <c r="R46" s="14">
        <f>IF('Órdenes según Instancia'!F46=0,"-",IF('Órdenes según Instancia'!AE46=0,"-",('Órdenes según Instancia'!F46/'Órdenes según Instancia'!AE46)))</f>
        <v>1</v>
      </c>
      <c r="S46" s="14" t="str">
        <f>IF('Órdenes según Instancia'!K46=0,"-",IF('Órdenes según Instancia'!AE46=0,"-",('Órdenes según Instancia'!K46/'Órdenes según Instancia'!AE46)))</f>
        <v>-</v>
      </c>
      <c r="T46" s="14" t="str">
        <f>IF('Órdenes según Instancia'!P46=0,"-",IF('Órdenes según Instancia'!AE46=0,"-",('Órdenes según Instancia'!P46/'Órdenes según Instancia'!AE46)))</f>
        <v>-</v>
      </c>
      <c r="U46" s="14" t="str">
        <f>IF('Órdenes según Instancia'!U46=0,"-",IF('Órdenes según Instancia'!AE46=0,"-",('Órdenes según Instancia'!U46/('Órdenes según Instancia'!AE46))))</f>
        <v>-</v>
      </c>
      <c r="V46" s="14" t="str">
        <f>IF('Órdenes según Instancia'!Z46=0,"-",IF('Órdenes según Instancia'!AE46=0,"-",('Órdenes según Instancia'!Z46/'Órdenes según Instancia'!AE46)))</f>
        <v>-</v>
      </c>
    </row>
    <row r="47" spans="2:22" ht="20.100000000000001" customHeight="1" thickBot="1" x14ac:dyDescent="0.25">
      <c r="B47" s="4" t="s">
        <v>261</v>
      </c>
      <c r="C47" s="14">
        <f>IF('Órdenes según Instancia'!C47=0,"-",IF('Órdenes según Instancia'!AB47=0,"-",('Órdenes según Instancia'!C47/'Órdenes según Instancia'!AB47)))</f>
        <v>1</v>
      </c>
      <c r="D47" s="14" t="str">
        <f>IF('Órdenes según Instancia'!H47=0,"-",IF('Órdenes según Instancia'!AB47=0,"-",('Órdenes según Instancia'!H47/'Órdenes según Instancia'!AB47)))</f>
        <v>-</v>
      </c>
      <c r="E47" s="14" t="str">
        <f>IF('Órdenes según Instancia'!M47=0,"-",IF('Órdenes según Instancia'!AB47=0,"-",('Órdenes según Instancia'!M47/'Órdenes según Instancia'!AB47)))</f>
        <v>-</v>
      </c>
      <c r="F47" s="14" t="str">
        <f>IF('Órdenes según Instancia'!R47=0,"-",IF('Órdenes según Instancia'!AB47=0,"-",('Órdenes según Instancia'!R47/'Órdenes según Instancia'!AB47)))</f>
        <v>-</v>
      </c>
      <c r="G47" s="14" t="str">
        <f>IF('Órdenes según Instancia'!W47=0,"-",IF('Órdenes según Instancia'!AB47=0,"-",('Órdenes según Instancia'!W47/'Órdenes según Instancia'!AB47)))</f>
        <v>-</v>
      </c>
      <c r="H47" s="14" t="str">
        <f>IF('Órdenes según Instancia'!D47=0,"-",IF('Órdenes según Instancia'!AC47=0,"-",('Órdenes según Instancia'!D47/'Órdenes según Instancia'!AC47)))</f>
        <v>-</v>
      </c>
      <c r="I47" s="14" t="str">
        <f>IF('Órdenes según Instancia'!I47=0,"-",IF('Órdenes según Instancia'!AC47=0,"-",('Órdenes según Instancia'!I47/'Órdenes según Instancia'!AC47)))</f>
        <v>-</v>
      </c>
      <c r="J47" s="14" t="str">
        <f>IF('Órdenes según Instancia'!N47=0,"-",IF('Órdenes según Instancia'!AC47=0,"-",('Órdenes según Instancia'!N47/'Órdenes según Instancia'!AC47)))</f>
        <v>-</v>
      </c>
      <c r="K47" s="14" t="str">
        <f>IF('Órdenes según Instancia'!S47=0,"-",IF('Órdenes según Instancia'!AC47=0,"-",('Órdenes según Instancia'!S47/'Órdenes según Instancia'!AC47)))</f>
        <v>-</v>
      </c>
      <c r="L47" s="14" t="str">
        <f>IF('Órdenes según Instancia'!X47=0,"-",IF('Órdenes según Instancia'!AC47=0,"-",('Órdenes según Instancia'!X47/'Órdenes según Instancia'!AC47)))</f>
        <v>-</v>
      </c>
      <c r="M47" s="14">
        <f>IF('Órdenes según Instancia'!E47=0,"-",IF('Órdenes según Instancia'!AD47=0,"-",('Órdenes según Instancia'!E47/'Órdenes según Instancia'!AD47)))</f>
        <v>1</v>
      </c>
      <c r="N47" s="14" t="str">
        <f>IF('Órdenes según Instancia'!J47=0,"-",IF('Órdenes según Instancia'!AD47=0,"-",('Órdenes según Instancia'!J47/'Órdenes según Instancia'!AD47)))</f>
        <v>-</v>
      </c>
      <c r="O47" s="14" t="str">
        <f>IF('Órdenes según Instancia'!O47=0,"-",IF('Órdenes según Instancia'!AD47=0,"-",('Órdenes según Instancia'!O47/'Órdenes según Instancia'!AD47)))</f>
        <v>-</v>
      </c>
      <c r="P47" s="14" t="str">
        <f>IF('Órdenes según Instancia'!T47=0,"-",IF('Órdenes según Instancia'!AD47=0,"-",('Órdenes según Instancia'!T47/'Órdenes según Instancia'!AD47)))</f>
        <v>-</v>
      </c>
      <c r="Q47" s="14" t="str">
        <f>IF('Órdenes según Instancia'!Y47=0,"-",IF('Órdenes según Instancia'!AD47=0,"-",('Órdenes según Instancia'!Y47/'Órdenes según Instancia'!AD47)))</f>
        <v>-</v>
      </c>
      <c r="R47" s="14" t="str">
        <f>IF('Órdenes según Instancia'!F47=0,"-",IF('Órdenes según Instancia'!AE47=0,"-",('Órdenes según Instancia'!F47/'Órdenes según Instancia'!AE47)))</f>
        <v>-</v>
      </c>
      <c r="S47" s="14" t="str">
        <f>IF('Órdenes según Instancia'!K47=0,"-",IF('Órdenes según Instancia'!AE47=0,"-",('Órdenes según Instancia'!K47/'Órdenes según Instancia'!AE47)))</f>
        <v>-</v>
      </c>
      <c r="T47" s="14" t="str">
        <f>IF('Órdenes según Instancia'!P47=0,"-",IF('Órdenes según Instancia'!AE47=0,"-",('Órdenes según Instancia'!P47/'Órdenes según Instancia'!AE47)))</f>
        <v>-</v>
      </c>
      <c r="U47" s="14" t="str">
        <f>IF('Órdenes según Instancia'!U47=0,"-",IF('Órdenes según Instancia'!AE47=0,"-",('Órdenes según Instancia'!U47/('Órdenes según Instancia'!AE47))))</f>
        <v>-</v>
      </c>
      <c r="V47" s="14" t="str">
        <f>IF('Órdenes según Instancia'!Z47=0,"-",IF('Órdenes según Instancia'!AE47=0,"-",('Órdenes según Instancia'!Z47/'Órdenes según Instancia'!AE47)))</f>
        <v>-</v>
      </c>
    </row>
    <row r="48" spans="2:22" ht="20.100000000000001" customHeight="1" thickBot="1" x14ac:dyDescent="0.25">
      <c r="B48" s="4" t="s">
        <v>262</v>
      </c>
      <c r="C48" s="14">
        <f>IF('Órdenes según Instancia'!C48=0,"-",IF('Órdenes según Instancia'!AB48=0,"-",('Órdenes según Instancia'!C48/'Órdenes según Instancia'!AB48)))</f>
        <v>0.9285714285714286</v>
      </c>
      <c r="D48" s="14" t="str">
        <f>IF('Órdenes según Instancia'!H48=0,"-",IF('Órdenes según Instancia'!AB48=0,"-",('Órdenes según Instancia'!H48/'Órdenes según Instancia'!AB48)))</f>
        <v>-</v>
      </c>
      <c r="E48" s="14">
        <f>IF('Órdenes según Instancia'!M48=0,"-",IF('Órdenes según Instancia'!AB48=0,"-",('Órdenes según Instancia'!M48/'Órdenes según Instancia'!AB48)))</f>
        <v>7.1428571428571425E-2</v>
      </c>
      <c r="F48" s="14" t="str">
        <f>IF('Órdenes según Instancia'!R48=0,"-",IF('Órdenes según Instancia'!AB48=0,"-",('Órdenes según Instancia'!R48/'Órdenes según Instancia'!AB48)))</f>
        <v>-</v>
      </c>
      <c r="G48" s="14" t="str">
        <f>IF('Órdenes según Instancia'!W48=0,"-",IF('Órdenes según Instancia'!AB48=0,"-",('Órdenes según Instancia'!W48/'Órdenes según Instancia'!AB48)))</f>
        <v>-</v>
      </c>
      <c r="H48" s="14" t="str">
        <f>IF('Órdenes según Instancia'!D48=0,"-",IF('Órdenes según Instancia'!AC48=0,"-",('Órdenes según Instancia'!D48/'Órdenes según Instancia'!AC48)))</f>
        <v>-</v>
      </c>
      <c r="I48" s="14" t="str">
        <f>IF('Órdenes según Instancia'!I48=0,"-",IF('Órdenes según Instancia'!AC48=0,"-",('Órdenes según Instancia'!I48/'Órdenes según Instancia'!AC48)))</f>
        <v>-</v>
      </c>
      <c r="J48" s="14" t="str">
        <f>IF('Órdenes según Instancia'!N48=0,"-",IF('Órdenes según Instancia'!AC48=0,"-",('Órdenes según Instancia'!N48/'Órdenes según Instancia'!AC48)))</f>
        <v>-</v>
      </c>
      <c r="K48" s="14" t="str">
        <f>IF('Órdenes según Instancia'!S48=0,"-",IF('Órdenes según Instancia'!AC48=0,"-",('Órdenes según Instancia'!S48/'Órdenes según Instancia'!AC48)))</f>
        <v>-</v>
      </c>
      <c r="L48" s="14" t="str">
        <f>IF('Órdenes según Instancia'!X48=0,"-",IF('Órdenes según Instancia'!AC48=0,"-",('Órdenes según Instancia'!X48/'Órdenes según Instancia'!AC48)))</f>
        <v>-</v>
      </c>
      <c r="M48" s="14">
        <f>IF('Órdenes según Instancia'!E48=0,"-",IF('Órdenes según Instancia'!AD48=0,"-",('Órdenes según Instancia'!E48/'Órdenes según Instancia'!AD48)))</f>
        <v>0.8571428571428571</v>
      </c>
      <c r="N48" s="14" t="str">
        <f>IF('Órdenes según Instancia'!J48=0,"-",IF('Órdenes según Instancia'!AD48=0,"-",('Órdenes según Instancia'!J48/'Órdenes según Instancia'!AD48)))</f>
        <v>-</v>
      </c>
      <c r="O48" s="14">
        <f>IF('Órdenes según Instancia'!O48=0,"-",IF('Órdenes según Instancia'!AD48=0,"-",('Órdenes según Instancia'!O48/'Órdenes según Instancia'!AD48)))</f>
        <v>0.14285714285714285</v>
      </c>
      <c r="P48" s="14" t="str">
        <f>IF('Órdenes según Instancia'!T48=0,"-",IF('Órdenes según Instancia'!AD48=0,"-",('Órdenes según Instancia'!T48/'Órdenes según Instancia'!AD48)))</f>
        <v>-</v>
      </c>
      <c r="Q48" s="14" t="str">
        <f>IF('Órdenes según Instancia'!Y48=0,"-",IF('Órdenes según Instancia'!AD48=0,"-",('Órdenes según Instancia'!Y48/'Órdenes según Instancia'!AD48)))</f>
        <v>-</v>
      </c>
      <c r="R48" s="14">
        <f>IF('Órdenes según Instancia'!F48=0,"-",IF('Órdenes según Instancia'!AE48=0,"-",('Órdenes según Instancia'!F48/'Órdenes según Instancia'!AE48)))</f>
        <v>1</v>
      </c>
      <c r="S48" s="14" t="str">
        <f>IF('Órdenes según Instancia'!K48=0,"-",IF('Órdenes según Instancia'!AE48=0,"-",('Órdenes según Instancia'!K48/'Órdenes según Instancia'!AE48)))</f>
        <v>-</v>
      </c>
      <c r="T48" s="14" t="str">
        <f>IF('Órdenes según Instancia'!P48=0,"-",IF('Órdenes según Instancia'!AE48=0,"-",('Órdenes según Instancia'!P48/'Órdenes según Instancia'!AE48)))</f>
        <v>-</v>
      </c>
      <c r="U48" s="14" t="str">
        <f>IF('Órdenes según Instancia'!U48=0,"-",IF('Órdenes según Instancia'!AE48=0,"-",('Órdenes según Instancia'!U48/('Órdenes según Instancia'!AE48))))</f>
        <v>-</v>
      </c>
      <c r="V48" s="14" t="str">
        <f>IF('Órdenes según Instancia'!Z48=0,"-",IF('Órdenes según Instancia'!AE48=0,"-",('Órdenes según Instancia'!Z48/'Órdenes según Instancia'!AE48)))</f>
        <v>-</v>
      </c>
    </row>
    <row r="49" spans="2:22" ht="20.100000000000001" customHeight="1" thickBot="1" x14ac:dyDescent="0.25">
      <c r="B49" s="4" t="s">
        <v>636</v>
      </c>
      <c r="C49" s="14">
        <f>IF('Órdenes según Instancia'!C49=0,"-",IF('Órdenes según Instancia'!AB49=0,"-",('Órdenes según Instancia'!C49/'Órdenes según Instancia'!AB49)))</f>
        <v>0.97058823529411764</v>
      </c>
      <c r="D49" s="14" t="str">
        <f>IF('Órdenes según Instancia'!H49=0,"-",IF('Órdenes según Instancia'!AB49=0,"-",('Órdenes según Instancia'!H49/'Órdenes según Instancia'!AB49)))</f>
        <v>-</v>
      </c>
      <c r="E49" s="14">
        <f>IF('Órdenes según Instancia'!M49=0,"-",IF('Órdenes según Instancia'!AB49=0,"-",('Órdenes según Instancia'!M49/'Órdenes según Instancia'!AB49)))</f>
        <v>2.9411764705882353E-2</v>
      </c>
      <c r="F49" s="14" t="str">
        <f>IF('Órdenes según Instancia'!R49=0,"-",IF('Órdenes según Instancia'!AB49=0,"-",('Órdenes según Instancia'!R49/'Órdenes según Instancia'!AB49)))</f>
        <v>-</v>
      </c>
      <c r="G49" s="14" t="str">
        <f>IF('Órdenes según Instancia'!W49=0,"-",IF('Órdenes según Instancia'!AB49=0,"-",('Órdenes según Instancia'!W49/'Órdenes según Instancia'!AB49)))</f>
        <v>-</v>
      </c>
      <c r="H49" s="14" t="str">
        <f>IF('Órdenes según Instancia'!D49=0,"-",IF('Órdenes según Instancia'!AC49=0,"-",('Órdenes según Instancia'!D49/'Órdenes según Instancia'!AC49)))</f>
        <v>-</v>
      </c>
      <c r="I49" s="14" t="str">
        <f>IF('Órdenes según Instancia'!I49=0,"-",IF('Órdenes según Instancia'!AC49=0,"-",('Órdenes según Instancia'!I49/'Órdenes según Instancia'!AC49)))</f>
        <v>-</v>
      </c>
      <c r="J49" s="14" t="str">
        <f>IF('Órdenes según Instancia'!N49=0,"-",IF('Órdenes según Instancia'!AC49=0,"-",('Órdenes según Instancia'!N49/'Órdenes según Instancia'!AC49)))</f>
        <v>-</v>
      </c>
      <c r="K49" s="14" t="str">
        <f>IF('Órdenes según Instancia'!S49=0,"-",IF('Órdenes según Instancia'!AC49=0,"-",('Órdenes según Instancia'!S49/'Órdenes según Instancia'!AC49)))</f>
        <v>-</v>
      </c>
      <c r="L49" s="14" t="str">
        <f>IF('Órdenes según Instancia'!X49=0,"-",IF('Órdenes según Instancia'!AC49=0,"-",('Órdenes según Instancia'!X49/'Órdenes según Instancia'!AC49)))</f>
        <v>-</v>
      </c>
      <c r="M49" s="14">
        <f>IF('Órdenes según Instancia'!E49=0,"-",IF('Órdenes según Instancia'!AD49=0,"-",('Órdenes según Instancia'!E49/'Órdenes según Instancia'!AD49)))</f>
        <v>0.96296296296296291</v>
      </c>
      <c r="N49" s="14" t="str">
        <f>IF('Órdenes según Instancia'!J49=0,"-",IF('Órdenes según Instancia'!AD49=0,"-",('Órdenes según Instancia'!J49/'Órdenes según Instancia'!AD49)))</f>
        <v>-</v>
      </c>
      <c r="O49" s="14">
        <f>IF('Órdenes según Instancia'!O49=0,"-",IF('Órdenes según Instancia'!AD49=0,"-",('Órdenes según Instancia'!O49/'Órdenes según Instancia'!AD49)))</f>
        <v>3.7037037037037035E-2</v>
      </c>
      <c r="P49" s="14" t="str">
        <f>IF('Órdenes según Instancia'!T49=0,"-",IF('Órdenes según Instancia'!AD49=0,"-",('Órdenes según Instancia'!T49/'Órdenes según Instancia'!AD49)))</f>
        <v>-</v>
      </c>
      <c r="Q49" s="14" t="str">
        <f>IF('Órdenes según Instancia'!Y49=0,"-",IF('Órdenes según Instancia'!AD49=0,"-",('Órdenes según Instancia'!Y49/'Órdenes según Instancia'!AD49)))</f>
        <v>-</v>
      </c>
      <c r="R49" s="14">
        <f>IF('Órdenes según Instancia'!F49=0,"-",IF('Órdenes según Instancia'!AE49=0,"-",('Órdenes según Instancia'!F49/'Órdenes según Instancia'!AE49)))</f>
        <v>1</v>
      </c>
      <c r="S49" s="14" t="str">
        <f>IF('Órdenes según Instancia'!K49=0,"-",IF('Órdenes según Instancia'!AE49=0,"-",('Órdenes según Instancia'!K49/'Órdenes según Instancia'!AE49)))</f>
        <v>-</v>
      </c>
      <c r="T49" s="14" t="str">
        <f>IF('Órdenes según Instancia'!P49=0,"-",IF('Órdenes según Instancia'!AE49=0,"-",('Órdenes según Instancia'!P49/'Órdenes según Instancia'!AE49)))</f>
        <v>-</v>
      </c>
      <c r="U49" s="14" t="str">
        <f>IF('Órdenes según Instancia'!U49=0,"-",IF('Órdenes según Instancia'!AE49=0,"-",('Órdenes según Instancia'!U49/('Órdenes según Instancia'!AE49))))</f>
        <v>-</v>
      </c>
      <c r="V49" s="14" t="str">
        <f>IF('Órdenes según Instancia'!Z49=0,"-",IF('Órdenes según Instancia'!AE49=0,"-",('Órdenes según Instancia'!Z49/'Órdenes según Instancia'!AE49)))</f>
        <v>-</v>
      </c>
    </row>
    <row r="50" spans="2:22" ht="20.100000000000001" customHeight="1" thickBot="1" x14ac:dyDescent="0.25">
      <c r="B50" s="4" t="s">
        <v>263</v>
      </c>
      <c r="C50" s="14">
        <f>IF('Órdenes según Instancia'!C50=0,"-",IF('Órdenes según Instancia'!AB50=0,"-",('Órdenes según Instancia'!C50/'Órdenes según Instancia'!AB50)))</f>
        <v>0.90909090909090906</v>
      </c>
      <c r="D50" s="14" t="str">
        <f>IF('Órdenes según Instancia'!H50=0,"-",IF('Órdenes según Instancia'!AB50=0,"-",('Órdenes según Instancia'!H50/'Órdenes según Instancia'!AB50)))</f>
        <v>-</v>
      </c>
      <c r="E50" s="14">
        <f>IF('Órdenes según Instancia'!M50=0,"-",IF('Órdenes según Instancia'!AB50=0,"-",('Órdenes según Instancia'!M50/'Órdenes según Instancia'!AB50)))</f>
        <v>9.0909090909090912E-2</v>
      </c>
      <c r="F50" s="14" t="str">
        <f>IF('Órdenes según Instancia'!R50=0,"-",IF('Órdenes según Instancia'!AB50=0,"-",('Órdenes según Instancia'!R50/'Órdenes según Instancia'!AB50)))</f>
        <v>-</v>
      </c>
      <c r="G50" s="14" t="str">
        <f>IF('Órdenes según Instancia'!W50=0,"-",IF('Órdenes según Instancia'!AB50=0,"-",('Órdenes según Instancia'!W50/'Órdenes según Instancia'!AB50)))</f>
        <v>-</v>
      </c>
      <c r="H50" s="14" t="str">
        <f>IF('Órdenes según Instancia'!D50=0,"-",IF('Órdenes según Instancia'!AC50=0,"-",('Órdenes según Instancia'!D50/'Órdenes según Instancia'!AC50)))</f>
        <v>-</v>
      </c>
      <c r="I50" s="14" t="str">
        <f>IF('Órdenes según Instancia'!I50=0,"-",IF('Órdenes según Instancia'!AC50=0,"-",('Órdenes según Instancia'!I50/'Órdenes según Instancia'!AC50)))</f>
        <v>-</v>
      </c>
      <c r="J50" s="14" t="str">
        <f>IF('Órdenes según Instancia'!N50=0,"-",IF('Órdenes según Instancia'!AC50=0,"-",('Órdenes según Instancia'!N50/'Órdenes según Instancia'!AC50)))</f>
        <v>-</v>
      </c>
      <c r="K50" s="14" t="str">
        <f>IF('Órdenes según Instancia'!S50=0,"-",IF('Órdenes según Instancia'!AC50=0,"-",('Órdenes según Instancia'!S50/'Órdenes según Instancia'!AC50)))</f>
        <v>-</v>
      </c>
      <c r="L50" s="14" t="str">
        <f>IF('Órdenes según Instancia'!X50=0,"-",IF('Órdenes según Instancia'!AC50=0,"-",('Órdenes según Instancia'!X50/'Órdenes según Instancia'!AC50)))</f>
        <v>-</v>
      </c>
      <c r="M50" s="14">
        <f>IF('Órdenes según Instancia'!E50=0,"-",IF('Órdenes según Instancia'!AD50=0,"-",('Órdenes según Instancia'!E50/'Órdenes según Instancia'!AD50)))</f>
        <v>0.90909090909090906</v>
      </c>
      <c r="N50" s="14" t="str">
        <f>IF('Órdenes según Instancia'!J50=0,"-",IF('Órdenes según Instancia'!AD50=0,"-",('Órdenes según Instancia'!J50/'Órdenes según Instancia'!AD50)))</f>
        <v>-</v>
      </c>
      <c r="O50" s="14">
        <f>IF('Órdenes según Instancia'!O50=0,"-",IF('Órdenes según Instancia'!AD50=0,"-",('Órdenes según Instancia'!O50/'Órdenes según Instancia'!AD50)))</f>
        <v>9.0909090909090912E-2</v>
      </c>
      <c r="P50" s="14" t="str">
        <f>IF('Órdenes según Instancia'!T50=0,"-",IF('Órdenes según Instancia'!AD50=0,"-",('Órdenes según Instancia'!T50/'Órdenes según Instancia'!AD50)))</f>
        <v>-</v>
      </c>
      <c r="Q50" s="14" t="str">
        <f>IF('Órdenes según Instancia'!Y50=0,"-",IF('Órdenes según Instancia'!AD50=0,"-",('Órdenes según Instancia'!Y50/'Órdenes según Instancia'!AD50)))</f>
        <v>-</v>
      </c>
      <c r="R50" s="14" t="str">
        <f>IF('Órdenes según Instancia'!F50=0,"-",IF('Órdenes según Instancia'!AE50=0,"-",('Órdenes según Instancia'!F50/'Órdenes según Instancia'!AE50)))</f>
        <v>-</v>
      </c>
      <c r="S50" s="14" t="str">
        <f>IF('Órdenes según Instancia'!K50=0,"-",IF('Órdenes según Instancia'!AE50=0,"-",('Órdenes según Instancia'!K50/'Órdenes según Instancia'!AE50)))</f>
        <v>-</v>
      </c>
      <c r="T50" s="14" t="str">
        <f>IF('Órdenes según Instancia'!P50=0,"-",IF('Órdenes según Instancia'!AE50=0,"-",('Órdenes según Instancia'!P50/'Órdenes según Instancia'!AE50)))</f>
        <v>-</v>
      </c>
      <c r="U50" s="14" t="str">
        <f>IF('Órdenes según Instancia'!U50=0,"-",IF('Órdenes según Instancia'!AE50=0,"-",('Órdenes según Instancia'!U50/('Órdenes según Instancia'!AE50))))</f>
        <v>-</v>
      </c>
      <c r="V50" s="14" t="str">
        <f>IF('Órdenes según Instancia'!Z50=0,"-",IF('Órdenes según Instancia'!AE50=0,"-",('Órdenes según Instancia'!Z50/'Órdenes según Instancia'!AE50)))</f>
        <v>-</v>
      </c>
    </row>
    <row r="51" spans="2:22" ht="20.100000000000001" customHeight="1" thickBot="1" x14ac:dyDescent="0.25">
      <c r="B51" s="4" t="s">
        <v>264</v>
      </c>
      <c r="C51" s="14">
        <f>IF('Órdenes según Instancia'!C51=0,"-",IF('Órdenes según Instancia'!AB51=0,"-",('Órdenes según Instancia'!C51/'Órdenes según Instancia'!AB51)))</f>
        <v>1</v>
      </c>
      <c r="D51" s="14" t="str">
        <f>IF('Órdenes según Instancia'!H51=0,"-",IF('Órdenes según Instancia'!AB51=0,"-",('Órdenes según Instancia'!H51/'Órdenes según Instancia'!AB51)))</f>
        <v>-</v>
      </c>
      <c r="E51" s="14" t="str">
        <f>IF('Órdenes según Instancia'!M51=0,"-",IF('Órdenes según Instancia'!AB51=0,"-",('Órdenes según Instancia'!M51/'Órdenes según Instancia'!AB51)))</f>
        <v>-</v>
      </c>
      <c r="F51" s="14" t="str">
        <f>IF('Órdenes según Instancia'!R51=0,"-",IF('Órdenes según Instancia'!AB51=0,"-",('Órdenes según Instancia'!R51/'Órdenes según Instancia'!AB51)))</f>
        <v>-</v>
      </c>
      <c r="G51" s="14" t="str">
        <f>IF('Órdenes según Instancia'!W51=0,"-",IF('Órdenes según Instancia'!AB51=0,"-",('Órdenes según Instancia'!W51/'Órdenes según Instancia'!AB51)))</f>
        <v>-</v>
      </c>
      <c r="H51" s="14" t="str">
        <f>IF('Órdenes según Instancia'!D51=0,"-",IF('Órdenes según Instancia'!AC51=0,"-",('Órdenes según Instancia'!D51/'Órdenes según Instancia'!AC51)))</f>
        <v>-</v>
      </c>
      <c r="I51" s="14" t="str">
        <f>IF('Órdenes según Instancia'!I51=0,"-",IF('Órdenes según Instancia'!AC51=0,"-",('Órdenes según Instancia'!I51/'Órdenes según Instancia'!AC51)))</f>
        <v>-</v>
      </c>
      <c r="J51" s="14" t="str">
        <f>IF('Órdenes según Instancia'!N51=0,"-",IF('Órdenes según Instancia'!AC51=0,"-",('Órdenes según Instancia'!N51/'Órdenes según Instancia'!AC51)))</f>
        <v>-</v>
      </c>
      <c r="K51" s="14" t="str">
        <f>IF('Órdenes según Instancia'!S51=0,"-",IF('Órdenes según Instancia'!AC51=0,"-",('Órdenes según Instancia'!S51/'Órdenes según Instancia'!AC51)))</f>
        <v>-</v>
      </c>
      <c r="L51" s="14" t="str">
        <f>IF('Órdenes según Instancia'!X51=0,"-",IF('Órdenes según Instancia'!AC51=0,"-",('Órdenes según Instancia'!X51/'Órdenes según Instancia'!AC51)))</f>
        <v>-</v>
      </c>
      <c r="M51" s="14">
        <f>IF('Órdenes según Instancia'!E51=0,"-",IF('Órdenes según Instancia'!AD51=0,"-",('Órdenes según Instancia'!E51/'Órdenes según Instancia'!AD51)))</f>
        <v>1</v>
      </c>
      <c r="N51" s="14" t="str">
        <f>IF('Órdenes según Instancia'!J51=0,"-",IF('Órdenes según Instancia'!AD51=0,"-",('Órdenes según Instancia'!J51/'Órdenes según Instancia'!AD51)))</f>
        <v>-</v>
      </c>
      <c r="O51" s="14" t="str">
        <f>IF('Órdenes según Instancia'!O51=0,"-",IF('Órdenes según Instancia'!AD51=0,"-",('Órdenes según Instancia'!O51/'Órdenes según Instancia'!AD51)))</f>
        <v>-</v>
      </c>
      <c r="P51" s="14" t="str">
        <f>IF('Órdenes según Instancia'!T51=0,"-",IF('Órdenes según Instancia'!AD51=0,"-",('Órdenes según Instancia'!T51/'Órdenes según Instancia'!AD51)))</f>
        <v>-</v>
      </c>
      <c r="Q51" s="14" t="str">
        <f>IF('Órdenes según Instancia'!Y51=0,"-",IF('Órdenes según Instancia'!AD51=0,"-",('Órdenes según Instancia'!Y51/'Órdenes según Instancia'!AD51)))</f>
        <v>-</v>
      </c>
      <c r="R51" s="14" t="str">
        <f>IF('Órdenes según Instancia'!F51=0,"-",IF('Órdenes según Instancia'!AE51=0,"-",('Órdenes según Instancia'!F51/'Órdenes según Instancia'!AE51)))</f>
        <v>-</v>
      </c>
      <c r="S51" s="14" t="str">
        <f>IF('Órdenes según Instancia'!K51=0,"-",IF('Órdenes según Instancia'!AE51=0,"-",('Órdenes según Instancia'!K51/'Órdenes según Instancia'!AE51)))</f>
        <v>-</v>
      </c>
      <c r="T51" s="14" t="str">
        <f>IF('Órdenes según Instancia'!P51=0,"-",IF('Órdenes según Instancia'!AE51=0,"-",('Órdenes según Instancia'!P51/'Órdenes según Instancia'!AE51)))</f>
        <v>-</v>
      </c>
      <c r="U51" s="14" t="str">
        <f>IF('Órdenes según Instancia'!U51=0,"-",IF('Órdenes según Instancia'!AE51=0,"-",('Órdenes según Instancia'!U51/('Órdenes según Instancia'!AE51))))</f>
        <v>-</v>
      </c>
      <c r="V51" s="14" t="str">
        <f>IF('Órdenes según Instancia'!Z51=0,"-",IF('Órdenes según Instancia'!AE51=0,"-",('Órdenes según Instancia'!Z51/'Órdenes según Instancia'!AE51)))</f>
        <v>-</v>
      </c>
    </row>
    <row r="52" spans="2:22" ht="20.100000000000001" customHeight="1" thickBot="1" x14ac:dyDescent="0.25">
      <c r="B52" s="4" t="s">
        <v>170</v>
      </c>
      <c r="C52" s="14">
        <f>IF('Órdenes según Instancia'!C52=0,"-",IF('Órdenes según Instancia'!AB52=0,"-",('Órdenes según Instancia'!C52/'Órdenes según Instancia'!AB52)))</f>
        <v>0.80065897858319601</v>
      </c>
      <c r="D52" s="14" t="str">
        <f>IF('Órdenes según Instancia'!H52=0,"-",IF('Órdenes según Instancia'!AB52=0,"-",('Órdenes según Instancia'!H52/'Órdenes según Instancia'!AB52)))</f>
        <v>-</v>
      </c>
      <c r="E52" s="14">
        <f>IF('Órdenes según Instancia'!M52=0,"-",IF('Órdenes según Instancia'!AB52=0,"-",('Órdenes según Instancia'!M52/'Órdenes según Instancia'!AB52)))</f>
        <v>0.11202635914332784</v>
      </c>
      <c r="F52" s="14">
        <f>IF('Órdenes según Instancia'!R52=0,"-",IF('Órdenes según Instancia'!AB52=0,"-",('Órdenes según Instancia'!R52/'Órdenes según Instancia'!AB52)))</f>
        <v>8.7314662273476118E-2</v>
      </c>
      <c r="G52" s="14" t="str">
        <f>IF('Órdenes según Instancia'!W52=0,"-",IF('Órdenes según Instancia'!AB52=0,"-",('Órdenes según Instancia'!W52/'Órdenes según Instancia'!AB52)))</f>
        <v>-</v>
      </c>
      <c r="H52" s="14" t="str">
        <f>IF('Órdenes según Instancia'!D52=0,"-",IF('Órdenes según Instancia'!AC52=0,"-",('Órdenes según Instancia'!D52/'Órdenes según Instancia'!AC52)))</f>
        <v>-</v>
      </c>
      <c r="I52" s="14" t="str">
        <f>IF('Órdenes según Instancia'!I52=0,"-",IF('Órdenes según Instancia'!AC52=0,"-",('Órdenes según Instancia'!I52/'Órdenes según Instancia'!AC52)))</f>
        <v>-</v>
      </c>
      <c r="J52" s="14" t="str">
        <f>IF('Órdenes según Instancia'!N52=0,"-",IF('Órdenes según Instancia'!AC52=0,"-",('Órdenes según Instancia'!N52/'Órdenes según Instancia'!AC52)))</f>
        <v>-</v>
      </c>
      <c r="K52" s="14" t="str">
        <f>IF('Órdenes según Instancia'!S52=0,"-",IF('Órdenes según Instancia'!AC52=0,"-",('Órdenes según Instancia'!S52/'Órdenes según Instancia'!AC52)))</f>
        <v>-</v>
      </c>
      <c r="L52" s="14" t="str">
        <f>IF('Órdenes según Instancia'!X52=0,"-",IF('Órdenes según Instancia'!AC52=0,"-",('Órdenes según Instancia'!X52/'Órdenes según Instancia'!AC52)))</f>
        <v>-</v>
      </c>
      <c r="M52" s="14">
        <f>IF('Órdenes según Instancia'!E52=0,"-",IF('Órdenes según Instancia'!AD52=0,"-",('Órdenes según Instancia'!E52/'Órdenes según Instancia'!AD52)))</f>
        <v>0.79966887417218546</v>
      </c>
      <c r="N52" s="14" t="str">
        <f>IF('Órdenes según Instancia'!J52=0,"-",IF('Órdenes según Instancia'!AD52=0,"-",('Órdenes según Instancia'!J52/'Órdenes según Instancia'!AD52)))</f>
        <v>-</v>
      </c>
      <c r="O52" s="14">
        <f>IF('Órdenes según Instancia'!O52=0,"-",IF('Órdenes según Instancia'!AD52=0,"-",('Órdenes según Instancia'!O52/'Órdenes según Instancia'!AD52)))</f>
        <v>0.11258278145695365</v>
      </c>
      <c r="P52" s="14">
        <f>IF('Órdenes según Instancia'!T52=0,"-",IF('Órdenes según Instancia'!AD52=0,"-",('Órdenes según Instancia'!T52/'Órdenes según Instancia'!AD52)))</f>
        <v>8.7748344370860931E-2</v>
      </c>
      <c r="Q52" s="14" t="str">
        <f>IF('Órdenes según Instancia'!Y52=0,"-",IF('Órdenes según Instancia'!AD52=0,"-",('Órdenes según Instancia'!Y52/'Órdenes según Instancia'!AD52)))</f>
        <v>-</v>
      </c>
      <c r="R52" s="14">
        <f>IF('Órdenes según Instancia'!F52=0,"-",IF('Órdenes según Instancia'!AE52=0,"-",('Órdenes según Instancia'!F52/'Órdenes según Instancia'!AE52)))</f>
        <v>1</v>
      </c>
      <c r="S52" s="14" t="str">
        <f>IF('Órdenes según Instancia'!K52=0,"-",IF('Órdenes según Instancia'!AE52=0,"-",('Órdenes según Instancia'!K52/'Órdenes según Instancia'!AE52)))</f>
        <v>-</v>
      </c>
      <c r="T52" s="14" t="str">
        <f>IF('Órdenes según Instancia'!P52=0,"-",IF('Órdenes según Instancia'!AE52=0,"-",('Órdenes según Instancia'!P52/'Órdenes según Instancia'!AE52)))</f>
        <v>-</v>
      </c>
      <c r="U52" s="14" t="str">
        <f>IF('Órdenes según Instancia'!U52=0,"-",IF('Órdenes según Instancia'!AE52=0,"-",('Órdenes según Instancia'!U52/('Órdenes según Instancia'!AE52))))</f>
        <v>-</v>
      </c>
      <c r="V52" s="14" t="str">
        <f>IF('Órdenes según Instancia'!Z52=0,"-",IF('Órdenes según Instancia'!AE52=0,"-",('Órdenes según Instancia'!Z52/'Órdenes según Instancia'!AE52)))</f>
        <v>-</v>
      </c>
    </row>
    <row r="53" spans="2:22" ht="20.100000000000001" customHeight="1" thickBot="1" x14ac:dyDescent="0.25">
      <c r="B53" s="4" t="s">
        <v>265</v>
      </c>
      <c r="C53" s="14">
        <f>IF('Órdenes según Instancia'!C53=0,"-",IF('Órdenes según Instancia'!AB53=0,"-",('Órdenes según Instancia'!C53/'Órdenes según Instancia'!AB53)))</f>
        <v>0.85034013605442171</v>
      </c>
      <c r="D53" s="14" t="str">
        <f>IF('Órdenes según Instancia'!H53=0,"-",IF('Órdenes según Instancia'!AB53=0,"-",('Órdenes según Instancia'!H53/'Órdenes según Instancia'!AB53)))</f>
        <v>-</v>
      </c>
      <c r="E53" s="14" t="str">
        <f>IF('Órdenes según Instancia'!M53=0,"-",IF('Órdenes según Instancia'!AB53=0,"-",('Órdenes según Instancia'!M53/'Órdenes según Instancia'!AB53)))</f>
        <v>-</v>
      </c>
      <c r="F53" s="14">
        <f>IF('Órdenes según Instancia'!R53=0,"-",IF('Órdenes según Instancia'!AB53=0,"-",('Órdenes según Instancia'!R53/'Órdenes según Instancia'!AB53)))</f>
        <v>0.14965986394557823</v>
      </c>
      <c r="G53" s="14" t="str">
        <f>IF('Órdenes según Instancia'!W53=0,"-",IF('Órdenes según Instancia'!AB53=0,"-",('Órdenes según Instancia'!W53/'Órdenes según Instancia'!AB53)))</f>
        <v>-</v>
      </c>
      <c r="H53" s="14" t="str">
        <f>IF('Órdenes según Instancia'!D53=0,"-",IF('Órdenes según Instancia'!AC53=0,"-",('Órdenes según Instancia'!D53/'Órdenes según Instancia'!AC53)))</f>
        <v>-</v>
      </c>
      <c r="I53" s="14" t="str">
        <f>IF('Órdenes según Instancia'!I53=0,"-",IF('Órdenes según Instancia'!AC53=0,"-",('Órdenes según Instancia'!I53/'Órdenes según Instancia'!AC53)))</f>
        <v>-</v>
      </c>
      <c r="J53" s="14" t="str">
        <f>IF('Órdenes según Instancia'!N53=0,"-",IF('Órdenes según Instancia'!AC53=0,"-",('Órdenes según Instancia'!N53/'Órdenes según Instancia'!AC53)))</f>
        <v>-</v>
      </c>
      <c r="K53" s="14" t="str">
        <f>IF('Órdenes según Instancia'!S53=0,"-",IF('Órdenes según Instancia'!AC53=0,"-",('Órdenes según Instancia'!S53/'Órdenes según Instancia'!AC53)))</f>
        <v>-</v>
      </c>
      <c r="L53" s="14" t="str">
        <f>IF('Órdenes según Instancia'!X53=0,"-",IF('Órdenes según Instancia'!AC53=0,"-",('Órdenes según Instancia'!X53/'Órdenes según Instancia'!AC53)))</f>
        <v>-</v>
      </c>
      <c r="M53" s="14">
        <f>IF('Órdenes según Instancia'!E53=0,"-",IF('Órdenes según Instancia'!AD53=0,"-",('Órdenes según Instancia'!E53/'Órdenes según Instancia'!AD53)))</f>
        <v>0.85034013605442171</v>
      </c>
      <c r="N53" s="14" t="str">
        <f>IF('Órdenes según Instancia'!J53=0,"-",IF('Órdenes según Instancia'!AD53=0,"-",('Órdenes según Instancia'!J53/'Órdenes según Instancia'!AD53)))</f>
        <v>-</v>
      </c>
      <c r="O53" s="14" t="str">
        <f>IF('Órdenes según Instancia'!O53=0,"-",IF('Órdenes según Instancia'!AD53=0,"-",('Órdenes según Instancia'!O53/'Órdenes según Instancia'!AD53)))</f>
        <v>-</v>
      </c>
      <c r="P53" s="14">
        <f>IF('Órdenes según Instancia'!T53=0,"-",IF('Órdenes según Instancia'!AD53=0,"-",('Órdenes según Instancia'!T53/'Órdenes según Instancia'!AD53)))</f>
        <v>0.14965986394557823</v>
      </c>
      <c r="Q53" s="14" t="str">
        <f>IF('Órdenes según Instancia'!Y53=0,"-",IF('Órdenes según Instancia'!AD53=0,"-",('Órdenes según Instancia'!Y53/'Órdenes según Instancia'!AD53)))</f>
        <v>-</v>
      </c>
      <c r="R53" s="14" t="str">
        <f>IF('Órdenes según Instancia'!F53=0,"-",IF('Órdenes según Instancia'!AE53=0,"-",('Órdenes según Instancia'!F53/'Órdenes según Instancia'!AE53)))</f>
        <v>-</v>
      </c>
      <c r="S53" s="14" t="str">
        <f>IF('Órdenes según Instancia'!K53=0,"-",IF('Órdenes según Instancia'!AE53=0,"-",('Órdenes según Instancia'!K53/'Órdenes según Instancia'!AE53)))</f>
        <v>-</v>
      </c>
      <c r="T53" s="14" t="str">
        <f>IF('Órdenes según Instancia'!P53=0,"-",IF('Órdenes según Instancia'!AE53=0,"-",('Órdenes según Instancia'!P53/'Órdenes según Instancia'!AE53)))</f>
        <v>-</v>
      </c>
      <c r="U53" s="14" t="str">
        <f>IF('Órdenes según Instancia'!U53=0,"-",IF('Órdenes según Instancia'!AE53=0,"-",('Órdenes según Instancia'!U53/('Órdenes según Instancia'!AE53))))</f>
        <v>-</v>
      </c>
      <c r="V53" s="14" t="str">
        <f>IF('Órdenes según Instancia'!Z53=0,"-",IF('Órdenes según Instancia'!AE53=0,"-",('Órdenes según Instancia'!Z53/'Órdenes según Instancia'!AE53)))</f>
        <v>-</v>
      </c>
    </row>
    <row r="54" spans="2:22" ht="20.100000000000001" customHeight="1" thickBot="1" x14ac:dyDescent="0.25">
      <c r="B54" s="4" t="s">
        <v>266</v>
      </c>
      <c r="C54" s="14">
        <f>IF('Órdenes según Instancia'!C54=0,"-",IF('Órdenes según Instancia'!AB54=0,"-",('Órdenes según Instancia'!C54/'Órdenes según Instancia'!AB54)))</f>
        <v>1</v>
      </c>
      <c r="D54" s="14" t="str">
        <f>IF('Órdenes según Instancia'!H54=0,"-",IF('Órdenes según Instancia'!AB54=0,"-",('Órdenes según Instancia'!H54/'Órdenes según Instancia'!AB54)))</f>
        <v>-</v>
      </c>
      <c r="E54" s="14" t="str">
        <f>IF('Órdenes según Instancia'!M54=0,"-",IF('Órdenes según Instancia'!AB54=0,"-",('Órdenes según Instancia'!M54/'Órdenes según Instancia'!AB54)))</f>
        <v>-</v>
      </c>
      <c r="F54" s="14" t="str">
        <f>IF('Órdenes según Instancia'!R54=0,"-",IF('Órdenes según Instancia'!AB54=0,"-",('Órdenes según Instancia'!R54/'Órdenes según Instancia'!AB54)))</f>
        <v>-</v>
      </c>
      <c r="G54" s="14" t="str">
        <f>IF('Órdenes según Instancia'!W54=0,"-",IF('Órdenes según Instancia'!AB54=0,"-",('Órdenes según Instancia'!W54/'Órdenes según Instancia'!AB54)))</f>
        <v>-</v>
      </c>
      <c r="H54" s="14" t="str">
        <f>IF('Órdenes según Instancia'!D54=0,"-",IF('Órdenes según Instancia'!AC54=0,"-",('Órdenes según Instancia'!D54/'Órdenes según Instancia'!AC54)))</f>
        <v>-</v>
      </c>
      <c r="I54" s="14" t="str">
        <f>IF('Órdenes según Instancia'!I54=0,"-",IF('Órdenes según Instancia'!AC54=0,"-",('Órdenes según Instancia'!I54/'Órdenes según Instancia'!AC54)))</f>
        <v>-</v>
      </c>
      <c r="J54" s="14" t="str">
        <f>IF('Órdenes según Instancia'!N54=0,"-",IF('Órdenes según Instancia'!AC54=0,"-",('Órdenes según Instancia'!N54/'Órdenes según Instancia'!AC54)))</f>
        <v>-</v>
      </c>
      <c r="K54" s="14" t="str">
        <f>IF('Órdenes según Instancia'!S54=0,"-",IF('Órdenes según Instancia'!AC54=0,"-",('Órdenes según Instancia'!S54/'Órdenes según Instancia'!AC54)))</f>
        <v>-</v>
      </c>
      <c r="L54" s="14" t="str">
        <f>IF('Órdenes según Instancia'!X54=0,"-",IF('Órdenes según Instancia'!AC54=0,"-",('Órdenes según Instancia'!X54/'Órdenes según Instancia'!AC54)))</f>
        <v>-</v>
      </c>
      <c r="M54" s="14">
        <f>IF('Órdenes según Instancia'!E54=0,"-",IF('Órdenes según Instancia'!AD54=0,"-",('Órdenes según Instancia'!E54/'Órdenes según Instancia'!AD54)))</f>
        <v>1</v>
      </c>
      <c r="N54" s="14" t="str">
        <f>IF('Órdenes según Instancia'!J54=0,"-",IF('Órdenes según Instancia'!AD54=0,"-",('Órdenes según Instancia'!J54/'Órdenes según Instancia'!AD54)))</f>
        <v>-</v>
      </c>
      <c r="O54" s="14" t="str">
        <f>IF('Órdenes según Instancia'!O54=0,"-",IF('Órdenes según Instancia'!AD54=0,"-",('Órdenes según Instancia'!O54/'Órdenes según Instancia'!AD54)))</f>
        <v>-</v>
      </c>
      <c r="P54" s="14" t="str">
        <f>IF('Órdenes según Instancia'!T54=0,"-",IF('Órdenes según Instancia'!AD54=0,"-",('Órdenes según Instancia'!T54/'Órdenes según Instancia'!AD54)))</f>
        <v>-</v>
      </c>
      <c r="Q54" s="14" t="str">
        <f>IF('Órdenes según Instancia'!Y54=0,"-",IF('Órdenes según Instancia'!AD54=0,"-",('Órdenes según Instancia'!Y54/'Órdenes según Instancia'!AD54)))</f>
        <v>-</v>
      </c>
      <c r="R54" s="14" t="str">
        <f>IF('Órdenes según Instancia'!F54=0,"-",IF('Órdenes según Instancia'!AE54=0,"-",('Órdenes según Instancia'!F54/'Órdenes según Instancia'!AE54)))</f>
        <v>-</v>
      </c>
      <c r="S54" s="14" t="str">
        <f>IF('Órdenes según Instancia'!K54=0,"-",IF('Órdenes según Instancia'!AE54=0,"-",('Órdenes según Instancia'!K54/'Órdenes según Instancia'!AE54)))</f>
        <v>-</v>
      </c>
      <c r="T54" s="14" t="str">
        <f>IF('Órdenes según Instancia'!P54=0,"-",IF('Órdenes según Instancia'!AE54=0,"-",('Órdenes según Instancia'!P54/'Órdenes según Instancia'!AE54)))</f>
        <v>-</v>
      </c>
      <c r="U54" s="14" t="str">
        <f>IF('Órdenes según Instancia'!U54=0,"-",IF('Órdenes según Instancia'!AE54=0,"-",('Órdenes según Instancia'!U54/('Órdenes según Instancia'!AE54))))</f>
        <v>-</v>
      </c>
      <c r="V54" s="14" t="str">
        <f>IF('Órdenes según Instancia'!Z54=0,"-",IF('Órdenes según Instancia'!AE54=0,"-",('Órdenes según Instancia'!Z54/'Órdenes según Instancia'!AE54)))</f>
        <v>-</v>
      </c>
    </row>
    <row r="55" spans="2:22" ht="20.100000000000001" customHeight="1" thickBot="1" x14ac:dyDescent="0.25">
      <c r="B55" s="4" t="s">
        <v>267</v>
      </c>
      <c r="C55" s="14">
        <f>IF('Órdenes según Instancia'!C55=0,"-",IF('Órdenes según Instancia'!AB55=0,"-",('Órdenes según Instancia'!C55/'Órdenes según Instancia'!AB55)))</f>
        <v>0.85185185185185186</v>
      </c>
      <c r="D55" s="14" t="str">
        <f>IF('Órdenes según Instancia'!H55=0,"-",IF('Órdenes según Instancia'!AB55=0,"-",('Órdenes según Instancia'!H55/'Órdenes según Instancia'!AB55)))</f>
        <v>-</v>
      </c>
      <c r="E55" s="14">
        <f>IF('Órdenes según Instancia'!M55=0,"-",IF('Órdenes según Instancia'!AB55=0,"-",('Órdenes según Instancia'!M55/'Órdenes según Instancia'!AB55)))</f>
        <v>3.7037037037037035E-2</v>
      </c>
      <c r="F55" s="14">
        <f>IF('Órdenes según Instancia'!R55=0,"-",IF('Órdenes según Instancia'!AB55=0,"-",('Órdenes según Instancia'!R55/'Órdenes según Instancia'!AB55)))</f>
        <v>0.1111111111111111</v>
      </c>
      <c r="G55" s="14" t="str">
        <f>IF('Órdenes según Instancia'!W55=0,"-",IF('Órdenes según Instancia'!AB55=0,"-",('Órdenes según Instancia'!W55/'Órdenes según Instancia'!AB55)))</f>
        <v>-</v>
      </c>
      <c r="H55" s="14" t="str">
        <f>IF('Órdenes según Instancia'!D55=0,"-",IF('Órdenes según Instancia'!AC55=0,"-",('Órdenes según Instancia'!D55/'Órdenes según Instancia'!AC55)))</f>
        <v>-</v>
      </c>
      <c r="I55" s="14" t="str">
        <f>IF('Órdenes según Instancia'!I55=0,"-",IF('Órdenes según Instancia'!AC55=0,"-",('Órdenes según Instancia'!I55/'Órdenes según Instancia'!AC55)))</f>
        <v>-</v>
      </c>
      <c r="J55" s="14" t="str">
        <f>IF('Órdenes según Instancia'!N55=0,"-",IF('Órdenes según Instancia'!AC55=0,"-",('Órdenes según Instancia'!N55/'Órdenes según Instancia'!AC55)))</f>
        <v>-</v>
      </c>
      <c r="K55" s="14" t="str">
        <f>IF('Órdenes según Instancia'!S55=0,"-",IF('Órdenes según Instancia'!AC55=0,"-",('Órdenes según Instancia'!S55/'Órdenes según Instancia'!AC55)))</f>
        <v>-</v>
      </c>
      <c r="L55" s="14" t="str">
        <f>IF('Órdenes según Instancia'!X55=0,"-",IF('Órdenes según Instancia'!AC55=0,"-",('Órdenes según Instancia'!X55/'Órdenes según Instancia'!AC55)))</f>
        <v>-</v>
      </c>
      <c r="M55" s="14">
        <f>IF('Órdenes según Instancia'!E55=0,"-",IF('Órdenes según Instancia'!AD55=0,"-",('Órdenes según Instancia'!E55/'Órdenes según Instancia'!AD55)))</f>
        <v>0.85185185185185186</v>
      </c>
      <c r="N55" s="14" t="str">
        <f>IF('Órdenes según Instancia'!J55=0,"-",IF('Órdenes según Instancia'!AD55=0,"-",('Órdenes según Instancia'!J55/'Órdenes según Instancia'!AD55)))</f>
        <v>-</v>
      </c>
      <c r="O55" s="14">
        <f>IF('Órdenes según Instancia'!O55=0,"-",IF('Órdenes según Instancia'!AD55=0,"-",('Órdenes según Instancia'!O55/'Órdenes según Instancia'!AD55)))</f>
        <v>3.7037037037037035E-2</v>
      </c>
      <c r="P55" s="14">
        <f>IF('Órdenes según Instancia'!T55=0,"-",IF('Órdenes según Instancia'!AD55=0,"-",('Órdenes según Instancia'!T55/'Órdenes según Instancia'!AD55)))</f>
        <v>0.1111111111111111</v>
      </c>
      <c r="Q55" s="14" t="str">
        <f>IF('Órdenes según Instancia'!Y55=0,"-",IF('Órdenes según Instancia'!AD55=0,"-",('Órdenes según Instancia'!Y55/'Órdenes según Instancia'!AD55)))</f>
        <v>-</v>
      </c>
      <c r="R55" s="14" t="str">
        <f>IF('Órdenes según Instancia'!F55=0,"-",IF('Órdenes según Instancia'!AE55=0,"-",('Órdenes según Instancia'!F55/'Órdenes según Instancia'!AE55)))</f>
        <v>-</v>
      </c>
      <c r="S55" s="14" t="str">
        <f>IF('Órdenes según Instancia'!K55=0,"-",IF('Órdenes según Instancia'!AE55=0,"-",('Órdenes según Instancia'!K55/'Órdenes según Instancia'!AE55)))</f>
        <v>-</v>
      </c>
      <c r="T55" s="14" t="str">
        <f>IF('Órdenes según Instancia'!P55=0,"-",IF('Órdenes según Instancia'!AE55=0,"-",('Órdenes según Instancia'!P55/'Órdenes según Instancia'!AE55)))</f>
        <v>-</v>
      </c>
      <c r="U55" s="14" t="str">
        <f>IF('Órdenes según Instancia'!U55=0,"-",IF('Órdenes según Instancia'!AE55=0,"-",('Órdenes según Instancia'!U55/('Órdenes según Instancia'!AE55))))</f>
        <v>-</v>
      </c>
      <c r="V55" s="14" t="str">
        <f>IF('Órdenes según Instancia'!Z55=0,"-",IF('Órdenes según Instancia'!AE55=0,"-",('Órdenes según Instancia'!Z55/'Órdenes según Instancia'!AE55)))</f>
        <v>-</v>
      </c>
    </row>
    <row r="56" spans="2:22" ht="20.100000000000001" customHeight="1" thickBot="1" x14ac:dyDescent="0.25">
      <c r="B56" s="4" t="s">
        <v>268</v>
      </c>
      <c r="C56" s="14" t="str">
        <f>IF('Órdenes según Instancia'!C56=0,"-",IF('Órdenes según Instancia'!AB56=0,"-",('Órdenes según Instancia'!C56/'Órdenes según Instancia'!AB56)))</f>
        <v>-</v>
      </c>
      <c r="D56" s="14" t="str">
        <f>IF('Órdenes según Instancia'!H56=0,"-",IF('Órdenes según Instancia'!AB56=0,"-",('Órdenes según Instancia'!H56/'Órdenes según Instancia'!AB56)))</f>
        <v>-</v>
      </c>
      <c r="E56" s="14" t="str">
        <f>IF('Órdenes según Instancia'!M56=0,"-",IF('Órdenes según Instancia'!AB56=0,"-",('Órdenes según Instancia'!M56/'Órdenes según Instancia'!AB56)))</f>
        <v>-</v>
      </c>
      <c r="F56" s="14" t="str">
        <f>IF('Órdenes según Instancia'!R56=0,"-",IF('Órdenes según Instancia'!AB56=0,"-",('Órdenes según Instancia'!R56/'Órdenes según Instancia'!AB56)))</f>
        <v>-</v>
      </c>
      <c r="G56" s="14" t="str">
        <f>IF('Órdenes según Instancia'!W56=0,"-",IF('Órdenes según Instancia'!AB56=0,"-",('Órdenes según Instancia'!W56/'Órdenes según Instancia'!AB56)))</f>
        <v>-</v>
      </c>
      <c r="H56" s="14" t="str">
        <f>IF('Órdenes según Instancia'!D56=0,"-",IF('Órdenes según Instancia'!AC56=0,"-",('Órdenes según Instancia'!D56/'Órdenes según Instancia'!AC56)))</f>
        <v>-</v>
      </c>
      <c r="I56" s="14" t="str">
        <f>IF('Órdenes según Instancia'!I56=0,"-",IF('Órdenes según Instancia'!AC56=0,"-",('Órdenes según Instancia'!I56/'Órdenes según Instancia'!AC56)))</f>
        <v>-</v>
      </c>
      <c r="J56" s="14" t="str">
        <f>IF('Órdenes según Instancia'!N56=0,"-",IF('Órdenes según Instancia'!AC56=0,"-",('Órdenes según Instancia'!N56/'Órdenes según Instancia'!AC56)))</f>
        <v>-</v>
      </c>
      <c r="K56" s="14" t="str">
        <f>IF('Órdenes según Instancia'!S56=0,"-",IF('Órdenes según Instancia'!AC56=0,"-",('Órdenes según Instancia'!S56/'Órdenes según Instancia'!AC56)))</f>
        <v>-</v>
      </c>
      <c r="L56" s="14" t="str">
        <f>IF('Órdenes según Instancia'!X56=0,"-",IF('Órdenes según Instancia'!AC56=0,"-",('Órdenes según Instancia'!X56/'Órdenes según Instancia'!AC56)))</f>
        <v>-</v>
      </c>
      <c r="M56" s="14" t="str">
        <f>IF('Órdenes según Instancia'!E56=0,"-",IF('Órdenes según Instancia'!AD56=0,"-",('Órdenes según Instancia'!E56/'Órdenes según Instancia'!AD56)))</f>
        <v>-</v>
      </c>
      <c r="N56" s="14" t="str">
        <f>IF('Órdenes según Instancia'!J56=0,"-",IF('Órdenes según Instancia'!AD56=0,"-",('Órdenes según Instancia'!J56/'Órdenes según Instancia'!AD56)))</f>
        <v>-</v>
      </c>
      <c r="O56" s="14" t="str">
        <f>IF('Órdenes según Instancia'!O56=0,"-",IF('Órdenes según Instancia'!AD56=0,"-",('Órdenes según Instancia'!O56/'Órdenes según Instancia'!AD56)))</f>
        <v>-</v>
      </c>
      <c r="P56" s="14" t="str">
        <f>IF('Órdenes según Instancia'!T56=0,"-",IF('Órdenes según Instancia'!AD56=0,"-",('Órdenes según Instancia'!T56/'Órdenes según Instancia'!AD56)))</f>
        <v>-</v>
      </c>
      <c r="Q56" s="14" t="str">
        <f>IF('Órdenes según Instancia'!Y56=0,"-",IF('Órdenes según Instancia'!AD56=0,"-",('Órdenes según Instancia'!Y56/'Órdenes según Instancia'!AD56)))</f>
        <v>-</v>
      </c>
      <c r="R56" s="14" t="str">
        <f>IF('Órdenes según Instancia'!F56=0,"-",IF('Órdenes según Instancia'!AE56=0,"-",('Órdenes según Instancia'!F56/'Órdenes según Instancia'!AE56)))</f>
        <v>-</v>
      </c>
      <c r="S56" s="14" t="str">
        <f>IF('Órdenes según Instancia'!K56=0,"-",IF('Órdenes según Instancia'!AE56=0,"-",('Órdenes según Instancia'!K56/'Órdenes según Instancia'!AE56)))</f>
        <v>-</v>
      </c>
      <c r="T56" s="14" t="str">
        <f>IF('Órdenes según Instancia'!P56=0,"-",IF('Órdenes según Instancia'!AE56=0,"-",('Órdenes según Instancia'!P56/'Órdenes según Instancia'!AE56)))</f>
        <v>-</v>
      </c>
      <c r="U56" s="14" t="str">
        <f>IF('Órdenes según Instancia'!U56=0,"-",IF('Órdenes según Instancia'!AE56=0,"-",('Órdenes según Instancia'!U56/('Órdenes según Instancia'!AE56))))</f>
        <v>-</v>
      </c>
      <c r="V56" s="14" t="str">
        <f>IF('Órdenes según Instancia'!Z56=0,"-",IF('Órdenes según Instancia'!AE56=0,"-",('Órdenes según Instancia'!Z56/'Órdenes según Instancia'!AE56)))</f>
        <v>-</v>
      </c>
    </row>
    <row r="57" spans="2:22" ht="20.100000000000001" customHeight="1" thickBot="1" x14ac:dyDescent="0.25">
      <c r="B57" s="4" t="s">
        <v>269</v>
      </c>
      <c r="C57" s="14">
        <f>IF('Órdenes según Instancia'!C57=0,"-",IF('Órdenes según Instancia'!AB57=0,"-",('Órdenes según Instancia'!C57/'Órdenes según Instancia'!AB57)))</f>
        <v>1</v>
      </c>
      <c r="D57" s="14" t="str">
        <f>IF('Órdenes según Instancia'!H57=0,"-",IF('Órdenes según Instancia'!AB57=0,"-",('Órdenes según Instancia'!H57/'Órdenes según Instancia'!AB57)))</f>
        <v>-</v>
      </c>
      <c r="E57" s="14" t="str">
        <f>IF('Órdenes según Instancia'!M57=0,"-",IF('Órdenes según Instancia'!AB57=0,"-",('Órdenes según Instancia'!M57/'Órdenes según Instancia'!AB57)))</f>
        <v>-</v>
      </c>
      <c r="F57" s="14" t="str">
        <f>IF('Órdenes según Instancia'!R57=0,"-",IF('Órdenes según Instancia'!AB57=0,"-",('Órdenes según Instancia'!R57/'Órdenes según Instancia'!AB57)))</f>
        <v>-</v>
      </c>
      <c r="G57" s="14" t="str">
        <f>IF('Órdenes según Instancia'!W57=0,"-",IF('Órdenes según Instancia'!AB57=0,"-",('Órdenes según Instancia'!W57/'Órdenes según Instancia'!AB57)))</f>
        <v>-</v>
      </c>
      <c r="H57" s="14" t="str">
        <f>IF('Órdenes según Instancia'!D57=0,"-",IF('Órdenes según Instancia'!AC57=0,"-",('Órdenes según Instancia'!D57/'Órdenes según Instancia'!AC57)))</f>
        <v>-</v>
      </c>
      <c r="I57" s="14" t="str">
        <f>IF('Órdenes según Instancia'!I57=0,"-",IF('Órdenes según Instancia'!AC57=0,"-",('Órdenes según Instancia'!I57/'Órdenes según Instancia'!AC57)))</f>
        <v>-</v>
      </c>
      <c r="J57" s="14" t="str">
        <f>IF('Órdenes según Instancia'!N57=0,"-",IF('Órdenes según Instancia'!AC57=0,"-",('Órdenes según Instancia'!N57/'Órdenes según Instancia'!AC57)))</f>
        <v>-</v>
      </c>
      <c r="K57" s="14" t="str">
        <f>IF('Órdenes según Instancia'!S57=0,"-",IF('Órdenes según Instancia'!AC57=0,"-",('Órdenes según Instancia'!S57/'Órdenes según Instancia'!AC57)))</f>
        <v>-</v>
      </c>
      <c r="L57" s="14" t="str">
        <f>IF('Órdenes según Instancia'!X57=0,"-",IF('Órdenes según Instancia'!AC57=0,"-",('Órdenes según Instancia'!X57/'Órdenes según Instancia'!AC57)))</f>
        <v>-</v>
      </c>
      <c r="M57" s="14">
        <f>IF('Órdenes según Instancia'!E57=0,"-",IF('Órdenes según Instancia'!AD57=0,"-",('Órdenes según Instancia'!E57/'Órdenes según Instancia'!AD57)))</f>
        <v>1</v>
      </c>
      <c r="N57" s="14" t="str">
        <f>IF('Órdenes según Instancia'!J57=0,"-",IF('Órdenes según Instancia'!AD57=0,"-",('Órdenes según Instancia'!J57/'Órdenes según Instancia'!AD57)))</f>
        <v>-</v>
      </c>
      <c r="O57" s="14" t="str">
        <f>IF('Órdenes según Instancia'!O57=0,"-",IF('Órdenes según Instancia'!AD57=0,"-",('Órdenes según Instancia'!O57/'Órdenes según Instancia'!AD57)))</f>
        <v>-</v>
      </c>
      <c r="P57" s="14" t="str">
        <f>IF('Órdenes según Instancia'!T57=0,"-",IF('Órdenes según Instancia'!AD57=0,"-",('Órdenes según Instancia'!T57/'Órdenes según Instancia'!AD57)))</f>
        <v>-</v>
      </c>
      <c r="Q57" s="14" t="str">
        <f>IF('Órdenes según Instancia'!Y57=0,"-",IF('Órdenes según Instancia'!AD57=0,"-",('Órdenes según Instancia'!Y57/'Órdenes según Instancia'!AD57)))</f>
        <v>-</v>
      </c>
      <c r="R57" s="14" t="str">
        <f>IF('Órdenes según Instancia'!F57=0,"-",IF('Órdenes según Instancia'!AE57=0,"-",('Órdenes según Instancia'!F57/'Órdenes según Instancia'!AE57)))</f>
        <v>-</v>
      </c>
      <c r="S57" s="14" t="str">
        <f>IF('Órdenes según Instancia'!K57=0,"-",IF('Órdenes según Instancia'!AE57=0,"-",('Órdenes según Instancia'!K57/'Órdenes según Instancia'!AE57)))</f>
        <v>-</v>
      </c>
      <c r="T57" s="14" t="str">
        <f>IF('Órdenes según Instancia'!P57=0,"-",IF('Órdenes según Instancia'!AE57=0,"-",('Órdenes según Instancia'!P57/'Órdenes según Instancia'!AE57)))</f>
        <v>-</v>
      </c>
      <c r="U57" s="14" t="str">
        <f>IF('Órdenes según Instancia'!U57=0,"-",IF('Órdenes según Instancia'!AE57=0,"-",('Órdenes según Instancia'!U57/('Órdenes según Instancia'!AE57))))</f>
        <v>-</v>
      </c>
      <c r="V57" s="14" t="str">
        <f>IF('Órdenes según Instancia'!Z57=0,"-",IF('Órdenes según Instancia'!AE57=0,"-",('Órdenes según Instancia'!Z57/'Órdenes según Instancia'!AE57)))</f>
        <v>-</v>
      </c>
    </row>
    <row r="58" spans="2:22" ht="20.100000000000001" customHeight="1" thickBot="1" x14ac:dyDescent="0.25">
      <c r="B58" s="4" t="s">
        <v>270</v>
      </c>
      <c r="C58" s="14">
        <f>IF('Órdenes según Instancia'!C58=0,"-",IF('Órdenes según Instancia'!AB58=0,"-",('Órdenes según Instancia'!C58/'Órdenes según Instancia'!AB58)))</f>
        <v>0.52542372881355937</v>
      </c>
      <c r="D58" s="14" t="str">
        <f>IF('Órdenes según Instancia'!H58=0,"-",IF('Órdenes según Instancia'!AB58=0,"-",('Órdenes según Instancia'!H58/'Órdenes según Instancia'!AB58)))</f>
        <v>-</v>
      </c>
      <c r="E58" s="14">
        <f>IF('Órdenes según Instancia'!M58=0,"-",IF('Órdenes según Instancia'!AB58=0,"-",('Órdenes según Instancia'!M58/'Órdenes según Instancia'!AB58)))</f>
        <v>0.47457627118644069</v>
      </c>
      <c r="F58" s="14" t="str">
        <f>IF('Órdenes según Instancia'!R58=0,"-",IF('Órdenes según Instancia'!AB58=0,"-",('Órdenes según Instancia'!R58/'Órdenes según Instancia'!AB58)))</f>
        <v>-</v>
      </c>
      <c r="G58" s="14" t="str">
        <f>IF('Órdenes según Instancia'!W58=0,"-",IF('Órdenes según Instancia'!AB58=0,"-",('Órdenes según Instancia'!W58/'Órdenes según Instancia'!AB58)))</f>
        <v>-</v>
      </c>
      <c r="H58" s="14" t="str">
        <f>IF('Órdenes según Instancia'!D58=0,"-",IF('Órdenes según Instancia'!AC58=0,"-",('Órdenes según Instancia'!D58/'Órdenes según Instancia'!AC58)))</f>
        <v>-</v>
      </c>
      <c r="I58" s="14" t="str">
        <f>IF('Órdenes según Instancia'!I58=0,"-",IF('Órdenes según Instancia'!AC58=0,"-",('Órdenes según Instancia'!I58/'Órdenes según Instancia'!AC58)))</f>
        <v>-</v>
      </c>
      <c r="J58" s="14" t="str">
        <f>IF('Órdenes según Instancia'!N58=0,"-",IF('Órdenes según Instancia'!AC58=0,"-",('Órdenes según Instancia'!N58/'Órdenes según Instancia'!AC58)))</f>
        <v>-</v>
      </c>
      <c r="K58" s="14" t="str">
        <f>IF('Órdenes según Instancia'!S58=0,"-",IF('Órdenes según Instancia'!AC58=0,"-",('Órdenes según Instancia'!S58/'Órdenes según Instancia'!AC58)))</f>
        <v>-</v>
      </c>
      <c r="L58" s="14" t="str">
        <f>IF('Órdenes según Instancia'!X58=0,"-",IF('Órdenes según Instancia'!AC58=0,"-",('Órdenes según Instancia'!X58/'Órdenes según Instancia'!AC58)))</f>
        <v>-</v>
      </c>
      <c r="M58" s="14">
        <f>IF('Órdenes según Instancia'!E58=0,"-",IF('Órdenes según Instancia'!AD58=0,"-",('Órdenes según Instancia'!E58/'Órdenes según Instancia'!AD58)))</f>
        <v>0.51724137931034486</v>
      </c>
      <c r="N58" s="14" t="str">
        <f>IF('Órdenes según Instancia'!J58=0,"-",IF('Órdenes según Instancia'!AD58=0,"-",('Órdenes según Instancia'!J58/'Órdenes según Instancia'!AD58)))</f>
        <v>-</v>
      </c>
      <c r="O58" s="14">
        <f>IF('Órdenes según Instancia'!O58=0,"-",IF('Órdenes según Instancia'!AD58=0,"-",('Órdenes según Instancia'!O58/'Órdenes según Instancia'!AD58)))</f>
        <v>0.48275862068965519</v>
      </c>
      <c r="P58" s="14" t="str">
        <f>IF('Órdenes según Instancia'!T58=0,"-",IF('Órdenes según Instancia'!AD58=0,"-",('Órdenes según Instancia'!T58/'Órdenes según Instancia'!AD58)))</f>
        <v>-</v>
      </c>
      <c r="Q58" s="14" t="str">
        <f>IF('Órdenes según Instancia'!Y58=0,"-",IF('Órdenes según Instancia'!AD58=0,"-",('Órdenes según Instancia'!Y58/'Órdenes según Instancia'!AD58)))</f>
        <v>-</v>
      </c>
      <c r="R58" s="14">
        <f>IF('Órdenes según Instancia'!F58=0,"-",IF('Órdenes según Instancia'!AE58=0,"-",('Órdenes según Instancia'!F58/'Órdenes según Instancia'!AE58)))</f>
        <v>1</v>
      </c>
      <c r="S58" s="14" t="str">
        <f>IF('Órdenes según Instancia'!K58=0,"-",IF('Órdenes según Instancia'!AE58=0,"-",('Órdenes según Instancia'!K58/'Órdenes según Instancia'!AE58)))</f>
        <v>-</v>
      </c>
      <c r="T58" s="14" t="str">
        <f>IF('Órdenes según Instancia'!P58=0,"-",IF('Órdenes según Instancia'!AE58=0,"-",('Órdenes según Instancia'!P58/'Órdenes según Instancia'!AE58)))</f>
        <v>-</v>
      </c>
      <c r="U58" s="14" t="str">
        <f>IF('Órdenes según Instancia'!U58=0,"-",IF('Órdenes según Instancia'!AE58=0,"-",('Órdenes según Instancia'!U58/('Órdenes según Instancia'!AE58))))</f>
        <v>-</v>
      </c>
      <c r="V58" s="14" t="str">
        <f>IF('Órdenes según Instancia'!Z58=0,"-",IF('Órdenes según Instancia'!AE58=0,"-",('Órdenes según Instancia'!Z58/'Órdenes según Instancia'!AE58)))</f>
        <v>-</v>
      </c>
    </row>
    <row r="59" spans="2:22" ht="20.100000000000001" customHeight="1" thickBot="1" x14ac:dyDescent="0.25">
      <c r="B59" s="4" t="s">
        <v>271</v>
      </c>
      <c r="C59" s="14">
        <f>IF('Órdenes según Instancia'!C59=0,"-",IF('Órdenes según Instancia'!AB59=0,"-",('Órdenes según Instancia'!C59/'Órdenes según Instancia'!AB59)))</f>
        <v>1</v>
      </c>
      <c r="D59" s="14" t="str">
        <f>IF('Órdenes según Instancia'!H59=0,"-",IF('Órdenes según Instancia'!AB59=0,"-",('Órdenes según Instancia'!H59/'Órdenes según Instancia'!AB59)))</f>
        <v>-</v>
      </c>
      <c r="E59" s="14" t="str">
        <f>IF('Órdenes según Instancia'!M59=0,"-",IF('Órdenes según Instancia'!AB59=0,"-",('Órdenes según Instancia'!M59/'Órdenes según Instancia'!AB59)))</f>
        <v>-</v>
      </c>
      <c r="F59" s="14" t="str">
        <f>IF('Órdenes según Instancia'!R59=0,"-",IF('Órdenes según Instancia'!AB59=0,"-",('Órdenes según Instancia'!R59/'Órdenes según Instancia'!AB59)))</f>
        <v>-</v>
      </c>
      <c r="G59" s="14" t="str">
        <f>IF('Órdenes según Instancia'!W59=0,"-",IF('Órdenes según Instancia'!AB59=0,"-",('Órdenes según Instancia'!W59/'Órdenes según Instancia'!AB59)))</f>
        <v>-</v>
      </c>
      <c r="H59" s="14" t="str">
        <f>IF('Órdenes según Instancia'!D59=0,"-",IF('Órdenes según Instancia'!AC59=0,"-",('Órdenes según Instancia'!D59/'Órdenes según Instancia'!AC59)))</f>
        <v>-</v>
      </c>
      <c r="I59" s="14" t="str">
        <f>IF('Órdenes según Instancia'!I59=0,"-",IF('Órdenes según Instancia'!AC59=0,"-",('Órdenes según Instancia'!I59/'Órdenes según Instancia'!AC59)))</f>
        <v>-</v>
      </c>
      <c r="J59" s="14" t="str">
        <f>IF('Órdenes según Instancia'!N59=0,"-",IF('Órdenes según Instancia'!AC59=0,"-",('Órdenes según Instancia'!N59/'Órdenes según Instancia'!AC59)))</f>
        <v>-</v>
      </c>
      <c r="K59" s="14" t="str">
        <f>IF('Órdenes según Instancia'!S59=0,"-",IF('Órdenes según Instancia'!AC59=0,"-",('Órdenes según Instancia'!S59/'Órdenes según Instancia'!AC59)))</f>
        <v>-</v>
      </c>
      <c r="L59" s="14" t="str">
        <f>IF('Órdenes según Instancia'!X59=0,"-",IF('Órdenes según Instancia'!AC59=0,"-",('Órdenes según Instancia'!X59/'Órdenes según Instancia'!AC59)))</f>
        <v>-</v>
      </c>
      <c r="M59" s="14">
        <f>IF('Órdenes según Instancia'!E59=0,"-",IF('Órdenes según Instancia'!AD59=0,"-",('Órdenes según Instancia'!E59/'Órdenes según Instancia'!AD59)))</f>
        <v>1</v>
      </c>
      <c r="N59" s="14" t="str">
        <f>IF('Órdenes según Instancia'!J59=0,"-",IF('Órdenes según Instancia'!AD59=0,"-",('Órdenes según Instancia'!J59/'Órdenes según Instancia'!AD59)))</f>
        <v>-</v>
      </c>
      <c r="O59" s="14" t="str">
        <f>IF('Órdenes según Instancia'!O59=0,"-",IF('Órdenes según Instancia'!AD59=0,"-",('Órdenes según Instancia'!O59/'Órdenes según Instancia'!AD59)))</f>
        <v>-</v>
      </c>
      <c r="P59" s="14" t="str">
        <f>IF('Órdenes según Instancia'!T59=0,"-",IF('Órdenes según Instancia'!AD59=0,"-",('Órdenes según Instancia'!T59/'Órdenes según Instancia'!AD59)))</f>
        <v>-</v>
      </c>
      <c r="Q59" s="14" t="str">
        <f>IF('Órdenes según Instancia'!Y59=0,"-",IF('Órdenes según Instancia'!AD59=0,"-",('Órdenes según Instancia'!Y59/'Órdenes según Instancia'!AD59)))</f>
        <v>-</v>
      </c>
      <c r="R59" s="14" t="str">
        <f>IF('Órdenes según Instancia'!F59=0,"-",IF('Órdenes según Instancia'!AE59=0,"-",('Órdenes según Instancia'!F59/'Órdenes según Instancia'!AE59)))</f>
        <v>-</v>
      </c>
      <c r="S59" s="14" t="str">
        <f>IF('Órdenes según Instancia'!K59=0,"-",IF('Órdenes según Instancia'!AE59=0,"-",('Órdenes según Instancia'!K59/'Órdenes según Instancia'!AE59)))</f>
        <v>-</v>
      </c>
      <c r="T59" s="14" t="str">
        <f>IF('Órdenes según Instancia'!P59=0,"-",IF('Órdenes según Instancia'!AE59=0,"-",('Órdenes según Instancia'!P59/'Órdenes según Instancia'!AE59)))</f>
        <v>-</v>
      </c>
      <c r="U59" s="14" t="str">
        <f>IF('Órdenes según Instancia'!U59=0,"-",IF('Órdenes según Instancia'!AE59=0,"-",('Órdenes según Instancia'!U59/('Órdenes según Instancia'!AE59))))</f>
        <v>-</v>
      </c>
      <c r="V59" s="14" t="str">
        <f>IF('Órdenes según Instancia'!Z59=0,"-",IF('Órdenes según Instancia'!AE59=0,"-",('Órdenes según Instancia'!Z59/'Órdenes según Instancia'!AE59)))</f>
        <v>-</v>
      </c>
    </row>
    <row r="60" spans="2:22" ht="20.100000000000001" customHeight="1" thickBot="1" x14ac:dyDescent="0.25">
      <c r="B60" s="4" t="s">
        <v>171</v>
      </c>
      <c r="C60" s="14">
        <f>IF('Órdenes según Instancia'!C60=0,"-",IF('Órdenes según Instancia'!AB60=0,"-",('Órdenes según Instancia'!C60/'Órdenes según Instancia'!AB60)))</f>
        <v>1</v>
      </c>
      <c r="D60" s="14" t="str">
        <f>IF('Órdenes según Instancia'!H60=0,"-",IF('Órdenes según Instancia'!AB60=0,"-",('Órdenes según Instancia'!H60/'Órdenes según Instancia'!AB60)))</f>
        <v>-</v>
      </c>
      <c r="E60" s="14" t="str">
        <f>IF('Órdenes según Instancia'!M60=0,"-",IF('Órdenes según Instancia'!AB60=0,"-",('Órdenes según Instancia'!M60/'Órdenes según Instancia'!AB60)))</f>
        <v>-</v>
      </c>
      <c r="F60" s="14" t="str">
        <f>IF('Órdenes según Instancia'!R60=0,"-",IF('Órdenes según Instancia'!AB60=0,"-",('Órdenes según Instancia'!R60/'Órdenes según Instancia'!AB60)))</f>
        <v>-</v>
      </c>
      <c r="G60" s="14" t="str">
        <f>IF('Órdenes según Instancia'!W60=0,"-",IF('Órdenes según Instancia'!AB60=0,"-",('Órdenes según Instancia'!W60/'Órdenes según Instancia'!AB60)))</f>
        <v>-</v>
      </c>
      <c r="H60" s="14" t="str">
        <f>IF('Órdenes según Instancia'!D60=0,"-",IF('Órdenes según Instancia'!AC60=0,"-",('Órdenes según Instancia'!D60/'Órdenes según Instancia'!AC60)))</f>
        <v>-</v>
      </c>
      <c r="I60" s="14" t="str">
        <f>IF('Órdenes según Instancia'!I60=0,"-",IF('Órdenes según Instancia'!AC60=0,"-",('Órdenes según Instancia'!I60/'Órdenes según Instancia'!AC60)))</f>
        <v>-</v>
      </c>
      <c r="J60" s="14" t="str">
        <f>IF('Órdenes según Instancia'!N60=0,"-",IF('Órdenes según Instancia'!AC60=0,"-",('Órdenes según Instancia'!N60/'Órdenes según Instancia'!AC60)))</f>
        <v>-</v>
      </c>
      <c r="K60" s="14" t="str">
        <f>IF('Órdenes según Instancia'!S60=0,"-",IF('Órdenes según Instancia'!AC60=0,"-",('Órdenes según Instancia'!S60/'Órdenes según Instancia'!AC60)))</f>
        <v>-</v>
      </c>
      <c r="L60" s="14" t="str">
        <f>IF('Órdenes según Instancia'!X60=0,"-",IF('Órdenes según Instancia'!AC60=0,"-",('Órdenes según Instancia'!X60/'Órdenes según Instancia'!AC60)))</f>
        <v>-</v>
      </c>
      <c r="M60" s="14">
        <f>IF('Órdenes según Instancia'!E60=0,"-",IF('Órdenes según Instancia'!AD60=0,"-",('Órdenes según Instancia'!E60/'Órdenes según Instancia'!AD60)))</f>
        <v>1</v>
      </c>
      <c r="N60" s="14" t="str">
        <f>IF('Órdenes según Instancia'!J60=0,"-",IF('Órdenes según Instancia'!AD60=0,"-",('Órdenes según Instancia'!J60/'Órdenes según Instancia'!AD60)))</f>
        <v>-</v>
      </c>
      <c r="O60" s="14" t="str">
        <f>IF('Órdenes según Instancia'!O60=0,"-",IF('Órdenes según Instancia'!AD60=0,"-",('Órdenes según Instancia'!O60/'Órdenes según Instancia'!AD60)))</f>
        <v>-</v>
      </c>
      <c r="P60" s="14" t="str">
        <f>IF('Órdenes según Instancia'!T60=0,"-",IF('Órdenes según Instancia'!AD60=0,"-",('Órdenes según Instancia'!T60/'Órdenes según Instancia'!AD60)))</f>
        <v>-</v>
      </c>
      <c r="Q60" s="14" t="str">
        <f>IF('Órdenes según Instancia'!Y60=0,"-",IF('Órdenes según Instancia'!AD60=0,"-",('Órdenes según Instancia'!Y60/'Órdenes según Instancia'!AD60)))</f>
        <v>-</v>
      </c>
      <c r="R60" s="14">
        <f>IF('Órdenes según Instancia'!F60=0,"-",IF('Órdenes según Instancia'!AE60=0,"-",('Órdenes según Instancia'!F60/'Órdenes según Instancia'!AE60)))</f>
        <v>1</v>
      </c>
      <c r="S60" s="14" t="str">
        <f>IF('Órdenes según Instancia'!K60=0,"-",IF('Órdenes según Instancia'!AE60=0,"-",('Órdenes según Instancia'!K60/'Órdenes según Instancia'!AE60)))</f>
        <v>-</v>
      </c>
      <c r="T60" s="14" t="str">
        <f>IF('Órdenes según Instancia'!P60=0,"-",IF('Órdenes según Instancia'!AE60=0,"-",('Órdenes según Instancia'!P60/'Órdenes según Instancia'!AE60)))</f>
        <v>-</v>
      </c>
      <c r="U60" s="14" t="str">
        <f>IF('Órdenes según Instancia'!U60=0,"-",IF('Órdenes según Instancia'!AE60=0,"-",('Órdenes según Instancia'!U60/('Órdenes según Instancia'!AE60))))</f>
        <v>-</v>
      </c>
      <c r="V60" s="14" t="str">
        <f>IF('Órdenes según Instancia'!Z60=0,"-",IF('Órdenes según Instancia'!AE60=0,"-",('Órdenes según Instancia'!Z60/'Órdenes según Instancia'!AE60)))</f>
        <v>-</v>
      </c>
    </row>
    <row r="61" spans="2:22" ht="20.100000000000001" customHeight="1" thickBot="1" x14ac:dyDescent="0.25">
      <c r="B61" s="4" t="s">
        <v>272</v>
      </c>
      <c r="C61" s="14">
        <f>IF('Órdenes según Instancia'!C61=0,"-",IF('Órdenes según Instancia'!AB61=0,"-",('Órdenes según Instancia'!C61/'Órdenes según Instancia'!AB61)))</f>
        <v>0.91935483870967738</v>
      </c>
      <c r="D61" s="14" t="str">
        <f>IF('Órdenes según Instancia'!H61=0,"-",IF('Órdenes según Instancia'!AB61=0,"-",('Órdenes según Instancia'!H61/'Órdenes según Instancia'!AB61)))</f>
        <v>-</v>
      </c>
      <c r="E61" s="14">
        <f>IF('Órdenes según Instancia'!M61=0,"-",IF('Órdenes según Instancia'!AB61=0,"-",('Órdenes según Instancia'!M61/'Órdenes según Instancia'!AB61)))</f>
        <v>8.0645161290322578E-2</v>
      </c>
      <c r="F61" s="14" t="str">
        <f>IF('Órdenes según Instancia'!R61=0,"-",IF('Órdenes según Instancia'!AB61=0,"-",('Órdenes según Instancia'!R61/'Órdenes según Instancia'!AB61)))</f>
        <v>-</v>
      </c>
      <c r="G61" s="14" t="str">
        <f>IF('Órdenes según Instancia'!W61=0,"-",IF('Órdenes según Instancia'!AB61=0,"-",('Órdenes según Instancia'!W61/'Órdenes según Instancia'!AB61)))</f>
        <v>-</v>
      </c>
      <c r="H61" s="14">
        <f>IF('Órdenes según Instancia'!D61=0,"-",IF('Órdenes según Instancia'!AC61=0,"-",('Órdenes según Instancia'!D61/'Órdenes según Instancia'!AC61)))</f>
        <v>1</v>
      </c>
      <c r="I61" s="14" t="str">
        <f>IF('Órdenes según Instancia'!I61=0,"-",IF('Órdenes según Instancia'!AC61=0,"-",('Órdenes según Instancia'!I61/'Órdenes según Instancia'!AC61)))</f>
        <v>-</v>
      </c>
      <c r="J61" s="14" t="str">
        <f>IF('Órdenes según Instancia'!N61=0,"-",IF('Órdenes según Instancia'!AC61=0,"-",('Órdenes según Instancia'!N61/'Órdenes según Instancia'!AC61)))</f>
        <v>-</v>
      </c>
      <c r="K61" s="14" t="str">
        <f>IF('Órdenes según Instancia'!S61=0,"-",IF('Órdenes según Instancia'!AC61=0,"-",('Órdenes según Instancia'!S61/'Órdenes según Instancia'!AC61)))</f>
        <v>-</v>
      </c>
      <c r="L61" s="14" t="str">
        <f>IF('Órdenes según Instancia'!X61=0,"-",IF('Órdenes según Instancia'!AC61=0,"-",('Órdenes según Instancia'!X61/'Órdenes según Instancia'!AC61)))</f>
        <v>-</v>
      </c>
      <c r="M61" s="14">
        <f>IF('Órdenes según Instancia'!E61=0,"-",IF('Órdenes según Instancia'!AD61=0,"-",('Órdenes según Instancia'!E61/'Órdenes según Instancia'!AD61)))</f>
        <v>1</v>
      </c>
      <c r="N61" s="14" t="str">
        <f>IF('Órdenes según Instancia'!J61=0,"-",IF('Órdenes según Instancia'!AD61=0,"-",('Órdenes según Instancia'!J61/'Órdenes según Instancia'!AD61)))</f>
        <v>-</v>
      </c>
      <c r="O61" s="14" t="str">
        <f>IF('Órdenes según Instancia'!O61=0,"-",IF('Órdenes según Instancia'!AD61=0,"-",('Órdenes según Instancia'!O61/'Órdenes según Instancia'!AD61)))</f>
        <v>-</v>
      </c>
      <c r="P61" s="14" t="str">
        <f>IF('Órdenes según Instancia'!T61=0,"-",IF('Órdenes según Instancia'!AD61=0,"-",('Órdenes según Instancia'!T61/'Órdenes según Instancia'!AD61)))</f>
        <v>-</v>
      </c>
      <c r="Q61" s="14" t="str">
        <f>IF('Órdenes según Instancia'!Y61=0,"-",IF('Órdenes según Instancia'!AD61=0,"-",('Órdenes según Instancia'!Y61/'Órdenes según Instancia'!AD61)))</f>
        <v>-</v>
      </c>
      <c r="R61" s="14">
        <f>IF('Órdenes según Instancia'!F61=0,"-",IF('Órdenes según Instancia'!AE61=0,"-",('Órdenes según Instancia'!F61/'Órdenes según Instancia'!AE61)))</f>
        <v>0.6875</v>
      </c>
      <c r="S61" s="14" t="str">
        <f>IF('Órdenes según Instancia'!K61=0,"-",IF('Órdenes según Instancia'!AE61=0,"-",('Órdenes según Instancia'!K61/'Órdenes según Instancia'!AE61)))</f>
        <v>-</v>
      </c>
      <c r="T61" s="14">
        <f>IF('Órdenes según Instancia'!P61=0,"-",IF('Órdenes según Instancia'!AE61=0,"-",('Órdenes según Instancia'!P61/'Órdenes según Instancia'!AE61)))</f>
        <v>0.3125</v>
      </c>
      <c r="U61" s="14" t="str">
        <f>IF('Órdenes según Instancia'!U61=0,"-",IF('Órdenes según Instancia'!AE61=0,"-",('Órdenes según Instancia'!U61/('Órdenes según Instancia'!AE61))))</f>
        <v>-</v>
      </c>
      <c r="V61" s="14" t="str">
        <f>IF('Órdenes según Instancia'!Z61=0,"-",IF('Órdenes según Instancia'!AE61=0,"-",('Órdenes según Instancia'!Z61/'Órdenes según Instancia'!AE61)))</f>
        <v>-</v>
      </c>
    </row>
    <row r="62" spans="2:22" ht="20.100000000000001" customHeight="1" thickBot="1" x14ac:dyDescent="0.25">
      <c r="B62" s="4" t="s">
        <v>273</v>
      </c>
      <c r="C62" s="14">
        <f>IF('Órdenes según Instancia'!C62=0,"-",IF('Órdenes según Instancia'!AB62=0,"-",('Órdenes según Instancia'!C62/'Órdenes según Instancia'!AB62)))</f>
        <v>0.90322580645161288</v>
      </c>
      <c r="D62" s="14">
        <f>IF('Órdenes según Instancia'!H62=0,"-",IF('Órdenes según Instancia'!AB62=0,"-",('Órdenes según Instancia'!H62/'Órdenes según Instancia'!AB62)))</f>
        <v>9.6774193548387094E-2</v>
      </c>
      <c r="E62" s="14" t="str">
        <f>IF('Órdenes según Instancia'!M62=0,"-",IF('Órdenes según Instancia'!AB62=0,"-",('Órdenes según Instancia'!M62/'Órdenes según Instancia'!AB62)))</f>
        <v>-</v>
      </c>
      <c r="F62" s="14" t="str">
        <f>IF('Órdenes según Instancia'!R62=0,"-",IF('Órdenes según Instancia'!AB62=0,"-",('Órdenes según Instancia'!R62/'Órdenes según Instancia'!AB62)))</f>
        <v>-</v>
      </c>
      <c r="G62" s="14" t="str">
        <f>IF('Órdenes según Instancia'!W62=0,"-",IF('Órdenes según Instancia'!AB62=0,"-",('Órdenes según Instancia'!W62/'Órdenes según Instancia'!AB62)))</f>
        <v>-</v>
      </c>
      <c r="H62" s="14" t="str">
        <f>IF('Órdenes según Instancia'!D62=0,"-",IF('Órdenes según Instancia'!AC62=0,"-",('Órdenes según Instancia'!D62/'Órdenes según Instancia'!AC62)))</f>
        <v>-</v>
      </c>
      <c r="I62" s="14">
        <f>IF('Órdenes según Instancia'!I62=0,"-",IF('Órdenes según Instancia'!AC62=0,"-",('Órdenes según Instancia'!I62/'Órdenes según Instancia'!AC62)))</f>
        <v>1</v>
      </c>
      <c r="J62" s="14" t="str">
        <f>IF('Órdenes según Instancia'!N62=0,"-",IF('Órdenes según Instancia'!AC62=0,"-",('Órdenes según Instancia'!N62/'Órdenes según Instancia'!AC62)))</f>
        <v>-</v>
      </c>
      <c r="K62" s="14" t="str">
        <f>IF('Órdenes según Instancia'!S62=0,"-",IF('Órdenes según Instancia'!AC62=0,"-",('Órdenes según Instancia'!S62/'Órdenes según Instancia'!AC62)))</f>
        <v>-</v>
      </c>
      <c r="L62" s="14" t="str">
        <f>IF('Órdenes según Instancia'!X62=0,"-",IF('Órdenes según Instancia'!AC62=0,"-",('Órdenes según Instancia'!X62/'Órdenes según Instancia'!AC62)))</f>
        <v>-</v>
      </c>
      <c r="M62" s="14">
        <f>IF('Órdenes según Instancia'!E62=0,"-",IF('Órdenes según Instancia'!AD62=0,"-",('Órdenes según Instancia'!E62/'Órdenes según Instancia'!AD62)))</f>
        <v>0.6</v>
      </c>
      <c r="N62" s="14">
        <f>IF('Órdenes según Instancia'!J62=0,"-",IF('Órdenes según Instancia'!AD62=0,"-",('Órdenes según Instancia'!J62/'Órdenes según Instancia'!AD62)))</f>
        <v>0.4</v>
      </c>
      <c r="O62" s="14" t="str">
        <f>IF('Órdenes según Instancia'!O62=0,"-",IF('Órdenes según Instancia'!AD62=0,"-",('Órdenes según Instancia'!O62/'Órdenes según Instancia'!AD62)))</f>
        <v>-</v>
      </c>
      <c r="P62" s="14" t="str">
        <f>IF('Órdenes según Instancia'!T62=0,"-",IF('Órdenes según Instancia'!AD62=0,"-",('Órdenes según Instancia'!T62/'Órdenes según Instancia'!AD62)))</f>
        <v>-</v>
      </c>
      <c r="Q62" s="14" t="str">
        <f>IF('Órdenes según Instancia'!Y62=0,"-",IF('Órdenes según Instancia'!AD62=0,"-",('Órdenes según Instancia'!Y62/'Órdenes según Instancia'!AD62)))</f>
        <v>-</v>
      </c>
      <c r="R62" s="14">
        <f>IF('Órdenes según Instancia'!F62=0,"-",IF('Órdenes según Instancia'!AE62=0,"-",('Órdenes según Instancia'!F62/'Órdenes según Instancia'!AE62)))</f>
        <v>1</v>
      </c>
      <c r="S62" s="14" t="str">
        <f>IF('Órdenes según Instancia'!K62=0,"-",IF('Órdenes según Instancia'!AE62=0,"-",('Órdenes según Instancia'!K62/'Órdenes según Instancia'!AE62)))</f>
        <v>-</v>
      </c>
      <c r="T62" s="14" t="str">
        <f>IF('Órdenes según Instancia'!P62=0,"-",IF('Órdenes según Instancia'!AE62=0,"-",('Órdenes según Instancia'!P62/'Órdenes según Instancia'!AE62)))</f>
        <v>-</v>
      </c>
      <c r="U62" s="14" t="str">
        <f>IF('Órdenes según Instancia'!U62=0,"-",IF('Órdenes según Instancia'!AE62=0,"-",('Órdenes según Instancia'!U62/('Órdenes según Instancia'!AE62))))</f>
        <v>-</v>
      </c>
      <c r="V62" s="14" t="str">
        <f>IF('Órdenes según Instancia'!Z62=0,"-",IF('Órdenes según Instancia'!AE62=0,"-",('Órdenes según Instancia'!Z62/'Órdenes según Instancia'!AE62)))</f>
        <v>-</v>
      </c>
    </row>
    <row r="63" spans="2:22" ht="20.100000000000001" customHeight="1" thickBot="1" x14ac:dyDescent="0.25">
      <c r="B63" s="4" t="s">
        <v>274</v>
      </c>
      <c r="C63" s="14">
        <f>IF('Órdenes según Instancia'!C63=0,"-",IF('Órdenes según Instancia'!AB63=0,"-",('Órdenes según Instancia'!C63/'Órdenes según Instancia'!AB63)))</f>
        <v>1</v>
      </c>
      <c r="D63" s="14" t="str">
        <f>IF('Órdenes según Instancia'!H63=0,"-",IF('Órdenes según Instancia'!AB63=0,"-",('Órdenes según Instancia'!H63/'Órdenes según Instancia'!AB63)))</f>
        <v>-</v>
      </c>
      <c r="E63" s="14" t="str">
        <f>IF('Órdenes según Instancia'!M63=0,"-",IF('Órdenes según Instancia'!AB63=0,"-",('Órdenes según Instancia'!M63/'Órdenes según Instancia'!AB63)))</f>
        <v>-</v>
      </c>
      <c r="F63" s="14" t="str">
        <f>IF('Órdenes según Instancia'!R63=0,"-",IF('Órdenes según Instancia'!AB63=0,"-",('Órdenes según Instancia'!R63/'Órdenes según Instancia'!AB63)))</f>
        <v>-</v>
      </c>
      <c r="G63" s="14" t="str">
        <f>IF('Órdenes según Instancia'!W63=0,"-",IF('Órdenes según Instancia'!AB63=0,"-",('Órdenes según Instancia'!W63/'Órdenes según Instancia'!AB63)))</f>
        <v>-</v>
      </c>
      <c r="H63" s="14" t="str">
        <f>IF('Órdenes según Instancia'!D63=0,"-",IF('Órdenes según Instancia'!AC63=0,"-",('Órdenes según Instancia'!D63/'Órdenes según Instancia'!AC63)))</f>
        <v>-</v>
      </c>
      <c r="I63" s="14" t="str">
        <f>IF('Órdenes según Instancia'!I63=0,"-",IF('Órdenes según Instancia'!AC63=0,"-",('Órdenes según Instancia'!I63/'Órdenes según Instancia'!AC63)))</f>
        <v>-</v>
      </c>
      <c r="J63" s="14" t="str">
        <f>IF('Órdenes según Instancia'!N63=0,"-",IF('Órdenes según Instancia'!AC63=0,"-",('Órdenes según Instancia'!N63/'Órdenes según Instancia'!AC63)))</f>
        <v>-</v>
      </c>
      <c r="K63" s="14" t="str">
        <f>IF('Órdenes según Instancia'!S63=0,"-",IF('Órdenes según Instancia'!AC63=0,"-",('Órdenes según Instancia'!S63/'Órdenes según Instancia'!AC63)))</f>
        <v>-</v>
      </c>
      <c r="L63" s="14" t="str">
        <f>IF('Órdenes según Instancia'!X63=0,"-",IF('Órdenes según Instancia'!AC63=0,"-",('Órdenes según Instancia'!X63/'Órdenes según Instancia'!AC63)))</f>
        <v>-</v>
      </c>
      <c r="M63" s="14">
        <f>IF('Órdenes según Instancia'!E63=0,"-",IF('Órdenes según Instancia'!AD63=0,"-",('Órdenes según Instancia'!E63/'Órdenes según Instancia'!AD63)))</f>
        <v>1</v>
      </c>
      <c r="N63" s="14" t="str">
        <f>IF('Órdenes según Instancia'!J63=0,"-",IF('Órdenes según Instancia'!AD63=0,"-",('Órdenes según Instancia'!J63/'Órdenes según Instancia'!AD63)))</f>
        <v>-</v>
      </c>
      <c r="O63" s="14" t="str">
        <f>IF('Órdenes según Instancia'!O63=0,"-",IF('Órdenes según Instancia'!AD63=0,"-",('Órdenes según Instancia'!O63/'Órdenes según Instancia'!AD63)))</f>
        <v>-</v>
      </c>
      <c r="P63" s="14" t="str">
        <f>IF('Órdenes según Instancia'!T63=0,"-",IF('Órdenes según Instancia'!AD63=0,"-",('Órdenes según Instancia'!T63/'Órdenes según Instancia'!AD63)))</f>
        <v>-</v>
      </c>
      <c r="Q63" s="14" t="str">
        <f>IF('Órdenes según Instancia'!Y63=0,"-",IF('Órdenes según Instancia'!AD63=0,"-",('Órdenes según Instancia'!Y63/'Órdenes según Instancia'!AD63)))</f>
        <v>-</v>
      </c>
      <c r="R63" s="14" t="str">
        <f>IF('Órdenes según Instancia'!F63=0,"-",IF('Órdenes según Instancia'!AE63=0,"-",('Órdenes según Instancia'!F63/'Órdenes según Instancia'!AE63)))</f>
        <v>-</v>
      </c>
      <c r="S63" s="14" t="str">
        <f>IF('Órdenes según Instancia'!K63=0,"-",IF('Órdenes según Instancia'!AE63=0,"-",('Órdenes según Instancia'!K63/'Órdenes según Instancia'!AE63)))</f>
        <v>-</v>
      </c>
      <c r="T63" s="14" t="str">
        <f>IF('Órdenes según Instancia'!P63=0,"-",IF('Órdenes según Instancia'!AE63=0,"-",('Órdenes según Instancia'!P63/'Órdenes según Instancia'!AE63)))</f>
        <v>-</v>
      </c>
      <c r="U63" s="14" t="str">
        <f>IF('Órdenes según Instancia'!U63=0,"-",IF('Órdenes según Instancia'!AE63=0,"-",('Órdenes según Instancia'!U63/('Órdenes según Instancia'!AE63))))</f>
        <v>-</v>
      </c>
      <c r="V63" s="14" t="str">
        <f>IF('Órdenes según Instancia'!Z63=0,"-",IF('Órdenes según Instancia'!AE63=0,"-",('Órdenes según Instancia'!Z63/'Órdenes según Instancia'!AE63)))</f>
        <v>-</v>
      </c>
    </row>
    <row r="64" spans="2:22" ht="20.100000000000001" customHeight="1" thickBot="1" x14ac:dyDescent="0.25">
      <c r="B64" s="4" t="s">
        <v>275</v>
      </c>
      <c r="C64" s="14">
        <f>IF('Órdenes según Instancia'!C64=0,"-",IF('Órdenes según Instancia'!AB64=0,"-",('Órdenes según Instancia'!C64/'Órdenes según Instancia'!AB64)))</f>
        <v>1</v>
      </c>
      <c r="D64" s="14" t="str">
        <f>IF('Órdenes según Instancia'!H64=0,"-",IF('Órdenes según Instancia'!AB64=0,"-",('Órdenes según Instancia'!H64/'Órdenes según Instancia'!AB64)))</f>
        <v>-</v>
      </c>
      <c r="E64" s="14" t="str">
        <f>IF('Órdenes según Instancia'!M64=0,"-",IF('Órdenes según Instancia'!AB64=0,"-",('Órdenes según Instancia'!M64/'Órdenes según Instancia'!AB64)))</f>
        <v>-</v>
      </c>
      <c r="F64" s="14" t="str">
        <f>IF('Órdenes según Instancia'!R64=0,"-",IF('Órdenes según Instancia'!AB64=0,"-",('Órdenes según Instancia'!R64/'Órdenes según Instancia'!AB64)))</f>
        <v>-</v>
      </c>
      <c r="G64" s="14" t="str">
        <f>IF('Órdenes según Instancia'!W64=0,"-",IF('Órdenes según Instancia'!AB64=0,"-",('Órdenes según Instancia'!W64/'Órdenes según Instancia'!AB64)))</f>
        <v>-</v>
      </c>
      <c r="H64" s="14" t="str">
        <f>IF('Órdenes según Instancia'!D64=0,"-",IF('Órdenes según Instancia'!AC64=0,"-",('Órdenes según Instancia'!D64/'Órdenes según Instancia'!AC64)))</f>
        <v>-</v>
      </c>
      <c r="I64" s="14" t="str">
        <f>IF('Órdenes según Instancia'!I64=0,"-",IF('Órdenes según Instancia'!AC64=0,"-",('Órdenes según Instancia'!I64/'Órdenes según Instancia'!AC64)))</f>
        <v>-</v>
      </c>
      <c r="J64" s="14" t="str">
        <f>IF('Órdenes según Instancia'!N64=0,"-",IF('Órdenes según Instancia'!AC64=0,"-",('Órdenes según Instancia'!N64/'Órdenes según Instancia'!AC64)))</f>
        <v>-</v>
      </c>
      <c r="K64" s="14" t="str">
        <f>IF('Órdenes según Instancia'!S64=0,"-",IF('Órdenes según Instancia'!AC64=0,"-",('Órdenes según Instancia'!S64/'Órdenes según Instancia'!AC64)))</f>
        <v>-</v>
      </c>
      <c r="L64" s="14" t="str">
        <f>IF('Órdenes según Instancia'!X64=0,"-",IF('Órdenes según Instancia'!AC64=0,"-",('Órdenes según Instancia'!X64/'Órdenes según Instancia'!AC64)))</f>
        <v>-</v>
      </c>
      <c r="M64" s="14">
        <f>IF('Órdenes según Instancia'!E64=0,"-",IF('Órdenes según Instancia'!AD64=0,"-",('Órdenes según Instancia'!E64/'Órdenes según Instancia'!AD64)))</f>
        <v>1</v>
      </c>
      <c r="N64" s="14" t="str">
        <f>IF('Órdenes según Instancia'!J64=0,"-",IF('Órdenes según Instancia'!AD64=0,"-",('Órdenes según Instancia'!J64/'Órdenes según Instancia'!AD64)))</f>
        <v>-</v>
      </c>
      <c r="O64" s="14" t="str">
        <f>IF('Órdenes según Instancia'!O64=0,"-",IF('Órdenes según Instancia'!AD64=0,"-",('Órdenes según Instancia'!O64/'Órdenes según Instancia'!AD64)))</f>
        <v>-</v>
      </c>
      <c r="P64" s="14" t="str">
        <f>IF('Órdenes según Instancia'!T64=0,"-",IF('Órdenes según Instancia'!AD64=0,"-",('Órdenes según Instancia'!T64/'Órdenes según Instancia'!AD64)))</f>
        <v>-</v>
      </c>
      <c r="Q64" s="14" t="str">
        <f>IF('Órdenes según Instancia'!Y64=0,"-",IF('Órdenes según Instancia'!AD64=0,"-",('Órdenes según Instancia'!Y64/'Órdenes según Instancia'!AD64)))</f>
        <v>-</v>
      </c>
      <c r="R64" s="14">
        <f>IF('Órdenes según Instancia'!F64=0,"-",IF('Órdenes según Instancia'!AE64=0,"-",('Órdenes según Instancia'!F64/'Órdenes según Instancia'!AE64)))</f>
        <v>1</v>
      </c>
      <c r="S64" s="14" t="str">
        <f>IF('Órdenes según Instancia'!K64=0,"-",IF('Órdenes según Instancia'!AE64=0,"-",('Órdenes según Instancia'!K64/'Órdenes según Instancia'!AE64)))</f>
        <v>-</v>
      </c>
      <c r="T64" s="14" t="str">
        <f>IF('Órdenes según Instancia'!P64=0,"-",IF('Órdenes según Instancia'!AE64=0,"-",('Órdenes según Instancia'!P64/'Órdenes según Instancia'!AE64)))</f>
        <v>-</v>
      </c>
      <c r="U64" s="14" t="str">
        <f>IF('Órdenes según Instancia'!U64=0,"-",IF('Órdenes según Instancia'!AE64=0,"-",('Órdenes según Instancia'!U64/('Órdenes según Instancia'!AE64))))</f>
        <v>-</v>
      </c>
      <c r="V64" s="14" t="str">
        <f>IF('Órdenes según Instancia'!Z64=0,"-",IF('Órdenes según Instancia'!AE64=0,"-",('Órdenes según Instancia'!Z64/'Órdenes según Instancia'!AE64)))</f>
        <v>-</v>
      </c>
    </row>
    <row r="65" spans="2:22" ht="20.100000000000001" customHeight="1" thickBot="1" x14ac:dyDescent="0.25">
      <c r="B65" s="4" t="s">
        <v>172</v>
      </c>
      <c r="C65" s="14">
        <f>IF('Órdenes según Instancia'!C65=0,"-",IF('Órdenes según Instancia'!AB65=0,"-",('Órdenes según Instancia'!C65/'Órdenes según Instancia'!AB65)))</f>
        <v>0.84768211920529801</v>
      </c>
      <c r="D65" s="14">
        <f>IF('Órdenes según Instancia'!H65=0,"-",IF('Órdenes según Instancia'!AB65=0,"-",('Órdenes según Instancia'!H65/'Órdenes según Instancia'!AB65)))</f>
        <v>1.9867549668874173E-2</v>
      </c>
      <c r="E65" s="14">
        <f>IF('Órdenes según Instancia'!M65=0,"-",IF('Órdenes según Instancia'!AB65=0,"-",('Órdenes según Instancia'!M65/'Órdenes según Instancia'!AB65)))</f>
        <v>7.2847682119205295E-2</v>
      </c>
      <c r="F65" s="14">
        <f>IF('Órdenes según Instancia'!R65=0,"-",IF('Órdenes según Instancia'!AB65=0,"-",('Órdenes según Instancia'!R65/'Órdenes según Instancia'!AB65)))</f>
        <v>5.9602649006622516E-2</v>
      </c>
      <c r="G65" s="14" t="str">
        <f>IF('Órdenes según Instancia'!W65=0,"-",IF('Órdenes según Instancia'!AB65=0,"-",('Órdenes según Instancia'!W65/'Órdenes según Instancia'!AB65)))</f>
        <v>-</v>
      </c>
      <c r="H65" s="14" t="str">
        <f>IF('Órdenes según Instancia'!D65=0,"-",IF('Órdenes según Instancia'!AC65=0,"-",('Órdenes según Instancia'!D65/'Órdenes según Instancia'!AC65)))</f>
        <v>-</v>
      </c>
      <c r="I65" s="14" t="str">
        <f>IF('Órdenes según Instancia'!I65=0,"-",IF('Órdenes según Instancia'!AC65=0,"-",('Órdenes según Instancia'!I65/'Órdenes según Instancia'!AC65)))</f>
        <v>-</v>
      </c>
      <c r="J65" s="14" t="str">
        <f>IF('Órdenes según Instancia'!N65=0,"-",IF('Órdenes según Instancia'!AC65=0,"-",('Órdenes según Instancia'!N65/'Órdenes según Instancia'!AC65)))</f>
        <v>-</v>
      </c>
      <c r="K65" s="14" t="str">
        <f>IF('Órdenes según Instancia'!S65=0,"-",IF('Órdenes según Instancia'!AC65=0,"-",('Órdenes según Instancia'!S65/'Órdenes según Instancia'!AC65)))</f>
        <v>-</v>
      </c>
      <c r="L65" s="14" t="str">
        <f>IF('Órdenes según Instancia'!X65=0,"-",IF('Órdenes según Instancia'!AC65=0,"-",('Órdenes según Instancia'!X65/'Órdenes según Instancia'!AC65)))</f>
        <v>-</v>
      </c>
      <c r="M65" s="14">
        <f>IF('Órdenes según Instancia'!E65=0,"-",IF('Órdenes según Instancia'!AD65=0,"-",('Órdenes según Instancia'!E65/'Órdenes según Instancia'!AD65)))</f>
        <v>0.7946428571428571</v>
      </c>
      <c r="N65" s="14">
        <f>IF('Órdenes según Instancia'!J65=0,"-",IF('Órdenes según Instancia'!AD65=0,"-",('Órdenes según Instancia'!J65/'Órdenes según Instancia'!AD65)))</f>
        <v>2.6785714285714284E-2</v>
      </c>
      <c r="O65" s="14">
        <f>IF('Órdenes según Instancia'!O65=0,"-",IF('Órdenes según Instancia'!AD65=0,"-",('Órdenes según Instancia'!O65/'Órdenes según Instancia'!AD65)))</f>
        <v>9.8214285714285712E-2</v>
      </c>
      <c r="P65" s="14">
        <f>IF('Órdenes según Instancia'!T65=0,"-",IF('Órdenes según Instancia'!AD65=0,"-",('Órdenes según Instancia'!T65/'Órdenes según Instancia'!AD65)))</f>
        <v>8.0357142857142863E-2</v>
      </c>
      <c r="Q65" s="14" t="str">
        <f>IF('Órdenes según Instancia'!Y65=0,"-",IF('Órdenes según Instancia'!AD65=0,"-",('Órdenes según Instancia'!Y65/'Órdenes según Instancia'!AD65)))</f>
        <v>-</v>
      </c>
      <c r="R65" s="14">
        <f>IF('Órdenes según Instancia'!F65=0,"-",IF('Órdenes según Instancia'!AE65=0,"-",('Órdenes según Instancia'!F65/'Órdenes según Instancia'!AE65)))</f>
        <v>1</v>
      </c>
      <c r="S65" s="14" t="str">
        <f>IF('Órdenes según Instancia'!K65=0,"-",IF('Órdenes según Instancia'!AE65=0,"-",('Órdenes según Instancia'!K65/'Órdenes según Instancia'!AE65)))</f>
        <v>-</v>
      </c>
      <c r="T65" s="14" t="str">
        <f>IF('Órdenes según Instancia'!P65=0,"-",IF('Órdenes según Instancia'!AE65=0,"-",('Órdenes según Instancia'!P65/'Órdenes según Instancia'!AE65)))</f>
        <v>-</v>
      </c>
      <c r="U65" s="14" t="str">
        <f>IF('Órdenes según Instancia'!U65=0,"-",IF('Órdenes según Instancia'!AE65=0,"-",('Órdenes según Instancia'!U65/('Órdenes según Instancia'!AE65))))</f>
        <v>-</v>
      </c>
      <c r="V65" s="14" t="str">
        <f>IF('Órdenes según Instancia'!Z65=0,"-",IF('Órdenes según Instancia'!AE65=0,"-",('Órdenes según Instancia'!Z65/'Órdenes según Instancia'!AE65)))</f>
        <v>-</v>
      </c>
    </row>
    <row r="66" spans="2:22" ht="20.100000000000001" customHeight="1" thickBot="1" x14ac:dyDescent="0.25">
      <c r="B66" s="4" t="s">
        <v>276</v>
      </c>
      <c r="C66" s="14">
        <f>IF('Órdenes según Instancia'!C66=0,"-",IF('Órdenes según Instancia'!AB66=0,"-",('Órdenes según Instancia'!C66/'Órdenes según Instancia'!AB66)))</f>
        <v>1</v>
      </c>
      <c r="D66" s="14" t="str">
        <f>IF('Órdenes según Instancia'!H66=0,"-",IF('Órdenes según Instancia'!AB66=0,"-",('Órdenes según Instancia'!H66/'Órdenes según Instancia'!AB66)))</f>
        <v>-</v>
      </c>
      <c r="E66" s="14" t="str">
        <f>IF('Órdenes según Instancia'!M66=0,"-",IF('Órdenes según Instancia'!AB66=0,"-",('Órdenes según Instancia'!M66/'Órdenes según Instancia'!AB66)))</f>
        <v>-</v>
      </c>
      <c r="F66" s="14" t="str">
        <f>IF('Órdenes según Instancia'!R66=0,"-",IF('Órdenes según Instancia'!AB66=0,"-",('Órdenes según Instancia'!R66/'Órdenes según Instancia'!AB66)))</f>
        <v>-</v>
      </c>
      <c r="G66" s="14" t="str">
        <f>IF('Órdenes según Instancia'!W66=0,"-",IF('Órdenes según Instancia'!AB66=0,"-",('Órdenes según Instancia'!W66/'Órdenes según Instancia'!AB66)))</f>
        <v>-</v>
      </c>
      <c r="H66" s="14" t="str">
        <f>IF('Órdenes según Instancia'!D66=0,"-",IF('Órdenes según Instancia'!AC66=0,"-",('Órdenes según Instancia'!D66/'Órdenes según Instancia'!AC66)))</f>
        <v>-</v>
      </c>
      <c r="I66" s="14" t="str">
        <f>IF('Órdenes según Instancia'!I66=0,"-",IF('Órdenes según Instancia'!AC66=0,"-",('Órdenes según Instancia'!I66/'Órdenes según Instancia'!AC66)))</f>
        <v>-</v>
      </c>
      <c r="J66" s="14" t="str">
        <f>IF('Órdenes según Instancia'!N66=0,"-",IF('Órdenes según Instancia'!AC66=0,"-",('Órdenes según Instancia'!N66/'Órdenes según Instancia'!AC66)))</f>
        <v>-</v>
      </c>
      <c r="K66" s="14" t="str">
        <f>IF('Órdenes según Instancia'!S66=0,"-",IF('Órdenes según Instancia'!AC66=0,"-",('Órdenes según Instancia'!S66/'Órdenes según Instancia'!AC66)))</f>
        <v>-</v>
      </c>
      <c r="L66" s="14" t="str">
        <f>IF('Órdenes según Instancia'!X66=0,"-",IF('Órdenes según Instancia'!AC66=0,"-",('Órdenes según Instancia'!X66/'Órdenes según Instancia'!AC66)))</f>
        <v>-</v>
      </c>
      <c r="M66" s="14">
        <f>IF('Órdenes según Instancia'!E66=0,"-",IF('Órdenes según Instancia'!AD66=0,"-",('Órdenes según Instancia'!E66/'Órdenes según Instancia'!AD66)))</f>
        <v>1</v>
      </c>
      <c r="N66" s="14" t="str">
        <f>IF('Órdenes según Instancia'!J66=0,"-",IF('Órdenes según Instancia'!AD66=0,"-",('Órdenes según Instancia'!J66/'Órdenes según Instancia'!AD66)))</f>
        <v>-</v>
      </c>
      <c r="O66" s="14" t="str">
        <f>IF('Órdenes según Instancia'!O66=0,"-",IF('Órdenes según Instancia'!AD66=0,"-",('Órdenes según Instancia'!O66/'Órdenes según Instancia'!AD66)))</f>
        <v>-</v>
      </c>
      <c r="P66" s="14" t="str">
        <f>IF('Órdenes según Instancia'!T66=0,"-",IF('Órdenes según Instancia'!AD66=0,"-",('Órdenes según Instancia'!T66/'Órdenes según Instancia'!AD66)))</f>
        <v>-</v>
      </c>
      <c r="Q66" s="14" t="str">
        <f>IF('Órdenes según Instancia'!Y66=0,"-",IF('Órdenes según Instancia'!AD66=0,"-",('Órdenes según Instancia'!Y66/'Órdenes según Instancia'!AD66)))</f>
        <v>-</v>
      </c>
      <c r="R66" s="14" t="str">
        <f>IF('Órdenes según Instancia'!F66=0,"-",IF('Órdenes según Instancia'!AE66=0,"-",('Órdenes según Instancia'!F66/'Órdenes según Instancia'!AE66)))</f>
        <v>-</v>
      </c>
      <c r="S66" s="14" t="str">
        <f>IF('Órdenes según Instancia'!K66=0,"-",IF('Órdenes según Instancia'!AE66=0,"-",('Órdenes según Instancia'!K66/'Órdenes según Instancia'!AE66)))</f>
        <v>-</v>
      </c>
      <c r="T66" s="14" t="str">
        <f>IF('Órdenes según Instancia'!P66=0,"-",IF('Órdenes según Instancia'!AE66=0,"-",('Órdenes según Instancia'!P66/'Órdenes según Instancia'!AE66)))</f>
        <v>-</v>
      </c>
      <c r="U66" s="14" t="str">
        <f>IF('Órdenes según Instancia'!U66=0,"-",IF('Órdenes según Instancia'!AE66=0,"-",('Órdenes según Instancia'!U66/('Órdenes según Instancia'!AE66))))</f>
        <v>-</v>
      </c>
      <c r="V66" s="14" t="str">
        <f>IF('Órdenes según Instancia'!Z66=0,"-",IF('Órdenes según Instancia'!AE66=0,"-",('Órdenes según Instancia'!Z66/'Órdenes según Instancia'!AE66)))</f>
        <v>-</v>
      </c>
    </row>
    <row r="67" spans="2:22" ht="20.100000000000001" customHeight="1" thickBot="1" x14ac:dyDescent="0.25">
      <c r="B67" s="4" t="s">
        <v>277</v>
      </c>
      <c r="C67" s="14">
        <f>IF('Órdenes según Instancia'!C67=0,"-",IF('Órdenes según Instancia'!AB67=0,"-",('Órdenes según Instancia'!C67/'Órdenes según Instancia'!AB67)))</f>
        <v>0.84</v>
      </c>
      <c r="D67" s="14" t="str">
        <f>IF('Órdenes según Instancia'!H67=0,"-",IF('Órdenes según Instancia'!AB67=0,"-",('Órdenes según Instancia'!H67/'Órdenes según Instancia'!AB67)))</f>
        <v>-</v>
      </c>
      <c r="E67" s="14">
        <f>IF('Órdenes según Instancia'!M67=0,"-",IF('Órdenes según Instancia'!AB67=0,"-",('Órdenes según Instancia'!M67/'Órdenes según Instancia'!AB67)))</f>
        <v>0.16</v>
      </c>
      <c r="F67" s="14" t="str">
        <f>IF('Órdenes según Instancia'!R67=0,"-",IF('Órdenes según Instancia'!AB67=0,"-",('Órdenes según Instancia'!R67/'Órdenes según Instancia'!AB67)))</f>
        <v>-</v>
      </c>
      <c r="G67" s="14" t="str">
        <f>IF('Órdenes según Instancia'!W67=0,"-",IF('Órdenes según Instancia'!AB67=0,"-",('Órdenes según Instancia'!W67/'Órdenes según Instancia'!AB67)))</f>
        <v>-</v>
      </c>
      <c r="H67" s="14" t="str">
        <f>IF('Órdenes según Instancia'!D67=0,"-",IF('Órdenes según Instancia'!AC67=0,"-",('Órdenes según Instancia'!D67/'Órdenes según Instancia'!AC67)))</f>
        <v>-</v>
      </c>
      <c r="I67" s="14" t="str">
        <f>IF('Órdenes según Instancia'!I67=0,"-",IF('Órdenes según Instancia'!AC67=0,"-",('Órdenes según Instancia'!I67/'Órdenes según Instancia'!AC67)))</f>
        <v>-</v>
      </c>
      <c r="J67" s="14" t="str">
        <f>IF('Órdenes según Instancia'!N67=0,"-",IF('Órdenes según Instancia'!AC67=0,"-",('Órdenes según Instancia'!N67/'Órdenes según Instancia'!AC67)))</f>
        <v>-</v>
      </c>
      <c r="K67" s="14" t="str">
        <f>IF('Órdenes según Instancia'!S67=0,"-",IF('Órdenes según Instancia'!AC67=0,"-",('Órdenes según Instancia'!S67/'Órdenes según Instancia'!AC67)))</f>
        <v>-</v>
      </c>
      <c r="L67" s="14" t="str">
        <f>IF('Órdenes según Instancia'!X67=0,"-",IF('Órdenes según Instancia'!AC67=0,"-",('Órdenes según Instancia'!X67/'Órdenes según Instancia'!AC67)))</f>
        <v>-</v>
      </c>
      <c r="M67" s="14">
        <f>IF('Órdenes según Instancia'!E67=0,"-",IF('Órdenes según Instancia'!AD67=0,"-",('Órdenes según Instancia'!E67/'Órdenes según Instancia'!AD67)))</f>
        <v>0.84</v>
      </c>
      <c r="N67" s="14" t="str">
        <f>IF('Órdenes según Instancia'!J67=0,"-",IF('Órdenes según Instancia'!AD67=0,"-",('Órdenes según Instancia'!J67/'Órdenes según Instancia'!AD67)))</f>
        <v>-</v>
      </c>
      <c r="O67" s="14">
        <f>IF('Órdenes según Instancia'!O67=0,"-",IF('Órdenes según Instancia'!AD67=0,"-",('Órdenes según Instancia'!O67/'Órdenes según Instancia'!AD67)))</f>
        <v>0.16</v>
      </c>
      <c r="P67" s="14" t="str">
        <f>IF('Órdenes según Instancia'!T67=0,"-",IF('Órdenes según Instancia'!AD67=0,"-",('Órdenes según Instancia'!T67/'Órdenes según Instancia'!AD67)))</f>
        <v>-</v>
      </c>
      <c r="Q67" s="14" t="str">
        <f>IF('Órdenes según Instancia'!Y67=0,"-",IF('Órdenes según Instancia'!AD67=0,"-",('Órdenes según Instancia'!Y67/'Órdenes según Instancia'!AD67)))</f>
        <v>-</v>
      </c>
      <c r="R67" s="14" t="str">
        <f>IF('Órdenes según Instancia'!F67=0,"-",IF('Órdenes según Instancia'!AE67=0,"-",('Órdenes según Instancia'!F67/'Órdenes según Instancia'!AE67)))</f>
        <v>-</v>
      </c>
      <c r="S67" s="14" t="str">
        <f>IF('Órdenes según Instancia'!K67=0,"-",IF('Órdenes según Instancia'!AE67=0,"-",('Órdenes según Instancia'!K67/'Órdenes según Instancia'!AE67)))</f>
        <v>-</v>
      </c>
      <c r="T67" s="14" t="str">
        <f>IF('Órdenes según Instancia'!P67=0,"-",IF('Órdenes según Instancia'!AE67=0,"-",('Órdenes según Instancia'!P67/'Órdenes según Instancia'!AE67)))</f>
        <v>-</v>
      </c>
      <c r="U67" s="14" t="str">
        <f>IF('Órdenes según Instancia'!U67=0,"-",IF('Órdenes según Instancia'!AE67=0,"-",('Órdenes según Instancia'!U67/('Órdenes según Instancia'!AE67))))</f>
        <v>-</v>
      </c>
      <c r="V67" s="14" t="str">
        <f>IF('Órdenes según Instancia'!Z67=0,"-",IF('Órdenes según Instancia'!AE67=0,"-",('Órdenes según Instancia'!Z67/'Órdenes según Instancia'!AE67)))</f>
        <v>-</v>
      </c>
    </row>
    <row r="68" spans="2:22" ht="20.100000000000001" customHeight="1" thickBot="1" x14ac:dyDescent="0.25">
      <c r="B68" s="4" t="s">
        <v>278</v>
      </c>
      <c r="C68" s="14">
        <f>IF('Órdenes según Instancia'!C68=0,"-",IF('Órdenes según Instancia'!AB68=0,"-",('Órdenes según Instancia'!C68/'Órdenes según Instancia'!AB68)))</f>
        <v>0.94</v>
      </c>
      <c r="D68" s="14" t="str">
        <f>IF('Órdenes según Instancia'!H68=0,"-",IF('Órdenes según Instancia'!AB68=0,"-",('Órdenes según Instancia'!H68/'Órdenes según Instancia'!AB68)))</f>
        <v>-</v>
      </c>
      <c r="E68" s="14">
        <f>IF('Órdenes según Instancia'!M68=0,"-",IF('Órdenes según Instancia'!AB68=0,"-",('Órdenes según Instancia'!M68/'Órdenes según Instancia'!AB68)))</f>
        <v>0.06</v>
      </c>
      <c r="F68" s="14" t="str">
        <f>IF('Órdenes según Instancia'!R68=0,"-",IF('Órdenes según Instancia'!AB68=0,"-",('Órdenes según Instancia'!R68/'Órdenes según Instancia'!AB68)))</f>
        <v>-</v>
      </c>
      <c r="G68" s="14" t="str">
        <f>IF('Órdenes según Instancia'!W68=0,"-",IF('Órdenes según Instancia'!AB68=0,"-",('Órdenes según Instancia'!W68/'Órdenes según Instancia'!AB68)))</f>
        <v>-</v>
      </c>
      <c r="H68" s="14" t="str">
        <f>IF('Órdenes según Instancia'!D68=0,"-",IF('Órdenes según Instancia'!AC68=0,"-",('Órdenes según Instancia'!D68/'Órdenes según Instancia'!AC68)))</f>
        <v>-</v>
      </c>
      <c r="I68" s="14" t="str">
        <f>IF('Órdenes según Instancia'!I68=0,"-",IF('Órdenes según Instancia'!AC68=0,"-",('Órdenes según Instancia'!I68/'Órdenes según Instancia'!AC68)))</f>
        <v>-</v>
      </c>
      <c r="J68" s="14" t="str">
        <f>IF('Órdenes según Instancia'!N68=0,"-",IF('Órdenes según Instancia'!AC68=0,"-",('Órdenes según Instancia'!N68/'Órdenes según Instancia'!AC68)))</f>
        <v>-</v>
      </c>
      <c r="K68" s="14" t="str">
        <f>IF('Órdenes según Instancia'!S68=0,"-",IF('Órdenes según Instancia'!AC68=0,"-",('Órdenes según Instancia'!S68/'Órdenes según Instancia'!AC68)))</f>
        <v>-</v>
      </c>
      <c r="L68" s="14" t="str">
        <f>IF('Órdenes según Instancia'!X68=0,"-",IF('Órdenes según Instancia'!AC68=0,"-",('Órdenes según Instancia'!X68/'Órdenes según Instancia'!AC68)))</f>
        <v>-</v>
      </c>
      <c r="M68" s="14">
        <f>IF('Órdenes según Instancia'!E68=0,"-",IF('Órdenes según Instancia'!AD68=0,"-",('Órdenes según Instancia'!E68/'Órdenes según Instancia'!AD68)))</f>
        <v>0.94</v>
      </c>
      <c r="N68" s="14" t="str">
        <f>IF('Órdenes según Instancia'!J68=0,"-",IF('Órdenes según Instancia'!AD68=0,"-",('Órdenes según Instancia'!J68/'Órdenes según Instancia'!AD68)))</f>
        <v>-</v>
      </c>
      <c r="O68" s="14">
        <f>IF('Órdenes según Instancia'!O68=0,"-",IF('Órdenes según Instancia'!AD68=0,"-",('Órdenes según Instancia'!O68/'Órdenes según Instancia'!AD68)))</f>
        <v>0.06</v>
      </c>
      <c r="P68" s="14" t="str">
        <f>IF('Órdenes según Instancia'!T68=0,"-",IF('Órdenes según Instancia'!AD68=0,"-",('Órdenes según Instancia'!T68/'Órdenes según Instancia'!AD68)))</f>
        <v>-</v>
      </c>
      <c r="Q68" s="14" t="str">
        <f>IF('Órdenes según Instancia'!Y68=0,"-",IF('Órdenes según Instancia'!AD68=0,"-",('Órdenes según Instancia'!Y68/'Órdenes según Instancia'!AD68)))</f>
        <v>-</v>
      </c>
      <c r="R68" s="14" t="str">
        <f>IF('Órdenes según Instancia'!F68=0,"-",IF('Órdenes según Instancia'!AE68=0,"-",('Órdenes según Instancia'!F68/'Órdenes según Instancia'!AE68)))</f>
        <v>-</v>
      </c>
      <c r="S68" s="14" t="str">
        <f>IF('Órdenes según Instancia'!K68=0,"-",IF('Órdenes según Instancia'!AE68=0,"-",('Órdenes según Instancia'!K68/'Órdenes según Instancia'!AE68)))</f>
        <v>-</v>
      </c>
      <c r="T68" s="14" t="str">
        <f>IF('Órdenes según Instancia'!P68=0,"-",IF('Órdenes según Instancia'!AE68=0,"-",('Órdenes según Instancia'!P68/'Órdenes según Instancia'!AE68)))</f>
        <v>-</v>
      </c>
      <c r="U68" s="14" t="str">
        <f>IF('Órdenes según Instancia'!U68=0,"-",IF('Órdenes según Instancia'!AE68=0,"-",('Órdenes según Instancia'!U68/('Órdenes según Instancia'!AE68))))</f>
        <v>-</v>
      </c>
      <c r="V68" s="14" t="str">
        <f>IF('Órdenes según Instancia'!Z68=0,"-",IF('Órdenes según Instancia'!AE68=0,"-",('Órdenes según Instancia'!Z68/'Órdenes según Instancia'!AE68)))</f>
        <v>-</v>
      </c>
    </row>
    <row r="69" spans="2:22" ht="20.100000000000001" customHeight="1" thickBot="1" x14ac:dyDescent="0.25">
      <c r="B69" s="4" t="s">
        <v>279</v>
      </c>
      <c r="C69" s="14">
        <f>IF('Órdenes según Instancia'!C69=0,"-",IF('Órdenes según Instancia'!AB69=0,"-",('Órdenes según Instancia'!C69/'Órdenes según Instancia'!AB69)))</f>
        <v>1</v>
      </c>
      <c r="D69" s="14" t="str">
        <f>IF('Órdenes según Instancia'!H69=0,"-",IF('Órdenes según Instancia'!AB69=0,"-",('Órdenes según Instancia'!H69/'Órdenes según Instancia'!AB69)))</f>
        <v>-</v>
      </c>
      <c r="E69" s="14" t="str">
        <f>IF('Órdenes según Instancia'!M69=0,"-",IF('Órdenes según Instancia'!AB69=0,"-",('Órdenes según Instancia'!M69/'Órdenes según Instancia'!AB69)))</f>
        <v>-</v>
      </c>
      <c r="F69" s="14" t="str">
        <f>IF('Órdenes según Instancia'!R69=0,"-",IF('Órdenes según Instancia'!AB69=0,"-",('Órdenes según Instancia'!R69/'Órdenes según Instancia'!AB69)))</f>
        <v>-</v>
      </c>
      <c r="G69" s="14" t="str">
        <f>IF('Órdenes según Instancia'!W69=0,"-",IF('Órdenes según Instancia'!AB69=0,"-",('Órdenes según Instancia'!W69/'Órdenes según Instancia'!AB69)))</f>
        <v>-</v>
      </c>
      <c r="H69" s="14" t="str">
        <f>IF('Órdenes según Instancia'!D69=0,"-",IF('Órdenes según Instancia'!AC69=0,"-",('Órdenes según Instancia'!D69/'Órdenes según Instancia'!AC69)))</f>
        <v>-</v>
      </c>
      <c r="I69" s="14" t="str">
        <f>IF('Órdenes según Instancia'!I69=0,"-",IF('Órdenes según Instancia'!AC69=0,"-",('Órdenes según Instancia'!I69/'Órdenes según Instancia'!AC69)))</f>
        <v>-</v>
      </c>
      <c r="J69" s="14" t="str">
        <f>IF('Órdenes según Instancia'!N69=0,"-",IF('Órdenes según Instancia'!AC69=0,"-",('Órdenes según Instancia'!N69/'Órdenes según Instancia'!AC69)))</f>
        <v>-</v>
      </c>
      <c r="K69" s="14" t="str">
        <f>IF('Órdenes según Instancia'!S69=0,"-",IF('Órdenes según Instancia'!AC69=0,"-",('Órdenes según Instancia'!S69/'Órdenes según Instancia'!AC69)))</f>
        <v>-</v>
      </c>
      <c r="L69" s="14" t="str">
        <f>IF('Órdenes según Instancia'!X69=0,"-",IF('Órdenes según Instancia'!AC69=0,"-",('Órdenes según Instancia'!X69/'Órdenes según Instancia'!AC69)))</f>
        <v>-</v>
      </c>
      <c r="M69" s="14">
        <f>IF('Órdenes según Instancia'!E69=0,"-",IF('Órdenes según Instancia'!AD69=0,"-",('Órdenes según Instancia'!E69/'Órdenes según Instancia'!AD69)))</f>
        <v>1</v>
      </c>
      <c r="N69" s="14" t="str">
        <f>IF('Órdenes según Instancia'!J69=0,"-",IF('Órdenes según Instancia'!AD69=0,"-",('Órdenes según Instancia'!J69/'Órdenes según Instancia'!AD69)))</f>
        <v>-</v>
      </c>
      <c r="O69" s="14" t="str">
        <f>IF('Órdenes según Instancia'!O69=0,"-",IF('Órdenes según Instancia'!AD69=0,"-",('Órdenes según Instancia'!O69/'Órdenes según Instancia'!AD69)))</f>
        <v>-</v>
      </c>
      <c r="P69" s="14" t="str">
        <f>IF('Órdenes según Instancia'!T69=0,"-",IF('Órdenes según Instancia'!AD69=0,"-",('Órdenes según Instancia'!T69/'Órdenes según Instancia'!AD69)))</f>
        <v>-</v>
      </c>
      <c r="Q69" s="14" t="str">
        <f>IF('Órdenes según Instancia'!Y69=0,"-",IF('Órdenes según Instancia'!AD69=0,"-",('Órdenes según Instancia'!Y69/'Órdenes según Instancia'!AD69)))</f>
        <v>-</v>
      </c>
      <c r="R69" s="14">
        <f>IF('Órdenes según Instancia'!F69=0,"-",IF('Órdenes según Instancia'!AE69=0,"-",('Órdenes según Instancia'!F69/'Órdenes según Instancia'!AE69)))</f>
        <v>1</v>
      </c>
      <c r="S69" s="14" t="str">
        <f>IF('Órdenes según Instancia'!K69=0,"-",IF('Órdenes según Instancia'!AE69=0,"-",('Órdenes según Instancia'!K69/'Órdenes según Instancia'!AE69)))</f>
        <v>-</v>
      </c>
      <c r="T69" s="14" t="str">
        <f>IF('Órdenes según Instancia'!P69=0,"-",IF('Órdenes según Instancia'!AE69=0,"-",('Órdenes según Instancia'!P69/'Órdenes según Instancia'!AE69)))</f>
        <v>-</v>
      </c>
      <c r="U69" s="14" t="str">
        <f>IF('Órdenes según Instancia'!U69=0,"-",IF('Órdenes según Instancia'!AE69=0,"-",('Órdenes según Instancia'!U69/('Órdenes según Instancia'!AE69))))</f>
        <v>-</v>
      </c>
      <c r="V69" s="14" t="str">
        <f>IF('Órdenes según Instancia'!Z69=0,"-",IF('Órdenes según Instancia'!AE69=0,"-",('Órdenes según Instancia'!Z69/'Órdenes según Instancia'!AE69)))</f>
        <v>-</v>
      </c>
    </row>
    <row r="70" spans="2:22" ht="20.100000000000001" customHeight="1" thickBot="1" x14ac:dyDescent="0.25">
      <c r="B70" s="4" t="s">
        <v>280</v>
      </c>
      <c r="C70" s="14">
        <f>IF('Órdenes según Instancia'!C70=0,"-",IF('Órdenes según Instancia'!AB70=0,"-",('Órdenes según Instancia'!C70/'Órdenes según Instancia'!AB70)))</f>
        <v>0.96825396825396826</v>
      </c>
      <c r="D70" s="14" t="str">
        <f>IF('Órdenes según Instancia'!H70=0,"-",IF('Órdenes según Instancia'!AB70=0,"-",('Órdenes según Instancia'!H70/'Órdenes según Instancia'!AB70)))</f>
        <v>-</v>
      </c>
      <c r="E70" s="14">
        <f>IF('Órdenes según Instancia'!M70=0,"-",IF('Órdenes según Instancia'!AB70=0,"-",('Órdenes según Instancia'!M70/'Órdenes según Instancia'!AB70)))</f>
        <v>3.1746031746031744E-2</v>
      </c>
      <c r="F70" s="14" t="str">
        <f>IF('Órdenes según Instancia'!R70=0,"-",IF('Órdenes según Instancia'!AB70=0,"-",('Órdenes según Instancia'!R70/'Órdenes según Instancia'!AB70)))</f>
        <v>-</v>
      </c>
      <c r="G70" s="14" t="str">
        <f>IF('Órdenes según Instancia'!W70=0,"-",IF('Órdenes según Instancia'!AB70=0,"-",('Órdenes según Instancia'!W70/'Órdenes según Instancia'!AB70)))</f>
        <v>-</v>
      </c>
      <c r="H70" s="14" t="str">
        <f>IF('Órdenes según Instancia'!D70=0,"-",IF('Órdenes según Instancia'!AC70=0,"-",('Órdenes según Instancia'!D70/'Órdenes según Instancia'!AC70)))</f>
        <v>-</v>
      </c>
      <c r="I70" s="14" t="str">
        <f>IF('Órdenes según Instancia'!I70=0,"-",IF('Órdenes según Instancia'!AC70=0,"-",('Órdenes según Instancia'!I70/'Órdenes según Instancia'!AC70)))</f>
        <v>-</v>
      </c>
      <c r="J70" s="14" t="str">
        <f>IF('Órdenes según Instancia'!N70=0,"-",IF('Órdenes según Instancia'!AC70=0,"-",('Órdenes según Instancia'!N70/'Órdenes según Instancia'!AC70)))</f>
        <v>-</v>
      </c>
      <c r="K70" s="14" t="str">
        <f>IF('Órdenes según Instancia'!S70=0,"-",IF('Órdenes según Instancia'!AC70=0,"-",('Órdenes según Instancia'!S70/'Órdenes según Instancia'!AC70)))</f>
        <v>-</v>
      </c>
      <c r="L70" s="14" t="str">
        <f>IF('Órdenes según Instancia'!X70=0,"-",IF('Órdenes según Instancia'!AC70=0,"-",('Órdenes según Instancia'!X70/'Órdenes según Instancia'!AC70)))</f>
        <v>-</v>
      </c>
      <c r="M70" s="14">
        <f>IF('Órdenes según Instancia'!E70=0,"-",IF('Órdenes según Instancia'!AD70=0,"-",('Órdenes según Instancia'!E70/'Órdenes según Instancia'!AD70)))</f>
        <v>0.94736842105263153</v>
      </c>
      <c r="N70" s="14" t="str">
        <f>IF('Órdenes según Instancia'!J70=0,"-",IF('Órdenes según Instancia'!AD70=0,"-",('Órdenes según Instancia'!J70/'Órdenes según Instancia'!AD70)))</f>
        <v>-</v>
      </c>
      <c r="O70" s="14">
        <f>IF('Órdenes según Instancia'!O70=0,"-",IF('Órdenes según Instancia'!AD70=0,"-",('Órdenes según Instancia'!O70/'Órdenes según Instancia'!AD70)))</f>
        <v>5.2631578947368418E-2</v>
      </c>
      <c r="P70" s="14" t="str">
        <f>IF('Órdenes según Instancia'!T70=0,"-",IF('Órdenes según Instancia'!AD70=0,"-",('Órdenes según Instancia'!T70/'Órdenes según Instancia'!AD70)))</f>
        <v>-</v>
      </c>
      <c r="Q70" s="14" t="str">
        <f>IF('Órdenes según Instancia'!Y70=0,"-",IF('Órdenes según Instancia'!AD70=0,"-",('Órdenes según Instancia'!Y70/'Órdenes según Instancia'!AD70)))</f>
        <v>-</v>
      </c>
      <c r="R70" s="14">
        <f>IF('Órdenes según Instancia'!F70=0,"-",IF('Órdenes según Instancia'!AE70=0,"-",('Órdenes según Instancia'!F70/'Órdenes según Instancia'!AE70)))</f>
        <v>1</v>
      </c>
      <c r="S70" s="14" t="str">
        <f>IF('Órdenes según Instancia'!K70=0,"-",IF('Órdenes según Instancia'!AE70=0,"-",('Órdenes según Instancia'!K70/'Órdenes según Instancia'!AE70)))</f>
        <v>-</v>
      </c>
      <c r="T70" s="14" t="str">
        <f>IF('Órdenes según Instancia'!P70=0,"-",IF('Órdenes según Instancia'!AE70=0,"-",('Órdenes según Instancia'!P70/'Órdenes según Instancia'!AE70)))</f>
        <v>-</v>
      </c>
      <c r="U70" s="14" t="str">
        <f>IF('Órdenes según Instancia'!U70=0,"-",IF('Órdenes según Instancia'!AE70=0,"-",('Órdenes según Instancia'!U70/('Órdenes según Instancia'!AE70))))</f>
        <v>-</v>
      </c>
      <c r="V70" s="14" t="str">
        <f>IF('Órdenes según Instancia'!Z70=0,"-",IF('Órdenes según Instancia'!AE70=0,"-",('Órdenes según Instancia'!Z70/'Órdenes según Instancia'!AE70)))</f>
        <v>-</v>
      </c>
    </row>
    <row r="71" spans="2:22" ht="20.100000000000001" customHeight="1" thickBot="1" x14ac:dyDescent="0.25">
      <c r="B71" s="4" t="s">
        <v>281</v>
      </c>
      <c r="C71" s="14">
        <f>IF('Órdenes según Instancia'!C71=0,"-",IF('Órdenes según Instancia'!AB71=0,"-",('Órdenes según Instancia'!C71/'Órdenes según Instancia'!AB71)))</f>
        <v>1</v>
      </c>
      <c r="D71" s="14" t="str">
        <f>IF('Órdenes según Instancia'!H71=0,"-",IF('Órdenes según Instancia'!AB71=0,"-",('Órdenes según Instancia'!H71/'Órdenes según Instancia'!AB71)))</f>
        <v>-</v>
      </c>
      <c r="E71" s="14" t="str">
        <f>IF('Órdenes según Instancia'!M71=0,"-",IF('Órdenes según Instancia'!AB71=0,"-",('Órdenes según Instancia'!M71/'Órdenes según Instancia'!AB71)))</f>
        <v>-</v>
      </c>
      <c r="F71" s="14" t="str">
        <f>IF('Órdenes según Instancia'!R71=0,"-",IF('Órdenes según Instancia'!AB71=0,"-",('Órdenes según Instancia'!R71/'Órdenes según Instancia'!AB71)))</f>
        <v>-</v>
      </c>
      <c r="G71" s="14" t="str">
        <f>IF('Órdenes según Instancia'!W71=0,"-",IF('Órdenes según Instancia'!AB71=0,"-",('Órdenes según Instancia'!W71/'Órdenes según Instancia'!AB71)))</f>
        <v>-</v>
      </c>
      <c r="H71" s="14" t="str">
        <f>IF('Órdenes según Instancia'!D71=0,"-",IF('Órdenes según Instancia'!AC71=0,"-",('Órdenes según Instancia'!D71/'Órdenes según Instancia'!AC71)))</f>
        <v>-</v>
      </c>
      <c r="I71" s="14" t="str">
        <f>IF('Órdenes según Instancia'!I71=0,"-",IF('Órdenes según Instancia'!AC71=0,"-",('Órdenes según Instancia'!I71/'Órdenes según Instancia'!AC71)))</f>
        <v>-</v>
      </c>
      <c r="J71" s="14" t="str">
        <f>IF('Órdenes según Instancia'!N71=0,"-",IF('Órdenes según Instancia'!AC71=0,"-",('Órdenes según Instancia'!N71/'Órdenes según Instancia'!AC71)))</f>
        <v>-</v>
      </c>
      <c r="K71" s="14" t="str">
        <f>IF('Órdenes según Instancia'!S71=0,"-",IF('Órdenes según Instancia'!AC71=0,"-",('Órdenes según Instancia'!S71/'Órdenes según Instancia'!AC71)))</f>
        <v>-</v>
      </c>
      <c r="L71" s="14" t="str">
        <f>IF('Órdenes según Instancia'!X71=0,"-",IF('Órdenes según Instancia'!AC71=0,"-",('Órdenes según Instancia'!X71/'Órdenes según Instancia'!AC71)))</f>
        <v>-</v>
      </c>
      <c r="M71" s="14">
        <f>IF('Órdenes según Instancia'!E71=0,"-",IF('Órdenes según Instancia'!AD71=0,"-",('Órdenes según Instancia'!E71/'Órdenes según Instancia'!AD71)))</f>
        <v>1</v>
      </c>
      <c r="N71" s="14" t="str">
        <f>IF('Órdenes según Instancia'!J71=0,"-",IF('Órdenes según Instancia'!AD71=0,"-",('Órdenes según Instancia'!J71/'Órdenes según Instancia'!AD71)))</f>
        <v>-</v>
      </c>
      <c r="O71" s="14" t="str">
        <f>IF('Órdenes según Instancia'!O71=0,"-",IF('Órdenes según Instancia'!AD71=0,"-",('Órdenes según Instancia'!O71/'Órdenes según Instancia'!AD71)))</f>
        <v>-</v>
      </c>
      <c r="P71" s="14" t="str">
        <f>IF('Órdenes según Instancia'!T71=0,"-",IF('Órdenes según Instancia'!AD71=0,"-",('Órdenes según Instancia'!T71/'Órdenes según Instancia'!AD71)))</f>
        <v>-</v>
      </c>
      <c r="Q71" s="14" t="str">
        <f>IF('Órdenes según Instancia'!Y71=0,"-",IF('Órdenes según Instancia'!AD71=0,"-",('Órdenes según Instancia'!Y71/'Órdenes según Instancia'!AD71)))</f>
        <v>-</v>
      </c>
      <c r="R71" s="14" t="str">
        <f>IF('Órdenes según Instancia'!F71=0,"-",IF('Órdenes según Instancia'!AE71=0,"-",('Órdenes según Instancia'!F71/'Órdenes según Instancia'!AE71)))</f>
        <v>-</v>
      </c>
      <c r="S71" s="14" t="str">
        <f>IF('Órdenes según Instancia'!K71=0,"-",IF('Órdenes según Instancia'!AE71=0,"-",('Órdenes según Instancia'!K71/'Órdenes según Instancia'!AE71)))</f>
        <v>-</v>
      </c>
      <c r="T71" s="14" t="str">
        <f>IF('Órdenes según Instancia'!P71=0,"-",IF('Órdenes según Instancia'!AE71=0,"-",('Órdenes según Instancia'!P71/'Órdenes según Instancia'!AE71)))</f>
        <v>-</v>
      </c>
      <c r="U71" s="14" t="str">
        <f>IF('Órdenes según Instancia'!U71=0,"-",IF('Órdenes según Instancia'!AE71=0,"-",('Órdenes según Instancia'!U71/('Órdenes según Instancia'!AE71))))</f>
        <v>-</v>
      </c>
      <c r="V71" s="14" t="str">
        <f>IF('Órdenes según Instancia'!Z71=0,"-",IF('Órdenes según Instancia'!AE71=0,"-",('Órdenes según Instancia'!Z71/'Órdenes según Instancia'!AE71)))</f>
        <v>-</v>
      </c>
    </row>
    <row r="72" spans="2:22" ht="20.100000000000001" customHeight="1" thickBot="1" x14ac:dyDescent="0.25">
      <c r="B72" s="4" t="s">
        <v>282</v>
      </c>
      <c r="C72" s="14">
        <f>IF('Órdenes según Instancia'!C72=0,"-",IF('Órdenes según Instancia'!AB72=0,"-",('Órdenes según Instancia'!C72/'Órdenes según Instancia'!AB72)))</f>
        <v>1</v>
      </c>
      <c r="D72" s="14" t="str">
        <f>IF('Órdenes según Instancia'!H72=0,"-",IF('Órdenes según Instancia'!AB72=0,"-",('Órdenes según Instancia'!H72/'Órdenes según Instancia'!AB72)))</f>
        <v>-</v>
      </c>
      <c r="E72" s="14" t="str">
        <f>IF('Órdenes según Instancia'!M72=0,"-",IF('Órdenes según Instancia'!AB72=0,"-",('Órdenes según Instancia'!M72/'Órdenes según Instancia'!AB72)))</f>
        <v>-</v>
      </c>
      <c r="F72" s="14" t="str">
        <f>IF('Órdenes según Instancia'!R72=0,"-",IF('Órdenes según Instancia'!AB72=0,"-",('Órdenes según Instancia'!R72/'Órdenes según Instancia'!AB72)))</f>
        <v>-</v>
      </c>
      <c r="G72" s="14" t="str">
        <f>IF('Órdenes según Instancia'!W72=0,"-",IF('Órdenes según Instancia'!AB72=0,"-",('Órdenes según Instancia'!W72/'Órdenes según Instancia'!AB72)))</f>
        <v>-</v>
      </c>
      <c r="H72" s="14" t="str">
        <f>IF('Órdenes según Instancia'!D72=0,"-",IF('Órdenes según Instancia'!AC72=0,"-",('Órdenes según Instancia'!D72/'Órdenes según Instancia'!AC72)))</f>
        <v>-</v>
      </c>
      <c r="I72" s="14" t="str">
        <f>IF('Órdenes según Instancia'!I72=0,"-",IF('Órdenes según Instancia'!AC72=0,"-",('Órdenes según Instancia'!I72/'Órdenes según Instancia'!AC72)))</f>
        <v>-</v>
      </c>
      <c r="J72" s="14" t="str">
        <f>IF('Órdenes según Instancia'!N72=0,"-",IF('Órdenes según Instancia'!AC72=0,"-",('Órdenes según Instancia'!N72/'Órdenes según Instancia'!AC72)))</f>
        <v>-</v>
      </c>
      <c r="K72" s="14" t="str">
        <f>IF('Órdenes según Instancia'!S72=0,"-",IF('Órdenes según Instancia'!AC72=0,"-",('Órdenes según Instancia'!S72/'Órdenes según Instancia'!AC72)))</f>
        <v>-</v>
      </c>
      <c r="L72" s="14" t="str">
        <f>IF('Órdenes según Instancia'!X72=0,"-",IF('Órdenes según Instancia'!AC72=0,"-",('Órdenes según Instancia'!X72/'Órdenes según Instancia'!AC72)))</f>
        <v>-</v>
      </c>
      <c r="M72" s="14">
        <f>IF('Órdenes según Instancia'!E72=0,"-",IF('Órdenes según Instancia'!AD72=0,"-",('Órdenes según Instancia'!E72/'Órdenes según Instancia'!AD72)))</f>
        <v>1</v>
      </c>
      <c r="N72" s="14" t="str">
        <f>IF('Órdenes según Instancia'!J72=0,"-",IF('Órdenes según Instancia'!AD72=0,"-",('Órdenes según Instancia'!J72/'Órdenes según Instancia'!AD72)))</f>
        <v>-</v>
      </c>
      <c r="O72" s="14" t="str">
        <f>IF('Órdenes según Instancia'!O72=0,"-",IF('Órdenes según Instancia'!AD72=0,"-",('Órdenes según Instancia'!O72/'Órdenes según Instancia'!AD72)))</f>
        <v>-</v>
      </c>
      <c r="P72" s="14" t="str">
        <f>IF('Órdenes según Instancia'!T72=0,"-",IF('Órdenes según Instancia'!AD72=0,"-",('Órdenes según Instancia'!T72/'Órdenes según Instancia'!AD72)))</f>
        <v>-</v>
      </c>
      <c r="Q72" s="14" t="str">
        <f>IF('Órdenes según Instancia'!Y72=0,"-",IF('Órdenes según Instancia'!AD72=0,"-",('Órdenes según Instancia'!Y72/'Órdenes según Instancia'!AD72)))</f>
        <v>-</v>
      </c>
      <c r="R72" s="14">
        <f>IF('Órdenes según Instancia'!F72=0,"-",IF('Órdenes según Instancia'!AE72=0,"-",('Órdenes según Instancia'!F72/'Órdenes según Instancia'!AE72)))</f>
        <v>1</v>
      </c>
      <c r="S72" s="14" t="str">
        <f>IF('Órdenes según Instancia'!K72=0,"-",IF('Órdenes según Instancia'!AE72=0,"-",('Órdenes según Instancia'!K72/'Órdenes según Instancia'!AE72)))</f>
        <v>-</v>
      </c>
      <c r="T72" s="14" t="str">
        <f>IF('Órdenes según Instancia'!P72=0,"-",IF('Órdenes según Instancia'!AE72=0,"-",('Órdenes según Instancia'!P72/'Órdenes según Instancia'!AE72)))</f>
        <v>-</v>
      </c>
      <c r="U72" s="14" t="str">
        <f>IF('Órdenes según Instancia'!U72=0,"-",IF('Órdenes según Instancia'!AE72=0,"-",('Órdenes según Instancia'!U72/('Órdenes según Instancia'!AE72))))</f>
        <v>-</v>
      </c>
      <c r="V72" s="14" t="str">
        <f>IF('Órdenes según Instancia'!Z72=0,"-",IF('Órdenes según Instancia'!AE72=0,"-",('Órdenes según Instancia'!Z72/'Órdenes según Instancia'!AE72)))</f>
        <v>-</v>
      </c>
    </row>
    <row r="73" spans="2:22" ht="20.100000000000001" customHeight="1" thickBot="1" x14ac:dyDescent="0.25">
      <c r="B73" s="4" t="s">
        <v>283</v>
      </c>
      <c r="C73" s="14" t="str">
        <f>IF('Órdenes según Instancia'!C73=0,"-",IF('Órdenes según Instancia'!AB73=0,"-",('Órdenes según Instancia'!C73/'Órdenes según Instancia'!AB73)))</f>
        <v>-</v>
      </c>
      <c r="D73" s="14" t="str">
        <f>IF('Órdenes según Instancia'!H73=0,"-",IF('Órdenes según Instancia'!AB73=0,"-",('Órdenes según Instancia'!H73/'Órdenes según Instancia'!AB73)))</f>
        <v>-</v>
      </c>
      <c r="E73" s="14" t="str">
        <f>IF('Órdenes según Instancia'!M73=0,"-",IF('Órdenes según Instancia'!AB73=0,"-",('Órdenes según Instancia'!M73/'Órdenes según Instancia'!AB73)))</f>
        <v>-</v>
      </c>
      <c r="F73" s="14" t="str">
        <f>IF('Órdenes según Instancia'!R73=0,"-",IF('Órdenes según Instancia'!AB73=0,"-",('Órdenes según Instancia'!R73/'Órdenes según Instancia'!AB73)))</f>
        <v>-</v>
      </c>
      <c r="G73" s="14" t="str">
        <f>IF('Órdenes según Instancia'!W73=0,"-",IF('Órdenes según Instancia'!AB73=0,"-",('Órdenes según Instancia'!W73/'Órdenes según Instancia'!AB73)))</f>
        <v>-</v>
      </c>
      <c r="H73" s="14" t="str">
        <f>IF('Órdenes según Instancia'!D73=0,"-",IF('Órdenes según Instancia'!AC73=0,"-",('Órdenes según Instancia'!D73/'Órdenes según Instancia'!AC73)))</f>
        <v>-</v>
      </c>
      <c r="I73" s="14" t="str">
        <f>IF('Órdenes según Instancia'!I73=0,"-",IF('Órdenes según Instancia'!AC73=0,"-",('Órdenes según Instancia'!I73/'Órdenes según Instancia'!AC73)))</f>
        <v>-</v>
      </c>
      <c r="J73" s="14" t="str">
        <f>IF('Órdenes según Instancia'!N73=0,"-",IF('Órdenes según Instancia'!AC73=0,"-",('Órdenes según Instancia'!N73/'Órdenes según Instancia'!AC73)))</f>
        <v>-</v>
      </c>
      <c r="K73" s="14" t="str">
        <f>IF('Órdenes según Instancia'!S73=0,"-",IF('Órdenes según Instancia'!AC73=0,"-",('Órdenes según Instancia'!S73/'Órdenes según Instancia'!AC73)))</f>
        <v>-</v>
      </c>
      <c r="L73" s="14" t="str">
        <f>IF('Órdenes según Instancia'!X73=0,"-",IF('Órdenes según Instancia'!AC73=0,"-",('Órdenes según Instancia'!X73/'Órdenes según Instancia'!AC73)))</f>
        <v>-</v>
      </c>
      <c r="M73" s="14" t="str">
        <f>IF('Órdenes según Instancia'!E73=0,"-",IF('Órdenes según Instancia'!AD73=0,"-",('Órdenes según Instancia'!E73/'Órdenes según Instancia'!AD73)))</f>
        <v>-</v>
      </c>
      <c r="N73" s="14" t="str">
        <f>IF('Órdenes según Instancia'!J73=0,"-",IF('Órdenes según Instancia'!AD73=0,"-",('Órdenes según Instancia'!J73/'Órdenes según Instancia'!AD73)))</f>
        <v>-</v>
      </c>
      <c r="O73" s="14" t="str">
        <f>IF('Órdenes según Instancia'!O73=0,"-",IF('Órdenes según Instancia'!AD73=0,"-",('Órdenes según Instancia'!O73/'Órdenes según Instancia'!AD73)))</f>
        <v>-</v>
      </c>
      <c r="P73" s="14" t="str">
        <f>IF('Órdenes según Instancia'!T73=0,"-",IF('Órdenes según Instancia'!AD73=0,"-",('Órdenes según Instancia'!T73/'Órdenes según Instancia'!AD73)))</f>
        <v>-</v>
      </c>
      <c r="Q73" s="14" t="str">
        <f>IF('Órdenes según Instancia'!Y73=0,"-",IF('Órdenes según Instancia'!AD73=0,"-",('Órdenes según Instancia'!Y73/'Órdenes según Instancia'!AD73)))</f>
        <v>-</v>
      </c>
      <c r="R73" s="14" t="str">
        <f>IF('Órdenes según Instancia'!F73=0,"-",IF('Órdenes según Instancia'!AE73=0,"-",('Órdenes según Instancia'!F73/'Órdenes según Instancia'!AE73)))</f>
        <v>-</v>
      </c>
      <c r="S73" s="14" t="str">
        <f>IF('Órdenes según Instancia'!K73=0,"-",IF('Órdenes según Instancia'!AE73=0,"-",('Órdenes según Instancia'!K73/'Órdenes según Instancia'!AE73)))</f>
        <v>-</v>
      </c>
      <c r="T73" s="14" t="str">
        <f>IF('Órdenes según Instancia'!P73=0,"-",IF('Órdenes según Instancia'!AE73=0,"-",('Órdenes según Instancia'!P73/'Órdenes según Instancia'!AE73)))</f>
        <v>-</v>
      </c>
      <c r="U73" s="14" t="str">
        <f>IF('Órdenes según Instancia'!U73=0,"-",IF('Órdenes según Instancia'!AE73=0,"-",('Órdenes según Instancia'!U73/('Órdenes según Instancia'!AE73))))</f>
        <v>-</v>
      </c>
      <c r="V73" s="14" t="str">
        <f>IF('Órdenes según Instancia'!Z73=0,"-",IF('Órdenes según Instancia'!AE73=0,"-",('Órdenes según Instancia'!Z73/'Órdenes según Instancia'!AE73)))</f>
        <v>-</v>
      </c>
    </row>
    <row r="74" spans="2:22" ht="20.100000000000001" customHeight="1" thickBot="1" x14ac:dyDescent="0.25">
      <c r="B74" s="4" t="s">
        <v>284</v>
      </c>
      <c r="C74" s="14">
        <f>IF('Órdenes según Instancia'!C74=0,"-",IF('Órdenes según Instancia'!AB74=0,"-",('Órdenes según Instancia'!C74/'Órdenes según Instancia'!AB74)))</f>
        <v>0.6071428571428571</v>
      </c>
      <c r="D74" s="14" t="str">
        <f>IF('Órdenes según Instancia'!H74=0,"-",IF('Órdenes según Instancia'!AB74=0,"-",('Órdenes según Instancia'!H74/'Órdenes según Instancia'!AB74)))</f>
        <v>-</v>
      </c>
      <c r="E74" s="14">
        <f>IF('Órdenes según Instancia'!M74=0,"-",IF('Órdenes según Instancia'!AB74=0,"-",('Órdenes según Instancia'!M74/'Órdenes según Instancia'!AB74)))</f>
        <v>0.30357142857142855</v>
      </c>
      <c r="F74" s="14">
        <f>IF('Órdenes según Instancia'!R74=0,"-",IF('Órdenes según Instancia'!AB74=0,"-",('Órdenes según Instancia'!R74/'Órdenes según Instancia'!AB74)))</f>
        <v>8.9285714285714288E-2</v>
      </c>
      <c r="G74" s="14" t="str">
        <f>IF('Órdenes según Instancia'!W74=0,"-",IF('Órdenes según Instancia'!AB74=0,"-",('Órdenes según Instancia'!W74/'Órdenes según Instancia'!AB74)))</f>
        <v>-</v>
      </c>
      <c r="H74" s="14" t="str">
        <f>IF('Órdenes según Instancia'!D74=0,"-",IF('Órdenes según Instancia'!AC74=0,"-",('Órdenes según Instancia'!D74/'Órdenes según Instancia'!AC74)))</f>
        <v>-</v>
      </c>
      <c r="I74" s="14" t="str">
        <f>IF('Órdenes según Instancia'!I74=0,"-",IF('Órdenes según Instancia'!AC74=0,"-",('Órdenes según Instancia'!I74/'Órdenes según Instancia'!AC74)))</f>
        <v>-</v>
      </c>
      <c r="J74" s="14" t="str">
        <f>IF('Órdenes según Instancia'!N74=0,"-",IF('Órdenes según Instancia'!AC74=0,"-",('Órdenes según Instancia'!N74/'Órdenes según Instancia'!AC74)))</f>
        <v>-</v>
      </c>
      <c r="K74" s="14" t="str">
        <f>IF('Órdenes según Instancia'!S74=0,"-",IF('Órdenes según Instancia'!AC74=0,"-",('Órdenes según Instancia'!S74/'Órdenes según Instancia'!AC74)))</f>
        <v>-</v>
      </c>
      <c r="L74" s="14" t="str">
        <f>IF('Órdenes según Instancia'!X74=0,"-",IF('Órdenes según Instancia'!AC74=0,"-",('Órdenes según Instancia'!X74/'Órdenes según Instancia'!AC74)))</f>
        <v>-</v>
      </c>
      <c r="M74" s="14">
        <f>IF('Órdenes según Instancia'!E74=0,"-",IF('Órdenes según Instancia'!AD74=0,"-",('Órdenes según Instancia'!E74/'Órdenes según Instancia'!AD74)))</f>
        <v>0.57692307692307687</v>
      </c>
      <c r="N74" s="14" t="str">
        <f>IF('Órdenes según Instancia'!J74=0,"-",IF('Órdenes según Instancia'!AD74=0,"-",('Órdenes según Instancia'!J74/'Órdenes según Instancia'!AD74)))</f>
        <v>-</v>
      </c>
      <c r="O74" s="14">
        <f>IF('Órdenes según Instancia'!O74=0,"-",IF('Órdenes según Instancia'!AD74=0,"-",('Órdenes según Instancia'!O74/'Órdenes según Instancia'!AD74)))</f>
        <v>0.32692307692307693</v>
      </c>
      <c r="P74" s="14">
        <f>IF('Órdenes según Instancia'!T74=0,"-",IF('Órdenes según Instancia'!AD74=0,"-",('Órdenes según Instancia'!T74/'Órdenes según Instancia'!AD74)))</f>
        <v>9.6153846153846159E-2</v>
      </c>
      <c r="Q74" s="14" t="str">
        <f>IF('Órdenes según Instancia'!Y74=0,"-",IF('Órdenes según Instancia'!AD74=0,"-",('Órdenes según Instancia'!Y74/'Órdenes según Instancia'!AD74)))</f>
        <v>-</v>
      </c>
      <c r="R74" s="14">
        <f>IF('Órdenes según Instancia'!F74=0,"-",IF('Órdenes según Instancia'!AE74=0,"-",('Órdenes según Instancia'!F74/'Órdenes según Instancia'!AE74)))</f>
        <v>1</v>
      </c>
      <c r="S74" s="14" t="str">
        <f>IF('Órdenes según Instancia'!K74=0,"-",IF('Órdenes según Instancia'!AE74=0,"-",('Órdenes según Instancia'!K74/'Órdenes según Instancia'!AE74)))</f>
        <v>-</v>
      </c>
      <c r="T74" s="14" t="str">
        <f>IF('Órdenes según Instancia'!P74=0,"-",IF('Órdenes según Instancia'!AE74=0,"-",('Órdenes según Instancia'!P74/'Órdenes según Instancia'!AE74)))</f>
        <v>-</v>
      </c>
      <c r="U74" s="14" t="str">
        <f>IF('Órdenes según Instancia'!U74=0,"-",IF('Órdenes según Instancia'!AE74=0,"-",('Órdenes según Instancia'!U74/('Órdenes según Instancia'!AE74))))</f>
        <v>-</v>
      </c>
      <c r="V74" s="14" t="str">
        <f>IF('Órdenes según Instancia'!Z74=0,"-",IF('Órdenes según Instancia'!AE74=0,"-",('Órdenes según Instancia'!Z74/'Órdenes según Instancia'!AE74)))</f>
        <v>-</v>
      </c>
    </row>
    <row r="75" spans="2:22" ht="20.100000000000001" customHeight="1" thickBot="1" x14ac:dyDescent="0.25">
      <c r="B75" s="4" t="s">
        <v>285</v>
      </c>
      <c r="C75" s="14">
        <f>IF('Órdenes según Instancia'!C75=0,"-",IF('Órdenes según Instancia'!AB75=0,"-",('Órdenes según Instancia'!C75/'Órdenes según Instancia'!AB75)))</f>
        <v>1</v>
      </c>
      <c r="D75" s="14" t="str">
        <f>IF('Órdenes según Instancia'!H75=0,"-",IF('Órdenes según Instancia'!AB75=0,"-",('Órdenes según Instancia'!H75/'Órdenes según Instancia'!AB75)))</f>
        <v>-</v>
      </c>
      <c r="E75" s="14" t="str">
        <f>IF('Órdenes según Instancia'!M75=0,"-",IF('Órdenes según Instancia'!AB75=0,"-",('Órdenes según Instancia'!M75/'Órdenes según Instancia'!AB75)))</f>
        <v>-</v>
      </c>
      <c r="F75" s="14" t="str">
        <f>IF('Órdenes según Instancia'!R75=0,"-",IF('Órdenes según Instancia'!AB75=0,"-",('Órdenes según Instancia'!R75/'Órdenes según Instancia'!AB75)))</f>
        <v>-</v>
      </c>
      <c r="G75" s="14" t="str">
        <f>IF('Órdenes según Instancia'!W75=0,"-",IF('Órdenes según Instancia'!AB75=0,"-",('Órdenes según Instancia'!W75/'Órdenes según Instancia'!AB75)))</f>
        <v>-</v>
      </c>
      <c r="H75" s="14" t="str">
        <f>IF('Órdenes según Instancia'!D75=0,"-",IF('Órdenes según Instancia'!AC75=0,"-",('Órdenes según Instancia'!D75/'Órdenes según Instancia'!AC75)))</f>
        <v>-</v>
      </c>
      <c r="I75" s="14" t="str">
        <f>IF('Órdenes según Instancia'!I75=0,"-",IF('Órdenes según Instancia'!AC75=0,"-",('Órdenes según Instancia'!I75/'Órdenes según Instancia'!AC75)))</f>
        <v>-</v>
      </c>
      <c r="J75" s="14" t="str">
        <f>IF('Órdenes según Instancia'!N75=0,"-",IF('Órdenes según Instancia'!AC75=0,"-",('Órdenes según Instancia'!N75/'Órdenes según Instancia'!AC75)))</f>
        <v>-</v>
      </c>
      <c r="K75" s="14" t="str">
        <f>IF('Órdenes según Instancia'!S75=0,"-",IF('Órdenes según Instancia'!AC75=0,"-",('Órdenes según Instancia'!S75/'Órdenes según Instancia'!AC75)))</f>
        <v>-</v>
      </c>
      <c r="L75" s="14" t="str">
        <f>IF('Órdenes según Instancia'!X75=0,"-",IF('Órdenes según Instancia'!AC75=0,"-",('Órdenes según Instancia'!X75/'Órdenes según Instancia'!AC75)))</f>
        <v>-</v>
      </c>
      <c r="M75" s="14">
        <f>IF('Órdenes según Instancia'!E75=0,"-",IF('Órdenes según Instancia'!AD75=0,"-",('Órdenes según Instancia'!E75/'Órdenes según Instancia'!AD75)))</f>
        <v>1</v>
      </c>
      <c r="N75" s="14" t="str">
        <f>IF('Órdenes según Instancia'!J75=0,"-",IF('Órdenes según Instancia'!AD75=0,"-",('Órdenes según Instancia'!J75/'Órdenes según Instancia'!AD75)))</f>
        <v>-</v>
      </c>
      <c r="O75" s="14" t="str">
        <f>IF('Órdenes según Instancia'!O75=0,"-",IF('Órdenes según Instancia'!AD75=0,"-",('Órdenes según Instancia'!O75/'Órdenes según Instancia'!AD75)))</f>
        <v>-</v>
      </c>
      <c r="P75" s="14" t="str">
        <f>IF('Órdenes según Instancia'!T75=0,"-",IF('Órdenes según Instancia'!AD75=0,"-",('Órdenes según Instancia'!T75/'Órdenes según Instancia'!AD75)))</f>
        <v>-</v>
      </c>
      <c r="Q75" s="14" t="str">
        <f>IF('Órdenes según Instancia'!Y75=0,"-",IF('Órdenes según Instancia'!AD75=0,"-",('Órdenes según Instancia'!Y75/'Órdenes según Instancia'!AD75)))</f>
        <v>-</v>
      </c>
      <c r="R75" s="14" t="str">
        <f>IF('Órdenes según Instancia'!F75=0,"-",IF('Órdenes según Instancia'!AE75=0,"-",('Órdenes según Instancia'!F75/'Órdenes según Instancia'!AE75)))</f>
        <v>-</v>
      </c>
      <c r="S75" s="14" t="str">
        <f>IF('Órdenes según Instancia'!K75=0,"-",IF('Órdenes según Instancia'!AE75=0,"-",('Órdenes según Instancia'!K75/'Órdenes según Instancia'!AE75)))</f>
        <v>-</v>
      </c>
      <c r="T75" s="14" t="str">
        <f>IF('Órdenes según Instancia'!P75=0,"-",IF('Órdenes según Instancia'!AE75=0,"-",('Órdenes según Instancia'!P75/'Órdenes según Instancia'!AE75)))</f>
        <v>-</v>
      </c>
      <c r="U75" s="14" t="str">
        <f>IF('Órdenes según Instancia'!U75=0,"-",IF('Órdenes según Instancia'!AE75=0,"-",('Órdenes según Instancia'!U75/('Órdenes según Instancia'!AE75))))</f>
        <v>-</v>
      </c>
      <c r="V75" s="14" t="str">
        <f>IF('Órdenes según Instancia'!Z75=0,"-",IF('Órdenes según Instancia'!AE75=0,"-",('Órdenes según Instancia'!Z75/'Órdenes según Instancia'!AE75)))</f>
        <v>-</v>
      </c>
    </row>
    <row r="76" spans="2:22" ht="20.100000000000001" customHeight="1" thickBot="1" x14ac:dyDescent="0.25">
      <c r="B76" s="4" t="s">
        <v>637</v>
      </c>
      <c r="C76" s="14">
        <f>IF('Órdenes según Instancia'!C76=0,"-",IF('Órdenes según Instancia'!AB76=0,"-",('Órdenes según Instancia'!C76/'Órdenes según Instancia'!AB76)))</f>
        <v>1</v>
      </c>
      <c r="D76" s="14" t="str">
        <f>IF('Órdenes según Instancia'!H76=0,"-",IF('Órdenes según Instancia'!AB76=0,"-",('Órdenes según Instancia'!H76/'Órdenes según Instancia'!AB76)))</f>
        <v>-</v>
      </c>
      <c r="E76" s="14" t="str">
        <f>IF('Órdenes según Instancia'!M76=0,"-",IF('Órdenes según Instancia'!AB76=0,"-",('Órdenes según Instancia'!M76/'Órdenes según Instancia'!AB76)))</f>
        <v>-</v>
      </c>
      <c r="F76" s="14" t="str">
        <f>IF('Órdenes según Instancia'!R76=0,"-",IF('Órdenes según Instancia'!AB76=0,"-",('Órdenes según Instancia'!R76/'Órdenes según Instancia'!AB76)))</f>
        <v>-</v>
      </c>
      <c r="G76" s="14" t="str">
        <f>IF('Órdenes según Instancia'!W76=0,"-",IF('Órdenes según Instancia'!AB76=0,"-",('Órdenes según Instancia'!W76/'Órdenes según Instancia'!AB76)))</f>
        <v>-</v>
      </c>
      <c r="H76" s="14" t="str">
        <f>IF('Órdenes según Instancia'!D76=0,"-",IF('Órdenes según Instancia'!AC76=0,"-",('Órdenes según Instancia'!D76/'Órdenes según Instancia'!AC76)))</f>
        <v>-</v>
      </c>
      <c r="I76" s="14" t="str">
        <f>IF('Órdenes según Instancia'!I76=0,"-",IF('Órdenes según Instancia'!AC76=0,"-",('Órdenes según Instancia'!I76/'Órdenes según Instancia'!AC76)))</f>
        <v>-</v>
      </c>
      <c r="J76" s="14" t="str">
        <f>IF('Órdenes según Instancia'!N76=0,"-",IF('Órdenes según Instancia'!AC76=0,"-",('Órdenes según Instancia'!N76/'Órdenes según Instancia'!AC76)))</f>
        <v>-</v>
      </c>
      <c r="K76" s="14" t="str">
        <f>IF('Órdenes según Instancia'!S76=0,"-",IF('Órdenes según Instancia'!AC76=0,"-",('Órdenes según Instancia'!S76/'Órdenes según Instancia'!AC76)))</f>
        <v>-</v>
      </c>
      <c r="L76" s="14" t="str">
        <f>IF('Órdenes según Instancia'!X76=0,"-",IF('Órdenes según Instancia'!AC76=0,"-",('Órdenes según Instancia'!X76/'Órdenes según Instancia'!AC76)))</f>
        <v>-</v>
      </c>
      <c r="M76" s="14">
        <f>IF('Órdenes según Instancia'!E76=0,"-",IF('Órdenes según Instancia'!AD76=0,"-",('Órdenes según Instancia'!E76/'Órdenes según Instancia'!AD76)))</f>
        <v>1</v>
      </c>
      <c r="N76" s="14" t="str">
        <f>IF('Órdenes según Instancia'!J76=0,"-",IF('Órdenes según Instancia'!AD76=0,"-",('Órdenes según Instancia'!J76/'Órdenes según Instancia'!AD76)))</f>
        <v>-</v>
      </c>
      <c r="O76" s="14" t="str">
        <f>IF('Órdenes según Instancia'!O76=0,"-",IF('Órdenes según Instancia'!AD76=0,"-",('Órdenes según Instancia'!O76/'Órdenes según Instancia'!AD76)))</f>
        <v>-</v>
      </c>
      <c r="P76" s="14" t="str">
        <f>IF('Órdenes según Instancia'!T76=0,"-",IF('Órdenes según Instancia'!AD76=0,"-",('Órdenes según Instancia'!T76/'Órdenes según Instancia'!AD76)))</f>
        <v>-</v>
      </c>
      <c r="Q76" s="14" t="str">
        <f>IF('Órdenes según Instancia'!Y76=0,"-",IF('Órdenes según Instancia'!AD76=0,"-",('Órdenes según Instancia'!Y76/'Órdenes según Instancia'!AD76)))</f>
        <v>-</v>
      </c>
      <c r="R76" s="14">
        <f>IF('Órdenes según Instancia'!F76=0,"-",IF('Órdenes según Instancia'!AE76=0,"-",('Órdenes según Instancia'!F76/'Órdenes según Instancia'!AE76)))</f>
        <v>1</v>
      </c>
      <c r="S76" s="14" t="str">
        <f>IF('Órdenes según Instancia'!K76=0,"-",IF('Órdenes según Instancia'!AE76=0,"-",('Órdenes según Instancia'!K76/'Órdenes según Instancia'!AE76)))</f>
        <v>-</v>
      </c>
      <c r="T76" s="14" t="str">
        <f>IF('Órdenes según Instancia'!P76=0,"-",IF('Órdenes según Instancia'!AE76=0,"-",('Órdenes según Instancia'!P76/'Órdenes según Instancia'!AE76)))</f>
        <v>-</v>
      </c>
      <c r="U76" s="14" t="str">
        <f>IF('Órdenes según Instancia'!U76=0,"-",IF('Órdenes según Instancia'!AE76=0,"-",('Órdenes según Instancia'!U76/('Órdenes según Instancia'!AE76))))</f>
        <v>-</v>
      </c>
      <c r="V76" s="14" t="str">
        <f>IF('Órdenes según Instancia'!Z76=0,"-",IF('Órdenes según Instancia'!AE76=0,"-",('Órdenes según Instancia'!Z76/'Órdenes según Instancia'!AE76)))</f>
        <v>-</v>
      </c>
    </row>
    <row r="77" spans="2:22" ht="20.100000000000001" customHeight="1" thickBot="1" x14ac:dyDescent="0.25">
      <c r="B77" s="4" t="s">
        <v>173</v>
      </c>
      <c r="C77" s="14">
        <f>IF('Órdenes según Instancia'!C77=0,"-",IF('Órdenes según Instancia'!AB77=0,"-",('Órdenes según Instancia'!C77/'Órdenes según Instancia'!AB77)))</f>
        <v>0.98249452954048144</v>
      </c>
      <c r="D77" s="14">
        <f>IF('Órdenes según Instancia'!H77=0,"-",IF('Órdenes según Instancia'!AB77=0,"-",('Órdenes según Instancia'!H77/'Órdenes según Instancia'!AB77)))</f>
        <v>2.1881838074398249E-3</v>
      </c>
      <c r="E77" s="14">
        <f>IF('Órdenes según Instancia'!M77=0,"-",IF('Órdenes según Instancia'!AB77=0,"-",('Órdenes según Instancia'!M77/'Órdenes según Instancia'!AB77)))</f>
        <v>1.5317286652078774E-2</v>
      </c>
      <c r="F77" s="14" t="str">
        <f>IF('Órdenes según Instancia'!R77=0,"-",IF('Órdenes según Instancia'!AB77=0,"-",('Órdenes según Instancia'!R77/'Órdenes según Instancia'!AB77)))</f>
        <v>-</v>
      </c>
      <c r="G77" s="14" t="str">
        <f>IF('Órdenes según Instancia'!W77=0,"-",IF('Órdenes según Instancia'!AB77=0,"-",('Órdenes según Instancia'!W77/'Órdenes según Instancia'!AB77)))</f>
        <v>-</v>
      </c>
      <c r="H77" s="14" t="str">
        <f>IF('Órdenes según Instancia'!D77=0,"-",IF('Órdenes según Instancia'!AC77=0,"-",('Órdenes según Instancia'!D77/'Órdenes según Instancia'!AC77)))</f>
        <v>-</v>
      </c>
      <c r="I77" s="14" t="str">
        <f>IF('Órdenes según Instancia'!I77=0,"-",IF('Órdenes según Instancia'!AC77=0,"-",('Órdenes según Instancia'!I77/'Órdenes según Instancia'!AC77)))</f>
        <v>-</v>
      </c>
      <c r="J77" s="14" t="str">
        <f>IF('Órdenes según Instancia'!N77=0,"-",IF('Órdenes según Instancia'!AC77=0,"-",('Órdenes según Instancia'!N77/'Órdenes según Instancia'!AC77)))</f>
        <v>-</v>
      </c>
      <c r="K77" s="14" t="str">
        <f>IF('Órdenes según Instancia'!S77=0,"-",IF('Órdenes según Instancia'!AC77=0,"-",('Órdenes según Instancia'!S77/'Órdenes según Instancia'!AC77)))</f>
        <v>-</v>
      </c>
      <c r="L77" s="14" t="str">
        <f>IF('Órdenes según Instancia'!X77=0,"-",IF('Órdenes según Instancia'!AC77=0,"-",('Órdenes según Instancia'!X77/'Órdenes según Instancia'!AC77)))</f>
        <v>-</v>
      </c>
      <c r="M77" s="14">
        <f>IF('Órdenes según Instancia'!E77=0,"-",IF('Órdenes según Instancia'!AD77=0,"-",('Órdenes según Instancia'!E77/'Órdenes según Instancia'!AD77)))</f>
        <v>0.97667638483965014</v>
      </c>
      <c r="N77" s="14">
        <f>IF('Órdenes según Instancia'!J77=0,"-",IF('Órdenes según Instancia'!AD77=0,"-",('Órdenes según Instancia'!J77/'Órdenes según Instancia'!AD77)))</f>
        <v>2.9154518950437317E-3</v>
      </c>
      <c r="O77" s="14">
        <f>IF('Órdenes según Instancia'!O77=0,"-",IF('Órdenes según Instancia'!AD77=0,"-",('Órdenes según Instancia'!O77/'Órdenes según Instancia'!AD77)))</f>
        <v>2.0408163265306121E-2</v>
      </c>
      <c r="P77" s="14" t="str">
        <f>IF('Órdenes según Instancia'!T77=0,"-",IF('Órdenes según Instancia'!AD77=0,"-",('Órdenes según Instancia'!T77/'Órdenes según Instancia'!AD77)))</f>
        <v>-</v>
      </c>
      <c r="Q77" s="14" t="str">
        <f>IF('Órdenes según Instancia'!Y77=0,"-",IF('Órdenes según Instancia'!AD77=0,"-",('Órdenes según Instancia'!Y77/'Órdenes según Instancia'!AD77)))</f>
        <v>-</v>
      </c>
      <c r="R77" s="14">
        <f>IF('Órdenes según Instancia'!F77=0,"-",IF('Órdenes según Instancia'!AE77=0,"-",('Órdenes según Instancia'!F77/'Órdenes según Instancia'!AE77)))</f>
        <v>1</v>
      </c>
      <c r="S77" s="14" t="str">
        <f>IF('Órdenes según Instancia'!K77=0,"-",IF('Órdenes según Instancia'!AE77=0,"-",('Órdenes según Instancia'!K77/'Órdenes según Instancia'!AE77)))</f>
        <v>-</v>
      </c>
      <c r="T77" s="14" t="str">
        <f>IF('Órdenes según Instancia'!P77=0,"-",IF('Órdenes según Instancia'!AE77=0,"-",('Órdenes según Instancia'!P77/'Órdenes según Instancia'!AE77)))</f>
        <v>-</v>
      </c>
      <c r="U77" s="14" t="str">
        <f>IF('Órdenes según Instancia'!U77=0,"-",IF('Órdenes según Instancia'!AE77=0,"-",('Órdenes según Instancia'!U77/('Órdenes según Instancia'!AE77))))</f>
        <v>-</v>
      </c>
      <c r="V77" s="14" t="str">
        <f>IF('Órdenes según Instancia'!Z77=0,"-",IF('Órdenes según Instancia'!AE77=0,"-",('Órdenes según Instancia'!Z77/'Órdenes según Instancia'!AE77)))</f>
        <v>-</v>
      </c>
    </row>
    <row r="78" spans="2:22" ht="20.100000000000001" customHeight="1" thickBot="1" x14ac:dyDescent="0.25">
      <c r="B78" s="4" t="s">
        <v>286</v>
      </c>
      <c r="C78" s="14">
        <f>IF('Órdenes según Instancia'!C78=0,"-",IF('Órdenes según Instancia'!AB78=0,"-",('Órdenes según Instancia'!C78/'Órdenes según Instancia'!AB78)))</f>
        <v>0.93548387096774188</v>
      </c>
      <c r="D78" s="14" t="str">
        <f>IF('Órdenes según Instancia'!H78=0,"-",IF('Órdenes según Instancia'!AB78=0,"-",('Órdenes según Instancia'!H78/'Órdenes según Instancia'!AB78)))</f>
        <v>-</v>
      </c>
      <c r="E78" s="14">
        <f>IF('Órdenes según Instancia'!M78=0,"-",IF('Órdenes según Instancia'!AB78=0,"-",('Órdenes según Instancia'!M78/'Órdenes según Instancia'!AB78)))</f>
        <v>3.2258064516129031E-2</v>
      </c>
      <c r="F78" s="14">
        <f>IF('Órdenes según Instancia'!R78=0,"-",IF('Órdenes según Instancia'!AB78=0,"-",('Órdenes según Instancia'!R78/'Órdenes según Instancia'!AB78)))</f>
        <v>3.2258064516129031E-2</v>
      </c>
      <c r="G78" s="14" t="str">
        <f>IF('Órdenes según Instancia'!W78=0,"-",IF('Órdenes según Instancia'!AB78=0,"-",('Órdenes según Instancia'!W78/'Órdenes según Instancia'!AB78)))</f>
        <v>-</v>
      </c>
      <c r="H78" s="14" t="str">
        <f>IF('Órdenes según Instancia'!D78=0,"-",IF('Órdenes según Instancia'!AC78=0,"-",('Órdenes según Instancia'!D78/'Órdenes según Instancia'!AC78)))</f>
        <v>-</v>
      </c>
      <c r="I78" s="14" t="str">
        <f>IF('Órdenes según Instancia'!I78=0,"-",IF('Órdenes según Instancia'!AC78=0,"-",('Órdenes según Instancia'!I78/'Órdenes según Instancia'!AC78)))</f>
        <v>-</v>
      </c>
      <c r="J78" s="14" t="str">
        <f>IF('Órdenes según Instancia'!N78=0,"-",IF('Órdenes según Instancia'!AC78=0,"-",('Órdenes según Instancia'!N78/'Órdenes según Instancia'!AC78)))</f>
        <v>-</v>
      </c>
      <c r="K78" s="14" t="str">
        <f>IF('Órdenes según Instancia'!S78=0,"-",IF('Órdenes según Instancia'!AC78=0,"-",('Órdenes según Instancia'!S78/'Órdenes según Instancia'!AC78)))</f>
        <v>-</v>
      </c>
      <c r="L78" s="14" t="str">
        <f>IF('Órdenes según Instancia'!X78=0,"-",IF('Órdenes según Instancia'!AC78=0,"-",('Órdenes según Instancia'!X78/'Órdenes según Instancia'!AC78)))</f>
        <v>-</v>
      </c>
      <c r="M78" s="14">
        <f>IF('Órdenes según Instancia'!E78=0,"-",IF('Órdenes según Instancia'!AD78=0,"-",('Órdenes según Instancia'!E78/'Órdenes según Instancia'!AD78)))</f>
        <v>0.93333333333333335</v>
      </c>
      <c r="N78" s="14" t="str">
        <f>IF('Órdenes según Instancia'!J78=0,"-",IF('Órdenes según Instancia'!AD78=0,"-",('Órdenes según Instancia'!J78/'Órdenes según Instancia'!AD78)))</f>
        <v>-</v>
      </c>
      <c r="O78" s="14">
        <f>IF('Órdenes según Instancia'!O78=0,"-",IF('Órdenes según Instancia'!AD78=0,"-",('Órdenes según Instancia'!O78/'Órdenes según Instancia'!AD78)))</f>
        <v>3.3333333333333333E-2</v>
      </c>
      <c r="P78" s="14">
        <f>IF('Órdenes según Instancia'!T78=0,"-",IF('Órdenes según Instancia'!AD78=0,"-",('Órdenes según Instancia'!T78/'Órdenes según Instancia'!AD78)))</f>
        <v>3.3333333333333333E-2</v>
      </c>
      <c r="Q78" s="14" t="str">
        <f>IF('Órdenes según Instancia'!Y78=0,"-",IF('Órdenes según Instancia'!AD78=0,"-",('Órdenes según Instancia'!Y78/'Órdenes según Instancia'!AD78)))</f>
        <v>-</v>
      </c>
      <c r="R78" s="14">
        <f>IF('Órdenes según Instancia'!F78=0,"-",IF('Órdenes según Instancia'!AE78=0,"-",('Órdenes según Instancia'!F78/'Órdenes según Instancia'!AE78)))</f>
        <v>1</v>
      </c>
      <c r="S78" s="14" t="str">
        <f>IF('Órdenes según Instancia'!K78=0,"-",IF('Órdenes según Instancia'!AE78=0,"-",('Órdenes según Instancia'!K78/'Órdenes según Instancia'!AE78)))</f>
        <v>-</v>
      </c>
      <c r="T78" s="14" t="str">
        <f>IF('Órdenes según Instancia'!P78=0,"-",IF('Órdenes según Instancia'!AE78=0,"-",('Órdenes según Instancia'!P78/'Órdenes según Instancia'!AE78)))</f>
        <v>-</v>
      </c>
      <c r="U78" s="14" t="str">
        <f>IF('Órdenes según Instancia'!U78=0,"-",IF('Órdenes según Instancia'!AE78=0,"-",('Órdenes según Instancia'!U78/('Órdenes según Instancia'!AE78))))</f>
        <v>-</v>
      </c>
      <c r="V78" s="14" t="str">
        <f>IF('Órdenes según Instancia'!Z78=0,"-",IF('Órdenes según Instancia'!AE78=0,"-",('Órdenes según Instancia'!Z78/'Órdenes según Instancia'!AE78)))</f>
        <v>-</v>
      </c>
    </row>
    <row r="79" spans="2:22" ht="20.100000000000001" customHeight="1" thickBot="1" x14ac:dyDescent="0.25">
      <c r="B79" s="4" t="s">
        <v>287</v>
      </c>
      <c r="C79" s="14">
        <f>IF('Órdenes según Instancia'!C79=0,"-",IF('Órdenes según Instancia'!AB79=0,"-",('Órdenes según Instancia'!C79/'Órdenes según Instancia'!AB79)))</f>
        <v>1</v>
      </c>
      <c r="D79" s="14" t="str">
        <f>IF('Órdenes según Instancia'!H79=0,"-",IF('Órdenes según Instancia'!AB79=0,"-",('Órdenes según Instancia'!H79/'Órdenes según Instancia'!AB79)))</f>
        <v>-</v>
      </c>
      <c r="E79" s="14" t="str">
        <f>IF('Órdenes según Instancia'!M79=0,"-",IF('Órdenes según Instancia'!AB79=0,"-",('Órdenes según Instancia'!M79/'Órdenes según Instancia'!AB79)))</f>
        <v>-</v>
      </c>
      <c r="F79" s="14" t="str">
        <f>IF('Órdenes según Instancia'!R79=0,"-",IF('Órdenes según Instancia'!AB79=0,"-",('Órdenes según Instancia'!R79/'Órdenes según Instancia'!AB79)))</f>
        <v>-</v>
      </c>
      <c r="G79" s="14" t="str">
        <f>IF('Órdenes según Instancia'!W79=0,"-",IF('Órdenes según Instancia'!AB79=0,"-",('Órdenes según Instancia'!W79/'Órdenes según Instancia'!AB79)))</f>
        <v>-</v>
      </c>
      <c r="H79" s="14" t="str">
        <f>IF('Órdenes según Instancia'!D79=0,"-",IF('Órdenes según Instancia'!AC79=0,"-",('Órdenes según Instancia'!D79/'Órdenes según Instancia'!AC79)))</f>
        <v>-</v>
      </c>
      <c r="I79" s="14" t="str">
        <f>IF('Órdenes según Instancia'!I79=0,"-",IF('Órdenes según Instancia'!AC79=0,"-",('Órdenes según Instancia'!I79/'Órdenes según Instancia'!AC79)))</f>
        <v>-</v>
      </c>
      <c r="J79" s="14" t="str">
        <f>IF('Órdenes según Instancia'!N79=0,"-",IF('Órdenes según Instancia'!AC79=0,"-",('Órdenes según Instancia'!N79/'Órdenes según Instancia'!AC79)))</f>
        <v>-</v>
      </c>
      <c r="K79" s="14" t="str">
        <f>IF('Órdenes según Instancia'!S79=0,"-",IF('Órdenes según Instancia'!AC79=0,"-",('Órdenes según Instancia'!S79/'Órdenes según Instancia'!AC79)))</f>
        <v>-</v>
      </c>
      <c r="L79" s="14" t="str">
        <f>IF('Órdenes según Instancia'!X79=0,"-",IF('Órdenes según Instancia'!AC79=0,"-",('Órdenes según Instancia'!X79/'Órdenes según Instancia'!AC79)))</f>
        <v>-</v>
      </c>
      <c r="M79" s="14">
        <f>IF('Órdenes según Instancia'!E79=0,"-",IF('Órdenes según Instancia'!AD79=0,"-",('Órdenes según Instancia'!E79/'Órdenes según Instancia'!AD79)))</f>
        <v>1</v>
      </c>
      <c r="N79" s="14" t="str">
        <f>IF('Órdenes según Instancia'!J79=0,"-",IF('Órdenes según Instancia'!AD79=0,"-",('Órdenes según Instancia'!J79/'Órdenes según Instancia'!AD79)))</f>
        <v>-</v>
      </c>
      <c r="O79" s="14" t="str">
        <f>IF('Órdenes según Instancia'!O79=0,"-",IF('Órdenes según Instancia'!AD79=0,"-",('Órdenes según Instancia'!O79/'Órdenes según Instancia'!AD79)))</f>
        <v>-</v>
      </c>
      <c r="P79" s="14" t="str">
        <f>IF('Órdenes según Instancia'!T79=0,"-",IF('Órdenes según Instancia'!AD79=0,"-",('Órdenes según Instancia'!T79/'Órdenes según Instancia'!AD79)))</f>
        <v>-</v>
      </c>
      <c r="Q79" s="14" t="str">
        <f>IF('Órdenes según Instancia'!Y79=0,"-",IF('Órdenes según Instancia'!AD79=0,"-",('Órdenes según Instancia'!Y79/'Órdenes según Instancia'!AD79)))</f>
        <v>-</v>
      </c>
      <c r="R79" s="14">
        <f>IF('Órdenes según Instancia'!F79=0,"-",IF('Órdenes según Instancia'!AE79=0,"-",('Órdenes según Instancia'!F79/'Órdenes según Instancia'!AE79)))</f>
        <v>1</v>
      </c>
      <c r="S79" s="14" t="str">
        <f>IF('Órdenes según Instancia'!K79=0,"-",IF('Órdenes según Instancia'!AE79=0,"-",('Órdenes según Instancia'!K79/'Órdenes según Instancia'!AE79)))</f>
        <v>-</v>
      </c>
      <c r="T79" s="14" t="str">
        <f>IF('Órdenes según Instancia'!P79=0,"-",IF('Órdenes según Instancia'!AE79=0,"-",('Órdenes según Instancia'!P79/'Órdenes según Instancia'!AE79)))</f>
        <v>-</v>
      </c>
      <c r="U79" s="14" t="str">
        <f>IF('Órdenes según Instancia'!U79=0,"-",IF('Órdenes según Instancia'!AE79=0,"-",('Órdenes según Instancia'!U79/('Órdenes según Instancia'!AE79))))</f>
        <v>-</v>
      </c>
      <c r="V79" s="14" t="str">
        <f>IF('Órdenes según Instancia'!Z79=0,"-",IF('Órdenes según Instancia'!AE79=0,"-",('Órdenes según Instancia'!Z79/'Órdenes según Instancia'!AE79)))</f>
        <v>-</v>
      </c>
    </row>
    <row r="80" spans="2:22" ht="20.100000000000001" customHeight="1" thickBot="1" x14ac:dyDescent="0.25">
      <c r="B80" s="4" t="s">
        <v>288</v>
      </c>
      <c r="C80" s="14">
        <f>IF('Órdenes según Instancia'!C80=0,"-",IF('Órdenes según Instancia'!AB80=0,"-",('Órdenes según Instancia'!C80/'Órdenes según Instancia'!AB80)))</f>
        <v>0.93382352941176472</v>
      </c>
      <c r="D80" s="14" t="str">
        <f>IF('Órdenes según Instancia'!H80=0,"-",IF('Órdenes según Instancia'!AB80=0,"-",('Órdenes según Instancia'!H80/'Órdenes según Instancia'!AB80)))</f>
        <v>-</v>
      </c>
      <c r="E80" s="14">
        <f>IF('Órdenes según Instancia'!M80=0,"-",IF('Órdenes según Instancia'!AB80=0,"-",('Órdenes según Instancia'!M80/'Órdenes según Instancia'!AB80)))</f>
        <v>6.6176470588235295E-2</v>
      </c>
      <c r="F80" s="14" t="str">
        <f>IF('Órdenes según Instancia'!R80=0,"-",IF('Órdenes según Instancia'!AB80=0,"-",('Órdenes según Instancia'!R80/'Órdenes según Instancia'!AB80)))</f>
        <v>-</v>
      </c>
      <c r="G80" s="14" t="str">
        <f>IF('Órdenes según Instancia'!W80=0,"-",IF('Órdenes según Instancia'!AB80=0,"-",('Órdenes según Instancia'!W80/'Órdenes según Instancia'!AB80)))</f>
        <v>-</v>
      </c>
      <c r="H80" s="14" t="str">
        <f>IF('Órdenes según Instancia'!D80=0,"-",IF('Órdenes según Instancia'!AC80=0,"-",('Órdenes según Instancia'!D80/'Órdenes según Instancia'!AC80)))</f>
        <v>-</v>
      </c>
      <c r="I80" s="14" t="str">
        <f>IF('Órdenes según Instancia'!I80=0,"-",IF('Órdenes según Instancia'!AC80=0,"-",('Órdenes según Instancia'!I80/'Órdenes según Instancia'!AC80)))</f>
        <v>-</v>
      </c>
      <c r="J80" s="14" t="str">
        <f>IF('Órdenes según Instancia'!N80=0,"-",IF('Órdenes según Instancia'!AC80=0,"-",('Órdenes según Instancia'!N80/'Órdenes según Instancia'!AC80)))</f>
        <v>-</v>
      </c>
      <c r="K80" s="14" t="str">
        <f>IF('Órdenes según Instancia'!S80=0,"-",IF('Órdenes según Instancia'!AC80=0,"-",('Órdenes según Instancia'!S80/'Órdenes según Instancia'!AC80)))</f>
        <v>-</v>
      </c>
      <c r="L80" s="14" t="str">
        <f>IF('Órdenes según Instancia'!X80=0,"-",IF('Órdenes según Instancia'!AC80=0,"-",('Órdenes según Instancia'!X80/'Órdenes según Instancia'!AC80)))</f>
        <v>-</v>
      </c>
      <c r="M80" s="14">
        <f>IF('Órdenes según Instancia'!E80=0,"-",IF('Órdenes según Instancia'!AD80=0,"-",('Órdenes según Instancia'!E80/'Órdenes según Instancia'!AD80)))</f>
        <v>0.90575916230366493</v>
      </c>
      <c r="N80" s="14" t="str">
        <f>IF('Órdenes según Instancia'!J80=0,"-",IF('Órdenes según Instancia'!AD80=0,"-",('Órdenes según Instancia'!J80/'Órdenes según Instancia'!AD80)))</f>
        <v>-</v>
      </c>
      <c r="O80" s="14">
        <f>IF('Órdenes según Instancia'!O80=0,"-",IF('Órdenes según Instancia'!AD80=0,"-",('Órdenes según Instancia'!O80/'Órdenes según Instancia'!AD80)))</f>
        <v>9.4240837696335081E-2</v>
      </c>
      <c r="P80" s="14" t="str">
        <f>IF('Órdenes según Instancia'!T80=0,"-",IF('Órdenes según Instancia'!AD80=0,"-",('Órdenes según Instancia'!T80/'Órdenes según Instancia'!AD80)))</f>
        <v>-</v>
      </c>
      <c r="Q80" s="14" t="str">
        <f>IF('Órdenes según Instancia'!Y80=0,"-",IF('Órdenes según Instancia'!AD80=0,"-",('Órdenes según Instancia'!Y80/'Órdenes según Instancia'!AD80)))</f>
        <v>-</v>
      </c>
      <c r="R80" s="14">
        <f>IF('Órdenes según Instancia'!F80=0,"-",IF('Órdenes según Instancia'!AE80=0,"-",('Órdenes según Instancia'!F80/'Órdenes según Instancia'!AE80)))</f>
        <v>1</v>
      </c>
      <c r="S80" s="14" t="str">
        <f>IF('Órdenes según Instancia'!K80=0,"-",IF('Órdenes según Instancia'!AE80=0,"-",('Órdenes según Instancia'!K80/'Órdenes según Instancia'!AE80)))</f>
        <v>-</v>
      </c>
      <c r="T80" s="14" t="str">
        <f>IF('Órdenes según Instancia'!P80=0,"-",IF('Órdenes según Instancia'!AE80=0,"-",('Órdenes según Instancia'!P80/'Órdenes según Instancia'!AE80)))</f>
        <v>-</v>
      </c>
      <c r="U80" s="14" t="str">
        <f>IF('Órdenes según Instancia'!U80=0,"-",IF('Órdenes según Instancia'!AE80=0,"-",('Órdenes según Instancia'!U80/('Órdenes según Instancia'!AE80))))</f>
        <v>-</v>
      </c>
      <c r="V80" s="14" t="str">
        <f>IF('Órdenes según Instancia'!Z80=0,"-",IF('Órdenes según Instancia'!AE80=0,"-",('Órdenes según Instancia'!Z80/'Órdenes según Instancia'!AE80)))</f>
        <v>-</v>
      </c>
    </row>
    <row r="81" spans="2:22" ht="20.100000000000001" customHeight="1" thickBot="1" x14ac:dyDescent="0.25">
      <c r="B81" s="4" t="s">
        <v>289</v>
      </c>
      <c r="C81" s="14" t="str">
        <f>IF('Órdenes según Instancia'!C81=0,"-",IF('Órdenes según Instancia'!AB81=0,"-",('Órdenes según Instancia'!C81/'Órdenes según Instancia'!AB81)))</f>
        <v>-</v>
      </c>
      <c r="D81" s="14" t="str">
        <f>IF('Órdenes según Instancia'!H81=0,"-",IF('Órdenes según Instancia'!AB81=0,"-",('Órdenes según Instancia'!H81/'Órdenes según Instancia'!AB81)))</f>
        <v>-</v>
      </c>
      <c r="E81" s="14" t="str">
        <f>IF('Órdenes según Instancia'!M81=0,"-",IF('Órdenes según Instancia'!AB81=0,"-",('Órdenes según Instancia'!M81/'Órdenes según Instancia'!AB81)))</f>
        <v>-</v>
      </c>
      <c r="F81" s="14" t="str">
        <f>IF('Órdenes según Instancia'!R81=0,"-",IF('Órdenes según Instancia'!AB81=0,"-",('Órdenes según Instancia'!R81/'Órdenes según Instancia'!AB81)))</f>
        <v>-</v>
      </c>
      <c r="G81" s="14" t="str">
        <f>IF('Órdenes según Instancia'!W81=0,"-",IF('Órdenes según Instancia'!AB81=0,"-",('Órdenes según Instancia'!W81/'Órdenes según Instancia'!AB81)))</f>
        <v>-</v>
      </c>
      <c r="H81" s="14" t="str">
        <f>IF('Órdenes según Instancia'!D81=0,"-",IF('Órdenes según Instancia'!AC81=0,"-",('Órdenes según Instancia'!D81/'Órdenes según Instancia'!AC81)))</f>
        <v>-</v>
      </c>
      <c r="I81" s="14" t="str">
        <f>IF('Órdenes según Instancia'!I81=0,"-",IF('Órdenes según Instancia'!AC81=0,"-",('Órdenes según Instancia'!I81/'Órdenes según Instancia'!AC81)))</f>
        <v>-</v>
      </c>
      <c r="J81" s="14" t="str">
        <f>IF('Órdenes según Instancia'!N81=0,"-",IF('Órdenes según Instancia'!AC81=0,"-",('Órdenes según Instancia'!N81/'Órdenes según Instancia'!AC81)))</f>
        <v>-</v>
      </c>
      <c r="K81" s="14" t="str">
        <f>IF('Órdenes según Instancia'!S81=0,"-",IF('Órdenes según Instancia'!AC81=0,"-",('Órdenes según Instancia'!S81/'Órdenes según Instancia'!AC81)))</f>
        <v>-</v>
      </c>
      <c r="L81" s="14" t="str">
        <f>IF('Órdenes según Instancia'!X81=0,"-",IF('Órdenes según Instancia'!AC81=0,"-",('Órdenes según Instancia'!X81/'Órdenes según Instancia'!AC81)))</f>
        <v>-</v>
      </c>
      <c r="M81" s="14" t="str">
        <f>IF('Órdenes según Instancia'!E81=0,"-",IF('Órdenes según Instancia'!AD81=0,"-",('Órdenes según Instancia'!E81/'Órdenes según Instancia'!AD81)))</f>
        <v>-</v>
      </c>
      <c r="N81" s="14" t="str">
        <f>IF('Órdenes según Instancia'!J81=0,"-",IF('Órdenes según Instancia'!AD81=0,"-",('Órdenes según Instancia'!J81/'Órdenes según Instancia'!AD81)))</f>
        <v>-</v>
      </c>
      <c r="O81" s="14" t="str">
        <f>IF('Órdenes según Instancia'!O81=0,"-",IF('Órdenes según Instancia'!AD81=0,"-",('Órdenes según Instancia'!O81/'Órdenes según Instancia'!AD81)))</f>
        <v>-</v>
      </c>
      <c r="P81" s="14" t="str">
        <f>IF('Órdenes según Instancia'!T81=0,"-",IF('Órdenes según Instancia'!AD81=0,"-",('Órdenes según Instancia'!T81/'Órdenes según Instancia'!AD81)))</f>
        <v>-</v>
      </c>
      <c r="Q81" s="14" t="str">
        <f>IF('Órdenes según Instancia'!Y81=0,"-",IF('Órdenes según Instancia'!AD81=0,"-",('Órdenes según Instancia'!Y81/'Órdenes según Instancia'!AD81)))</f>
        <v>-</v>
      </c>
      <c r="R81" s="14" t="str">
        <f>IF('Órdenes según Instancia'!F81=0,"-",IF('Órdenes según Instancia'!AE81=0,"-",('Órdenes según Instancia'!F81/'Órdenes según Instancia'!AE81)))</f>
        <v>-</v>
      </c>
      <c r="S81" s="14" t="str">
        <f>IF('Órdenes según Instancia'!K81=0,"-",IF('Órdenes según Instancia'!AE81=0,"-",('Órdenes según Instancia'!K81/'Órdenes según Instancia'!AE81)))</f>
        <v>-</v>
      </c>
      <c r="T81" s="14" t="str">
        <f>IF('Órdenes según Instancia'!P81=0,"-",IF('Órdenes según Instancia'!AE81=0,"-",('Órdenes según Instancia'!P81/'Órdenes según Instancia'!AE81)))</f>
        <v>-</v>
      </c>
      <c r="U81" s="14" t="str">
        <f>IF('Órdenes según Instancia'!U81=0,"-",IF('Órdenes según Instancia'!AE81=0,"-",('Órdenes según Instancia'!U81/('Órdenes según Instancia'!AE81))))</f>
        <v>-</v>
      </c>
      <c r="V81" s="14" t="str">
        <f>IF('Órdenes según Instancia'!Z81=0,"-",IF('Órdenes según Instancia'!AE81=0,"-",('Órdenes según Instancia'!Z81/'Órdenes según Instancia'!AE81)))</f>
        <v>-</v>
      </c>
    </row>
    <row r="82" spans="2:22" ht="20.100000000000001" customHeight="1" thickBot="1" x14ac:dyDescent="0.25">
      <c r="B82" s="4" t="s">
        <v>290</v>
      </c>
      <c r="C82" s="14">
        <f>IF('Órdenes según Instancia'!C82=0,"-",IF('Órdenes según Instancia'!AB82=0,"-",('Órdenes según Instancia'!C82/'Órdenes según Instancia'!AB82)))</f>
        <v>0.859375</v>
      </c>
      <c r="D82" s="14" t="str">
        <f>IF('Órdenes según Instancia'!H82=0,"-",IF('Órdenes según Instancia'!AB82=0,"-",('Órdenes según Instancia'!H82/'Órdenes según Instancia'!AB82)))</f>
        <v>-</v>
      </c>
      <c r="E82" s="14">
        <f>IF('Órdenes según Instancia'!M82=0,"-",IF('Órdenes según Instancia'!AB82=0,"-",('Órdenes según Instancia'!M82/'Órdenes según Instancia'!AB82)))</f>
        <v>7.8125E-2</v>
      </c>
      <c r="F82" s="14">
        <f>IF('Órdenes según Instancia'!R82=0,"-",IF('Órdenes según Instancia'!AB82=0,"-",('Órdenes según Instancia'!R82/'Órdenes según Instancia'!AB82)))</f>
        <v>6.25E-2</v>
      </c>
      <c r="G82" s="14" t="str">
        <f>IF('Órdenes según Instancia'!W82=0,"-",IF('Órdenes según Instancia'!AB82=0,"-",('Órdenes según Instancia'!W82/'Órdenes según Instancia'!AB82)))</f>
        <v>-</v>
      </c>
      <c r="H82" s="14" t="str">
        <f>IF('Órdenes según Instancia'!D82=0,"-",IF('Órdenes según Instancia'!AC82=0,"-",('Órdenes según Instancia'!D82/'Órdenes según Instancia'!AC82)))</f>
        <v>-</v>
      </c>
      <c r="I82" s="14" t="str">
        <f>IF('Órdenes según Instancia'!I82=0,"-",IF('Órdenes según Instancia'!AC82=0,"-",('Órdenes según Instancia'!I82/'Órdenes según Instancia'!AC82)))</f>
        <v>-</v>
      </c>
      <c r="J82" s="14" t="str">
        <f>IF('Órdenes según Instancia'!N82=0,"-",IF('Órdenes según Instancia'!AC82=0,"-",('Órdenes según Instancia'!N82/'Órdenes según Instancia'!AC82)))</f>
        <v>-</v>
      </c>
      <c r="K82" s="14" t="str">
        <f>IF('Órdenes según Instancia'!S82=0,"-",IF('Órdenes según Instancia'!AC82=0,"-",('Órdenes según Instancia'!S82/'Órdenes según Instancia'!AC82)))</f>
        <v>-</v>
      </c>
      <c r="L82" s="14" t="str">
        <f>IF('Órdenes según Instancia'!X82=0,"-",IF('Órdenes según Instancia'!AC82=0,"-",('Órdenes según Instancia'!X82/'Órdenes según Instancia'!AC82)))</f>
        <v>-</v>
      </c>
      <c r="M82" s="14">
        <f>IF('Órdenes según Instancia'!E82=0,"-",IF('Órdenes según Instancia'!AD82=0,"-",('Órdenes según Instancia'!E82/'Órdenes según Instancia'!AD82)))</f>
        <v>0.8392857142857143</v>
      </c>
      <c r="N82" s="14" t="str">
        <f>IF('Órdenes según Instancia'!J82=0,"-",IF('Órdenes según Instancia'!AD82=0,"-",('Órdenes según Instancia'!J82/'Órdenes según Instancia'!AD82)))</f>
        <v>-</v>
      </c>
      <c r="O82" s="14">
        <f>IF('Órdenes según Instancia'!O82=0,"-",IF('Órdenes según Instancia'!AD82=0,"-",('Órdenes según Instancia'!O82/'Órdenes según Instancia'!AD82)))</f>
        <v>8.9285714285714288E-2</v>
      </c>
      <c r="P82" s="14">
        <f>IF('Órdenes según Instancia'!T82=0,"-",IF('Órdenes según Instancia'!AD82=0,"-",('Órdenes según Instancia'!T82/'Órdenes según Instancia'!AD82)))</f>
        <v>7.1428571428571425E-2</v>
      </c>
      <c r="Q82" s="14" t="str">
        <f>IF('Órdenes según Instancia'!Y82=0,"-",IF('Órdenes según Instancia'!AD82=0,"-",('Órdenes según Instancia'!Y82/'Órdenes según Instancia'!AD82)))</f>
        <v>-</v>
      </c>
      <c r="R82" s="14">
        <f>IF('Órdenes según Instancia'!F82=0,"-",IF('Órdenes según Instancia'!AE82=0,"-",('Órdenes según Instancia'!F82/'Órdenes según Instancia'!AE82)))</f>
        <v>1</v>
      </c>
      <c r="S82" s="14" t="str">
        <f>IF('Órdenes según Instancia'!K82=0,"-",IF('Órdenes según Instancia'!AE82=0,"-",('Órdenes según Instancia'!K82/'Órdenes según Instancia'!AE82)))</f>
        <v>-</v>
      </c>
      <c r="T82" s="14" t="str">
        <f>IF('Órdenes según Instancia'!P82=0,"-",IF('Órdenes según Instancia'!AE82=0,"-",('Órdenes según Instancia'!P82/'Órdenes según Instancia'!AE82)))</f>
        <v>-</v>
      </c>
      <c r="U82" s="14" t="str">
        <f>IF('Órdenes según Instancia'!U82=0,"-",IF('Órdenes según Instancia'!AE82=0,"-",('Órdenes según Instancia'!U82/('Órdenes según Instancia'!AE82))))</f>
        <v>-</v>
      </c>
      <c r="V82" s="14" t="str">
        <f>IF('Órdenes según Instancia'!Z82=0,"-",IF('Órdenes según Instancia'!AE82=0,"-",('Órdenes según Instancia'!Z82/'Órdenes según Instancia'!AE82)))</f>
        <v>-</v>
      </c>
    </row>
    <row r="83" spans="2:22" ht="20.100000000000001" customHeight="1" thickBot="1" x14ac:dyDescent="0.25">
      <c r="B83" s="4" t="s">
        <v>291</v>
      </c>
      <c r="C83" s="14">
        <f>IF('Órdenes según Instancia'!C83=0,"-",IF('Órdenes según Instancia'!AB83=0,"-",('Órdenes según Instancia'!C83/'Órdenes según Instancia'!AB83)))</f>
        <v>1</v>
      </c>
      <c r="D83" s="14" t="str">
        <f>IF('Órdenes según Instancia'!H83=0,"-",IF('Órdenes según Instancia'!AB83=0,"-",('Órdenes según Instancia'!H83/'Órdenes según Instancia'!AB83)))</f>
        <v>-</v>
      </c>
      <c r="E83" s="14" t="str">
        <f>IF('Órdenes según Instancia'!M83=0,"-",IF('Órdenes según Instancia'!AB83=0,"-",('Órdenes según Instancia'!M83/'Órdenes según Instancia'!AB83)))</f>
        <v>-</v>
      </c>
      <c r="F83" s="14" t="str">
        <f>IF('Órdenes según Instancia'!R83=0,"-",IF('Órdenes según Instancia'!AB83=0,"-",('Órdenes según Instancia'!R83/'Órdenes según Instancia'!AB83)))</f>
        <v>-</v>
      </c>
      <c r="G83" s="14" t="str">
        <f>IF('Órdenes según Instancia'!W83=0,"-",IF('Órdenes según Instancia'!AB83=0,"-",('Órdenes según Instancia'!W83/'Órdenes según Instancia'!AB83)))</f>
        <v>-</v>
      </c>
      <c r="H83" s="14" t="str">
        <f>IF('Órdenes según Instancia'!D83=0,"-",IF('Órdenes según Instancia'!AC83=0,"-",('Órdenes según Instancia'!D83/'Órdenes según Instancia'!AC83)))</f>
        <v>-</v>
      </c>
      <c r="I83" s="14" t="str">
        <f>IF('Órdenes según Instancia'!I83=0,"-",IF('Órdenes según Instancia'!AC83=0,"-",('Órdenes según Instancia'!I83/'Órdenes según Instancia'!AC83)))</f>
        <v>-</v>
      </c>
      <c r="J83" s="14" t="str">
        <f>IF('Órdenes según Instancia'!N83=0,"-",IF('Órdenes según Instancia'!AC83=0,"-",('Órdenes según Instancia'!N83/'Órdenes según Instancia'!AC83)))</f>
        <v>-</v>
      </c>
      <c r="K83" s="14" t="str">
        <f>IF('Órdenes según Instancia'!S83=0,"-",IF('Órdenes según Instancia'!AC83=0,"-",('Órdenes según Instancia'!S83/'Órdenes según Instancia'!AC83)))</f>
        <v>-</v>
      </c>
      <c r="L83" s="14" t="str">
        <f>IF('Órdenes según Instancia'!X83=0,"-",IF('Órdenes según Instancia'!AC83=0,"-",('Órdenes según Instancia'!X83/'Órdenes según Instancia'!AC83)))</f>
        <v>-</v>
      </c>
      <c r="M83" s="14">
        <f>IF('Órdenes según Instancia'!E83=0,"-",IF('Órdenes según Instancia'!AD83=0,"-",('Órdenes según Instancia'!E83/'Órdenes según Instancia'!AD83)))</f>
        <v>1</v>
      </c>
      <c r="N83" s="14" t="str">
        <f>IF('Órdenes según Instancia'!J83=0,"-",IF('Órdenes según Instancia'!AD83=0,"-",('Órdenes según Instancia'!J83/'Órdenes según Instancia'!AD83)))</f>
        <v>-</v>
      </c>
      <c r="O83" s="14" t="str">
        <f>IF('Órdenes según Instancia'!O83=0,"-",IF('Órdenes según Instancia'!AD83=0,"-",('Órdenes según Instancia'!O83/'Órdenes según Instancia'!AD83)))</f>
        <v>-</v>
      </c>
      <c r="P83" s="14" t="str">
        <f>IF('Órdenes según Instancia'!T83=0,"-",IF('Órdenes según Instancia'!AD83=0,"-",('Órdenes según Instancia'!T83/'Órdenes según Instancia'!AD83)))</f>
        <v>-</v>
      </c>
      <c r="Q83" s="14" t="str">
        <f>IF('Órdenes según Instancia'!Y83=0,"-",IF('Órdenes según Instancia'!AD83=0,"-",('Órdenes según Instancia'!Y83/'Órdenes según Instancia'!AD83)))</f>
        <v>-</v>
      </c>
      <c r="R83" s="14">
        <f>IF('Órdenes según Instancia'!F83=0,"-",IF('Órdenes según Instancia'!AE83=0,"-",('Órdenes según Instancia'!F83/'Órdenes según Instancia'!AE83)))</f>
        <v>1</v>
      </c>
      <c r="S83" s="14" t="str">
        <f>IF('Órdenes según Instancia'!K83=0,"-",IF('Órdenes según Instancia'!AE83=0,"-",('Órdenes según Instancia'!K83/'Órdenes según Instancia'!AE83)))</f>
        <v>-</v>
      </c>
      <c r="T83" s="14" t="str">
        <f>IF('Órdenes según Instancia'!P83=0,"-",IF('Órdenes según Instancia'!AE83=0,"-",('Órdenes según Instancia'!P83/'Órdenes según Instancia'!AE83)))</f>
        <v>-</v>
      </c>
      <c r="U83" s="14" t="str">
        <f>IF('Órdenes según Instancia'!U83=0,"-",IF('Órdenes según Instancia'!AE83=0,"-",('Órdenes según Instancia'!U83/('Órdenes según Instancia'!AE83))))</f>
        <v>-</v>
      </c>
      <c r="V83" s="14" t="str">
        <f>IF('Órdenes según Instancia'!Z83=0,"-",IF('Órdenes según Instancia'!AE83=0,"-",('Órdenes según Instancia'!Z83/'Órdenes según Instancia'!AE83)))</f>
        <v>-</v>
      </c>
    </row>
    <row r="84" spans="2:22" ht="20.100000000000001" customHeight="1" thickBot="1" x14ac:dyDescent="0.25">
      <c r="B84" s="4" t="s">
        <v>292</v>
      </c>
      <c r="C84" s="14">
        <f>IF('Órdenes según Instancia'!C84=0,"-",IF('Órdenes según Instancia'!AB84=0,"-",('Órdenes según Instancia'!C84/'Órdenes según Instancia'!AB84)))</f>
        <v>1</v>
      </c>
      <c r="D84" s="14" t="str">
        <f>IF('Órdenes según Instancia'!H84=0,"-",IF('Órdenes según Instancia'!AB84=0,"-",('Órdenes según Instancia'!H84/'Órdenes según Instancia'!AB84)))</f>
        <v>-</v>
      </c>
      <c r="E84" s="14" t="str">
        <f>IF('Órdenes según Instancia'!M84=0,"-",IF('Órdenes según Instancia'!AB84=0,"-",('Órdenes según Instancia'!M84/'Órdenes según Instancia'!AB84)))</f>
        <v>-</v>
      </c>
      <c r="F84" s="14" t="str">
        <f>IF('Órdenes según Instancia'!R84=0,"-",IF('Órdenes según Instancia'!AB84=0,"-",('Órdenes según Instancia'!R84/'Órdenes según Instancia'!AB84)))</f>
        <v>-</v>
      </c>
      <c r="G84" s="14" t="str">
        <f>IF('Órdenes según Instancia'!W84=0,"-",IF('Órdenes según Instancia'!AB84=0,"-",('Órdenes según Instancia'!W84/'Órdenes según Instancia'!AB84)))</f>
        <v>-</v>
      </c>
      <c r="H84" s="14" t="str">
        <f>IF('Órdenes según Instancia'!D84=0,"-",IF('Órdenes según Instancia'!AC84=0,"-",('Órdenes según Instancia'!D84/'Órdenes según Instancia'!AC84)))</f>
        <v>-</v>
      </c>
      <c r="I84" s="14" t="str">
        <f>IF('Órdenes según Instancia'!I84=0,"-",IF('Órdenes según Instancia'!AC84=0,"-",('Órdenes según Instancia'!I84/'Órdenes según Instancia'!AC84)))</f>
        <v>-</v>
      </c>
      <c r="J84" s="14" t="str">
        <f>IF('Órdenes según Instancia'!N84=0,"-",IF('Órdenes según Instancia'!AC84=0,"-",('Órdenes según Instancia'!N84/'Órdenes según Instancia'!AC84)))</f>
        <v>-</v>
      </c>
      <c r="K84" s="14" t="str">
        <f>IF('Órdenes según Instancia'!S84=0,"-",IF('Órdenes según Instancia'!AC84=0,"-",('Órdenes según Instancia'!S84/'Órdenes según Instancia'!AC84)))</f>
        <v>-</v>
      </c>
      <c r="L84" s="14" t="str">
        <f>IF('Órdenes según Instancia'!X84=0,"-",IF('Órdenes según Instancia'!AC84=0,"-",('Órdenes según Instancia'!X84/'Órdenes según Instancia'!AC84)))</f>
        <v>-</v>
      </c>
      <c r="M84" s="14">
        <f>IF('Órdenes según Instancia'!E84=0,"-",IF('Órdenes según Instancia'!AD84=0,"-",('Órdenes según Instancia'!E84/'Órdenes según Instancia'!AD84)))</f>
        <v>1</v>
      </c>
      <c r="N84" s="14" t="str">
        <f>IF('Órdenes según Instancia'!J84=0,"-",IF('Órdenes según Instancia'!AD84=0,"-",('Órdenes según Instancia'!J84/'Órdenes según Instancia'!AD84)))</f>
        <v>-</v>
      </c>
      <c r="O84" s="14" t="str">
        <f>IF('Órdenes según Instancia'!O84=0,"-",IF('Órdenes según Instancia'!AD84=0,"-",('Órdenes según Instancia'!O84/'Órdenes según Instancia'!AD84)))</f>
        <v>-</v>
      </c>
      <c r="P84" s="14" t="str">
        <f>IF('Órdenes según Instancia'!T84=0,"-",IF('Órdenes según Instancia'!AD84=0,"-",('Órdenes según Instancia'!T84/'Órdenes según Instancia'!AD84)))</f>
        <v>-</v>
      </c>
      <c r="Q84" s="14" t="str">
        <f>IF('Órdenes según Instancia'!Y84=0,"-",IF('Órdenes según Instancia'!AD84=0,"-",('Órdenes según Instancia'!Y84/'Órdenes según Instancia'!AD84)))</f>
        <v>-</v>
      </c>
      <c r="R84" s="14">
        <f>IF('Órdenes según Instancia'!F84=0,"-",IF('Órdenes según Instancia'!AE84=0,"-",('Órdenes según Instancia'!F84/'Órdenes según Instancia'!AE84)))</f>
        <v>1</v>
      </c>
      <c r="S84" s="14" t="str">
        <f>IF('Órdenes según Instancia'!K84=0,"-",IF('Órdenes según Instancia'!AE84=0,"-",('Órdenes según Instancia'!K84/'Órdenes según Instancia'!AE84)))</f>
        <v>-</v>
      </c>
      <c r="T84" s="14" t="str">
        <f>IF('Órdenes según Instancia'!P84=0,"-",IF('Órdenes según Instancia'!AE84=0,"-",('Órdenes según Instancia'!P84/'Órdenes según Instancia'!AE84)))</f>
        <v>-</v>
      </c>
      <c r="U84" s="14" t="str">
        <f>IF('Órdenes según Instancia'!U84=0,"-",IF('Órdenes según Instancia'!AE84=0,"-",('Órdenes según Instancia'!U84/('Órdenes según Instancia'!AE84))))</f>
        <v>-</v>
      </c>
      <c r="V84" s="14" t="str">
        <f>IF('Órdenes según Instancia'!Z84=0,"-",IF('Órdenes según Instancia'!AE84=0,"-",('Órdenes según Instancia'!Z84/'Órdenes según Instancia'!AE84)))</f>
        <v>-</v>
      </c>
    </row>
    <row r="85" spans="2:22" ht="20.100000000000001" customHeight="1" thickBot="1" x14ac:dyDescent="0.25">
      <c r="B85" s="4" t="s">
        <v>293</v>
      </c>
      <c r="C85" s="14">
        <f>IF('Órdenes según Instancia'!C85=0,"-",IF('Órdenes según Instancia'!AB85=0,"-",('Órdenes según Instancia'!C85/'Órdenes según Instancia'!AB85)))</f>
        <v>0.69565217391304346</v>
      </c>
      <c r="D85" s="14" t="str">
        <f>IF('Órdenes según Instancia'!H85=0,"-",IF('Órdenes según Instancia'!AB85=0,"-",('Órdenes según Instancia'!H85/'Órdenes según Instancia'!AB85)))</f>
        <v>-</v>
      </c>
      <c r="E85" s="14">
        <f>IF('Órdenes según Instancia'!M85=0,"-",IF('Órdenes según Instancia'!AB85=0,"-",('Órdenes según Instancia'!M85/'Órdenes según Instancia'!AB85)))</f>
        <v>0.30434782608695654</v>
      </c>
      <c r="F85" s="14" t="str">
        <f>IF('Órdenes según Instancia'!R85=0,"-",IF('Órdenes según Instancia'!AB85=0,"-",('Órdenes según Instancia'!R85/'Órdenes según Instancia'!AB85)))</f>
        <v>-</v>
      </c>
      <c r="G85" s="14" t="str">
        <f>IF('Órdenes según Instancia'!W85=0,"-",IF('Órdenes según Instancia'!AB85=0,"-",('Órdenes según Instancia'!W85/'Órdenes según Instancia'!AB85)))</f>
        <v>-</v>
      </c>
      <c r="H85" s="14" t="str">
        <f>IF('Órdenes según Instancia'!D85=0,"-",IF('Órdenes según Instancia'!AC85=0,"-",('Órdenes según Instancia'!D85/'Órdenes según Instancia'!AC85)))</f>
        <v>-</v>
      </c>
      <c r="I85" s="14" t="str">
        <f>IF('Órdenes según Instancia'!I85=0,"-",IF('Órdenes según Instancia'!AC85=0,"-",('Órdenes según Instancia'!I85/'Órdenes según Instancia'!AC85)))</f>
        <v>-</v>
      </c>
      <c r="J85" s="14" t="str">
        <f>IF('Órdenes según Instancia'!N85=0,"-",IF('Órdenes según Instancia'!AC85=0,"-",('Órdenes según Instancia'!N85/'Órdenes según Instancia'!AC85)))</f>
        <v>-</v>
      </c>
      <c r="K85" s="14" t="str">
        <f>IF('Órdenes según Instancia'!S85=0,"-",IF('Órdenes según Instancia'!AC85=0,"-",('Órdenes según Instancia'!S85/'Órdenes según Instancia'!AC85)))</f>
        <v>-</v>
      </c>
      <c r="L85" s="14" t="str">
        <f>IF('Órdenes según Instancia'!X85=0,"-",IF('Órdenes según Instancia'!AC85=0,"-",('Órdenes según Instancia'!X85/'Órdenes según Instancia'!AC85)))</f>
        <v>-</v>
      </c>
      <c r="M85" s="14">
        <f>IF('Órdenes según Instancia'!E85=0,"-",IF('Órdenes según Instancia'!AD85=0,"-",('Órdenes según Instancia'!E85/'Órdenes según Instancia'!AD85)))</f>
        <v>0.69565217391304346</v>
      </c>
      <c r="N85" s="14" t="str">
        <f>IF('Órdenes según Instancia'!J85=0,"-",IF('Órdenes según Instancia'!AD85=0,"-",('Órdenes según Instancia'!J85/'Órdenes según Instancia'!AD85)))</f>
        <v>-</v>
      </c>
      <c r="O85" s="14">
        <f>IF('Órdenes según Instancia'!O85=0,"-",IF('Órdenes según Instancia'!AD85=0,"-",('Órdenes según Instancia'!O85/'Órdenes según Instancia'!AD85)))</f>
        <v>0.30434782608695654</v>
      </c>
      <c r="P85" s="14" t="str">
        <f>IF('Órdenes según Instancia'!T85=0,"-",IF('Órdenes según Instancia'!AD85=0,"-",('Órdenes según Instancia'!T85/'Órdenes según Instancia'!AD85)))</f>
        <v>-</v>
      </c>
      <c r="Q85" s="14" t="str">
        <f>IF('Órdenes según Instancia'!Y85=0,"-",IF('Órdenes según Instancia'!AD85=0,"-",('Órdenes según Instancia'!Y85/'Órdenes según Instancia'!AD85)))</f>
        <v>-</v>
      </c>
      <c r="R85" s="14" t="str">
        <f>IF('Órdenes según Instancia'!F85=0,"-",IF('Órdenes según Instancia'!AE85=0,"-",('Órdenes según Instancia'!F85/'Órdenes según Instancia'!AE85)))</f>
        <v>-</v>
      </c>
      <c r="S85" s="14" t="str">
        <f>IF('Órdenes según Instancia'!K85=0,"-",IF('Órdenes según Instancia'!AE85=0,"-",('Órdenes según Instancia'!K85/'Órdenes según Instancia'!AE85)))</f>
        <v>-</v>
      </c>
      <c r="T85" s="14" t="str">
        <f>IF('Órdenes según Instancia'!P85=0,"-",IF('Órdenes según Instancia'!AE85=0,"-",('Órdenes según Instancia'!P85/'Órdenes según Instancia'!AE85)))</f>
        <v>-</v>
      </c>
      <c r="U85" s="14" t="str">
        <f>IF('Órdenes según Instancia'!U85=0,"-",IF('Órdenes según Instancia'!AE85=0,"-",('Órdenes según Instancia'!U85/('Órdenes según Instancia'!AE85))))</f>
        <v>-</v>
      </c>
      <c r="V85" s="14" t="str">
        <f>IF('Órdenes según Instancia'!Z85=0,"-",IF('Órdenes según Instancia'!AE85=0,"-",('Órdenes según Instancia'!Z85/'Órdenes según Instancia'!AE85)))</f>
        <v>-</v>
      </c>
    </row>
    <row r="86" spans="2:22" ht="20.100000000000001" customHeight="1" thickBot="1" x14ac:dyDescent="0.25">
      <c r="B86" s="4" t="s">
        <v>294</v>
      </c>
      <c r="C86" s="14" t="str">
        <f>IF('Órdenes según Instancia'!C86=0,"-",IF('Órdenes según Instancia'!AB86=0,"-",('Órdenes según Instancia'!C86/'Órdenes según Instancia'!AB86)))</f>
        <v>-</v>
      </c>
      <c r="D86" s="14" t="str">
        <f>IF('Órdenes según Instancia'!H86=0,"-",IF('Órdenes según Instancia'!AB86=0,"-",('Órdenes según Instancia'!H86/'Órdenes según Instancia'!AB86)))</f>
        <v>-</v>
      </c>
      <c r="E86" s="14" t="str">
        <f>IF('Órdenes según Instancia'!M86=0,"-",IF('Órdenes según Instancia'!AB86=0,"-",('Órdenes según Instancia'!M86/'Órdenes según Instancia'!AB86)))</f>
        <v>-</v>
      </c>
      <c r="F86" s="14" t="str">
        <f>IF('Órdenes según Instancia'!R86=0,"-",IF('Órdenes según Instancia'!AB86=0,"-",('Órdenes según Instancia'!R86/'Órdenes según Instancia'!AB86)))</f>
        <v>-</v>
      </c>
      <c r="G86" s="14" t="str">
        <f>IF('Órdenes según Instancia'!W86=0,"-",IF('Órdenes según Instancia'!AB86=0,"-",('Órdenes según Instancia'!W86/'Órdenes según Instancia'!AB86)))</f>
        <v>-</v>
      </c>
      <c r="H86" s="14" t="str">
        <f>IF('Órdenes según Instancia'!D86=0,"-",IF('Órdenes según Instancia'!AC86=0,"-",('Órdenes según Instancia'!D86/'Órdenes según Instancia'!AC86)))</f>
        <v>-</v>
      </c>
      <c r="I86" s="14" t="str">
        <f>IF('Órdenes según Instancia'!I86=0,"-",IF('Órdenes según Instancia'!AC86=0,"-",('Órdenes según Instancia'!I86/'Órdenes según Instancia'!AC86)))</f>
        <v>-</v>
      </c>
      <c r="J86" s="14" t="str">
        <f>IF('Órdenes según Instancia'!N86=0,"-",IF('Órdenes según Instancia'!AC86=0,"-",('Órdenes según Instancia'!N86/'Órdenes según Instancia'!AC86)))</f>
        <v>-</v>
      </c>
      <c r="K86" s="14" t="str">
        <f>IF('Órdenes según Instancia'!S86=0,"-",IF('Órdenes según Instancia'!AC86=0,"-",('Órdenes según Instancia'!S86/'Órdenes según Instancia'!AC86)))</f>
        <v>-</v>
      </c>
      <c r="L86" s="14" t="str">
        <f>IF('Órdenes según Instancia'!X86=0,"-",IF('Órdenes según Instancia'!AC86=0,"-",('Órdenes según Instancia'!X86/'Órdenes según Instancia'!AC86)))</f>
        <v>-</v>
      </c>
      <c r="M86" s="14" t="str">
        <f>IF('Órdenes según Instancia'!E86=0,"-",IF('Órdenes según Instancia'!AD86=0,"-",('Órdenes según Instancia'!E86/'Órdenes según Instancia'!AD86)))</f>
        <v>-</v>
      </c>
      <c r="N86" s="14" t="str">
        <f>IF('Órdenes según Instancia'!J86=0,"-",IF('Órdenes según Instancia'!AD86=0,"-",('Órdenes según Instancia'!J86/'Órdenes según Instancia'!AD86)))</f>
        <v>-</v>
      </c>
      <c r="O86" s="14" t="str">
        <f>IF('Órdenes según Instancia'!O86=0,"-",IF('Órdenes según Instancia'!AD86=0,"-",('Órdenes según Instancia'!O86/'Órdenes según Instancia'!AD86)))</f>
        <v>-</v>
      </c>
      <c r="P86" s="14" t="str">
        <f>IF('Órdenes según Instancia'!T86=0,"-",IF('Órdenes según Instancia'!AD86=0,"-",('Órdenes según Instancia'!T86/'Órdenes según Instancia'!AD86)))</f>
        <v>-</v>
      </c>
      <c r="Q86" s="14" t="str">
        <f>IF('Órdenes según Instancia'!Y86=0,"-",IF('Órdenes según Instancia'!AD86=0,"-",('Órdenes según Instancia'!Y86/'Órdenes según Instancia'!AD86)))</f>
        <v>-</v>
      </c>
      <c r="R86" s="14" t="str">
        <f>IF('Órdenes según Instancia'!F86=0,"-",IF('Órdenes según Instancia'!AE86=0,"-",('Órdenes según Instancia'!F86/'Órdenes según Instancia'!AE86)))</f>
        <v>-</v>
      </c>
      <c r="S86" s="14" t="str">
        <f>IF('Órdenes según Instancia'!K86=0,"-",IF('Órdenes según Instancia'!AE86=0,"-",('Órdenes según Instancia'!K86/'Órdenes según Instancia'!AE86)))</f>
        <v>-</v>
      </c>
      <c r="T86" s="14" t="str">
        <f>IF('Órdenes según Instancia'!P86=0,"-",IF('Órdenes según Instancia'!AE86=0,"-",('Órdenes según Instancia'!P86/'Órdenes según Instancia'!AE86)))</f>
        <v>-</v>
      </c>
      <c r="U86" s="14" t="str">
        <f>IF('Órdenes según Instancia'!U86=0,"-",IF('Órdenes según Instancia'!AE86=0,"-",('Órdenes según Instancia'!U86/('Órdenes según Instancia'!AE86))))</f>
        <v>-</v>
      </c>
      <c r="V86" s="14" t="str">
        <f>IF('Órdenes según Instancia'!Z86=0,"-",IF('Órdenes según Instancia'!AE86=0,"-",('Órdenes según Instancia'!Z86/'Órdenes según Instancia'!AE86)))</f>
        <v>-</v>
      </c>
    </row>
    <row r="87" spans="2:22" ht="20.100000000000001" customHeight="1" thickBot="1" x14ac:dyDescent="0.25">
      <c r="B87" s="4" t="s">
        <v>295</v>
      </c>
      <c r="C87" s="14">
        <f>IF('Órdenes según Instancia'!C87=0,"-",IF('Órdenes según Instancia'!AB87=0,"-",('Órdenes según Instancia'!C87/'Órdenes según Instancia'!AB87)))</f>
        <v>0.94117647058823528</v>
      </c>
      <c r="D87" s="14" t="str">
        <f>IF('Órdenes según Instancia'!H87=0,"-",IF('Órdenes según Instancia'!AB87=0,"-",('Órdenes según Instancia'!H87/'Órdenes según Instancia'!AB87)))</f>
        <v>-</v>
      </c>
      <c r="E87" s="14">
        <f>IF('Órdenes según Instancia'!M87=0,"-",IF('Órdenes según Instancia'!AB87=0,"-",('Órdenes según Instancia'!M87/'Órdenes según Instancia'!AB87)))</f>
        <v>5.8823529411764705E-2</v>
      </c>
      <c r="F87" s="14" t="str">
        <f>IF('Órdenes según Instancia'!R87=0,"-",IF('Órdenes según Instancia'!AB87=0,"-",('Órdenes según Instancia'!R87/'Órdenes según Instancia'!AB87)))</f>
        <v>-</v>
      </c>
      <c r="G87" s="14" t="str">
        <f>IF('Órdenes según Instancia'!W87=0,"-",IF('Órdenes según Instancia'!AB87=0,"-",('Órdenes según Instancia'!W87/'Órdenes según Instancia'!AB87)))</f>
        <v>-</v>
      </c>
      <c r="H87" s="14" t="str">
        <f>IF('Órdenes según Instancia'!D87=0,"-",IF('Órdenes según Instancia'!AC87=0,"-",('Órdenes según Instancia'!D87/'Órdenes según Instancia'!AC87)))</f>
        <v>-</v>
      </c>
      <c r="I87" s="14" t="str">
        <f>IF('Órdenes según Instancia'!I87=0,"-",IF('Órdenes según Instancia'!AC87=0,"-",('Órdenes según Instancia'!I87/'Órdenes según Instancia'!AC87)))</f>
        <v>-</v>
      </c>
      <c r="J87" s="14" t="str">
        <f>IF('Órdenes según Instancia'!N87=0,"-",IF('Órdenes según Instancia'!AC87=0,"-",('Órdenes según Instancia'!N87/'Órdenes según Instancia'!AC87)))</f>
        <v>-</v>
      </c>
      <c r="K87" s="14" t="str">
        <f>IF('Órdenes según Instancia'!S87=0,"-",IF('Órdenes según Instancia'!AC87=0,"-",('Órdenes según Instancia'!S87/'Órdenes según Instancia'!AC87)))</f>
        <v>-</v>
      </c>
      <c r="L87" s="14" t="str">
        <f>IF('Órdenes según Instancia'!X87=0,"-",IF('Órdenes según Instancia'!AC87=0,"-",('Órdenes según Instancia'!X87/'Órdenes según Instancia'!AC87)))</f>
        <v>-</v>
      </c>
      <c r="M87" s="14">
        <f>IF('Órdenes según Instancia'!E87=0,"-",IF('Órdenes según Instancia'!AD87=0,"-",('Órdenes según Instancia'!E87/'Órdenes según Instancia'!AD87)))</f>
        <v>0.91304347826086951</v>
      </c>
      <c r="N87" s="14" t="str">
        <f>IF('Órdenes según Instancia'!J87=0,"-",IF('Órdenes según Instancia'!AD87=0,"-",('Órdenes según Instancia'!J87/'Órdenes según Instancia'!AD87)))</f>
        <v>-</v>
      </c>
      <c r="O87" s="14">
        <f>IF('Órdenes según Instancia'!O87=0,"-",IF('Órdenes según Instancia'!AD87=0,"-",('Órdenes según Instancia'!O87/'Órdenes según Instancia'!AD87)))</f>
        <v>8.6956521739130432E-2</v>
      </c>
      <c r="P87" s="14" t="str">
        <f>IF('Órdenes según Instancia'!T87=0,"-",IF('Órdenes según Instancia'!AD87=0,"-",('Órdenes según Instancia'!T87/'Órdenes según Instancia'!AD87)))</f>
        <v>-</v>
      </c>
      <c r="Q87" s="14" t="str">
        <f>IF('Órdenes según Instancia'!Y87=0,"-",IF('Órdenes según Instancia'!AD87=0,"-",('Órdenes según Instancia'!Y87/'Órdenes según Instancia'!AD87)))</f>
        <v>-</v>
      </c>
      <c r="R87" s="14">
        <f>IF('Órdenes según Instancia'!F87=0,"-",IF('Órdenes según Instancia'!AE87=0,"-",('Órdenes según Instancia'!F87/'Órdenes según Instancia'!AE87)))</f>
        <v>1</v>
      </c>
      <c r="S87" s="14" t="str">
        <f>IF('Órdenes según Instancia'!K87=0,"-",IF('Órdenes según Instancia'!AE87=0,"-",('Órdenes según Instancia'!K87/'Órdenes según Instancia'!AE87)))</f>
        <v>-</v>
      </c>
      <c r="T87" s="14" t="str">
        <f>IF('Órdenes según Instancia'!P87=0,"-",IF('Órdenes según Instancia'!AE87=0,"-",('Órdenes según Instancia'!P87/'Órdenes según Instancia'!AE87)))</f>
        <v>-</v>
      </c>
      <c r="U87" s="14" t="str">
        <f>IF('Órdenes según Instancia'!U87=0,"-",IF('Órdenes según Instancia'!AE87=0,"-",('Órdenes según Instancia'!U87/('Órdenes según Instancia'!AE87))))</f>
        <v>-</v>
      </c>
      <c r="V87" s="14" t="str">
        <f>IF('Órdenes según Instancia'!Z87=0,"-",IF('Órdenes según Instancia'!AE87=0,"-",('Órdenes según Instancia'!Z87/'Órdenes según Instancia'!AE87)))</f>
        <v>-</v>
      </c>
    </row>
    <row r="88" spans="2:22" ht="20.100000000000001" customHeight="1" thickBot="1" x14ac:dyDescent="0.25">
      <c r="B88" s="4" t="s">
        <v>296</v>
      </c>
      <c r="C88" s="14">
        <f>IF('Órdenes según Instancia'!C88=0,"-",IF('Órdenes según Instancia'!AB88=0,"-",('Órdenes según Instancia'!C88/'Órdenes según Instancia'!AB88)))</f>
        <v>0.95652173913043481</v>
      </c>
      <c r="D88" s="14" t="str">
        <f>IF('Órdenes según Instancia'!H88=0,"-",IF('Órdenes según Instancia'!AB88=0,"-",('Órdenes según Instancia'!H88/'Órdenes según Instancia'!AB88)))</f>
        <v>-</v>
      </c>
      <c r="E88" s="14">
        <f>IF('Órdenes según Instancia'!M88=0,"-",IF('Órdenes según Instancia'!AB88=0,"-",('Órdenes según Instancia'!M88/'Órdenes según Instancia'!AB88)))</f>
        <v>4.3478260869565216E-2</v>
      </c>
      <c r="F88" s="14" t="str">
        <f>IF('Órdenes según Instancia'!R88=0,"-",IF('Órdenes según Instancia'!AB88=0,"-",('Órdenes según Instancia'!R88/'Órdenes según Instancia'!AB88)))</f>
        <v>-</v>
      </c>
      <c r="G88" s="14" t="str">
        <f>IF('Órdenes según Instancia'!W88=0,"-",IF('Órdenes según Instancia'!AB88=0,"-",('Órdenes según Instancia'!W88/'Órdenes según Instancia'!AB88)))</f>
        <v>-</v>
      </c>
      <c r="H88" s="14" t="str">
        <f>IF('Órdenes según Instancia'!D88=0,"-",IF('Órdenes según Instancia'!AC88=0,"-",('Órdenes según Instancia'!D88/'Órdenes según Instancia'!AC88)))</f>
        <v>-</v>
      </c>
      <c r="I88" s="14" t="str">
        <f>IF('Órdenes según Instancia'!I88=0,"-",IF('Órdenes según Instancia'!AC88=0,"-",('Órdenes según Instancia'!I88/'Órdenes según Instancia'!AC88)))</f>
        <v>-</v>
      </c>
      <c r="J88" s="14" t="str">
        <f>IF('Órdenes según Instancia'!N88=0,"-",IF('Órdenes según Instancia'!AC88=0,"-",('Órdenes según Instancia'!N88/'Órdenes según Instancia'!AC88)))</f>
        <v>-</v>
      </c>
      <c r="K88" s="14" t="str">
        <f>IF('Órdenes según Instancia'!S88=0,"-",IF('Órdenes según Instancia'!AC88=0,"-",('Órdenes según Instancia'!S88/'Órdenes según Instancia'!AC88)))</f>
        <v>-</v>
      </c>
      <c r="L88" s="14" t="str">
        <f>IF('Órdenes según Instancia'!X88=0,"-",IF('Órdenes según Instancia'!AC88=0,"-",('Órdenes según Instancia'!X88/'Órdenes según Instancia'!AC88)))</f>
        <v>-</v>
      </c>
      <c r="M88" s="14">
        <f>IF('Órdenes según Instancia'!E88=0,"-",IF('Órdenes según Instancia'!AD88=0,"-",('Órdenes según Instancia'!E88/'Órdenes según Instancia'!AD88)))</f>
        <v>0.9</v>
      </c>
      <c r="N88" s="14" t="str">
        <f>IF('Órdenes según Instancia'!J88=0,"-",IF('Órdenes según Instancia'!AD88=0,"-",('Órdenes según Instancia'!J88/'Órdenes según Instancia'!AD88)))</f>
        <v>-</v>
      </c>
      <c r="O88" s="14">
        <f>IF('Órdenes según Instancia'!O88=0,"-",IF('Órdenes según Instancia'!AD88=0,"-",('Órdenes según Instancia'!O88/'Órdenes según Instancia'!AD88)))</f>
        <v>0.1</v>
      </c>
      <c r="P88" s="14" t="str">
        <f>IF('Órdenes según Instancia'!T88=0,"-",IF('Órdenes según Instancia'!AD88=0,"-",('Órdenes según Instancia'!T88/'Órdenes según Instancia'!AD88)))</f>
        <v>-</v>
      </c>
      <c r="Q88" s="14" t="str">
        <f>IF('Órdenes según Instancia'!Y88=0,"-",IF('Órdenes según Instancia'!AD88=0,"-",('Órdenes según Instancia'!Y88/'Órdenes según Instancia'!AD88)))</f>
        <v>-</v>
      </c>
      <c r="R88" s="14">
        <f>IF('Órdenes según Instancia'!F88=0,"-",IF('Órdenes según Instancia'!AE88=0,"-",('Órdenes según Instancia'!F88/'Órdenes según Instancia'!AE88)))</f>
        <v>1</v>
      </c>
      <c r="S88" s="14" t="str">
        <f>IF('Órdenes según Instancia'!K88=0,"-",IF('Órdenes según Instancia'!AE88=0,"-",('Órdenes según Instancia'!K88/'Órdenes según Instancia'!AE88)))</f>
        <v>-</v>
      </c>
      <c r="T88" s="14" t="str">
        <f>IF('Órdenes según Instancia'!P88=0,"-",IF('Órdenes según Instancia'!AE88=0,"-",('Órdenes según Instancia'!P88/'Órdenes según Instancia'!AE88)))</f>
        <v>-</v>
      </c>
      <c r="U88" s="14" t="str">
        <f>IF('Órdenes según Instancia'!U88=0,"-",IF('Órdenes según Instancia'!AE88=0,"-",('Órdenes según Instancia'!U88/('Órdenes según Instancia'!AE88))))</f>
        <v>-</v>
      </c>
      <c r="V88" s="14" t="str">
        <f>IF('Órdenes según Instancia'!Z88=0,"-",IF('Órdenes según Instancia'!AE88=0,"-",('Órdenes según Instancia'!Z88/'Órdenes según Instancia'!AE88)))</f>
        <v>-</v>
      </c>
    </row>
    <row r="89" spans="2:22" ht="20.100000000000001" customHeight="1" thickBot="1" x14ac:dyDescent="0.25">
      <c r="B89" s="4" t="s">
        <v>297</v>
      </c>
      <c r="C89" s="14">
        <f>IF('Órdenes según Instancia'!C89=0,"-",IF('Órdenes según Instancia'!AB89=0,"-",('Órdenes según Instancia'!C89/'Órdenes según Instancia'!AB89)))</f>
        <v>1</v>
      </c>
      <c r="D89" s="14" t="str">
        <f>IF('Órdenes según Instancia'!H89=0,"-",IF('Órdenes según Instancia'!AB89=0,"-",('Órdenes según Instancia'!H89/'Órdenes según Instancia'!AB89)))</f>
        <v>-</v>
      </c>
      <c r="E89" s="14" t="str">
        <f>IF('Órdenes según Instancia'!M89=0,"-",IF('Órdenes según Instancia'!AB89=0,"-",('Órdenes según Instancia'!M89/'Órdenes según Instancia'!AB89)))</f>
        <v>-</v>
      </c>
      <c r="F89" s="14" t="str">
        <f>IF('Órdenes según Instancia'!R89=0,"-",IF('Órdenes según Instancia'!AB89=0,"-",('Órdenes según Instancia'!R89/'Órdenes según Instancia'!AB89)))</f>
        <v>-</v>
      </c>
      <c r="G89" s="14" t="str">
        <f>IF('Órdenes según Instancia'!W89=0,"-",IF('Órdenes según Instancia'!AB89=0,"-",('Órdenes según Instancia'!W89/'Órdenes según Instancia'!AB89)))</f>
        <v>-</v>
      </c>
      <c r="H89" s="14" t="str">
        <f>IF('Órdenes según Instancia'!D89=0,"-",IF('Órdenes según Instancia'!AC89=0,"-",('Órdenes según Instancia'!D89/'Órdenes según Instancia'!AC89)))</f>
        <v>-</v>
      </c>
      <c r="I89" s="14" t="str">
        <f>IF('Órdenes según Instancia'!I89=0,"-",IF('Órdenes según Instancia'!AC89=0,"-",('Órdenes según Instancia'!I89/'Órdenes según Instancia'!AC89)))</f>
        <v>-</v>
      </c>
      <c r="J89" s="14" t="str">
        <f>IF('Órdenes según Instancia'!N89=0,"-",IF('Órdenes según Instancia'!AC89=0,"-",('Órdenes según Instancia'!N89/'Órdenes según Instancia'!AC89)))</f>
        <v>-</v>
      </c>
      <c r="K89" s="14" t="str">
        <f>IF('Órdenes según Instancia'!S89=0,"-",IF('Órdenes según Instancia'!AC89=0,"-",('Órdenes según Instancia'!S89/'Órdenes según Instancia'!AC89)))</f>
        <v>-</v>
      </c>
      <c r="L89" s="14" t="str">
        <f>IF('Órdenes según Instancia'!X89=0,"-",IF('Órdenes según Instancia'!AC89=0,"-",('Órdenes según Instancia'!X89/'Órdenes según Instancia'!AC89)))</f>
        <v>-</v>
      </c>
      <c r="M89" s="14">
        <f>IF('Órdenes según Instancia'!E89=0,"-",IF('Órdenes según Instancia'!AD89=0,"-",('Órdenes según Instancia'!E89/'Órdenes según Instancia'!AD89)))</f>
        <v>1</v>
      </c>
      <c r="N89" s="14" t="str">
        <f>IF('Órdenes según Instancia'!J89=0,"-",IF('Órdenes según Instancia'!AD89=0,"-",('Órdenes según Instancia'!J89/'Órdenes según Instancia'!AD89)))</f>
        <v>-</v>
      </c>
      <c r="O89" s="14" t="str">
        <f>IF('Órdenes según Instancia'!O89=0,"-",IF('Órdenes según Instancia'!AD89=0,"-",('Órdenes según Instancia'!O89/'Órdenes según Instancia'!AD89)))</f>
        <v>-</v>
      </c>
      <c r="P89" s="14" t="str">
        <f>IF('Órdenes según Instancia'!T89=0,"-",IF('Órdenes según Instancia'!AD89=0,"-",('Órdenes según Instancia'!T89/'Órdenes según Instancia'!AD89)))</f>
        <v>-</v>
      </c>
      <c r="Q89" s="14" t="str">
        <f>IF('Órdenes según Instancia'!Y89=0,"-",IF('Órdenes según Instancia'!AD89=0,"-",('Órdenes según Instancia'!Y89/'Órdenes según Instancia'!AD89)))</f>
        <v>-</v>
      </c>
      <c r="R89" s="14">
        <f>IF('Órdenes según Instancia'!F89=0,"-",IF('Órdenes según Instancia'!AE89=0,"-",('Órdenes según Instancia'!F89/'Órdenes según Instancia'!AE89)))</f>
        <v>1</v>
      </c>
      <c r="S89" s="14" t="str">
        <f>IF('Órdenes según Instancia'!K89=0,"-",IF('Órdenes según Instancia'!AE89=0,"-",('Órdenes según Instancia'!K89/'Órdenes según Instancia'!AE89)))</f>
        <v>-</v>
      </c>
      <c r="T89" s="14" t="str">
        <f>IF('Órdenes según Instancia'!P89=0,"-",IF('Órdenes según Instancia'!AE89=0,"-",('Órdenes según Instancia'!P89/'Órdenes según Instancia'!AE89)))</f>
        <v>-</v>
      </c>
      <c r="U89" s="14" t="str">
        <f>IF('Órdenes según Instancia'!U89=0,"-",IF('Órdenes según Instancia'!AE89=0,"-",('Órdenes según Instancia'!U89/('Órdenes según Instancia'!AE89))))</f>
        <v>-</v>
      </c>
      <c r="V89" s="14" t="str">
        <f>IF('Órdenes según Instancia'!Z89=0,"-",IF('Órdenes según Instancia'!AE89=0,"-",('Órdenes según Instancia'!Z89/'Órdenes según Instancia'!AE89)))</f>
        <v>-</v>
      </c>
    </row>
    <row r="90" spans="2:22" ht="20.100000000000001" customHeight="1" thickBot="1" x14ac:dyDescent="0.25">
      <c r="B90" s="4" t="s">
        <v>298</v>
      </c>
      <c r="C90" s="14">
        <f>IF('Órdenes según Instancia'!C90=0,"-",IF('Órdenes según Instancia'!AB90=0,"-",('Órdenes según Instancia'!C90/'Órdenes según Instancia'!AB90)))</f>
        <v>1</v>
      </c>
      <c r="D90" s="14" t="str">
        <f>IF('Órdenes según Instancia'!H90=0,"-",IF('Órdenes según Instancia'!AB90=0,"-",('Órdenes según Instancia'!H90/'Órdenes según Instancia'!AB90)))</f>
        <v>-</v>
      </c>
      <c r="E90" s="14" t="str">
        <f>IF('Órdenes según Instancia'!M90=0,"-",IF('Órdenes según Instancia'!AB90=0,"-",('Órdenes según Instancia'!M90/'Órdenes según Instancia'!AB90)))</f>
        <v>-</v>
      </c>
      <c r="F90" s="14" t="str">
        <f>IF('Órdenes según Instancia'!R90=0,"-",IF('Órdenes según Instancia'!AB90=0,"-",('Órdenes según Instancia'!R90/'Órdenes según Instancia'!AB90)))</f>
        <v>-</v>
      </c>
      <c r="G90" s="14" t="str">
        <f>IF('Órdenes según Instancia'!W90=0,"-",IF('Órdenes según Instancia'!AB90=0,"-",('Órdenes según Instancia'!W90/'Órdenes según Instancia'!AB90)))</f>
        <v>-</v>
      </c>
      <c r="H90" s="14" t="str">
        <f>IF('Órdenes según Instancia'!D90=0,"-",IF('Órdenes según Instancia'!AC90=0,"-",('Órdenes según Instancia'!D90/'Órdenes según Instancia'!AC90)))</f>
        <v>-</v>
      </c>
      <c r="I90" s="14" t="str">
        <f>IF('Órdenes según Instancia'!I90=0,"-",IF('Órdenes según Instancia'!AC90=0,"-",('Órdenes según Instancia'!I90/'Órdenes según Instancia'!AC90)))</f>
        <v>-</v>
      </c>
      <c r="J90" s="14" t="str">
        <f>IF('Órdenes según Instancia'!N90=0,"-",IF('Órdenes según Instancia'!AC90=0,"-",('Órdenes según Instancia'!N90/'Órdenes según Instancia'!AC90)))</f>
        <v>-</v>
      </c>
      <c r="K90" s="14" t="str">
        <f>IF('Órdenes según Instancia'!S90=0,"-",IF('Órdenes según Instancia'!AC90=0,"-",('Órdenes según Instancia'!S90/'Órdenes según Instancia'!AC90)))</f>
        <v>-</v>
      </c>
      <c r="L90" s="14" t="str">
        <f>IF('Órdenes según Instancia'!X90=0,"-",IF('Órdenes según Instancia'!AC90=0,"-",('Órdenes según Instancia'!X90/'Órdenes según Instancia'!AC90)))</f>
        <v>-</v>
      </c>
      <c r="M90" s="14">
        <f>IF('Órdenes según Instancia'!E90=0,"-",IF('Órdenes según Instancia'!AD90=0,"-",('Órdenes según Instancia'!E90/'Órdenes según Instancia'!AD90)))</f>
        <v>1</v>
      </c>
      <c r="N90" s="14" t="str">
        <f>IF('Órdenes según Instancia'!J90=0,"-",IF('Órdenes según Instancia'!AD90=0,"-",('Órdenes según Instancia'!J90/'Órdenes según Instancia'!AD90)))</f>
        <v>-</v>
      </c>
      <c r="O90" s="14" t="str">
        <f>IF('Órdenes según Instancia'!O90=0,"-",IF('Órdenes según Instancia'!AD90=0,"-",('Órdenes según Instancia'!O90/'Órdenes según Instancia'!AD90)))</f>
        <v>-</v>
      </c>
      <c r="P90" s="14" t="str">
        <f>IF('Órdenes según Instancia'!T90=0,"-",IF('Órdenes según Instancia'!AD90=0,"-",('Órdenes según Instancia'!T90/'Órdenes según Instancia'!AD90)))</f>
        <v>-</v>
      </c>
      <c r="Q90" s="14" t="str">
        <f>IF('Órdenes según Instancia'!Y90=0,"-",IF('Órdenes según Instancia'!AD90=0,"-",('Órdenes según Instancia'!Y90/'Órdenes según Instancia'!AD90)))</f>
        <v>-</v>
      </c>
      <c r="R90" s="14">
        <f>IF('Órdenes según Instancia'!F90=0,"-",IF('Órdenes según Instancia'!AE90=0,"-",('Órdenes según Instancia'!F90/'Órdenes según Instancia'!AE90)))</f>
        <v>1</v>
      </c>
      <c r="S90" s="14" t="str">
        <f>IF('Órdenes según Instancia'!K90=0,"-",IF('Órdenes según Instancia'!AE90=0,"-",('Órdenes según Instancia'!K90/'Órdenes según Instancia'!AE90)))</f>
        <v>-</v>
      </c>
      <c r="T90" s="14" t="str">
        <f>IF('Órdenes según Instancia'!P90=0,"-",IF('Órdenes según Instancia'!AE90=0,"-",('Órdenes según Instancia'!P90/'Órdenes según Instancia'!AE90)))</f>
        <v>-</v>
      </c>
      <c r="U90" s="14" t="str">
        <f>IF('Órdenes según Instancia'!U90=0,"-",IF('Órdenes según Instancia'!AE90=0,"-",('Órdenes según Instancia'!U90/('Órdenes según Instancia'!AE90))))</f>
        <v>-</v>
      </c>
      <c r="V90" s="14" t="str">
        <f>IF('Órdenes según Instancia'!Z90=0,"-",IF('Órdenes según Instancia'!AE90=0,"-",('Órdenes según Instancia'!Z90/'Órdenes según Instancia'!AE90)))</f>
        <v>-</v>
      </c>
    </row>
    <row r="91" spans="2:22" ht="20.100000000000001" customHeight="1" thickBot="1" x14ac:dyDescent="0.25">
      <c r="B91" s="4" t="s">
        <v>299</v>
      </c>
      <c r="C91" s="14">
        <f>IF('Órdenes según Instancia'!C91=0,"-",IF('Órdenes según Instancia'!AB91=0,"-",('Órdenes según Instancia'!C91/'Órdenes según Instancia'!AB91)))</f>
        <v>0.9838709677419355</v>
      </c>
      <c r="D91" s="14" t="str">
        <f>IF('Órdenes según Instancia'!H91=0,"-",IF('Órdenes según Instancia'!AB91=0,"-",('Órdenes según Instancia'!H91/'Órdenes según Instancia'!AB91)))</f>
        <v>-</v>
      </c>
      <c r="E91" s="14">
        <f>IF('Órdenes según Instancia'!M91=0,"-",IF('Órdenes según Instancia'!AB91=0,"-",('Órdenes según Instancia'!M91/'Órdenes según Instancia'!AB91)))</f>
        <v>1.6129032258064516E-2</v>
      </c>
      <c r="F91" s="14" t="str">
        <f>IF('Órdenes según Instancia'!R91=0,"-",IF('Órdenes según Instancia'!AB91=0,"-",('Órdenes según Instancia'!R91/'Órdenes según Instancia'!AB91)))</f>
        <v>-</v>
      </c>
      <c r="G91" s="14" t="str">
        <f>IF('Órdenes según Instancia'!W91=0,"-",IF('Órdenes según Instancia'!AB91=0,"-",('Órdenes según Instancia'!W91/'Órdenes según Instancia'!AB91)))</f>
        <v>-</v>
      </c>
      <c r="H91" s="14" t="str">
        <f>IF('Órdenes según Instancia'!D91=0,"-",IF('Órdenes según Instancia'!AC91=0,"-",('Órdenes según Instancia'!D91/'Órdenes según Instancia'!AC91)))</f>
        <v>-</v>
      </c>
      <c r="I91" s="14" t="str">
        <f>IF('Órdenes según Instancia'!I91=0,"-",IF('Órdenes según Instancia'!AC91=0,"-",('Órdenes según Instancia'!I91/'Órdenes según Instancia'!AC91)))</f>
        <v>-</v>
      </c>
      <c r="J91" s="14" t="str">
        <f>IF('Órdenes según Instancia'!N91=0,"-",IF('Órdenes según Instancia'!AC91=0,"-",('Órdenes según Instancia'!N91/'Órdenes según Instancia'!AC91)))</f>
        <v>-</v>
      </c>
      <c r="K91" s="14" t="str">
        <f>IF('Órdenes según Instancia'!S91=0,"-",IF('Órdenes según Instancia'!AC91=0,"-",('Órdenes según Instancia'!S91/'Órdenes según Instancia'!AC91)))</f>
        <v>-</v>
      </c>
      <c r="L91" s="14" t="str">
        <f>IF('Órdenes según Instancia'!X91=0,"-",IF('Órdenes según Instancia'!AC91=0,"-",('Órdenes según Instancia'!X91/'Órdenes según Instancia'!AC91)))</f>
        <v>-</v>
      </c>
      <c r="M91" s="14">
        <f>IF('Órdenes según Instancia'!E91=0,"-",IF('Órdenes según Instancia'!AD91=0,"-",('Órdenes según Instancia'!E91/'Órdenes según Instancia'!AD91)))</f>
        <v>0.96875</v>
      </c>
      <c r="N91" s="14" t="str">
        <f>IF('Órdenes según Instancia'!J91=0,"-",IF('Órdenes según Instancia'!AD91=0,"-",('Órdenes según Instancia'!J91/'Órdenes según Instancia'!AD91)))</f>
        <v>-</v>
      </c>
      <c r="O91" s="14">
        <f>IF('Órdenes según Instancia'!O91=0,"-",IF('Órdenes según Instancia'!AD91=0,"-",('Órdenes según Instancia'!O91/'Órdenes según Instancia'!AD91)))</f>
        <v>3.125E-2</v>
      </c>
      <c r="P91" s="14" t="str">
        <f>IF('Órdenes según Instancia'!T91=0,"-",IF('Órdenes según Instancia'!AD91=0,"-",('Órdenes según Instancia'!T91/'Órdenes según Instancia'!AD91)))</f>
        <v>-</v>
      </c>
      <c r="Q91" s="14" t="str">
        <f>IF('Órdenes según Instancia'!Y91=0,"-",IF('Órdenes según Instancia'!AD91=0,"-",('Órdenes según Instancia'!Y91/'Órdenes según Instancia'!AD91)))</f>
        <v>-</v>
      </c>
      <c r="R91" s="14">
        <f>IF('Órdenes según Instancia'!F91=0,"-",IF('Órdenes según Instancia'!AE91=0,"-",('Órdenes según Instancia'!F91/'Órdenes según Instancia'!AE91)))</f>
        <v>1</v>
      </c>
      <c r="S91" s="14" t="str">
        <f>IF('Órdenes según Instancia'!K91=0,"-",IF('Órdenes según Instancia'!AE91=0,"-",('Órdenes según Instancia'!K91/'Órdenes según Instancia'!AE91)))</f>
        <v>-</v>
      </c>
      <c r="T91" s="14" t="str">
        <f>IF('Órdenes según Instancia'!P91=0,"-",IF('Órdenes según Instancia'!AE91=0,"-",('Órdenes según Instancia'!P91/'Órdenes según Instancia'!AE91)))</f>
        <v>-</v>
      </c>
      <c r="U91" s="14" t="str">
        <f>IF('Órdenes según Instancia'!U91=0,"-",IF('Órdenes según Instancia'!AE91=0,"-",('Órdenes según Instancia'!U91/('Órdenes según Instancia'!AE91))))</f>
        <v>-</v>
      </c>
      <c r="V91" s="14" t="str">
        <f>IF('Órdenes según Instancia'!Z91=0,"-",IF('Órdenes según Instancia'!AE91=0,"-",('Órdenes según Instancia'!Z91/'Órdenes según Instancia'!AE91)))</f>
        <v>-</v>
      </c>
    </row>
    <row r="92" spans="2:22" ht="20.100000000000001" customHeight="1" thickBot="1" x14ac:dyDescent="0.25">
      <c r="B92" s="4" t="s">
        <v>174</v>
      </c>
      <c r="C92" s="14">
        <f>IF('Órdenes según Instancia'!C92=0,"-",IF('Órdenes según Instancia'!AB92=0,"-",('Órdenes según Instancia'!C92/'Órdenes según Instancia'!AB92)))</f>
        <v>0.99317664897649738</v>
      </c>
      <c r="D92" s="14" t="str">
        <f>IF('Órdenes según Instancia'!H92=0,"-",IF('Órdenes según Instancia'!AB92=0,"-",('Órdenes según Instancia'!H92/'Órdenes según Instancia'!AB92)))</f>
        <v>-</v>
      </c>
      <c r="E92" s="14">
        <f>IF('Órdenes según Instancia'!M92=0,"-",IF('Órdenes según Instancia'!AB92=0,"-",('Órdenes según Instancia'!M92/'Órdenes según Instancia'!AB92)))</f>
        <v>4.5489006823351023E-3</v>
      </c>
      <c r="F92" s="14">
        <f>IF('Órdenes según Instancia'!R92=0,"-",IF('Órdenes según Instancia'!AB92=0,"-",('Órdenes según Instancia'!R92/'Órdenes según Instancia'!AB92)))</f>
        <v>2.2744503411675512E-3</v>
      </c>
      <c r="G92" s="14" t="str">
        <f>IF('Órdenes según Instancia'!W92=0,"-",IF('Órdenes según Instancia'!AB92=0,"-",('Órdenes según Instancia'!W92/'Órdenes según Instancia'!AB92)))</f>
        <v>-</v>
      </c>
      <c r="H92" s="14">
        <f>IF('Órdenes según Instancia'!D92=0,"-",IF('Órdenes según Instancia'!AC92=0,"-",('Órdenes según Instancia'!D92/'Órdenes según Instancia'!AC92)))</f>
        <v>1</v>
      </c>
      <c r="I92" s="14" t="str">
        <f>IF('Órdenes según Instancia'!I92=0,"-",IF('Órdenes según Instancia'!AC92=0,"-",('Órdenes según Instancia'!I92/'Órdenes según Instancia'!AC92)))</f>
        <v>-</v>
      </c>
      <c r="J92" s="14" t="str">
        <f>IF('Órdenes según Instancia'!N92=0,"-",IF('Órdenes según Instancia'!AC92=0,"-",('Órdenes según Instancia'!N92/'Órdenes según Instancia'!AC92)))</f>
        <v>-</v>
      </c>
      <c r="K92" s="14" t="str">
        <f>IF('Órdenes según Instancia'!S92=0,"-",IF('Órdenes según Instancia'!AC92=0,"-",('Órdenes según Instancia'!S92/'Órdenes según Instancia'!AC92)))</f>
        <v>-</v>
      </c>
      <c r="L92" s="14" t="str">
        <f>IF('Órdenes según Instancia'!X92=0,"-",IF('Órdenes según Instancia'!AC92=0,"-",('Órdenes según Instancia'!X92/'Órdenes según Instancia'!AC92)))</f>
        <v>-</v>
      </c>
      <c r="M92" s="14">
        <f>IF('Órdenes según Instancia'!E92=0,"-",IF('Órdenes según Instancia'!AD92=0,"-",('Órdenes según Instancia'!E92/'Órdenes según Instancia'!AD92)))</f>
        <v>0.98210290827740487</v>
      </c>
      <c r="N92" s="14" t="str">
        <f>IF('Órdenes según Instancia'!J92=0,"-",IF('Órdenes según Instancia'!AD92=0,"-",('Órdenes según Instancia'!J92/'Órdenes según Instancia'!AD92)))</f>
        <v>-</v>
      </c>
      <c r="O92" s="14">
        <f>IF('Órdenes según Instancia'!O92=0,"-",IF('Órdenes según Instancia'!AD92=0,"-",('Órdenes según Instancia'!O92/'Órdenes según Instancia'!AD92)))</f>
        <v>1.1185682326621925E-2</v>
      </c>
      <c r="P92" s="14">
        <f>IF('Órdenes según Instancia'!T92=0,"-",IF('Órdenes según Instancia'!AD92=0,"-",('Órdenes según Instancia'!T92/'Órdenes según Instancia'!AD92)))</f>
        <v>6.7114093959731542E-3</v>
      </c>
      <c r="Q92" s="14" t="str">
        <f>IF('Órdenes según Instancia'!Y92=0,"-",IF('Órdenes según Instancia'!AD92=0,"-",('Órdenes según Instancia'!Y92/'Órdenes según Instancia'!AD92)))</f>
        <v>-</v>
      </c>
      <c r="R92" s="14">
        <f>IF('Órdenes según Instancia'!F92=0,"-",IF('Órdenes según Instancia'!AE92=0,"-",('Órdenes según Instancia'!F92/'Órdenes según Instancia'!AE92)))</f>
        <v>0.99874213836477987</v>
      </c>
      <c r="S92" s="14" t="str">
        <f>IF('Órdenes según Instancia'!K92=0,"-",IF('Órdenes según Instancia'!AE92=0,"-",('Órdenes según Instancia'!K92/'Órdenes según Instancia'!AE92)))</f>
        <v>-</v>
      </c>
      <c r="T92" s="14">
        <f>IF('Órdenes según Instancia'!P92=0,"-",IF('Órdenes según Instancia'!AE92=0,"-",('Órdenes según Instancia'!P92/'Órdenes según Instancia'!AE92)))</f>
        <v>1.2578616352201257E-3</v>
      </c>
      <c r="U92" s="14" t="str">
        <f>IF('Órdenes según Instancia'!U92=0,"-",IF('Órdenes según Instancia'!AE92=0,"-",('Órdenes según Instancia'!U92/('Órdenes según Instancia'!AE92))))</f>
        <v>-</v>
      </c>
      <c r="V92" s="14" t="str">
        <f>IF('Órdenes según Instancia'!Z92=0,"-",IF('Órdenes según Instancia'!AE92=0,"-",('Órdenes según Instancia'!Z92/'Órdenes según Instancia'!AE92)))</f>
        <v>-</v>
      </c>
    </row>
    <row r="93" spans="2:22" ht="20.100000000000001" customHeight="1" thickBot="1" x14ac:dyDescent="0.25">
      <c r="B93" s="4" t="s">
        <v>300</v>
      </c>
      <c r="C93" s="14">
        <f>IF('Órdenes según Instancia'!C93=0,"-",IF('Órdenes según Instancia'!AB93=0,"-",('Órdenes según Instancia'!C93/'Órdenes según Instancia'!AB93)))</f>
        <v>1</v>
      </c>
      <c r="D93" s="14" t="str">
        <f>IF('Órdenes según Instancia'!H93=0,"-",IF('Órdenes según Instancia'!AB93=0,"-",('Órdenes según Instancia'!H93/'Órdenes según Instancia'!AB93)))</f>
        <v>-</v>
      </c>
      <c r="E93" s="14" t="str">
        <f>IF('Órdenes según Instancia'!M93=0,"-",IF('Órdenes según Instancia'!AB93=0,"-",('Órdenes según Instancia'!M93/'Órdenes según Instancia'!AB93)))</f>
        <v>-</v>
      </c>
      <c r="F93" s="14" t="str">
        <f>IF('Órdenes según Instancia'!R93=0,"-",IF('Órdenes según Instancia'!AB93=0,"-",('Órdenes según Instancia'!R93/'Órdenes según Instancia'!AB93)))</f>
        <v>-</v>
      </c>
      <c r="G93" s="14" t="str">
        <f>IF('Órdenes según Instancia'!W93=0,"-",IF('Órdenes según Instancia'!AB93=0,"-",('Órdenes según Instancia'!W93/'Órdenes según Instancia'!AB93)))</f>
        <v>-</v>
      </c>
      <c r="H93" s="14" t="str">
        <f>IF('Órdenes según Instancia'!D93=0,"-",IF('Órdenes según Instancia'!AC93=0,"-",('Órdenes según Instancia'!D93/'Órdenes según Instancia'!AC93)))</f>
        <v>-</v>
      </c>
      <c r="I93" s="14" t="str">
        <f>IF('Órdenes según Instancia'!I93=0,"-",IF('Órdenes según Instancia'!AC93=0,"-",('Órdenes según Instancia'!I93/'Órdenes según Instancia'!AC93)))</f>
        <v>-</v>
      </c>
      <c r="J93" s="14" t="str">
        <f>IF('Órdenes según Instancia'!N93=0,"-",IF('Órdenes según Instancia'!AC93=0,"-",('Órdenes según Instancia'!N93/'Órdenes según Instancia'!AC93)))</f>
        <v>-</v>
      </c>
      <c r="K93" s="14" t="str">
        <f>IF('Órdenes según Instancia'!S93=0,"-",IF('Órdenes según Instancia'!AC93=0,"-",('Órdenes según Instancia'!S93/'Órdenes según Instancia'!AC93)))</f>
        <v>-</v>
      </c>
      <c r="L93" s="14" t="str">
        <f>IF('Órdenes según Instancia'!X93=0,"-",IF('Órdenes según Instancia'!AC93=0,"-",('Órdenes según Instancia'!X93/'Órdenes según Instancia'!AC93)))</f>
        <v>-</v>
      </c>
      <c r="M93" s="14">
        <f>IF('Órdenes según Instancia'!E93=0,"-",IF('Órdenes según Instancia'!AD93=0,"-",('Órdenes según Instancia'!E93/'Órdenes según Instancia'!AD93)))</f>
        <v>1</v>
      </c>
      <c r="N93" s="14" t="str">
        <f>IF('Órdenes según Instancia'!J93=0,"-",IF('Órdenes según Instancia'!AD93=0,"-",('Órdenes según Instancia'!J93/'Órdenes según Instancia'!AD93)))</f>
        <v>-</v>
      </c>
      <c r="O93" s="14" t="str">
        <f>IF('Órdenes según Instancia'!O93=0,"-",IF('Órdenes según Instancia'!AD93=0,"-",('Órdenes según Instancia'!O93/'Órdenes según Instancia'!AD93)))</f>
        <v>-</v>
      </c>
      <c r="P93" s="14" t="str">
        <f>IF('Órdenes según Instancia'!T93=0,"-",IF('Órdenes según Instancia'!AD93=0,"-",('Órdenes según Instancia'!T93/'Órdenes según Instancia'!AD93)))</f>
        <v>-</v>
      </c>
      <c r="Q93" s="14" t="str">
        <f>IF('Órdenes según Instancia'!Y93=0,"-",IF('Órdenes según Instancia'!AD93=0,"-",('Órdenes según Instancia'!Y93/'Órdenes según Instancia'!AD93)))</f>
        <v>-</v>
      </c>
      <c r="R93" s="14">
        <f>IF('Órdenes según Instancia'!F93=0,"-",IF('Órdenes según Instancia'!AE93=0,"-",('Órdenes según Instancia'!F93/'Órdenes según Instancia'!AE93)))</f>
        <v>1</v>
      </c>
      <c r="S93" s="14" t="str">
        <f>IF('Órdenes según Instancia'!K93=0,"-",IF('Órdenes según Instancia'!AE93=0,"-",('Órdenes según Instancia'!K93/'Órdenes según Instancia'!AE93)))</f>
        <v>-</v>
      </c>
      <c r="T93" s="14" t="str">
        <f>IF('Órdenes según Instancia'!P93=0,"-",IF('Órdenes según Instancia'!AE93=0,"-",('Órdenes según Instancia'!P93/'Órdenes según Instancia'!AE93)))</f>
        <v>-</v>
      </c>
      <c r="U93" s="14" t="str">
        <f>IF('Órdenes según Instancia'!U93=0,"-",IF('Órdenes según Instancia'!AE93=0,"-",('Órdenes según Instancia'!U93/('Órdenes según Instancia'!AE93))))</f>
        <v>-</v>
      </c>
      <c r="V93" s="14" t="str">
        <f>IF('Órdenes según Instancia'!Z93=0,"-",IF('Órdenes según Instancia'!AE93=0,"-",('Órdenes según Instancia'!Z93/'Órdenes según Instancia'!AE93)))</f>
        <v>-</v>
      </c>
    </row>
    <row r="94" spans="2:22" ht="20.100000000000001" customHeight="1" thickBot="1" x14ac:dyDescent="0.25">
      <c r="B94" s="4" t="s">
        <v>301</v>
      </c>
      <c r="C94" s="14">
        <f>IF('Órdenes según Instancia'!C94=0,"-",IF('Órdenes según Instancia'!AB94=0,"-",('Órdenes según Instancia'!C94/'Órdenes según Instancia'!AB94)))</f>
        <v>1</v>
      </c>
      <c r="D94" s="14" t="str">
        <f>IF('Órdenes según Instancia'!H94=0,"-",IF('Órdenes según Instancia'!AB94=0,"-",('Órdenes según Instancia'!H94/'Órdenes según Instancia'!AB94)))</f>
        <v>-</v>
      </c>
      <c r="E94" s="14" t="str">
        <f>IF('Órdenes según Instancia'!M94=0,"-",IF('Órdenes según Instancia'!AB94=0,"-",('Órdenes según Instancia'!M94/'Órdenes según Instancia'!AB94)))</f>
        <v>-</v>
      </c>
      <c r="F94" s="14" t="str">
        <f>IF('Órdenes según Instancia'!R94=0,"-",IF('Órdenes según Instancia'!AB94=0,"-",('Órdenes según Instancia'!R94/'Órdenes según Instancia'!AB94)))</f>
        <v>-</v>
      </c>
      <c r="G94" s="14" t="str">
        <f>IF('Órdenes según Instancia'!W94=0,"-",IF('Órdenes según Instancia'!AB94=0,"-",('Órdenes según Instancia'!W94/'Órdenes según Instancia'!AB94)))</f>
        <v>-</v>
      </c>
      <c r="H94" s="14" t="str">
        <f>IF('Órdenes según Instancia'!D94=0,"-",IF('Órdenes según Instancia'!AC94=0,"-",('Órdenes según Instancia'!D94/'Órdenes según Instancia'!AC94)))</f>
        <v>-</v>
      </c>
      <c r="I94" s="14" t="str">
        <f>IF('Órdenes según Instancia'!I94=0,"-",IF('Órdenes según Instancia'!AC94=0,"-",('Órdenes según Instancia'!I94/'Órdenes según Instancia'!AC94)))</f>
        <v>-</v>
      </c>
      <c r="J94" s="14" t="str">
        <f>IF('Órdenes según Instancia'!N94=0,"-",IF('Órdenes según Instancia'!AC94=0,"-",('Órdenes según Instancia'!N94/'Órdenes según Instancia'!AC94)))</f>
        <v>-</v>
      </c>
      <c r="K94" s="14" t="str">
        <f>IF('Órdenes según Instancia'!S94=0,"-",IF('Órdenes según Instancia'!AC94=0,"-",('Órdenes según Instancia'!S94/'Órdenes según Instancia'!AC94)))</f>
        <v>-</v>
      </c>
      <c r="L94" s="14" t="str">
        <f>IF('Órdenes según Instancia'!X94=0,"-",IF('Órdenes según Instancia'!AC94=0,"-",('Órdenes según Instancia'!X94/'Órdenes según Instancia'!AC94)))</f>
        <v>-</v>
      </c>
      <c r="M94" s="14">
        <f>IF('Órdenes según Instancia'!E94=0,"-",IF('Órdenes según Instancia'!AD94=0,"-",('Órdenes según Instancia'!E94/'Órdenes según Instancia'!AD94)))</f>
        <v>1</v>
      </c>
      <c r="N94" s="14" t="str">
        <f>IF('Órdenes según Instancia'!J94=0,"-",IF('Órdenes según Instancia'!AD94=0,"-",('Órdenes según Instancia'!J94/'Órdenes según Instancia'!AD94)))</f>
        <v>-</v>
      </c>
      <c r="O94" s="14" t="str">
        <f>IF('Órdenes según Instancia'!O94=0,"-",IF('Órdenes según Instancia'!AD94=0,"-",('Órdenes según Instancia'!O94/'Órdenes según Instancia'!AD94)))</f>
        <v>-</v>
      </c>
      <c r="P94" s="14" t="str">
        <f>IF('Órdenes según Instancia'!T94=0,"-",IF('Órdenes según Instancia'!AD94=0,"-",('Órdenes según Instancia'!T94/'Órdenes según Instancia'!AD94)))</f>
        <v>-</v>
      </c>
      <c r="Q94" s="14" t="str">
        <f>IF('Órdenes según Instancia'!Y94=0,"-",IF('Órdenes según Instancia'!AD94=0,"-",('Órdenes según Instancia'!Y94/'Órdenes según Instancia'!AD94)))</f>
        <v>-</v>
      </c>
      <c r="R94" s="14">
        <f>IF('Órdenes según Instancia'!F94=0,"-",IF('Órdenes según Instancia'!AE94=0,"-",('Órdenes según Instancia'!F94/'Órdenes según Instancia'!AE94)))</f>
        <v>1</v>
      </c>
      <c r="S94" s="14" t="str">
        <f>IF('Órdenes según Instancia'!K94=0,"-",IF('Órdenes según Instancia'!AE94=0,"-",('Órdenes según Instancia'!K94/'Órdenes según Instancia'!AE94)))</f>
        <v>-</v>
      </c>
      <c r="T94" s="14" t="str">
        <f>IF('Órdenes según Instancia'!P94=0,"-",IF('Órdenes según Instancia'!AE94=0,"-",('Órdenes según Instancia'!P94/'Órdenes según Instancia'!AE94)))</f>
        <v>-</v>
      </c>
      <c r="U94" s="14" t="str">
        <f>IF('Órdenes según Instancia'!U94=0,"-",IF('Órdenes según Instancia'!AE94=0,"-",('Órdenes según Instancia'!U94/('Órdenes según Instancia'!AE94))))</f>
        <v>-</v>
      </c>
      <c r="V94" s="14" t="str">
        <f>IF('Órdenes según Instancia'!Z94=0,"-",IF('Órdenes según Instancia'!AE94=0,"-",('Órdenes según Instancia'!Z94/'Órdenes según Instancia'!AE94)))</f>
        <v>-</v>
      </c>
    </row>
    <row r="95" spans="2:22" ht="20.100000000000001" customHeight="1" thickBot="1" x14ac:dyDescent="0.25">
      <c r="B95" s="4" t="s">
        <v>302</v>
      </c>
      <c r="C95" s="14">
        <f>IF('Órdenes según Instancia'!C95=0,"-",IF('Órdenes según Instancia'!AB95=0,"-",('Órdenes según Instancia'!C95/'Órdenes según Instancia'!AB95)))</f>
        <v>1</v>
      </c>
      <c r="D95" s="14" t="str">
        <f>IF('Órdenes según Instancia'!H95=0,"-",IF('Órdenes según Instancia'!AB95=0,"-",('Órdenes según Instancia'!H95/'Órdenes según Instancia'!AB95)))</f>
        <v>-</v>
      </c>
      <c r="E95" s="14" t="str">
        <f>IF('Órdenes según Instancia'!M95=0,"-",IF('Órdenes según Instancia'!AB95=0,"-",('Órdenes según Instancia'!M95/'Órdenes según Instancia'!AB95)))</f>
        <v>-</v>
      </c>
      <c r="F95" s="14" t="str">
        <f>IF('Órdenes según Instancia'!R95=0,"-",IF('Órdenes según Instancia'!AB95=0,"-",('Órdenes según Instancia'!R95/'Órdenes según Instancia'!AB95)))</f>
        <v>-</v>
      </c>
      <c r="G95" s="14" t="str">
        <f>IF('Órdenes según Instancia'!W95=0,"-",IF('Órdenes según Instancia'!AB95=0,"-",('Órdenes según Instancia'!W95/'Órdenes según Instancia'!AB95)))</f>
        <v>-</v>
      </c>
      <c r="H95" s="14" t="str">
        <f>IF('Órdenes según Instancia'!D95=0,"-",IF('Órdenes según Instancia'!AC95=0,"-",('Órdenes según Instancia'!D95/'Órdenes según Instancia'!AC95)))</f>
        <v>-</v>
      </c>
      <c r="I95" s="14" t="str">
        <f>IF('Órdenes según Instancia'!I95=0,"-",IF('Órdenes según Instancia'!AC95=0,"-",('Órdenes según Instancia'!I95/'Órdenes según Instancia'!AC95)))</f>
        <v>-</v>
      </c>
      <c r="J95" s="14" t="str">
        <f>IF('Órdenes según Instancia'!N95=0,"-",IF('Órdenes según Instancia'!AC95=0,"-",('Órdenes según Instancia'!N95/'Órdenes según Instancia'!AC95)))</f>
        <v>-</v>
      </c>
      <c r="K95" s="14" t="str">
        <f>IF('Órdenes según Instancia'!S95=0,"-",IF('Órdenes según Instancia'!AC95=0,"-",('Órdenes según Instancia'!S95/'Órdenes según Instancia'!AC95)))</f>
        <v>-</v>
      </c>
      <c r="L95" s="14" t="str">
        <f>IF('Órdenes según Instancia'!X95=0,"-",IF('Órdenes según Instancia'!AC95=0,"-",('Órdenes según Instancia'!X95/'Órdenes según Instancia'!AC95)))</f>
        <v>-</v>
      </c>
      <c r="M95" s="14">
        <f>IF('Órdenes según Instancia'!E95=0,"-",IF('Órdenes según Instancia'!AD95=0,"-",('Órdenes según Instancia'!E95/'Órdenes según Instancia'!AD95)))</f>
        <v>1</v>
      </c>
      <c r="N95" s="14" t="str">
        <f>IF('Órdenes según Instancia'!J95=0,"-",IF('Órdenes según Instancia'!AD95=0,"-",('Órdenes según Instancia'!J95/'Órdenes según Instancia'!AD95)))</f>
        <v>-</v>
      </c>
      <c r="O95" s="14" t="str">
        <f>IF('Órdenes según Instancia'!O95=0,"-",IF('Órdenes según Instancia'!AD95=0,"-",('Órdenes según Instancia'!O95/'Órdenes según Instancia'!AD95)))</f>
        <v>-</v>
      </c>
      <c r="P95" s="14" t="str">
        <f>IF('Órdenes según Instancia'!T95=0,"-",IF('Órdenes según Instancia'!AD95=0,"-",('Órdenes según Instancia'!T95/'Órdenes según Instancia'!AD95)))</f>
        <v>-</v>
      </c>
      <c r="Q95" s="14" t="str">
        <f>IF('Órdenes según Instancia'!Y95=0,"-",IF('Órdenes según Instancia'!AD95=0,"-",('Órdenes según Instancia'!Y95/'Órdenes según Instancia'!AD95)))</f>
        <v>-</v>
      </c>
      <c r="R95" s="14">
        <f>IF('Órdenes según Instancia'!F95=0,"-",IF('Órdenes según Instancia'!AE95=0,"-",('Órdenes según Instancia'!F95/'Órdenes según Instancia'!AE95)))</f>
        <v>1</v>
      </c>
      <c r="S95" s="14" t="str">
        <f>IF('Órdenes según Instancia'!K95=0,"-",IF('Órdenes según Instancia'!AE95=0,"-",('Órdenes según Instancia'!K95/'Órdenes según Instancia'!AE95)))</f>
        <v>-</v>
      </c>
      <c r="T95" s="14" t="str">
        <f>IF('Órdenes según Instancia'!P95=0,"-",IF('Órdenes según Instancia'!AE95=0,"-",('Órdenes según Instancia'!P95/'Órdenes según Instancia'!AE95)))</f>
        <v>-</v>
      </c>
      <c r="U95" s="14" t="str">
        <f>IF('Órdenes según Instancia'!U95=0,"-",IF('Órdenes según Instancia'!AE95=0,"-",('Órdenes según Instancia'!U95/('Órdenes según Instancia'!AE95))))</f>
        <v>-</v>
      </c>
      <c r="V95" s="14" t="str">
        <f>IF('Órdenes según Instancia'!Z95=0,"-",IF('Órdenes según Instancia'!AE95=0,"-",('Órdenes según Instancia'!Z95/'Órdenes según Instancia'!AE95)))</f>
        <v>-</v>
      </c>
    </row>
    <row r="96" spans="2:22" ht="20.100000000000001" customHeight="1" thickBot="1" x14ac:dyDescent="0.25">
      <c r="B96" s="4" t="s">
        <v>303</v>
      </c>
      <c r="C96" s="14">
        <f>IF('Órdenes según Instancia'!C96=0,"-",IF('Órdenes según Instancia'!AB96=0,"-",('Órdenes según Instancia'!C96/'Órdenes según Instancia'!AB96)))</f>
        <v>1</v>
      </c>
      <c r="D96" s="14" t="str">
        <f>IF('Órdenes según Instancia'!H96=0,"-",IF('Órdenes según Instancia'!AB96=0,"-",('Órdenes según Instancia'!H96/'Órdenes según Instancia'!AB96)))</f>
        <v>-</v>
      </c>
      <c r="E96" s="14" t="str">
        <f>IF('Órdenes según Instancia'!M96=0,"-",IF('Órdenes según Instancia'!AB96=0,"-",('Órdenes según Instancia'!M96/'Órdenes según Instancia'!AB96)))</f>
        <v>-</v>
      </c>
      <c r="F96" s="14" t="str">
        <f>IF('Órdenes según Instancia'!R96=0,"-",IF('Órdenes según Instancia'!AB96=0,"-",('Órdenes según Instancia'!R96/'Órdenes según Instancia'!AB96)))</f>
        <v>-</v>
      </c>
      <c r="G96" s="14" t="str">
        <f>IF('Órdenes según Instancia'!W96=0,"-",IF('Órdenes según Instancia'!AB96=0,"-",('Órdenes según Instancia'!W96/'Órdenes según Instancia'!AB96)))</f>
        <v>-</v>
      </c>
      <c r="H96" s="14" t="str">
        <f>IF('Órdenes según Instancia'!D96=0,"-",IF('Órdenes según Instancia'!AC96=0,"-",('Órdenes según Instancia'!D96/'Órdenes según Instancia'!AC96)))</f>
        <v>-</v>
      </c>
      <c r="I96" s="14" t="str">
        <f>IF('Órdenes según Instancia'!I96=0,"-",IF('Órdenes según Instancia'!AC96=0,"-",('Órdenes según Instancia'!I96/'Órdenes según Instancia'!AC96)))</f>
        <v>-</v>
      </c>
      <c r="J96" s="14" t="str">
        <f>IF('Órdenes según Instancia'!N96=0,"-",IF('Órdenes según Instancia'!AC96=0,"-",('Órdenes según Instancia'!N96/'Órdenes según Instancia'!AC96)))</f>
        <v>-</v>
      </c>
      <c r="K96" s="14" t="str">
        <f>IF('Órdenes según Instancia'!S96=0,"-",IF('Órdenes según Instancia'!AC96=0,"-",('Órdenes según Instancia'!S96/'Órdenes según Instancia'!AC96)))</f>
        <v>-</v>
      </c>
      <c r="L96" s="14" t="str">
        <f>IF('Órdenes según Instancia'!X96=0,"-",IF('Órdenes según Instancia'!AC96=0,"-",('Órdenes según Instancia'!X96/'Órdenes según Instancia'!AC96)))</f>
        <v>-</v>
      </c>
      <c r="M96" s="14">
        <f>IF('Órdenes según Instancia'!E96=0,"-",IF('Órdenes según Instancia'!AD96=0,"-",('Órdenes según Instancia'!E96/'Órdenes según Instancia'!AD96)))</f>
        <v>1</v>
      </c>
      <c r="N96" s="14" t="str">
        <f>IF('Órdenes según Instancia'!J96=0,"-",IF('Órdenes según Instancia'!AD96=0,"-",('Órdenes según Instancia'!J96/'Órdenes según Instancia'!AD96)))</f>
        <v>-</v>
      </c>
      <c r="O96" s="14" t="str">
        <f>IF('Órdenes según Instancia'!O96=0,"-",IF('Órdenes según Instancia'!AD96=0,"-",('Órdenes según Instancia'!O96/'Órdenes según Instancia'!AD96)))</f>
        <v>-</v>
      </c>
      <c r="P96" s="14" t="str">
        <f>IF('Órdenes según Instancia'!T96=0,"-",IF('Órdenes según Instancia'!AD96=0,"-",('Órdenes según Instancia'!T96/'Órdenes según Instancia'!AD96)))</f>
        <v>-</v>
      </c>
      <c r="Q96" s="14" t="str">
        <f>IF('Órdenes según Instancia'!Y96=0,"-",IF('Órdenes según Instancia'!AD96=0,"-",('Órdenes según Instancia'!Y96/'Órdenes según Instancia'!AD96)))</f>
        <v>-</v>
      </c>
      <c r="R96" s="14">
        <f>IF('Órdenes según Instancia'!F96=0,"-",IF('Órdenes según Instancia'!AE96=0,"-",('Órdenes según Instancia'!F96/'Órdenes según Instancia'!AE96)))</f>
        <v>1</v>
      </c>
      <c r="S96" s="14" t="str">
        <f>IF('Órdenes según Instancia'!K96=0,"-",IF('Órdenes según Instancia'!AE96=0,"-",('Órdenes según Instancia'!K96/'Órdenes según Instancia'!AE96)))</f>
        <v>-</v>
      </c>
      <c r="T96" s="14" t="str">
        <f>IF('Órdenes según Instancia'!P96=0,"-",IF('Órdenes según Instancia'!AE96=0,"-",('Órdenes según Instancia'!P96/'Órdenes según Instancia'!AE96)))</f>
        <v>-</v>
      </c>
      <c r="U96" s="14" t="str">
        <f>IF('Órdenes según Instancia'!U96=0,"-",IF('Órdenes según Instancia'!AE96=0,"-",('Órdenes según Instancia'!U96/('Órdenes según Instancia'!AE96))))</f>
        <v>-</v>
      </c>
      <c r="V96" s="14" t="str">
        <f>IF('Órdenes según Instancia'!Z96=0,"-",IF('Órdenes según Instancia'!AE96=0,"-",('Órdenes según Instancia'!Z96/'Órdenes según Instancia'!AE96)))</f>
        <v>-</v>
      </c>
    </row>
    <row r="97" spans="2:22" ht="20.100000000000001" customHeight="1" thickBot="1" x14ac:dyDescent="0.25">
      <c r="B97" s="4" t="s">
        <v>304</v>
      </c>
      <c r="C97" s="14">
        <f>IF('Órdenes según Instancia'!C97=0,"-",IF('Órdenes según Instancia'!AB97=0,"-",('Órdenes según Instancia'!C97/'Órdenes según Instancia'!AB97)))</f>
        <v>0.93258426966292129</v>
      </c>
      <c r="D97" s="14">
        <f>IF('Órdenes según Instancia'!H97=0,"-",IF('Órdenes según Instancia'!AB97=0,"-",('Órdenes según Instancia'!H97/'Órdenes según Instancia'!AB97)))</f>
        <v>1.1235955056179775E-2</v>
      </c>
      <c r="E97" s="14">
        <f>IF('Órdenes según Instancia'!M97=0,"-",IF('Órdenes según Instancia'!AB97=0,"-",('Órdenes según Instancia'!M97/'Órdenes según Instancia'!AB97)))</f>
        <v>5.6179775280898875E-2</v>
      </c>
      <c r="F97" s="14" t="str">
        <f>IF('Órdenes según Instancia'!R97=0,"-",IF('Órdenes según Instancia'!AB97=0,"-",('Órdenes según Instancia'!R97/'Órdenes según Instancia'!AB97)))</f>
        <v>-</v>
      </c>
      <c r="G97" s="14" t="str">
        <f>IF('Órdenes según Instancia'!W97=0,"-",IF('Órdenes según Instancia'!AB97=0,"-",('Órdenes según Instancia'!W97/'Órdenes según Instancia'!AB97)))</f>
        <v>-</v>
      </c>
      <c r="H97" s="14" t="str">
        <f>IF('Órdenes según Instancia'!D97=0,"-",IF('Órdenes según Instancia'!AC97=0,"-",('Órdenes según Instancia'!D97/'Órdenes según Instancia'!AC97)))</f>
        <v>-</v>
      </c>
      <c r="I97" s="14" t="str">
        <f>IF('Órdenes según Instancia'!I97=0,"-",IF('Órdenes según Instancia'!AC97=0,"-",('Órdenes según Instancia'!I97/'Órdenes según Instancia'!AC97)))</f>
        <v>-</v>
      </c>
      <c r="J97" s="14" t="str">
        <f>IF('Órdenes según Instancia'!N97=0,"-",IF('Órdenes según Instancia'!AC97=0,"-",('Órdenes según Instancia'!N97/'Órdenes según Instancia'!AC97)))</f>
        <v>-</v>
      </c>
      <c r="K97" s="14" t="str">
        <f>IF('Órdenes según Instancia'!S97=0,"-",IF('Órdenes según Instancia'!AC97=0,"-",('Órdenes según Instancia'!S97/'Órdenes según Instancia'!AC97)))</f>
        <v>-</v>
      </c>
      <c r="L97" s="14" t="str">
        <f>IF('Órdenes según Instancia'!X97=0,"-",IF('Órdenes según Instancia'!AC97=0,"-",('Órdenes según Instancia'!X97/'Órdenes según Instancia'!AC97)))</f>
        <v>-</v>
      </c>
      <c r="M97" s="14">
        <f>IF('Órdenes según Instancia'!E97=0,"-",IF('Órdenes según Instancia'!AD97=0,"-",('Órdenes según Instancia'!E97/'Órdenes según Instancia'!AD97)))</f>
        <v>0.90909090909090906</v>
      </c>
      <c r="N97" s="14" t="str">
        <f>IF('Órdenes según Instancia'!J97=0,"-",IF('Órdenes según Instancia'!AD97=0,"-",('Órdenes según Instancia'!J97/'Órdenes según Instancia'!AD97)))</f>
        <v>-</v>
      </c>
      <c r="O97" s="14">
        <f>IF('Órdenes según Instancia'!O97=0,"-",IF('Órdenes según Instancia'!AD97=0,"-",('Órdenes según Instancia'!O97/'Órdenes según Instancia'!AD97)))</f>
        <v>9.0909090909090912E-2</v>
      </c>
      <c r="P97" s="14" t="str">
        <f>IF('Órdenes según Instancia'!T97=0,"-",IF('Órdenes según Instancia'!AD97=0,"-",('Órdenes según Instancia'!T97/'Órdenes según Instancia'!AD97)))</f>
        <v>-</v>
      </c>
      <c r="Q97" s="14" t="str">
        <f>IF('Órdenes según Instancia'!Y97=0,"-",IF('Órdenes según Instancia'!AD97=0,"-",('Órdenes según Instancia'!Y97/'Órdenes según Instancia'!AD97)))</f>
        <v>-</v>
      </c>
      <c r="R97" s="14">
        <f>IF('Órdenes según Instancia'!F97=0,"-",IF('Órdenes según Instancia'!AE97=0,"-",('Órdenes según Instancia'!F97/'Órdenes según Instancia'!AE97)))</f>
        <v>0.97058823529411764</v>
      </c>
      <c r="S97" s="14">
        <f>IF('Órdenes según Instancia'!K97=0,"-",IF('Órdenes según Instancia'!AE97=0,"-",('Órdenes según Instancia'!K97/'Órdenes según Instancia'!AE97)))</f>
        <v>2.9411764705882353E-2</v>
      </c>
      <c r="T97" s="14" t="str">
        <f>IF('Órdenes según Instancia'!P97=0,"-",IF('Órdenes según Instancia'!AE97=0,"-",('Órdenes según Instancia'!P97/'Órdenes según Instancia'!AE97)))</f>
        <v>-</v>
      </c>
      <c r="U97" s="14" t="str">
        <f>IF('Órdenes según Instancia'!U97=0,"-",IF('Órdenes según Instancia'!AE97=0,"-",('Órdenes según Instancia'!U97/('Órdenes según Instancia'!AE97))))</f>
        <v>-</v>
      </c>
      <c r="V97" s="14" t="str">
        <f>IF('Órdenes según Instancia'!Z97=0,"-",IF('Órdenes según Instancia'!AE97=0,"-",('Órdenes según Instancia'!Z97/'Órdenes según Instancia'!AE97)))</f>
        <v>-</v>
      </c>
    </row>
    <row r="98" spans="2:22" ht="20.100000000000001" customHeight="1" thickBot="1" x14ac:dyDescent="0.25">
      <c r="B98" s="4" t="s">
        <v>305</v>
      </c>
      <c r="C98" s="14">
        <f>IF('Órdenes según Instancia'!C98=0,"-",IF('Órdenes según Instancia'!AB98=0,"-",('Órdenes según Instancia'!C98/'Órdenes según Instancia'!AB98)))</f>
        <v>1</v>
      </c>
      <c r="D98" s="14" t="str">
        <f>IF('Órdenes según Instancia'!H98=0,"-",IF('Órdenes según Instancia'!AB98=0,"-",('Órdenes según Instancia'!H98/'Órdenes según Instancia'!AB98)))</f>
        <v>-</v>
      </c>
      <c r="E98" s="14" t="str">
        <f>IF('Órdenes según Instancia'!M98=0,"-",IF('Órdenes según Instancia'!AB98=0,"-",('Órdenes según Instancia'!M98/'Órdenes según Instancia'!AB98)))</f>
        <v>-</v>
      </c>
      <c r="F98" s="14" t="str">
        <f>IF('Órdenes según Instancia'!R98=0,"-",IF('Órdenes según Instancia'!AB98=0,"-",('Órdenes según Instancia'!R98/'Órdenes según Instancia'!AB98)))</f>
        <v>-</v>
      </c>
      <c r="G98" s="14" t="str">
        <f>IF('Órdenes según Instancia'!W98=0,"-",IF('Órdenes según Instancia'!AB98=0,"-",('Órdenes según Instancia'!W98/'Órdenes según Instancia'!AB98)))</f>
        <v>-</v>
      </c>
      <c r="H98" s="14" t="str">
        <f>IF('Órdenes según Instancia'!D98=0,"-",IF('Órdenes según Instancia'!AC98=0,"-",('Órdenes según Instancia'!D98/'Órdenes según Instancia'!AC98)))</f>
        <v>-</v>
      </c>
      <c r="I98" s="14" t="str">
        <f>IF('Órdenes según Instancia'!I98=0,"-",IF('Órdenes según Instancia'!AC98=0,"-",('Órdenes según Instancia'!I98/'Órdenes según Instancia'!AC98)))</f>
        <v>-</v>
      </c>
      <c r="J98" s="14" t="str">
        <f>IF('Órdenes según Instancia'!N98=0,"-",IF('Órdenes según Instancia'!AC98=0,"-",('Órdenes según Instancia'!N98/'Órdenes según Instancia'!AC98)))</f>
        <v>-</v>
      </c>
      <c r="K98" s="14" t="str">
        <f>IF('Órdenes según Instancia'!S98=0,"-",IF('Órdenes según Instancia'!AC98=0,"-",('Órdenes según Instancia'!S98/'Órdenes según Instancia'!AC98)))</f>
        <v>-</v>
      </c>
      <c r="L98" s="14" t="str">
        <f>IF('Órdenes según Instancia'!X98=0,"-",IF('Órdenes según Instancia'!AC98=0,"-",('Órdenes según Instancia'!X98/'Órdenes según Instancia'!AC98)))</f>
        <v>-</v>
      </c>
      <c r="M98" s="14">
        <f>IF('Órdenes según Instancia'!E98=0,"-",IF('Órdenes según Instancia'!AD98=0,"-",('Órdenes según Instancia'!E98/'Órdenes según Instancia'!AD98)))</f>
        <v>1</v>
      </c>
      <c r="N98" s="14" t="str">
        <f>IF('Órdenes según Instancia'!J98=0,"-",IF('Órdenes según Instancia'!AD98=0,"-",('Órdenes según Instancia'!J98/'Órdenes según Instancia'!AD98)))</f>
        <v>-</v>
      </c>
      <c r="O98" s="14" t="str">
        <f>IF('Órdenes según Instancia'!O98=0,"-",IF('Órdenes según Instancia'!AD98=0,"-",('Órdenes según Instancia'!O98/'Órdenes según Instancia'!AD98)))</f>
        <v>-</v>
      </c>
      <c r="P98" s="14" t="str">
        <f>IF('Órdenes según Instancia'!T98=0,"-",IF('Órdenes según Instancia'!AD98=0,"-",('Órdenes según Instancia'!T98/'Órdenes según Instancia'!AD98)))</f>
        <v>-</v>
      </c>
      <c r="Q98" s="14" t="str">
        <f>IF('Órdenes según Instancia'!Y98=0,"-",IF('Órdenes según Instancia'!AD98=0,"-",('Órdenes según Instancia'!Y98/'Órdenes según Instancia'!AD98)))</f>
        <v>-</v>
      </c>
      <c r="R98" s="14">
        <f>IF('Órdenes según Instancia'!F98=0,"-",IF('Órdenes según Instancia'!AE98=0,"-",('Órdenes según Instancia'!F98/'Órdenes según Instancia'!AE98)))</f>
        <v>1</v>
      </c>
      <c r="S98" s="14" t="str">
        <f>IF('Órdenes según Instancia'!K98=0,"-",IF('Órdenes según Instancia'!AE98=0,"-",('Órdenes según Instancia'!K98/'Órdenes según Instancia'!AE98)))</f>
        <v>-</v>
      </c>
      <c r="T98" s="14" t="str">
        <f>IF('Órdenes según Instancia'!P98=0,"-",IF('Órdenes según Instancia'!AE98=0,"-",('Órdenes según Instancia'!P98/'Órdenes según Instancia'!AE98)))</f>
        <v>-</v>
      </c>
      <c r="U98" s="14" t="str">
        <f>IF('Órdenes según Instancia'!U98=0,"-",IF('Órdenes según Instancia'!AE98=0,"-",('Órdenes según Instancia'!U98/('Órdenes según Instancia'!AE98))))</f>
        <v>-</v>
      </c>
      <c r="V98" s="14" t="str">
        <f>IF('Órdenes según Instancia'!Z98=0,"-",IF('Órdenes según Instancia'!AE98=0,"-",('Órdenes según Instancia'!Z98/'Órdenes según Instancia'!AE98)))</f>
        <v>-</v>
      </c>
    </row>
    <row r="99" spans="2:22" ht="20.100000000000001" customHeight="1" thickBot="1" x14ac:dyDescent="0.25">
      <c r="B99" s="4" t="s">
        <v>306</v>
      </c>
      <c r="C99" s="14">
        <f>IF('Órdenes según Instancia'!C99=0,"-",IF('Órdenes según Instancia'!AB99=0,"-",('Órdenes según Instancia'!C99/'Órdenes según Instancia'!AB99)))</f>
        <v>1</v>
      </c>
      <c r="D99" s="14" t="str">
        <f>IF('Órdenes según Instancia'!H99=0,"-",IF('Órdenes según Instancia'!AB99=0,"-",('Órdenes según Instancia'!H99/'Órdenes según Instancia'!AB99)))</f>
        <v>-</v>
      </c>
      <c r="E99" s="14" t="str">
        <f>IF('Órdenes según Instancia'!M99=0,"-",IF('Órdenes según Instancia'!AB99=0,"-",('Órdenes según Instancia'!M99/'Órdenes según Instancia'!AB99)))</f>
        <v>-</v>
      </c>
      <c r="F99" s="14" t="str">
        <f>IF('Órdenes según Instancia'!R99=0,"-",IF('Órdenes según Instancia'!AB99=0,"-",('Órdenes según Instancia'!R99/'Órdenes según Instancia'!AB99)))</f>
        <v>-</v>
      </c>
      <c r="G99" s="14" t="str">
        <f>IF('Órdenes según Instancia'!W99=0,"-",IF('Órdenes según Instancia'!AB99=0,"-",('Órdenes según Instancia'!W99/'Órdenes según Instancia'!AB99)))</f>
        <v>-</v>
      </c>
      <c r="H99" s="14" t="str">
        <f>IF('Órdenes según Instancia'!D99=0,"-",IF('Órdenes según Instancia'!AC99=0,"-",('Órdenes según Instancia'!D99/'Órdenes según Instancia'!AC99)))</f>
        <v>-</v>
      </c>
      <c r="I99" s="14" t="str">
        <f>IF('Órdenes según Instancia'!I99=0,"-",IF('Órdenes según Instancia'!AC99=0,"-",('Órdenes según Instancia'!I99/'Órdenes según Instancia'!AC99)))</f>
        <v>-</v>
      </c>
      <c r="J99" s="14" t="str">
        <f>IF('Órdenes según Instancia'!N99=0,"-",IF('Órdenes según Instancia'!AC99=0,"-",('Órdenes según Instancia'!N99/'Órdenes según Instancia'!AC99)))</f>
        <v>-</v>
      </c>
      <c r="K99" s="14" t="str">
        <f>IF('Órdenes según Instancia'!S99=0,"-",IF('Órdenes según Instancia'!AC99=0,"-",('Órdenes según Instancia'!S99/'Órdenes según Instancia'!AC99)))</f>
        <v>-</v>
      </c>
      <c r="L99" s="14" t="str">
        <f>IF('Órdenes según Instancia'!X99=0,"-",IF('Órdenes según Instancia'!AC99=0,"-",('Órdenes según Instancia'!X99/'Órdenes según Instancia'!AC99)))</f>
        <v>-</v>
      </c>
      <c r="M99" s="14">
        <f>IF('Órdenes según Instancia'!E99=0,"-",IF('Órdenes según Instancia'!AD99=0,"-",('Órdenes según Instancia'!E99/'Órdenes según Instancia'!AD99)))</f>
        <v>1</v>
      </c>
      <c r="N99" s="14" t="str">
        <f>IF('Órdenes según Instancia'!J99=0,"-",IF('Órdenes según Instancia'!AD99=0,"-",('Órdenes según Instancia'!J99/'Órdenes según Instancia'!AD99)))</f>
        <v>-</v>
      </c>
      <c r="O99" s="14" t="str">
        <f>IF('Órdenes según Instancia'!O99=0,"-",IF('Órdenes según Instancia'!AD99=0,"-",('Órdenes según Instancia'!O99/'Órdenes según Instancia'!AD99)))</f>
        <v>-</v>
      </c>
      <c r="P99" s="14" t="str">
        <f>IF('Órdenes según Instancia'!T99=0,"-",IF('Órdenes según Instancia'!AD99=0,"-",('Órdenes según Instancia'!T99/'Órdenes según Instancia'!AD99)))</f>
        <v>-</v>
      </c>
      <c r="Q99" s="14" t="str">
        <f>IF('Órdenes según Instancia'!Y99=0,"-",IF('Órdenes según Instancia'!AD99=0,"-",('Órdenes según Instancia'!Y99/'Órdenes según Instancia'!AD99)))</f>
        <v>-</v>
      </c>
      <c r="R99" s="14">
        <f>IF('Órdenes según Instancia'!F99=0,"-",IF('Órdenes según Instancia'!AE99=0,"-",('Órdenes según Instancia'!F99/'Órdenes según Instancia'!AE99)))</f>
        <v>1</v>
      </c>
      <c r="S99" s="14" t="str">
        <f>IF('Órdenes según Instancia'!K99=0,"-",IF('Órdenes según Instancia'!AE99=0,"-",('Órdenes según Instancia'!K99/'Órdenes según Instancia'!AE99)))</f>
        <v>-</v>
      </c>
      <c r="T99" s="14" t="str">
        <f>IF('Órdenes según Instancia'!P99=0,"-",IF('Órdenes según Instancia'!AE99=0,"-",('Órdenes según Instancia'!P99/'Órdenes según Instancia'!AE99)))</f>
        <v>-</v>
      </c>
      <c r="U99" s="14" t="str">
        <f>IF('Órdenes según Instancia'!U99=0,"-",IF('Órdenes según Instancia'!AE99=0,"-",('Órdenes según Instancia'!U99/('Órdenes según Instancia'!AE99))))</f>
        <v>-</v>
      </c>
      <c r="V99" s="14" t="str">
        <f>IF('Órdenes según Instancia'!Z99=0,"-",IF('Órdenes según Instancia'!AE99=0,"-",('Órdenes según Instancia'!Z99/'Órdenes según Instancia'!AE99)))</f>
        <v>-</v>
      </c>
    </row>
    <row r="100" spans="2:22" ht="20.100000000000001" customHeight="1" thickBot="1" x14ac:dyDescent="0.25">
      <c r="B100" s="4" t="s">
        <v>307</v>
      </c>
      <c r="C100" s="14">
        <f>IF('Órdenes según Instancia'!C100=0,"-",IF('Órdenes según Instancia'!AB100=0,"-",('Órdenes según Instancia'!C100/'Órdenes según Instancia'!AB100)))</f>
        <v>1</v>
      </c>
      <c r="D100" s="14" t="str">
        <f>IF('Órdenes según Instancia'!H100=0,"-",IF('Órdenes según Instancia'!AB100=0,"-",('Órdenes según Instancia'!H100/'Órdenes según Instancia'!AB100)))</f>
        <v>-</v>
      </c>
      <c r="E100" s="14" t="str">
        <f>IF('Órdenes según Instancia'!M100=0,"-",IF('Órdenes según Instancia'!AB100=0,"-",('Órdenes según Instancia'!M100/'Órdenes según Instancia'!AB100)))</f>
        <v>-</v>
      </c>
      <c r="F100" s="14" t="str">
        <f>IF('Órdenes según Instancia'!R100=0,"-",IF('Órdenes según Instancia'!AB100=0,"-",('Órdenes según Instancia'!R100/'Órdenes según Instancia'!AB100)))</f>
        <v>-</v>
      </c>
      <c r="G100" s="14" t="str">
        <f>IF('Órdenes según Instancia'!W100=0,"-",IF('Órdenes según Instancia'!AB100=0,"-",('Órdenes según Instancia'!W100/'Órdenes según Instancia'!AB100)))</f>
        <v>-</v>
      </c>
      <c r="H100" s="14" t="str">
        <f>IF('Órdenes según Instancia'!D100=0,"-",IF('Órdenes según Instancia'!AC100=0,"-",('Órdenes según Instancia'!D100/'Órdenes según Instancia'!AC100)))</f>
        <v>-</v>
      </c>
      <c r="I100" s="14" t="str">
        <f>IF('Órdenes según Instancia'!I100=0,"-",IF('Órdenes según Instancia'!AC100=0,"-",('Órdenes según Instancia'!I100/'Órdenes según Instancia'!AC100)))</f>
        <v>-</v>
      </c>
      <c r="J100" s="14" t="str">
        <f>IF('Órdenes según Instancia'!N100=0,"-",IF('Órdenes según Instancia'!AC100=0,"-",('Órdenes según Instancia'!N100/'Órdenes según Instancia'!AC100)))</f>
        <v>-</v>
      </c>
      <c r="K100" s="14" t="str">
        <f>IF('Órdenes según Instancia'!S100=0,"-",IF('Órdenes según Instancia'!AC100=0,"-",('Órdenes según Instancia'!S100/'Órdenes según Instancia'!AC100)))</f>
        <v>-</v>
      </c>
      <c r="L100" s="14" t="str">
        <f>IF('Órdenes según Instancia'!X100=0,"-",IF('Órdenes según Instancia'!AC100=0,"-",('Órdenes según Instancia'!X100/'Órdenes según Instancia'!AC100)))</f>
        <v>-</v>
      </c>
      <c r="M100" s="14">
        <f>IF('Órdenes según Instancia'!E100=0,"-",IF('Órdenes según Instancia'!AD100=0,"-",('Órdenes según Instancia'!E100/'Órdenes según Instancia'!AD100)))</f>
        <v>1</v>
      </c>
      <c r="N100" s="14" t="str">
        <f>IF('Órdenes según Instancia'!J100=0,"-",IF('Órdenes según Instancia'!AD100=0,"-",('Órdenes según Instancia'!J100/'Órdenes según Instancia'!AD100)))</f>
        <v>-</v>
      </c>
      <c r="O100" s="14" t="str">
        <f>IF('Órdenes según Instancia'!O100=0,"-",IF('Órdenes según Instancia'!AD100=0,"-",('Órdenes según Instancia'!O100/'Órdenes según Instancia'!AD100)))</f>
        <v>-</v>
      </c>
      <c r="P100" s="14" t="str">
        <f>IF('Órdenes según Instancia'!T100=0,"-",IF('Órdenes según Instancia'!AD100=0,"-",('Órdenes según Instancia'!T100/'Órdenes según Instancia'!AD100)))</f>
        <v>-</v>
      </c>
      <c r="Q100" s="14" t="str">
        <f>IF('Órdenes según Instancia'!Y100=0,"-",IF('Órdenes según Instancia'!AD100=0,"-",('Órdenes según Instancia'!Y100/'Órdenes según Instancia'!AD100)))</f>
        <v>-</v>
      </c>
      <c r="R100" s="14">
        <f>IF('Órdenes según Instancia'!F100=0,"-",IF('Órdenes según Instancia'!AE100=0,"-",('Órdenes según Instancia'!F100/'Órdenes según Instancia'!AE100)))</f>
        <v>1</v>
      </c>
      <c r="S100" s="14" t="str">
        <f>IF('Órdenes según Instancia'!K100=0,"-",IF('Órdenes según Instancia'!AE100=0,"-",('Órdenes según Instancia'!K100/'Órdenes según Instancia'!AE100)))</f>
        <v>-</v>
      </c>
      <c r="T100" s="14" t="str">
        <f>IF('Órdenes según Instancia'!P100=0,"-",IF('Órdenes según Instancia'!AE100=0,"-",('Órdenes según Instancia'!P100/'Órdenes según Instancia'!AE100)))</f>
        <v>-</v>
      </c>
      <c r="U100" s="14" t="str">
        <f>IF('Órdenes según Instancia'!U100=0,"-",IF('Órdenes según Instancia'!AE100=0,"-",('Órdenes según Instancia'!U100/('Órdenes según Instancia'!AE100))))</f>
        <v>-</v>
      </c>
      <c r="V100" s="14" t="str">
        <f>IF('Órdenes según Instancia'!Z100=0,"-",IF('Órdenes según Instancia'!AE100=0,"-",('Órdenes según Instancia'!Z100/'Órdenes según Instancia'!AE100)))</f>
        <v>-</v>
      </c>
    </row>
    <row r="101" spans="2:22" ht="20.100000000000001" customHeight="1" thickBot="1" x14ac:dyDescent="0.25">
      <c r="B101" s="4" t="s">
        <v>308</v>
      </c>
      <c r="C101" s="14">
        <f>IF('Órdenes según Instancia'!C101=0,"-",IF('Órdenes según Instancia'!AB101=0,"-",('Órdenes según Instancia'!C101/'Órdenes según Instancia'!AB101)))</f>
        <v>1</v>
      </c>
      <c r="D101" s="14" t="str">
        <f>IF('Órdenes según Instancia'!H101=0,"-",IF('Órdenes según Instancia'!AB101=0,"-",('Órdenes según Instancia'!H101/'Órdenes según Instancia'!AB101)))</f>
        <v>-</v>
      </c>
      <c r="E101" s="14" t="str">
        <f>IF('Órdenes según Instancia'!M101=0,"-",IF('Órdenes según Instancia'!AB101=0,"-",('Órdenes según Instancia'!M101/'Órdenes según Instancia'!AB101)))</f>
        <v>-</v>
      </c>
      <c r="F101" s="14" t="str">
        <f>IF('Órdenes según Instancia'!R101=0,"-",IF('Órdenes según Instancia'!AB101=0,"-",('Órdenes según Instancia'!R101/'Órdenes según Instancia'!AB101)))</f>
        <v>-</v>
      </c>
      <c r="G101" s="14" t="str">
        <f>IF('Órdenes según Instancia'!W101=0,"-",IF('Órdenes según Instancia'!AB101=0,"-",('Órdenes según Instancia'!W101/'Órdenes según Instancia'!AB101)))</f>
        <v>-</v>
      </c>
      <c r="H101" s="14" t="str">
        <f>IF('Órdenes según Instancia'!D101=0,"-",IF('Órdenes según Instancia'!AC101=0,"-",('Órdenes según Instancia'!D101/'Órdenes según Instancia'!AC101)))</f>
        <v>-</v>
      </c>
      <c r="I101" s="14" t="str">
        <f>IF('Órdenes según Instancia'!I101=0,"-",IF('Órdenes según Instancia'!AC101=0,"-",('Órdenes según Instancia'!I101/'Órdenes según Instancia'!AC101)))</f>
        <v>-</v>
      </c>
      <c r="J101" s="14" t="str">
        <f>IF('Órdenes según Instancia'!N101=0,"-",IF('Órdenes según Instancia'!AC101=0,"-",('Órdenes según Instancia'!N101/'Órdenes según Instancia'!AC101)))</f>
        <v>-</v>
      </c>
      <c r="K101" s="14" t="str">
        <f>IF('Órdenes según Instancia'!S101=0,"-",IF('Órdenes según Instancia'!AC101=0,"-",('Órdenes según Instancia'!S101/'Órdenes según Instancia'!AC101)))</f>
        <v>-</v>
      </c>
      <c r="L101" s="14" t="str">
        <f>IF('Órdenes según Instancia'!X101=0,"-",IF('Órdenes según Instancia'!AC101=0,"-",('Órdenes según Instancia'!X101/'Órdenes según Instancia'!AC101)))</f>
        <v>-</v>
      </c>
      <c r="M101" s="14">
        <f>IF('Órdenes según Instancia'!E101=0,"-",IF('Órdenes según Instancia'!AD101=0,"-",('Órdenes según Instancia'!E101/'Órdenes según Instancia'!AD101)))</f>
        <v>1</v>
      </c>
      <c r="N101" s="14" t="str">
        <f>IF('Órdenes según Instancia'!J101=0,"-",IF('Órdenes según Instancia'!AD101=0,"-",('Órdenes según Instancia'!J101/'Órdenes según Instancia'!AD101)))</f>
        <v>-</v>
      </c>
      <c r="O101" s="14" t="str">
        <f>IF('Órdenes según Instancia'!O101=0,"-",IF('Órdenes según Instancia'!AD101=0,"-",('Órdenes según Instancia'!O101/'Órdenes según Instancia'!AD101)))</f>
        <v>-</v>
      </c>
      <c r="P101" s="14" t="str">
        <f>IF('Órdenes según Instancia'!T101=0,"-",IF('Órdenes según Instancia'!AD101=0,"-",('Órdenes según Instancia'!T101/'Órdenes según Instancia'!AD101)))</f>
        <v>-</v>
      </c>
      <c r="Q101" s="14" t="str">
        <f>IF('Órdenes según Instancia'!Y101=0,"-",IF('Órdenes según Instancia'!AD101=0,"-",('Órdenes según Instancia'!Y101/'Órdenes según Instancia'!AD101)))</f>
        <v>-</v>
      </c>
      <c r="R101" s="14">
        <f>IF('Órdenes según Instancia'!F101=0,"-",IF('Órdenes según Instancia'!AE101=0,"-",('Órdenes según Instancia'!F101/'Órdenes según Instancia'!AE101)))</f>
        <v>1</v>
      </c>
      <c r="S101" s="14" t="str">
        <f>IF('Órdenes según Instancia'!K101=0,"-",IF('Órdenes según Instancia'!AE101=0,"-",('Órdenes según Instancia'!K101/'Órdenes según Instancia'!AE101)))</f>
        <v>-</v>
      </c>
      <c r="T101" s="14" t="str">
        <f>IF('Órdenes según Instancia'!P101=0,"-",IF('Órdenes según Instancia'!AE101=0,"-",('Órdenes según Instancia'!P101/'Órdenes según Instancia'!AE101)))</f>
        <v>-</v>
      </c>
      <c r="U101" s="14" t="str">
        <f>IF('Órdenes según Instancia'!U101=0,"-",IF('Órdenes según Instancia'!AE101=0,"-",('Órdenes según Instancia'!U101/('Órdenes según Instancia'!AE101))))</f>
        <v>-</v>
      </c>
      <c r="V101" s="14" t="str">
        <f>IF('Órdenes según Instancia'!Z101=0,"-",IF('Órdenes según Instancia'!AE101=0,"-",('Órdenes según Instancia'!Z101/'Órdenes según Instancia'!AE101)))</f>
        <v>-</v>
      </c>
    </row>
    <row r="102" spans="2:22" ht="20.100000000000001" customHeight="1" thickBot="1" x14ac:dyDescent="0.25">
      <c r="B102" s="4" t="s">
        <v>309</v>
      </c>
      <c r="C102" s="14">
        <f>IF('Órdenes según Instancia'!C102=0,"-",IF('Órdenes según Instancia'!AB102=0,"-",('Órdenes según Instancia'!C102/'Órdenes según Instancia'!AB102)))</f>
        <v>1</v>
      </c>
      <c r="D102" s="14" t="str">
        <f>IF('Órdenes según Instancia'!H102=0,"-",IF('Órdenes según Instancia'!AB102=0,"-",('Órdenes según Instancia'!H102/'Órdenes según Instancia'!AB102)))</f>
        <v>-</v>
      </c>
      <c r="E102" s="14" t="str">
        <f>IF('Órdenes según Instancia'!M102=0,"-",IF('Órdenes según Instancia'!AB102=0,"-",('Órdenes según Instancia'!M102/'Órdenes según Instancia'!AB102)))</f>
        <v>-</v>
      </c>
      <c r="F102" s="14" t="str">
        <f>IF('Órdenes según Instancia'!R102=0,"-",IF('Órdenes según Instancia'!AB102=0,"-",('Órdenes según Instancia'!R102/'Órdenes según Instancia'!AB102)))</f>
        <v>-</v>
      </c>
      <c r="G102" s="14" t="str">
        <f>IF('Órdenes según Instancia'!W102=0,"-",IF('Órdenes según Instancia'!AB102=0,"-",('Órdenes según Instancia'!W102/'Órdenes según Instancia'!AB102)))</f>
        <v>-</v>
      </c>
      <c r="H102" s="14" t="str">
        <f>IF('Órdenes según Instancia'!D102=0,"-",IF('Órdenes según Instancia'!AC102=0,"-",('Órdenes según Instancia'!D102/'Órdenes según Instancia'!AC102)))</f>
        <v>-</v>
      </c>
      <c r="I102" s="14" t="str">
        <f>IF('Órdenes según Instancia'!I102=0,"-",IF('Órdenes según Instancia'!AC102=0,"-",('Órdenes según Instancia'!I102/'Órdenes según Instancia'!AC102)))</f>
        <v>-</v>
      </c>
      <c r="J102" s="14" t="str">
        <f>IF('Órdenes según Instancia'!N102=0,"-",IF('Órdenes según Instancia'!AC102=0,"-",('Órdenes según Instancia'!N102/'Órdenes según Instancia'!AC102)))</f>
        <v>-</v>
      </c>
      <c r="K102" s="14" t="str">
        <f>IF('Órdenes según Instancia'!S102=0,"-",IF('Órdenes según Instancia'!AC102=0,"-",('Órdenes según Instancia'!S102/'Órdenes según Instancia'!AC102)))</f>
        <v>-</v>
      </c>
      <c r="L102" s="14" t="str">
        <f>IF('Órdenes según Instancia'!X102=0,"-",IF('Órdenes según Instancia'!AC102=0,"-",('Órdenes según Instancia'!X102/'Órdenes según Instancia'!AC102)))</f>
        <v>-</v>
      </c>
      <c r="M102" s="14">
        <f>IF('Órdenes según Instancia'!E102=0,"-",IF('Órdenes según Instancia'!AD102=0,"-",('Órdenes según Instancia'!E102/'Órdenes según Instancia'!AD102)))</f>
        <v>1</v>
      </c>
      <c r="N102" s="14" t="str">
        <f>IF('Órdenes según Instancia'!J102=0,"-",IF('Órdenes según Instancia'!AD102=0,"-",('Órdenes según Instancia'!J102/'Órdenes según Instancia'!AD102)))</f>
        <v>-</v>
      </c>
      <c r="O102" s="14" t="str">
        <f>IF('Órdenes según Instancia'!O102=0,"-",IF('Órdenes según Instancia'!AD102=0,"-",('Órdenes según Instancia'!O102/'Órdenes según Instancia'!AD102)))</f>
        <v>-</v>
      </c>
      <c r="P102" s="14" t="str">
        <f>IF('Órdenes según Instancia'!T102=0,"-",IF('Órdenes según Instancia'!AD102=0,"-",('Órdenes según Instancia'!T102/'Órdenes según Instancia'!AD102)))</f>
        <v>-</v>
      </c>
      <c r="Q102" s="14" t="str">
        <f>IF('Órdenes según Instancia'!Y102=0,"-",IF('Órdenes según Instancia'!AD102=0,"-",('Órdenes según Instancia'!Y102/'Órdenes según Instancia'!AD102)))</f>
        <v>-</v>
      </c>
      <c r="R102" s="14">
        <f>IF('Órdenes según Instancia'!F102=0,"-",IF('Órdenes según Instancia'!AE102=0,"-",('Órdenes según Instancia'!F102/'Órdenes según Instancia'!AE102)))</f>
        <v>1</v>
      </c>
      <c r="S102" s="14" t="str">
        <f>IF('Órdenes según Instancia'!K102=0,"-",IF('Órdenes según Instancia'!AE102=0,"-",('Órdenes según Instancia'!K102/'Órdenes según Instancia'!AE102)))</f>
        <v>-</v>
      </c>
      <c r="T102" s="14" t="str">
        <f>IF('Órdenes según Instancia'!P102=0,"-",IF('Órdenes según Instancia'!AE102=0,"-",('Órdenes según Instancia'!P102/'Órdenes según Instancia'!AE102)))</f>
        <v>-</v>
      </c>
      <c r="U102" s="14" t="str">
        <f>IF('Órdenes según Instancia'!U102=0,"-",IF('Órdenes según Instancia'!AE102=0,"-",('Órdenes según Instancia'!U102/('Órdenes según Instancia'!AE102))))</f>
        <v>-</v>
      </c>
      <c r="V102" s="14" t="str">
        <f>IF('Órdenes según Instancia'!Z102=0,"-",IF('Órdenes según Instancia'!AE102=0,"-",('Órdenes según Instancia'!Z102/'Órdenes según Instancia'!AE102)))</f>
        <v>-</v>
      </c>
    </row>
    <row r="103" spans="2:22" ht="20.100000000000001" customHeight="1" thickBot="1" x14ac:dyDescent="0.25">
      <c r="B103" s="4" t="s">
        <v>310</v>
      </c>
      <c r="C103" s="14">
        <f>IF('Órdenes según Instancia'!C103=0,"-",IF('Órdenes según Instancia'!AB103=0,"-",('Órdenes según Instancia'!C103/'Órdenes según Instancia'!AB103)))</f>
        <v>1</v>
      </c>
      <c r="D103" s="14" t="str">
        <f>IF('Órdenes según Instancia'!H103=0,"-",IF('Órdenes según Instancia'!AB103=0,"-",('Órdenes según Instancia'!H103/'Órdenes según Instancia'!AB103)))</f>
        <v>-</v>
      </c>
      <c r="E103" s="14" t="str">
        <f>IF('Órdenes según Instancia'!M103=0,"-",IF('Órdenes según Instancia'!AB103=0,"-",('Órdenes según Instancia'!M103/'Órdenes según Instancia'!AB103)))</f>
        <v>-</v>
      </c>
      <c r="F103" s="14" t="str">
        <f>IF('Órdenes según Instancia'!R103=0,"-",IF('Órdenes según Instancia'!AB103=0,"-",('Órdenes según Instancia'!R103/'Órdenes según Instancia'!AB103)))</f>
        <v>-</v>
      </c>
      <c r="G103" s="14" t="str">
        <f>IF('Órdenes según Instancia'!W103=0,"-",IF('Órdenes según Instancia'!AB103=0,"-",('Órdenes según Instancia'!W103/'Órdenes según Instancia'!AB103)))</f>
        <v>-</v>
      </c>
      <c r="H103" s="14" t="str">
        <f>IF('Órdenes según Instancia'!D103=0,"-",IF('Órdenes según Instancia'!AC103=0,"-",('Órdenes según Instancia'!D103/'Órdenes según Instancia'!AC103)))</f>
        <v>-</v>
      </c>
      <c r="I103" s="14" t="str">
        <f>IF('Órdenes según Instancia'!I103=0,"-",IF('Órdenes según Instancia'!AC103=0,"-",('Órdenes según Instancia'!I103/'Órdenes según Instancia'!AC103)))</f>
        <v>-</v>
      </c>
      <c r="J103" s="14" t="str">
        <f>IF('Órdenes según Instancia'!N103=0,"-",IF('Órdenes según Instancia'!AC103=0,"-",('Órdenes según Instancia'!N103/'Órdenes según Instancia'!AC103)))</f>
        <v>-</v>
      </c>
      <c r="K103" s="14" t="str">
        <f>IF('Órdenes según Instancia'!S103=0,"-",IF('Órdenes según Instancia'!AC103=0,"-",('Órdenes según Instancia'!S103/'Órdenes según Instancia'!AC103)))</f>
        <v>-</v>
      </c>
      <c r="L103" s="14" t="str">
        <f>IF('Órdenes según Instancia'!X103=0,"-",IF('Órdenes según Instancia'!AC103=0,"-",('Órdenes según Instancia'!X103/'Órdenes según Instancia'!AC103)))</f>
        <v>-</v>
      </c>
      <c r="M103" s="14">
        <f>IF('Órdenes según Instancia'!E103=0,"-",IF('Órdenes según Instancia'!AD103=0,"-",('Órdenes según Instancia'!E103/'Órdenes según Instancia'!AD103)))</f>
        <v>1</v>
      </c>
      <c r="N103" s="14" t="str">
        <f>IF('Órdenes según Instancia'!J103=0,"-",IF('Órdenes según Instancia'!AD103=0,"-",('Órdenes según Instancia'!J103/'Órdenes según Instancia'!AD103)))</f>
        <v>-</v>
      </c>
      <c r="O103" s="14" t="str">
        <f>IF('Órdenes según Instancia'!O103=0,"-",IF('Órdenes según Instancia'!AD103=0,"-",('Órdenes según Instancia'!O103/'Órdenes según Instancia'!AD103)))</f>
        <v>-</v>
      </c>
      <c r="P103" s="14" t="str">
        <f>IF('Órdenes según Instancia'!T103=0,"-",IF('Órdenes según Instancia'!AD103=0,"-",('Órdenes según Instancia'!T103/'Órdenes según Instancia'!AD103)))</f>
        <v>-</v>
      </c>
      <c r="Q103" s="14" t="str">
        <f>IF('Órdenes según Instancia'!Y103=0,"-",IF('Órdenes según Instancia'!AD103=0,"-",('Órdenes según Instancia'!Y103/'Órdenes según Instancia'!AD103)))</f>
        <v>-</v>
      </c>
      <c r="R103" s="14">
        <f>IF('Órdenes según Instancia'!F103=0,"-",IF('Órdenes según Instancia'!AE103=0,"-",('Órdenes según Instancia'!F103/'Órdenes según Instancia'!AE103)))</f>
        <v>1</v>
      </c>
      <c r="S103" s="14" t="str">
        <f>IF('Órdenes según Instancia'!K103=0,"-",IF('Órdenes según Instancia'!AE103=0,"-",('Órdenes según Instancia'!K103/'Órdenes según Instancia'!AE103)))</f>
        <v>-</v>
      </c>
      <c r="T103" s="14" t="str">
        <f>IF('Órdenes según Instancia'!P103=0,"-",IF('Órdenes según Instancia'!AE103=0,"-",('Órdenes según Instancia'!P103/'Órdenes según Instancia'!AE103)))</f>
        <v>-</v>
      </c>
      <c r="U103" s="14" t="str">
        <f>IF('Órdenes según Instancia'!U103=0,"-",IF('Órdenes según Instancia'!AE103=0,"-",('Órdenes según Instancia'!U103/('Órdenes según Instancia'!AE103))))</f>
        <v>-</v>
      </c>
      <c r="V103" s="14" t="str">
        <f>IF('Órdenes según Instancia'!Z103=0,"-",IF('Órdenes según Instancia'!AE103=0,"-",('Órdenes según Instancia'!Z103/'Órdenes según Instancia'!AE103)))</f>
        <v>-</v>
      </c>
    </row>
    <row r="104" spans="2:22" ht="20.100000000000001" customHeight="1" thickBot="1" x14ac:dyDescent="0.25">
      <c r="B104" s="4" t="s">
        <v>311</v>
      </c>
      <c r="C104" s="14">
        <f>IF('Órdenes según Instancia'!C104=0,"-",IF('Órdenes según Instancia'!AB104=0,"-",('Órdenes según Instancia'!C104/'Órdenes según Instancia'!AB104)))</f>
        <v>0.967741935483871</v>
      </c>
      <c r="D104" s="14" t="str">
        <f>IF('Órdenes según Instancia'!H104=0,"-",IF('Órdenes según Instancia'!AB104=0,"-",('Órdenes según Instancia'!H104/'Órdenes según Instancia'!AB104)))</f>
        <v>-</v>
      </c>
      <c r="E104" s="14">
        <f>IF('Órdenes según Instancia'!M104=0,"-",IF('Órdenes según Instancia'!AB104=0,"-",('Órdenes según Instancia'!M104/'Órdenes según Instancia'!AB104)))</f>
        <v>3.2258064516129031E-2</v>
      </c>
      <c r="F104" s="14" t="str">
        <f>IF('Órdenes según Instancia'!R104=0,"-",IF('Órdenes según Instancia'!AB104=0,"-",('Órdenes según Instancia'!R104/'Órdenes según Instancia'!AB104)))</f>
        <v>-</v>
      </c>
      <c r="G104" s="14" t="str">
        <f>IF('Órdenes según Instancia'!W104=0,"-",IF('Órdenes según Instancia'!AB104=0,"-",('Órdenes según Instancia'!W104/'Órdenes según Instancia'!AB104)))</f>
        <v>-</v>
      </c>
      <c r="H104" s="14" t="str">
        <f>IF('Órdenes según Instancia'!D104=0,"-",IF('Órdenes según Instancia'!AC104=0,"-",('Órdenes según Instancia'!D104/'Órdenes según Instancia'!AC104)))</f>
        <v>-</v>
      </c>
      <c r="I104" s="14" t="str">
        <f>IF('Órdenes según Instancia'!I104=0,"-",IF('Órdenes según Instancia'!AC104=0,"-",('Órdenes según Instancia'!I104/'Órdenes según Instancia'!AC104)))</f>
        <v>-</v>
      </c>
      <c r="J104" s="14" t="str">
        <f>IF('Órdenes según Instancia'!N104=0,"-",IF('Órdenes según Instancia'!AC104=0,"-",('Órdenes según Instancia'!N104/'Órdenes según Instancia'!AC104)))</f>
        <v>-</v>
      </c>
      <c r="K104" s="14" t="str">
        <f>IF('Órdenes según Instancia'!S104=0,"-",IF('Órdenes según Instancia'!AC104=0,"-",('Órdenes según Instancia'!S104/'Órdenes según Instancia'!AC104)))</f>
        <v>-</v>
      </c>
      <c r="L104" s="14" t="str">
        <f>IF('Órdenes según Instancia'!X104=0,"-",IF('Órdenes según Instancia'!AC104=0,"-",('Órdenes según Instancia'!X104/'Órdenes según Instancia'!AC104)))</f>
        <v>-</v>
      </c>
      <c r="M104" s="14">
        <f>IF('Órdenes según Instancia'!E104=0,"-",IF('Órdenes según Instancia'!AD104=0,"-",('Órdenes según Instancia'!E104/'Órdenes según Instancia'!AD104)))</f>
        <v>1</v>
      </c>
      <c r="N104" s="14" t="str">
        <f>IF('Órdenes según Instancia'!J104=0,"-",IF('Órdenes según Instancia'!AD104=0,"-",('Órdenes según Instancia'!J104/'Órdenes según Instancia'!AD104)))</f>
        <v>-</v>
      </c>
      <c r="O104" s="14" t="str">
        <f>IF('Órdenes según Instancia'!O104=0,"-",IF('Órdenes según Instancia'!AD104=0,"-",('Órdenes según Instancia'!O104/'Órdenes según Instancia'!AD104)))</f>
        <v>-</v>
      </c>
      <c r="P104" s="14" t="str">
        <f>IF('Órdenes según Instancia'!T104=0,"-",IF('Órdenes según Instancia'!AD104=0,"-",('Órdenes según Instancia'!T104/'Órdenes según Instancia'!AD104)))</f>
        <v>-</v>
      </c>
      <c r="Q104" s="14" t="str">
        <f>IF('Órdenes según Instancia'!Y104=0,"-",IF('Órdenes según Instancia'!AD104=0,"-",('Órdenes según Instancia'!Y104/'Órdenes según Instancia'!AD104)))</f>
        <v>-</v>
      </c>
      <c r="R104" s="14">
        <f>IF('Órdenes según Instancia'!F104=0,"-",IF('Órdenes según Instancia'!AE104=0,"-",('Órdenes según Instancia'!F104/'Órdenes según Instancia'!AE104)))</f>
        <v>0.875</v>
      </c>
      <c r="S104" s="14" t="str">
        <f>IF('Órdenes según Instancia'!K104=0,"-",IF('Órdenes según Instancia'!AE104=0,"-",('Órdenes según Instancia'!K104/'Órdenes según Instancia'!AE104)))</f>
        <v>-</v>
      </c>
      <c r="T104" s="14">
        <f>IF('Órdenes según Instancia'!P104=0,"-",IF('Órdenes según Instancia'!AE104=0,"-",('Órdenes según Instancia'!P104/'Órdenes según Instancia'!AE104)))</f>
        <v>0.125</v>
      </c>
      <c r="U104" s="14" t="str">
        <f>IF('Órdenes según Instancia'!U104=0,"-",IF('Órdenes según Instancia'!AE104=0,"-",('Órdenes según Instancia'!U104/('Órdenes según Instancia'!AE104))))</f>
        <v>-</v>
      </c>
      <c r="V104" s="14" t="str">
        <f>IF('Órdenes según Instancia'!Z104=0,"-",IF('Órdenes según Instancia'!AE104=0,"-",('Órdenes según Instancia'!Z104/'Órdenes según Instancia'!AE104)))</f>
        <v>-</v>
      </c>
    </row>
    <row r="105" spans="2:22" ht="20.100000000000001" customHeight="1" thickBot="1" x14ac:dyDescent="0.25">
      <c r="B105" s="4" t="s">
        <v>175</v>
      </c>
      <c r="C105" s="14">
        <f>IF('Órdenes según Instancia'!C105=0,"-",IF('Órdenes según Instancia'!AB105=0,"-",('Órdenes según Instancia'!C105/'Órdenes según Instancia'!AB105)))</f>
        <v>0.78666666666666663</v>
      </c>
      <c r="D105" s="14" t="str">
        <f>IF('Órdenes según Instancia'!H105=0,"-",IF('Órdenes según Instancia'!AB105=0,"-",('Órdenes según Instancia'!H105/'Órdenes según Instancia'!AB105)))</f>
        <v>-</v>
      </c>
      <c r="E105" s="14">
        <f>IF('Órdenes según Instancia'!M105=0,"-",IF('Órdenes según Instancia'!AB105=0,"-",('Órdenes según Instancia'!M105/'Órdenes según Instancia'!AB105)))</f>
        <v>9.3333333333333338E-2</v>
      </c>
      <c r="F105" s="14">
        <f>IF('Órdenes según Instancia'!R105=0,"-",IF('Órdenes según Instancia'!AB105=0,"-",('Órdenes según Instancia'!R105/'Órdenes según Instancia'!AB105)))</f>
        <v>0.12</v>
      </c>
      <c r="G105" s="14" t="str">
        <f>IF('Órdenes según Instancia'!W105=0,"-",IF('Órdenes según Instancia'!AB105=0,"-",('Órdenes según Instancia'!W105/'Órdenes según Instancia'!AB105)))</f>
        <v>-</v>
      </c>
      <c r="H105" s="14" t="str">
        <f>IF('Órdenes según Instancia'!D105=0,"-",IF('Órdenes según Instancia'!AC105=0,"-",('Órdenes según Instancia'!D105/'Órdenes según Instancia'!AC105)))</f>
        <v>-</v>
      </c>
      <c r="I105" s="14" t="str">
        <f>IF('Órdenes según Instancia'!I105=0,"-",IF('Órdenes según Instancia'!AC105=0,"-",('Órdenes según Instancia'!I105/'Órdenes según Instancia'!AC105)))</f>
        <v>-</v>
      </c>
      <c r="J105" s="14" t="str">
        <f>IF('Órdenes según Instancia'!N105=0,"-",IF('Órdenes según Instancia'!AC105=0,"-",('Órdenes según Instancia'!N105/'Órdenes según Instancia'!AC105)))</f>
        <v>-</v>
      </c>
      <c r="K105" s="14" t="str">
        <f>IF('Órdenes según Instancia'!S105=0,"-",IF('Órdenes según Instancia'!AC105=0,"-",('Órdenes según Instancia'!S105/'Órdenes según Instancia'!AC105)))</f>
        <v>-</v>
      </c>
      <c r="L105" s="14" t="str">
        <f>IF('Órdenes según Instancia'!X105=0,"-",IF('Órdenes según Instancia'!AC105=0,"-",('Órdenes según Instancia'!X105/'Órdenes según Instancia'!AC105)))</f>
        <v>-</v>
      </c>
      <c r="M105" s="14">
        <f>IF('Órdenes según Instancia'!E105=0,"-",IF('Órdenes según Instancia'!AD105=0,"-",('Órdenes según Instancia'!E105/'Órdenes según Instancia'!AD105)))</f>
        <v>0.78082191780821919</v>
      </c>
      <c r="N105" s="14" t="str">
        <f>IF('Órdenes según Instancia'!J105=0,"-",IF('Órdenes según Instancia'!AD105=0,"-",('Órdenes según Instancia'!J105/'Órdenes según Instancia'!AD105)))</f>
        <v>-</v>
      </c>
      <c r="O105" s="14">
        <f>IF('Órdenes según Instancia'!O105=0,"-",IF('Órdenes según Instancia'!AD105=0,"-",('Órdenes según Instancia'!O105/'Órdenes según Instancia'!AD105)))</f>
        <v>9.5890410958904104E-2</v>
      </c>
      <c r="P105" s="14">
        <f>IF('Órdenes según Instancia'!T105=0,"-",IF('Órdenes según Instancia'!AD105=0,"-",('Órdenes según Instancia'!T105/'Órdenes según Instancia'!AD105)))</f>
        <v>0.12328767123287671</v>
      </c>
      <c r="Q105" s="14" t="str">
        <f>IF('Órdenes según Instancia'!Y105=0,"-",IF('Órdenes según Instancia'!AD105=0,"-",('Órdenes según Instancia'!Y105/'Órdenes según Instancia'!AD105)))</f>
        <v>-</v>
      </c>
      <c r="R105" s="14">
        <f>IF('Órdenes según Instancia'!F105=0,"-",IF('Órdenes según Instancia'!AE105=0,"-",('Órdenes según Instancia'!F105/'Órdenes según Instancia'!AE105)))</f>
        <v>1</v>
      </c>
      <c r="S105" s="14" t="str">
        <f>IF('Órdenes según Instancia'!K105=0,"-",IF('Órdenes según Instancia'!AE105=0,"-",('Órdenes según Instancia'!K105/'Órdenes según Instancia'!AE105)))</f>
        <v>-</v>
      </c>
      <c r="T105" s="14" t="str">
        <f>IF('Órdenes según Instancia'!P105=0,"-",IF('Órdenes según Instancia'!AE105=0,"-",('Órdenes según Instancia'!P105/'Órdenes según Instancia'!AE105)))</f>
        <v>-</v>
      </c>
      <c r="U105" s="14" t="str">
        <f>IF('Órdenes según Instancia'!U105=0,"-",IF('Órdenes según Instancia'!AE105=0,"-",('Órdenes según Instancia'!U105/('Órdenes según Instancia'!AE105))))</f>
        <v>-</v>
      </c>
      <c r="V105" s="14" t="str">
        <f>IF('Órdenes según Instancia'!Z105=0,"-",IF('Órdenes según Instancia'!AE105=0,"-",('Órdenes según Instancia'!Z105/'Órdenes según Instancia'!AE105)))</f>
        <v>-</v>
      </c>
    </row>
    <row r="106" spans="2:22" ht="20.100000000000001" customHeight="1" thickBot="1" x14ac:dyDescent="0.25">
      <c r="B106" s="4" t="s">
        <v>312</v>
      </c>
      <c r="C106" s="14">
        <f>IF('Órdenes según Instancia'!C106=0,"-",IF('Órdenes según Instancia'!AB106=0,"-",('Órdenes según Instancia'!C106/'Órdenes según Instancia'!AB106)))</f>
        <v>1</v>
      </c>
      <c r="D106" s="14" t="str">
        <f>IF('Órdenes según Instancia'!H106=0,"-",IF('Órdenes según Instancia'!AB106=0,"-",('Órdenes según Instancia'!H106/'Órdenes según Instancia'!AB106)))</f>
        <v>-</v>
      </c>
      <c r="E106" s="14" t="str">
        <f>IF('Órdenes según Instancia'!M106=0,"-",IF('Órdenes según Instancia'!AB106=0,"-",('Órdenes según Instancia'!M106/'Órdenes según Instancia'!AB106)))</f>
        <v>-</v>
      </c>
      <c r="F106" s="14" t="str">
        <f>IF('Órdenes según Instancia'!R106=0,"-",IF('Órdenes según Instancia'!AB106=0,"-",('Órdenes según Instancia'!R106/'Órdenes según Instancia'!AB106)))</f>
        <v>-</v>
      </c>
      <c r="G106" s="14" t="str">
        <f>IF('Órdenes según Instancia'!W106=0,"-",IF('Órdenes según Instancia'!AB106=0,"-",('Órdenes según Instancia'!W106/'Órdenes según Instancia'!AB106)))</f>
        <v>-</v>
      </c>
      <c r="H106" s="14" t="str">
        <f>IF('Órdenes según Instancia'!D106=0,"-",IF('Órdenes según Instancia'!AC106=0,"-",('Órdenes según Instancia'!D106/'Órdenes según Instancia'!AC106)))</f>
        <v>-</v>
      </c>
      <c r="I106" s="14" t="str">
        <f>IF('Órdenes según Instancia'!I106=0,"-",IF('Órdenes según Instancia'!AC106=0,"-",('Órdenes según Instancia'!I106/'Órdenes según Instancia'!AC106)))</f>
        <v>-</v>
      </c>
      <c r="J106" s="14" t="str">
        <f>IF('Órdenes según Instancia'!N106=0,"-",IF('Órdenes según Instancia'!AC106=0,"-",('Órdenes según Instancia'!N106/'Órdenes según Instancia'!AC106)))</f>
        <v>-</v>
      </c>
      <c r="K106" s="14" t="str">
        <f>IF('Órdenes según Instancia'!S106=0,"-",IF('Órdenes según Instancia'!AC106=0,"-",('Órdenes según Instancia'!S106/'Órdenes según Instancia'!AC106)))</f>
        <v>-</v>
      </c>
      <c r="L106" s="14" t="str">
        <f>IF('Órdenes según Instancia'!X106=0,"-",IF('Órdenes según Instancia'!AC106=0,"-",('Órdenes según Instancia'!X106/'Órdenes según Instancia'!AC106)))</f>
        <v>-</v>
      </c>
      <c r="M106" s="14">
        <f>IF('Órdenes según Instancia'!E106=0,"-",IF('Órdenes según Instancia'!AD106=0,"-",('Órdenes según Instancia'!E106/'Órdenes según Instancia'!AD106)))</f>
        <v>1</v>
      </c>
      <c r="N106" s="14" t="str">
        <f>IF('Órdenes según Instancia'!J106=0,"-",IF('Órdenes según Instancia'!AD106=0,"-",('Órdenes según Instancia'!J106/'Órdenes según Instancia'!AD106)))</f>
        <v>-</v>
      </c>
      <c r="O106" s="14" t="str">
        <f>IF('Órdenes según Instancia'!O106=0,"-",IF('Órdenes según Instancia'!AD106=0,"-",('Órdenes según Instancia'!O106/'Órdenes según Instancia'!AD106)))</f>
        <v>-</v>
      </c>
      <c r="P106" s="14" t="str">
        <f>IF('Órdenes según Instancia'!T106=0,"-",IF('Órdenes según Instancia'!AD106=0,"-",('Órdenes según Instancia'!T106/'Órdenes según Instancia'!AD106)))</f>
        <v>-</v>
      </c>
      <c r="Q106" s="14" t="str">
        <f>IF('Órdenes según Instancia'!Y106=0,"-",IF('Órdenes según Instancia'!AD106=0,"-",('Órdenes según Instancia'!Y106/'Órdenes según Instancia'!AD106)))</f>
        <v>-</v>
      </c>
      <c r="R106" s="14">
        <f>IF('Órdenes según Instancia'!F106=0,"-",IF('Órdenes según Instancia'!AE106=0,"-",('Órdenes según Instancia'!F106/'Órdenes según Instancia'!AE106)))</f>
        <v>1</v>
      </c>
      <c r="S106" s="14" t="str">
        <f>IF('Órdenes según Instancia'!K106=0,"-",IF('Órdenes según Instancia'!AE106=0,"-",('Órdenes según Instancia'!K106/'Órdenes según Instancia'!AE106)))</f>
        <v>-</v>
      </c>
      <c r="T106" s="14" t="str">
        <f>IF('Órdenes según Instancia'!P106=0,"-",IF('Órdenes según Instancia'!AE106=0,"-",('Órdenes según Instancia'!P106/'Órdenes según Instancia'!AE106)))</f>
        <v>-</v>
      </c>
      <c r="U106" s="14" t="str">
        <f>IF('Órdenes según Instancia'!U106=0,"-",IF('Órdenes según Instancia'!AE106=0,"-",('Órdenes según Instancia'!U106/('Órdenes según Instancia'!AE106))))</f>
        <v>-</v>
      </c>
      <c r="V106" s="14" t="str">
        <f>IF('Órdenes según Instancia'!Z106=0,"-",IF('Órdenes según Instancia'!AE106=0,"-",('Órdenes según Instancia'!Z106/'Órdenes según Instancia'!AE106)))</f>
        <v>-</v>
      </c>
    </row>
    <row r="107" spans="2:22" ht="20.100000000000001" customHeight="1" thickBot="1" x14ac:dyDescent="0.25">
      <c r="B107" s="4" t="s">
        <v>313</v>
      </c>
      <c r="C107" s="14">
        <f>IF('Órdenes según Instancia'!C107=0,"-",IF('Órdenes según Instancia'!AB107=0,"-",('Órdenes según Instancia'!C107/'Órdenes según Instancia'!AB107)))</f>
        <v>0.76315789473684215</v>
      </c>
      <c r="D107" s="14" t="str">
        <f>IF('Órdenes según Instancia'!H107=0,"-",IF('Órdenes según Instancia'!AB107=0,"-",('Órdenes según Instancia'!H107/'Órdenes según Instancia'!AB107)))</f>
        <v>-</v>
      </c>
      <c r="E107" s="14">
        <f>IF('Órdenes según Instancia'!M107=0,"-",IF('Órdenes según Instancia'!AB107=0,"-",('Órdenes según Instancia'!M107/'Órdenes según Instancia'!AB107)))</f>
        <v>0.23684210526315788</v>
      </c>
      <c r="F107" s="14" t="str">
        <f>IF('Órdenes según Instancia'!R107=0,"-",IF('Órdenes según Instancia'!AB107=0,"-",('Órdenes según Instancia'!R107/'Órdenes según Instancia'!AB107)))</f>
        <v>-</v>
      </c>
      <c r="G107" s="14" t="str">
        <f>IF('Órdenes según Instancia'!W107=0,"-",IF('Órdenes según Instancia'!AB107=0,"-",('Órdenes según Instancia'!W107/'Órdenes según Instancia'!AB107)))</f>
        <v>-</v>
      </c>
      <c r="H107" s="14" t="str">
        <f>IF('Órdenes según Instancia'!D107=0,"-",IF('Órdenes según Instancia'!AC107=0,"-",('Órdenes según Instancia'!D107/'Órdenes según Instancia'!AC107)))</f>
        <v>-</v>
      </c>
      <c r="I107" s="14" t="str">
        <f>IF('Órdenes según Instancia'!I107=0,"-",IF('Órdenes según Instancia'!AC107=0,"-",('Órdenes según Instancia'!I107/'Órdenes según Instancia'!AC107)))</f>
        <v>-</v>
      </c>
      <c r="J107" s="14" t="str">
        <f>IF('Órdenes según Instancia'!N107=0,"-",IF('Órdenes según Instancia'!AC107=0,"-",('Órdenes según Instancia'!N107/'Órdenes según Instancia'!AC107)))</f>
        <v>-</v>
      </c>
      <c r="K107" s="14" t="str">
        <f>IF('Órdenes según Instancia'!S107=0,"-",IF('Órdenes según Instancia'!AC107=0,"-",('Órdenes según Instancia'!S107/'Órdenes según Instancia'!AC107)))</f>
        <v>-</v>
      </c>
      <c r="L107" s="14" t="str">
        <f>IF('Órdenes según Instancia'!X107=0,"-",IF('Órdenes según Instancia'!AC107=0,"-",('Órdenes según Instancia'!X107/'Órdenes según Instancia'!AC107)))</f>
        <v>-</v>
      </c>
      <c r="M107" s="14">
        <f>IF('Órdenes según Instancia'!E107=0,"-",IF('Órdenes según Instancia'!AD107=0,"-",('Órdenes según Instancia'!E107/'Órdenes según Instancia'!AD107)))</f>
        <v>0.66666666666666663</v>
      </c>
      <c r="N107" s="14" t="str">
        <f>IF('Órdenes según Instancia'!J107=0,"-",IF('Órdenes según Instancia'!AD107=0,"-",('Órdenes según Instancia'!J107/'Órdenes según Instancia'!AD107)))</f>
        <v>-</v>
      </c>
      <c r="O107" s="14">
        <f>IF('Órdenes según Instancia'!O107=0,"-",IF('Órdenes según Instancia'!AD107=0,"-",('Órdenes según Instancia'!O107/'Órdenes según Instancia'!AD107)))</f>
        <v>0.33333333333333331</v>
      </c>
      <c r="P107" s="14" t="str">
        <f>IF('Órdenes según Instancia'!T107=0,"-",IF('Órdenes según Instancia'!AD107=0,"-",('Órdenes según Instancia'!T107/'Órdenes según Instancia'!AD107)))</f>
        <v>-</v>
      </c>
      <c r="Q107" s="14" t="str">
        <f>IF('Órdenes según Instancia'!Y107=0,"-",IF('Órdenes según Instancia'!AD107=0,"-",('Órdenes según Instancia'!Y107/'Órdenes según Instancia'!AD107)))</f>
        <v>-</v>
      </c>
      <c r="R107" s="14">
        <f>IF('Órdenes según Instancia'!F107=0,"-",IF('Órdenes según Instancia'!AE107=0,"-",('Órdenes según Instancia'!F107/'Órdenes según Instancia'!AE107)))</f>
        <v>1</v>
      </c>
      <c r="S107" s="14" t="str">
        <f>IF('Órdenes según Instancia'!K107=0,"-",IF('Órdenes según Instancia'!AE107=0,"-",('Órdenes según Instancia'!K107/'Órdenes según Instancia'!AE107)))</f>
        <v>-</v>
      </c>
      <c r="T107" s="14" t="str">
        <f>IF('Órdenes según Instancia'!P107=0,"-",IF('Órdenes según Instancia'!AE107=0,"-",('Órdenes según Instancia'!P107/'Órdenes según Instancia'!AE107)))</f>
        <v>-</v>
      </c>
      <c r="U107" s="14" t="str">
        <f>IF('Órdenes según Instancia'!U107=0,"-",IF('Órdenes según Instancia'!AE107=0,"-",('Órdenes según Instancia'!U107/('Órdenes según Instancia'!AE107))))</f>
        <v>-</v>
      </c>
      <c r="V107" s="14" t="str">
        <f>IF('Órdenes según Instancia'!Z107=0,"-",IF('Órdenes según Instancia'!AE107=0,"-",('Órdenes según Instancia'!Z107/'Órdenes según Instancia'!AE107)))</f>
        <v>-</v>
      </c>
    </row>
    <row r="108" spans="2:22" ht="20.100000000000001" customHeight="1" thickBot="1" x14ac:dyDescent="0.25">
      <c r="B108" s="4" t="s">
        <v>314</v>
      </c>
      <c r="C108" s="14">
        <f>IF('Órdenes según Instancia'!C108=0,"-",IF('Órdenes según Instancia'!AB108=0,"-",('Órdenes según Instancia'!C108/'Órdenes según Instancia'!AB108)))</f>
        <v>0.88571428571428568</v>
      </c>
      <c r="D108" s="14" t="str">
        <f>IF('Órdenes según Instancia'!H108=0,"-",IF('Órdenes según Instancia'!AB108=0,"-",('Órdenes según Instancia'!H108/'Órdenes según Instancia'!AB108)))</f>
        <v>-</v>
      </c>
      <c r="E108" s="14">
        <f>IF('Órdenes según Instancia'!M108=0,"-",IF('Órdenes según Instancia'!AB108=0,"-",('Órdenes según Instancia'!M108/'Órdenes según Instancia'!AB108)))</f>
        <v>0.11428571428571428</v>
      </c>
      <c r="F108" s="14" t="str">
        <f>IF('Órdenes según Instancia'!R108=0,"-",IF('Órdenes según Instancia'!AB108=0,"-",('Órdenes según Instancia'!R108/'Órdenes según Instancia'!AB108)))</f>
        <v>-</v>
      </c>
      <c r="G108" s="14" t="str">
        <f>IF('Órdenes según Instancia'!W108=0,"-",IF('Órdenes según Instancia'!AB108=0,"-",('Órdenes según Instancia'!W108/'Órdenes según Instancia'!AB108)))</f>
        <v>-</v>
      </c>
      <c r="H108" s="14">
        <f>IF('Órdenes según Instancia'!D108=0,"-",IF('Órdenes según Instancia'!AC108=0,"-",('Órdenes según Instancia'!D108/'Órdenes según Instancia'!AC108)))</f>
        <v>1</v>
      </c>
      <c r="I108" s="14" t="str">
        <f>IF('Órdenes según Instancia'!I108=0,"-",IF('Órdenes según Instancia'!AC108=0,"-",('Órdenes según Instancia'!I108/'Órdenes según Instancia'!AC108)))</f>
        <v>-</v>
      </c>
      <c r="J108" s="14" t="str">
        <f>IF('Órdenes según Instancia'!N108=0,"-",IF('Órdenes según Instancia'!AC108=0,"-",('Órdenes según Instancia'!N108/'Órdenes según Instancia'!AC108)))</f>
        <v>-</v>
      </c>
      <c r="K108" s="14" t="str">
        <f>IF('Órdenes según Instancia'!S108=0,"-",IF('Órdenes según Instancia'!AC108=0,"-",('Órdenes según Instancia'!S108/'Órdenes según Instancia'!AC108)))</f>
        <v>-</v>
      </c>
      <c r="L108" s="14" t="str">
        <f>IF('Órdenes según Instancia'!X108=0,"-",IF('Órdenes según Instancia'!AC108=0,"-",('Órdenes según Instancia'!X108/'Órdenes según Instancia'!AC108)))</f>
        <v>-</v>
      </c>
      <c r="M108" s="14">
        <f>IF('Órdenes según Instancia'!E108=0,"-",IF('Órdenes según Instancia'!AD108=0,"-",('Órdenes según Instancia'!E108/'Órdenes según Instancia'!AD108)))</f>
        <v>0.87096774193548387</v>
      </c>
      <c r="N108" s="14" t="str">
        <f>IF('Órdenes según Instancia'!J108=0,"-",IF('Órdenes según Instancia'!AD108=0,"-",('Órdenes según Instancia'!J108/'Órdenes según Instancia'!AD108)))</f>
        <v>-</v>
      </c>
      <c r="O108" s="14">
        <f>IF('Órdenes según Instancia'!O108=0,"-",IF('Órdenes según Instancia'!AD108=0,"-",('Órdenes según Instancia'!O108/'Órdenes según Instancia'!AD108)))</f>
        <v>0.12903225806451613</v>
      </c>
      <c r="P108" s="14" t="str">
        <f>IF('Órdenes según Instancia'!T108=0,"-",IF('Órdenes según Instancia'!AD108=0,"-",('Órdenes según Instancia'!T108/'Órdenes según Instancia'!AD108)))</f>
        <v>-</v>
      </c>
      <c r="Q108" s="14" t="str">
        <f>IF('Órdenes según Instancia'!Y108=0,"-",IF('Órdenes según Instancia'!AD108=0,"-",('Órdenes según Instancia'!Y108/'Órdenes según Instancia'!AD108)))</f>
        <v>-</v>
      </c>
      <c r="R108" s="14">
        <f>IF('Órdenes según Instancia'!F108=0,"-",IF('Órdenes según Instancia'!AE108=0,"-",('Órdenes según Instancia'!F108/'Órdenes según Instancia'!AE108)))</f>
        <v>1</v>
      </c>
      <c r="S108" s="14" t="str">
        <f>IF('Órdenes según Instancia'!K108=0,"-",IF('Órdenes según Instancia'!AE108=0,"-",('Órdenes según Instancia'!K108/'Órdenes según Instancia'!AE108)))</f>
        <v>-</v>
      </c>
      <c r="T108" s="14" t="str">
        <f>IF('Órdenes según Instancia'!P108=0,"-",IF('Órdenes según Instancia'!AE108=0,"-",('Órdenes según Instancia'!P108/'Órdenes según Instancia'!AE108)))</f>
        <v>-</v>
      </c>
      <c r="U108" s="14" t="str">
        <f>IF('Órdenes según Instancia'!U108=0,"-",IF('Órdenes según Instancia'!AE108=0,"-",('Órdenes según Instancia'!U108/('Órdenes según Instancia'!AE108))))</f>
        <v>-</v>
      </c>
      <c r="V108" s="14" t="str">
        <f>IF('Órdenes según Instancia'!Z108=0,"-",IF('Órdenes según Instancia'!AE108=0,"-",('Órdenes según Instancia'!Z108/'Órdenes según Instancia'!AE108)))</f>
        <v>-</v>
      </c>
    </row>
    <row r="109" spans="2:22" ht="20.100000000000001" customHeight="1" thickBot="1" x14ac:dyDescent="0.25">
      <c r="B109" s="4" t="s">
        <v>315</v>
      </c>
      <c r="C109" s="14">
        <f>IF('Órdenes según Instancia'!C109=0,"-",IF('Órdenes según Instancia'!AB109=0,"-",('Órdenes según Instancia'!C109/'Órdenes según Instancia'!AB109)))</f>
        <v>1</v>
      </c>
      <c r="D109" s="14" t="str">
        <f>IF('Órdenes según Instancia'!H109=0,"-",IF('Órdenes según Instancia'!AB109=0,"-",('Órdenes según Instancia'!H109/'Órdenes según Instancia'!AB109)))</f>
        <v>-</v>
      </c>
      <c r="E109" s="14" t="str">
        <f>IF('Órdenes según Instancia'!M109=0,"-",IF('Órdenes según Instancia'!AB109=0,"-",('Órdenes según Instancia'!M109/'Órdenes según Instancia'!AB109)))</f>
        <v>-</v>
      </c>
      <c r="F109" s="14" t="str">
        <f>IF('Órdenes según Instancia'!R109=0,"-",IF('Órdenes según Instancia'!AB109=0,"-",('Órdenes según Instancia'!R109/'Órdenes según Instancia'!AB109)))</f>
        <v>-</v>
      </c>
      <c r="G109" s="14" t="str">
        <f>IF('Órdenes según Instancia'!W109=0,"-",IF('Órdenes según Instancia'!AB109=0,"-",('Órdenes según Instancia'!W109/'Órdenes según Instancia'!AB109)))</f>
        <v>-</v>
      </c>
      <c r="H109" s="14" t="str">
        <f>IF('Órdenes según Instancia'!D109=0,"-",IF('Órdenes según Instancia'!AC109=0,"-",('Órdenes según Instancia'!D109/'Órdenes según Instancia'!AC109)))</f>
        <v>-</v>
      </c>
      <c r="I109" s="14" t="str">
        <f>IF('Órdenes según Instancia'!I109=0,"-",IF('Órdenes según Instancia'!AC109=0,"-",('Órdenes según Instancia'!I109/'Órdenes según Instancia'!AC109)))</f>
        <v>-</v>
      </c>
      <c r="J109" s="14" t="str">
        <f>IF('Órdenes según Instancia'!N109=0,"-",IF('Órdenes según Instancia'!AC109=0,"-",('Órdenes según Instancia'!N109/'Órdenes según Instancia'!AC109)))</f>
        <v>-</v>
      </c>
      <c r="K109" s="14" t="str">
        <f>IF('Órdenes según Instancia'!S109=0,"-",IF('Órdenes según Instancia'!AC109=0,"-",('Órdenes según Instancia'!S109/'Órdenes según Instancia'!AC109)))</f>
        <v>-</v>
      </c>
      <c r="L109" s="14" t="str">
        <f>IF('Órdenes según Instancia'!X109=0,"-",IF('Órdenes según Instancia'!AC109=0,"-",('Órdenes según Instancia'!X109/'Órdenes según Instancia'!AC109)))</f>
        <v>-</v>
      </c>
      <c r="M109" s="14">
        <f>IF('Órdenes según Instancia'!E109=0,"-",IF('Órdenes según Instancia'!AD109=0,"-",('Órdenes según Instancia'!E109/'Órdenes según Instancia'!AD109)))</f>
        <v>1</v>
      </c>
      <c r="N109" s="14" t="str">
        <f>IF('Órdenes según Instancia'!J109=0,"-",IF('Órdenes según Instancia'!AD109=0,"-",('Órdenes según Instancia'!J109/'Órdenes según Instancia'!AD109)))</f>
        <v>-</v>
      </c>
      <c r="O109" s="14" t="str">
        <f>IF('Órdenes según Instancia'!O109=0,"-",IF('Órdenes según Instancia'!AD109=0,"-",('Órdenes según Instancia'!O109/'Órdenes según Instancia'!AD109)))</f>
        <v>-</v>
      </c>
      <c r="P109" s="14" t="str">
        <f>IF('Órdenes según Instancia'!T109=0,"-",IF('Órdenes según Instancia'!AD109=0,"-",('Órdenes según Instancia'!T109/'Órdenes según Instancia'!AD109)))</f>
        <v>-</v>
      </c>
      <c r="Q109" s="14" t="str">
        <f>IF('Órdenes según Instancia'!Y109=0,"-",IF('Órdenes según Instancia'!AD109=0,"-",('Órdenes según Instancia'!Y109/'Órdenes según Instancia'!AD109)))</f>
        <v>-</v>
      </c>
      <c r="R109" s="14">
        <f>IF('Órdenes según Instancia'!F109=0,"-",IF('Órdenes según Instancia'!AE109=0,"-",('Órdenes según Instancia'!F109/'Órdenes según Instancia'!AE109)))</f>
        <v>1</v>
      </c>
      <c r="S109" s="14" t="str">
        <f>IF('Órdenes según Instancia'!K109=0,"-",IF('Órdenes según Instancia'!AE109=0,"-",('Órdenes según Instancia'!K109/'Órdenes según Instancia'!AE109)))</f>
        <v>-</v>
      </c>
      <c r="T109" s="14" t="str">
        <f>IF('Órdenes según Instancia'!P109=0,"-",IF('Órdenes según Instancia'!AE109=0,"-",('Órdenes según Instancia'!P109/'Órdenes según Instancia'!AE109)))</f>
        <v>-</v>
      </c>
      <c r="U109" s="14" t="str">
        <f>IF('Órdenes según Instancia'!U109=0,"-",IF('Órdenes según Instancia'!AE109=0,"-",('Órdenes según Instancia'!U109/('Órdenes según Instancia'!AE109))))</f>
        <v>-</v>
      </c>
      <c r="V109" s="14" t="str">
        <f>IF('Órdenes según Instancia'!Z109=0,"-",IF('Órdenes según Instancia'!AE109=0,"-",('Órdenes según Instancia'!Z109/'Órdenes según Instancia'!AE109)))</f>
        <v>-</v>
      </c>
    </row>
    <row r="110" spans="2:22" ht="20.100000000000001" customHeight="1" thickBot="1" x14ac:dyDescent="0.25">
      <c r="B110" s="4" t="s">
        <v>176</v>
      </c>
      <c r="C110" s="14">
        <f>IF('Órdenes según Instancia'!C110=0,"-",IF('Órdenes según Instancia'!AB110=0,"-",('Órdenes según Instancia'!C110/'Órdenes según Instancia'!AB110)))</f>
        <v>1</v>
      </c>
      <c r="D110" s="14" t="str">
        <f>IF('Órdenes según Instancia'!H110=0,"-",IF('Órdenes según Instancia'!AB110=0,"-",('Órdenes según Instancia'!H110/'Órdenes según Instancia'!AB110)))</f>
        <v>-</v>
      </c>
      <c r="E110" s="14" t="str">
        <f>IF('Órdenes según Instancia'!M110=0,"-",IF('Órdenes según Instancia'!AB110=0,"-",('Órdenes según Instancia'!M110/'Órdenes según Instancia'!AB110)))</f>
        <v>-</v>
      </c>
      <c r="F110" s="14" t="str">
        <f>IF('Órdenes según Instancia'!R110=0,"-",IF('Órdenes según Instancia'!AB110=0,"-",('Órdenes según Instancia'!R110/'Órdenes según Instancia'!AB110)))</f>
        <v>-</v>
      </c>
      <c r="G110" s="14" t="str">
        <f>IF('Órdenes según Instancia'!W110=0,"-",IF('Órdenes según Instancia'!AB110=0,"-",('Órdenes según Instancia'!W110/'Órdenes según Instancia'!AB110)))</f>
        <v>-</v>
      </c>
      <c r="H110" s="14" t="str">
        <f>IF('Órdenes según Instancia'!D110=0,"-",IF('Órdenes según Instancia'!AC110=0,"-",('Órdenes según Instancia'!D110/'Órdenes según Instancia'!AC110)))</f>
        <v>-</v>
      </c>
      <c r="I110" s="14" t="str">
        <f>IF('Órdenes según Instancia'!I110=0,"-",IF('Órdenes según Instancia'!AC110=0,"-",('Órdenes según Instancia'!I110/'Órdenes según Instancia'!AC110)))</f>
        <v>-</v>
      </c>
      <c r="J110" s="14" t="str">
        <f>IF('Órdenes según Instancia'!N110=0,"-",IF('Órdenes según Instancia'!AC110=0,"-",('Órdenes según Instancia'!N110/'Órdenes según Instancia'!AC110)))</f>
        <v>-</v>
      </c>
      <c r="K110" s="14" t="str">
        <f>IF('Órdenes según Instancia'!S110=0,"-",IF('Órdenes según Instancia'!AC110=0,"-",('Órdenes según Instancia'!S110/'Órdenes según Instancia'!AC110)))</f>
        <v>-</v>
      </c>
      <c r="L110" s="14" t="str">
        <f>IF('Órdenes según Instancia'!X110=0,"-",IF('Órdenes según Instancia'!AC110=0,"-",('Órdenes según Instancia'!X110/'Órdenes según Instancia'!AC110)))</f>
        <v>-</v>
      </c>
      <c r="M110" s="14">
        <f>IF('Órdenes según Instancia'!E110=0,"-",IF('Órdenes según Instancia'!AD110=0,"-",('Órdenes según Instancia'!E110/'Órdenes según Instancia'!AD110)))</f>
        <v>1</v>
      </c>
      <c r="N110" s="14" t="str">
        <f>IF('Órdenes según Instancia'!J110=0,"-",IF('Órdenes según Instancia'!AD110=0,"-",('Órdenes según Instancia'!J110/'Órdenes según Instancia'!AD110)))</f>
        <v>-</v>
      </c>
      <c r="O110" s="14" t="str">
        <f>IF('Órdenes según Instancia'!O110=0,"-",IF('Órdenes según Instancia'!AD110=0,"-",('Órdenes según Instancia'!O110/'Órdenes según Instancia'!AD110)))</f>
        <v>-</v>
      </c>
      <c r="P110" s="14" t="str">
        <f>IF('Órdenes según Instancia'!T110=0,"-",IF('Órdenes según Instancia'!AD110=0,"-",('Órdenes según Instancia'!T110/'Órdenes según Instancia'!AD110)))</f>
        <v>-</v>
      </c>
      <c r="Q110" s="14" t="str">
        <f>IF('Órdenes según Instancia'!Y110=0,"-",IF('Órdenes según Instancia'!AD110=0,"-",('Órdenes según Instancia'!Y110/'Órdenes según Instancia'!AD110)))</f>
        <v>-</v>
      </c>
      <c r="R110" s="14">
        <f>IF('Órdenes según Instancia'!F110=0,"-",IF('Órdenes según Instancia'!AE110=0,"-",('Órdenes según Instancia'!F110/'Órdenes según Instancia'!AE110)))</f>
        <v>1</v>
      </c>
      <c r="S110" s="14" t="str">
        <f>IF('Órdenes según Instancia'!K110=0,"-",IF('Órdenes según Instancia'!AE110=0,"-",('Órdenes según Instancia'!K110/'Órdenes según Instancia'!AE110)))</f>
        <v>-</v>
      </c>
      <c r="T110" s="14" t="str">
        <f>IF('Órdenes según Instancia'!P110=0,"-",IF('Órdenes según Instancia'!AE110=0,"-",('Órdenes según Instancia'!P110/'Órdenes según Instancia'!AE110)))</f>
        <v>-</v>
      </c>
      <c r="U110" s="14" t="str">
        <f>IF('Órdenes según Instancia'!U110=0,"-",IF('Órdenes según Instancia'!AE110=0,"-",('Órdenes según Instancia'!U110/('Órdenes según Instancia'!AE110))))</f>
        <v>-</v>
      </c>
      <c r="V110" s="14" t="str">
        <f>IF('Órdenes según Instancia'!Z110=0,"-",IF('Órdenes según Instancia'!AE110=0,"-",('Órdenes según Instancia'!Z110/'Órdenes según Instancia'!AE110)))</f>
        <v>-</v>
      </c>
    </row>
    <row r="111" spans="2:22" ht="20.100000000000001" customHeight="1" thickBot="1" x14ac:dyDescent="0.25">
      <c r="B111" s="4" t="s">
        <v>316</v>
      </c>
      <c r="C111" s="14">
        <f>IF('Órdenes según Instancia'!C111=0,"-",IF('Órdenes según Instancia'!AB111=0,"-",('Órdenes según Instancia'!C111/'Órdenes según Instancia'!AB111)))</f>
        <v>0.8666666666666667</v>
      </c>
      <c r="D111" s="14" t="str">
        <f>IF('Órdenes según Instancia'!H111=0,"-",IF('Órdenes según Instancia'!AB111=0,"-",('Órdenes según Instancia'!H111/'Órdenes según Instancia'!AB111)))</f>
        <v>-</v>
      </c>
      <c r="E111" s="14">
        <f>IF('Órdenes según Instancia'!M111=0,"-",IF('Órdenes según Instancia'!AB111=0,"-",('Órdenes según Instancia'!M111/'Órdenes según Instancia'!AB111)))</f>
        <v>0.13333333333333333</v>
      </c>
      <c r="F111" s="14" t="str">
        <f>IF('Órdenes según Instancia'!R111=0,"-",IF('Órdenes según Instancia'!AB111=0,"-",('Órdenes según Instancia'!R111/'Órdenes según Instancia'!AB111)))</f>
        <v>-</v>
      </c>
      <c r="G111" s="14" t="str">
        <f>IF('Órdenes según Instancia'!W111=0,"-",IF('Órdenes según Instancia'!AB111=0,"-",('Órdenes según Instancia'!W111/'Órdenes según Instancia'!AB111)))</f>
        <v>-</v>
      </c>
      <c r="H111" s="14" t="str">
        <f>IF('Órdenes según Instancia'!D111=0,"-",IF('Órdenes según Instancia'!AC111=0,"-",('Órdenes según Instancia'!D111/'Órdenes según Instancia'!AC111)))</f>
        <v>-</v>
      </c>
      <c r="I111" s="14" t="str">
        <f>IF('Órdenes según Instancia'!I111=0,"-",IF('Órdenes según Instancia'!AC111=0,"-",('Órdenes según Instancia'!I111/'Órdenes según Instancia'!AC111)))</f>
        <v>-</v>
      </c>
      <c r="J111" s="14" t="str">
        <f>IF('Órdenes según Instancia'!N111=0,"-",IF('Órdenes según Instancia'!AC111=0,"-",('Órdenes según Instancia'!N111/'Órdenes según Instancia'!AC111)))</f>
        <v>-</v>
      </c>
      <c r="K111" s="14" t="str">
        <f>IF('Órdenes según Instancia'!S111=0,"-",IF('Órdenes según Instancia'!AC111=0,"-",('Órdenes según Instancia'!S111/'Órdenes según Instancia'!AC111)))</f>
        <v>-</v>
      </c>
      <c r="L111" s="14" t="str">
        <f>IF('Órdenes según Instancia'!X111=0,"-",IF('Órdenes según Instancia'!AC111=0,"-",('Órdenes según Instancia'!X111/'Órdenes según Instancia'!AC111)))</f>
        <v>-</v>
      </c>
      <c r="M111" s="14">
        <f>IF('Órdenes según Instancia'!E111=0,"-",IF('Órdenes según Instancia'!AD111=0,"-",('Órdenes según Instancia'!E111/'Órdenes según Instancia'!AD111)))</f>
        <v>0.83333333333333337</v>
      </c>
      <c r="N111" s="14" t="str">
        <f>IF('Órdenes según Instancia'!J111=0,"-",IF('Órdenes según Instancia'!AD111=0,"-",('Órdenes según Instancia'!J111/'Órdenes según Instancia'!AD111)))</f>
        <v>-</v>
      </c>
      <c r="O111" s="14">
        <f>IF('Órdenes según Instancia'!O111=0,"-",IF('Órdenes según Instancia'!AD111=0,"-",('Órdenes según Instancia'!O111/'Órdenes según Instancia'!AD111)))</f>
        <v>0.16666666666666666</v>
      </c>
      <c r="P111" s="14" t="str">
        <f>IF('Órdenes según Instancia'!T111=0,"-",IF('Órdenes según Instancia'!AD111=0,"-",('Órdenes según Instancia'!T111/'Órdenes según Instancia'!AD111)))</f>
        <v>-</v>
      </c>
      <c r="Q111" s="14" t="str">
        <f>IF('Órdenes según Instancia'!Y111=0,"-",IF('Órdenes según Instancia'!AD111=0,"-",('Órdenes según Instancia'!Y111/'Órdenes según Instancia'!AD111)))</f>
        <v>-</v>
      </c>
      <c r="R111" s="14">
        <f>IF('Órdenes según Instancia'!F111=0,"-",IF('Órdenes según Instancia'!AE111=0,"-",('Órdenes según Instancia'!F111/'Órdenes según Instancia'!AE111)))</f>
        <v>0.91666666666666663</v>
      </c>
      <c r="S111" s="14" t="str">
        <f>IF('Órdenes según Instancia'!K111=0,"-",IF('Órdenes según Instancia'!AE111=0,"-",('Órdenes según Instancia'!K111/'Órdenes según Instancia'!AE111)))</f>
        <v>-</v>
      </c>
      <c r="T111" s="14">
        <f>IF('Órdenes según Instancia'!P111=0,"-",IF('Órdenes según Instancia'!AE111=0,"-",('Órdenes según Instancia'!P111/'Órdenes según Instancia'!AE111)))</f>
        <v>8.3333333333333329E-2</v>
      </c>
      <c r="U111" s="14" t="str">
        <f>IF('Órdenes según Instancia'!U111=0,"-",IF('Órdenes según Instancia'!AE111=0,"-",('Órdenes según Instancia'!U111/('Órdenes según Instancia'!AE111))))</f>
        <v>-</v>
      </c>
      <c r="V111" s="14" t="str">
        <f>IF('Órdenes según Instancia'!Z111=0,"-",IF('Órdenes según Instancia'!AE111=0,"-",('Órdenes según Instancia'!Z111/'Órdenes según Instancia'!AE111)))</f>
        <v>-</v>
      </c>
    </row>
    <row r="112" spans="2:22" ht="20.100000000000001" customHeight="1" thickBot="1" x14ac:dyDescent="0.25">
      <c r="B112" s="4" t="s">
        <v>317</v>
      </c>
      <c r="C112" s="14">
        <f>IF('Órdenes según Instancia'!C112=0,"-",IF('Órdenes según Instancia'!AB112=0,"-",('Órdenes según Instancia'!C112/'Órdenes según Instancia'!AB112)))</f>
        <v>0.68181818181818177</v>
      </c>
      <c r="D112" s="14">
        <f>IF('Órdenes según Instancia'!H112=0,"-",IF('Órdenes según Instancia'!AB112=0,"-",('Órdenes según Instancia'!H112/'Órdenes según Instancia'!AB112)))</f>
        <v>4.5454545454545456E-2</v>
      </c>
      <c r="E112" s="14">
        <f>IF('Órdenes según Instancia'!M112=0,"-",IF('Órdenes según Instancia'!AB112=0,"-",('Órdenes según Instancia'!M112/'Órdenes según Instancia'!AB112)))</f>
        <v>0.27272727272727271</v>
      </c>
      <c r="F112" s="14" t="str">
        <f>IF('Órdenes según Instancia'!R112=0,"-",IF('Órdenes según Instancia'!AB112=0,"-",('Órdenes según Instancia'!R112/'Órdenes según Instancia'!AB112)))</f>
        <v>-</v>
      </c>
      <c r="G112" s="14" t="str">
        <f>IF('Órdenes según Instancia'!W112=0,"-",IF('Órdenes según Instancia'!AB112=0,"-",('Órdenes según Instancia'!W112/'Órdenes según Instancia'!AB112)))</f>
        <v>-</v>
      </c>
      <c r="H112" s="14" t="str">
        <f>IF('Órdenes según Instancia'!D112=0,"-",IF('Órdenes según Instancia'!AC112=0,"-",('Órdenes según Instancia'!D112/'Órdenes según Instancia'!AC112)))</f>
        <v>-</v>
      </c>
      <c r="I112" s="14" t="str">
        <f>IF('Órdenes según Instancia'!I112=0,"-",IF('Órdenes según Instancia'!AC112=0,"-",('Órdenes según Instancia'!I112/'Órdenes según Instancia'!AC112)))</f>
        <v>-</v>
      </c>
      <c r="J112" s="14" t="str">
        <f>IF('Órdenes según Instancia'!N112=0,"-",IF('Órdenes según Instancia'!AC112=0,"-",('Órdenes según Instancia'!N112/'Órdenes según Instancia'!AC112)))</f>
        <v>-</v>
      </c>
      <c r="K112" s="14" t="str">
        <f>IF('Órdenes según Instancia'!S112=0,"-",IF('Órdenes según Instancia'!AC112=0,"-",('Órdenes según Instancia'!S112/'Órdenes según Instancia'!AC112)))</f>
        <v>-</v>
      </c>
      <c r="L112" s="14" t="str">
        <f>IF('Órdenes según Instancia'!X112=0,"-",IF('Órdenes según Instancia'!AC112=0,"-",('Órdenes según Instancia'!X112/'Órdenes según Instancia'!AC112)))</f>
        <v>-</v>
      </c>
      <c r="M112" s="14">
        <f>IF('Órdenes según Instancia'!E112=0,"-",IF('Órdenes según Instancia'!AD112=0,"-",('Órdenes según Instancia'!E112/'Órdenes según Instancia'!AD112)))</f>
        <v>0.58823529411764708</v>
      </c>
      <c r="N112" s="14">
        <f>IF('Órdenes según Instancia'!J112=0,"-",IF('Órdenes según Instancia'!AD112=0,"-",('Órdenes según Instancia'!J112/'Órdenes según Instancia'!AD112)))</f>
        <v>5.8823529411764705E-2</v>
      </c>
      <c r="O112" s="14">
        <f>IF('Órdenes según Instancia'!O112=0,"-",IF('Órdenes según Instancia'!AD112=0,"-",('Órdenes según Instancia'!O112/'Órdenes según Instancia'!AD112)))</f>
        <v>0.35294117647058826</v>
      </c>
      <c r="P112" s="14" t="str">
        <f>IF('Órdenes según Instancia'!T112=0,"-",IF('Órdenes según Instancia'!AD112=0,"-",('Órdenes según Instancia'!T112/'Órdenes según Instancia'!AD112)))</f>
        <v>-</v>
      </c>
      <c r="Q112" s="14" t="str">
        <f>IF('Órdenes según Instancia'!Y112=0,"-",IF('Órdenes según Instancia'!AD112=0,"-",('Órdenes según Instancia'!Y112/'Órdenes según Instancia'!AD112)))</f>
        <v>-</v>
      </c>
      <c r="R112" s="14">
        <f>IF('Órdenes según Instancia'!F112=0,"-",IF('Órdenes según Instancia'!AE112=0,"-",('Órdenes según Instancia'!F112/'Órdenes según Instancia'!AE112)))</f>
        <v>1</v>
      </c>
      <c r="S112" s="14" t="str">
        <f>IF('Órdenes según Instancia'!K112=0,"-",IF('Órdenes según Instancia'!AE112=0,"-",('Órdenes según Instancia'!K112/'Órdenes según Instancia'!AE112)))</f>
        <v>-</v>
      </c>
      <c r="T112" s="14" t="str">
        <f>IF('Órdenes según Instancia'!P112=0,"-",IF('Órdenes según Instancia'!AE112=0,"-",('Órdenes según Instancia'!P112/'Órdenes según Instancia'!AE112)))</f>
        <v>-</v>
      </c>
      <c r="U112" s="14" t="str">
        <f>IF('Órdenes según Instancia'!U112=0,"-",IF('Órdenes según Instancia'!AE112=0,"-",('Órdenes según Instancia'!U112/('Órdenes según Instancia'!AE112))))</f>
        <v>-</v>
      </c>
      <c r="V112" s="14" t="str">
        <f>IF('Órdenes según Instancia'!Z112=0,"-",IF('Órdenes según Instancia'!AE112=0,"-",('Órdenes según Instancia'!Z112/'Órdenes según Instancia'!AE112)))</f>
        <v>-</v>
      </c>
    </row>
    <row r="113" spans="2:22" ht="20.100000000000001" customHeight="1" thickBot="1" x14ac:dyDescent="0.25">
      <c r="B113" s="4" t="s">
        <v>177</v>
      </c>
      <c r="C113" s="14">
        <f>IF('Órdenes según Instancia'!C113=0,"-",IF('Órdenes según Instancia'!AB113=0,"-",('Órdenes según Instancia'!C113/'Órdenes según Instancia'!AB113)))</f>
        <v>0.94397283531409171</v>
      </c>
      <c r="D113" s="14">
        <f>IF('Órdenes según Instancia'!H113=0,"-",IF('Órdenes según Instancia'!AB113=0,"-",('Órdenes según Instancia'!H113/'Órdenes según Instancia'!AB113)))</f>
        <v>5.0933786078098476E-3</v>
      </c>
      <c r="E113" s="14">
        <f>IF('Órdenes según Instancia'!M113=0,"-",IF('Órdenes según Instancia'!AB113=0,"-",('Órdenes según Instancia'!M113/'Órdenes según Instancia'!AB113)))</f>
        <v>1.6977928692699491E-2</v>
      </c>
      <c r="F113" s="14">
        <f>IF('Órdenes según Instancia'!R113=0,"-",IF('Órdenes según Instancia'!AB113=0,"-",('Órdenes según Instancia'!R113/'Órdenes según Instancia'!AB113)))</f>
        <v>3.3955857385398983E-2</v>
      </c>
      <c r="G113" s="14" t="str">
        <f>IF('Órdenes según Instancia'!W113=0,"-",IF('Órdenes según Instancia'!AB113=0,"-",('Órdenes según Instancia'!W113/'Órdenes según Instancia'!AB113)))</f>
        <v>-</v>
      </c>
      <c r="H113" s="14" t="str">
        <f>IF('Órdenes según Instancia'!D113=0,"-",IF('Órdenes según Instancia'!AC113=0,"-",('Órdenes según Instancia'!D113/'Órdenes según Instancia'!AC113)))</f>
        <v>-</v>
      </c>
      <c r="I113" s="14" t="str">
        <f>IF('Órdenes según Instancia'!I113=0,"-",IF('Órdenes según Instancia'!AC113=0,"-",('Órdenes según Instancia'!I113/'Órdenes según Instancia'!AC113)))</f>
        <v>-</v>
      </c>
      <c r="J113" s="14" t="str">
        <f>IF('Órdenes según Instancia'!N113=0,"-",IF('Órdenes según Instancia'!AC113=0,"-",('Órdenes según Instancia'!N113/'Órdenes según Instancia'!AC113)))</f>
        <v>-</v>
      </c>
      <c r="K113" s="14" t="str">
        <f>IF('Órdenes según Instancia'!S113=0,"-",IF('Órdenes según Instancia'!AC113=0,"-",('Órdenes según Instancia'!S113/'Órdenes según Instancia'!AC113)))</f>
        <v>-</v>
      </c>
      <c r="L113" s="14" t="str">
        <f>IF('Órdenes según Instancia'!X113=0,"-",IF('Órdenes según Instancia'!AC113=0,"-",('Órdenes según Instancia'!X113/'Órdenes según Instancia'!AC113)))</f>
        <v>-</v>
      </c>
      <c r="M113" s="14">
        <f>IF('Órdenes según Instancia'!E113=0,"-",IF('Órdenes según Instancia'!AD113=0,"-",('Órdenes según Instancia'!E113/'Órdenes según Instancia'!AD113)))</f>
        <v>0.93891402714932126</v>
      </c>
      <c r="N113" s="14">
        <f>IF('Órdenes según Instancia'!J113=0,"-",IF('Órdenes según Instancia'!AD113=0,"-",('Órdenes según Instancia'!J113/'Órdenes según Instancia'!AD113)))</f>
        <v>2.2624434389140274E-3</v>
      </c>
      <c r="O113" s="14">
        <f>IF('Órdenes según Instancia'!O113=0,"-",IF('Órdenes según Instancia'!AD113=0,"-",('Órdenes según Instancia'!O113/'Órdenes según Instancia'!AD113)))</f>
        <v>2.2624434389140271E-2</v>
      </c>
      <c r="P113" s="14">
        <f>IF('Órdenes según Instancia'!T113=0,"-",IF('Órdenes según Instancia'!AD113=0,"-",('Órdenes según Instancia'!T113/'Órdenes según Instancia'!AD113)))</f>
        <v>3.6199095022624438E-2</v>
      </c>
      <c r="Q113" s="14" t="str">
        <f>IF('Órdenes según Instancia'!Y113=0,"-",IF('Órdenes según Instancia'!AD113=0,"-",('Órdenes según Instancia'!Y113/'Órdenes según Instancia'!AD113)))</f>
        <v>-</v>
      </c>
      <c r="R113" s="14">
        <f>IF('Órdenes según Instancia'!F113=0,"-",IF('Órdenes según Instancia'!AE113=0,"-",('Órdenes según Instancia'!F113/'Órdenes según Instancia'!AE113)))</f>
        <v>0.95918367346938771</v>
      </c>
      <c r="S113" s="14">
        <f>IF('Órdenes según Instancia'!K113=0,"-",IF('Órdenes según Instancia'!AE113=0,"-",('Órdenes según Instancia'!K113/'Órdenes según Instancia'!AE113)))</f>
        <v>1.3605442176870748E-2</v>
      </c>
      <c r="T113" s="14" t="str">
        <f>IF('Órdenes según Instancia'!P113=0,"-",IF('Órdenes según Instancia'!AE113=0,"-",('Órdenes según Instancia'!P113/'Órdenes según Instancia'!AE113)))</f>
        <v>-</v>
      </c>
      <c r="U113" s="14">
        <f>IF('Órdenes según Instancia'!U113=0,"-",IF('Órdenes según Instancia'!AE113=0,"-",('Órdenes según Instancia'!U113/('Órdenes según Instancia'!AE113))))</f>
        <v>2.7210884353741496E-2</v>
      </c>
      <c r="V113" s="14" t="str">
        <f>IF('Órdenes según Instancia'!Z113=0,"-",IF('Órdenes según Instancia'!AE113=0,"-",('Órdenes según Instancia'!Z113/'Órdenes según Instancia'!AE113)))</f>
        <v>-</v>
      </c>
    </row>
    <row r="114" spans="2:22" ht="20.100000000000001" customHeight="1" thickBot="1" x14ac:dyDescent="0.25">
      <c r="B114" s="4" t="s">
        <v>318</v>
      </c>
      <c r="C114" s="14">
        <f>IF('Órdenes según Instancia'!C114=0,"-",IF('Órdenes según Instancia'!AB114=0,"-",('Órdenes según Instancia'!C114/'Órdenes según Instancia'!AB114)))</f>
        <v>0.9</v>
      </c>
      <c r="D114" s="14" t="str">
        <f>IF('Órdenes según Instancia'!H114=0,"-",IF('Órdenes según Instancia'!AB114=0,"-",('Órdenes según Instancia'!H114/'Órdenes según Instancia'!AB114)))</f>
        <v>-</v>
      </c>
      <c r="E114" s="14">
        <f>IF('Órdenes según Instancia'!M114=0,"-",IF('Órdenes según Instancia'!AB114=0,"-",('Órdenes según Instancia'!M114/'Órdenes según Instancia'!AB114)))</f>
        <v>0.1</v>
      </c>
      <c r="F114" s="14" t="str">
        <f>IF('Órdenes según Instancia'!R114=0,"-",IF('Órdenes según Instancia'!AB114=0,"-",('Órdenes según Instancia'!R114/'Órdenes según Instancia'!AB114)))</f>
        <v>-</v>
      </c>
      <c r="G114" s="14" t="str">
        <f>IF('Órdenes según Instancia'!W114=0,"-",IF('Órdenes según Instancia'!AB114=0,"-",('Órdenes según Instancia'!W114/'Órdenes según Instancia'!AB114)))</f>
        <v>-</v>
      </c>
      <c r="H114" s="14" t="str">
        <f>IF('Órdenes según Instancia'!D114=0,"-",IF('Órdenes según Instancia'!AC114=0,"-",('Órdenes según Instancia'!D114/'Órdenes según Instancia'!AC114)))</f>
        <v>-</v>
      </c>
      <c r="I114" s="14" t="str">
        <f>IF('Órdenes según Instancia'!I114=0,"-",IF('Órdenes según Instancia'!AC114=0,"-",('Órdenes según Instancia'!I114/'Órdenes según Instancia'!AC114)))</f>
        <v>-</v>
      </c>
      <c r="J114" s="14" t="str">
        <f>IF('Órdenes según Instancia'!N114=0,"-",IF('Órdenes según Instancia'!AC114=0,"-",('Órdenes según Instancia'!N114/'Órdenes según Instancia'!AC114)))</f>
        <v>-</v>
      </c>
      <c r="K114" s="14" t="str">
        <f>IF('Órdenes según Instancia'!S114=0,"-",IF('Órdenes según Instancia'!AC114=0,"-",('Órdenes según Instancia'!S114/'Órdenes según Instancia'!AC114)))</f>
        <v>-</v>
      </c>
      <c r="L114" s="14" t="str">
        <f>IF('Órdenes según Instancia'!X114=0,"-",IF('Órdenes según Instancia'!AC114=0,"-",('Órdenes según Instancia'!X114/'Órdenes según Instancia'!AC114)))</f>
        <v>-</v>
      </c>
      <c r="M114" s="14">
        <f>IF('Órdenes según Instancia'!E114=0,"-",IF('Órdenes según Instancia'!AD114=0,"-",('Órdenes según Instancia'!E114/'Órdenes según Instancia'!AD114)))</f>
        <v>0.9</v>
      </c>
      <c r="N114" s="14" t="str">
        <f>IF('Órdenes según Instancia'!J114=0,"-",IF('Órdenes según Instancia'!AD114=0,"-",('Órdenes según Instancia'!J114/'Órdenes según Instancia'!AD114)))</f>
        <v>-</v>
      </c>
      <c r="O114" s="14">
        <f>IF('Órdenes según Instancia'!O114=0,"-",IF('Órdenes según Instancia'!AD114=0,"-",('Órdenes según Instancia'!O114/'Órdenes según Instancia'!AD114)))</f>
        <v>0.1</v>
      </c>
      <c r="P114" s="14" t="str">
        <f>IF('Órdenes según Instancia'!T114=0,"-",IF('Órdenes según Instancia'!AD114=0,"-",('Órdenes según Instancia'!T114/'Órdenes según Instancia'!AD114)))</f>
        <v>-</v>
      </c>
      <c r="Q114" s="14" t="str">
        <f>IF('Órdenes según Instancia'!Y114=0,"-",IF('Órdenes según Instancia'!AD114=0,"-",('Órdenes según Instancia'!Y114/'Órdenes según Instancia'!AD114)))</f>
        <v>-</v>
      </c>
      <c r="R114" s="14" t="str">
        <f>IF('Órdenes según Instancia'!F114=0,"-",IF('Órdenes según Instancia'!AE114=0,"-",('Órdenes según Instancia'!F114/'Órdenes según Instancia'!AE114)))</f>
        <v>-</v>
      </c>
      <c r="S114" s="14" t="str">
        <f>IF('Órdenes según Instancia'!K114=0,"-",IF('Órdenes según Instancia'!AE114=0,"-",('Órdenes según Instancia'!K114/'Órdenes según Instancia'!AE114)))</f>
        <v>-</v>
      </c>
      <c r="T114" s="14" t="str">
        <f>IF('Órdenes según Instancia'!P114=0,"-",IF('Órdenes según Instancia'!AE114=0,"-",('Órdenes según Instancia'!P114/'Órdenes según Instancia'!AE114)))</f>
        <v>-</v>
      </c>
      <c r="U114" s="14" t="str">
        <f>IF('Órdenes según Instancia'!U114=0,"-",IF('Órdenes según Instancia'!AE114=0,"-",('Órdenes según Instancia'!U114/('Órdenes según Instancia'!AE114))))</f>
        <v>-</v>
      </c>
      <c r="V114" s="14" t="str">
        <f>IF('Órdenes según Instancia'!Z114=0,"-",IF('Órdenes según Instancia'!AE114=0,"-",('Órdenes según Instancia'!Z114/'Órdenes según Instancia'!AE114)))</f>
        <v>-</v>
      </c>
    </row>
    <row r="115" spans="2:22" ht="20.100000000000001" customHeight="1" thickBot="1" x14ac:dyDescent="0.25">
      <c r="B115" s="4" t="s">
        <v>319</v>
      </c>
      <c r="C115" s="14">
        <f>IF('Órdenes según Instancia'!C115=0,"-",IF('Órdenes según Instancia'!AB115=0,"-",('Órdenes según Instancia'!C115/'Órdenes según Instancia'!AB115)))</f>
        <v>1</v>
      </c>
      <c r="D115" s="14" t="str">
        <f>IF('Órdenes según Instancia'!H115=0,"-",IF('Órdenes según Instancia'!AB115=0,"-",('Órdenes según Instancia'!H115/'Órdenes según Instancia'!AB115)))</f>
        <v>-</v>
      </c>
      <c r="E115" s="14" t="str">
        <f>IF('Órdenes según Instancia'!M115=0,"-",IF('Órdenes según Instancia'!AB115=0,"-",('Órdenes según Instancia'!M115/'Órdenes según Instancia'!AB115)))</f>
        <v>-</v>
      </c>
      <c r="F115" s="14" t="str">
        <f>IF('Órdenes según Instancia'!R115=0,"-",IF('Órdenes según Instancia'!AB115=0,"-",('Órdenes según Instancia'!R115/'Órdenes según Instancia'!AB115)))</f>
        <v>-</v>
      </c>
      <c r="G115" s="14" t="str">
        <f>IF('Órdenes según Instancia'!W115=0,"-",IF('Órdenes según Instancia'!AB115=0,"-",('Órdenes según Instancia'!W115/'Órdenes según Instancia'!AB115)))</f>
        <v>-</v>
      </c>
      <c r="H115" s="14" t="str">
        <f>IF('Órdenes según Instancia'!D115=0,"-",IF('Órdenes según Instancia'!AC115=0,"-",('Órdenes según Instancia'!D115/'Órdenes según Instancia'!AC115)))</f>
        <v>-</v>
      </c>
      <c r="I115" s="14" t="str">
        <f>IF('Órdenes según Instancia'!I115=0,"-",IF('Órdenes según Instancia'!AC115=0,"-",('Órdenes según Instancia'!I115/'Órdenes según Instancia'!AC115)))</f>
        <v>-</v>
      </c>
      <c r="J115" s="14" t="str">
        <f>IF('Órdenes según Instancia'!N115=0,"-",IF('Órdenes según Instancia'!AC115=0,"-",('Órdenes según Instancia'!N115/'Órdenes según Instancia'!AC115)))</f>
        <v>-</v>
      </c>
      <c r="K115" s="14" t="str">
        <f>IF('Órdenes según Instancia'!S115=0,"-",IF('Órdenes según Instancia'!AC115=0,"-",('Órdenes según Instancia'!S115/'Órdenes según Instancia'!AC115)))</f>
        <v>-</v>
      </c>
      <c r="L115" s="14" t="str">
        <f>IF('Órdenes según Instancia'!X115=0,"-",IF('Órdenes según Instancia'!AC115=0,"-",('Órdenes según Instancia'!X115/'Órdenes según Instancia'!AC115)))</f>
        <v>-</v>
      </c>
      <c r="M115" s="14">
        <f>IF('Órdenes según Instancia'!E115=0,"-",IF('Órdenes según Instancia'!AD115=0,"-",('Órdenes según Instancia'!E115/'Órdenes según Instancia'!AD115)))</f>
        <v>1</v>
      </c>
      <c r="N115" s="14" t="str">
        <f>IF('Órdenes según Instancia'!J115=0,"-",IF('Órdenes según Instancia'!AD115=0,"-",('Órdenes según Instancia'!J115/'Órdenes según Instancia'!AD115)))</f>
        <v>-</v>
      </c>
      <c r="O115" s="14" t="str">
        <f>IF('Órdenes según Instancia'!O115=0,"-",IF('Órdenes según Instancia'!AD115=0,"-",('Órdenes según Instancia'!O115/'Órdenes según Instancia'!AD115)))</f>
        <v>-</v>
      </c>
      <c r="P115" s="14" t="str">
        <f>IF('Órdenes según Instancia'!T115=0,"-",IF('Órdenes según Instancia'!AD115=0,"-",('Órdenes según Instancia'!T115/'Órdenes según Instancia'!AD115)))</f>
        <v>-</v>
      </c>
      <c r="Q115" s="14" t="str">
        <f>IF('Órdenes según Instancia'!Y115=0,"-",IF('Órdenes según Instancia'!AD115=0,"-",('Órdenes según Instancia'!Y115/'Órdenes según Instancia'!AD115)))</f>
        <v>-</v>
      </c>
      <c r="R115" s="14">
        <f>IF('Órdenes según Instancia'!F115=0,"-",IF('Órdenes según Instancia'!AE115=0,"-",('Órdenes según Instancia'!F115/'Órdenes según Instancia'!AE115)))</f>
        <v>1</v>
      </c>
      <c r="S115" s="14" t="str">
        <f>IF('Órdenes según Instancia'!K115=0,"-",IF('Órdenes según Instancia'!AE115=0,"-",('Órdenes según Instancia'!K115/'Órdenes según Instancia'!AE115)))</f>
        <v>-</v>
      </c>
      <c r="T115" s="14" t="str">
        <f>IF('Órdenes según Instancia'!P115=0,"-",IF('Órdenes según Instancia'!AE115=0,"-",('Órdenes según Instancia'!P115/'Órdenes según Instancia'!AE115)))</f>
        <v>-</v>
      </c>
      <c r="U115" s="14" t="str">
        <f>IF('Órdenes según Instancia'!U115=0,"-",IF('Órdenes según Instancia'!AE115=0,"-",('Órdenes según Instancia'!U115/('Órdenes según Instancia'!AE115))))</f>
        <v>-</v>
      </c>
      <c r="V115" s="14" t="str">
        <f>IF('Órdenes según Instancia'!Z115=0,"-",IF('Órdenes según Instancia'!AE115=0,"-",('Órdenes según Instancia'!Z115/'Órdenes según Instancia'!AE115)))</f>
        <v>-</v>
      </c>
    </row>
    <row r="116" spans="2:22" ht="20.100000000000001" customHeight="1" thickBot="1" x14ac:dyDescent="0.25">
      <c r="B116" s="4" t="s">
        <v>320</v>
      </c>
      <c r="C116" s="14">
        <f>IF('Órdenes según Instancia'!C116=0,"-",IF('Órdenes según Instancia'!AB116=0,"-",('Órdenes según Instancia'!C116/'Órdenes según Instancia'!AB116)))</f>
        <v>0.88888888888888884</v>
      </c>
      <c r="D116" s="14" t="str">
        <f>IF('Órdenes según Instancia'!H116=0,"-",IF('Órdenes según Instancia'!AB116=0,"-",('Órdenes según Instancia'!H116/'Órdenes según Instancia'!AB116)))</f>
        <v>-</v>
      </c>
      <c r="E116" s="14">
        <f>IF('Órdenes según Instancia'!M116=0,"-",IF('Órdenes según Instancia'!AB116=0,"-",('Órdenes según Instancia'!M116/'Órdenes según Instancia'!AB116)))</f>
        <v>0.1111111111111111</v>
      </c>
      <c r="F116" s="14" t="str">
        <f>IF('Órdenes según Instancia'!R116=0,"-",IF('Órdenes según Instancia'!AB116=0,"-",('Órdenes según Instancia'!R116/'Órdenes según Instancia'!AB116)))</f>
        <v>-</v>
      </c>
      <c r="G116" s="14" t="str">
        <f>IF('Órdenes según Instancia'!W116=0,"-",IF('Órdenes según Instancia'!AB116=0,"-",('Órdenes según Instancia'!W116/'Órdenes según Instancia'!AB116)))</f>
        <v>-</v>
      </c>
      <c r="H116" s="14" t="str">
        <f>IF('Órdenes según Instancia'!D116=0,"-",IF('Órdenes según Instancia'!AC116=0,"-",('Órdenes según Instancia'!D116/'Órdenes según Instancia'!AC116)))</f>
        <v>-</v>
      </c>
      <c r="I116" s="14" t="str">
        <f>IF('Órdenes según Instancia'!I116=0,"-",IF('Órdenes según Instancia'!AC116=0,"-",('Órdenes según Instancia'!I116/'Órdenes según Instancia'!AC116)))</f>
        <v>-</v>
      </c>
      <c r="J116" s="14" t="str">
        <f>IF('Órdenes según Instancia'!N116=0,"-",IF('Órdenes según Instancia'!AC116=0,"-",('Órdenes según Instancia'!N116/'Órdenes según Instancia'!AC116)))</f>
        <v>-</v>
      </c>
      <c r="K116" s="14" t="str">
        <f>IF('Órdenes según Instancia'!S116=0,"-",IF('Órdenes según Instancia'!AC116=0,"-",('Órdenes según Instancia'!S116/'Órdenes según Instancia'!AC116)))</f>
        <v>-</v>
      </c>
      <c r="L116" s="14" t="str">
        <f>IF('Órdenes según Instancia'!X116=0,"-",IF('Órdenes según Instancia'!AC116=0,"-",('Órdenes según Instancia'!X116/'Órdenes según Instancia'!AC116)))</f>
        <v>-</v>
      </c>
      <c r="M116" s="14">
        <f>IF('Órdenes según Instancia'!E116=0,"-",IF('Órdenes según Instancia'!AD116=0,"-",('Órdenes según Instancia'!E116/'Órdenes según Instancia'!AD116)))</f>
        <v>0.88888888888888884</v>
      </c>
      <c r="N116" s="14" t="str">
        <f>IF('Órdenes según Instancia'!J116=0,"-",IF('Órdenes según Instancia'!AD116=0,"-",('Órdenes según Instancia'!J116/'Órdenes según Instancia'!AD116)))</f>
        <v>-</v>
      </c>
      <c r="O116" s="14">
        <f>IF('Órdenes según Instancia'!O116=0,"-",IF('Órdenes según Instancia'!AD116=0,"-",('Órdenes según Instancia'!O116/'Órdenes según Instancia'!AD116)))</f>
        <v>0.1111111111111111</v>
      </c>
      <c r="P116" s="14" t="str">
        <f>IF('Órdenes según Instancia'!T116=0,"-",IF('Órdenes según Instancia'!AD116=0,"-",('Órdenes según Instancia'!T116/'Órdenes según Instancia'!AD116)))</f>
        <v>-</v>
      </c>
      <c r="Q116" s="14" t="str">
        <f>IF('Órdenes según Instancia'!Y116=0,"-",IF('Órdenes según Instancia'!AD116=0,"-",('Órdenes según Instancia'!Y116/'Órdenes según Instancia'!AD116)))</f>
        <v>-</v>
      </c>
      <c r="R116" s="14" t="str">
        <f>IF('Órdenes según Instancia'!F116=0,"-",IF('Órdenes según Instancia'!AE116=0,"-",('Órdenes según Instancia'!F116/'Órdenes según Instancia'!AE116)))</f>
        <v>-</v>
      </c>
      <c r="S116" s="14" t="str">
        <f>IF('Órdenes según Instancia'!K116=0,"-",IF('Órdenes según Instancia'!AE116=0,"-",('Órdenes según Instancia'!K116/'Órdenes según Instancia'!AE116)))</f>
        <v>-</v>
      </c>
      <c r="T116" s="14" t="str">
        <f>IF('Órdenes según Instancia'!P116=0,"-",IF('Órdenes según Instancia'!AE116=0,"-",('Órdenes según Instancia'!P116/'Órdenes según Instancia'!AE116)))</f>
        <v>-</v>
      </c>
      <c r="U116" s="14" t="str">
        <f>IF('Órdenes según Instancia'!U116=0,"-",IF('Órdenes según Instancia'!AE116=0,"-",('Órdenes según Instancia'!U116/('Órdenes según Instancia'!AE116))))</f>
        <v>-</v>
      </c>
      <c r="V116" s="14" t="str">
        <f>IF('Órdenes según Instancia'!Z116=0,"-",IF('Órdenes según Instancia'!AE116=0,"-",('Órdenes según Instancia'!Z116/'Órdenes según Instancia'!AE116)))</f>
        <v>-</v>
      </c>
    </row>
    <row r="117" spans="2:22" ht="20.100000000000001" customHeight="1" thickBot="1" x14ac:dyDescent="0.25">
      <c r="B117" s="4" t="s">
        <v>321</v>
      </c>
      <c r="C117" s="14">
        <f>IF('Órdenes según Instancia'!C117=0,"-",IF('Órdenes según Instancia'!AB117=0,"-",('Órdenes según Instancia'!C117/'Órdenes según Instancia'!AB117)))</f>
        <v>0.7142857142857143</v>
      </c>
      <c r="D117" s="14" t="str">
        <f>IF('Órdenes según Instancia'!H117=0,"-",IF('Órdenes según Instancia'!AB117=0,"-",('Órdenes según Instancia'!H117/'Órdenes según Instancia'!AB117)))</f>
        <v>-</v>
      </c>
      <c r="E117" s="14">
        <f>IF('Órdenes según Instancia'!M117=0,"-",IF('Órdenes según Instancia'!AB117=0,"-",('Órdenes según Instancia'!M117/'Órdenes según Instancia'!AB117)))</f>
        <v>0.25</v>
      </c>
      <c r="F117" s="14">
        <f>IF('Órdenes según Instancia'!R117=0,"-",IF('Órdenes según Instancia'!AB117=0,"-",('Órdenes según Instancia'!R117/'Órdenes según Instancia'!AB117)))</f>
        <v>3.5714285714285712E-2</v>
      </c>
      <c r="G117" s="14" t="str">
        <f>IF('Órdenes según Instancia'!W117=0,"-",IF('Órdenes según Instancia'!AB117=0,"-",('Órdenes según Instancia'!W117/'Órdenes según Instancia'!AB117)))</f>
        <v>-</v>
      </c>
      <c r="H117" s="14" t="str">
        <f>IF('Órdenes según Instancia'!D117=0,"-",IF('Órdenes según Instancia'!AC117=0,"-",('Órdenes según Instancia'!D117/'Órdenes según Instancia'!AC117)))</f>
        <v>-</v>
      </c>
      <c r="I117" s="14" t="str">
        <f>IF('Órdenes según Instancia'!I117=0,"-",IF('Órdenes según Instancia'!AC117=0,"-",('Órdenes según Instancia'!I117/'Órdenes según Instancia'!AC117)))</f>
        <v>-</v>
      </c>
      <c r="J117" s="14" t="str">
        <f>IF('Órdenes según Instancia'!N117=0,"-",IF('Órdenes según Instancia'!AC117=0,"-",('Órdenes según Instancia'!N117/'Órdenes según Instancia'!AC117)))</f>
        <v>-</v>
      </c>
      <c r="K117" s="14" t="str">
        <f>IF('Órdenes según Instancia'!S117=0,"-",IF('Órdenes según Instancia'!AC117=0,"-",('Órdenes según Instancia'!S117/'Órdenes según Instancia'!AC117)))</f>
        <v>-</v>
      </c>
      <c r="L117" s="14" t="str">
        <f>IF('Órdenes según Instancia'!X117=0,"-",IF('Órdenes según Instancia'!AC117=0,"-",('Órdenes según Instancia'!X117/'Órdenes según Instancia'!AC117)))</f>
        <v>-</v>
      </c>
      <c r="M117" s="14">
        <f>IF('Órdenes según Instancia'!E117=0,"-",IF('Órdenes según Instancia'!AD117=0,"-",('Órdenes según Instancia'!E117/'Órdenes según Instancia'!AD117)))</f>
        <v>0.63636363636363635</v>
      </c>
      <c r="N117" s="14" t="str">
        <f>IF('Órdenes según Instancia'!J117=0,"-",IF('Órdenes según Instancia'!AD117=0,"-",('Órdenes según Instancia'!J117/'Órdenes según Instancia'!AD117)))</f>
        <v>-</v>
      </c>
      <c r="O117" s="14">
        <f>IF('Órdenes según Instancia'!O117=0,"-",IF('Órdenes según Instancia'!AD117=0,"-",('Órdenes según Instancia'!O117/'Órdenes según Instancia'!AD117)))</f>
        <v>0.31818181818181818</v>
      </c>
      <c r="P117" s="14">
        <f>IF('Órdenes según Instancia'!T117=0,"-",IF('Órdenes según Instancia'!AD117=0,"-",('Órdenes según Instancia'!T117/'Órdenes según Instancia'!AD117)))</f>
        <v>4.5454545454545456E-2</v>
      </c>
      <c r="Q117" s="14" t="str">
        <f>IF('Órdenes según Instancia'!Y117=0,"-",IF('Órdenes según Instancia'!AD117=0,"-",('Órdenes según Instancia'!Y117/'Órdenes según Instancia'!AD117)))</f>
        <v>-</v>
      </c>
      <c r="R117" s="14">
        <f>IF('Órdenes según Instancia'!F117=0,"-",IF('Órdenes según Instancia'!AE117=0,"-",('Órdenes según Instancia'!F117/'Órdenes según Instancia'!AE117)))</f>
        <v>1</v>
      </c>
      <c r="S117" s="14" t="str">
        <f>IF('Órdenes según Instancia'!K117=0,"-",IF('Órdenes según Instancia'!AE117=0,"-",('Órdenes según Instancia'!K117/'Órdenes según Instancia'!AE117)))</f>
        <v>-</v>
      </c>
      <c r="T117" s="14" t="str">
        <f>IF('Órdenes según Instancia'!P117=0,"-",IF('Órdenes según Instancia'!AE117=0,"-",('Órdenes según Instancia'!P117/'Órdenes según Instancia'!AE117)))</f>
        <v>-</v>
      </c>
      <c r="U117" s="14" t="str">
        <f>IF('Órdenes según Instancia'!U117=0,"-",IF('Órdenes según Instancia'!AE117=0,"-",('Órdenes según Instancia'!U117/('Órdenes según Instancia'!AE117))))</f>
        <v>-</v>
      </c>
      <c r="V117" s="14" t="str">
        <f>IF('Órdenes según Instancia'!Z117=0,"-",IF('Órdenes según Instancia'!AE117=0,"-",('Órdenes según Instancia'!Z117/'Órdenes según Instancia'!AE117)))</f>
        <v>-</v>
      </c>
    </row>
    <row r="118" spans="2:22" ht="20.100000000000001" customHeight="1" thickBot="1" x14ac:dyDescent="0.25">
      <c r="B118" s="4" t="s">
        <v>322</v>
      </c>
      <c r="C118" s="14">
        <f>IF('Órdenes según Instancia'!C118=0,"-",IF('Órdenes según Instancia'!AB118=0,"-",('Órdenes según Instancia'!C118/'Órdenes según Instancia'!AB118)))</f>
        <v>1</v>
      </c>
      <c r="D118" s="14" t="str">
        <f>IF('Órdenes según Instancia'!H118=0,"-",IF('Órdenes según Instancia'!AB118=0,"-",('Órdenes según Instancia'!H118/'Órdenes según Instancia'!AB118)))</f>
        <v>-</v>
      </c>
      <c r="E118" s="14" t="str">
        <f>IF('Órdenes según Instancia'!M118=0,"-",IF('Órdenes según Instancia'!AB118=0,"-",('Órdenes según Instancia'!M118/'Órdenes según Instancia'!AB118)))</f>
        <v>-</v>
      </c>
      <c r="F118" s="14" t="str">
        <f>IF('Órdenes según Instancia'!R118=0,"-",IF('Órdenes según Instancia'!AB118=0,"-",('Órdenes según Instancia'!R118/'Órdenes según Instancia'!AB118)))</f>
        <v>-</v>
      </c>
      <c r="G118" s="14" t="str">
        <f>IF('Órdenes según Instancia'!W118=0,"-",IF('Órdenes según Instancia'!AB118=0,"-",('Órdenes según Instancia'!W118/'Órdenes según Instancia'!AB118)))</f>
        <v>-</v>
      </c>
      <c r="H118" s="14" t="str">
        <f>IF('Órdenes según Instancia'!D118=0,"-",IF('Órdenes según Instancia'!AC118=0,"-",('Órdenes según Instancia'!D118/'Órdenes según Instancia'!AC118)))</f>
        <v>-</v>
      </c>
      <c r="I118" s="14" t="str">
        <f>IF('Órdenes según Instancia'!I118=0,"-",IF('Órdenes según Instancia'!AC118=0,"-",('Órdenes según Instancia'!I118/'Órdenes según Instancia'!AC118)))</f>
        <v>-</v>
      </c>
      <c r="J118" s="14" t="str">
        <f>IF('Órdenes según Instancia'!N118=0,"-",IF('Órdenes según Instancia'!AC118=0,"-",('Órdenes según Instancia'!N118/'Órdenes según Instancia'!AC118)))</f>
        <v>-</v>
      </c>
      <c r="K118" s="14" t="str">
        <f>IF('Órdenes según Instancia'!S118=0,"-",IF('Órdenes según Instancia'!AC118=0,"-",('Órdenes según Instancia'!S118/'Órdenes según Instancia'!AC118)))</f>
        <v>-</v>
      </c>
      <c r="L118" s="14" t="str">
        <f>IF('Órdenes según Instancia'!X118=0,"-",IF('Órdenes según Instancia'!AC118=0,"-",('Órdenes según Instancia'!X118/'Órdenes según Instancia'!AC118)))</f>
        <v>-</v>
      </c>
      <c r="M118" s="14">
        <f>IF('Órdenes según Instancia'!E118=0,"-",IF('Órdenes según Instancia'!AD118=0,"-",('Órdenes según Instancia'!E118/'Órdenes según Instancia'!AD118)))</f>
        <v>1</v>
      </c>
      <c r="N118" s="14" t="str">
        <f>IF('Órdenes según Instancia'!J118=0,"-",IF('Órdenes según Instancia'!AD118=0,"-",('Órdenes según Instancia'!J118/'Órdenes según Instancia'!AD118)))</f>
        <v>-</v>
      </c>
      <c r="O118" s="14" t="str">
        <f>IF('Órdenes según Instancia'!O118=0,"-",IF('Órdenes según Instancia'!AD118=0,"-",('Órdenes según Instancia'!O118/'Órdenes según Instancia'!AD118)))</f>
        <v>-</v>
      </c>
      <c r="P118" s="14" t="str">
        <f>IF('Órdenes según Instancia'!T118=0,"-",IF('Órdenes según Instancia'!AD118=0,"-",('Órdenes según Instancia'!T118/'Órdenes según Instancia'!AD118)))</f>
        <v>-</v>
      </c>
      <c r="Q118" s="14" t="str">
        <f>IF('Órdenes según Instancia'!Y118=0,"-",IF('Órdenes según Instancia'!AD118=0,"-",('Órdenes según Instancia'!Y118/'Órdenes según Instancia'!AD118)))</f>
        <v>-</v>
      </c>
      <c r="R118" s="14">
        <f>IF('Órdenes según Instancia'!F118=0,"-",IF('Órdenes según Instancia'!AE118=0,"-",('Órdenes según Instancia'!F118/'Órdenes según Instancia'!AE118)))</f>
        <v>1</v>
      </c>
      <c r="S118" s="14" t="str">
        <f>IF('Órdenes según Instancia'!K118=0,"-",IF('Órdenes según Instancia'!AE118=0,"-",('Órdenes según Instancia'!K118/'Órdenes según Instancia'!AE118)))</f>
        <v>-</v>
      </c>
      <c r="T118" s="14" t="str">
        <f>IF('Órdenes según Instancia'!P118=0,"-",IF('Órdenes según Instancia'!AE118=0,"-",('Órdenes según Instancia'!P118/'Órdenes según Instancia'!AE118)))</f>
        <v>-</v>
      </c>
      <c r="U118" s="14" t="str">
        <f>IF('Órdenes según Instancia'!U118=0,"-",IF('Órdenes según Instancia'!AE118=0,"-",('Órdenes según Instancia'!U118/('Órdenes según Instancia'!AE118))))</f>
        <v>-</v>
      </c>
      <c r="V118" s="14" t="str">
        <f>IF('Órdenes según Instancia'!Z118=0,"-",IF('Órdenes según Instancia'!AE118=0,"-",('Órdenes según Instancia'!Z118/'Órdenes según Instancia'!AE118)))</f>
        <v>-</v>
      </c>
    </row>
    <row r="119" spans="2:22" ht="20.100000000000001" customHeight="1" thickBot="1" x14ac:dyDescent="0.25">
      <c r="B119" s="4" t="s">
        <v>323</v>
      </c>
      <c r="C119" s="14">
        <f>IF('Órdenes según Instancia'!C119=0,"-",IF('Órdenes según Instancia'!AB119=0,"-",('Órdenes según Instancia'!C119/'Órdenes según Instancia'!AB119)))</f>
        <v>0.95652173913043481</v>
      </c>
      <c r="D119" s="14" t="str">
        <f>IF('Órdenes según Instancia'!H119=0,"-",IF('Órdenes según Instancia'!AB119=0,"-",('Órdenes según Instancia'!H119/'Órdenes según Instancia'!AB119)))</f>
        <v>-</v>
      </c>
      <c r="E119" s="14">
        <f>IF('Órdenes según Instancia'!M119=0,"-",IF('Órdenes según Instancia'!AB119=0,"-",('Órdenes según Instancia'!M119/'Órdenes según Instancia'!AB119)))</f>
        <v>4.3478260869565216E-2</v>
      </c>
      <c r="F119" s="14" t="str">
        <f>IF('Órdenes según Instancia'!R119=0,"-",IF('Órdenes según Instancia'!AB119=0,"-",('Órdenes según Instancia'!R119/'Órdenes según Instancia'!AB119)))</f>
        <v>-</v>
      </c>
      <c r="G119" s="14" t="str">
        <f>IF('Órdenes según Instancia'!W119=0,"-",IF('Órdenes según Instancia'!AB119=0,"-",('Órdenes según Instancia'!W119/'Órdenes según Instancia'!AB119)))</f>
        <v>-</v>
      </c>
      <c r="H119" s="14" t="str">
        <f>IF('Órdenes según Instancia'!D119=0,"-",IF('Órdenes según Instancia'!AC119=0,"-",('Órdenes según Instancia'!D119/'Órdenes según Instancia'!AC119)))</f>
        <v>-</v>
      </c>
      <c r="I119" s="14" t="str">
        <f>IF('Órdenes según Instancia'!I119=0,"-",IF('Órdenes según Instancia'!AC119=0,"-",('Órdenes según Instancia'!I119/'Órdenes según Instancia'!AC119)))</f>
        <v>-</v>
      </c>
      <c r="J119" s="14" t="str">
        <f>IF('Órdenes según Instancia'!N119=0,"-",IF('Órdenes según Instancia'!AC119=0,"-",('Órdenes según Instancia'!N119/'Órdenes según Instancia'!AC119)))</f>
        <v>-</v>
      </c>
      <c r="K119" s="14" t="str">
        <f>IF('Órdenes según Instancia'!S119=0,"-",IF('Órdenes según Instancia'!AC119=0,"-",('Órdenes según Instancia'!S119/'Órdenes según Instancia'!AC119)))</f>
        <v>-</v>
      </c>
      <c r="L119" s="14" t="str">
        <f>IF('Órdenes según Instancia'!X119=0,"-",IF('Órdenes según Instancia'!AC119=0,"-",('Órdenes según Instancia'!X119/'Órdenes según Instancia'!AC119)))</f>
        <v>-</v>
      </c>
      <c r="M119" s="14">
        <f>IF('Órdenes según Instancia'!E119=0,"-",IF('Órdenes según Instancia'!AD119=0,"-",('Órdenes según Instancia'!E119/'Órdenes según Instancia'!AD119)))</f>
        <v>0.9375</v>
      </c>
      <c r="N119" s="14" t="str">
        <f>IF('Órdenes según Instancia'!J119=0,"-",IF('Órdenes según Instancia'!AD119=0,"-",('Órdenes según Instancia'!J119/'Órdenes según Instancia'!AD119)))</f>
        <v>-</v>
      </c>
      <c r="O119" s="14">
        <f>IF('Órdenes según Instancia'!O119=0,"-",IF('Órdenes según Instancia'!AD119=0,"-",('Órdenes según Instancia'!O119/'Órdenes según Instancia'!AD119)))</f>
        <v>6.25E-2</v>
      </c>
      <c r="P119" s="14" t="str">
        <f>IF('Órdenes según Instancia'!T119=0,"-",IF('Órdenes según Instancia'!AD119=0,"-",('Órdenes según Instancia'!T119/'Órdenes según Instancia'!AD119)))</f>
        <v>-</v>
      </c>
      <c r="Q119" s="14" t="str">
        <f>IF('Órdenes según Instancia'!Y119=0,"-",IF('Órdenes según Instancia'!AD119=0,"-",('Órdenes según Instancia'!Y119/'Órdenes según Instancia'!AD119)))</f>
        <v>-</v>
      </c>
      <c r="R119" s="14">
        <f>IF('Órdenes según Instancia'!F119=0,"-",IF('Órdenes según Instancia'!AE119=0,"-",('Órdenes según Instancia'!F119/'Órdenes según Instancia'!AE119)))</f>
        <v>1</v>
      </c>
      <c r="S119" s="14" t="str">
        <f>IF('Órdenes según Instancia'!K119=0,"-",IF('Órdenes según Instancia'!AE119=0,"-",('Órdenes según Instancia'!K119/'Órdenes según Instancia'!AE119)))</f>
        <v>-</v>
      </c>
      <c r="T119" s="14" t="str">
        <f>IF('Órdenes según Instancia'!P119=0,"-",IF('Órdenes según Instancia'!AE119=0,"-",('Órdenes según Instancia'!P119/'Órdenes según Instancia'!AE119)))</f>
        <v>-</v>
      </c>
      <c r="U119" s="14" t="str">
        <f>IF('Órdenes según Instancia'!U119=0,"-",IF('Órdenes según Instancia'!AE119=0,"-",('Órdenes según Instancia'!U119/('Órdenes según Instancia'!AE119))))</f>
        <v>-</v>
      </c>
      <c r="V119" s="14" t="str">
        <f>IF('Órdenes según Instancia'!Z119=0,"-",IF('Órdenes según Instancia'!AE119=0,"-",('Órdenes según Instancia'!Z119/'Órdenes según Instancia'!AE119)))</f>
        <v>-</v>
      </c>
    </row>
    <row r="120" spans="2:22" ht="20.100000000000001" customHeight="1" thickBot="1" x14ac:dyDescent="0.25">
      <c r="B120" s="4" t="s">
        <v>324</v>
      </c>
      <c r="C120" s="14">
        <f>IF('Órdenes según Instancia'!C120=0,"-",IF('Órdenes según Instancia'!AB120=0,"-",('Órdenes según Instancia'!C120/'Órdenes según Instancia'!AB120)))</f>
        <v>1</v>
      </c>
      <c r="D120" s="14" t="str">
        <f>IF('Órdenes según Instancia'!H120=0,"-",IF('Órdenes según Instancia'!AB120=0,"-",('Órdenes según Instancia'!H120/'Órdenes según Instancia'!AB120)))</f>
        <v>-</v>
      </c>
      <c r="E120" s="14" t="str">
        <f>IF('Órdenes según Instancia'!M120=0,"-",IF('Órdenes según Instancia'!AB120=0,"-",('Órdenes según Instancia'!M120/'Órdenes según Instancia'!AB120)))</f>
        <v>-</v>
      </c>
      <c r="F120" s="14" t="str">
        <f>IF('Órdenes según Instancia'!R120=0,"-",IF('Órdenes según Instancia'!AB120=0,"-",('Órdenes según Instancia'!R120/'Órdenes según Instancia'!AB120)))</f>
        <v>-</v>
      </c>
      <c r="G120" s="14" t="str">
        <f>IF('Órdenes según Instancia'!W120=0,"-",IF('Órdenes según Instancia'!AB120=0,"-",('Órdenes según Instancia'!W120/'Órdenes según Instancia'!AB120)))</f>
        <v>-</v>
      </c>
      <c r="H120" s="14" t="str">
        <f>IF('Órdenes según Instancia'!D120=0,"-",IF('Órdenes según Instancia'!AC120=0,"-",('Órdenes según Instancia'!D120/'Órdenes según Instancia'!AC120)))</f>
        <v>-</v>
      </c>
      <c r="I120" s="14" t="str">
        <f>IF('Órdenes según Instancia'!I120=0,"-",IF('Órdenes según Instancia'!AC120=0,"-",('Órdenes según Instancia'!I120/'Órdenes según Instancia'!AC120)))</f>
        <v>-</v>
      </c>
      <c r="J120" s="14" t="str">
        <f>IF('Órdenes según Instancia'!N120=0,"-",IF('Órdenes según Instancia'!AC120=0,"-",('Órdenes según Instancia'!N120/'Órdenes según Instancia'!AC120)))</f>
        <v>-</v>
      </c>
      <c r="K120" s="14" t="str">
        <f>IF('Órdenes según Instancia'!S120=0,"-",IF('Órdenes según Instancia'!AC120=0,"-",('Órdenes según Instancia'!S120/'Órdenes según Instancia'!AC120)))</f>
        <v>-</v>
      </c>
      <c r="L120" s="14" t="str">
        <f>IF('Órdenes según Instancia'!X120=0,"-",IF('Órdenes según Instancia'!AC120=0,"-",('Órdenes según Instancia'!X120/'Órdenes según Instancia'!AC120)))</f>
        <v>-</v>
      </c>
      <c r="M120" s="14">
        <f>IF('Órdenes según Instancia'!E120=0,"-",IF('Órdenes según Instancia'!AD120=0,"-",('Órdenes según Instancia'!E120/'Órdenes según Instancia'!AD120)))</f>
        <v>1</v>
      </c>
      <c r="N120" s="14" t="str">
        <f>IF('Órdenes según Instancia'!J120=0,"-",IF('Órdenes según Instancia'!AD120=0,"-",('Órdenes según Instancia'!J120/'Órdenes según Instancia'!AD120)))</f>
        <v>-</v>
      </c>
      <c r="O120" s="14" t="str">
        <f>IF('Órdenes según Instancia'!O120=0,"-",IF('Órdenes según Instancia'!AD120=0,"-",('Órdenes según Instancia'!O120/'Órdenes según Instancia'!AD120)))</f>
        <v>-</v>
      </c>
      <c r="P120" s="14" t="str">
        <f>IF('Órdenes según Instancia'!T120=0,"-",IF('Órdenes según Instancia'!AD120=0,"-",('Órdenes según Instancia'!T120/'Órdenes según Instancia'!AD120)))</f>
        <v>-</v>
      </c>
      <c r="Q120" s="14" t="str">
        <f>IF('Órdenes según Instancia'!Y120=0,"-",IF('Órdenes según Instancia'!AD120=0,"-",('Órdenes según Instancia'!Y120/'Órdenes según Instancia'!AD120)))</f>
        <v>-</v>
      </c>
      <c r="R120" s="14">
        <f>IF('Órdenes según Instancia'!F120=0,"-",IF('Órdenes según Instancia'!AE120=0,"-",('Órdenes según Instancia'!F120/'Órdenes según Instancia'!AE120)))</f>
        <v>1</v>
      </c>
      <c r="S120" s="14" t="str">
        <f>IF('Órdenes según Instancia'!K120=0,"-",IF('Órdenes según Instancia'!AE120=0,"-",('Órdenes según Instancia'!K120/'Órdenes según Instancia'!AE120)))</f>
        <v>-</v>
      </c>
      <c r="T120" s="14" t="str">
        <f>IF('Órdenes según Instancia'!P120=0,"-",IF('Órdenes según Instancia'!AE120=0,"-",('Órdenes según Instancia'!P120/'Órdenes según Instancia'!AE120)))</f>
        <v>-</v>
      </c>
      <c r="U120" s="14" t="str">
        <f>IF('Órdenes según Instancia'!U120=0,"-",IF('Órdenes según Instancia'!AE120=0,"-",('Órdenes según Instancia'!U120/('Órdenes según Instancia'!AE120))))</f>
        <v>-</v>
      </c>
      <c r="V120" s="14" t="str">
        <f>IF('Órdenes según Instancia'!Z120=0,"-",IF('Órdenes según Instancia'!AE120=0,"-",('Órdenes según Instancia'!Z120/'Órdenes según Instancia'!AE120)))</f>
        <v>-</v>
      </c>
    </row>
    <row r="121" spans="2:22" ht="20.100000000000001" customHeight="1" thickBot="1" x14ac:dyDescent="0.25">
      <c r="B121" s="4" t="s">
        <v>325</v>
      </c>
      <c r="C121" s="14">
        <f>IF('Órdenes según Instancia'!C121=0,"-",IF('Órdenes según Instancia'!AB121=0,"-",('Órdenes según Instancia'!C121/'Órdenes según Instancia'!AB121)))</f>
        <v>1</v>
      </c>
      <c r="D121" s="14" t="str">
        <f>IF('Órdenes según Instancia'!H121=0,"-",IF('Órdenes según Instancia'!AB121=0,"-",('Órdenes según Instancia'!H121/'Órdenes según Instancia'!AB121)))</f>
        <v>-</v>
      </c>
      <c r="E121" s="14" t="str">
        <f>IF('Órdenes según Instancia'!M121=0,"-",IF('Órdenes según Instancia'!AB121=0,"-",('Órdenes según Instancia'!M121/'Órdenes según Instancia'!AB121)))</f>
        <v>-</v>
      </c>
      <c r="F121" s="14" t="str">
        <f>IF('Órdenes según Instancia'!R121=0,"-",IF('Órdenes según Instancia'!AB121=0,"-",('Órdenes según Instancia'!R121/'Órdenes según Instancia'!AB121)))</f>
        <v>-</v>
      </c>
      <c r="G121" s="14" t="str">
        <f>IF('Órdenes según Instancia'!W121=0,"-",IF('Órdenes según Instancia'!AB121=0,"-",('Órdenes según Instancia'!W121/'Órdenes según Instancia'!AB121)))</f>
        <v>-</v>
      </c>
      <c r="H121" s="14" t="str">
        <f>IF('Órdenes según Instancia'!D121=0,"-",IF('Órdenes según Instancia'!AC121=0,"-",('Órdenes según Instancia'!D121/'Órdenes según Instancia'!AC121)))</f>
        <v>-</v>
      </c>
      <c r="I121" s="14" t="str">
        <f>IF('Órdenes según Instancia'!I121=0,"-",IF('Órdenes según Instancia'!AC121=0,"-",('Órdenes según Instancia'!I121/'Órdenes según Instancia'!AC121)))</f>
        <v>-</v>
      </c>
      <c r="J121" s="14" t="str">
        <f>IF('Órdenes según Instancia'!N121=0,"-",IF('Órdenes según Instancia'!AC121=0,"-",('Órdenes según Instancia'!N121/'Órdenes según Instancia'!AC121)))</f>
        <v>-</v>
      </c>
      <c r="K121" s="14" t="str">
        <f>IF('Órdenes según Instancia'!S121=0,"-",IF('Órdenes según Instancia'!AC121=0,"-",('Órdenes según Instancia'!S121/'Órdenes según Instancia'!AC121)))</f>
        <v>-</v>
      </c>
      <c r="L121" s="14" t="str">
        <f>IF('Órdenes según Instancia'!X121=0,"-",IF('Órdenes según Instancia'!AC121=0,"-",('Órdenes según Instancia'!X121/'Órdenes según Instancia'!AC121)))</f>
        <v>-</v>
      </c>
      <c r="M121" s="14">
        <f>IF('Órdenes según Instancia'!E121=0,"-",IF('Órdenes según Instancia'!AD121=0,"-",('Órdenes según Instancia'!E121/'Órdenes según Instancia'!AD121)))</f>
        <v>1</v>
      </c>
      <c r="N121" s="14" t="str">
        <f>IF('Órdenes según Instancia'!J121=0,"-",IF('Órdenes según Instancia'!AD121=0,"-",('Órdenes según Instancia'!J121/'Órdenes según Instancia'!AD121)))</f>
        <v>-</v>
      </c>
      <c r="O121" s="14" t="str">
        <f>IF('Órdenes según Instancia'!O121=0,"-",IF('Órdenes según Instancia'!AD121=0,"-",('Órdenes según Instancia'!O121/'Órdenes según Instancia'!AD121)))</f>
        <v>-</v>
      </c>
      <c r="P121" s="14" t="str">
        <f>IF('Órdenes según Instancia'!T121=0,"-",IF('Órdenes según Instancia'!AD121=0,"-",('Órdenes según Instancia'!T121/'Órdenes según Instancia'!AD121)))</f>
        <v>-</v>
      </c>
      <c r="Q121" s="14" t="str">
        <f>IF('Órdenes según Instancia'!Y121=0,"-",IF('Órdenes según Instancia'!AD121=0,"-",('Órdenes según Instancia'!Y121/'Órdenes según Instancia'!AD121)))</f>
        <v>-</v>
      </c>
      <c r="R121" s="14">
        <f>IF('Órdenes según Instancia'!F121=0,"-",IF('Órdenes según Instancia'!AE121=0,"-",('Órdenes según Instancia'!F121/'Órdenes según Instancia'!AE121)))</f>
        <v>1</v>
      </c>
      <c r="S121" s="14" t="str">
        <f>IF('Órdenes según Instancia'!K121=0,"-",IF('Órdenes según Instancia'!AE121=0,"-",('Órdenes según Instancia'!K121/'Órdenes según Instancia'!AE121)))</f>
        <v>-</v>
      </c>
      <c r="T121" s="14" t="str">
        <f>IF('Órdenes según Instancia'!P121=0,"-",IF('Órdenes según Instancia'!AE121=0,"-",('Órdenes según Instancia'!P121/'Órdenes según Instancia'!AE121)))</f>
        <v>-</v>
      </c>
      <c r="U121" s="14" t="str">
        <f>IF('Órdenes según Instancia'!U121=0,"-",IF('Órdenes según Instancia'!AE121=0,"-",('Órdenes según Instancia'!U121/('Órdenes según Instancia'!AE121))))</f>
        <v>-</v>
      </c>
      <c r="V121" s="14" t="str">
        <f>IF('Órdenes según Instancia'!Z121=0,"-",IF('Órdenes según Instancia'!AE121=0,"-",('Órdenes según Instancia'!Z121/'Órdenes según Instancia'!AE121)))</f>
        <v>-</v>
      </c>
    </row>
    <row r="122" spans="2:22" ht="20.100000000000001" customHeight="1" thickBot="1" x14ac:dyDescent="0.25">
      <c r="B122" s="4" t="s">
        <v>326</v>
      </c>
      <c r="C122" s="14">
        <f>IF('Órdenes según Instancia'!C122=0,"-",IF('Órdenes según Instancia'!AB122=0,"-",('Órdenes según Instancia'!C122/'Órdenes según Instancia'!AB122)))</f>
        <v>1</v>
      </c>
      <c r="D122" s="14" t="str">
        <f>IF('Órdenes según Instancia'!H122=0,"-",IF('Órdenes según Instancia'!AB122=0,"-",('Órdenes según Instancia'!H122/'Órdenes según Instancia'!AB122)))</f>
        <v>-</v>
      </c>
      <c r="E122" s="14" t="str">
        <f>IF('Órdenes según Instancia'!M122=0,"-",IF('Órdenes según Instancia'!AB122=0,"-",('Órdenes según Instancia'!M122/'Órdenes según Instancia'!AB122)))</f>
        <v>-</v>
      </c>
      <c r="F122" s="14" t="str">
        <f>IF('Órdenes según Instancia'!R122=0,"-",IF('Órdenes según Instancia'!AB122=0,"-",('Órdenes según Instancia'!R122/'Órdenes según Instancia'!AB122)))</f>
        <v>-</v>
      </c>
      <c r="G122" s="14" t="str">
        <f>IF('Órdenes según Instancia'!W122=0,"-",IF('Órdenes según Instancia'!AB122=0,"-",('Órdenes según Instancia'!W122/'Órdenes según Instancia'!AB122)))</f>
        <v>-</v>
      </c>
      <c r="H122" s="14" t="str">
        <f>IF('Órdenes según Instancia'!D122=0,"-",IF('Órdenes según Instancia'!AC122=0,"-",('Órdenes según Instancia'!D122/'Órdenes según Instancia'!AC122)))</f>
        <v>-</v>
      </c>
      <c r="I122" s="14" t="str">
        <f>IF('Órdenes según Instancia'!I122=0,"-",IF('Órdenes según Instancia'!AC122=0,"-",('Órdenes según Instancia'!I122/'Órdenes según Instancia'!AC122)))</f>
        <v>-</v>
      </c>
      <c r="J122" s="14" t="str">
        <f>IF('Órdenes según Instancia'!N122=0,"-",IF('Órdenes según Instancia'!AC122=0,"-",('Órdenes según Instancia'!N122/'Órdenes según Instancia'!AC122)))</f>
        <v>-</v>
      </c>
      <c r="K122" s="14" t="str">
        <f>IF('Órdenes según Instancia'!S122=0,"-",IF('Órdenes según Instancia'!AC122=0,"-",('Órdenes según Instancia'!S122/'Órdenes según Instancia'!AC122)))</f>
        <v>-</v>
      </c>
      <c r="L122" s="14" t="str">
        <f>IF('Órdenes según Instancia'!X122=0,"-",IF('Órdenes según Instancia'!AC122=0,"-",('Órdenes según Instancia'!X122/'Órdenes según Instancia'!AC122)))</f>
        <v>-</v>
      </c>
      <c r="M122" s="14">
        <f>IF('Órdenes según Instancia'!E122=0,"-",IF('Órdenes según Instancia'!AD122=0,"-",('Órdenes según Instancia'!E122/'Órdenes según Instancia'!AD122)))</f>
        <v>1</v>
      </c>
      <c r="N122" s="14" t="str">
        <f>IF('Órdenes según Instancia'!J122=0,"-",IF('Órdenes según Instancia'!AD122=0,"-",('Órdenes según Instancia'!J122/'Órdenes según Instancia'!AD122)))</f>
        <v>-</v>
      </c>
      <c r="O122" s="14" t="str">
        <f>IF('Órdenes según Instancia'!O122=0,"-",IF('Órdenes según Instancia'!AD122=0,"-",('Órdenes según Instancia'!O122/'Órdenes según Instancia'!AD122)))</f>
        <v>-</v>
      </c>
      <c r="P122" s="14" t="str">
        <f>IF('Órdenes según Instancia'!T122=0,"-",IF('Órdenes según Instancia'!AD122=0,"-",('Órdenes según Instancia'!T122/'Órdenes según Instancia'!AD122)))</f>
        <v>-</v>
      </c>
      <c r="Q122" s="14" t="str">
        <f>IF('Órdenes según Instancia'!Y122=0,"-",IF('Órdenes según Instancia'!AD122=0,"-",('Órdenes según Instancia'!Y122/'Órdenes según Instancia'!AD122)))</f>
        <v>-</v>
      </c>
      <c r="R122" s="14">
        <f>IF('Órdenes según Instancia'!F122=0,"-",IF('Órdenes según Instancia'!AE122=0,"-",('Órdenes según Instancia'!F122/'Órdenes según Instancia'!AE122)))</f>
        <v>1</v>
      </c>
      <c r="S122" s="14" t="str">
        <f>IF('Órdenes según Instancia'!K122=0,"-",IF('Órdenes según Instancia'!AE122=0,"-",('Órdenes según Instancia'!K122/'Órdenes según Instancia'!AE122)))</f>
        <v>-</v>
      </c>
      <c r="T122" s="14" t="str">
        <f>IF('Órdenes según Instancia'!P122=0,"-",IF('Órdenes según Instancia'!AE122=0,"-",('Órdenes según Instancia'!P122/'Órdenes según Instancia'!AE122)))</f>
        <v>-</v>
      </c>
      <c r="U122" s="14" t="str">
        <f>IF('Órdenes según Instancia'!U122=0,"-",IF('Órdenes según Instancia'!AE122=0,"-",('Órdenes según Instancia'!U122/('Órdenes según Instancia'!AE122))))</f>
        <v>-</v>
      </c>
      <c r="V122" s="14" t="str">
        <f>IF('Órdenes según Instancia'!Z122=0,"-",IF('Órdenes según Instancia'!AE122=0,"-",('Órdenes según Instancia'!Z122/'Órdenes según Instancia'!AE122)))</f>
        <v>-</v>
      </c>
    </row>
    <row r="123" spans="2:22" ht="20.100000000000001" customHeight="1" thickBot="1" x14ac:dyDescent="0.25">
      <c r="B123" s="4" t="s">
        <v>327</v>
      </c>
      <c r="C123" s="14">
        <f>IF('Órdenes según Instancia'!C123=0,"-",IF('Órdenes según Instancia'!AB123=0,"-",('Órdenes según Instancia'!C123/'Órdenes según Instancia'!AB123)))</f>
        <v>1</v>
      </c>
      <c r="D123" s="14" t="str">
        <f>IF('Órdenes según Instancia'!H123=0,"-",IF('Órdenes según Instancia'!AB123=0,"-",('Órdenes según Instancia'!H123/'Órdenes según Instancia'!AB123)))</f>
        <v>-</v>
      </c>
      <c r="E123" s="14" t="str">
        <f>IF('Órdenes según Instancia'!M123=0,"-",IF('Órdenes según Instancia'!AB123=0,"-",('Órdenes según Instancia'!M123/'Órdenes según Instancia'!AB123)))</f>
        <v>-</v>
      </c>
      <c r="F123" s="14" t="str">
        <f>IF('Órdenes según Instancia'!R123=0,"-",IF('Órdenes según Instancia'!AB123=0,"-",('Órdenes según Instancia'!R123/'Órdenes según Instancia'!AB123)))</f>
        <v>-</v>
      </c>
      <c r="G123" s="14" t="str">
        <f>IF('Órdenes según Instancia'!W123=0,"-",IF('Órdenes según Instancia'!AB123=0,"-",('Órdenes según Instancia'!W123/'Órdenes según Instancia'!AB123)))</f>
        <v>-</v>
      </c>
      <c r="H123" s="14" t="str">
        <f>IF('Órdenes según Instancia'!D123=0,"-",IF('Órdenes según Instancia'!AC123=0,"-",('Órdenes según Instancia'!D123/'Órdenes según Instancia'!AC123)))</f>
        <v>-</v>
      </c>
      <c r="I123" s="14" t="str">
        <f>IF('Órdenes según Instancia'!I123=0,"-",IF('Órdenes según Instancia'!AC123=0,"-",('Órdenes según Instancia'!I123/'Órdenes según Instancia'!AC123)))</f>
        <v>-</v>
      </c>
      <c r="J123" s="14" t="str">
        <f>IF('Órdenes según Instancia'!N123=0,"-",IF('Órdenes según Instancia'!AC123=0,"-",('Órdenes según Instancia'!N123/'Órdenes según Instancia'!AC123)))</f>
        <v>-</v>
      </c>
      <c r="K123" s="14" t="str">
        <f>IF('Órdenes según Instancia'!S123=0,"-",IF('Órdenes según Instancia'!AC123=0,"-",('Órdenes según Instancia'!S123/'Órdenes según Instancia'!AC123)))</f>
        <v>-</v>
      </c>
      <c r="L123" s="14" t="str">
        <f>IF('Órdenes según Instancia'!X123=0,"-",IF('Órdenes según Instancia'!AC123=0,"-",('Órdenes según Instancia'!X123/'Órdenes según Instancia'!AC123)))</f>
        <v>-</v>
      </c>
      <c r="M123" s="14">
        <f>IF('Órdenes según Instancia'!E123=0,"-",IF('Órdenes según Instancia'!AD123=0,"-",('Órdenes según Instancia'!E123/'Órdenes según Instancia'!AD123)))</f>
        <v>1</v>
      </c>
      <c r="N123" s="14" t="str">
        <f>IF('Órdenes según Instancia'!J123=0,"-",IF('Órdenes según Instancia'!AD123=0,"-",('Órdenes según Instancia'!J123/'Órdenes según Instancia'!AD123)))</f>
        <v>-</v>
      </c>
      <c r="O123" s="14" t="str">
        <f>IF('Órdenes según Instancia'!O123=0,"-",IF('Órdenes según Instancia'!AD123=0,"-",('Órdenes según Instancia'!O123/'Órdenes según Instancia'!AD123)))</f>
        <v>-</v>
      </c>
      <c r="P123" s="14" t="str">
        <f>IF('Órdenes según Instancia'!T123=0,"-",IF('Órdenes según Instancia'!AD123=0,"-",('Órdenes según Instancia'!T123/'Órdenes según Instancia'!AD123)))</f>
        <v>-</v>
      </c>
      <c r="Q123" s="14" t="str">
        <f>IF('Órdenes según Instancia'!Y123=0,"-",IF('Órdenes según Instancia'!AD123=0,"-",('Órdenes según Instancia'!Y123/'Órdenes según Instancia'!AD123)))</f>
        <v>-</v>
      </c>
      <c r="R123" s="14">
        <f>IF('Órdenes según Instancia'!F123=0,"-",IF('Órdenes según Instancia'!AE123=0,"-",('Órdenes según Instancia'!F123/'Órdenes según Instancia'!AE123)))</f>
        <v>1</v>
      </c>
      <c r="S123" s="14" t="str">
        <f>IF('Órdenes según Instancia'!K123=0,"-",IF('Órdenes según Instancia'!AE123=0,"-",('Órdenes según Instancia'!K123/'Órdenes según Instancia'!AE123)))</f>
        <v>-</v>
      </c>
      <c r="T123" s="14" t="str">
        <f>IF('Órdenes según Instancia'!P123=0,"-",IF('Órdenes según Instancia'!AE123=0,"-",('Órdenes según Instancia'!P123/'Órdenes según Instancia'!AE123)))</f>
        <v>-</v>
      </c>
      <c r="U123" s="14" t="str">
        <f>IF('Órdenes según Instancia'!U123=0,"-",IF('Órdenes según Instancia'!AE123=0,"-",('Órdenes según Instancia'!U123/('Órdenes según Instancia'!AE123))))</f>
        <v>-</v>
      </c>
      <c r="V123" s="14" t="str">
        <f>IF('Órdenes según Instancia'!Z123=0,"-",IF('Órdenes según Instancia'!AE123=0,"-",('Órdenes según Instancia'!Z123/'Órdenes según Instancia'!AE123)))</f>
        <v>-</v>
      </c>
    </row>
    <row r="124" spans="2:22" ht="20.100000000000001" customHeight="1" thickBot="1" x14ac:dyDescent="0.25">
      <c r="B124" s="4" t="s">
        <v>328</v>
      </c>
      <c r="C124" s="14">
        <f>IF('Órdenes según Instancia'!C124=0,"-",IF('Órdenes según Instancia'!AB124=0,"-",('Órdenes según Instancia'!C124/'Órdenes según Instancia'!AB124)))</f>
        <v>0.9</v>
      </c>
      <c r="D124" s="14" t="str">
        <f>IF('Órdenes según Instancia'!H124=0,"-",IF('Órdenes según Instancia'!AB124=0,"-",('Órdenes según Instancia'!H124/'Órdenes según Instancia'!AB124)))</f>
        <v>-</v>
      </c>
      <c r="E124" s="14">
        <f>IF('Órdenes según Instancia'!M124=0,"-",IF('Órdenes según Instancia'!AB124=0,"-",('Órdenes según Instancia'!M124/'Órdenes según Instancia'!AB124)))</f>
        <v>0.1</v>
      </c>
      <c r="F124" s="14" t="str">
        <f>IF('Órdenes según Instancia'!R124=0,"-",IF('Órdenes según Instancia'!AB124=0,"-",('Órdenes según Instancia'!R124/'Órdenes según Instancia'!AB124)))</f>
        <v>-</v>
      </c>
      <c r="G124" s="14" t="str">
        <f>IF('Órdenes según Instancia'!W124=0,"-",IF('Órdenes según Instancia'!AB124=0,"-",('Órdenes según Instancia'!W124/'Órdenes según Instancia'!AB124)))</f>
        <v>-</v>
      </c>
      <c r="H124" s="14" t="str">
        <f>IF('Órdenes según Instancia'!D124=0,"-",IF('Órdenes según Instancia'!AC124=0,"-",('Órdenes según Instancia'!D124/'Órdenes según Instancia'!AC124)))</f>
        <v>-</v>
      </c>
      <c r="I124" s="14" t="str">
        <f>IF('Órdenes según Instancia'!I124=0,"-",IF('Órdenes según Instancia'!AC124=0,"-",('Órdenes según Instancia'!I124/'Órdenes según Instancia'!AC124)))</f>
        <v>-</v>
      </c>
      <c r="J124" s="14" t="str">
        <f>IF('Órdenes según Instancia'!N124=0,"-",IF('Órdenes según Instancia'!AC124=0,"-",('Órdenes según Instancia'!N124/'Órdenes según Instancia'!AC124)))</f>
        <v>-</v>
      </c>
      <c r="K124" s="14" t="str">
        <f>IF('Órdenes según Instancia'!S124=0,"-",IF('Órdenes según Instancia'!AC124=0,"-",('Órdenes según Instancia'!S124/'Órdenes según Instancia'!AC124)))</f>
        <v>-</v>
      </c>
      <c r="L124" s="14" t="str">
        <f>IF('Órdenes según Instancia'!X124=0,"-",IF('Órdenes según Instancia'!AC124=0,"-",('Órdenes según Instancia'!X124/'Órdenes según Instancia'!AC124)))</f>
        <v>-</v>
      </c>
      <c r="M124" s="14">
        <f>IF('Órdenes según Instancia'!E124=0,"-",IF('Órdenes según Instancia'!AD124=0,"-",('Órdenes según Instancia'!E124/'Órdenes según Instancia'!AD124)))</f>
        <v>0.88888888888888884</v>
      </c>
      <c r="N124" s="14" t="str">
        <f>IF('Órdenes según Instancia'!J124=0,"-",IF('Órdenes según Instancia'!AD124=0,"-",('Órdenes según Instancia'!J124/'Órdenes según Instancia'!AD124)))</f>
        <v>-</v>
      </c>
      <c r="O124" s="14">
        <f>IF('Órdenes según Instancia'!O124=0,"-",IF('Órdenes según Instancia'!AD124=0,"-",('Órdenes según Instancia'!O124/'Órdenes según Instancia'!AD124)))</f>
        <v>0.1111111111111111</v>
      </c>
      <c r="P124" s="14" t="str">
        <f>IF('Órdenes según Instancia'!T124=0,"-",IF('Órdenes según Instancia'!AD124=0,"-",('Órdenes según Instancia'!T124/'Órdenes según Instancia'!AD124)))</f>
        <v>-</v>
      </c>
      <c r="Q124" s="14" t="str">
        <f>IF('Órdenes según Instancia'!Y124=0,"-",IF('Órdenes según Instancia'!AD124=0,"-",('Órdenes según Instancia'!Y124/'Órdenes según Instancia'!AD124)))</f>
        <v>-</v>
      </c>
      <c r="R124" s="14">
        <f>IF('Órdenes según Instancia'!F124=0,"-",IF('Órdenes según Instancia'!AE124=0,"-",('Órdenes según Instancia'!F124/'Órdenes según Instancia'!AE124)))</f>
        <v>1</v>
      </c>
      <c r="S124" s="14" t="str">
        <f>IF('Órdenes según Instancia'!K124=0,"-",IF('Órdenes según Instancia'!AE124=0,"-",('Órdenes según Instancia'!K124/'Órdenes según Instancia'!AE124)))</f>
        <v>-</v>
      </c>
      <c r="T124" s="14" t="str">
        <f>IF('Órdenes según Instancia'!P124=0,"-",IF('Órdenes según Instancia'!AE124=0,"-",('Órdenes según Instancia'!P124/'Órdenes según Instancia'!AE124)))</f>
        <v>-</v>
      </c>
      <c r="U124" s="14" t="str">
        <f>IF('Órdenes según Instancia'!U124=0,"-",IF('Órdenes según Instancia'!AE124=0,"-",('Órdenes según Instancia'!U124/('Órdenes según Instancia'!AE124))))</f>
        <v>-</v>
      </c>
      <c r="V124" s="14" t="str">
        <f>IF('Órdenes según Instancia'!Z124=0,"-",IF('Órdenes según Instancia'!AE124=0,"-",('Órdenes según Instancia'!Z124/'Órdenes según Instancia'!AE124)))</f>
        <v>-</v>
      </c>
    </row>
    <row r="125" spans="2:22" ht="20.100000000000001" customHeight="1" thickBot="1" x14ac:dyDescent="0.25">
      <c r="B125" s="4" t="s">
        <v>329</v>
      </c>
      <c r="C125" s="14">
        <f>IF('Órdenes según Instancia'!C125=0,"-",IF('Órdenes según Instancia'!AB125=0,"-",('Órdenes según Instancia'!C125/'Órdenes según Instancia'!AB125)))</f>
        <v>1</v>
      </c>
      <c r="D125" s="14" t="str">
        <f>IF('Órdenes según Instancia'!H125=0,"-",IF('Órdenes según Instancia'!AB125=0,"-",('Órdenes según Instancia'!H125/'Órdenes según Instancia'!AB125)))</f>
        <v>-</v>
      </c>
      <c r="E125" s="14" t="str">
        <f>IF('Órdenes según Instancia'!M125=0,"-",IF('Órdenes según Instancia'!AB125=0,"-",('Órdenes según Instancia'!M125/'Órdenes según Instancia'!AB125)))</f>
        <v>-</v>
      </c>
      <c r="F125" s="14" t="str">
        <f>IF('Órdenes según Instancia'!R125=0,"-",IF('Órdenes según Instancia'!AB125=0,"-",('Órdenes según Instancia'!R125/'Órdenes según Instancia'!AB125)))</f>
        <v>-</v>
      </c>
      <c r="G125" s="14" t="str">
        <f>IF('Órdenes según Instancia'!W125=0,"-",IF('Órdenes según Instancia'!AB125=0,"-",('Órdenes según Instancia'!W125/'Órdenes según Instancia'!AB125)))</f>
        <v>-</v>
      </c>
      <c r="H125" s="14" t="str">
        <f>IF('Órdenes según Instancia'!D125=0,"-",IF('Órdenes según Instancia'!AC125=0,"-",('Órdenes según Instancia'!D125/'Órdenes según Instancia'!AC125)))</f>
        <v>-</v>
      </c>
      <c r="I125" s="14" t="str">
        <f>IF('Órdenes según Instancia'!I125=0,"-",IF('Órdenes según Instancia'!AC125=0,"-",('Órdenes según Instancia'!I125/'Órdenes según Instancia'!AC125)))</f>
        <v>-</v>
      </c>
      <c r="J125" s="14" t="str">
        <f>IF('Órdenes según Instancia'!N125=0,"-",IF('Órdenes según Instancia'!AC125=0,"-",('Órdenes según Instancia'!N125/'Órdenes según Instancia'!AC125)))</f>
        <v>-</v>
      </c>
      <c r="K125" s="14" t="str">
        <f>IF('Órdenes según Instancia'!S125=0,"-",IF('Órdenes según Instancia'!AC125=0,"-",('Órdenes según Instancia'!S125/'Órdenes según Instancia'!AC125)))</f>
        <v>-</v>
      </c>
      <c r="L125" s="14" t="str">
        <f>IF('Órdenes según Instancia'!X125=0,"-",IF('Órdenes según Instancia'!AC125=0,"-",('Órdenes según Instancia'!X125/'Órdenes según Instancia'!AC125)))</f>
        <v>-</v>
      </c>
      <c r="M125" s="14">
        <f>IF('Órdenes según Instancia'!E125=0,"-",IF('Órdenes según Instancia'!AD125=0,"-",('Órdenes según Instancia'!E125/'Órdenes según Instancia'!AD125)))</f>
        <v>1</v>
      </c>
      <c r="N125" s="14" t="str">
        <f>IF('Órdenes según Instancia'!J125=0,"-",IF('Órdenes según Instancia'!AD125=0,"-",('Órdenes según Instancia'!J125/'Órdenes según Instancia'!AD125)))</f>
        <v>-</v>
      </c>
      <c r="O125" s="14" t="str">
        <f>IF('Órdenes según Instancia'!O125=0,"-",IF('Órdenes según Instancia'!AD125=0,"-",('Órdenes según Instancia'!O125/'Órdenes según Instancia'!AD125)))</f>
        <v>-</v>
      </c>
      <c r="P125" s="14" t="str">
        <f>IF('Órdenes según Instancia'!T125=0,"-",IF('Órdenes según Instancia'!AD125=0,"-",('Órdenes según Instancia'!T125/'Órdenes según Instancia'!AD125)))</f>
        <v>-</v>
      </c>
      <c r="Q125" s="14" t="str">
        <f>IF('Órdenes según Instancia'!Y125=0,"-",IF('Órdenes según Instancia'!AD125=0,"-",('Órdenes según Instancia'!Y125/'Órdenes según Instancia'!AD125)))</f>
        <v>-</v>
      </c>
      <c r="R125" s="14">
        <f>IF('Órdenes según Instancia'!F125=0,"-",IF('Órdenes según Instancia'!AE125=0,"-",('Órdenes según Instancia'!F125/'Órdenes según Instancia'!AE125)))</f>
        <v>1</v>
      </c>
      <c r="S125" s="14" t="str">
        <f>IF('Órdenes según Instancia'!K125=0,"-",IF('Órdenes según Instancia'!AE125=0,"-",('Órdenes según Instancia'!K125/'Órdenes según Instancia'!AE125)))</f>
        <v>-</v>
      </c>
      <c r="T125" s="14" t="str">
        <f>IF('Órdenes según Instancia'!P125=0,"-",IF('Órdenes según Instancia'!AE125=0,"-",('Órdenes según Instancia'!P125/'Órdenes según Instancia'!AE125)))</f>
        <v>-</v>
      </c>
      <c r="U125" s="14" t="str">
        <f>IF('Órdenes según Instancia'!U125=0,"-",IF('Órdenes según Instancia'!AE125=0,"-",('Órdenes según Instancia'!U125/('Órdenes según Instancia'!AE125))))</f>
        <v>-</v>
      </c>
      <c r="V125" s="14" t="str">
        <f>IF('Órdenes según Instancia'!Z125=0,"-",IF('Órdenes según Instancia'!AE125=0,"-",('Órdenes según Instancia'!Z125/'Órdenes según Instancia'!AE125)))</f>
        <v>-</v>
      </c>
    </row>
    <row r="126" spans="2:22" ht="20.100000000000001" customHeight="1" thickBot="1" x14ac:dyDescent="0.25">
      <c r="B126" s="4" t="s">
        <v>330</v>
      </c>
      <c r="C126" s="14">
        <f>IF('Órdenes según Instancia'!C126=0,"-",IF('Órdenes según Instancia'!AB126=0,"-",('Órdenes según Instancia'!C126/'Órdenes según Instancia'!AB126)))</f>
        <v>0.95833333333333337</v>
      </c>
      <c r="D126" s="14" t="str">
        <f>IF('Órdenes según Instancia'!H126=0,"-",IF('Órdenes según Instancia'!AB126=0,"-",('Órdenes según Instancia'!H126/'Órdenes según Instancia'!AB126)))</f>
        <v>-</v>
      </c>
      <c r="E126" s="14">
        <f>IF('Órdenes según Instancia'!M126=0,"-",IF('Órdenes según Instancia'!AB126=0,"-",('Órdenes según Instancia'!M126/'Órdenes según Instancia'!AB126)))</f>
        <v>4.1666666666666664E-2</v>
      </c>
      <c r="F126" s="14" t="str">
        <f>IF('Órdenes según Instancia'!R126=0,"-",IF('Órdenes según Instancia'!AB126=0,"-",('Órdenes según Instancia'!R126/'Órdenes según Instancia'!AB126)))</f>
        <v>-</v>
      </c>
      <c r="G126" s="14" t="str">
        <f>IF('Órdenes según Instancia'!W126=0,"-",IF('Órdenes según Instancia'!AB126=0,"-",('Órdenes según Instancia'!W126/'Órdenes según Instancia'!AB126)))</f>
        <v>-</v>
      </c>
      <c r="H126" s="14" t="str">
        <f>IF('Órdenes según Instancia'!D126=0,"-",IF('Órdenes según Instancia'!AC126=0,"-",('Órdenes según Instancia'!D126/'Órdenes según Instancia'!AC126)))</f>
        <v>-</v>
      </c>
      <c r="I126" s="14" t="str">
        <f>IF('Órdenes según Instancia'!I126=0,"-",IF('Órdenes según Instancia'!AC126=0,"-",('Órdenes según Instancia'!I126/'Órdenes según Instancia'!AC126)))</f>
        <v>-</v>
      </c>
      <c r="J126" s="14" t="str">
        <f>IF('Órdenes según Instancia'!N126=0,"-",IF('Órdenes según Instancia'!AC126=0,"-",('Órdenes según Instancia'!N126/'Órdenes según Instancia'!AC126)))</f>
        <v>-</v>
      </c>
      <c r="K126" s="14" t="str">
        <f>IF('Órdenes según Instancia'!S126=0,"-",IF('Órdenes según Instancia'!AC126=0,"-",('Órdenes según Instancia'!S126/'Órdenes según Instancia'!AC126)))</f>
        <v>-</v>
      </c>
      <c r="L126" s="14" t="str">
        <f>IF('Órdenes según Instancia'!X126=0,"-",IF('Órdenes según Instancia'!AC126=0,"-",('Órdenes según Instancia'!X126/'Órdenes según Instancia'!AC126)))</f>
        <v>-</v>
      </c>
      <c r="M126" s="14">
        <f>IF('Órdenes según Instancia'!E126=0,"-",IF('Órdenes según Instancia'!AD126=0,"-",('Órdenes según Instancia'!E126/'Órdenes según Instancia'!AD126)))</f>
        <v>0.94736842105263153</v>
      </c>
      <c r="N126" s="14" t="str">
        <f>IF('Órdenes según Instancia'!J126=0,"-",IF('Órdenes según Instancia'!AD126=0,"-",('Órdenes según Instancia'!J126/'Órdenes según Instancia'!AD126)))</f>
        <v>-</v>
      </c>
      <c r="O126" s="14">
        <f>IF('Órdenes según Instancia'!O126=0,"-",IF('Órdenes según Instancia'!AD126=0,"-",('Órdenes según Instancia'!O126/'Órdenes según Instancia'!AD126)))</f>
        <v>5.2631578947368418E-2</v>
      </c>
      <c r="P126" s="14" t="str">
        <f>IF('Órdenes según Instancia'!T126=0,"-",IF('Órdenes según Instancia'!AD126=0,"-",('Órdenes según Instancia'!T126/'Órdenes según Instancia'!AD126)))</f>
        <v>-</v>
      </c>
      <c r="Q126" s="14" t="str">
        <f>IF('Órdenes según Instancia'!Y126=0,"-",IF('Órdenes según Instancia'!AD126=0,"-",('Órdenes según Instancia'!Y126/'Órdenes según Instancia'!AD126)))</f>
        <v>-</v>
      </c>
      <c r="R126" s="14">
        <f>IF('Órdenes según Instancia'!F126=0,"-",IF('Órdenes según Instancia'!AE126=0,"-",('Órdenes según Instancia'!F126/'Órdenes según Instancia'!AE126)))</f>
        <v>1</v>
      </c>
      <c r="S126" s="14" t="str">
        <f>IF('Órdenes según Instancia'!K126=0,"-",IF('Órdenes según Instancia'!AE126=0,"-",('Órdenes según Instancia'!K126/'Órdenes según Instancia'!AE126)))</f>
        <v>-</v>
      </c>
      <c r="T126" s="14" t="str">
        <f>IF('Órdenes según Instancia'!P126=0,"-",IF('Órdenes según Instancia'!AE126=0,"-",('Órdenes según Instancia'!P126/'Órdenes según Instancia'!AE126)))</f>
        <v>-</v>
      </c>
      <c r="U126" s="14" t="str">
        <f>IF('Órdenes según Instancia'!U126=0,"-",IF('Órdenes según Instancia'!AE126=0,"-",('Órdenes según Instancia'!U126/('Órdenes según Instancia'!AE126))))</f>
        <v>-</v>
      </c>
      <c r="V126" s="14" t="str">
        <f>IF('Órdenes según Instancia'!Z126=0,"-",IF('Órdenes según Instancia'!AE126=0,"-",('Órdenes según Instancia'!Z126/'Órdenes según Instancia'!AE126)))</f>
        <v>-</v>
      </c>
    </row>
    <row r="127" spans="2:22" ht="20.100000000000001" customHeight="1" thickBot="1" x14ac:dyDescent="0.25">
      <c r="B127" s="4" t="s">
        <v>331</v>
      </c>
      <c r="C127" s="14">
        <f>IF('Órdenes según Instancia'!C127=0,"-",IF('Órdenes según Instancia'!AB127=0,"-",('Órdenes según Instancia'!C127/'Órdenes según Instancia'!AB127)))</f>
        <v>0.99115044247787609</v>
      </c>
      <c r="D127" s="14" t="str">
        <f>IF('Órdenes según Instancia'!H127=0,"-",IF('Órdenes según Instancia'!AB127=0,"-",('Órdenes según Instancia'!H127/'Órdenes según Instancia'!AB127)))</f>
        <v>-</v>
      </c>
      <c r="E127" s="14" t="str">
        <f>IF('Órdenes según Instancia'!M127=0,"-",IF('Órdenes según Instancia'!AB127=0,"-",('Órdenes según Instancia'!M127/'Órdenes según Instancia'!AB127)))</f>
        <v>-</v>
      </c>
      <c r="F127" s="14">
        <f>IF('Órdenes según Instancia'!R127=0,"-",IF('Órdenes según Instancia'!AB127=0,"-",('Órdenes según Instancia'!R127/'Órdenes según Instancia'!AB127)))</f>
        <v>8.8495575221238937E-3</v>
      </c>
      <c r="G127" s="14" t="str">
        <f>IF('Órdenes según Instancia'!W127=0,"-",IF('Órdenes según Instancia'!AB127=0,"-",('Órdenes según Instancia'!W127/'Órdenes según Instancia'!AB127)))</f>
        <v>-</v>
      </c>
      <c r="H127" s="14" t="str">
        <f>IF('Órdenes según Instancia'!D127=0,"-",IF('Órdenes según Instancia'!AC127=0,"-",('Órdenes según Instancia'!D127/'Órdenes según Instancia'!AC127)))</f>
        <v>-</v>
      </c>
      <c r="I127" s="14" t="str">
        <f>IF('Órdenes según Instancia'!I127=0,"-",IF('Órdenes según Instancia'!AC127=0,"-",('Órdenes según Instancia'!I127/'Órdenes según Instancia'!AC127)))</f>
        <v>-</v>
      </c>
      <c r="J127" s="14" t="str">
        <f>IF('Órdenes según Instancia'!N127=0,"-",IF('Órdenes según Instancia'!AC127=0,"-",('Órdenes según Instancia'!N127/'Órdenes según Instancia'!AC127)))</f>
        <v>-</v>
      </c>
      <c r="K127" s="14" t="str">
        <f>IF('Órdenes según Instancia'!S127=0,"-",IF('Órdenes según Instancia'!AC127=0,"-",('Órdenes según Instancia'!S127/'Órdenes según Instancia'!AC127)))</f>
        <v>-</v>
      </c>
      <c r="L127" s="14" t="str">
        <f>IF('Órdenes según Instancia'!X127=0,"-",IF('Órdenes según Instancia'!AC127=0,"-",('Órdenes según Instancia'!X127/'Órdenes según Instancia'!AC127)))</f>
        <v>-</v>
      </c>
      <c r="M127" s="14">
        <f>IF('Órdenes según Instancia'!E127=0,"-",IF('Órdenes según Instancia'!AD127=0,"-",('Órdenes según Instancia'!E127/'Órdenes según Instancia'!AD127)))</f>
        <v>0.98888888888888893</v>
      </c>
      <c r="N127" s="14" t="str">
        <f>IF('Órdenes según Instancia'!J127=0,"-",IF('Órdenes según Instancia'!AD127=0,"-",('Órdenes según Instancia'!J127/'Órdenes según Instancia'!AD127)))</f>
        <v>-</v>
      </c>
      <c r="O127" s="14" t="str">
        <f>IF('Órdenes según Instancia'!O127=0,"-",IF('Órdenes según Instancia'!AD127=0,"-",('Órdenes según Instancia'!O127/'Órdenes según Instancia'!AD127)))</f>
        <v>-</v>
      </c>
      <c r="P127" s="14">
        <f>IF('Órdenes según Instancia'!T127=0,"-",IF('Órdenes según Instancia'!AD127=0,"-",('Órdenes según Instancia'!T127/'Órdenes según Instancia'!AD127)))</f>
        <v>1.1111111111111112E-2</v>
      </c>
      <c r="Q127" s="14" t="str">
        <f>IF('Órdenes según Instancia'!Y127=0,"-",IF('Órdenes según Instancia'!AD127=0,"-",('Órdenes según Instancia'!Y127/'Órdenes según Instancia'!AD127)))</f>
        <v>-</v>
      </c>
      <c r="R127" s="14">
        <f>IF('Órdenes según Instancia'!F127=0,"-",IF('Órdenes según Instancia'!AE127=0,"-",('Órdenes según Instancia'!F127/'Órdenes según Instancia'!AE127)))</f>
        <v>1</v>
      </c>
      <c r="S127" s="14" t="str">
        <f>IF('Órdenes según Instancia'!K127=0,"-",IF('Órdenes según Instancia'!AE127=0,"-",('Órdenes según Instancia'!K127/'Órdenes según Instancia'!AE127)))</f>
        <v>-</v>
      </c>
      <c r="T127" s="14" t="str">
        <f>IF('Órdenes según Instancia'!P127=0,"-",IF('Órdenes según Instancia'!AE127=0,"-",('Órdenes según Instancia'!P127/'Órdenes según Instancia'!AE127)))</f>
        <v>-</v>
      </c>
      <c r="U127" s="14" t="str">
        <f>IF('Órdenes según Instancia'!U127=0,"-",IF('Órdenes según Instancia'!AE127=0,"-",('Órdenes según Instancia'!U127/('Órdenes según Instancia'!AE127))))</f>
        <v>-</v>
      </c>
      <c r="V127" s="14" t="str">
        <f>IF('Órdenes según Instancia'!Z127=0,"-",IF('Órdenes según Instancia'!AE127=0,"-",('Órdenes según Instancia'!Z127/'Órdenes según Instancia'!AE127)))</f>
        <v>-</v>
      </c>
    </row>
    <row r="128" spans="2:22" ht="20.100000000000001" customHeight="1" thickBot="1" x14ac:dyDescent="0.25">
      <c r="B128" s="4" t="s">
        <v>332</v>
      </c>
      <c r="C128" s="14">
        <f>IF('Órdenes según Instancia'!C128=0,"-",IF('Órdenes según Instancia'!AB128=0,"-",('Órdenes según Instancia'!C128/'Órdenes según Instancia'!AB128)))</f>
        <v>1</v>
      </c>
      <c r="D128" s="14" t="str">
        <f>IF('Órdenes según Instancia'!H128=0,"-",IF('Órdenes según Instancia'!AB128=0,"-",('Órdenes según Instancia'!H128/'Órdenes según Instancia'!AB128)))</f>
        <v>-</v>
      </c>
      <c r="E128" s="14" t="str">
        <f>IF('Órdenes según Instancia'!M128=0,"-",IF('Órdenes según Instancia'!AB128=0,"-",('Órdenes según Instancia'!M128/'Órdenes según Instancia'!AB128)))</f>
        <v>-</v>
      </c>
      <c r="F128" s="14" t="str">
        <f>IF('Órdenes según Instancia'!R128=0,"-",IF('Órdenes según Instancia'!AB128=0,"-",('Órdenes según Instancia'!R128/'Órdenes según Instancia'!AB128)))</f>
        <v>-</v>
      </c>
      <c r="G128" s="14" t="str">
        <f>IF('Órdenes según Instancia'!W128=0,"-",IF('Órdenes según Instancia'!AB128=0,"-",('Órdenes según Instancia'!W128/'Órdenes según Instancia'!AB128)))</f>
        <v>-</v>
      </c>
      <c r="H128" s="14" t="str">
        <f>IF('Órdenes según Instancia'!D128=0,"-",IF('Órdenes según Instancia'!AC128=0,"-",('Órdenes según Instancia'!D128/'Órdenes según Instancia'!AC128)))</f>
        <v>-</v>
      </c>
      <c r="I128" s="14" t="str">
        <f>IF('Órdenes según Instancia'!I128=0,"-",IF('Órdenes según Instancia'!AC128=0,"-",('Órdenes según Instancia'!I128/'Órdenes según Instancia'!AC128)))</f>
        <v>-</v>
      </c>
      <c r="J128" s="14" t="str">
        <f>IF('Órdenes según Instancia'!N128=0,"-",IF('Órdenes según Instancia'!AC128=0,"-",('Órdenes según Instancia'!N128/'Órdenes según Instancia'!AC128)))</f>
        <v>-</v>
      </c>
      <c r="K128" s="14" t="str">
        <f>IF('Órdenes según Instancia'!S128=0,"-",IF('Órdenes según Instancia'!AC128=0,"-",('Órdenes según Instancia'!S128/'Órdenes según Instancia'!AC128)))</f>
        <v>-</v>
      </c>
      <c r="L128" s="14" t="str">
        <f>IF('Órdenes según Instancia'!X128=0,"-",IF('Órdenes según Instancia'!AC128=0,"-",('Órdenes según Instancia'!X128/'Órdenes según Instancia'!AC128)))</f>
        <v>-</v>
      </c>
      <c r="M128" s="14">
        <f>IF('Órdenes según Instancia'!E128=0,"-",IF('Órdenes según Instancia'!AD128=0,"-",('Órdenes según Instancia'!E128/'Órdenes según Instancia'!AD128)))</f>
        <v>1</v>
      </c>
      <c r="N128" s="14" t="str">
        <f>IF('Órdenes según Instancia'!J128=0,"-",IF('Órdenes según Instancia'!AD128=0,"-",('Órdenes según Instancia'!J128/'Órdenes según Instancia'!AD128)))</f>
        <v>-</v>
      </c>
      <c r="O128" s="14" t="str">
        <f>IF('Órdenes según Instancia'!O128=0,"-",IF('Órdenes según Instancia'!AD128=0,"-",('Órdenes según Instancia'!O128/'Órdenes según Instancia'!AD128)))</f>
        <v>-</v>
      </c>
      <c r="P128" s="14" t="str">
        <f>IF('Órdenes según Instancia'!T128=0,"-",IF('Órdenes según Instancia'!AD128=0,"-",('Órdenes según Instancia'!T128/'Órdenes según Instancia'!AD128)))</f>
        <v>-</v>
      </c>
      <c r="Q128" s="14" t="str">
        <f>IF('Órdenes según Instancia'!Y128=0,"-",IF('Órdenes según Instancia'!AD128=0,"-",('Órdenes según Instancia'!Y128/'Órdenes según Instancia'!AD128)))</f>
        <v>-</v>
      </c>
      <c r="R128" s="14">
        <f>IF('Órdenes según Instancia'!F128=0,"-",IF('Órdenes según Instancia'!AE128=0,"-",('Órdenes según Instancia'!F128/'Órdenes según Instancia'!AE128)))</f>
        <v>1</v>
      </c>
      <c r="S128" s="14" t="str">
        <f>IF('Órdenes según Instancia'!K128=0,"-",IF('Órdenes según Instancia'!AE128=0,"-",('Órdenes según Instancia'!K128/'Órdenes según Instancia'!AE128)))</f>
        <v>-</v>
      </c>
      <c r="T128" s="14" t="str">
        <f>IF('Órdenes según Instancia'!P128=0,"-",IF('Órdenes según Instancia'!AE128=0,"-",('Órdenes según Instancia'!P128/'Órdenes según Instancia'!AE128)))</f>
        <v>-</v>
      </c>
      <c r="U128" s="14" t="str">
        <f>IF('Órdenes según Instancia'!U128=0,"-",IF('Órdenes según Instancia'!AE128=0,"-",('Órdenes según Instancia'!U128/('Órdenes según Instancia'!AE128))))</f>
        <v>-</v>
      </c>
      <c r="V128" s="14" t="str">
        <f>IF('Órdenes según Instancia'!Z128=0,"-",IF('Órdenes según Instancia'!AE128=0,"-",('Órdenes según Instancia'!Z128/'Órdenes según Instancia'!AE128)))</f>
        <v>-</v>
      </c>
    </row>
    <row r="129" spans="2:22" ht="20.100000000000001" customHeight="1" thickBot="1" x14ac:dyDescent="0.25">
      <c r="B129" s="4" t="s">
        <v>333</v>
      </c>
      <c r="C129" s="14">
        <f>IF('Órdenes según Instancia'!C129=0,"-",IF('Órdenes según Instancia'!AB129=0,"-",('Órdenes según Instancia'!C129/'Órdenes según Instancia'!AB129)))</f>
        <v>0.90384615384615385</v>
      </c>
      <c r="D129" s="14">
        <f>IF('Órdenes según Instancia'!H129=0,"-",IF('Órdenes según Instancia'!AB129=0,"-",('Órdenes según Instancia'!H129/'Órdenes según Instancia'!AB129)))</f>
        <v>3.8461538461538464E-2</v>
      </c>
      <c r="E129" s="14">
        <f>IF('Órdenes según Instancia'!M129=0,"-",IF('Órdenes según Instancia'!AB129=0,"-",('Órdenes según Instancia'!M129/'Órdenes según Instancia'!AB129)))</f>
        <v>5.7692307692307696E-2</v>
      </c>
      <c r="F129" s="14" t="str">
        <f>IF('Órdenes según Instancia'!R129=0,"-",IF('Órdenes según Instancia'!AB129=0,"-",('Órdenes según Instancia'!R129/'Órdenes según Instancia'!AB129)))</f>
        <v>-</v>
      </c>
      <c r="G129" s="14" t="str">
        <f>IF('Órdenes según Instancia'!W129=0,"-",IF('Órdenes según Instancia'!AB129=0,"-",('Órdenes según Instancia'!W129/'Órdenes según Instancia'!AB129)))</f>
        <v>-</v>
      </c>
      <c r="H129" s="14" t="str">
        <f>IF('Órdenes según Instancia'!D129=0,"-",IF('Órdenes según Instancia'!AC129=0,"-",('Órdenes según Instancia'!D129/'Órdenes según Instancia'!AC129)))</f>
        <v>-</v>
      </c>
      <c r="I129" s="14" t="str">
        <f>IF('Órdenes según Instancia'!I129=0,"-",IF('Órdenes según Instancia'!AC129=0,"-",('Órdenes según Instancia'!I129/'Órdenes según Instancia'!AC129)))</f>
        <v>-</v>
      </c>
      <c r="J129" s="14" t="str">
        <f>IF('Órdenes según Instancia'!N129=0,"-",IF('Órdenes según Instancia'!AC129=0,"-",('Órdenes según Instancia'!N129/'Órdenes según Instancia'!AC129)))</f>
        <v>-</v>
      </c>
      <c r="K129" s="14" t="str">
        <f>IF('Órdenes según Instancia'!S129=0,"-",IF('Órdenes según Instancia'!AC129=0,"-",('Órdenes según Instancia'!S129/'Órdenes según Instancia'!AC129)))</f>
        <v>-</v>
      </c>
      <c r="L129" s="14" t="str">
        <f>IF('Órdenes según Instancia'!X129=0,"-",IF('Órdenes según Instancia'!AC129=0,"-",('Órdenes según Instancia'!X129/'Órdenes según Instancia'!AC129)))</f>
        <v>-</v>
      </c>
      <c r="M129" s="14">
        <f>IF('Órdenes según Instancia'!E129=0,"-",IF('Órdenes según Instancia'!AD129=0,"-",('Órdenes según Instancia'!E129/'Órdenes según Instancia'!AD129)))</f>
        <v>0.86486486486486491</v>
      </c>
      <c r="N129" s="14">
        <f>IF('Órdenes según Instancia'!J129=0,"-",IF('Órdenes según Instancia'!AD129=0,"-",('Órdenes según Instancia'!J129/'Órdenes según Instancia'!AD129)))</f>
        <v>5.4054054054054057E-2</v>
      </c>
      <c r="O129" s="14">
        <f>IF('Órdenes según Instancia'!O129=0,"-",IF('Órdenes según Instancia'!AD129=0,"-",('Órdenes según Instancia'!O129/'Órdenes según Instancia'!AD129)))</f>
        <v>8.1081081081081086E-2</v>
      </c>
      <c r="P129" s="14" t="str">
        <f>IF('Órdenes según Instancia'!T129=0,"-",IF('Órdenes según Instancia'!AD129=0,"-",('Órdenes según Instancia'!T129/'Órdenes según Instancia'!AD129)))</f>
        <v>-</v>
      </c>
      <c r="Q129" s="14" t="str">
        <f>IF('Órdenes según Instancia'!Y129=0,"-",IF('Órdenes según Instancia'!AD129=0,"-",('Órdenes según Instancia'!Y129/'Órdenes según Instancia'!AD129)))</f>
        <v>-</v>
      </c>
      <c r="R129" s="14">
        <f>IF('Órdenes según Instancia'!F129=0,"-",IF('Órdenes según Instancia'!AE129=0,"-",('Órdenes según Instancia'!F129/'Órdenes según Instancia'!AE129)))</f>
        <v>1</v>
      </c>
      <c r="S129" s="14" t="str">
        <f>IF('Órdenes según Instancia'!K129=0,"-",IF('Órdenes según Instancia'!AE129=0,"-",('Órdenes según Instancia'!K129/'Órdenes según Instancia'!AE129)))</f>
        <v>-</v>
      </c>
      <c r="T129" s="14" t="str">
        <f>IF('Órdenes según Instancia'!P129=0,"-",IF('Órdenes según Instancia'!AE129=0,"-",('Órdenes según Instancia'!P129/'Órdenes según Instancia'!AE129)))</f>
        <v>-</v>
      </c>
      <c r="U129" s="14" t="str">
        <f>IF('Órdenes según Instancia'!U129=0,"-",IF('Órdenes según Instancia'!AE129=0,"-",('Órdenes según Instancia'!U129/('Órdenes según Instancia'!AE129))))</f>
        <v>-</v>
      </c>
      <c r="V129" s="14" t="str">
        <f>IF('Órdenes según Instancia'!Z129=0,"-",IF('Órdenes según Instancia'!AE129=0,"-",('Órdenes según Instancia'!Z129/'Órdenes según Instancia'!AE129)))</f>
        <v>-</v>
      </c>
    </row>
    <row r="130" spans="2:22" ht="20.100000000000001" customHeight="1" thickBot="1" x14ac:dyDescent="0.25">
      <c r="B130" s="4" t="s">
        <v>334</v>
      </c>
      <c r="C130" s="14">
        <f>IF('Órdenes según Instancia'!C130=0,"-",IF('Órdenes según Instancia'!AB130=0,"-",('Órdenes según Instancia'!C130/'Órdenes según Instancia'!AB130)))</f>
        <v>1</v>
      </c>
      <c r="D130" s="14" t="str">
        <f>IF('Órdenes según Instancia'!H130=0,"-",IF('Órdenes según Instancia'!AB130=0,"-",('Órdenes según Instancia'!H130/'Órdenes según Instancia'!AB130)))</f>
        <v>-</v>
      </c>
      <c r="E130" s="14" t="str">
        <f>IF('Órdenes según Instancia'!M130=0,"-",IF('Órdenes según Instancia'!AB130=0,"-",('Órdenes según Instancia'!M130/'Órdenes según Instancia'!AB130)))</f>
        <v>-</v>
      </c>
      <c r="F130" s="14" t="str">
        <f>IF('Órdenes según Instancia'!R130=0,"-",IF('Órdenes según Instancia'!AB130=0,"-",('Órdenes según Instancia'!R130/'Órdenes según Instancia'!AB130)))</f>
        <v>-</v>
      </c>
      <c r="G130" s="14" t="str">
        <f>IF('Órdenes según Instancia'!W130=0,"-",IF('Órdenes según Instancia'!AB130=0,"-",('Órdenes según Instancia'!W130/'Órdenes según Instancia'!AB130)))</f>
        <v>-</v>
      </c>
      <c r="H130" s="14" t="str">
        <f>IF('Órdenes según Instancia'!D130=0,"-",IF('Órdenes según Instancia'!AC130=0,"-",('Órdenes según Instancia'!D130/'Órdenes según Instancia'!AC130)))</f>
        <v>-</v>
      </c>
      <c r="I130" s="14" t="str">
        <f>IF('Órdenes según Instancia'!I130=0,"-",IF('Órdenes según Instancia'!AC130=0,"-",('Órdenes según Instancia'!I130/'Órdenes según Instancia'!AC130)))</f>
        <v>-</v>
      </c>
      <c r="J130" s="14" t="str">
        <f>IF('Órdenes según Instancia'!N130=0,"-",IF('Órdenes según Instancia'!AC130=0,"-",('Órdenes según Instancia'!N130/'Órdenes según Instancia'!AC130)))</f>
        <v>-</v>
      </c>
      <c r="K130" s="14" t="str">
        <f>IF('Órdenes según Instancia'!S130=0,"-",IF('Órdenes según Instancia'!AC130=0,"-",('Órdenes según Instancia'!S130/'Órdenes según Instancia'!AC130)))</f>
        <v>-</v>
      </c>
      <c r="L130" s="14" t="str">
        <f>IF('Órdenes según Instancia'!X130=0,"-",IF('Órdenes según Instancia'!AC130=0,"-",('Órdenes según Instancia'!X130/'Órdenes según Instancia'!AC130)))</f>
        <v>-</v>
      </c>
      <c r="M130" s="14">
        <f>IF('Órdenes según Instancia'!E130=0,"-",IF('Órdenes según Instancia'!AD130=0,"-",('Órdenes según Instancia'!E130/'Órdenes según Instancia'!AD130)))</f>
        <v>1</v>
      </c>
      <c r="N130" s="14" t="str">
        <f>IF('Órdenes según Instancia'!J130=0,"-",IF('Órdenes según Instancia'!AD130=0,"-",('Órdenes según Instancia'!J130/'Órdenes según Instancia'!AD130)))</f>
        <v>-</v>
      </c>
      <c r="O130" s="14" t="str">
        <f>IF('Órdenes según Instancia'!O130=0,"-",IF('Órdenes según Instancia'!AD130=0,"-",('Órdenes según Instancia'!O130/'Órdenes según Instancia'!AD130)))</f>
        <v>-</v>
      </c>
      <c r="P130" s="14" t="str">
        <f>IF('Órdenes según Instancia'!T130=0,"-",IF('Órdenes según Instancia'!AD130=0,"-",('Órdenes según Instancia'!T130/'Órdenes según Instancia'!AD130)))</f>
        <v>-</v>
      </c>
      <c r="Q130" s="14" t="str">
        <f>IF('Órdenes según Instancia'!Y130=0,"-",IF('Órdenes según Instancia'!AD130=0,"-",('Órdenes según Instancia'!Y130/'Órdenes según Instancia'!AD130)))</f>
        <v>-</v>
      </c>
      <c r="R130" s="14">
        <f>IF('Órdenes según Instancia'!F130=0,"-",IF('Órdenes según Instancia'!AE130=0,"-",('Órdenes según Instancia'!F130/'Órdenes según Instancia'!AE130)))</f>
        <v>1</v>
      </c>
      <c r="S130" s="14" t="str">
        <f>IF('Órdenes según Instancia'!K130=0,"-",IF('Órdenes según Instancia'!AE130=0,"-",('Órdenes según Instancia'!K130/'Órdenes según Instancia'!AE130)))</f>
        <v>-</v>
      </c>
      <c r="T130" s="14" t="str">
        <f>IF('Órdenes según Instancia'!P130=0,"-",IF('Órdenes según Instancia'!AE130=0,"-",('Órdenes según Instancia'!P130/'Órdenes según Instancia'!AE130)))</f>
        <v>-</v>
      </c>
      <c r="U130" s="14" t="str">
        <f>IF('Órdenes según Instancia'!U130=0,"-",IF('Órdenes según Instancia'!AE130=0,"-",('Órdenes según Instancia'!U130/('Órdenes según Instancia'!AE130))))</f>
        <v>-</v>
      </c>
      <c r="V130" s="14" t="str">
        <f>IF('Órdenes según Instancia'!Z130=0,"-",IF('Órdenes según Instancia'!AE130=0,"-",('Órdenes según Instancia'!Z130/'Órdenes según Instancia'!AE130)))</f>
        <v>-</v>
      </c>
    </row>
    <row r="131" spans="2:22" ht="20.100000000000001" customHeight="1" thickBot="1" x14ac:dyDescent="0.25">
      <c r="B131" s="4" t="s">
        <v>335</v>
      </c>
      <c r="C131" s="14">
        <f>IF('Órdenes según Instancia'!C131=0,"-",IF('Órdenes según Instancia'!AB131=0,"-",('Órdenes según Instancia'!C131/'Órdenes según Instancia'!AB131)))</f>
        <v>1</v>
      </c>
      <c r="D131" s="14" t="str">
        <f>IF('Órdenes según Instancia'!H131=0,"-",IF('Órdenes según Instancia'!AB131=0,"-",('Órdenes según Instancia'!H131/'Órdenes según Instancia'!AB131)))</f>
        <v>-</v>
      </c>
      <c r="E131" s="14" t="str">
        <f>IF('Órdenes según Instancia'!M131=0,"-",IF('Órdenes según Instancia'!AB131=0,"-",('Órdenes según Instancia'!M131/'Órdenes según Instancia'!AB131)))</f>
        <v>-</v>
      </c>
      <c r="F131" s="14" t="str">
        <f>IF('Órdenes según Instancia'!R131=0,"-",IF('Órdenes según Instancia'!AB131=0,"-",('Órdenes según Instancia'!R131/'Órdenes según Instancia'!AB131)))</f>
        <v>-</v>
      </c>
      <c r="G131" s="14" t="str">
        <f>IF('Órdenes según Instancia'!W131=0,"-",IF('Órdenes según Instancia'!AB131=0,"-",('Órdenes según Instancia'!W131/'Órdenes según Instancia'!AB131)))</f>
        <v>-</v>
      </c>
      <c r="H131" s="14" t="str">
        <f>IF('Órdenes según Instancia'!D131=0,"-",IF('Órdenes según Instancia'!AC131=0,"-",('Órdenes según Instancia'!D131/'Órdenes según Instancia'!AC131)))</f>
        <v>-</v>
      </c>
      <c r="I131" s="14" t="str">
        <f>IF('Órdenes según Instancia'!I131=0,"-",IF('Órdenes según Instancia'!AC131=0,"-",('Órdenes según Instancia'!I131/'Órdenes según Instancia'!AC131)))</f>
        <v>-</v>
      </c>
      <c r="J131" s="14" t="str">
        <f>IF('Órdenes según Instancia'!N131=0,"-",IF('Órdenes según Instancia'!AC131=0,"-",('Órdenes según Instancia'!N131/'Órdenes según Instancia'!AC131)))</f>
        <v>-</v>
      </c>
      <c r="K131" s="14" t="str">
        <f>IF('Órdenes según Instancia'!S131=0,"-",IF('Órdenes según Instancia'!AC131=0,"-",('Órdenes según Instancia'!S131/'Órdenes según Instancia'!AC131)))</f>
        <v>-</v>
      </c>
      <c r="L131" s="14" t="str">
        <f>IF('Órdenes según Instancia'!X131=0,"-",IF('Órdenes según Instancia'!AC131=0,"-",('Órdenes según Instancia'!X131/'Órdenes según Instancia'!AC131)))</f>
        <v>-</v>
      </c>
      <c r="M131" s="14">
        <f>IF('Órdenes según Instancia'!E131=0,"-",IF('Órdenes según Instancia'!AD131=0,"-",('Órdenes según Instancia'!E131/'Órdenes según Instancia'!AD131)))</f>
        <v>1</v>
      </c>
      <c r="N131" s="14" t="str">
        <f>IF('Órdenes según Instancia'!J131=0,"-",IF('Órdenes según Instancia'!AD131=0,"-",('Órdenes según Instancia'!J131/'Órdenes según Instancia'!AD131)))</f>
        <v>-</v>
      </c>
      <c r="O131" s="14" t="str">
        <f>IF('Órdenes según Instancia'!O131=0,"-",IF('Órdenes según Instancia'!AD131=0,"-",('Órdenes según Instancia'!O131/'Órdenes según Instancia'!AD131)))</f>
        <v>-</v>
      </c>
      <c r="P131" s="14" t="str">
        <f>IF('Órdenes según Instancia'!T131=0,"-",IF('Órdenes según Instancia'!AD131=0,"-",('Órdenes según Instancia'!T131/'Órdenes según Instancia'!AD131)))</f>
        <v>-</v>
      </c>
      <c r="Q131" s="14" t="str">
        <f>IF('Órdenes según Instancia'!Y131=0,"-",IF('Órdenes según Instancia'!AD131=0,"-",('Órdenes según Instancia'!Y131/'Órdenes según Instancia'!AD131)))</f>
        <v>-</v>
      </c>
      <c r="R131" s="14">
        <f>IF('Órdenes según Instancia'!F131=0,"-",IF('Órdenes según Instancia'!AE131=0,"-",('Órdenes según Instancia'!F131/'Órdenes según Instancia'!AE131)))</f>
        <v>1</v>
      </c>
      <c r="S131" s="14" t="str">
        <f>IF('Órdenes según Instancia'!K131=0,"-",IF('Órdenes según Instancia'!AE131=0,"-",('Órdenes según Instancia'!K131/'Órdenes según Instancia'!AE131)))</f>
        <v>-</v>
      </c>
      <c r="T131" s="14" t="str">
        <f>IF('Órdenes según Instancia'!P131=0,"-",IF('Órdenes según Instancia'!AE131=0,"-",('Órdenes según Instancia'!P131/'Órdenes según Instancia'!AE131)))</f>
        <v>-</v>
      </c>
      <c r="U131" s="14" t="str">
        <f>IF('Órdenes según Instancia'!U131=0,"-",IF('Órdenes según Instancia'!AE131=0,"-",('Órdenes según Instancia'!U131/('Órdenes según Instancia'!AE131))))</f>
        <v>-</v>
      </c>
      <c r="V131" s="14" t="str">
        <f>IF('Órdenes según Instancia'!Z131=0,"-",IF('Órdenes según Instancia'!AE131=0,"-",('Órdenes según Instancia'!Z131/'Órdenes según Instancia'!AE131)))</f>
        <v>-</v>
      </c>
    </row>
    <row r="132" spans="2:22" ht="20.100000000000001" customHeight="1" thickBot="1" x14ac:dyDescent="0.25">
      <c r="B132" s="4" t="s">
        <v>336</v>
      </c>
      <c r="C132" s="14">
        <f>IF('Órdenes según Instancia'!C132=0,"-",IF('Órdenes según Instancia'!AB132=0,"-",('Órdenes según Instancia'!C132/'Órdenes según Instancia'!AB132)))</f>
        <v>0.84615384615384615</v>
      </c>
      <c r="D132" s="14">
        <f>IF('Órdenes según Instancia'!H132=0,"-",IF('Órdenes según Instancia'!AB132=0,"-",('Órdenes según Instancia'!H132/'Órdenes según Instancia'!AB132)))</f>
        <v>7.6923076923076927E-2</v>
      </c>
      <c r="E132" s="14" t="str">
        <f>IF('Órdenes según Instancia'!M132=0,"-",IF('Órdenes según Instancia'!AB132=0,"-",('Órdenes según Instancia'!M132/'Órdenes según Instancia'!AB132)))</f>
        <v>-</v>
      </c>
      <c r="F132" s="14">
        <f>IF('Órdenes según Instancia'!R132=0,"-",IF('Órdenes según Instancia'!AB132=0,"-",('Órdenes según Instancia'!R132/'Órdenes según Instancia'!AB132)))</f>
        <v>7.6923076923076927E-2</v>
      </c>
      <c r="G132" s="14" t="str">
        <f>IF('Órdenes según Instancia'!W132=0,"-",IF('Órdenes según Instancia'!AB132=0,"-",('Órdenes según Instancia'!W132/'Órdenes según Instancia'!AB132)))</f>
        <v>-</v>
      </c>
      <c r="H132" s="14" t="str">
        <f>IF('Órdenes según Instancia'!D132=0,"-",IF('Órdenes según Instancia'!AC132=0,"-",('Órdenes según Instancia'!D132/'Órdenes según Instancia'!AC132)))</f>
        <v>-</v>
      </c>
      <c r="I132" s="14" t="str">
        <f>IF('Órdenes según Instancia'!I132=0,"-",IF('Órdenes según Instancia'!AC132=0,"-",('Órdenes según Instancia'!I132/'Órdenes según Instancia'!AC132)))</f>
        <v>-</v>
      </c>
      <c r="J132" s="14" t="str">
        <f>IF('Órdenes según Instancia'!N132=0,"-",IF('Órdenes según Instancia'!AC132=0,"-",('Órdenes según Instancia'!N132/'Órdenes según Instancia'!AC132)))</f>
        <v>-</v>
      </c>
      <c r="K132" s="14" t="str">
        <f>IF('Órdenes según Instancia'!S132=0,"-",IF('Órdenes según Instancia'!AC132=0,"-",('Órdenes según Instancia'!S132/'Órdenes según Instancia'!AC132)))</f>
        <v>-</v>
      </c>
      <c r="L132" s="14" t="str">
        <f>IF('Órdenes según Instancia'!X132=0,"-",IF('Órdenes según Instancia'!AC132=0,"-",('Órdenes según Instancia'!X132/'Órdenes según Instancia'!AC132)))</f>
        <v>-</v>
      </c>
      <c r="M132" s="14">
        <f>IF('Órdenes según Instancia'!E132=0,"-",IF('Órdenes según Instancia'!AD132=0,"-",('Órdenes según Instancia'!E132/'Órdenes según Instancia'!AD132)))</f>
        <v>0.9</v>
      </c>
      <c r="N132" s="14" t="str">
        <f>IF('Órdenes según Instancia'!J132=0,"-",IF('Órdenes según Instancia'!AD132=0,"-",('Órdenes según Instancia'!J132/'Órdenes según Instancia'!AD132)))</f>
        <v>-</v>
      </c>
      <c r="O132" s="14" t="str">
        <f>IF('Órdenes según Instancia'!O132=0,"-",IF('Órdenes según Instancia'!AD132=0,"-",('Órdenes según Instancia'!O132/'Órdenes según Instancia'!AD132)))</f>
        <v>-</v>
      </c>
      <c r="P132" s="14">
        <f>IF('Órdenes según Instancia'!T132=0,"-",IF('Órdenes según Instancia'!AD132=0,"-",('Órdenes según Instancia'!T132/'Órdenes según Instancia'!AD132)))</f>
        <v>0.1</v>
      </c>
      <c r="Q132" s="14" t="str">
        <f>IF('Órdenes según Instancia'!Y132=0,"-",IF('Órdenes según Instancia'!AD132=0,"-",('Órdenes según Instancia'!Y132/'Órdenes según Instancia'!AD132)))</f>
        <v>-</v>
      </c>
      <c r="R132" s="14">
        <f>IF('Órdenes según Instancia'!F132=0,"-",IF('Órdenes según Instancia'!AE132=0,"-",('Órdenes según Instancia'!F132/'Órdenes según Instancia'!AE132)))</f>
        <v>0.66666666666666663</v>
      </c>
      <c r="S132" s="14">
        <f>IF('Órdenes según Instancia'!K132=0,"-",IF('Órdenes según Instancia'!AE132=0,"-",('Órdenes según Instancia'!K132/'Órdenes según Instancia'!AE132)))</f>
        <v>0.33333333333333331</v>
      </c>
      <c r="T132" s="14" t="str">
        <f>IF('Órdenes según Instancia'!P132=0,"-",IF('Órdenes según Instancia'!AE132=0,"-",('Órdenes según Instancia'!P132/'Órdenes según Instancia'!AE132)))</f>
        <v>-</v>
      </c>
      <c r="U132" s="14" t="str">
        <f>IF('Órdenes según Instancia'!U132=0,"-",IF('Órdenes según Instancia'!AE132=0,"-",('Órdenes según Instancia'!U132/('Órdenes según Instancia'!AE132))))</f>
        <v>-</v>
      </c>
      <c r="V132" s="14" t="str">
        <f>IF('Órdenes según Instancia'!Z132=0,"-",IF('Órdenes según Instancia'!AE132=0,"-",('Órdenes según Instancia'!Z132/'Órdenes según Instancia'!AE132)))</f>
        <v>-</v>
      </c>
    </row>
    <row r="133" spans="2:22" ht="20.100000000000001" customHeight="1" thickBot="1" x14ac:dyDescent="0.25">
      <c r="B133" s="4" t="s">
        <v>337</v>
      </c>
      <c r="C133" s="14">
        <f>IF('Órdenes según Instancia'!C133=0,"-",IF('Órdenes según Instancia'!AB133=0,"-",('Órdenes según Instancia'!C133/'Órdenes según Instancia'!AB133)))</f>
        <v>0.96153846153846156</v>
      </c>
      <c r="D133" s="14" t="str">
        <f>IF('Órdenes según Instancia'!H133=0,"-",IF('Órdenes según Instancia'!AB133=0,"-",('Órdenes según Instancia'!H133/'Órdenes según Instancia'!AB133)))</f>
        <v>-</v>
      </c>
      <c r="E133" s="14">
        <f>IF('Órdenes según Instancia'!M133=0,"-",IF('Órdenes según Instancia'!AB133=0,"-",('Órdenes según Instancia'!M133/'Órdenes según Instancia'!AB133)))</f>
        <v>3.8461538461538464E-2</v>
      </c>
      <c r="F133" s="14" t="str">
        <f>IF('Órdenes según Instancia'!R133=0,"-",IF('Órdenes según Instancia'!AB133=0,"-",('Órdenes según Instancia'!R133/'Órdenes según Instancia'!AB133)))</f>
        <v>-</v>
      </c>
      <c r="G133" s="14" t="str">
        <f>IF('Órdenes según Instancia'!W133=0,"-",IF('Órdenes según Instancia'!AB133=0,"-",('Órdenes según Instancia'!W133/'Órdenes según Instancia'!AB133)))</f>
        <v>-</v>
      </c>
      <c r="H133" s="14" t="str">
        <f>IF('Órdenes según Instancia'!D133=0,"-",IF('Órdenes según Instancia'!AC133=0,"-",('Órdenes según Instancia'!D133/'Órdenes según Instancia'!AC133)))</f>
        <v>-</v>
      </c>
      <c r="I133" s="14" t="str">
        <f>IF('Órdenes según Instancia'!I133=0,"-",IF('Órdenes según Instancia'!AC133=0,"-",('Órdenes según Instancia'!I133/'Órdenes según Instancia'!AC133)))</f>
        <v>-</v>
      </c>
      <c r="J133" s="14" t="str">
        <f>IF('Órdenes según Instancia'!N133=0,"-",IF('Órdenes según Instancia'!AC133=0,"-",('Órdenes según Instancia'!N133/'Órdenes según Instancia'!AC133)))</f>
        <v>-</v>
      </c>
      <c r="K133" s="14" t="str">
        <f>IF('Órdenes según Instancia'!S133=0,"-",IF('Órdenes según Instancia'!AC133=0,"-",('Órdenes según Instancia'!S133/'Órdenes según Instancia'!AC133)))</f>
        <v>-</v>
      </c>
      <c r="L133" s="14" t="str">
        <f>IF('Órdenes según Instancia'!X133=0,"-",IF('Órdenes según Instancia'!AC133=0,"-",('Órdenes según Instancia'!X133/'Órdenes según Instancia'!AC133)))</f>
        <v>-</v>
      </c>
      <c r="M133" s="14">
        <f>IF('Órdenes según Instancia'!E133=0,"-",IF('Órdenes según Instancia'!AD133=0,"-",('Órdenes según Instancia'!E133/'Órdenes según Instancia'!AD133)))</f>
        <v>1</v>
      </c>
      <c r="N133" s="14" t="str">
        <f>IF('Órdenes según Instancia'!J133=0,"-",IF('Órdenes según Instancia'!AD133=0,"-",('Órdenes según Instancia'!J133/'Órdenes según Instancia'!AD133)))</f>
        <v>-</v>
      </c>
      <c r="O133" s="14" t="str">
        <f>IF('Órdenes según Instancia'!O133=0,"-",IF('Órdenes según Instancia'!AD133=0,"-",('Órdenes según Instancia'!O133/'Órdenes según Instancia'!AD133)))</f>
        <v>-</v>
      </c>
      <c r="P133" s="14" t="str">
        <f>IF('Órdenes según Instancia'!T133=0,"-",IF('Órdenes según Instancia'!AD133=0,"-",('Órdenes según Instancia'!T133/'Órdenes según Instancia'!AD133)))</f>
        <v>-</v>
      </c>
      <c r="Q133" s="14" t="str">
        <f>IF('Órdenes según Instancia'!Y133=0,"-",IF('Órdenes según Instancia'!AD133=0,"-",('Órdenes según Instancia'!Y133/'Órdenes según Instancia'!AD133)))</f>
        <v>-</v>
      </c>
      <c r="R133" s="14">
        <f>IF('Órdenes según Instancia'!F133=0,"-",IF('Órdenes según Instancia'!AE133=0,"-",('Órdenes según Instancia'!F133/'Órdenes según Instancia'!AE133)))</f>
        <v>0.91666666666666663</v>
      </c>
      <c r="S133" s="14" t="str">
        <f>IF('Órdenes según Instancia'!K133=0,"-",IF('Órdenes según Instancia'!AE133=0,"-",('Órdenes según Instancia'!K133/'Órdenes según Instancia'!AE133)))</f>
        <v>-</v>
      </c>
      <c r="T133" s="14">
        <f>IF('Órdenes según Instancia'!P133=0,"-",IF('Órdenes según Instancia'!AE133=0,"-",('Órdenes según Instancia'!P133/'Órdenes según Instancia'!AE133)))</f>
        <v>8.3333333333333329E-2</v>
      </c>
      <c r="U133" s="14" t="str">
        <f>IF('Órdenes según Instancia'!U133=0,"-",IF('Órdenes según Instancia'!AE133=0,"-",('Órdenes según Instancia'!U133/('Órdenes según Instancia'!AE133))))</f>
        <v>-</v>
      </c>
      <c r="V133" s="14" t="str">
        <f>IF('Órdenes según Instancia'!Z133=0,"-",IF('Órdenes según Instancia'!AE133=0,"-",('Órdenes según Instancia'!Z133/'Órdenes según Instancia'!AE133)))</f>
        <v>-</v>
      </c>
    </row>
    <row r="134" spans="2:22" ht="20.100000000000001" customHeight="1" thickBot="1" x14ac:dyDescent="0.25">
      <c r="B134" s="4" t="s">
        <v>338</v>
      </c>
      <c r="C134" s="14">
        <f>IF('Órdenes según Instancia'!C134=0,"-",IF('Órdenes según Instancia'!AB134=0,"-",('Órdenes según Instancia'!C134/'Órdenes según Instancia'!AB134)))</f>
        <v>1</v>
      </c>
      <c r="D134" s="14" t="str">
        <f>IF('Órdenes según Instancia'!H134=0,"-",IF('Órdenes según Instancia'!AB134=0,"-",('Órdenes según Instancia'!H134/'Órdenes según Instancia'!AB134)))</f>
        <v>-</v>
      </c>
      <c r="E134" s="14" t="str">
        <f>IF('Órdenes según Instancia'!M134=0,"-",IF('Órdenes según Instancia'!AB134=0,"-",('Órdenes según Instancia'!M134/'Órdenes según Instancia'!AB134)))</f>
        <v>-</v>
      </c>
      <c r="F134" s="14" t="str">
        <f>IF('Órdenes según Instancia'!R134=0,"-",IF('Órdenes según Instancia'!AB134=0,"-",('Órdenes según Instancia'!R134/'Órdenes según Instancia'!AB134)))</f>
        <v>-</v>
      </c>
      <c r="G134" s="14" t="str">
        <f>IF('Órdenes según Instancia'!W134=0,"-",IF('Órdenes según Instancia'!AB134=0,"-",('Órdenes según Instancia'!W134/'Órdenes según Instancia'!AB134)))</f>
        <v>-</v>
      </c>
      <c r="H134" s="14" t="str">
        <f>IF('Órdenes según Instancia'!D134=0,"-",IF('Órdenes según Instancia'!AC134=0,"-",('Órdenes según Instancia'!D134/'Órdenes según Instancia'!AC134)))</f>
        <v>-</v>
      </c>
      <c r="I134" s="14" t="str">
        <f>IF('Órdenes según Instancia'!I134=0,"-",IF('Órdenes según Instancia'!AC134=0,"-",('Órdenes según Instancia'!I134/'Órdenes según Instancia'!AC134)))</f>
        <v>-</v>
      </c>
      <c r="J134" s="14" t="str">
        <f>IF('Órdenes según Instancia'!N134=0,"-",IF('Órdenes según Instancia'!AC134=0,"-",('Órdenes según Instancia'!N134/'Órdenes según Instancia'!AC134)))</f>
        <v>-</v>
      </c>
      <c r="K134" s="14" t="str">
        <f>IF('Órdenes según Instancia'!S134=0,"-",IF('Órdenes según Instancia'!AC134=0,"-",('Órdenes según Instancia'!S134/'Órdenes según Instancia'!AC134)))</f>
        <v>-</v>
      </c>
      <c r="L134" s="14" t="str">
        <f>IF('Órdenes según Instancia'!X134=0,"-",IF('Órdenes según Instancia'!AC134=0,"-",('Órdenes según Instancia'!X134/'Órdenes según Instancia'!AC134)))</f>
        <v>-</v>
      </c>
      <c r="M134" s="14">
        <f>IF('Órdenes según Instancia'!E134=0,"-",IF('Órdenes según Instancia'!AD134=0,"-",('Órdenes según Instancia'!E134/'Órdenes según Instancia'!AD134)))</f>
        <v>1</v>
      </c>
      <c r="N134" s="14" t="str">
        <f>IF('Órdenes según Instancia'!J134=0,"-",IF('Órdenes según Instancia'!AD134=0,"-",('Órdenes según Instancia'!J134/'Órdenes según Instancia'!AD134)))</f>
        <v>-</v>
      </c>
      <c r="O134" s="14" t="str">
        <f>IF('Órdenes según Instancia'!O134=0,"-",IF('Órdenes según Instancia'!AD134=0,"-",('Órdenes según Instancia'!O134/'Órdenes según Instancia'!AD134)))</f>
        <v>-</v>
      </c>
      <c r="P134" s="14" t="str">
        <f>IF('Órdenes según Instancia'!T134=0,"-",IF('Órdenes según Instancia'!AD134=0,"-",('Órdenes según Instancia'!T134/'Órdenes según Instancia'!AD134)))</f>
        <v>-</v>
      </c>
      <c r="Q134" s="14" t="str">
        <f>IF('Órdenes según Instancia'!Y134=0,"-",IF('Órdenes según Instancia'!AD134=0,"-",('Órdenes según Instancia'!Y134/'Órdenes según Instancia'!AD134)))</f>
        <v>-</v>
      </c>
      <c r="R134" s="14">
        <f>IF('Órdenes según Instancia'!F134=0,"-",IF('Órdenes según Instancia'!AE134=0,"-",('Órdenes según Instancia'!F134/'Órdenes según Instancia'!AE134)))</f>
        <v>1</v>
      </c>
      <c r="S134" s="14" t="str">
        <f>IF('Órdenes según Instancia'!K134=0,"-",IF('Órdenes según Instancia'!AE134=0,"-",('Órdenes según Instancia'!K134/'Órdenes según Instancia'!AE134)))</f>
        <v>-</v>
      </c>
      <c r="T134" s="14" t="str">
        <f>IF('Órdenes según Instancia'!P134=0,"-",IF('Órdenes según Instancia'!AE134=0,"-",('Órdenes según Instancia'!P134/'Órdenes según Instancia'!AE134)))</f>
        <v>-</v>
      </c>
      <c r="U134" s="14" t="str">
        <f>IF('Órdenes según Instancia'!U134=0,"-",IF('Órdenes según Instancia'!AE134=0,"-",('Órdenes según Instancia'!U134/('Órdenes según Instancia'!AE134))))</f>
        <v>-</v>
      </c>
      <c r="V134" s="14" t="str">
        <f>IF('Órdenes según Instancia'!Z134=0,"-",IF('Órdenes según Instancia'!AE134=0,"-",('Órdenes según Instancia'!Z134/'Órdenes según Instancia'!AE134)))</f>
        <v>-</v>
      </c>
    </row>
    <row r="135" spans="2:22" ht="20.100000000000001" customHeight="1" thickBot="1" x14ac:dyDescent="0.25">
      <c r="B135" s="4" t="s">
        <v>339</v>
      </c>
      <c r="C135" s="14">
        <f>IF('Órdenes según Instancia'!C135=0,"-",IF('Órdenes según Instancia'!AB135=0,"-",('Órdenes según Instancia'!C135/'Órdenes según Instancia'!AB135)))</f>
        <v>1</v>
      </c>
      <c r="D135" s="14" t="str">
        <f>IF('Órdenes según Instancia'!H135=0,"-",IF('Órdenes según Instancia'!AB135=0,"-",('Órdenes según Instancia'!H135/'Órdenes según Instancia'!AB135)))</f>
        <v>-</v>
      </c>
      <c r="E135" s="14" t="str">
        <f>IF('Órdenes según Instancia'!M135=0,"-",IF('Órdenes según Instancia'!AB135=0,"-",('Órdenes según Instancia'!M135/'Órdenes según Instancia'!AB135)))</f>
        <v>-</v>
      </c>
      <c r="F135" s="14" t="str">
        <f>IF('Órdenes según Instancia'!R135=0,"-",IF('Órdenes según Instancia'!AB135=0,"-",('Órdenes según Instancia'!R135/'Órdenes según Instancia'!AB135)))</f>
        <v>-</v>
      </c>
      <c r="G135" s="14" t="str">
        <f>IF('Órdenes según Instancia'!W135=0,"-",IF('Órdenes según Instancia'!AB135=0,"-",('Órdenes según Instancia'!W135/'Órdenes según Instancia'!AB135)))</f>
        <v>-</v>
      </c>
      <c r="H135" s="14" t="str">
        <f>IF('Órdenes según Instancia'!D135=0,"-",IF('Órdenes según Instancia'!AC135=0,"-",('Órdenes según Instancia'!D135/'Órdenes según Instancia'!AC135)))</f>
        <v>-</v>
      </c>
      <c r="I135" s="14" t="str">
        <f>IF('Órdenes según Instancia'!I135=0,"-",IF('Órdenes según Instancia'!AC135=0,"-",('Órdenes según Instancia'!I135/'Órdenes según Instancia'!AC135)))</f>
        <v>-</v>
      </c>
      <c r="J135" s="14" t="str">
        <f>IF('Órdenes según Instancia'!N135=0,"-",IF('Órdenes según Instancia'!AC135=0,"-",('Órdenes según Instancia'!N135/'Órdenes según Instancia'!AC135)))</f>
        <v>-</v>
      </c>
      <c r="K135" s="14" t="str">
        <f>IF('Órdenes según Instancia'!S135=0,"-",IF('Órdenes según Instancia'!AC135=0,"-",('Órdenes según Instancia'!S135/'Órdenes según Instancia'!AC135)))</f>
        <v>-</v>
      </c>
      <c r="L135" s="14" t="str">
        <f>IF('Órdenes según Instancia'!X135=0,"-",IF('Órdenes según Instancia'!AC135=0,"-",('Órdenes según Instancia'!X135/'Órdenes según Instancia'!AC135)))</f>
        <v>-</v>
      </c>
      <c r="M135" s="14">
        <f>IF('Órdenes según Instancia'!E135=0,"-",IF('Órdenes según Instancia'!AD135=0,"-",('Órdenes según Instancia'!E135/'Órdenes según Instancia'!AD135)))</f>
        <v>1</v>
      </c>
      <c r="N135" s="14" t="str">
        <f>IF('Órdenes según Instancia'!J135=0,"-",IF('Órdenes según Instancia'!AD135=0,"-",('Órdenes según Instancia'!J135/'Órdenes según Instancia'!AD135)))</f>
        <v>-</v>
      </c>
      <c r="O135" s="14" t="str">
        <f>IF('Órdenes según Instancia'!O135=0,"-",IF('Órdenes según Instancia'!AD135=0,"-",('Órdenes según Instancia'!O135/'Órdenes según Instancia'!AD135)))</f>
        <v>-</v>
      </c>
      <c r="P135" s="14" t="str">
        <f>IF('Órdenes según Instancia'!T135=0,"-",IF('Órdenes según Instancia'!AD135=0,"-",('Órdenes según Instancia'!T135/'Órdenes según Instancia'!AD135)))</f>
        <v>-</v>
      </c>
      <c r="Q135" s="14" t="str">
        <f>IF('Órdenes según Instancia'!Y135=0,"-",IF('Órdenes según Instancia'!AD135=0,"-",('Órdenes según Instancia'!Y135/'Órdenes según Instancia'!AD135)))</f>
        <v>-</v>
      </c>
      <c r="R135" s="14" t="str">
        <f>IF('Órdenes según Instancia'!F135=0,"-",IF('Órdenes según Instancia'!AE135=0,"-",('Órdenes según Instancia'!F135/'Órdenes según Instancia'!AE135)))</f>
        <v>-</v>
      </c>
      <c r="S135" s="14" t="str">
        <f>IF('Órdenes según Instancia'!K135=0,"-",IF('Órdenes según Instancia'!AE135=0,"-",('Órdenes según Instancia'!K135/'Órdenes según Instancia'!AE135)))</f>
        <v>-</v>
      </c>
      <c r="T135" s="14" t="str">
        <f>IF('Órdenes según Instancia'!P135=0,"-",IF('Órdenes según Instancia'!AE135=0,"-",('Órdenes según Instancia'!P135/'Órdenes según Instancia'!AE135)))</f>
        <v>-</v>
      </c>
      <c r="U135" s="14" t="str">
        <f>IF('Órdenes según Instancia'!U135=0,"-",IF('Órdenes según Instancia'!AE135=0,"-",('Órdenes según Instancia'!U135/('Órdenes según Instancia'!AE135))))</f>
        <v>-</v>
      </c>
      <c r="V135" s="14" t="str">
        <f>IF('Órdenes según Instancia'!Z135=0,"-",IF('Órdenes según Instancia'!AE135=0,"-",('Órdenes según Instancia'!Z135/'Órdenes según Instancia'!AE135)))</f>
        <v>-</v>
      </c>
    </row>
    <row r="136" spans="2:22" ht="20.100000000000001" customHeight="1" thickBot="1" x14ac:dyDescent="0.25">
      <c r="B136" s="4" t="s">
        <v>638</v>
      </c>
      <c r="C136" s="14">
        <f>IF('Órdenes según Instancia'!C136=0,"-",IF('Órdenes según Instancia'!AB136=0,"-",('Órdenes según Instancia'!C136/'Órdenes según Instancia'!AB136)))</f>
        <v>0.7</v>
      </c>
      <c r="D136" s="14" t="str">
        <f>IF('Órdenes según Instancia'!H136=0,"-",IF('Órdenes según Instancia'!AB136=0,"-",('Órdenes según Instancia'!H136/'Órdenes según Instancia'!AB136)))</f>
        <v>-</v>
      </c>
      <c r="E136" s="14">
        <f>IF('Órdenes según Instancia'!M136=0,"-",IF('Órdenes según Instancia'!AB136=0,"-",('Órdenes según Instancia'!M136/'Órdenes según Instancia'!AB136)))</f>
        <v>0.3</v>
      </c>
      <c r="F136" s="14" t="str">
        <f>IF('Órdenes según Instancia'!R136=0,"-",IF('Órdenes según Instancia'!AB136=0,"-",('Órdenes según Instancia'!R136/'Órdenes según Instancia'!AB136)))</f>
        <v>-</v>
      </c>
      <c r="G136" s="14" t="str">
        <f>IF('Órdenes según Instancia'!W136=0,"-",IF('Órdenes según Instancia'!AB136=0,"-",('Órdenes según Instancia'!W136/'Órdenes según Instancia'!AB136)))</f>
        <v>-</v>
      </c>
      <c r="H136" s="14" t="str">
        <f>IF('Órdenes según Instancia'!D136=0,"-",IF('Órdenes según Instancia'!AC136=0,"-",('Órdenes según Instancia'!D136/'Órdenes según Instancia'!AC136)))</f>
        <v>-</v>
      </c>
      <c r="I136" s="14" t="str">
        <f>IF('Órdenes según Instancia'!I136=0,"-",IF('Órdenes según Instancia'!AC136=0,"-",('Órdenes según Instancia'!I136/'Órdenes según Instancia'!AC136)))</f>
        <v>-</v>
      </c>
      <c r="J136" s="14" t="str">
        <f>IF('Órdenes según Instancia'!N136=0,"-",IF('Órdenes según Instancia'!AC136=0,"-",('Órdenes según Instancia'!N136/'Órdenes según Instancia'!AC136)))</f>
        <v>-</v>
      </c>
      <c r="K136" s="14" t="str">
        <f>IF('Órdenes según Instancia'!S136=0,"-",IF('Órdenes según Instancia'!AC136=0,"-",('Órdenes según Instancia'!S136/'Órdenes según Instancia'!AC136)))</f>
        <v>-</v>
      </c>
      <c r="L136" s="14" t="str">
        <f>IF('Órdenes según Instancia'!X136=0,"-",IF('Órdenes según Instancia'!AC136=0,"-",('Órdenes según Instancia'!X136/'Órdenes según Instancia'!AC136)))</f>
        <v>-</v>
      </c>
      <c r="M136" s="14">
        <f>IF('Órdenes según Instancia'!E136=0,"-",IF('Órdenes según Instancia'!AD136=0,"-",('Órdenes según Instancia'!E136/'Órdenes según Instancia'!AD136)))</f>
        <v>0.6097560975609756</v>
      </c>
      <c r="N136" s="14" t="str">
        <f>IF('Órdenes según Instancia'!J136=0,"-",IF('Órdenes según Instancia'!AD136=0,"-",('Órdenes según Instancia'!J136/'Órdenes según Instancia'!AD136)))</f>
        <v>-</v>
      </c>
      <c r="O136" s="14">
        <f>IF('Órdenes según Instancia'!O136=0,"-",IF('Órdenes según Instancia'!AD136=0,"-",('Órdenes según Instancia'!O136/'Órdenes según Instancia'!AD136)))</f>
        <v>0.3902439024390244</v>
      </c>
      <c r="P136" s="14" t="str">
        <f>IF('Órdenes según Instancia'!T136=0,"-",IF('Órdenes según Instancia'!AD136=0,"-",('Órdenes según Instancia'!T136/'Órdenes según Instancia'!AD136)))</f>
        <v>-</v>
      </c>
      <c r="Q136" s="14" t="str">
        <f>IF('Órdenes según Instancia'!Y136=0,"-",IF('Órdenes según Instancia'!AD136=0,"-",('Órdenes según Instancia'!Y136/'Órdenes según Instancia'!AD136)))</f>
        <v>-</v>
      </c>
      <c r="R136" s="14">
        <f>IF('Órdenes según Instancia'!F136=0,"-",IF('Órdenes según Instancia'!AE136=0,"-",('Órdenes según Instancia'!F136/'Órdenes según Instancia'!AE136)))</f>
        <v>0.89473684210526316</v>
      </c>
      <c r="S136" s="14" t="str">
        <f>IF('Órdenes según Instancia'!K136=0,"-",IF('Órdenes según Instancia'!AE136=0,"-",('Órdenes según Instancia'!K136/'Órdenes según Instancia'!AE136)))</f>
        <v>-</v>
      </c>
      <c r="T136" s="14">
        <f>IF('Órdenes según Instancia'!P136=0,"-",IF('Órdenes según Instancia'!AE136=0,"-",('Órdenes según Instancia'!P136/'Órdenes según Instancia'!AE136)))</f>
        <v>0.10526315789473684</v>
      </c>
      <c r="U136" s="14" t="str">
        <f>IF('Órdenes según Instancia'!U136=0,"-",IF('Órdenes según Instancia'!AE136=0,"-",('Órdenes según Instancia'!U136/('Órdenes según Instancia'!AE136))))</f>
        <v>-</v>
      </c>
      <c r="V136" s="14" t="str">
        <f>IF('Órdenes según Instancia'!Z136=0,"-",IF('Órdenes según Instancia'!AE136=0,"-",('Órdenes según Instancia'!Z136/'Órdenes según Instancia'!AE136)))</f>
        <v>-</v>
      </c>
    </row>
    <row r="137" spans="2:22" ht="20.100000000000001" customHeight="1" thickBot="1" x14ac:dyDescent="0.25">
      <c r="B137" s="4" t="s">
        <v>340</v>
      </c>
      <c r="C137" s="14">
        <f>IF('Órdenes según Instancia'!C137=0,"-",IF('Órdenes según Instancia'!AB137=0,"-",('Órdenes según Instancia'!C137/'Órdenes según Instancia'!AB137)))</f>
        <v>1</v>
      </c>
      <c r="D137" s="14" t="str">
        <f>IF('Órdenes según Instancia'!H137=0,"-",IF('Órdenes según Instancia'!AB137=0,"-",('Órdenes según Instancia'!H137/'Órdenes según Instancia'!AB137)))</f>
        <v>-</v>
      </c>
      <c r="E137" s="14" t="str">
        <f>IF('Órdenes según Instancia'!M137=0,"-",IF('Órdenes según Instancia'!AB137=0,"-",('Órdenes según Instancia'!M137/'Órdenes según Instancia'!AB137)))</f>
        <v>-</v>
      </c>
      <c r="F137" s="14" t="str">
        <f>IF('Órdenes según Instancia'!R137=0,"-",IF('Órdenes según Instancia'!AB137=0,"-",('Órdenes según Instancia'!R137/'Órdenes según Instancia'!AB137)))</f>
        <v>-</v>
      </c>
      <c r="G137" s="14" t="str">
        <f>IF('Órdenes según Instancia'!W137=0,"-",IF('Órdenes según Instancia'!AB137=0,"-",('Órdenes según Instancia'!W137/'Órdenes según Instancia'!AB137)))</f>
        <v>-</v>
      </c>
      <c r="H137" s="14">
        <f>IF('Órdenes según Instancia'!D137=0,"-",IF('Órdenes según Instancia'!AC137=0,"-",('Órdenes según Instancia'!D137/'Órdenes según Instancia'!AC137)))</f>
        <v>1</v>
      </c>
      <c r="I137" s="14" t="str">
        <f>IF('Órdenes según Instancia'!I137=0,"-",IF('Órdenes según Instancia'!AC137=0,"-",('Órdenes según Instancia'!I137/'Órdenes según Instancia'!AC137)))</f>
        <v>-</v>
      </c>
      <c r="J137" s="14" t="str">
        <f>IF('Órdenes según Instancia'!N137=0,"-",IF('Órdenes según Instancia'!AC137=0,"-",('Órdenes según Instancia'!N137/'Órdenes según Instancia'!AC137)))</f>
        <v>-</v>
      </c>
      <c r="K137" s="14" t="str">
        <f>IF('Órdenes según Instancia'!S137=0,"-",IF('Órdenes según Instancia'!AC137=0,"-",('Órdenes según Instancia'!S137/'Órdenes según Instancia'!AC137)))</f>
        <v>-</v>
      </c>
      <c r="L137" s="14" t="str">
        <f>IF('Órdenes según Instancia'!X137=0,"-",IF('Órdenes según Instancia'!AC137=0,"-",('Órdenes según Instancia'!X137/'Órdenes según Instancia'!AC137)))</f>
        <v>-</v>
      </c>
      <c r="M137" s="14">
        <f>IF('Órdenes según Instancia'!E137=0,"-",IF('Órdenes según Instancia'!AD137=0,"-",('Órdenes según Instancia'!E137/'Órdenes según Instancia'!AD137)))</f>
        <v>1</v>
      </c>
      <c r="N137" s="14" t="str">
        <f>IF('Órdenes según Instancia'!J137=0,"-",IF('Órdenes según Instancia'!AD137=0,"-",('Órdenes según Instancia'!J137/'Órdenes según Instancia'!AD137)))</f>
        <v>-</v>
      </c>
      <c r="O137" s="14" t="str">
        <f>IF('Órdenes según Instancia'!O137=0,"-",IF('Órdenes según Instancia'!AD137=0,"-",('Órdenes según Instancia'!O137/'Órdenes según Instancia'!AD137)))</f>
        <v>-</v>
      </c>
      <c r="P137" s="14" t="str">
        <f>IF('Órdenes según Instancia'!T137=0,"-",IF('Órdenes según Instancia'!AD137=0,"-",('Órdenes según Instancia'!T137/'Órdenes según Instancia'!AD137)))</f>
        <v>-</v>
      </c>
      <c r="Q137" s="14" t="str">
        <f>IF('Órdenes según Instancia'!Y137=0,"-",IF('Órdenes según Instancia'!AD137=0,"-",('Órdenes según Instancia'!Y137/'Órdenes según Instancia'!AD137)))</f>
        <v>-</v>
      </c>
      <c r="R137" s="14">
        <f>IF('Órdenes según Instancia'!F137=0,"-",IF('Órdenes según Instancia'!AE137=0,"-",('Órdenes según Instancia'!F137/'Órdenes según Instancia'!AE137)))</f>
        <v>1</v>
      </c>
      <c r="S137" s="14" t="str">
        <f>IF('Órdenes según Instancia'!K137=0,"-",IF('Órdenes según Instancia'!AE137=0,"-",('Órdenes según Instancia'!K137/'Órdenes según Instancia'!AE137)))</f>
        <v>-</v>
      </c>
      <c r="T137" s="14" t="str">
        <f>IF('Órdenes según Instancia'!P137=0,"-",IF('Órdenes según Instancia'!AE137=0,"-",('Órdenes según Instancia'!P137/'Órdenes según Instancia'!AE137)))</f>
        <v>-</v>
      </c>
      <c r="U137" s="14" t="str">
        <f>IF('Órdenes según Instancia'!U137=0,"-",IF('Órdenes según Instancia'!AE137=0,"-",('Órdenes según Instancia'!U137/('Órdenes según Instancia'!AE137))))</f>
        <v>-</v>
      </c>
      <c r="V137" s="14" t="str">
        <f>IF('Órdenes según Instancia'!Z137=0,"-",IF('Órdenes según Instancia'!AE137=0,"-",('Órdenes según Instancia'!Z137/'Órdenes según Instancia'!AE137)))</f>
        <v>-</v>
      </c>
    </row>
    <row r="138" spans="2:22" ht="20.100000000000001" customHeight="1" thickBot="1" x14ac:dyDescent="0.25">
      <c r="B138" s="4" t="s">
        <v>341</v>
      </c>
      <c r="C138" s="14">
        <f>IF('Órdenes según Instancia'!C138=0,"-",IF('Órdenes según Instancia'!AB138=0,"-",('Órdenes según Instancia'!C138/'Órdenes según Instancia'!AB138)))</f>
        <v>0.98539435248296003</v>
      </c>
      <c r="D138" s="14">
        <f>IF('Órdenes según Instancia'!H138=0,"-",IF('Órdenes según Instancia'!AB138=0,"-",('Órdenes según Instancia'!H138/'Órdenes según Instancia'!AB138)))</f>
        <v>7.7896786757546254E-3</v>
      </c>
      <c r="E138" s="14">
        <f>IF('Órdenes según Instancia'!M138=0,"-",IF('Órdenes según Instancia'!AB138=0,"-",('Órdenes según Instancia'!M138/'Órdenes según Instancia'!AB138)))</f>
        <v>6.815968841285297E-3</v>
      </c>
      <c r="F138" s="14" t="str">
        <f>IF('Órdenes según Instancia'!R138=0,"-",IF('Órdenes según Instancia'!AB138=0,"-",('Órdenes según Instancia'!R138/'Órdenes según Instancia'!AB138)))</f>
        <v>-</v>
      </c>
      <c r="G138" s="14" t="str">
        <f>IF('Órdenes según Instancia'!W138=0,"-",IF('Órdenes según Instancia'!AB138=0,"-",('Órdenes según Instancia'!W138/'Órdenes según Instancia'!AB138)))</f>
        <v>-</v>
      </c>
      <c r="H138" s="14" t="str">
        <f>IF('Órdenes según Instancia'!D138=0,"-",IF('Órdenes según Instancia'!AC138=0,"-",('Órdenes según Instancia'!D138/'Órdenes según Instancia'!AC138)))</f>
        <v>-</v>
      </c>
      <c r="I138" s="14" t="str">
        <f>IF('Órdenes según Instancia'!I138=0,"-",IF('Órdenes según Instancia'!AC138=0,"-",('Órdenes según Instancia'!I138/'Órdenes según Instancia'!AC138)))</f>
        <v>-</v>
      </c>
      <c r="J138" s="14" t="str">
        <f>IF('Órdenes según Instancia'!N138=0,"-",IF('Órdenes según Instancia'!AC138=0,"-",('Órdenes según Instancia'!N138/'Órdenes según Instancia'!AC138)))</f>
        <v>-</v>
      </c>
      <c r="K138" s="14" t="str">
        <f>IF('Órdenes según Instancia'!S138=0,"-",IF('Órdenes según Instancia'!AC138=0,"-",('Órdenes según Instancia'!S138/'Órdenes según Instancia'!AC138)))</f>
        <v>-</v>
      </c>
      <c r="L138" s="14" t="str">
        <f>IF('Órdenes según Instancia'!X138=0,"-",IF('Órdenes según Instancia'!AC138=0,"-",('Órdenes según Instancia'!X138/'Órdenes según Instancia'!AC138)))</f>
        <v>-</v>
      </c>
      <c r="M138" s="14">
        <f>IF('Órdenes según Instancia'!E138=0,"-",IF('Órdenes según Instancia'!AD138=0,"-",('Órdenes según Instancia'!E138/'Órdenes según Instancia'!AD138)))</f>
        <v>0.98298906439854195</v>
      </c>
      <c r="N138" s="14">
        <f>IF('Órdenes según Instancia'!J138=0,"-",IF('Órdenes según Instancia'!AD138=0,"-",('Órdenes según Instancia'!J138/'Órdenes según Instancia'!AD138)))</f>
        <v>8.5054678007290396E-3</v>
      </c>
      <c r="O138" s="14">
        <f>IF('Órdenes según Instancia'!O138=0,"-",IF('Órdenes según Instancia'!AD138=0,"-",('Órdenes según Instancia'!O138/'Órdenes según Instancia'!AD138)))</f>
        <v>8.5054678007290396E-3</v>
      </c>
      <c r="P138" s="14" t="str">
        <f>IF('Órdenes según Instancia'!T138=0,"-",IF('Órdenes según Instancia'!AD138=0,"-",('Órdenes según Instancia'!T138/'Órdenes según Instancia'!AD138)))</f>
        <v>-</v>
      </c>
      <c r="Q138" s="14" t="str">
        <f>IF('Órdenes según Instancia'!Y138=0,"-",IF('Órdenes según Instancia'!AD138=0,"-",('Órdenes según Instancia'!Y138/'Órdenes según Instancia'!AD138)))</f>
        <v>-</v>
      </c>
      <c r="R138" s="14">
        <f>IF('Órdenes según Instancia'!F138=0,"-",IF('Órdenes según Instancia'!AE138=0,"-",('Órdenes según Instancia'!F138/'Órdenes según Instancia'!AE138)))</f>
        <v>0.99509803921568629</v>
      </c>
      <c r="S138" s="14">
        <f>IF('Órdenes según Instancia'!K138=0,"-",IF('Órdenes según Instancia'!AE138=0,"-",('Órdenes según Instancia'!K138/'Órdenes según Instancia'!AE138)))</f>
        <v>4.9019607843137254E-3</v>
      </c>
      <c r="T138" s="14" t="str">
        <f>IF('Órdenes según Instancia'!P138=0,"-",IF('Órdenes según Instancia'!AE138=0,"-",('Órdenes según Instancia'!P138/'Órdenes según Instancia'!AE138)))</f>
        <v>-</v>
      </c>
      <c r="U138" s="14" t="str">
        <f>IF('Órdenes según Instancia'!U138=0,"-",IF('Órdenes según Instancia'!AE138=0,"-",('Órdenes según Instancia'!U138/('Órdenes según Instancia'!AE138))))</f>
        <v>-</v>
      </c>
      <c r="V138" s="14" t="str">
        <f>IF('Órdenes según Instancia'!Z138=0,"-",IF('Órdenes según Instancia'!AE138=0,"-",('Órdenes según Instancia'!Z138/'Órdenes según Instancia'!AE138)))</f>
        <v>-</v>
      </c>
    </row>
    <row r="139" spans="2:22" ht="20.100000000000001" customHeight="1" thickBot="1" x14ac:dyDescent="0.25">
      <c r="B139" s="4" t="s">
        <v>342</v>
      </c>
      <c r="C139" s="14">
        <f>IF('Órdenes según Instancia'!C139=0,"-",IF('Órdenes según Instancia'!AB139=0,"-",('Órdenes según Instancia'!C139/'Órdenes según Instancia'!AB139)))</f>
        <v>0.93886462882096067</v>
      </c>
      <c r="D139" s="14">
        <f>IF('Órdenes según Instancia'!H139=0,"-",IF('Órdenes según Instancia'!AB139=0,"-",('Órdenes según Instancia'!H139/'Órdenes según Instancia'!AB139)))</f>
        <v>1.3100436681222707E-2</v>
      </c>
      <c r="E139" s="14">
        <f>IF('Órdenes según Instancia'!M139=0,"-",IF('Órdenes según Instancia'!AB139=0,"-",('Órdenes según Instancia'!M139/'Órdenes según Instancia'!AB139)))</f>
        <v>4.8034934497816595E-2</v>
      </c>
      <c r="F139" s="14" t="str">
        <f>IF('Órdenes según Instancia'!R139=0,"-",IF('Órdenes según Instancia'!AB139=0,"-",('Órdenes según Instancia'!R139/'Órdenes según Instancia'!AB139)))</f>
        <v>-</v>
      </c>
      <c r="G139" s="14" t="str">
        <f>IF('Órdenes según Instancia'!W139=0,"-",IF('Órdenes según Instancia'!AB139=0,"-",('Órdenes según Instancia'!W139/'Órdenes según Instancia'!AB139)))</f>
        <v>-</v>
      </c>
      <c r="H139" s="14" t="str">
        <f>IF('Órdenes según Instancia'!D139=0,"-",IF('Órdenes según Instancia'!AC139=0,"-",('Órdenes según Instancia'!D139/'Órdenes según Instancia'!AC139)))</f>
        <v>-</v>
      </c>
      <c r="I139" s="14" t="str">
        <f>IF('Órdenes según Instancia'!I139=0,"-",IF('Órdenes según Instancia'!AC139=0,"-",('Órdenes según Instancia'!I139/'Órdenes según Instancia'!AC139)))</f>
        <v>-</v>
      </c>
      <c r="J139" s="14" t="str">
        <f>IF('Órdenes según Instancia'!N139=0,"-",IF('Órdenes según Instancia'!AC139=0,"-",('Órdenes según Instancia'!N139/'Órdenes según Instancia'!AC139)))</f>
        <v>-</v>
      </c>
      <c r="K139" s="14" t="str">
        <f>IF('Órdenes según Instancia'!S139=0,"-",IF('Órdenes según Instancia'!AC139=0,"-",('Órdenes según Instancia'!S139/'Órdenes según Instancia'!AC139)))</f>
        <v>-</v>
      </c>
      <c r="L139" s="14" t="str">
        <f>IF('Órdenes según Instancia'!X139=0,"-",IF('Órdenes según Instancia'!AC139=0,"-",('Órdenes según Instancia'!X139/'Órdenes según Instancia'!AC139)))</f>
        <v>-</v>
      </c>
      <c r="M139" s="14">
        <f>IF('Órdenes según Instancia'!E139=0,"-",IF('Órdenes según Instancia'!AD139=0,"-",('Órdenes según Instancia'!E139/'Órdenes según Instancia'!AD139)))</f>
        <v>0.9468599033816425</v>
      </c>
      <c r="N139" s="14" t="str">
        <f>IF('Órdenes según Instancia'!J139=0,"-",IF('Órdenes según Instancia'!AD139=0,"-",('Órdenes según Instancia'!J139/'Órdenes según Instancia'!AD139)))</f>
        <v>-</v>
      </c>
      <c r="O139" s="14">
        <f>IF('Órdenes según Instancia'!O139=0,"-",IF('Órdenes según Instancia'!AD139=0,"-",('Órdenes según Instancia'!O139/'Órdenes según Instancia'!AD139)))</f>
        <v>5.3140096618357488E-2</v>
      </c>
      <c r="P139" s="14" t="str">
        <f>IF('Órdenes según Instancia'!T139=0,"-",IF('Órdenes según Instancia'!AD139=0,"-",('Órdenes según Instancia'!T139/'Órdenes según Instancia'!AD139)))</f>
        <v>-</v>
      </c>
      <c r="Q139" s="14" t="str">
        <f>IF('Órdenes según Instancia'!Y139=0,"-",IF('Órdenes según Instancia'!AD139=0,"-",('Órdenes según Instancia'!Y139/'Órdenes según Instancia'!AD139)))</f>
        <v>-</v>
      </c>
      <c r="R139" s="14">
        <f>IF('Órdenes según Instancia'!F139=0,"-",IF('Órdenes según Instancia'!AE139=0,"-",('Órdenes según Instancia'!F139/'Órdenes según Instancia'!AE139)))</f>
        <v>0.86363636363636365</v>
      </c>
      <c r="S139" s="14">
        <f>IF('Órdenes según Instancia'!K139=0,"-",IF('Órdenes según Instancia'!AE139=0,"-",('Órdenes según Instancia'!K139/'Órdenes según Instancia'!AE139)))</f>
        <v>0.13636363636363635</v>
      </c>
      <c r="T139" s="14" t="str">
        <f>IF('Órdenes según Instancia'!P139=0,"-",IF('Órdenes según Instancia'!AE139=0,"-",('Órdenes según Instancia'!P139/'Órdenes según Instancia'!AE139)))</f>
        <v>-</v>
      </c>
      <c r="U139" s="14" t="str">
        <f>IF('Órdenes según Instancia'!U139=0,"-",IF('Órdenes según Instancia'!AE139=0,"-",('Órdenes según Instancia'!U139/('Órdenes según Instancia'!AE139))))</f>
        <v>-</v>
      </c>
      <c r="V139" s="14" t="str">
        <f>IF('Órdenes según Instancia'!Z139=0,"-",IF('Órdenes según Instancia'!AE139=0,"-",('Órdenes según Instancia'!Z139/'Órdenes según Instancia'!AE139)))</f>
        <v>-</v>
      </c>
    </row>
    <row r="140" spans="2:22" ht="20.100000000000001" customHeight="1" thickBot="1" x14ac:dyDescent="0.25">
      <c r="B140" s="4" t="s">
        <v>343</v>
      </c>
      <c r="C140" s="14">
        <f>IF('Órdenes según Instancia'!C140=0,"-",IF('Órdenes según Instancia'!AB140=0,"-",('Órdenes según Instancia'!C140/'Órdenes según Instancia'!AB140)))</f>
        <v>0.9939393939393939</v>
      </c>
      <c r="D140" s="14" t="str">
        <f>IF('Órdenes según Instancia'!H140=0,"-",IF('Órdenes según Instancia'!AB140=0,"-",('Órdenes según Instancia'!H140/'Órdenes según Instancia'!AB140)))</f>
        <v>-</v>
      </c>
      <c r="E140" s="14">
        <f>IF('Órdenes según Instancia'!M140=0,"-",IF('Órdenes según Instancia'!AB140=0,"-",('Órdenes según Instancia'!M140/'Órdenes según Instancia'!AB140)))</f>
        <v>6.0606060606060606E-3</v>
      </c>
      <c r="F140" s="14" t="str">
        <f>IF('Órdenes según Instancia'!R140=0,"-",IF('Órdenes según Instancia'!AB140=0,"-",('Órdenes según Instancia'!R140/'Órdenes según Instancia'!AB140)))</f>
        <v>-</v>
      </c>
      <c r="G140" s="14" t="str">
        <f>IF('Órdenes según Instancia'!W140=0,"-",IF('Órdenes según Instancia'!AB140=0,"-",('Órdenes según Instancia'!W140/'Órdenes según Instancia'!AB140)))</f>
        <v>-</v>
      </c>
      <c r="H140" s="14" t="str">
        <f>IF('Órdenes según Instancia'!D140=0,"-",IF('Órdenes según Instancia'!AC140=0,"-",('Órdenes según Instancia'!D140/'Órdenes según Instancia'!AC140)))</f>
        <v>-</v>
      </c>
      <c r="I140" s="14" t="str">
        <f>IF('Órdenes según Instancia'!I140=0,"-",IF('Órdenes según Instancia'!AC140=0,"-",('Órdenes según Instancia'!I140/'Órdenes según Instancia'!AC140)))</f>
        <v>-</v>
      </c>
      <c r="J140" s="14" t="str">
        <f>IF('Órdenes según Instancia'!N140=0,"-",IF('Órdenes según Instancia'!AC140=0,"-",('Órdenes según Instancia'!N140/'Órdenes según Instancia'!AC140)))</f>
        <v>-</v>
      </c>
      <c r="K140" s="14" t="str">
        <f>IF('Órdenes según Instancia'!S140=0,"-",IF('Órdenes según Instancia'!AC140=0,"-",('Órdenes según Instancia'!S140/'Órdenes según Instancia'!AC140)))</f>
        <v>-</v>
      </c>
      <c r="L140" s="14" t="str">
        <f>IF('Órdenes según Instancia'!X140=0,"-",IF('Órdenes según Instancia'!AC140=0,"-",('Órdenes según Instancia'!X140/'Órdenes según Instancia'!AC140)))</f>
        <v>-</v>
      </c>
      <c r="M140" s="14">
        <f>IF('Órdenes según Instancia'!E140=0,"-",IF('Órdenes según Instancia'!AD140=0,"-",('Órdenes según Instancia'!E140/'Órdenes según Instancia'!AD140)))</f>
        <v>1</v>
      </c>
      <c r="N140" s="14" t="str">
        <f>IF('Órdenes según Instancia'!J140=0,"-",IF('Órdenes según Instancia'!AD140=0,"-",('Órdenes según Instancia'!J140/'Órdenes según Instancia'!AD140)))</f>
        <v>-</v>
      </c>
      <c r="O140" s="14" t="str">
        <f>IF('Órdenes según Instancia'!O140=0,"-",IF('Órdenes según Instancia'!AD140=0,"-",('Órdenes según Instancia'!O140/'Órdenes según Instancia'!AD140)))</f>
        <v>-</v>
      </c>
      <c r="P140" s="14" t="str">
        <f>IF('Órdenes según Instancia'!T140=0,"-",IF('Órdenes según Instancia'!AD140=0,"-",('Órdenes según Instancia'!T140/'Órdenes según Instancia'!AD140)))</f>
        <v>-</v>
      </c>
      <c r="Q140" s="14" t="str">
        <f>IF('Órdenes según Instancia'!Y140=0,"-",IF('Órdenes según Instancia'!AD140=0,"-",('Órdenes según Instancia'!Y140/'Órdenes según Instancia'!AD140)))</f>
        <v>-</v>
      </c>
      <c r="R140" s="14">
        <f>IF('Órdenes según Instancia'!F140=0,"-",IF('Órdenes según Instancia'!AE140=0,"-",('Órdenes según Instancia'!F140/'Órdenes según Instancia'!AE140)))</f>
        <v>0.9821428571428571</v>
      </c>
      <c r="S140" s="14" t="str">
        <f>IF('Órdenes según Instancia'!K140=0,"-",IF('Órdenes según Instancia'!AE140=0,"-",('Órdenes según Instancia'!K140/'Órdenes según Instancia'!AE140)))</f>
        <v>-</v>
      </c>
      <c r="T140" s="14">
        <f>IF('Órdenes según Instancia'!P140=0,"-",IF('Órdenes según Instancia'!AE140=0,"-",('Órdenes según Instancia'!P140/'Órdenes según Instancia'!AE140)))</f>
        <v>1.7857142857142856E-2</v>
      </c>
      <c r="U140" s="14" t="str">
        <f>IF('Órdenes según Instancia'!U140=0,"-",IF('Órdenes según Instancia'!AE140=0,"-",('Órdenes según Instancia'!U140/('Órdenes según Instancia'!AE140))))</f>
        <v>-</v>
      </c>
      <c r="V140" s="14" t="str">
        <f>IF('Órdenes según Instancia'!Z140=0,"-",IF('Órdenes según Instancia'!AE140=0,"-",('Órdenes según Instancia'!Z140/'Órdenes según Instancia'!AE140)))</f>
        <v>-</v>
      </c>
    </row>
    <row r="141" spans="2:22" ht="20.100000000000001" customHeight="1" thickBot="1" x14ac:dyDescent="0.25">
      <c r="B141" s="4" t="s">
        <v>344</v>
      </c>
      <c r="C141" s="14">
        <f>IF('Órdenes según Instancia'!C141=0,"-",IF('Órdenes según Instancia'!AB141=0,"-",('Órdenes según Instancia'!C141/'Órdenes según Instancia'!AB141)))</f>
        <v>0.91304347826086951</v>
      </c>
      <c r="D141" s="14" t="str">
        <f>IF('Órdenes según Instancia'!H141=0,"-",IF('Órdenes según Instancia'!AB141=0,"-",('Órdenes según Instancia'!H141/'Órdenes según Instancia'!AB141)))</f>
        <v>-</v>
      </c>
      <c r="E141" s="14">
        <f>IF('Órdenes según Instancia'!M141=0,"-",IF('Órdenes según Instancia'!AB141=0,"-",('Órdenes según Instancia'!M141/'Órdenes según Instancia'!AB141)))</f>
        <v>6.5217391304347824E-2</v>
      </c>
      <c r="F141" s="14">
        <f>IF('Órdenes según Instancia'!R141=0,"-",IF('Órdenes según Instancia'!AB141=0,"-",('Órdenes según Instancia'!R141/'Órdenes según Instancia'!AB141)))</f>
        <v>2.1739130434782608E-2</v>
      </c>
      <c r="G141" s="14" t="str">
        <f>IF('Órdenes según Instancia'!W141=0,"-",IF('Órdenes según Instancia'!AB141=0,"-",('Órdenes según Instancia'!W141/'Órdenes según Instancia'!AB141)))</f>
        <v>-</v>
      </c>
      <c r="H141" s="14" t="str">
        <f>IF('Órdenes según Instancia'!D141=0,"-",IF('Órdenes según Instancia'!AC141=0,"-",('Órdenes según Instancia'!D141/'Órdenes según Instancia'!AC141)))</f>
        <v>-</v>
      </c>
      <c r="I141" s="14" t="str">
        <f>IF('Órdenes según Instancia'!I141=0,"-",IF('Órdenes según Instancia'!AC141=0,"-",('Órdenes según Instancia'!I141/'Órdenes según Instancia'!AC141)))</f>
        <v>-</v>
      </c>
      <c r="J141" s="14" t="str">
        <f>IF('Órdenes según Instancia'!N141=0,"-",IF('Órdenes según Instancia'!AC141=0,"-",('Órdenes según Instancia'!N141/'Órdenes según Instancia'!AC141)))</f>
        <v>-</v>
      </c>
      <c r="K141" s="14" t="str">
        <f>IF('Órdenes según Instancia'!S141=0,"-",IF('Órdenes según Instancia'!AC141=0,"-",('Órdenes según Instancia'!S141/'Órdenes según Instancia'!AC141)))</f>
        <v>-</v>
      </c>
      <c r="L141" s="14" t="str">
        <f>IF('Órdenes según Instancia'!X141=0,"-",IF('Órdenes según Instancia'!AC141=0,"-",('Órdenes según Instancia'!X141/'Órdenes según Instancia'!AC141)))</f>
        <v>-</v>
      </c>
      <c r="M141" s="14">
        <f>IF('Órdenes según Instancia'!E141=0,"-",IF('Órdenes según Instancia'!AD141=0,"-",('Órdenes según Instancia'!E141/'Órdenes según Instancia'!AD141)))</f>
        <v>0.78947368421052633</v>
      </c>
      <c r="N141" s="14" t="str">
        <f>IF('Órdenes según Instancia'!J141=0,"-",IF('Órdenes según Instancia'!AD141=0,"-",('Órdenes según Instancia'!J141/'Órdenes según Instancia'!AD141)))</f>
        <v>-</v>
      </c>
      <c r="O141" s="14">
        <f>IF('Órdenes según Instancia'!O141=0,"-",IF('Órdenes según Instancia'!AD141=0,"-",('Órdenes según Instancia'!O141/'Órdenes según Instancia'!AD141)))</f>
        <v>0.15789473684210525</v>
      </c>
      <c r="P141" s="14">
        <f>IF('Órdenes según Instancia'!T141=0,"-",IF('Órdenes según Instancia'!AD141=0,"-",('Órdenes según Instancia'!T141/'Órdenes según Instancia'!AD141)))</f>
        <v>5.2631578947368418E-2</v>
      </c>
      <c r="Q141" s="14" t="str">
        <f>IF('Órdenes según Instancia'!Y141=0,"-",IF('Órdenes según Instancia'!AD141=0,"-",('Órdenes según Instancia'!Y141/'Órdenes según Instancia'!AD141)))</f>
        <v>-</v>
      </c>
      <c r="R141" s="14">
        <f>IF('Órdenes según Instancia'!F141=0,"-",IF('Órdenes según Instancia'!AE141=0,"-",('Órdenes según Instancia'!F141/'Órdenes según Instancia'!AE141)))</f>
        <v>1</v>
      </c>
      <c r="S141" s="14" t="str">
        <f>IF('Órdenes según Instancia'!K141=0,"-",IF('Órdenes según Instancia'!AE141=0,"-",('Órdenes según Instancia'!K141/'Órdenes según Instancia'!AE141)))</f>
        <v>-</v>
      </c>
      <c r="T141" s="14" t="str">
        <f>IF('Órdenes según Instancia'!P141=0,"-",IF('Órdenes según Instancia'!AE141=0,"-",('Órdenes según Instancia'!P141/'Órdenes según Instancia'!AE141)))</f>
        <v>-</v>
      </c>
      <c r="U141" s="14" t="str">
        <f>IF('Órdenes según Instancia'!U141=0,"-",IF('Órdenes según Instancia'!AE141=0,"-",('Órdenes según Instancia'!U141/('Órdenes según Instancia'!AE141))))</f>
        <v>-</v>
      </c>
      <c r="V141" s="14" t="str">
        <f>IF('Órdenes según Instancia'!Z141=0,"-",IF('Órdenes según Instancia'!AE141=0,"-",('Órdenes según Instancia'!Z141/'Órdenes según Instancia'!AE141)))</f>
        <v>-</v>
      </c>
    </row>
    <row r="142" spans="2:22" ht="20.100000000000001" customHeight="1" thickBot="1" x14ac:dyDescent="0.25">
      <c r="B142" s="4" t="s">
        <v>345</v>
      </c>
      <c r="C142" s="14">
        <f>IF('Órdenes según Instancia'!C142=0,"-",IF('Órdenes según Instancia'!AB142=0,"-",('Órdenes según Instancia'!C142/'Órdenes según Instancia'!AB142)))</f>
        <v>0.89655172413793105</v>
      </c>
      <c r="D142" s="14" t="str">
        <f>IF('Órdenes según Instancia'!H142=0,"-",IF('Órdenes según Instancia'!AB142=0,"-",('Órdenes según Instancia'!H142/'Órdenes según Instancia'!AB142)))</f>
        <v>-</v>
      </c>
      <c r="E142" s="14">
        <f>IF('Órdenes según Instancia'!M142=0,"-",IF('Órdenes según Instancia'!AB142=0,"-",('Órdenes según Instancia'!M142/'Órdenes según Instancia'!AB142)))</f>
        <v>0.10344827586206896</v>
      </c>
      <c r="F142" s="14" t="str">
        <f>IF('Órdenes según Instancia'!R142=0,"-",IF('Órdenes según Instancia'!AB142=0,"-",('Órdenes según Instancia'!R142/'Órdenes según Instancia'!AB142)))</f>
        <v>-</v>
      </c>
      <c r="G142" s="14" t="str">
        <f>IF('Órdenes según Instancia'!W142=0,"-",IF('Órdenes según Instancia'!AB142=0,"-",('Órdenes según Instancia'!W142/'Órdenes según Instancia'!AB142)))</f>
        <v>-</v>
      </c>
      <c r="H142" s="14" t="str">
        <f>IF('Órdenes según Instancia'!D142=0,"-",IF('Órdenes según Instancia'!AC142=0,"-",('Órdenes según Instancia'!D142/'Órdenes según Instancia'!AC142)))</f>
        <v>-</v>
      </c>
      <c r="I142" s="14" t="str">
        <f>IF('Órdenes según Instancia'!I142=0,"-",IF('Órdenes según Instancia'!AC142=0,"-",('Órdenes según Instancia'!I142/'Órdenes según Instancia'!AC142)))</f>
        <v>-</v>
      </c>
      <c r="J142" s="14" t="str">
        <f>IF('Órdenes según Instancia'!N142=0,"-",IF('Órdenes según Instancia'!AC142=0,"-",('Órdenes según Instancia'!N142/'Órdenes según Instancia'!AC142)))</f>
        <v>-</v>
      </c>
      <c r="K142" s="14" t="str">
        <f>IF('Órdenes según Instancia'!S142=0,"-",IF('Órdenes según Instancia'!AC142=0,"-",('Órdenes según Instancia'!S142/'Órdenes según Instancia'!AC142)))</f>
        <v>-</v>
      </c>
      <c r="L142" s="14" t="str">
        <f>IF('Órdenes según Instancia'!X142=0,"-",IF('Órdenes según Instancia'!AC142=0,"-",('Órdenes según Instancia'!X142/'Órdenes según Instancia'!AC142)))</f>
        <v>-</v>
      </c>
      <c r="M142" s="14">
        <f>IF('Órdenes según Instancia'!E142=0,"-",IF('Órdenes según Instancia'!AD142=0,"-",('Órdenes según Instancia'!E142/'Órdenes según Instancia'!AD142)))</f>
        <v>0.88</v>
      </c>
      <c r="N142" s="14" t="str">
        <f>IF('Órdenes según Instancia'!J142=0,"-",IF('Órdenes según Instancia'!AD142=0,"-",('Órdenes según Instancia'!J142/'Órdenes según Instancia'!AD142)))</f>
        <v>-</v>
      </c>
      <c r="O142" s="14">
        <f>IF('Órdenes según Instancia'!O142=0,"-",IF('Órdenes según Instancia'!AD142=0,"-",('Órdenes según Instancia'!O142/'Órdenes según Instancia'!AD142)))</f>
        <v>0.12</v>
      </c>
      <c r="P142" s="14" t="str">
        <f>IF('Órdenes según Instancia'!T142=0,"-",IF('Órdenes según Instancia'!AD142=0,"-",('Órdenes según Instancia'!T142/'Órdenes según Instancia'!AD142)))</f>
        <v>-</v>
      </c>
      <c r="Q142" s="14" t="str">
        <f>IF('Órdenes según Instancia'!Y142=0,"-",IF('Órdenes según Instancia'!AD142=0,"-",('Órdenes según Instancia'!Y142/'Órdenes según Instancia'!AD142)))</f>
        <v>-</v>
      </c>
      <c r="R142" s="14">
        <f>IF('Órdenes según Instancia'!F142=0,"-",IF('Órdenes según Instancia'!AE142=0,"-",('Órdenes según Instancia'!F142/'Órdenes según Instancia'!AE142)))</f>
        <v>1</v>
      </c>
      <c r="S142" s="14" t="str">
        <f>IF('Órdenes según Instancia'!K142=0,"-",IF('Órdenes según Instancia'!AE142=0,"-",('Órdenes según Instancia'!K142/'Órdenes según Instancia'!AE142)))</f>
        <v>-</v>
      </c>
      <c r="T142" s="14" t="str">
        <f>IF('Órdenes según Instancia'!P142=0,"-",IF('Órdenes según Instancia'!AE142=0,"-",('Órdenes según Instancia'!P142/'Órdenes según Instancia'!AE142)))</f>
        <v>-</v>
      </c>
      <c r="U142" s="14" t="str">
        <f>IF('Órdenes según Instancia'!U142=0,"-",IF('Órdenes según Instancia'!AE142=0,"-",('Órdenes según Instancia'!U142/('Órdenes según Instancia'!AE142))))</f>
        <v>-</v>
      </c>
      <c r="V142" s="14" t="str">
        <f>IF('Órdenes según Instancia'!Z142=0,"-",IF('Órdenes según Instancia'!AE142=0,"-",('Órdenes según Instancia'!Z142/'Órdenes según Instancia'!AE142)))</f>
        <v>-</v>
      </c>
    </row>
    <row r="143" spans="2:22" ht="20.100000000000001" customHeight="1" thickBot="1" x14ac:dyDescent="0.25">
      <c r="B143" s="4" t="s">
        <v>346</v>
      </c>
      <c r="C143" s="14">
        <f>IF('Órdenes según Instancia'!C143=0,"-",IF('Órdenes según Instancia'!AB143=0,"-",('Órdenes según Instancia'!C143/'Órdenes según Instancia'!AB143)))</f>
        <v>0.68950749464668093</v>
      </c>
      <c r="D143" s="14" t="str">
        <f>IF('Órdenes según Instancia'!H143=0,"-",IF('Órdenes según Instancia'!AB143=0,"-",('Órdenes según Instancia'!H143/'Órdenes según Instancia'!AB143)))</f>
        <v>-</v>
      </c>
      <c r="E143" s="14">
        <f>IF('Órdenes según Instancia'!M143=0,"-",IF('Órdenes según Instancia'!AB143=0,"-",('Órdenes según Instancia'!M143/'Órdenes según Instancia'!AB143)))</f>
        <v>0.10492505353319058</v>
      </c>
      <c r="F143" s="14">
        <f>IF('Órdenes según Instancia'!R143=0,"-",IF('Órdenes según Instancia'!AB143=0,"-",('Órdenes según Instancia'!R143/'Órdenes según Instancia'!AB143)))</f>
        <v>0.20556745182012848</v>
      </c>
      <c r="G143" s="14" t="str">
        <f>IF('Órdenes según Instancia'!W143=0,"-",IF('Órdenes según Instancia'!AB143=0,"-",('Órdenes según Instancia'!W143/'Órdenes según Instancia'!AB143)))</f>
        <v>-</v>
      </c>
      <c r="H143" s="14">
        <f>IF('Órdenes según Instancia'!D143=0,"-",IF('Órdenes según Instancia'!AC143=0,"-",('Órdenes según Instancia'!D143/'Órdenes según Instancia'!AC143)))</f>
        <v>1</v>
      </c>
      <c r="I143" s="14" t="str">
        <f>IF('Órdenes según Instancia'!I143=0,"-",IF('Órdenes según Instancia'!AC143=0,"-",('Órdenes según Instancia'!I143/'Órdenes según Instancia'!AC143)))</f>
        <v>-</v>
      </c>
      <c r="J143" s="14" t="str">
        <f>IF('Órdenes según Instancia'!N143=0,"-",IF('Órdenes según Instancia'!AC143=0,"-",('Órdenes según Instancia'!N143/'Órdenes según Instancia'!AC143)))</f>
        <v>-</v>
      </c>
      <c r="K143" s="14" t="str">
        <f>IF('Órdenes según Instancia'!S143=0,"-",IF('Órdenes según Instancia'!AC143=0,"-",('Órdenes según Instancia'!S143/'Órdenes según Instancia'!AC143)))</f>
        <v>-</v>
      </c>
      <c r="L143" s="14" t="str">
        <f>IF('Órdenes según Instancia'!X143=0,"-",IF('Órdenes según Instancia'!AC143=0,"-",('Órdenes según Instancia'!X143/'Órdenes según Instancia'!AC143)))</f>
        <v>-</v>
      </c>
      <c r="M143" s="14">
        <f>IF('Órdenes según Instancia'!E143=0,"-",IF('Órdenes según Instancia'!AD143=0,"-",('Órdenes según Instancia'!E143/'Órdenes según Instancia'!AD143)))</f>
        <v>0.66743119266055051</v>
      </c>
      <c r="N143" s="14" t="str">
        <f>IF('Órdenes según Instancia'!J143=0,"-",IF('Órdenes según Instancia'!AD143=0,"-",('Órdenes según Instancia'!J143/'Órdenes según Instancia'!AD143)))</f>
        <v>-</v>
      </c>
      <c r="O143" s="14">
        <f>IF('Órdenes según Instancia'!O143=0,"-",IF('Órdenes según Instancia'!AD143=0,"-",('Órdenes según Instancia'!O143/'Órdenes según Instancia'!AD143)))</f>
        <v>0.11238532110091744</v>
      </c>
      <c r="P143" s="14">
        <f>IF('Órdenes según Instancia'!T143=0,"-",IF('Órdenes según Instancia'!AD143=0,"-",('Órdenes según Instancia'!T143/'Órdenes según Instancia'!AD143)))</f>
        <v>0.22018348623853212</v>
      </c>
      <c r="Q143" s="14" t="str">
        <f>IF('Órdenes según Instancia'!Y143=0,"-",IF('Órdenes según Instancia'!AD143=0,"-",('Órdenes según Instancia'!Y143/'Órdenes según Instancia'!AD143)))</f>
        <v>-</v>
      </c>
      <c r="R143" s="14">
        <f>IF('Órdenes según Instancia'!F143=0,"-",IF('Órdenes según Instancia'!AE143=0,"-",('Órdenes según Instancia'!F143/'Órdenes según Instancia'!AE143)))</f>
        <v>1</v>
      </c>
      <c r="S143" s="14" t="str">
        <f>IF('Órdenes según Instancia'!K143=0,"-",IF('Órdenes según Instancia'!AE143=0,"-",('Órdenes según Instancia'!K143/'Órdenes según Instancia'!AE143)))</f>
        <v>-</v>
      </c>
      <c r="T143" s="14" t="str">
        <f>IF('Órdenes según Instancia'!P143=0,"-",IF('Órdenes según Instancia'!AE143=0,"-",('Órdenes según Instancia'!P143/'Órdenes según Instancia'!AE143)))</f>
        <v>-</v>
      </c>
      <c r="U143" s="14" t="str">
        <f>IF('Órdenes según Instancia'!U143=0,"-",IF('Órdenes según Instancia'!AE143=0,"-",('Órdenes según Instancia'!U143/('Órdenes según Instancia'!AE143))))</f>
        <v>-</v>
      </c>
      <c r="V143" s="14" t="str">
        <f>IF('Órdenes según Instancia'!Z143=0,"-",IF('Órdenes según Instancia'!AE143=0,"-",('Órdenes según Instancia'!Z143/'Órdenes según Instancia'!AE143)))</f>
        <v>-</v>
      </c>
    </row>
    <row r="144" spans="2:22" ht="20.100000000000001" customHeight="1" thickBot="1" x14ac:dyDescent="0.25">
      <c r="B144" s="4" t="s">
        <v>347</v>
      </c>
      <c r="C144" s="14">
        <f>IF('Órdenes según Instancia'!C144=0,"-",IF('Órdenes según Instancia'!AB144=0,"-",('Órdenes según Instancia'!C144/'Órdenes según Instancia'!AB144)))</f>
        <v>0.28467153284671531</v>
      </c>
      <c r="D144" s="14">
        <f>IF('Órdenes según Instancia'!H144=0,"-",IF('Órdenes según Instancia'!AB144=0,"-",('Órdenes según Instancia'!H144/'Órdenes según Instancia'!AB144)))</f>
        <v>0.17518248175182483</v>
      </c>
      <c r="E144" s="14">
        <f>IF('Órdenes según Instancia'!M144=0,"-",IF('Órdenes según Instancia'!AB144=0,"-",('Órdenes según Instancia'!M144/'Órdenes según Instancia'!AB144)))</f>
        <v>0.24817518248175183</v>
      </c>
      <c r="F144" s="14">
        <f>IF('Órdenes según Instancia'!R144=0,"-",IF('Órdenes según Instancia'!AB144=0,"-",('Órdenes según Instancia'!R144/'Órdenes según Instancia'!AB144)))</f>
        <v>0.20437956204379562</v>
      </c>
      <c r="G144" s="14">
        <f>IF('Órdenes según Instancia'!W144=0,"-",IF('Órdenes según Instancia'!AB144=0,"-",('Órdenes según Instancia'!W144/'Órdenes según Instancia'!AB144)))</f>
        <v>8.7591240875912413E-2</v>
      </c>
      <c r="H144" s="14">
        <f>IF('Órdenes según Instancia'!D144=0,"-",IF('Órdenes según Instancia'!AC144=0,"-",('Órdenes según Instancia'!D144/'Órdenes según Instancia'!AC144)))</f>
        <v>0.5</v>
      </c>
      <c r="I144" s="14" t="str">
        <f>IF('Órdenes según Instancia'!I144=0,"-",IF('Órdenes según Instancia'!AC144=0,"-",('Órdenes según Instancia'!I144/'Órdenes según Instancia'!AC144)))</f>
        <v>-</v>
      </c>
      <c r="J144" s="14" t="str">
        <f>IF('Órdenes según Instancia'!N144=0,"-",IF('Órdenes según Instancia'!AC144=0,"-",('Órdenes según Instancia'!N144/'Órdenes según Instancia'!AC144)))</f>
        <v>-</v>
      </c>
      <c r="K144" s="14">
        <f>IF('Órdenes según Instancia'!S144=0,"-",IF('Órdenes según Instancia'!AC144=0,"-",('Órdenes según Instancia'!S144/'Órdenes según Instancia'!AC144)))</f>
        <v>0.5</v>
      </c>
      <c r="L144" s="14" t="str">
        <f>IF('Órdenes según Instancia'!X144=0,"-",IF('Órdenes según Instancia'!AC144=0,"-",('Órdenes según Instancia'!X144/'Órdenes según Instancia'!AC144)))</f>
        <v>-</v>
      </c>
      <c r="M144" s="14">
        <f>IF('Órdenes según Instancia'!E144=0,"-",IF('Órdenes según Instancia'!AD144=0,"-",('Órdenes según Instancia'!E144/'Órdenes según Instancia'!AD144)))</f>
        <v>0.29591836734693877</v>
      </c>
      <c r="N144" s="14">
        <f>IF('Órdenes según Instancia'!J144=0,"-",IF('Órdenes según Instancia'!AD144=0,"-",('Órdenes según Instancia'!J144/'Órdenes según Instancia'!AD144)))</f>
        <v>0.12244897959183673</v>
      </c>
      <c r="O144" s="14">
        <f>IF('Órdenes según Instancia'!O144=0,"-",IF('Órdenes según Instancia'!AD144=0,"-",('Órdenes según Instancia'!O144/'Órdenes según Instancia'!AD144)))</f>
        <v>0.29591836734693877</v>
      </c>
      <c r="P144" s="14">
        <f>IF('Órdenes según Instancia'!T144=0,"-",IF('Órdenes según Instancia'!AD144=0,"-",('Órdenes según Instancia'!T144/'Órdenes según Instancia'!AD144)))</f>
        <v>0.16326530612244897</v>
      </c>
      <c r="Q144" s="14">
        <f>IF('Órdenes según Instancia'!Y144=0,"-",IF('Órdenes según Instancia'!AD144=0,"-",('Órdenes según Instancia'!Y144/'Órdenes según Instancia'!AD144)))</f>
        <v>0.12244897959183673</v>
      </c>
      <c r="R144" s="14">
        <f>IF('Órdenes según Instancia'!F144=0,"-",IF('Órdenes según Instancia'!AE144=0,"-",('Órdenes según Instancia'!F144/'Órdenes según Instancia'!AE144)))</f>
        <v>0.24324324324324326</v>
      </c>
      <c r="S144" s="14">
        <f>IF('Órdenes según Instancia'!K144=0,"-",IF('Órdenes según Instancia'!AE144=0,"-",('Órdenes según Instancia'!K144/'Órdenes según Instancia'!AE144)))</f>
        <v>0.32432432432432434</v>
      </c>
      <c r="T144" s="14">
        <f>IF('Órdenes según Instancia'!P144=0,"-",IF('Órdenes según Instancia'!AE144=0,"-",('Órdenes según Instancia'!P144/'Órdenes según Instancia'!AE144)))</f>
        <v>0.13513513513513514</v>
      </c>
      <c r="U144" s="14">
        <f>IF('Órdenes según Instancia'!U144=0,"-",IF('Órdenes según Instancia'!AE144=0,"-",('Órdenes según Instancia'!U144/('Órdenes según Instancia'!AE144))))</f>
        <v>0.29729729729729731</v>
      </c>
      <c r="V144" s="14" t="str">
        <f>IF('Órdenes según Instancia'!Z144=0,"-",IF('Órdenes según Instancia'!AE144=0,"-",('Órdenes según Instancia'!Z144/'Órdenes según Instancia'!AE144)))</f>
        <v>-</v>
      </c>
    </row>
    <row r="145" spans="2:22" ht="20.100000000000001" customHeight="1" thickBot="1" x14ac:dyDescent="0.25">
      <c r="B145" s="4" t="s">
        <v>348</v>
      </c>
      <c r="C145" s="14" t="str">
        <f>IF('Órdenes según Instancia'!C145=0,"-",IF('Órdenes según Instancia'!AB145=0,"-",('Órdenes según Instancia'!C145/'Órdenes según Instancia'!AB145)))</f>
        <v>-</v>
      </c>
      <c r="D145" s="14" t="str">
        <f>IF('Órdenes según Instancia'!H145=0,"-",IF('Órdenes según Instancia'!AB145=0,"-",('Órdenes según Instancia'!H145/'Órdenes según Instancia'!AB145)))</f>
        <v>-</v>
      </c>
      <c r="E145" s="14" t="str">
        <f>IF('Órdenes según Instancia'!M145=0,"-",IF('Órdenes según Instancia'!AB145=0,"-",('Órdenes según Instancia'!M145/'Órdenes según Instancia'!AB145)))</f>
        <v>-</v>
      </c>
      <c r="F145" s="14" t="str">
        <f>IF('Órdenes según Instancia'!R145=0,"-",IF('Órdenes según Instancia'!AB145=0,"-",('Órdenes según Instancia'!R145/'Órdenes según Instancia'!AB145)))</f>
        <v>-</v>
      </c>
      <c r="G145" s="14" t="str">
        <f>IF('Órdenes según Instancia'!W145=0,"-",IF('Órdenes según Instancia'!AB145=0,"-",('Órdenes según Instancia'!W145/'Órdenes según Instancia'!AB145)))</f>
        <v>-</v>
      </c>
      <c r="H145" s="14" t="str">
        <f>IF('Órdenes según Instancia'!D145=0,"-",IF('Órdenes según Instancia'!AC145=0,"-",('Órdenes según Instancia'!D145/'Órdenes según Instancia'!AC145)))</f>
        <v>-</v>
      </c>
      <c r="I145" s="14" t="str">
        <f>IF('Órdenes según Instancia'!I145=0,"-",IF('Órdenes según Instancia'!AC145=0,"-",('Órdenes según Instancia'!I145/'Órdenes según Instancia'!AC145)))</f>
        <v>-</v>
      </c>
      <c r="J145" s="14" t="str">
        <f>IF('Órdenes según Instancia'!N145=0,"-",IF('Órdenes según Instancia'!AC145=0,"-",('Órdenes según Instancia'!N145/'Órdenes según Instancia'!AC145)))</f>
        <v>-</v>
      </c>
      <c r="K145" s="14" t="str">
        <f>IF('Órdenes según Instancia'!S145=0,"-",IF('Órdenes según Instancia'!AC145=0,"-",('Órdenes según Instancia'!S145/'Órdenes según Instancia'!AC145)))</f>
        <v>-</v>
      </c>
      <c r="L145" s="14" t="str">
        <f>IF('Órdenes según Instancia'!X145=0,"-",IF('Órdenes según Instancia'!AC145=0,"-",('Órdenes según Instancia'!X145/'Órdenes según Instancia'!AC145)))</f>
        <v>-</v>
      </c>
      <c r="M145" s="14" t="str">
        <f>IF('Órdenes según Instancia'!E145=0,"-",IF('Órdenes según Instancia'!AD145=0,"-",('Órdenes según Instancia'!E145/'Órdenes según Instancia'!AD145)))</f>
        <v>-</v>
      </c>
      <c r="N145" s="14" t="str">
        <f>IF('Órdenes según Instancia'!J145=0,"-",IF('Órdenes según Instancia'!AD145=0,"-",('Órdenes según Instancia'!J145/'Órdenes según Instancia'!AD145)))</f>
        <v>-</v>
      </c>
      <c r="O145" s="14" t="str">
        <f>IF('Órdenes según Instancia'!O145=0,"-",IF('Órdenes según Instancia'!AD145=0,"-",('Órdenes según Instancia'!O145/'Órdenes según Instancia'!AD145)))</f>
        <v>-</v>
      </c>
      <c r="P145" s="14" t="str">
        <f>IF('Órdenes según Instancia'!T145=0,"-",IF('Órdenes según Instancia'!AD145=0,"-",('Órdenes según Instancia'!T145/'Órdenes según Instancia'!AD145)))</f>
        <v>-</v>
      </c>
      <c r="Q145" s="14" t="str">
        <f>IF('Órdenes según Instancia'!Y145=0,"-",IF('Órdenes según Instancia'!AD145=0,"-",('Órdenes según Instancia'!Y145/'Órdenes según Instancia'!AD145)))</f>
        <v>-</v>
      </c>
      <c r="R145" s="14" t="str">
        <f>IF('Órdenes según Instancia'!F145=0,"-",IF('Órdenes según Instancia'!AE145=0,"-",('Órdenes según Instancia'!F145/'Órdenes según Instancia'!AE145)))</f>
        <v>-</v>
      </c>
      <c r="S145" s="14" t="str">
        <f>IF('Órdenes según Instancia'!K145=0,"-",IF('Órdenes según Instancia'!AE145=0,"-",('Órdenes según Instancia'!K145/'Órdenes según Instancia'!AE145)))</f>
        <v>-</v>
      </c>
      <c r="T145" s="14" t="str">
        <f>IF('Órdenes según Instancia'!P145=0,"-",IF('Órdenes según Instancia'!AE145=0,"-",('Órdenes según Instancia'!P145/'Órdenes según Instancia'!AE145)))</f>
        <v>-</v>
      </c>
      <c r="U145" s="14" t="str">
        <f>IF('Órdenes según Instancia'!U145=0,"-",IF('Órdenes según Instancia'!AE145=0,"-",('Órdenes según Instancia'!U145/('Órdenes según Instancia'!AE145))))</f>
        <v>-</v>
      </c>
      <c r="V145" s="14" t="str">
        <f>IF('Órdenes según Instancia'!Z145=0,"-",IF('Órdenes según Instancia'!AE145=0,"-",('Órdenes según Instancia'!Z145/'Órdenes según Instancia'!AE145)))</f>
        <v>-</v>
      </c>
    </row>
    <row r="146" spans="2:22" ht="20.100000000000001" customHeight="1" thickBot="1" x14ac:dyDescent="0.25">
      <c r="B146" s="4" t="s">
        <v>349</v>
      </c>
      <c r="C146" s="14" t="str">
        <f>IF('Órdenes según Instancia'!C146=0,"-",IF('Órdenes según Instancia'!AB146=0,"-",('Órdenes según Instancia'!C146/'Órdenes según Instancia'!AB146)))</f>
        <v>-</v>
      </c>
      <c r="D146" s="14" t="str">
        <f>IF('Órdenes según Instancia'!H146=0,"-",IF('Órdenes según Instancia'!AB146=0,"-",('Órdenes según Instancia'!H146/'Órdenes según Instancia'!AB146)))</f>
        <v>-</v>
      </c>
      <c r="E146" s="14" t="str">
        <f>IF('Órdenes según Instancia'!M146=0,"-",IF('Órdenes según Instancia'!AB146=0,"-",('Órdenes según Instancia'!M146/'Órdenes según Instancia'!AB146)))</f>
        <v>-</v>
      </c>
      <c r="F146" s="14" t="str">
        <f>IF('Órdenes según Instancia'!R146=0,"-",IF('Órdenes según Instancia'!AB146=0,"-",('Órdenes según Instancia'!R146/'Órdenes según Instancia'!AB146)))</f>
        <v>-</v>
      </c>
      <c r="G146" s="14" t="str">
        <f>IF('Órdenes según Instancia'!W146=0,"-",IF('Órdenes según Instancia'!AB146=0,"-",('Órdenes según Instancia'!W146/'Órdenes según Instancia'!AB146)))</f>
        <v>-</v>
      </c>
      <c r="H146" s="14" t="str">
        <f>IF('Órdenes según Instancia'!D146=0,"-",IF('Órdenes según Instancia'!AC146=0,"-",('Órdenes según Instancia'!D146/'Órdenes según Instancia'!AC146)))</f>
        <v>-</v>
      </c>
      <c r="I146" s="14" t="str">
        <f>IF('Órdenes según Instancia'!I146=0,"-",IF('Órdenes según Instancia'!AC146=0,"-",('Órdenes según Instancia'!I146/'Órdenes según Instancia'!AC146)))</f>
        <v>-</v>
      </c>
      <c r="J146" s="14" t="str">
        <f>IF('Órdenes según Instancia'!N146=0,"-",IF('Órdenes según Instancia'!AC146=0,"-",('Órdenes según Instancia'!N146/'Órdenes según Instancia'!AC146)))</f>
        <v>-</v>
      </c>
      <c r="K146" s="14" t="str">
        <f>IF('Órdenes según Instancia'!S146=0,"-",IF('Órdenes según Instancia'!AC146=0,"-",('Órdenes según Instancia'!S146/'Órdenes según Instancia'!AC146)))</f>
        <v>-</v>
      </c>
      <c r="L146" s="14" t="str">
        <f>IF('Órdenes según Instancia'!X146=0,"-",IF('Órdenes según Instancia'!AC146=0,"-",('Órdenes según Instancia'!X146/'Órdenes según Instancia'!AC146)))</f>
        <v>-</v>
      </c>
      <c r="M146" s="14" t="str">
        <f>IF('Órdenes según Instancia'!E146=0,"-",IF('Órdenes según Instancia'!AD146=0,"-",('Órdenes según Instancia'!E146/'Órdenes según Instancia'!AD146)))</f>
        <v>-</v>
      </c>
      <c r="N146" s="14" t="str">
        <f>IF('Órdenes según Instancia'!J146=0,"-",IF('Órdenes según Instancia'!AD146=0,"-",('Órdenes según Instancia'!J146/'Órdenes según Instancia'!AD146)))</f>
        <v>-</v>
      </c>
      <c r="O146" s="14" t="str">
        <f>IF('Órdenes según Instancia'!O146=0,"-",IF('Órdenes según Instancia'!AD146=0,"-",('Órdenes según Instancia'!O146/'Órdenes según Instancia'!AD146)))</f>
        <v>-</v>
      </c>
      <c r="P146" s="14" t="str">
        <f>IF('Órdenes según Instancia'!T146=0,"-",IF('Órdenes según Instancia'!AD146=0,"-",('Órdenes según Instancia'!T146/'Órdenes según Instancia'!AD146)))</f>
        <v>-</v>
      </c>
      <c r="Q146" s="14" t="str">
        <f>IF('Órdenes según Instancia'!Y146=0,"-",IF('Órdenes según Instancia'!AD146=0,"-",('Órdenes según Instancia'!Y146/'Órdenes según Instancia'!AD146)))</f>
        <v>-</v>
      </c>
      <c r="R146" s="14" t="str">
        <f>IF('Órdenes según Instancia'!F146=0,"-",IF('Órdenes según Instancia'!AE146=0,"-",('Órdenes según Instancia'!F146/'Órdenes según Instancia'!AE146)))</f>
        <v>-</v>
      </c>
      <c r="S146" s="14" t="str">
        <f>IF('Órdenes según Instancia'!K146=0,"-",IF('Órdenes según Instancia'!AE146=0,"-",('Órdenes según Instancia'!K146/'Órdenes según Instancia'!AE146)))</f>
        <v>-</v>
      </c>
      <c r="T146" s="14" t="str">
        <f>IF('Órdenes según Instancia'!P146=0,"-",IF('Órdenes según Instancia'!AE146=0,"-",('Órdenes según Instancia'!P146/'Órdenes según Instancia'!AE146)))</f>
        <v>-</v>
      </c>
      <c r="U146" s="14" t="str">
        <f>IF('Órdenes según Instancia'!U146=0,"-",IF('Órdenes según Instancia'!AE146=0,"-",('Órdenes según Instancia'!U146/('Órdenes según Instancia'!AE146))))</f>
        <v>-</v>
      </c>
      <c r="V146" s="14" t="str">
        <f>IF('Órdenes según Instancia'!Z146=0,"-",IF('Órdenes según Instancia'!AE146=0,"-",('Órdenes según Instancia'!Z146/'Órdenes según Instancia'!AE146)))</f>
        <v>-</v>
      </c>
    </row>
    <row r="147" spans="2:22" ht="20.100000000000001" customHeight="1" thickBot="1" x14ac:dyDescent="0.25">
      <c r="B147" s="4" t="s">
        <v>350</v>
      </c>
      <c r="C147" s="14">
        <f>IF('Órdenes según Instancia'!C147=0,"-",IF('Órdenes según Instancia'!AB147=0,"-",('Órdenes según Instancia'!C147/'Órdenes según Instancia'!AB147)))</f>
        <v>1</v>
      </c>
      <c r="D147" s="14" t="str">
        <f>IF('Órdenes según Instancia'!H147=0,"-",IF('Órdenes según Instancia'!AB147=0,"-",('Órdenes según Instancia'!H147/'Órdenes según Instancia'!AB147)))</f>
        <v>-</v>
      </c>
      <c r="E147" s="14" t="str">
        <f>IF('Órdenes según Instancia'!M147=0,"-",IF('Órdenes según Instancia'!AB147=0,"-",('Órdenes según Instancia'!M147/'Órdenes según Instancia'!AB147)))</f>
        <v>-</v>
      </c>
      <c r="F147" s="14" t="str">
        <f>IF('Órdenes según Instancia'!R147=0,"-",IF('Órdenes según Instancia'!AB147=0,"-",('Órdenes según Instancia'!R147/'Órdenes según Instancia'!AB147)))</f>
        <v>-</v>
      </c>
      <c r="G147" s="14" t="str">
        <f>IF('Órdenes según Instancia'!W147=0,"-",IF('Órdenes según Instancia'!AB147=0,"-",('Órdenes según Instancia'!W147/'Órdenes según Instancia'!AB147)))</f>
        <v>-</v>
      </c>
      <c r="H147" s="14" t="str">
        <f>IF('Órdenes según Instancia'!D147=0,"-",IF('Órdenes según Instancia'!AC147=0,"-",('Órdenes según Instancia'!D147/'Órdenes según Instancia'!AC147)))</f>
        <v>-</v>
      </c>
      <c r="I147" s="14" t="str">
        <f>IF('Órdenes según Instancia'!I147=0,"-",IF('Órdenes según Instancia'!AC147=0,"-",('Órdenes según Instancia'!I147/'Órdenes según Instancia'!AC147)))</f>
        <v>-</v>
      </c>
      <c r="J147" s="14" t="str">
        <f>IF('Órdenes según Instancia'!N147=0,"-",IF('Órdenes según Instancia'!AC147=0,"-",('Órdenes según Instancia'!N147/'Órdenes según Instancia'!AC147)))</f>
        <v>-</v>
      </c>
      <c r="K147" s="14" t="str">
        <f>IF('Órdenes según Instancia'!S147=0,"-",IF('Órdenes según Instancia'!AC147=0,"-",('Órdenes según Instancia'!S147/'Órdenes según Instancia'!AC147)))</f>
        <v>-</v>
      </c>
      <c r="L147" s="14" t="str">
        <f>IF('Órdenes según Instancia'!X147=0,"-",IF('Órdenes según Instancia'!AC147=0,"-",('Órdenes según Instancia'!X147/'Órdenes según Instancia'!AC147)))</f>
        <v>-</v>
      </c>
      <c r="M147" s="14">
        <f>IF('Órdenes según Instancia'!E147=0,"-",IF('Órdenes según Instancia'!AD147=0,"-",('Órdenes según Instancia'!E147/'Órdenes según Instancia'!AD147)))</f>
        <v>1</v>
      </c>
      <c r="N147" s="14" t="str">
        <f>IF('Órdenes según Instancia'!J147=0,"-",IF('Órdenes según Instancia'!AD147=0,"-",('Órdenes según Instancia'!J147/'Órdenes según Instancia'!AD147)))</f>
        <v>-</v>
      </c>
      <c r="O147" s="14" t="str">
        <f>IF('Órdenes según Instancia'!O147=0,"-",IF('Órdenes según Instancia'!AD147=0,"-",('Órdenes según Instancia'!O147/'Órdenes según Instancia'!AD147)))</f>
        <v>-</v>
      </c>
      <c r="P147" s="14" t="str">
        <f>IF('Órdenes según Instancia'!T147=0,"-",IF('Órdenes según Instancia'!AD147=0,"-",('Órdenes según Instancia'!T147/'Órdenes según Instancia'!AD147)))</f>
        <v>-</v>
      </c>
      <c r="Q147" s="14" t="str">
        <f>IF('Órdenes según Instancia'!Y147=0,"-",IF('Órdenes según Instancia'!AD147=0,"-",('Órdenes según Instancia'!Y147/'Órdenes según Instancia'!AD147)))</f>
        <v>-</v>
      </c>
      <c r="R147" s="14">
        <f>IF('Órdenes según Instancia'!F147=0,"-",IF('Órdenes según Instancia'!AE147=0,"-",('Órdenes según Instancia'!F147/'Órdenes según Instancia'!AE147)))</f>
        <v>1</v>
      </c>
      <c r="S147" s="14" t="str">
        <f>IF('Órdenes según Instancia'!K147=0,"-",IF('Órdenes según Instancia'!AE147=0,"-",('Órdenes según Instancia'!K147/'Órdenes según Instancia'!AE147)))</f>
        <v>-</v>
      </c>
      <c r="T147" s="14" t="str">
        <f>IF('Órdenes según Instancia'!P147=0,"-",IF('Órdenes según Instancia'!AE147=0,"-",('Órdenes según Instancia'!P147/'Órdenes según Instancia'!AE147)))</f>
        <v>-</v>
      </c>
      <c r="U147" s="14" t="str">
        <f>IF('Órdenes según Instancia'!U147=0,"-",IF('Órdenes según Instancia'!AE147=0,"-",('Órdenes según Instancia'!U147/('Órdenes según Instancia'!AE147))))</f>
        <v>-</v>
      </c>
      <c r="V147" s="14" t="str">
        <f>IF('Órdenes según Instancia'!Z147=0,"-",IF('Órdenes según Instancia'!AE147=0,"-",('Órdenes según Instancia'!Z147/'Órdenes según Instancia'!AE147)))</f>
        <v>-</v>
      </c>
    </row>
    <row r="148" spans="2:22" ht="20.100000000000001" customHeight="1" thickBot="1" x14ac:dyDescent="0.25">
      <c r="B148" s="4" t="s">
        <v>351</v>
      </c>
      <c r="C148" s="14" t="str">
        <f>IF('Órdenes según Instancia'!C148=0,"-",IF('Órdenes según Instancia'!AB148=0,"-",('Órdenes según Instancia'!C148/'Órdenes según Instancia'!AB148)))</f>
        <v>-</v>
      </c>
      <c r="D148" s="14" t="str">
        <f>IF('Órdenes según Instancia'!H148=0,"-",IF('Órdenes según Instancia'!AB148=0,"-",('Órdenes según Instancia'!H148/'Órdenes según Instancia'!AB148)))</f>
        <v>-</v>
      </c>
      <c r="E148" s="14" t="str">
        <f>IF('Órdenes según Instancia'!M148=0,"-",IF('Órdenes según Instancia'!AB148=0,"-",('Órdenes según Instancia'!M148/'Órdenes según Instancia'!AB148)))</f>
        <v>-</v>
      </c>
      <c r="F148" s="14" t="str">
        <f>IF('Órdenes según Instancia'!R148=0,"-",IF('Órdenes según Instancia'!AB148=0,"-",('Órdenes según Instancia'!R148/'Órdenes según Instancia'!AB148)))</f>
        <v>-</v>
      </c>
      <c r="G148" s="14" t="str">
        <f>IF('Órdenes según Instancia'!W148=0,"-",IF('Órdenes según Instancia'!AB148=0,"-",('Órdenes según Instancia'!W148/'Órdenes según Instancia'!AB148)))</f>
        <v>-</v>
      </c>
      <c r="H148" s="14" t="str">
        <f>IF('Órdenes según Instancia'!D148=0,"-",IF('Órdenes según Instancia'!AC148=0,"-",('Órdenes según Instancia'!D148/'Órdenes según Instancia'!AC148)))</f>
        <v>-</v>
      </c>
      <c r="I148" s="14" t="str">
        <f>IF('Órdenes según Instancia'!I148=0,"-",IF('Órdenes según Instancia'!AC148=0,"-",('Órdenes según Instancia'!I148/'Órdenes según Instancia'!AC148)))</f>
        <v>-</v>
      </c>
      <c r="J148" s="14" t="str">
        <f>IF('Órdenes según Instancia'!N148=0,"-",IF('Órdenes según Instancia'!AC148=0,"-",('Órdenes según Instancia'!N148/'Órdenes según Instancia'!AC148)))</f>
        <v>-</v>
      </c>
      <c r="K148" s="14" t="str">
        <f>IF('Órdenes según Instancia'!S148=0,"-",IF('Órdenes según Instancia'!AC148=0,"-",('Órdenes según Instancia'!S148/'Órdenes según Instancia'!AC148)))</f>
        <v>-</v>
      </c>
      <c r="L148" s="14" t="str">
        <f>IF('Órdenes según Instancia'!X148=0,"-",IF('Órdenes según Instancia'!AC148=0,"-",('Órdenes según Instancia'!X148/'Órdenes según Instancia'!AC148)))</f>
        <v>-</v>
      </c>
      <c r="M148" s="14" t="str">
        <f>IF('Órdenes según Instancia'!E148=0,"-",IF('Órdenes según Instancia'!AD148=0,"-",('Órdenes según Instancia'!E148/'Órdenes según Instancia'!AD148)))</f>
        <v>-</v>
      </c>
      <c r="N148" s="14" t="str">
        <f>IF('Órdenes según Instancia'!J148=0,"-",IF('Órdenes según Instancia'!AD148=0,"-",('Órdenes según Instancia'!J148/'Órdenes según Instancia'!AD148)))</f>
        <v>-</v>
      </c>
      <c r="O148" s="14" t="str">
        <f>IF('Órdenes según Instancia'!O148=0,"-",IF('Órdenes según Instancia'!AD148=0,"-",('Órdenes según Instancia'!O148/'Órdenes según Instancia'!AD148)))</f>
        <v>-</v>
      </c>
      <c r="P148" s="14" t="str">
        <f>IF('Órdenes según Instancia'!T148=0,"-",IF('Órdenes según Instancia'!AD148=0,"-",('Órdenes según Instancia'!T148/'Órdenes según Instancia'!AD148)))</f>
        <v>-</v>
      </c>
      <c r="Q148" s="14" t="str">
        <f>IF('Órdenes según Instancia'!Y148=0,"-",IF('Órdenes según Instancia'!AD148=0,"-",('Órdenes según Instancia'!Y148/'Órdenes según Instancia'!AD148)))</f>
        <v>-</v>
      </c>
      <c r="R148" s="14" t="str">
        <f>IF('Órdenes según Instancia'!F148=0,"-",IF('Órdenes según Instancia'!AE148=0,"-",('Órdenes según Instancia'!F148/'Órdenes según Instancia'!AE148)))</f>
        <v>-</v>
      </c>
      <c r="S148" s="14" t="str">
        <f>IF('Órdenes según Instancia'!K148=0,"-",IF('Órdenes según Instancia'!AE148=0,"-",('Órdenes según Instancia'!K148/'Órdenes según Instancia'!AE148)))</f>
        <v>-</v>
      </c>
      <c r="T148" s="14" t="str">
        <f>IF('Órdenes según Instancia'!P148=0,"-",IF('Órdenes según Instancia'!AE148=0,"-",('Órdenes según Instancia'!P148/'Órdenes según Instancia'!AE148)))</f>
        <v>-</v>
      </c>
      <c r="U148" s="14" t="str">
        <f>IF('Órdenes según Instancia'!U148=0,"-",IF('Órdenes según Instancia'!AE148=0,"-",('Órdenes según Instancia'!U148/('Órdenes según Instancia'!AE148))))</f>
        <v>-</v>
      </c>
      <c r="V148" s="14" t="str">
        <f>IF('Órdenes según Instancia'!Z148=0,"-",IF('Órdenes según Instancia'!AE148=0,"-",('Órdenes según Instancia'!Z148/'Órdenes según Instancia'!AE148)))</f>
        <v>-</v>
      </c>
    </row>
    <row r="149" spans="2:22" ht="20.100000000000001" customHeight="1" thickBot="1" x14ac:dyDescent="0.25">
      <c r="B149" s="4" t="s">
        <v>352</v>
      </c>
      <c r="C149" s="14" t="str">
        <f>IF('Órdenes según Instancia'!C149=0,"-",IF('Órdenes según Instancia'!AB149=0,"-",('Órdenes según Instancia'!C149/'Órdenes según Instancia'!AB149)))</f>
        <v>-</v>
      </c>
      <c r="D149" s="14" t="str">
        <f>IF('Órdenes según Instancia'!H149=0,"-",IF('Órdenes según Instancia'!AB149=0,"-",('Órdenes según Instancia'!H149/'Órdenes según Instancia'!AB149)))</f>
        <v>-</v>
      </c>
      <c r="E149" s="14" t="str">
        <f>IF('Órdenes según Instancia'!M149=0,"-",IF('Órdenes según Instancia'!AB149=0,"-",('Órdenes según Instancia'!M149/'Órdenes según Instancia'!AB149)))</f>
        <v>-</v>
      </c>
      <c r="F149" s="14" t="str">
        <f>IF('Órdenes según Instancia'!R149=0,"-",IF('Órdenes según Instancia'!AB149=0,"-",('Órdenes según Instancia'!R149/'Órdenes según Instancia'!AB149)))</f>
        <v>-</v>
      </c>
      <c r="G149" s="14" t="str">
        <f>IF('Órdenes según Instancia'!W149=0,"-",IF('Órdenes según Instancia'!AB149=0,"-",('Órdenes según Instancia'!W149/'Órdenes según Instancia'!AB149)))</f>
        <v>-</v>
      </c>
      <c r="H149" s="14" t="str">
        <f>IF('Órdenes según Instancia'!D149=0,"-",IF('Órdenes según Instancia'!AC149=0,"-",('Órdenes según Instancia'!D149/'Órdenes según Instancia'!AC149)))</f>
        <v>-</v>
      </c>
      <c r="I149" s="14" t="str">
        <f>IF('Órdenes según Instancia'!I149=0,"-",IF('Órdenes según Instancia'!AC149=0,"-",('Órdenes según Instancia'!I149/'Órdenes según Instancia'!AC149)))</f>
        <v>-</v>
      </c>
      <c r="J149" s="14" t="str">
        <f>IF('Órdenes según Instancia'!N149=0,"-",IF('Órdenes según Instancia'!AC149=0,"-",('Órdenes según Instancia'!N149/'Órdenes según Instancia'!AC149)))</f>
        <v>-</v>
      </c>
      <c r="K149" s="14" t="str">
        <f>IF('Órdenes según Instancia'!S149=0,"-",IF('Órdenes según Instancia'!AC149=0,"-",('Órdenes según Instancia'!S149/'Órdenes según Instancia'!AC149)))</f>
        <v>-</v>
      </c>
      <c r="L149" s="14" t="str">
        <f>IF('Órdenes según Instancia'!X149=0,"-",IF('Órdenes según Instancia'!AC149=0,"-",('Órdenes según Instancia'!X149/'Órdenes según Instancia'!AC149)))</f>
        <v>-</v>
      </c>
      <c r="M149" s="14" t="str">
        <f>IF('Órdenes según Instancia'!E149=0,"-",IF('Órdenes según Instancia'!AD149=0,"-",('Órdenes según Instancia'!E149/'Órdenes según Instancia'!AD149)))</f>
        <v>-</v>
      </c>
      <c r="N149" s="14" t="str">
        <f>IF('Órdenes según Instancia'!J149=0,"-",IF('Órdenes según Instancia'!AD149=0,"-",('Órdenes según Instancia'!J149/'Órdenes según Instancia'!AD149)))</f>
        <v>-</v>
      </c>
      <c r="O149" s="14" t="str">
        <f>IF('Órdenes según Instancia'!O149=0,"-",IF('Órdenes según Instancia'!AD149=0,"-",('Órdenes según Instancia'!O149/'Órdenes según Instancia'!AD149)))</f>
        <v>-</v>
      </c>
      <c r="P149" s="14" t="str">
        <f>IF('Órdenes según Instancia'!T149=0,"-",IF('Órdenes según Instancia'!AD149=0,"-",('Órdenes según Instancia'!T149/'Órdenes según Instancia'!AD149)))</f>
        <v>-</v>
      </c>
      <c r="Q149" s="14" t="str">
        <f>IF('Órdenes según Instancia'!Y149=0,"-",IF('Órdenes según Instancia'!AD149=0,"-",('Órdenes según Instancia'!Y149/'Órdenes según Instancia'!AD149)))</f>
        <v>-</v>
      </c>
      <c r="R149" s="14" t="str">
        <f>IF('Órdenes según Instancia'!F149=0,"-",IF('Órdenes según Instancia'!AE149=0,"-",('Órdenes según Instancia'!F149/'Órdenes según Instancia'!AE149)))</f>
        <v>-</v>
      </c>
      <c r="S149" s="14" t="str">
        <f>IF('Órdenes según Instancia'!K149=0,"-",IF('Órdenes según Instancia'!AE149=0,"-",('Órdenes según Instancia'!K149/'Órdenes según Instancia'!AE149)))</f>
        <v>-</v>
      </c>
      <c r="T149" s="14" t="str">
        <f>IF('Órdenes según Instancia'!P149=0,"-",IF('Órdenes según Instancia'!AE149=0,"-",('Órdenes según Instancia'!P149/'Órdenes según Instancia'!AE149)))</f>
        <v>-</v>
      </c>
      <c r="U149" s="14" t="str">
        <f>IF('Órdenes según Instancia'!U149=0,"-",IF('Órdenes según Instancia'!AE149=0,"-",('Órdenes según Instancia'!U149/('Órdenes según Instancia'!AE149))))</f>
        <v>-</v>
      </c>
      <c r="V149" s="14" t="str">
        <f>IF('Órdenes según Instancia'!Z149=0,"-",IF('Órdenes según Instancia'!AE149=0,"-",('Órdenes según Instancia'!Z149/'Órdenes según Instancia'!AE149)))</f>
        <v>-</v>
      </c>
    </row>
    <row r="150" spans="2:22" ht="20.100000000000001" customHeight="1" thickBot="1" x14ac:dyDescent="0.25">
      <c r="B150" s="4" t="s">
        <v>353</v>
      </c>
      <c r="C150" s="14">
        <f>IF('Órdenes según Instancia'!C150=0,"-",IF('Órdenes según Instancia'!AB150=0,"-",('Órdenes según Instancia'!C150/'Órdenes según Instancia'!AB150)))</f>
        <v>0.8666666666666667</v>
      </c>
      <c r="D150" s="14" t="str">
        <f>IF('Órdenes según Instancia'!H150=0,"-",IF('Órdenes según Instancia'!AB150=0,"-",('Órdenes según Instancia'!H150/'Órdenes según Instancia'!AB150)))</f>
        <v>-</v>
      </c>
      <c r="E150" s="14">
        <f>IF('Órdenes según Instancia'!M150=0,"-",IF('Órdenes según Instancia'!AB150=0,"-",('Órdenes según Instancia'!M150/'Órdenes según Instancia'!AB150)))</f>
        <v>0.13333333333333333</v>
      </c>
      <c r="F150" s="14" t="str">
        <f>IF('Órdenes según Instancia'!R150=0,"-",IF('Órdenes según Instancia'!AB150=0,"-",('Órdenes según Instancia'!R150/'Órdenes según Instancia'!AB150)))</f>
        <v>-</v>
      </c>
      <c r="G150" s="14" t="str">
        <f>IF('Órdenes según Instancia'!W150=0,"-",IF('Órdenes según Instancia'!AB150=0,"-",('Órdenes según Instancia'!W150/'Órdenes según Instancia'!AB150)))</f>
        <v>-</v>
      </c>
      <c r="H150" s="14" t="str">
        <f>IF('Órdenes según Instancia'!D150=0,"-",IF('Órdenes según Instancia'!AC150=0,"-",('Órdenes según Instancia'!D150/'Órdenes según Instancia'!AC150)))</f>
        <v>-</v>
      </c>
      <c r="I150" s="14" t="str">
        <f>IF('Órdenes según Instancia'!I150=0,"-",IF('Órdenes según Instancia'!AC150=0,"-",('Órdenes según Instancia'!I150/'Órdenes según Instancia'!AC150)))</f>
        <v>-</v>
      </c>
      <c r="J150" s="14" t="str">
        <f>IF('Órdenes según Instancia'!N150=0,"-",IF('Órdenes según Instancia'!AC150=0,"-",('Órdenes según Instancia'!N150/'Órdenes según Instancia'!AC150)))</f>
        <v>-</v>
      </c>
      <c r="K150" s="14" t="str">
        <f>IF('Órdenes según Instancia'!S150=0,"-",IF('Órdenes según Instancia'!AC150=0,"-",('Órdenes según Instancia'!S150/'Órdenes según Instancia'!AC150)))</f>
        <v>-</v>
      </c>
      <c r="L150" s="14" t="str">
        <f>IF('Órdenes según Instancia'!X150=0,"-",IF('Órdenes según Instancia'!AC150=0,"-",('Órdenes según Instancia'!X150/'Órdenes según Instancia'!AC150)))</f>
        <v>-</v>
      </c>
      <c r="M150" s="14">
        <f>IF('Órdenes según Instancia'!E150=0,"-",IF('Órdenes según Instancia'!AD150=0,"-",('Órdenes según Instancia'!E150/'Órdenes según Instancia'!AD150)))</f>
        <v>0.9</v>
      </c>
      <c r="N150" s="14" t="str">
        <f>IF('Órdenes según Instancia'!J150=0,"-",IF('Órdenes según Instancia'!AD150=0,"-",('Órdenes según Instancia'!J150/'Órdenes según Instancia'!AD150)))</f>
        <v>-</v>
      </c>
      <c r="O150" s="14">
        <f>IF('Órdenes según Instancia'!O150=0,"-",IF('Órdenes según Instancia'!AD150=0,"-",('Órdenes según Instancia'!O150/'Órdenes según Instancia'!AD150)))</f>
        <v>0.1</v>
      </c>
      <c r="P150" s="14" t="str">
        <f>IF('Órdenes según Instancia'!T150=0,"-",IF('Órdenes según Instancia'!AD150=0,"-",('Órdenes según Instancia'!T150/'Órdenes según Instancia'!AD150)))</f>
        <v>-</v>
      </c>
      <c r="Q150" s="14" t="str">
        <f>IF('Órdenes según Instancia'!Y150=0,"-",IF('Órdenes según Instancia'!AD150=0,"-",('Órdenes según Instancia'!Y150/'Órdenes según Instancia'!AD150)))</f>
        <v>-</v>
      </c>
      <c r="R150" s="14">
        <f>IF('Órdenes según Instancia'!F150=0,"-",IF('Órdenes según Instancia'!AE150=0,"-",('Órdenes según Instancia'!F150/'Órdenes según Instancia'!AE150)))</f>
        <v>0.8</v>
      </c>
      <c r="S150" s="14" t="str">
        <f>IF('Órdenes según Instancia'!K150=0,"-",IF('Órdenes según Instancia'!AE150=0,"-",('Órdenes según Instancia'!K150/'Órdenes según Instancia'!AE150)))</f>
        <v>-</v>
      </c>
      <c r="T150" s="14">
        <f>IF('Órdenes según Instancia'!P150=0,"-",IF('Órdenes según Instancia'!AE150=0,"-",('Órdenes según Instancia'!P150/'Órdenes según Instancia'!AE150)))</f>
        <v>0.2</v>
      </c>
      <c r="U150" s="14" t="str">
        <f>IF('Órdenes según Instancia'!U150=0,"-",IF('Órdenes según Instancia'!AE150=0,"-",('Órdenes según Instancia'!U150/('Órdenes según Instancia'!AE150))))</f>
        <v>-</v>
      </c>
      <c r="V150" s="14" t="str">
        <f>IF('Órdenes según Instancia'!Z150=0,"-",IF('Órdenes según Instancia'!AE150=0,"-",('Órdenes según Instancia'!Z150/'Órdenes según Instancia'!AE150)))</f>
        <v>-</v>
      </c>
    </row>
    <row r="151" spans="2:22" ht="20.100000000000001" customHeight="1" thickBot="1" x14ac:dyDescent="0.25">
      <c r="B151" s="4" t="s">
        <v>178</v>
      </c>
      <c r="C151" s="14">
        <f>IF('Órdenes según Instancia'!C151=0,"-",IF('Órdenes según Instancia'!AB151=0,"-",('Órdenes según Instancia'!C151/'Órdenes según Instancia'!AB151)))</f>
        <v>1</v>
      </c>
      <c r="D151" s="14" t="str">
        <f>IF('Órdenes según Instancia'!H151=0,"-",IF('Órdenes según Instancia'!AB151=0,"-",('Órdenes según Instancia'!H151/'Órdenes según Instancia'!AB151)))</f>
        <v>-</v>
      </c>
      <c r="E151" s="14" t="str">
        <f>IF('Órdenes según Instancia'!M151=0,"-",IF('Órdenes según Instancia'!AB151=0,"-",('Órdenes según Instancia'!M151/'Órdenes según Instancia'!AB151)))</f>
        <v>-</v>
      </c>
      <c r="F151" s="14" t="str">
        <f>IF('Órdenes según Instancia'!R151=0,"-",IF('Órdenes según Instancia'!AB151=0,"-",('Órdenes según Instancia'!R151/'Órdenes según Instancia'!AB151)))</f>
        <v>-</v>
      </c>
      <c r="G151" s="14" t="str">
        <f>IF('Órdenes según Instancia'!W151=0,"-",IF('Órdenes según Instancia'!AB151=0,"-",('Órdenes según Instancia'!W151/'Órdenes según Instancia'!AB151)))</f>
        <v>-</v>
      </c>
      <c r="H151" s="14" t="str">
        <f>IF('Órdenes según Instancia'!D151=0,"-",IF('Órdenes según Instancia'!AC151=0,"-",('Órdenes según Instancia'!D151/'Órdenes según Instancia'!AC151)))</f>
        <v>-</v>
      </c>
      <c r="I151" s="14" t="str">
        <f>IF('Órdenes según Instancia'!I151=0,"-",IF('Órdenes según Instancia'!AC151=0,"-",('Órdenes según Instancia'!I151/'Órdenes según Instancia'!AC151)))</f>
        <v>-</v>
      </c>
      <c r="J151" s="14" t="str">
        <f>IF('Órdenes según Instancia'!N151=0,"-",IF('Órdenes según Instancia'!AC151=0,"-",('Órdenes según Instancia'!N151/'Órdenes según Instancia'!AC151)))</f>
        <v>-</v>
      </c>
      <c r="K151" s="14" t="str">
        <f>IF('Órdenes según Instancia'!S151=0,"-",IF('Órdenes según Instancia'!AC151=0,"-",('Órdenes según Instancia'!S151/'Órdenes según Instancia'!AC151)))</f>
        <v>-</v>
      </c>
      <c r="L151" s="14" t="str">
        <f>IF('Órdenes según Instancia'!X151=0,"-",IF('Órdenes según Instancia'!AC151=0,"-",('Órdenes según Instancia'!X151/'Órdenes según Instancia'!AC151)))</f>
        <v>-</v>
      </c>
      <c r="M151" s="14">
        <f>IF('Órdenes según Instancia'!E151=0,"-",IF('Órdenes según Instancia'!AD151=0,"-",('Órdenes según Instancia'!E151/'Órdenes según Instancia'!AD151)))</f>
        <v>1</v>
      </c>
      <c r="N151" s="14" t="str">
        <f>IF('Órdenes según Instancia'!J151=0,"-",IF('Órdenes según Instancia'!AD151=0,"-",('Órdenes según Instancia'!J151/'Órdenes según Instancia'!AD151)))</f>
        <v>-</v>
      </c>
      <c r="O151" s="14" t="str">
        <f>IF('Órdenes según Instancia'!O151=0,"-",IF('Órdenes según Instancia'!AD151=0,"-",('Órdenes según Instancia'!O151/'Órdenes según Instancia'!AD151)))</f>
        <v>-</v>
      </c>
      <c r="P151" s="14" t="str">
        <f>IF('Órdenes según Instancia'!T151=0,"-",IF('Órdenes según Instancia'!AD151=0,"-",('Órdenes según Instancia'!T151/'Órdenes según Instancia'!AD151)))</f>
        <v>-</v>
      </c>
      <c r="Q151" s="14" t="str">
        <f>IF('Órdenes según Instancia'!Y151=0,"-",IF('Órdenes según Instancia'!AD151=0,"-",('Órdenes según Instancia'!Y151/'Órdenes según Instancia'!AD151)))</f>
        <v>-</v>
      </c>
      <c r="R151" s="14">
        <f>IF('Órdenes según Instancia'!F151=0,"-",IF('Órdenes según Instancia'!AE151=0,"-",('Órdenes según Instancia'!F151/'Órdenes según Instancia'!AE151)))</f>
        <v>1</v>
      </c>
      <c r="S151" s="14" t="str">
        <f>IF('Órdenes según Instancia'!K151=0,"-",IF('Órdenes según Instancia'!AE151=0,"-",('Órdenes según Instancia'!K151/'Órdenes según Instancia'!AE151)))</f>
        <v>-</v>
      </c>
      <c r="T151" s="14" t="str">
        <f>IF('Órdenes según Instancia'!P151=0,"-",IF('Órdenes según Instancia'!AE151=0,"-",('Órdenes según Instancia'!P151/'Órdenes según Instancia'!AE151)))</f>
        <v>-</v>
      </c>
      <c r="U151" s="14" t="str">
        <f>IF('Órdenes según Instancia'!U151=0,"-",IF('Órdenes según Instancia'!AE151=0,"-",('Órdenes según Instancia'!U151/('Órdenes según Instancia'!AE151))))</f>
        <v>-</v>
      </c>
      <c r="V151" s="14" t="str">
        <f>IF('Órdenes según Instancia'!Z151=0,"-",IF('Órdenes según Instancia'!AE151=0,"-",('Órdenes según Instancia'!Z151/'Órdenes según Instancia'!AE151)))</f>
        <v>-</v>
      </c>
    </row>
    <row r="152" spans="2:22" ht="20.100000000000001" customHeight="1" thickBot="1" x14ac:dyDescent="0.25">
      <c r="B152" s="4" t="s">
        <v>354</v>
      </c>
      <c r="C152" s="14">
        <f>IF('Órdenes según Instancia'!C152=0,"-",IF('Órdenes según Instancia'!AB152=0,"-",('Órdenes según Instancia'!C152/'Órdenes según Instancia'!AB152)))</f>
        <v>1</v>
      </c>
      <c r="D152" s="14" t="str">
        <f>IF('Órdenes según Instancia'!H152=0,"-",IF('Órdenes según Instancia'!AB152=0,"-",('Órdenes según Instancia'!H152/'Órdenes según Instancia'!AB152)))</f>
        <v>-</v>
      </c>
      <c r="E152" s="14" t="str">
        <f>IF('Órdenes según Instancia'!M152=0,"-",IF('Órdenes según Instancia'!AB152=0,"-",('Órdenes según Instancia'!M152/'Órdenes según Instancia'!AB152)))</f>
        <v>-</v>
      </c>
      <c r="F152" s="14" t="str">
        <f>IF('Órdenes según Instancia'!R152=0,"-",IF('Órdenes según Instancia'!AB152=0,"-",('Órdenes según Instancia'!R152/'Órdenes según Instancia'!AB152)))</f>
        <v>-</v>
      </c>
      <c r="G152" s="14" t="str">
        <f>IF('Órdenes según Instancia'!W152=0,"-",IF('Órdenes según Instancia'!AB152=0,"-",('Órdenes según Instancia'!W152/'Órdenes según Instancia'!AB152)))</f>
        <v>-</v>
      </c>
      <c r="H152" s="14">
        <f>IF('Órdenes según Instancia'!D152=0,"-",IF('Órdenes según Instancia'!AC152=0,"-",('Órdenes según Instancia'!D152/'Órdenes según Instancia'!AC152)))</f>
        <v>1</v>
      </c>
      <c r="I152" s="14" t="str">
        <f>IF('Órdenes según Instancia'!I152=0,"-",IF('Órdenes según Instancia'!AC152=0,"-",('Órdenes según Instancia'!I152/'Órdenes según Instancia'!AC152)))</f>
        <v>-</v>
      </c>
      <c r="J152" s="14" t="str">
        <f>IF('Órdenes según Instancia'!N152=0,"-",IF('Órdenes según Instancia'!AC152=0,"-",('Órdenes según Instancia'!N152/'Órdenes según Instancia'!AC152)))</f>
        <v>-</v>
      </c>
      <c r="K152" s="14" t="str">
        <f>IF('Órdenes según Instancia'!S152=0,"-",IF('Órdenes según Instancia'!AC152=0,"-",('Órdenes según Instancia'!S152/'Órdenes según Instancia'!AC152)))</f>
        <v>-</v>
      </c>
      <c r="L152" s="14" t="str">
        <f>IF('Órdenes según Instancia'!X152=0,"-",IF('Órdenes según Instancia'!AC152=0,"-",('Órdenes según Instancia'!X152/'Órdenes según Instancia'!AC152)))</f>
        <v>-</v>
      </c>
      <c r="M152" s="14">
        <f>IF('Órdenes según Instancia'!E152=0,"-",IF('Órdenes según Instancia'!AD152=0,"-",('Órdenes según Instancia'!E152/'Órdenes según Instancia'!AD152)))</f>
        <v>1</v>
      </c>
      <c r="N152" s="14" t="str">
        <f>IF('Órdenes según Instancia'!J152=0,"-",IF('Órdenes según Instancia'!AD152=0,"-",('Órdenes según Instancia'!J152/'Órdenes según Instancia'!AD152)))</f>
        <v>-</v>
      </c>
      <c r="O152" s="14" t="str">
        <f>IF('Órdenes según Instancia'!O152=0,"-",IF('Órdenes según Instancia'!AD152=0,"-",('Órdenes según Instancia'!O152/'Órdenes según Instancia'!AD152)))</f>
        <v>-</v>
      </c>
      <c r="P152" s="14" t="str">
        <f>IF('Órdenes según Instancia'!T152=0,"-",IF('Órdenes según Instancia'!AD152=0,"-",('Órdenes según Instancia'!T152/'Órdenes según Instancia'!AD152)))</f>
        <v>-</v>
      </c>
      <c r="Q152" s="14" t="str">
        <f>IF('Órdenes según Instancia'!Y152=0,"-",IF('Órdenes según Instancia'!AD152=0,"-",('Órdenes según Instancia'!Y152/'Órdenes según Instancia'!AD152)))</f>
        <v>-</v>
      </c>
      <c r="R152" s="14">
        <f>IF('Órdenes según Instancia'!F152=0,"-",IF('Órdenes según Instancia'!AE152=0,"-",('Órdenes según Instancia'!F152/'Órdenes según Instancia'!AE152)))</f>
        <v>1</v>
      </c>
      <c r="S152" s="14" t="str">
        <f>IF('Órdenes según Instancia'!K152=0,"-",IF('Órdenes según Instancia'!AE152=0,"-",('Órdenes según Instancia'!K152/'Órdenes según Instancia'!AE152)))</f>
        <v>-</v>
      </c>
      <c r="T152" s="14" t="str">
        <f>IF('Órdenes según Instancia'!P152=0,"-",IF('Órdenes según Instancia'!AE152=0,"-",('Órdenes según Instancia'!P152/'Órdenes según Instancia'!AE152)))</f>
        <v>-</v>
      </c>
      <c r="U152" s="14" t="str">
        <f>IF('Órdenes según Instancia'!U152=0,"-",IF('Órdenes según Instancia'!AE152=0,"-",('Órdenes según Instancia'!U152/('Órdenes según Instancia'!AE152))))</f>
        <v>-</v>
      </c>
      <c r="V152" s="14" t="str">
        <f>IF('Órdenes según Instancia'!Z152=0,"-",IF('Órdenes según Instancia'!AE152=0,"-",('Órdenes según Instancia'!Z152/'Órdenes según Instancia'!AE152)))</f>
        <v>-</v>
      </c>
    </row>
    <row r="153" spans="2:22" ht="20.100000000000001" customHeight="1" thickBot="1" x14ac:dyDescent="0.25">
      <c r="B153" s="4" t="s">
        <v>355</v>
      </c>
      <c r="C153" s="14">
        <f>IF('Órdenes según Instancia'!C153=0,"-",IF('Órdenes según Instancia'!AB153=0,"-",('Órdenes según Instancia'!C153/'Órdenes según Instancia'!AB153)))</f>
        <v>0.88235294117647056</v>
      </c>
      <c r="D153" s="14">
        <f>IF('Órdenes según Instancia'!H153=0,"-",IF('Órdenes según Instancia'!AB153=0,"-",('Órdenes según Instancia'!H153/'Órdenes según Instancia'!AB153)))</f>
        <v>3.9215686274509803E-2</v>
      </c>
      <c r="E153" s="14">
        <f>IF('Órdenes según Instancia'!M153=0,"-",IF('Órdenes según Instancia'!AB153=0,"-",('Órdenes según Instancia'!M153/'Órdenes según Instancia'!AB153)))</f>
        <v>7.8431372549019607E-2</v>
      </c>
      <c r="F153" s="14" t="str">
        <f>IF('Órdenes según Instancia'!R153=0,"-",IF('Órdenes según Instancia'!AB153=0,"-",('Órdenes según Instancia'!R153/'Órdenes según Instancia'!AB153)))</f>
        <v>-</v>
      </c>
      <c r="G153" s="14" t="str">
        <f>IF('Órdenes según Instancia'!W153=0,"-",IF('Órdenes según Instancia'!AB153=0,"-",('Órdenes según Instancia'!W153/'Órdenes según Instancia'!AB153)))</f>
        <v>-</v>
      </c>
      <c r="H153" s="14" t="str">
        <f>IF('Órdenes según Instancia'!D153=0,"-",IF('Órdenes según Instancia'!AC153=0,"-",('Órdenes según Instancia'!D153/'Órdenes según Instancia'!AC153)))</f>
        <v>-</v>
      </c>
      <c r="I153" s="14" t="str">
        <f>IF('Órdenes según Instancia'!I153=0,"-",IF('Órdenes según Instancia'!AC153=0,"-",('Órdenes según Instancia'!I153/'Órdenes según Instancia'!AC153)))</f>
        <v>-</v>
      </c>
      <c r="J153" s="14" t="str">
        <f>IF('Órdenes según Instancia'!N153=0,"-",IF('Órdenes según Instancia'!AC153=0,"-",('Órdenes según Instancia'!N153/'Órdenes según Instancia'!AC153)))</f>
        <v>-</v>
      </c>
      <c r="K153" s="14" t="str">
        <f>IF('Órdenes según Instancia'!S153=0,"-",IF('Órdenes según Instancia'!AC153=0,"-",('Órdenes según Instancia'!S153/'Órdenes según Instancia'!AC153)))</f>
        <v>-</v>
      </c>
      <c r="L153" s="14" t="str">
        <f>IF('Órdenes según Instancia'!X153=0,"-",IF('Órdenes según Instancia'!AC153=0,"-",('Órdenes según Instancia'!X153/'Órdenes según Instancia'!AC153)))</f>
        <v>-</v>
      </c>
      <c r="M153" s="14">
        <f>IF('Órdenes según Instancia'!E153=0,"-",IF('Órdenes según Instancia'!AD153=0,"-",('Órdenes según Instancia'!E153/'Órdenes según Instancia'!AD153)))</f>
        <v>0.72222222222222221</v>
      </c>
      <c r="N153" s="14">
        <f>IF('Órdenes según Instancia'!J153=0,"-",IF('Órdenes según Instancia'!AD153=0,"-",('Órdenes según Instancia'!J153/'Órdenes según Instancia'!AD153)))</f>
        <v>5.5555555555555552E-2</v>
      </c>
      <c r="O153" s="14">
        <f>IF('Órdenes según Instancia'!O153=0,"-",IF('Órdenes según Instancia'!AD153=0,"-",('Órdenes según Instancia'!O153/'Órdenes según Instancia'!AD153)))</f>
        <v>0.22222222222222221</v>
      </c>
      <c r="P153" s="14" t="str">
        <f>IF('Órdenes según Instancia'!T153=0,"-",IF('Órdenes según Instancia'!AD153=0,"-",('Órdenes según Instancia'!T153/'Órdenes según Instancia'!AD153)))</f>
        <v>-</v>
      </c>
      <c r="Q153" s="14" t="str">
        <f>IF('Órdenes según Instancia'!Y153=0,"-",IF('Órdenes según Instancia'!AD153=0,"-",('Órdenes según Instancia'!Y153/'Órdenes según Instancia'!AD153)))</f>
        <v>-</v>
      </c>
      <c r="R153" s="14">
        <f>IF('Órdenes según Instancia'!F153=0,"-",IF('Órdenes según Instancia'!AE153=0,"-",('Órdenes según Instancia'!F153/'Órdenes según Instancia'!AE153)))</f>
        <v>0.96969696969696972</v>
      </c>
      <c r="S153" s="14">
        <f>IF('Órdenes según Instancia'!K153=0,"-",IF('Órdenes según Instancia'!AE153=0,"-",('Órdenes según Instancia'!K153/'Órdenes según Instancia'!AE153)))</f>
        <v>3.0303030303030304E-2</v>
      </c>
      <c r="T153" s="14" t="str">
        <f>IF('Órdenes según Instancia'!P153=0,"-",IF('Órdenes según Instancia'!AE153=0,"-",('Órdenes según Instancia'!P153/'Órdenes según Instancia'!AE153)))</f>
        <v>-</v>
      </c>
      <c r="U153" s="14" t="str">
        <f>IF('Órdenes según Instancia'!U153=0,"-",IF('Órdenes según Instancia'!AE153=0,"-",('Órdenes según Instancia'!U153/('Órdenes según Instancia'!AE153))))</f>
        <v>-</v>
      </c>
      <c r="V153" s="14" t="str">
        <f>IF('Órdenes según Instancia'!Z153=0,"-",IF('Órdenes según Instancia'!AE153=0,"-",('Órdenes según Instancia'!Z153/'Órdenes según Instancia'!AE153)))</f>
        <v>-</v>
      </c>
    </row>
    <row r="154" spans="2:22" ht="20.100000000000001" customHeight="1" thickBot="1" x14ac:dyDescent="0.25">
      <c r="B154" s="4" t="s">
        <v>356</v>
      </c>
      <c r="C154" s="14">
        <f>IF('Órdenes según Instancia'!C154=0,"-",IF('Órdenes según Instancia'!AB154=0,"-",('Órdenes según Instancia'!C154/'Órdenes según Instancia'!AB154)))</f>
        <v>1</v>
      </c>
      <c r="D154" s="14" t="str">
        <f>IF('Órdenes según Instancia'!H154=0,"-",IF('Órdenes según Instancia'!AB154=0,"-",('Órdenes según Instancia'!H154/'Órdenes según Instancia'!AB154)))</f>
        <v>-</v>
      </c>
      <c r="E154" s="14" t="str">
        <f>IF('Órdenes según Instancia'!M154=0,"-",IF('Órdenes según Instancia'!AB154=0,"-",('Órdenes según Instancia'!M154/'Órdenes según Instancia'!AB154)))</f>
        <v>-</v>
      </c>
      <c r="F154" s="14" t="str">
        <f>IF('Órdenes según Instancia'!R154=0,"-",IF('Órdenes según Instancia'!AB154=0,"-",('Órdenes según Instancia'!R154/'Órdenes según Instancia'!AB154)))</f>
        <v>-</v>
      </c>
      <c r="G154" s="14" t="str">
        <f>IF('Órdenes según Instancia'!W154=0,"-",IF('Órdenes según Instancia'!AB154=0,"-",('Órdenes según Instancia'!W154/'Órdenes según Instancia'!AB154)))</f>
        <v>-</v>
      </c>
      <c r="H154" s="14" t="str">
        <f>IF('Órdenes según Instancia'!D154=0,"-",IF('Órdenes según Instancia'!AC154=0,"-",('Órdenes según Instancia'!D154/'Órdenes según Instancia'!AC154)))</f>
        <v>-</v>
      </c>
      <c r="I154" s="14" t="str">
        <f>IF('Órdenes según Instancia'!I154=0,"-",IF('Órdenes según Instancia'!AC154=0,"-",('Órdenes según Instancia'!I154/'Órdenes según Instancia'!AC154)))</f>
        <v>-</v>
      </c>
      <c r="J154" s="14" t="str">
        <f>IF('Órdenes según Instancia'!N154=0,"-",IF('Órdenes según Instancia'!AC154=0,"-",('Órdenes según Instancia'!N154/'Órdenes según Instancia'!AC154)))</f>
        <v>-</v>
      </c>
      <c r="K154" s="14" t="str">
        <f>IF('Órdenes según Instancia'!S154=0,"-",IF('Órdenes según Instancia'!AC154=0,"-",('Órdenes según Instancia'!S154/'Órdenes según Instancia'!AC154)))</f>
        <v>-</v>
      </c>
      <c r="L154" s="14" t="str">
        <f>IF('Órdenes según Instancia'!X154=0,"-",IF('Órdenes según Instancia'!AC154=0,"-",('Órdenes según Instancia'!X154/'Órdenes según Instancia'!AC154)))</f>
        <v>-</v>
      </c>
      <c r="M154" s="14">
        <f>IF('Órdenes según Instancia'!E154=0,"-",IF('Órdenes según Instancia'!AD154=0,"-",('Órdenes según Instancia'!E154/'Órdenes según Instancia'!AD154)))</f>
        <v>1</v>
      </c>
      <c r="N154" s="14" t="str">
        <f>IF('Órdenes según Instancia'!J154=0,"-",IF('Órdenes según Instancia'!AD154=0,"-",('Órdenes según Instancia'!J154/'Órdenes según Instancia'!AD154)))</f>
        <v>-</v>
      </c>
      <c r="O154" s="14" t="str">
        <f>IF('Órdenes según Instancia'!O154=0,"-",IF('Órdenes según Instancia'!AD154=0,"-",('Órdenes según Instancia'!O154/'Órdenes según Instancia'!AD154)))</f>
        <v>-</v>
      </c>
      <c r="P154" s="14" t="str">
        <f>IF('Órdenes según Instancia'!T154=0,"-",IF('Órdenes según Instancia'!AD154=0,"-",('Órdenes según Instancia'!T154/'Órdenes según Instancia'!AD154)))</f>
        <v>-</v>
      </c>
      <c r="Q154" s="14" t="str">
        <f>IF('Órdenes según Instancia'!Y154=0,"-",IF('Órdenes según Instancia'!AD154=0,"-",('Órdenes según Instancia'!Y154/'Órdenes según Instancia'!AD154)))</f>
        <v>-</v>
      </c>
      <c r="R154" s="14">
        <f>IF('Órdenes según Instancia'!F154=0,"-",IF('Órdenes según Instancia'!AE154=0,"-",('Órdenes según Instancia'!F154/'Órdenes según Instancia'!AE154)))</f>
        <v>1</v>
      </c>
      <c r="S154" s="14" t="str">
        <f>IF('Órdenes según Instancia'!K154=0,"-",IF('Órdenes según Instancia'!AE154=0,"-",('Órdenes según Instancia'!K154/'Órdenes según Instancia'!AE154)))</f>
        <v>-</v>
      </c>
      <c r="T154" s="14" t="str">
        <f>IF('Órdenes según Instancia'!P154=0,"-",IF('Órdenes según Instancia'!AE154=0,"-",('Órdenes según Instancia'!P154/'Órdenes según Instancia'!AE154)))</f>
        <v>-</v>
      </c>
      <c r="U154" s="14" t="str">
        <f>IF('Órdenes según Instancia'!U154=0,"-",IF('Órdenes según Instancia'!AE154=0,"-",('Órdenes según Instancia'!U154/('Órdenes según Instancia'!AE154))))</f>
        <v>-</v>
      </c>
      <c r="V154" s="14" t="str">
        <f>IF('Órdenes según Instancia'!Z154=0,"-",IF('Órdenes según Instancia'!AE154=0,"-",('Órdenes según Instancia'!Z154/'Órdenes según Instancia'!AE154)))</f>
        <v>-</v>
      </c>
    </row>
    <row r="155" spans="2:22" ht="20.100000000000001" customHeight="1" thickBot="1" x14ac:dyDescent="0.25">
      <c r="B155" s="4" t="s">
        <v>357</v>
      </c>
      <c r="C155" s="14" t="str">
        <f>IF('Órdenes según Instancia'!C155=0,"-",IF('Órdenes según Instancia'!AB155=0,"-",('Órdenes según Instancia'!C155/'Órdenes según Instancia'!AB155)))</f>
        <v>-</v>
      </c>
      <c r="D155" s="14" t="str">
        <f>IF('Órdenes según Instancia'!H155=0,"-",IF('Órdenes según Instancia'!AB155=0,"-",('Órdenes según Instancia'!H155/'Órdenes según Instancia'!AB155)))</f>
        <v>-</v>
      </c>
      <c r="E155" s="14" t="str">
        <f>IF('Órdenes según Instancia'!M155=0,"-",IF('Órdenes según Instancia'!AB155=0,"-",('Órdenes según Instancia'!M155/'Órdenes según Instancia'!AB155)))</f>
        <v>-</v>
      </c>
      <c r="F155" s="14" t="str">
        <f>IF('Órdenes según Instancia'!R155=0,"-",IF('Órdenes según Instancia'!AB155=0,"-",('Órdenes según Instancia'!R155/'Órdenes según Instancia'!AB155)))</f>
        <v>-</v>
      </c>
      <c r="G155" s="14" t="str">
        <f>IF('Órdenes según Instancia'!W155=0,"-",IF('Órdenes según Instancia'!AB155=0,"-",('Órdenes según Instancia'!W155/'Órdenes según Instancia'!AB155)))</f>
        <v>-</v>
      </c>
      <c r="H155" s="14" t="str">
        <f>IF('Órdenes según Instancia'!D155=0,"-",IF('Órdenes según Instancia'!AC155=0,"-",('Órdenes según Instancia'!D155/'Órdenes según Instancia'!AC155)))</f>
        <v>-</v>
      </c>
      <c r="I155" s="14" t="str">
        <f>IF('Órdenes según Instancia'!I155=0,"-",IF('Órdenes según Instancia'!AC155=0,"-",('Órdenes según Instancia'!I155/'Órdenes según Instancia'!AC155)))</f>
        <v>-</v>
      </c>
      <c r="J155" s="14" t="str">
        <f>IF('Órdenes según Instancia'!N155=0,"-",IF('Órdenes según Instancia'!AC155=0,"-",('Órdenes según Instancia'!N155/'Órdenes según Instancia'!AC155)))</f>
        <v>-</v>
      </c>
      <c r="K155" s="14" t="str">
        <f>IF('Órdenes según Instancia'!S155=0,"-",IF('Órdenes según Instancia'!AC155=0,"-",('Órdenes según Instancia'!S155/'Órdenes según Instancia'!AC155)))</f>
        <v>-</v>
      </c>
      <c r="L155" s="14" t="str">
        <f>IF('Órdenes según Instancia'!X155=0,"-",IF('Órdenes según Instancia'!AC155=0,"-",('Órdenes según Instancia'!X155/'Órdenes según Instancia'!AC155)))</f>
        <v>-</v>
      </c>
      <c r="M155" s="14" t="str">
        <f>IF('Órdenes según Instancia'!E155=0,"-",IF('Órdenes según Instancia'!AD155=0,"-",('Órdenes según Instancia'!E155/'Órdenes según Instancia'!AD155)))</f>
        <v>-</v>
      </c>
      <c r="N155" s="14" t="str">
        <f>IF('Órdenes según Instancia'!J155=0,"-",IF('Órdenes según Instancia'!AD155=0,"-",('Órdenes según Instancia'!J155/'Órdenes según Instancia'!AD155)))</f>
        <v>-</v>
      </c>
      <c r="O155" s="14" t="str">
        <f>IF('Órdenes según Instancia'!O155=0,"-",IF('Órdenes según Instancia'!AD155=0,"-",('Órdenes según Instancia'!O155/'Órdenes según Instancia'!AD155)))</f>
        <v>-</v>
      </c>
      <c r="P155" s="14" t="str">
        <f>IF('Órdenes según Instancia'!T155=0,"-",IF('Órdenes según Instancia'!AD155=0,"-",('Órdenes según Instancia'!T155/'Órdenes según Instancia'!AD155)))</f>
        <v>-</v>
      </c>
      <c r="Q155" s="14" t="str">
        <f>IF('Órdenes según Instancia'!Y155=0,"-",IF('Órdenes según Instancia'!AD155=0,"-",('Órdenes según Instancia'!Y155/'Órdenes según Instancia'!AD155)))</f>
        <v>-</v>
      </c>
      <c r="R155" s="14" t="str">
        <f>IF('Órdenes según Instancia'!F155=0,"-",IF('Órdenes según Instancia'!AE155=0,"-",('Órdenes según Instancia'!F155/'Órdenes según Instancia'!AE155)))</f>
        <v>-</v>
      </c>
      <c r="S155" s="14" t="str">
        <f>IF('Órdenes según Instancia'!K155=0,"-",IF('Órdenes según Instancia'!AE155=0,"-",('Órdenes según Instancia'!K155/'Órdenes según Instancia'!AE155)))</f>
        <v>-</v>
      </c>
      <c r="T155" s="14" t="str">
        <f>IF('Órdenes según Instancia'!P155=0,"-",IF('Órdenes según Instancia'!AE155=0,"-",('Órdenes según Instancia'!P155/'Órdenes según Instancia'!AE155)))</f>
        <v>-</v>
      </c>
      <c r="U155" s="14" t="str">
        <f>IF('Órdenes según Instancia'!U155=0,"-",IF('Órdenes según Instancia'!AE155=0,"-",('Órdenes según Instancia'!U155/('Órdenes según Instancia'!AE155))))</f>
        <v>-</v>
      </c>
      <c r="V155" s="14" t="str">
        <f>IF('Órdenes según Instancia'!Z155=0,"-",IF('Órdenes según Instancia'!AE155=0,"-",('Órdenes según Instancia'!Z155/'Órdenes según Instancia'!AE155)))</f>
        <v>-</v>
      </c>
    </row>
    <row r="156" spans="2:22" ht="20.100000000000001" customHeight="1" thickBot="1" x14ac:dyDescent="0.25">
      <c r="B156" s="4" t="s">
        <v>358</v>
      </c>
      <c r="C156" s="14">
        <f>IF('Órdenes según Instancia'!C156=0,"-",IF('Órdenes según Instancia'!AB156=0,"-",('Órdenes según Instancia'!C156/'Órdenes según Instancia'!AB156)))</f>
        <v>0.88157894736842102</v>
      </c>
      <c r="D156" s="14">
        <f>IF('Órdenes según Instancia'!H156=0,"-",IF('Órdenes según Instancia'!AB156=0,"-",('Órdenes según Instancia'!H156/'Órdenes según Instancia'!AB156)))</f>
        <v>1.9736842105263157E-2</v>
      </c>
      <c r="E156" s="14">
        <f>IF('Órdenes según Instancia'!M156=0,"-",IF('Órdenes según Instancia'!AB156=0,"-",('Órdenes según Instancia'!M156/'Órdenes según Instancia'!AB156)))</f>
        <v>9.2105263157894732E-2</v>
      </c>
      <c r="F156" s="14">
        <f>IF('Órdenes según Instancia'!R156=0,"-",IF('Órdenes según Instancia'!AB156=0,"-",('Órdenes según Instancia'!R156/'Órdenes según Instancia'!AB156)))</f>
        <v>6.5789473684210523E-3</v>
      </c>
      <c r="G156" s="14" t="str">
        <f>IF('Órdenes según Instancia'!W156=0,"-",IF('Órdenes según Instancia'!AB156=0,"-",('Órdenes según Instancia'!W156/'Órdenes según Instancia'!AB156)))</f>
        <v>-</v>
      </c>
      <c r="H156" s="14" t="str">
        <f>IF('Órdenes según Instancia'!D156=0,"-",IF('Órdenes según Instancia'!AC156=0,"-",('Órdenes según Instancia'!D156/'Órdenes según Instancia'!AC156)))</f>
        <v>-</v>
      </c>
      <c r="I156" s="14" t="str">
        <f>IF('Órdenes según Instancia'!I156=0,"-",IF('Órdenes según Instancia'!AC156=0,"-",('Órdenes según Instancia'!I156/'Órdenes según Instancia'!AC156)))</f>
        <v>-</v>
      </c>
      <c r="J156" s="14" t="str">
        <f>IF('Órdenes según Instancia'!N156=0,"-",IF('Órdenes según Instancia'!AC156=0,"-",('Órdenes según Instancia'!N156/'Órdenes según Instancia'!AC156)))</f>
        <v>-</v>
      </c>
      <c r="K156" s="14" t="str">
        <f>IF('Órdenes según Instancia'!S156=0,"-",IF('Órdenes según Instancia'!AC156=0,"-",('Órdenes según Instancia'!S156/'Órdenes según Instancia'!AC156)))</f>
        <v>-</v>
      </c>
      <c r="L156" s="14" t="str">
        <f>IF('Órdenes según Instancia'!X156=0,"-",IF('Órdenes según Instancia'!AC156=0,"-",('Órdenes según Instancia'!X156/'Órdenes según Instancia'!AC156)))</f>
        <v>-</v>
      </c>
      <c r="M156" s="14">
        <f>IF('Órdenes según Instancia'!E156=0,"-",IF('Órdenes según Instancia'!AD156=0,"-",('Órdenes según Instancia'!E156/'Órdenes según Instancia'!AD156)))</f>
        <v>0.84210526315789469</v>
      </c>
      <c r="N156" s="14" t="str">
        <f>IF('Órdenes según Instancia'!J156=0,"-",IF('Órdenes según Instancia'!AD156=0,"-",('Órdenes según Instancia'!J156/'Órdenes según Instancia'!AD156)))</f>
        <v>-</v>
      </c>
      <c r="O156" s="14">
        <f>IF('Órdenes según Instancia'!O156=0,"-",IF('Órdenes según Instancia'!AD156=0,"-",('Órdenes según Instancia'!O156/'Órdenes según Instancia'!AD156)))</f>
        <v>0.14736842105263157</v>
      </c>
      <c r="P156" s="14">
        <f>IF('Órdenes según Instancia'!T156=0,"-",IF('Órdenes según Instancia'!AD156=0,"-",('Órdenes según Instancia'!T156/'Órdenes según Instancia'!AD156)))</f>
        <v>1.0526315789473684E-2</v>
      </c>
      <c r="Q156" s="14" t="str">
        <f>IF('Órdenes según Instancia'!Y156=0,"-",IF('Órdenes según Instancia'!AD156=0,"-",('Órdenes según Instancia'!Y156/'Órdenes según Instancia'!AD156)))</f>
        <v>-</v>
      </c>
      <c r="R156" s="14">
        <f>IF('Órdenes según Instancia'!F156=0,"-",IF('Órdenes según Instancia'!AE156=0,"-",('Órdenes según Instancia'!F156/'Órdenes según Instancia'!AE156)))</f>
        <v>0.94736842105263153</v>
      </c>
      <c r="S156" s="14">
        <f>IF('Órdenes según Instancia'!K156=0,"-",IF('Órdenes según Instancia'!AE156=0,"-",('Órdenes según Instancia'!K156/'Órdenes según Instancia'!AE156)))</f>
        <v>5.2631578947368418E-2</v>
      </c>
      <c r="T156" s="14" t="str">
        <f>IF('Órdenes según Instancia'!P156=0,"-",IF('Órdenes según Instancia'!AE156=0,"-",('Órdenes según Instancia'!P156/'Órdenes según Instancia'!AE156)))</f>
        <v>-</v>
      </c>
      <c r="U156" s="14" t="str">
        <f>IF('Órdenes según Instancia'!U156=0,"-",IF('Órdenes según Instancia'!AE156=0,"-",('Órdenes según Instancia'!U156/('Órdenes según Instancia'!AE156))))</f>
        <v>-</v>
      </c>
      <c r="V156" s="14" t="str">
        <f>IF('Órdenes según Instancia'!Z156=0,"-",IF('Órdenes según Instancia'!AE156=0,"-",('Órdenes según Instancia'!Z156/'Órdenes según Instancia'!AE156)))</f>
        <v>-</v>
      </c>
    </row>
    <row r="157" spans="2:22" ht="20.100000000000001" customHeight="1" thickBot="1" x14ac:dyDescent="0.25">
      <c r="B157" s="4" t="s">
        <v>359</v>
      </c>
      <c r="C157" s="14">
        <f>IF('Órdenes según Instancia'!C157=0,"-",IF('Órdenes según Instancia'!AB157=0,"-",('Órdenes según Instancia'!C157/'Órdenes según Instancia'!AB157)))</f>
        <v>0.77777777777777779</v>
      </c>
      <c r="D157" s="14" t="str">
        <f>IF('Órdenes según Instancia'!H157=0,"-",IF('Órdenes según Instancia'!AB157=0,"-",('Órdenes según Instancia'!H157/'Órdenes según Instancia'!AB157)))</f>
        <v>-</v>
      </c>
      <c r="E157" s="14">
        <f>IF('Órdenes según Instancia'!M157=0,"-",IF('Órdenes según Instancia'!AB157=0,"-",('Órdenes según Instancia'!M157/'Órdenes según Instancia'!AB157)))</f>
        <v>0.22222222222222221</v>
      </c>
      <c r="F157" s="14" t="str">
        <f>IF('Órdenes según Instancia'!R157=0,"-",IF('Órdenes según Instancia'!AB157=0,"-",('Órdenes según Instancia'!R157/'Órdenes según Instancia'!AB157)))</f>
        <v>-</v>
      </c>
      <c r="G157" s="14" t="str">
        <f>IF('Órdenes según Instancia'!W157=0,"-",IF('Órdenes según Instancia'!AB157=0,"-",('Órdenes según Instancia'!W157/'Órdenes según Instancia'!AB157)))</f>
        <v>-</v>
      </c>
      <c r="H157" s="14">
        <f>IF('Órdenes según Instancia'!D157=0,"-",IF('Órdenes según Instancia'!AC157=0,"-",('Órdenes según Instancia'!D157/'Órdenes según Instancia'!AC157)))</f>
        <v>1</v>
      </c>
      <c r="I157" s="14" t="str">
        <f>IF('Órdenes según Instancia'!I157=0,"-",IF('Órdenes según Instancia'!AC157=0,"-",('Órdenes según Instancia'!I157/'Órdenes según Instancia'!AC157)))</f>
        <v>-</v>
      </c>
      <c r="J157" s="14" t="str">
        <f>IF('Órdenes según Instancia'!N157=0,"-",IF('Órdenes según Instancia'!AC157=0,"-",('Órdenes según Instancia'!N157/'Órdenes según Instancia'!AC157)))</f>
        <v>-</v>
      </c>
      <c r="K157" s="14" t="str">
        <f>IF('Órdenes según Instancia'!S157=0,"-",IF('Órdenes según Instancia'!AC157=0,"-",('Órdenes según Instancia'!S157/'Órdenes según Instancia'!AC157)))</f>
        <v>-</v>
      </c>
      <c r="L157" s="14" t="str">
        <f>IF('Órdenes según Instancia'!X157=0,"-",IF('Órdenes según Instancia'!AC157=0,"-",('Órdenes según Instancia'!X157/'Órdenes según Instancia'!AC157)))</f>
        <v>-</v>
      </c>
      <c r="M157" s="14">
        <f>IF('Órdenes según Instancia'!E157=0,"-",IF('Órdenes según Instancia'!AD157=0,"-",('Órdenes según Instancia'!E157/'Órdenes según Instancia'!AD157)))</f>
        <v>0.69230769230769229</v>
      </c>
      <c r="N157" s="14" t="str">
        <f>IF('Órdenes según Instancia'!J157=0,"-",IF('Órdenes según Instancia'!AD157=0,"-",('Órdenes según Instancia'!J157/'Órdenes según Instancia'!AD157)))</f>
        <v>-</v>
      </c>
      <c r="O157" s="14">
        <f>IF('Órdenes según Instancia'!O157=0,"-",IF('Órdenes según Instancia'!AD157=0,"-",('Órdenes según Instancia'!O157/'Órdenes según Instancia'!AD157)))</f>
        <v>0.30769230769230771</v>
      </c>
      <c r="P157" s="14" t="str">
        <f>IF('Órdenes según Instancia'!T157=0,"-",IF('Órdenes según Instancia'!AD157=0,"-",('Órdenes según Instancia'!T157/'Órdenes según Instancia'!AD157)))</f>
        <v>-</v>
      </c>
      <c r="Q157" s="14" t="str">
        <f>IF('Órdenes según Instancia'!Y157=0,"-",IF('Órdenes según Instancia'!AD157=0,"-",('Órdenes según Instancia'!Y157/'Órdenes según Instancia'!AD157)))</f>
        <v>-</v>
      </c>
      <c r="R157" s="14">
        <f>IF('Órdenes según Instancia'!F157=0,"-",IF('Órdenes según Instancia'!AE157=0,"-",('Órdenes según Instancia'!F157/'Órdenes según Instancia'!AE157)))</f>
        <v>1</v>
      </c>
      <c r="S157" s="14" t="str">
        <f>IF('Órdenes según Instancia'!K157=0,"-",IF('Órdenes según Instancia'!AE157=0,"-",('Órdenes según Instancia'!K157/'Órdenes según Instancia'!AE157)))</f>
        <v>-</v>
      </c>
      <c r="T157" s="14" t="str">
        <f>IF('Órdenes según Instancia'!P157=0,"-",IF('Órdenes según Instancia'!AE157=0,"-",('Órdenes según Instancia'!P157/'Órdenes según Instancia'!AE157)))</f>
        <v>-</v>
      </c>
      <c r="U157" s="14" t="str">
        <f>IF('Órdenes según Instancia'!U157=0,"-",IF('Órdenes según Instancia'!AE157=0,"-",('Órdenes según Instancia'!U157/('Órdenes según Instancia'!AE157))))</f>
        <v>-</v>
      </c>
      <c r="V157" s="14" t="str">
        <f>IF('Órdenes según Instancia'!Z157=0,"-",IF('Órdenes según Instancia'!AE157=0,"-",('Órdenes según Instancia'!Z157/'Órdenes según Instancia'!AE157)))</f>
        <v>-</v>
      </c>
    </row>
    <row r="158" spans="2:22" ht="20.100000000000001" customHeight="1" thickBot="1" x14ac:dyDescent="0.25">
      <c r="B158" s="4" t="s">
        <v>360</v>
      </c>
      <c r="C158" s="14">
        <f>IF('Órdenes según Instancia'!C158=0,"-",IF('Órdenes según Instancia'!AB158=0,"-",('Órdenes según Instancia'!C158/'Órdenes según Instancia'!AB158)))</f>
        <v>1</v>
      </c>
      <c r="D158" s="14" t="str">
        <f>IF('Órdenes según Instancia'!H158=0,"-",IF('Órdenes según Instancia'!AB158=0,"-",('Órdenes según Instancia'!H158/'Órdenes según Instancia'!AB158)))</f>
        <v>-</v>
      </c>
      <c r="E158" s="14" t="str">
        <f>IF('Órdenes según Instancia'!M158=0,"-",IF('Órdenes según Instancia'!AB158=0,"-",('Órdenes según Instancia'!M158/'Órdenes según Instancia'!AB158)))</f>
        <v>-</v>
      </c>
      <c r="F158" s="14" t="str">
        <f>IF('Órdenes según Instancia'!R158=0,"-",IF('Órdenes según Instancia'!AB158=0,"-",('Órdenes según Instancia'!R158/'Órdenes según Instancia'!AB158)))</f>
        <v>-</v>
      </c>
      <c r="G158" s="14" t="str">
        <f>IF('Órdenes según Instancia'!W158=0,"-",IF('Órdenes según Instancia'!AB158=0,"-",('Órdenes según Instancia'!W158/'Órdenes según Instancia'!AB158)))</f>
        <v>-</v>
      </c>
      <c r="H158" s="14" t="str">
        <f>IF('Órdenes según Instancia'!D158=0,"-",IF('Órdenes según Instancia'!AC158=0,"-",('Órdenes según Instancia'!D158/'Órdenes según Instancia'!AC158)))</f>
        <v>-</v>
      </c>
      <c r="I158" s="14" t="str">
        <f>IF('Órdenes según Instancia'!I158=0,"-",IF('Órdenes según Instancia'!AC158=0,"-",('Órdenes según Instancia'!I158/'Órdenes según Instancia'!AC158)))</f>
        <v>-</v>
      </c>
      <c r="J158" s="14" t="str">
        <f>IF('Órdenes según Instancia'!N158=0,"-",IF('Órdenes según Instancia'!AC158=0,"-",('Órdenes según Instancia'!N158/'Órdenes según Instancia'!AC158)))</f>
        <v>-</v>
      </c>
      <c r="K158" s="14" t="str">
        <f>IF('Órdenes según Instancia'!S158=0,"-",IF('Órdenes según Instancia'!AC158=0,"-",('Órdenes según Instancia'!S158/'Órdenes según Instancia'!AC158)))</f>
        <v>-</v>
      </c>
      <c r="L158" s="14" t="str">
        <f>IF('Órdenes según Instancia'!X158=0,"-",IF('Órdenes según Instancia'!AC158=0,"-",('Órdenes según Instancia'!X158/'Órdenes según Instancia'!AC158)))</f>
        <v>-</v>
      </c>
      <c r="M158" s="14">
        <f>IF('Órdenes según Instancia'!E158=0,"-",IF('Órdenes según Instancia'!AD158=0,"-",('Órdenes según Instancia'!E158/'Órdenes según Instancia'!AD158)))</f>
        <v>1</v>
      </c>
      <c r="N158" s="14" t="str">
        <f>IF('Órdenes según Instancia'!J158=0,"-",IF('Órdenes según Instancia'!AD158=0,"-",('Órdenes según Instancia'!J158/'Órdenes según Instancia'!AD158)))</f>
        <v>-</v>
      </c>
      <c r="O158" s="14" t="str">
        <f>IF('Órdenes según Instancia'!O158=0,"-",IF('Órdenes según Instancia'!AD158=0,"-",('Órdenes según Instancia'!O158/'Órdenes según Instancia'!AD158)))</f>
        <v>-</v>
      </c>
      <c r="P158" s="14" t="str">
        <f>IF('Órdenes según Instancia'!T158=0,"-",IF('Órdenes según Instancia'!AD158=0,"-",('Órdenes según Instancia'!T158/'Órdenes según Instancia'!AD158)))</f>
        <v>-</v>
      </c>
      <c r="Q158" s="14" t="str">
        <f>IF('Órdenes según Instancia'!Y158=0,"-",IF('Órdenes según Instancia'!AD158=0,"-",('Órdenes según Instancia'!Y158/'Órdenes según Instancia'!AD158)))</f>
        <v>-</v>
      </c>
      <c r="R158" s="14">
        <f>IF('Órdenes según Instancia'!F158=0,"-",IF('Órdenes según Instancia'!AE158=0,"-",('Órdenes según Instancia'!F158/'Órdenes según Instancia'!AE158)))</f>
        <v>1</v>
      </c>
      <c r="S158" s="14" t="str">
        <f>IF('Órdenes según Instancia'!K158=0,"-",IF('Órdenes según Instancia'!AE158=0,"-",('Órdenes según Instancia'!K158/'Órdenes según Instancia'!AE158)))</f>
        <v>-</v>
      </c>
      <c r="T158" s="14" t="str">
        <f>IF('Órdenes según Instancia'!P158=0,"-",IF('Órdenes según Instancia'!AE158=0,"-",('Órdenes según Instancia'!P158/'Órdenes según Instancia'!AE158)))</f>
        <v>-</v>
      </c>
      <c r="U158" s="14" t="str">
        <f>IF('Órdenes según Instancia'!U158=0,"-",IF('Órdenes según Instancia'!AE158=0,"-",('Órdenes según Instancia'!U158/('Órdenes según Instancia'!AE158))))</f>
        <v>-</v>
      </c>
      <c r="V158" s="14" t="str">
        <f>IF('Órdenes según Instancia'!Z158=0,"-",IF('Órdenes según Instancia'!AE158=0,"-",('Órdenes según Instancia'!Z158/'Órdenes según Instancia'!AE158)))</f>
        <v>-</v>
      </c>
    </row>
    <row r="159" spans="2:22" ht="20.100000000000001" customHeight="1" thickBot="1" x14ac:dyDescent="0.25">
      <c r="B159" s="4" t="s">
        <v>361</v>
      </c>
      <c r="C159" s="14" t="str">
        <f>IF('Órdenes según Instancia'!C159=0,"-",IF('Órdenes según Instancia'!AB159=0,"-",('Órdenes según Instancia'!C159/'Órdenes según Instancia'!AB159)))</f>
        <v>-</v>
      </c>
      <c r="D159" s="14" t="str">
        <f>IF('Órdenes según Instancia'!H159=0,"-",IF('Órdenes según Instancia'!AB159=0,"-",('Órdenes según Instancia'!H159/'Órdenes según Instancia'!AB159)))</f>
        <v>-</v>
      </c>
      <c r="E159" s="14" t="str">
        <f>IF('Órdenes según Instancia'!M159=0,"-",IF('Órdenes según Instancia'!AB159=0,"-",('Órdenes según Instancia'!M159/'Órdenes según Instancia'!AB159)))</f>
        <v>-</v>
      </c>
      <c r="F159" s="14" t="str">
        <f>IF('Órdenes según Instancia'!R159=0,"-",IF('Órdenes según Instancia'!AB159=0,"-",('Órdenes según Instancia'!R159/'Órdenes según Instancia'!AB159)))</f>
        <v>-</v>
      </c>
      <c r="G159" s="14" t="str">
        <f>IF('Órdenes según Instancia'!W159=0,"-",IF('Órdenes según Instancia'!AB159=0,"-",('Órdenes según Instancia'!W159/'Órdenes según Instancia'!AB159)))</f>
        <v>-</v>
      </c>
      <c r="H159" s="14" t="str">
        <f>IF('Órdenes según Instancia'!D159=0,"-",IF('Órdenes según Instancia'!AC159=0,"-",('Órdenes según Instancia'!D159/'Órdenes según Instancia'!AC159)))</f>
        <v>-</v>
      </c>
      <c r="I159" s="14" t="str">
        <f>IF('Órdenes según Instancia'!I159=0,"-",IF('Órdenes según Instancia'!AC159=0,"-",('Órdenes según Instancia'!I159/'Órdenes según Instancia'!AC159)))</f>
        <v>-</v>
      </c>
      <c r="J159" s="14" t="str">
        <f>IF('Órdenes según Instancia'!N159=0,"-",IF('Órdenes según Instancia'!AC159=0,"-",('Órdenes según Instancia'!N159/'Órdenes según Instancia'!AC159)))</f>
        <v>-</v>
      </c>
      <c r="K159" s="14" t="str">
        <f>IF('Órdenes según Instancia'!S159=0,"-",IF('Órdenes según Instancia'!AC159=0,"-",('Órdenes según Instancia'!S159/'Órdenes según Instancia'!AC159)))</f>
        <v>-</v>
      </c>
      <c r="L159" s="14" t="str">
        <f>IF('Órdenes según Instancia'!X159=0,"-",IF('Órdenes según Instancia'!AC159=0,"-",('Órdenes según Instancia'!X159/'Órdenes según Instancia'!AC159)))</f>
        <v>-</v>
      </c>
      <c r="M159" s="14" t="str">
        <f>IF('Órdenes según Instancia'!E159=0,"-",IF('Órdenes según Instancia'!AD159=0,"-",('Órdenes según Instancia'!E159/'Órdenes según Instancia'!AD159)))</f>
        <v>-</v>
      </c>
      <c r="N159" s="14" t="str">
        <f>IF('Órdenes según Instancia'!J159=0,"-",IF('Órdenes según Instancia'!AD159=0,"-",('Órdenes según Instancia'!J159/'Órdenes según Instancia'!AD159)))</f>
        <v>-</v>
      </c>
      <c r="O159" s="14" t="str">
        <f>IF('Órdenes según Instancia'!O159=0,"-",IF('Órdenes según Instancia'!AD159=0,"-",('Órdenes según Instancia'!O159/'Órdenes según Instancia'!AD159)))</f>
        <v>-</v>
      </c>
      <c r="P159" s="14" t="str">
        <f>IF('Órdenes según Instancia'!T159=0,"-",IF('Órdenes según Instancia'!AD159=0,"-",('Órdenes según Instancia'!T159/'Órdenes según Instancia'!AD159)))</f>
        <v>-</v>
      </c>
      <c r="Q159" s="14" t="str">
        <f>IF('Órdenes según Instancia'!Y159=0,"-",IF('Órdenes según Instancia'!AD159=0,"-",('Órdenes según Instancia'!Y159/'Órdenes según Instancia'!AD159)))</f>
        <v>-</v>
      </c>
      <c r="R159" s="14" t="str">
        <f>IF('Órdenes según Instancia'!F159=0,"-",IF('Órdenes según Instancia'!AE159=0,"-",('Órdenes según Instancia'!F159/'Órdenes según Instancia'!AE159)))</f>
        <v>-</v>
      </c>
      <c r="S159" s="14" t="str">
        <f>IF('Órdenes según Instancia'!K159=0,"-",IF('Órdenes según Instancia'!AE159=0,"-",('Órdenes según Instancia'!K159/'Órdenes según Instancia'!AE159)))</f>
        <v>-</v>
      </c>
      <c r="T159" s="14" t="str">
        <f>IF('Órdenes según Instancia'!P159=0,"-",IF('Órdenes según Instancia'!AE159=0,"-",('Órdenes según Instancia'!P159/'Órdenes según Instancia'!AE159)))</f>
        <v>-</v>
      </c>
      <c r="U159" s="14" t="str">
        <f>IF('Órdenes según Instancia'!U159=0,"-",IF('Órdenes según Instancia'!AE159=0,"-",('Órdenes según Instancia'!U159/('Órdenes según Instancia'!AE159))))</f>
        <v>-</v>
      </c>
      <c r="V159" s="14" t="str">
        <f>IF('Órdenes según Instancia'!Z159=0,"-",IF('Órdenes según Instancia'!AE159=0,"-",('Órdenes según Instancia'!Z159/'Órdenes según Instancia'!AE159)))</f>
        <v>-</v>
      </c>
    </row>
    <row r="160" spans="2:22" ht="20.100000000000001" customHeight="1" thickBot="1" x14ac:dyDescent="0.25">
      <c r="B160" s="4" t="s">
        <v>362</v>
      </c>
      <c r="C160" s="14">
        <f>IF('Órdenes según Instancia'!C160=0,"-",IF('Órdenes según Instancia'!AB160=0,"-",('Órdenes según Instancia'!C160/'Órdenes según Instancia'!AB160)))</f>
        <v>0.72665148063781326</v>
      </c>
      <c r="D160" s="14" t="str">
        <f>IF('Órdenes según Instancia'!H160=0,"-",IF('Órdenes según Instancia'!AB160=0,"-",('Órdenes según Instancia'!H160/'Órdenes según Instancia'!AB160)))</f>
        <v>-</v>
      </c>
      <c r="E160" s="14">
        <f>IF('Órdenes según Instancia'!M160=0,"-",IF('Órdenes según Instancia'!AB160=0,"-",('Órdenes según Instancia'!M160/'Órdenes según Instancia'!AB160)))</f>
        <v>0.27334851936218679</v>
      </c>
      <c r="F160" s="14" t="str">
        <f>IF('Órdenes según Instancia'!R160=0,"-",IF('Órdenes según Instancia'!AB160=0,"-",('Órdenes según Instancia'!R160/'Órdenes según Instancia'!AB160)))</f>
        <v>-</v>
      </c>
      <c r="G160" s="14" t="str">
        <f>IF('Órdenes según Instancia'!W160=0,"-",IF('Órdenes según Instancia'!AB160=0,"-",('Órdenes según Instancia'!W160/'Órdenes según Instancia'!AB160)))</f>
        <v>-</v>
      </c>
      <c r="H160" s="14">
        <f>IF('Órdenes según Instancia'!D160=0,"-",IF('Órdenes según Instancia'!AC160=0,"-",('Órdenes según Instancia'!D160/'Órdenes según Instancia'!AC160)))</f>
        <v>1</v>
      </c>
      <c r="I160" s="14" t="str">
        <f>IF('Órdenes según Instancia'!I160=0,"-",IF('Órdenes según Instancia'!AC160=0,"-",('Órdenes según Instancia'!I160/'Órdenes según Instancia'!AC160)))</f>
        <v>-</v>
      </c>
      <c r="J160" s="14" t="str">
        <f>IF('Órdenes según Instancia'!N160=0,"-",IF('Órdenes según Instancia'!AC160=0,"-",('Órdenes según Instancia'!N160/'Órdenes según Instancia'!AC160)))</f>
        <v>-</v>
      </c>
      <c r="K160" s="14" t="str">
        <f>IF('Órdenes según Instancia'!S160=0,"-",IF('Órdenes según Instancia'!AC160=0,"-",('Órdenes según Instancia'!S160/'Órdenes según Instancia'!AC160)))</f>
        <v>-</v>
      </c>
      <c r="L160" s="14" t="str">
        <f>IF('Órdenes según Instancia'!X160=0,"-",IF('Órdenes según Instancia'!AC160=0,"-",('Órdenes según Instancia'!X160/'Órdenes según Instancia'!AC160)))</f>
        <v>-</v>
      </c>
      <c r="M160" s="14">
        <f>IF('Órdenes según Instancia'!E160=0,"-",IF('Órdenes según Instancia'!AD160=0,"-",('Órdenes según Instancia'!E160/'Órdenes según Instancia'!AD160)))</f>
        <v>0.64792899408284022</v>
      </c>
      <c r="N160" s="14" t="str">
        <f>IF('Órdenes según Instancia'!J160=0,"-",IF('Órdenes según Instancia'!AD160=0,"-",('Órdenes según Instancia'!J160/'Órdenes según Instancia'!AD160)))</f>
        <v>-</v>
      </c>
      <c r="O160" s="14">
        <f>IF('Órdenes según Instancia'!O160=0,"-",IF('Órdenes según Instancia'!AD160=0,"-",('Órdenes según Instancia'!O160/'Órdenes según Instancia'!AD160)))</f>
        <v>0.35207100591715978</v>
      </c>
      <c r="P160" s="14" t="str">
        <f>IF('Órdenes según Instancia'!T160=0,"-",IF('Órdenes según Instancia'!AD160=0,"-",('Órdenes según Instancia'!T160/'Órdenes según Instancia'!AD160)))</f>
        <v>-</v>
      </c>
      <c r="Q160" s="14" t="str">
        <f>IF('Órdenes según Instancia'!Y160=0,"-",IF('Órdenes según Instancia'!AD160=0,"-",('Órdenes según Instancia'!Y160/'Órdenes según Instancia'!AD160)))</f>
        <v>-</v>
      </c>
      <c r="R160" s="14">
        <f>IF('Órdenes según Instancia'!F160=0,"-",IF('Órdenes según Instancia'!AE160=0,"-",('Órdenes según Instancia'!F160/'Órdenes según Instancia'!AE160)))</f>
        <v>0.98901098901098905</v>
      </c>
      <c r="S160" s="14" t="str">
        <f>IF('Órdenes según Instancia'!K160=0,"-",IF('Órdenes según Instancia'!AE160=0,"-",('Órdenes según Instancia'!K160/'Órdenes según Instancia'!AE160)))</f>
        <v>-</v>
      </c>
      <c r="T160" s="14">
        <f>IF('Órdenes según Instancia'!P160=0,"-",IF('Órdenes según Instancia'!AE160=0,"-",('Órdenes según Instancia'!P160/'Órdenes según Instancia'!AE160)))</f>
        <v>1.098901098901099E-2</v>
      </c>
      <c r="U160" s="14" t="str">
        <f>IF('Órdenes según Instancia'!U160=0,"-",IF('Órdenes según Instancia'!AE160=0,"-",('Órdenes según Instancia'!U160/('Órdenes según Instancia'!AE160))))</f>
        <v>-</v>
      </c>
      <c r="V160" s="14" t="str">
        <f>IF('Órdenes según Instancia'!Z160=0,"-",IF('Órdenes según Instancia'!AE160=0,"-",('Órdenes según Instancia'!Z160/'Órdenes según Instancia'!AE160)))</f>
        <v>-</v>
      </c>
    </row>
    <row r="161" spans="2:22" ht="20.100000000000001" customHeight="1" thickBot="1" x14ac:dyDescent="0.25">
      <c r="B161" s="4" t="s">
        <v>363</v>
      </c>
      <c r="C161" s="14">
        <f>IF('Órdenes según Instancia'!C161=0,"-",IF('Órdenes según Instancia'!AB161=0,"-",('Órdenes según Instancia'!C161/'Órdenes según Instancia'!AB161)))</f>
        <v>0.97058823529411764</v>
      </c>
      <c r="D161" s="14" t="str">
        <f>IF('Órdenes según Instancia'!H161=0,"-",IF('Órdenes según Instancia'!AB161=0,"-",('Órdenes según Instancia'!H161/'Órdenes según Instancia'!AB161)))</f>
        <v>-</v>
      </c>
      <c r="E161" s="14">
        <f>IF('Órdenes según Instancia'!M161=0,"-",IF('Órdenes según Instancia'!AB161=0,"-",('Órdenes según Instancia'!M161/'Órdenes según Instancia'!AB161)))</f>
        <v>2.9411764705882353E-2</v>
      </c>
      <c r="F161" s="14" t="str">
        <f>IF('Órdenes según Instancia'!R161=0,"-",IF('Órdenes según Instancia'!AB161=0,"-",('Órdenes según Instancia'!R161/'Órdenes según Instancia'!AB161)))</f>
        <v>-</v>
      </c>
      <c r="G161" s="14" t="str">
        <f>IF('Órdenes según Instancia'!W161=0,"-",IF('Órdenes según Instancia'!AB161=0,"-",('Órdenes según Instancia'!W161/'Órdenes según Instancia'!AB161)))</f>
        <v>-</v>
      </c>
      <c r="H161" s="14" t="str">
        <f>IF('Órdenes según Instancia'!D161=0,"-",IF('Órdenes según Instancia'!AC161=0,"-",('Órdenes según Instancia'!D161/'Órdenes según Instancia'!AC161)))</f>
        <v>-</v>
      </c>
      <c r="I161" s="14" t="str">
        <f>IF('Órdenes según Instancia'!I161=0,"-",IF('Órdenes según Instancia'!AC161=0,"-",('Órdenes según Instancia'!I161/'Órdenes según Instancia'!AC161)))</f>
        <v>-</v>
      </c>
      <c r="J161" s="14" t="str">
        <f>IF('Órdenes según Instancia'!N161=0,"-",IF('Órdenes según Instancia'!AC161=0,"-",('Órdenes según Instancia'!N161/'Órdenes según Instancia'!AC161)))</f>
        <v>-</v>
      </c>
      <c r="K161" s="14" t="str">
        <f>IF('Órdenes según Instancia'!S161=0,"-",IF('Órdenes según Instancia'!AC161=0,"-",('Órdenes según Instancia'!S161/'Órdenes según Instancia'!AC161)))</f>
        <v>-</v>
      </c>
      <c r="L161" s="14" t="str">
        <f>IF('Órdenes según Instancia'!X161=0,"-",IF('Órdenes según Instancia'!AC161=0,"-",('Órdenes según Instancia'!X161/'Órdenes según Instancia'!AC161)))</f>
        <v>-</v>
      </c>
      <c r="M161" s="14">
        <f>IF('Órdenes según Instancia'!E161=0,"-",IF('Órdenes según Instancia'!AD161=0,"-",('Órdenes según Instancia'!E161/'Órdenes según Instancia'!AD161)))</f>
        <v>0.95833333333333337</v>
      </c>
      <c r="N161" s="14" t="str">
        <f>IF('Órdenes según Instancia'!J161=0,"-",IF('Órdenes según Instancia'!AD161=0,"-",('Órdenes según Instancia'!J161/'Órdenes según Instancia'!AD161)))</f>
        <v>-</v>
      </c>
      <c r="O161" s="14">
        <f>IF('Órdenes según Instancia'!O161=0,"-",IF('Órdenes según Instancia'!AD161=0,"-",('Órdenes según Instancia'!O161/'Órdenes según Instancia'!AD161)))</f>
        <v>4.1666666666666664E-2</v>
      </c>
      <c r="P161" s="14" t="str">
        <f>IF('Órdenes según Instancia'!T161=0,"-",IF('Órdenes según Instancia'!AD161=0,"-",('Órdenes según Instancia'!T161/'Órdenes según Instancia'!AD161)))</f>
        <v>-</v>
      </c>
      <c r="Q161" s="14" t="str">
        <f>IF('Órdenes según Instancia'!Y161=0,"-",IF('Órdenes según Instancia'!AD161=0,"-",('Órdenes según Instancia'!Y161/'Órdenes según Instancia'!AD161)))</f>
        <v>-</v>
      </c>
      <c r="R161" s="14">
        <f>IF('Órdenes según Instancia'!F161=0,"-",IF('Órdenes según Instancia'!AE161=0,"-",('Órdenes según Instancia'!F161/'Órdenes según Instancia'!AE161)))</f>
        <v>1</v>
      </c>
      <c r="S161" s="14" t="str">
        <f>IF('Órdenes según Instancia'!K161=0,"-",IF('Órdenes según Instancia'!AE161=0,"-",('Órdenes según Instancia'!K161/'Órdenes según Instancia'!AE161)))</f>
        <v>-</v>
      </c>
      <c r="T161" s="14" t="str">
        <f>IF('Órdenes según Instancia'!P161=0,"-",IF('Órdenes según Instancia'!AE161=0,"-",('Órdenes según Instancia'!P161/'Órdenes según Instancia'!AE161)))</f>
        <v>-</v>
      </c>
      <c r="U161" s="14" t="str">
        <f>IF('Órdenes según Instancia'!U161=0,"-",IF('Órdenes según Instancia'!AE161=0,"-",('Órdenes según Instancia'!U161/('Órdenes según Instancia'!AE161))))</f>
        <v>-</v>
      </c>
      <c r="V161" s="14" t="str">
        <f>IF('Órdenes según Instancia'!Z161=0,"-",IF('Órdenes según Instancia'!AE161=0,"-",('Órdenes según Instancia'!Z161/'Órdenes según Instancia'!AE161)))</f>
        <v>-</v>
      </c>
    </row>
    <row r="162" spans="2:22" ht="20.100000000000001" customHeight="1" thickBot="1" x14ac:dyDescent="0.25">
      <c r="B162" s="4" t="s">
        <v>364</v>
      </c>
      <c r="C162" s="14">
        <f>IF('Órdenes según Instancia'!C162=0,"-",IF('Órdenes según Instancia'!AB162=0,"-",('Órdenes según Instancia'!C162/'Órdenes según Instancia'!AB162)))</f>
        <v>0.88461538461538458</v>
      </c>
      <c r="D162" s="14" t="str">
        <f>IF('Órdenes según Instancia'!H162=0,"-",IF('Órdenes según Instancia'!AB162=0,"-",('Órdenes según Instancia'!H162/'Órdenes según Instancia'!AB162)))</f>
        <v>-</v>
      </c>
      <c r="E162" s="14">
        <f>IF('Órdenes según Instancia'!M162=0,"-",IF('Órdenes según Instancia'!AB162=0,"-",('Órdenes según Instancia'!M162/'Órdenes según Instancia'!AB162)))</f>
        <v>7.6923076923076927E-2</v>
      </c>
      <c r="F162" s="14">
        <f>IF('Órdenes según Instancia'!R162=0,"-",IF('Órdenes según Instancia'!AB162=0,"-",('Órdenes según Instancia'!R162/'Órdenes según Instancia'!AB162)))</f>
        <v>3.8461538461538464E-2</v>
      </c>
      <c r="G162" s="14" t="str">
        <f>IF('Órdenes según Instancia'!W162=0,"-",IF('Órdenes según Instancia'!AB162=0,"-",('Órdenes según Instancia'!W162/'Órdenes según Instancia'!AB162)))</f>
        <v>-</v>
      </c>
      <c r="H162" s="14">
        <f>IF('Órdenes según Instancia'!D162=0,"-",IF('Órdenes según Instancia'!AC162=0,"-",('Órdenes según Instancia'!D162/'Órdenes según Instancia'!AC162)))</f>
        <v>1</v>
      </c>
      <c r="I162" s="14" t="str">
        <f>IF('Órdenes según Instancia'!I162=0,"-",IF('Órdenes según Instancia'!AC162=0,"-",('Órdenes según Instancia'!I162/'Órdenes según Instancia'!AC162)))</f>
        <v>-</v>
      </c>
      <c r="J162" s="14" t="str">
        <f>IF('Órdenes según Instancia'!N162=0,"-",IF('Órdenes según Instancia'!AC162=0,"-",('Órdenes según Instancia'!N162/'Órdenes según Instancia'!AC162)))</f>
        <v>-</v>
      </c>
      <c r="K162" s="14" t="str">
        <f>IF('Órdenes según Instancia'!S162=0,"-",IF('Órdenes según Instancia'!AC162=0,"-",('Órdenes según Instancia'!S162/'Órdenes según Instancia'!AC162)))</f>
        <v>-</v>
      </c>
      <c r="L162" s="14" t="str">
        <f>IF('Órdenes según Instancia'!X162=0,"-",IF('Órdenes según Instancia'!AC162=0,"-",('Órdenes según Instancia'!X162/'Órdenes según Instancia'!AC162)))</f>
        <v>-</v>
      </c>
      <c r="M162" s="14">
        <f>IF('Órdenes según Instancia'!E162=0,"-",IF('Órdenes según Instancia'!AD162=0,"-",('Órdenes según Instancia'!E162/'Órdenes según Instancia'!AD162)))</f>
        <v>0.8</v>
      </c>
      <c r="N162" s="14" t="str">
        <f>IF('Órdenes según Instancia'!J162=0,"-",IF('Órdenes según Instancia'!AD162=0,"-",('Órdenes según Instancia'!J162/'Órdenes según Instancia'!AD162)))</f>
        <v>-</v>
      </c>
      <c r="O162" s="14">
        <f>IF('Órdenes según Instancia'!O162=0,"-",IF('Órdenes según Instancia'!AD162=0,"-",('Órdenes según Instancia'!O162/'Órdenes según Instancia'!AD162)))</f>
        <v>0.13333333333333333</v>
      </c>
      <c r="P162" s="14">
        <f>IF('Órdenes según Instancia'!T162=0,"-",IF('Órdenes según Instancia'!AD162=0,"-",('Órdenes según Instancia'!T162/'Órdenes según Instancia'!AD162)))</f>
        <v>6.6666666666666666E-2</v>
      </c>
      <c r="Q162" s="14" t="str">
        <f>IF('Órdenes según Instancia'!Y162=0,"-",IF('Órdenes según Instancia'!AD162=0,"-",('Órdenes según Instancia'!Y162/'Órdenes según Instancia'!AD162)))</f>
        <v>-</v>
      </c>
      <c r="R162" s="14">
        <f>IF('Órdenes según Instancia'!F162=0,"-",IF('Órdenes según Instancia'!AE162=0,"-",('Órdenes según Instancia'!F162/'Órdenes según Instancia'!AE162)))</f>
        <v>1</v>
      </c>
      <c r="S162" s="14" t="str">
        <f>IF('Órdenes según Instancia'!K162=0,"-",IF('Órdenes según Instancia'!AE162=0,"-",('Órdenes según Instancia'!K162/'Órdenes según Instancia'!AE162)))</f>
        <v>-</v>
      </c>
      <c r="T162" s="14" t="str">
        <f>IF('Órdenes según Instancia'!P162=0,"-",IF('Órdenes según Instancia'!AE162=0,"-",('Órdenes según Instancia'!P162/'Órdenes según Instancia'!AE162)))</f>
        <v>-</v>
      </c>
      <c r="U162" s="14" t="str">
        <f>IF('Órdenes según Instancia'!U162=0,"-",IF('Órdenes según Instancia'!AE162=0,"-",('Órdenes según Instancia'!U162/('Órdenes según Instancia'!AE162))))</f>
        <v>-</v>
      </c>
      <c r="V162" s="14" t="str">
        <f>IF('Órdenes según Instancia'!Z162=0,"-",IF('Órdenes según Instancia'!AE162=0,"-",('Órdenes según Instancia'!Z162/'Órdenes según Instancia'!AE162)))</f>
        <v>-</v>
      </c>
    </row>
    <row r="163" spans="2:22" ht="20.100000000000001" customHeight="1" thickBot="1" x14ac:dyDescent="0.25">
      <c r="B163" s="4" t="s">
        <v>365</v>
      </c>
      <c r="C163" s="14">
        <f>IF('Órdenes según Instancia'!C163=0,"-",IF('Órdenes según Instancia'!AB163=0,"-",('Órdenes según Instancia'!C163/'Órdenes según Instancia'!AB163)))</f>
        <v>0.99090909090909096</v>
      </c>
      <c r="D163" s="14" t="str">
        <f>IF('Órdenes según Instancia'!H163=0,"-",IF('Órdenes según Instancia'!AB163=0,"-",('Órdenes según Instancia'!H163/'Órdenes según Instancia'!AB163)))</f>
        <v>-</v>
      </c>
      <c r="E163" s="14">
        <f>IF('Órdenes según Instancia'!M163=0,"-",IF('Órdenes según Instancia'!AB163=0,"-",('Órdenes según Instancia'!M163/'Órdenes según Instancia'!AB163)))</f>
        <v>9.0909090909090905E-3</v>
      </c>
      <c r="F163" s="14" t="str">
        <f>IF('Órdenes según Instancia'!R163=0,"-",IF('Órdenes según Instancia'!AB163=0,"-",('Órdenes según Instancia'!R163/'Órdenes según Instancia'!AB163)))</f>
        <v>-</v>
      </c>
      <c r="G163" s="14" t="str">
        <f>IF('Órdenes según Instancia'!W163=0,"-",IF('Órdenes según Instancia'!AB163=0,"-",('Órdenes según Instancia'!W163/'Órdenes según Instancia'!AB163)))</f>
        <v>-</v>
      </c>
      <c r="H163" s="14" t="str">
        <f>IF('Órdenes según Instancia'!D163=0,"-",IF('Órdenes según Instancia'!AC163=0,"-",('Órdenes según Instancia'!D163/'Órdenes según Instancia'!AC163)))</f>
        <v>-</v>
      </c>
      <c r="I163" s="14" t="str">
        <f>IF('Órdenes según Instancia'!I163=0,"-",IF('Órdenes según Instancia'!AC163=0,"-",('Órdenes según Instancia'!I163/'Órdenes según Instancia'!AC163)))</f>
        <v>-</v>
      </c>
      <c r="J163" s="14" t="str">
        <f>IF('Órdenes según Instancia'!N163=0,"-",IF('Órdenes según Instancia'!AC163=0,"-",('Órdenes según Instancia'!N163/'Órdenes según Instancia'!AC163)))</f>
        <v>-</v>
      </c>
      <c r="K163" s="14" t="str">
        <f>IF('Órdenes según Instancia'!S163=0,"-",IF('Órdenes según Instancia'!AC163=0,"-",('Órdenes según Instancia'!S163/'Órdenes según Instancia'!AC163)))</f>
        <v>-</v>
      </c>
      <c r="L163" s="14" t="str">
        <f>IF('Órdenes según Instancia'!X163=0,"-",IF('Órdenes según Instancia'!AC163=0,"-",('Órdenes según Instancia'!X163/'Órdenes según Instancia'!AC163)))</f>
        <v>-</v>
      </c>
      <c r="M163" s="14">
        <f>IF('Órdenes según Instancia'!E163=0,"-",IF('Órdenes según Instancia'!AD163=0,"-",('Órdenes según Instancia'!E163/'Órdenes según Instancia'!AD163)))</f>
        <v>0.98581560283687941</v>
      </c>
      <c r="N163" s="14" t="str">
        <f>IF('Órdenes según Instancia'!J163=0,"-",IF('Órdenes según Instancia'!AD163=0,"-",('Órdenes según Instancia'!J163/'Órdenes según Instancia'!AD163)))</f>
        <v>-</v>
      </c>
      <c r="O163" s="14">
        <f>IF('Órdenes según Instancia'!O163=0,"-",IF('Órdenes según Instancia'!AD163=0,"-",('Órdenes según Instancia'!O163/'Órdenes según Instancia'!AD163)))</f>
        <v>1.4184397163120567E-2</v>
      </c>
      <c r="P163" s="14" t="str">
        <f>IF('Órdenes según Instancia'!T163=0,"-",IF('Órdenes según Instancia'!AD163=0,"-",('Órdenes según Instancia'!T163/'Órdenes según Instancia'!AD163)))</f>
        <v>-</v>
      </c>
      <c r="Q163" s="14" t="str">
        <f>IF('Órdenes según Instancia'!Y163=0,"-",IF('Órdenes según Instancia'!AD163=0,"-",('Órdenes según Instancia'!Y163/'Órdenes según Instancia'!AD163)))</f>
        <v>-</v>
      </c>
      <c r="R163" s="14">
        <f>IF('Órdenes según Instancia'!F163=0,"-",IF('Órdenes según Instancia'!AE163=0,"-",('Órdenes según Instancia'!F163/'Órdenes según Instancia'!AE163)))</f>
        <v>1</v>
      </c>
      <c r="S163" s="14" t="str">
        <f>IF('Órdenes según Instancia'!K163=0,"-",IF('Órdenes según Instancia'!AE163=0,"-",('Órdenes según Instancia'!K163/'Órdenes según Instancia'!AE163)))</f>
        <v>-</v>
      </c>
      <c r="T163" s="14" t="str">
        <f>IF('Órdenes según Instancia'!P163=0,"-",IF('Órdenes según Instancia'!AE163=0,"-",('Órdenes según Instancia'!P163/'Órdenes según Instancia'!AE163)))</f>
        <v>-</v>
      </c>
      <c r="U163" s="14" t="str">
        <f>IF('Órdenes según Instancia'!U163=0,"-",IF('Órdenes según Instancia'!AE163=0,"-",('Órdenes según Instancia'!U163/('Órdenes según Instancia'!AE163))))</f>
        <v>-</v>
      </c>
      <c r="V163" s="14" t="str">
        <f>IF('Órdenes según Instancia'!Z163=0,"-",IF('Órdenes según Instancia'!AE163=0,"-",('Órdenes según Instancia'!Z163/'Órdenes según Instancia'!AE163)))</f>
        <v>-</v>
      </c>
    </row>
    <row r="164" spans="2:22" ht="20.100000000000001" customHeight="1" thickBot="1" x14ac:dyDescent="0.25">
      <c r="B164" s="4" t="s">
        <v>366</v>
      </c>
      <c r="C164" s="14">
        <f>IF('Órdenes según Instancia'!C164=0,"-",IF('Órdenes según Instancia'!AB164=0,"-",('Órdenes según Instancia'!C164/'Órdenes según Instancia'!AB164)))</f>
        <v>0.84</v>
      </c>
      <c r="D164" s="14" t="str">
        <f>IF('Órdenes según Instancia'!H164=0,"-",IF('Órdenes según Instancia'!AB164=0,"-",('Órdenes según Instancia'!H164/'Órdenes según Instancia'!AB164)))</f>
        <v>-</v>
      </c>
      <c r="E164" s="14" t="str">
        <f>IF('Órdenes según Instancia'!M164=0,"-",IF('Órdenes según Instancia'!AB164=0,"-",('Órdenes según Instancia'!M164/'Órdenes según Instancia'!AB164)))</f>
        <v>-</v>
      </c>
      <c r="F164" s="14">
        <f>IF('Órdenes según Instancia'!R164=0,"-",IF('Órdenes según Instancia'!AB164=0,"-",('Órdenes según Instancia'!R164/'Órdenes según Instancia'!AB164)))</f>
        <v>0.16</v>
      </c>
      <c r="G164" s="14" t="str">
        <f>IF('Órdenes según Instancia'!W164=0,"-",IF('Órdenes según Instancia'!AB164=0,"-",('Órdenes según Instancia'!W164/'Órdenes según Instancia'!AB164)))</f>
        <v>-</v>
      </c>
      <c r="H164" s="14" t="str">
        <f>IF('Órdenes según Instancia'!D164=0,"-",IF('Órdenes según Instancia'!AC164=0,"-",('Órdenes según Instancia'!D164/'Órdenes según Instancia'!AC164)))</f>
        <v>-</v>
      </c>
      <c r="I164" s="14" t="str">
        <f>IF('Órdenes según Instancia'!I164=0,"-",IF('Órdenes según Instancia'!AC164=0,"-",('Órdenes según Instancia'!I164/'Órdenes según Instancia'!AC164)))</f>
        <v>-</v>
      </c>
      <c r="J164" s="14" t="str">
        <f>IF('Órdenes según Instancia'!N164=0,"-",IF('Órdenes según Instancia'!AC164=0,"-",('Órdenes según Instancia'!N164/'Órdenes según Instancia'!AC164)))</f>
        <v>-</v>
      </c>
      <c r="K164" s="14" t="str">
        <f>IF('Órdenes según Instancia'!S164=0,"-",IF('Órdenes según Instancia'!AC164=0,"-",('Órdenes según Instancia'!S164/'Órdenes según Instancia'!AC164)))</f>
        <v>-</v>
      </c>
      <c r="L164" s="14" t="str">
        <f>IF('Órdenes según Instancia'!X164=0,"-",IF('Órdenes según Instancia'!AC164=0,"-",('Órdenes según Instancia'!X164/'Órdenes según Instancia'!AC164)))</f>
        <v>-</v>
      </c>
      <c r="M164" s="14">
        <f>IF('Órdenes según Instancia'!E164=0,"-",IF('Órdenes según Instancia'!AD164=0,"-",('Órdenes según Instancia'!E164/'Órdenes según Instancia'!AD164)))</f>
        <v>0.77777777777777779</v>
      </c>
      <c r="N164" s="14" t="str">
        <f>IF('Órdenes según Instancia'!J164=0,"-",IF('Órdenes según Instancia'!AD164=0,"-",('Órdenes según Instancia'!J164/'Órdenes según Instancia'!AD164)))</f>
        <v>-</v>
      </c>
      <c r="O164" s="14" t="str">
        <f>IF('Órdenes según Instancia'!O164=0,"-",IF('Órdenes según Instancia'!AD164=0,"-",('Órdenes según Instancia'!O164/'Órdenes según Instancia'!AD164)))</f>
        <v>-</v>
      </c>
      <c r="P164" s="14">
        <f>IF('Órdenes según Instancia'!T164=0,"-",IF('Órdenes según Instancia'!AD164=0,"-",('Órdenes según Instancia'!T164/'Órdenes según Instancia'!AD164)))</f>
        <v>0.22222222222222221</v>
      </c>
      <c r="Q164" s="14" t="str">
        <f>IF('Órdenes según Instancia'!Y164=0,"-",IF('Órdenes según Instancia'!AD164=0,"-",('Órdenes según Instancia'!Y164/'Órdenes según Instancia'!AD164)))</f>
        <v>-</v>
      </c>
      <c r="R164" s="14">
        <f>IF('Órdenes según Instancia'!F164=0,"-",IF('Órdenes según Instancia'!AE164=0,"-",('Órdenes según Instancia'!F164/'Órdenes según Instancia'!AE164)))</f>
        <v>1</v>
      </c>
      <c r="S164" s="14" t="str">
        <f>IF('Órdenes según Instancia'!K164=0,"-",IF('Órdenes según Instancia'!AE164=0,"-",('Órdenes según Instancia'!K164/'Órdenes según Instancia'!AE164)))</f>
        <v>-</v>
      </c>
      <c r="T164" s="14" t="str">
        <f>IF('Órdenes según Instancia'!P164=0,"-",IF('Órdenes según Instancia'!AE164=0,"-",('Órdenes según Instancia'!P164/'Órdenes según Instancia'!AE164)))</f>
        <v>-</v>
      </c>
      <c r="U164" s="14" t="str">
        <f>IF('Órdenes según Instancia'!U164=0,"-",IF('Órdenes según Instancia'!AE164=0,"-",('Órdenes según Instancia'!U164/('Órdenes según Instancia'!AE164))))</f>
        <v>-</v>
      </c>
      <c r="V164" s="14" t="str">
        <f>IF('Órdenes según Instancia'!Z164=0,"-",IF('Órdenes según Instancia'!AE164=0,"-",('Órdenes según Instancia'!Z164/'Órdenes según Instancia'!AE164)))</f>
        <v>-</v>
      </c>
    </row>
    <row r="165" spans="2:22" ht="20.100000000000001" customHeight="1" thickBot="1" x14ac:dyDescent="0.25">
      <c r="B165" s="4" t="s">
        <v>367</v>
      </c>
      <c r="C165" s="14">
        <f>IF('Órdenes según Instancia'!C165=0,"-",IF('Órdenes según Instancia'!AB165=0,"-",('Órdenes según Instancia'!C165/'Órdenes según Instancia'!AB165)))</f>
        <v>1</v>
      </c>
      <c r="D165" s="14" t="str">
        <f>IF('Órdenes según Instancia'!H165=0,"-",IF('Órdenes según Instancia'!AB165=0,"-",('Órdenes según Instancia'!H165/'Órdenes según Instancia'!AB165)))</f>
        <v>-</v>
      </c>
      <c r="E165" s="14" t="str">
        <f>IF('Órdenes según Instancia'!M165=0,"-",IF('Órdenes según Instancia'!AB165=0,"-",('Órdenes según Instancia'!M165/'Órdenes según Instancia'!AB165)))</f>
        <v>-</v>
      </c>
      <c r="F165" s="14" t="str">
        <f>IF('Órdenes según Instancia'!R165=0,"-",IF('Órdenes según Instancia'!AB165=0,"-",('Órdenes según Instancia'!R165/'Órdenes según Instancia'!AB165)))</f>
        <v>-</v>
      </c>
      <c r="G165" s="14" t="str">
        <f>IF('Órdenes según Instancia'!W165=0,"-",IF('Órdenes según Instancia'!AB165=0,"-",('Órdenes según Instancia'!W165/'Órdenes según Instancia'!AB165)))</f>
        <v>-</v>
      </c>
      <c r="H165" s="14" t="str">
        <f>IF('Órdenes según Instancia'!D165=0,"-",IF('Órdenes según Instancia'!AC165=0,"-",('Órdenes según Instancia'!D165/'Órdenes según Instancia'!AC165)))</f>
        <v>-</v>
      </c>
      <c r="I165" s="14" t="str">
        <f>IF('Órdenes según Instancia'!I165=0,"-",IF('Órdenes según Instancia'!AC165=0,"-",('Órdenes según Instancia'!I165/'Órdenes según Instancia'!AC165)))</f>
        <v>-</v>
      </c>
      <c r="J165" s="14" t="str">
        <f>IF('Órdenes según Instancia'!N165=0,"-",IF('Órdenes según Instancia'!AC165=0,"-",('Órdenes según Instancia'!N165/'Órdenes según Instancia'!AC165)))</f>
        <v>-</v>
      </c>
      <c r="K165" s="14" t="str">
        <f>IF('Órdenes según Instancia'!S165=0,"-",IF('Órdenes según Instancia'!AC165=0,"-",('Órdenes según Instancia'!S165/'Órdenes según Instancia'!AC165)))</f>
        <v>-</v>
      </c>
      <c r="L165" s="14" t="str">
        <f>IF('Órdenes según Instancia'!X165=0,"-",IF('Órdenes según Instancia'!AC165=0,"-",('Órdenes según Instancia'!X165/'Órdenes según Instancia'!AC165)))</f>
        <v>-</v>
      </c>
      <c r="M165" s="14">
        <f>IF('Órdenes según Instancia'!E165=0,"-",IF('Órdenes según Instancia'!AD165=0,"-",('Órdenes según Instancia'!E165/'Órdenes según Instancia'!AD165)))</f>
        <v>1</v>
      </c>
      <c r="N165" s="14" t="str">
        <f>IF('Órdenes según Instancia'!J165=0,"-",IF('Órdenes según Instancia'!AD165=0,"-",('Órdenes según Instancia'!J165/'Órdenes según Instancia'!AD165)))</f>
        <v>-</v>
      </c>
      <c r="O165" s="14" t="str">
        <f>IF('Órdenes según Instancia'!O165=0,"-",IF('Órdenes según Instancia'!AD165=0,"-",('Órdenes según Instancia'!O165/'Órdenes según Instancia'!AD165)))</f>
        <v>-</v>
      </c>
      <c r="P165" s="14" t="str">
        <f>IF('Órdenes según Instancia'!T165=0,"-",IF('Órdenes según Instancia'!AD165=0,"-",('Órdenes según Instancia'!T165/'Órdenes según Instancia'!AD165)))</f>
        <v>-</v>
      </c>
      <c r="Q165" s="14" t="str">
        <f>IF('Órdenes según Instancia'!Y165=0,"-",IF('Órdenes según Instancia'!AD165=0,"-",('Órdenes según Instancia'!Y165/'Órdenes según Instancia'!AD165)))</f>
        <v>-</v>
      </c>
      <c r="R165" s="14">
        <f>IF('Órdenes según Instancia'!F165=0,"-",IF('Órdenes según Instancia'!AE165=0,"-",('Órdenes según Instancia'!F165/'Órdenes según Instancia'!AE165)))</f>
        <v>1</v>
      </c>
      <c r="S165" s="14" t="str">
        <f>IF('Órdenes según Instancia'!K165=0,"-",IF('Órdenes según Instancia'!AE165=0,"-",('Órdenes según Instancia'!K165/'Órdenes según Instancia'!AE165)))</f>
        <v>-</v>
      </c>
      <c r="T165" s="14" t="str">
        <f>IF('Órdenes según Instancia'!P165=0,"-",IF('Órdenes según Instancia'!AE165=0,"-",('Órdenes según Instancia'!P165/'Órdenes según Instancia'!AE165)))</f>
        <v>-</v>
      </c>
      <c r="U165" s="14" t="str">
        <f>IF('Órdenes según Instancia'!U165=0,"-",IF('Órdenes según Instancia'!AE165=0,"-",('Órdenes según Instancia'!U165/('Órdenes según Instancia'!AE165))))</f>
        <v>-</v>
      </c>
      <c r="V165" s="14" t="str">
        <f>IF('Órdenes según Instancia'!Z165=0,"-",IF('Órdenes según Instancia'!AE165=0,"-",('Órdenes según Instancia'!Z165/'Órdenes según Instancia'!AE165)))</f>
        <v>-</v>
      </c>
    </row>
    <row r="166" spans="2:22" ht="20.100000000000001" customHeight="1" thickBot="1" x14ac:dyDescent="0.25">
      <c r="B166" s="4" t="s">
        <v>368</v>
      </c>
      <c r="C166" s="14">
        <f>IF('Órdenes según Instancia'!C166=0,"-",IF('Órdenes según Instancia'!AB166=0,"-",('Órdenes según Instancia'!C166/'Órdenes según Instancia'!AB166)))</f>
        <v>1</v>
      </c>
      <c r="D166" s="14" t="str">
        <f>IF('Órdenes según Instancia'!H166=0,"-",IF('Órdenes según Instancia'!AB166=0,"-",('Órdenes según Instancia'!H166/'Órdenes según Instancia'!AB166)))</f>
        <v>-</v>
      </c>
      <c r="E166" s="14" t="str">
        <f>IF('Órdenes según Instancia'!M166=0,"-",IF('Órdenes según Instancia'!AB166=0,"-",('Órdenes según Instancia'!M166/'Órdenes según Instancia'!AB166)))</f>
        <v>-</v>
      </c>
      <c r="F166" s="14" t="str">
        <f>IF('Órdenes según Instancia'!R166=0,"-",IF('Órdenes según Instancia'!AB166=0,"-",('Órdenes según Instancia'!R166/'Órdenes según Instancia'!AB166)))</f>
        <v>-</v>
      </c>
      <c r="G166" s="14" t="str">
        <f>IF('Órdenes según Instancia'!W166=0,"-",IF('Órdenes según Instancia'!AB166=0,"-",('Órdenes según Instancia'!W166/'Órdenes según Instancia'!AB166)))</f>
        <v>-</v>
      </c>
      <c r="H166" s="14" t="str">
        <f>IF('Órdenes según Instancia'!D166=0,"-",IF('Órdenes según Instancia'!AC166=0,"-",('Órdenes según Instancia'!D166/'Órdenes según Instancia'!AC166)))</f>
        <v>-</v>
      </c>
      <c r="I166" s="14" t="str">
        <f>IF('Órdenes según Instancia'!I166=0,"-",IF('Órdenes según Instancia'!AC166=0,"-",('Órdenes según Instancia'!I166/'Órdenes según Instancia'!AC166)))</f>
        <v>-</v>
      </c>
      <c r="J166" s="14" t="str">
        <f>IF('Órdenes según Instancia'!N166=0,"-",IF('Órdenes según Instancia'!AC166=0,"-",('Órdenes según Instancia'!N166/'Órdenes según Instancia'!AC166)))</f>
        <v>-</v>
      </c>
      <c r="K166" s="14" t="str">
        <f>IF('Órdenes según Instancia'!S166=0,"-",IF('Órdenes según Instancia'!AC166=0,"-",('Órdenes según Instancia'!S166/'Órdenes según Instancia'!AC166)))</f>
        <v>-</v>
      </c>
      <c r="L166" s="14" t="str">
        <f>IF('Órdenes según Instancia'!X166=0,"-",IF('Órdenes según Instancia'!AC166=0,"-",('Órdenes según Instancia'!X166/'Órdenes según Instancia'!AC166)))</f>
        <v>-</v>
      </c>
      <c r="M166" s="14">
        <f>IF('Órdenes según Instancia'!E166=0,"-",IF('Órdenes según Instancia'!AD166=0,"-",('Órdenes según Instancia'!E166/'Órdenes según Instancia'!AD166)))</f>
        <v>1</v>
      </c>
      <c r="N166" s="14" t="str">
        <f>IF('Órdenes según Instancia'!J166=0,"-",IF('Órdenes según Instancia'!AD166=0,"-",('Órdenes según Instancia'!J166/'Órdenes según Instancia'!AD166)))</f>
        <v>-</v>
      </c>
      <c r="O166" s="14" t="str">
        <f>IF('Órdenes según Instancia'!O166=0,"-",IF('Órdenes según Instancia'!AD166=0,"-",('Órdenes según Instancia'!O166/'Órdenes según Instancia'!AD166)))</f>
        <v>-</v>
      </c>
      <c r="P166" s="14" t="str">
        <f>IF('Órdenes según Instancia'!T166=0,"-",IF('Órdenes según Instancia'!AD166=0,"-",('Órdenes según Instancia'!T166/'Órdenes según Instancia'!AD166)))</f>
        <v>-</v>
      </c>
      <c r="Q166" s="14" t="str">
        <f>IF('Órdenes según Instancia'!Y166=0,"-",IF('Órdenes según Instancia'!AD166=0,"-",('Órdenes según Instancia'!Y166/'Órdenes según Instancia'!AD166)))</f>
        <v>-</v>
      </c>
      <c r="R166" s="14">
        <f>IF('Órdenes según Instancia'!F166=0,"-",IF('Órdenes según Instancia'!AE166=0,"-",('Órdenes según Instancia'!F166/'Órdenes según Instancia'!AE166)))</f>
        <v>1</v>
      </c>
      <c r="S166" s="14" t="str">
        <f>IF('Órdenes según Instancia'!K166=0,"-",IF('Órdenes según Instancia'!AE166=0,"-",('Órdenes según Instancia'!K166/'Órdenes según Instancia'!AE166)))</f>
        <v>-</v>
      </c>
      <c r="T166" s="14" t="str">
        <f>IF('Órdenes según Instancia'!P166=0,"-",IF('Órdenes según Instancia'!AE166=0,"-",('Órdenes según Instancia'!P166/'Órdenes según Instancia'!AE166)))</f>
        <v>-</v>
      </c>
      <c r="U166" s="14" t="str">
        <f>IF('Órdenes según Instancia'!U166=0,"-",IF('Órdenes según Instancia'!AE166=0,"-",('Órdenes según Instancia'!U166/('Órdenes según Instancia'!AE166))))</f>
        <v>-</v>
      </c>
      <c r="V166" s="14" t="str">
        <f>IF('Órdenes según Instancia'!Z166=0,"-",IF('Órdenes según Instancia'!AE166=0,"-",('Órdenes según Instancia'!Z166/'Órdenes según Instancia'!AE166)))</f>
        <v>-</v>
      </c>
    </row>
    <row r="167" spans="2:22" ht="20.100000000000001" customHeight="1" thickBot="1" x14ac:dyDescent="0.25">
      <c r="B167" s="4" t="s">
        <v>369</v>
      </c>
      <c r="C167" s="14">
        <f>IF('Órdenes según Instancia'!C167=0,"-",IF('Órdenes según Instancia'!AB167=0,"-",('Órdenes según Instancia'!C167/'Órdenes según Instancia'!AB167)))</f>
        <v>1</v>
      </c>
      <c r="D167" s="14" t="str">
        <f>IF('Órdenes según Instancia'!H167=0,"-",IF('Órdenes según Instancia'!AB167=0,"-",('Órdenes según Instancia'!H167/'Órdenes según Instancia'!AB167)))</f>
        <v>-</v>
      </c>
      <c r="E167" s="14" t="str">
        <f>IF('Órdenes según Instancia'!M167=0,"-",IF('Órdenes según Instancia'!AB167=0,"-",('Órdenes según Instancia'!M167/'Órdenes según Instancia'!AB167)))</f>
        <v>-</v>
      </c>
      <c r="F167" s="14" t="str">
        <f>IF('Órdenes según Instancia'!R167=0,"-",IF('Órdenes según Instancia'!AB167=0,"-",('Órdenes según Instancia'!R167/'Órdenes según Instancia'!AB167)))</f>
        <v>-</v>
      </c>
      <c r="G167" s="14" t="str">
        <f>IF('Órdenes según Instancia'!W167=0,"-",IF('Órdenes según Instancia'!AB167=0,"-",('Órdenes según Instancia'!W167/'Órdenes según Instancia'!AB167)))</f>
        <v>-</v>
      </c>
      <c r="H167" s="14" t="str">
        <f>IF('Órdenes según Instancia'!D167=0,"-",IF('Órdenes según Instancia'!AC167=0,"-",('Órdenes según Instancia'!D167/'Órdenes según Instancia'!AC167)))</f>
        <v>-</v>
      </c>
      <c r="I167" s="14" t="str">
        <f>IF('Órdenes según Instancia'!I167=0,"-",IF('Órdenes según Instancia'!AC167=0,"-",('Órdenes según Instancia'!I167/'Órdenes según Instancia'!AC167)))</f>
        <v>-</v>
      </c>
      <c r="J167" s="14" t="str">
        <f>IF('Órdenes según Instancia'!N167=0,"-",IF('Órdenes según Instancia'!AC167=0,"-",('Órdenes según Instancia'!N167/'Órdenes según Instancia'!AC167)))</f>
        <v>-</v>
      </c>
      <c r="K167" s="14" t="str">
        <f>IF('Órdenes según Instancia'!S167=0,"-",IF('Órdenes según Instancia'!AC167=0,"-",('Órdenes según Instancia'!S167/'Órdenes según Instancia'!AC167)))</f>
        <v>-</v>
      </c>
      <c r="L167" s="14" t="str">
        <f>IF('Órdenes según Instancia'!X167=0,"-",IF('Órdenes según Instancia'!AC167=0,"-",('Órdenes según Instancia'!X167/'Órdenes según Instancia'!AC167)))</f>
        <v>-</v>
      </c>
      <c r="M167" s="14">
        <f>IF('Órdenes según Instancia'!E167=0,"-",IF('Órdenes según Instancia'!AD167=0,"-",('Órdenes según Instancia'!E167/'Órdenes según Instancia'!AD167)))</f>
        <v>1</v>
      </c>
      <c r="N167" s="14" t="str">
        <f>IF('Órdenes según Instancia'!J167=0,"-",IF('Órdenes según Instancia'!AD167=0,"-",('Órdenes según Instancia'!J167/'Órdenes según Instancia'!AD167)))</f>
        <v>-</v>
      </c>
      <c r="O167" s="14" t="str">
        <f>IF('Órdenes según Instancia'!O167=0,"-",IF('Órdenes según Instancia'!AD167=0,"-",('Órdenes según Instancia'!O167/'Órdenes según Instancia'!AD167)))</f>
        <v>-</v>
      </c>
      <c r="P167" s="14" t="str">
        <f>IF('Órdenes según Instancia'!T167=0,"-",IF('Órdenes según Instancia'!AD167=0,"-",('Órdenes según Instancia'!T167/'Órdenes según Instancia'!AD167)))</f>
        <v>-</v>
      </c>
      <c r="Q167" s="14" t="str">
        <f>IF('Órdenes según Instancia'!Y167=0,"-",IF('Órdenes según Instancia'!AD167=0,"-",('Órdenes según Instancia'!Y167/'Órdenes según Instancia'!AD167)))</f>
        <v>-</v>
      </c>
      <c r="R167" s="14">
        <f>IF('Órdenes según Instancia'!F167=0,"-",IF('Órdenes según Instancia'!AE167=0,"-",('Órdenes según Instancia'!F167/'Órdenes según Instancia'!AE167)))</f>
        <v>1</v>
      </c>
      <c r="S167" s="14" t="str">
        <f>IF('Órdenes según Instancia'!K167=0,"-",IF('Órdenes según Instancia'!AE167=0,"-",('Órdenes según Instancia'!K167/'Órdenes según Instancia'!AE167)))</f>
        <v>-</v>
      </c>
      <c r="T167" s="14" t="str">
        <f>IF('Órdenes según Instancia'!P167=0,"-",IF('Órdenes según Instancia'!AE167=0,"-",('Órdenes según Instancia'!P167/'Órdenes según Instancia'!AE167)))</f>
        <v>-</v>
      </c>
      <c r="U167" s="14" t="str">
        <f>IF('Órdenes según Instancia'!U167=0,"-",IF('Órdenes según Instancia'!AE167=0,"-",('Órdenes según Instancia'!U167/('Órdenes según Instancia'!AE167))))</f>
        <v>-</v>
      </c>
      <c r="V167" s="14" t="str">
        <f>IF('Órdenes según Instancia'!Z167=0,"-",IF('Órdenes según Instancia'!AE167=0,"-",('Órdenes según Instancia'!Z167/'Órdenes según Instancia'!AE167)))</f>
        <v>-</v>
      </c>
    </row>
    <row r="168" spans="2:22" ht="20.100000000000001" customHeight="1" thickBot="1" x14ac:dyDescent="0.25">
      <c r="B168" s="4" t="s">
        <v>639</v>
      </c>
      <c r="C168" s="14">
        <f>IF('Órdenes según Instancia'!C168=0,"-",IF('Órdenes según Instancia'!AB168=0,"-",('Órdenes según Instancia'!C168/'Órdenes según Instancia'!AB168)))</f>
        <v>1</v>
      </c>
      <c r="D168" s="14" t="str">
        <f>IF('Órdenes según Instancia'!H168=0,"-",IF('Órdenes según Instancia'!AB168=0,"-",('Órdenes según Instancia'!H168/'Órdenes según Instancia'!AB168)))</f>
        <v>-</v>
      </c>
      <c r="E168" s="14" t="str">
        <f>IF('Órdenes según Instancia'!M168=0,"-",IF('Órdenes según Instancia'!AB168=0,"-",('Órdenes según Instancia'!M168/'Órdenes según Instancia'!AB168)))</f>
        <v>-</v>
      </c>
      <c r="F168" s="14" t="str">
        <f>IF('Órdenes según Instancia'!R168=0,"-",IF('Órdenes según Instancia'!AB168=0,"-",('Órdenes según Instancia'!R168/'Órdenes según Instancia'!AB168)))</f>
        <v>-</v>
      </c>
      <c r="G168" s="14" t="str">
        <f>IF('Órdenes según Instancia'!W168=0,"-",IF('Órdenes según Instancia'!AB168=0,"-",('Órdenes según Instancia'!W168/'Órdenes según Instancia'!AB168)))</f>
        <v>-</v>
      </c>
      <c r="H168" s="14" t="str">
        <f>IF('Órdenes según Instancia'!D168=0,"-",IF('Órdenes según Instancia'!AC168=0,"-",('Órdenes según Instancia'!D168/'Órdenes según Instancia'!AC168)))</f>
        <v>-</v>
      </c>
      <c r="I168" s="14" t="str">
        <f>IF('Órdenes según Instancia'!I168=0,"-",IF('Órdenes según Instancia'!AC168=0,"-",('Órdenes según Instancia'!I168/'Órdenes según Instancia'!AC168)))</f>
        <v>-</v>
      </c>
      <c r="J168" s="14" t="str">
        <f>IF('Órdenes según Instancia'!N168=0,"-",IF('Órdenes según Instancia'!AC168=0,"-",('Órdenes según Instancia'!N168/'Órdenes según Instancia'!AC168)))</f>
        <v>-</v>
      </c>
      <c r="K168" s="14" t="str">
        <f>IF('Órdenes según Instancia'!S168=0,"-",IF('Órdenes según Instancia'!AC168=0,"-",('Órdenes según Instancia'!S168/'Órdenes según Instancia'!AC168)))</f>
        <v>-</v>
      </c>
      <c r="L168" s="14" t="str">
        <f>IF('Órdenes según Instancia'!X168=0,"-",IF('Órdenes según Instancia'!AC168=0,"-",('Órdenes según Instancia'!X168/'Órdenes según Instancia'!AC168)))</f>
        <v>-</v>
      </c>
      <c r="M168" s="14">
        <f>IF('Órdenes según Instancia'!E168=0,"-",IF('Órdenes según Instancia'!AD168=0,"-",('Órdenes según Instancia'!E168/'Órdenes según Instancia'!AD168)))</f>
        <v>1</v>
      </c>
      <c r="N168" s="14" t="str">
        <f>IF('Órdenes según Instancia'!J168=0,"-",IF('Órdenes según Instancia'!AD168=0,"-",('Órdenes según Instancia'!J168/'Órdenes según Instancia'!AD168)))</f>
        <v>-</v>
      </c>
      <c r="O168" s="14" t="str">
        <f>IF('Órdenes según Instancia'!O168=0,"-",IF('Órdenes según Instancia'!AD168=0,"-",('Órdenes según Instancia'!O168/'Órdenes según Instancia'!AD168)))</f>
        <v>-</v>
      </c>
      <c r="P168" s="14" t="str">
        <f>IF('Órdenes según Instancia'!T168=0,"-",IF('Órdenes según Instancia'!AD168=0,"-",('Órdenes según Instancia'!T168/'Órdenes según Instancia'!AD168)))</f>
        <v>-</v>
      </c>
      <c r="Q168" s="14" t="str">
        <f>IF('Órdenes según Instancia'!Y168=0,"-",IF('Órdenes según Instancia'!AD168=0,"-",('Órdenes según Instancia'!Y168/'Órdenes según Instancia'!AD168)))</f>
        <v>-</v>
      </c>
      <c r="R168" s="14">
        <f>IF('Órdenes según Instancia'!F168=0,"-",IF('Órdenes según Instancia'!AE168=0,"-",('Órdenes según Instancia'!F168/'Órdenes según Instancia'!AE168)))</f>
        <v>1</v>
      </c>
      <c r="S168" s="14" t="str">
        <f>IF('Órdenes según Instancia'!K168=0,"-",IF('Órdenes según Instancia'!AE168=0,"-",('Órdenes según Instancia'!K168/'Órdenes según Instancia'!AE168)))</f>
        <v>-</v>
      </c>
      <c r="T168" s="14" t="str">
        <f>IF('Órdenes según Instancia'!P168=0,"-",IF('Órdenes según Instancia'!AE168=0,"-",('Órdenes según Instancia'!P168/'Órdenes según Instancia'!AE168)))</f>
        <v>-</v>
      </c>
      <c r="U168" s="14" t="str">
        <f>IF('Órdenes según Instancia'!U168=0,"-",IF('Órdenes según Instancia'!AE168=0,"-",('Órdenes según Instancia'!U168/('Órdenes según Instancia'!AE168))))</f>
        <v>-</v>
      </c>
      <c r="V168" s="14" t="str">
        <f>IF('Órdenes según Instancia'!Z168=0,"-",IF('Órdenes según Instancia'!AE168=0,"-",('Órdenes según Instancia'!Z168/'Órdenes según Instancia'!AE168)))</f>
        <v>-</v>
      </c>
    </row>
    <row r="169" spans="2:22" ht="20.100000000000001" customHeight="1" thickBot="1" x14ac:dyDescent="0.25">
      <c r="B169" s="4" t="s">
        <v>370</v>
      </c>
      <c r="C169" s="14">
        <f>IF('Órdenes según Instancia'!C169=0,"-",IF('Órdenes según Instancia'!AB169=0,"-",('Órdenes según Instancia'!C169/'Órdenes según Instancia'!AB169)))</f>
        <v>1</v>
      </c>
      <c r="D169" s="14" t="str">
        <f>IF('Órdenes según Instancia'!H169=0,"-",IF('Órdenes según Instancia'!AB169=0,"-",('Órdenes según Instancia'!H169/'Órdenes según Instancia'!AB169)))</f>
        <v>-</v>
      </c>
      <c r="E169" s="14" t="str">
        <f>IF('Órdenes según Instancia'!M169=0,"-",IF('Órdenes según Instancia'!AB169=0,"-",('Órdenes según Instancia'!M169/'Órdenes según Instancia'!AB169)))</f>
        <v>-</v>
      </c>
      <c r="F169" s="14" t="str">
        <f>IF('Órdenes según Instancia'!R169=0,"-",IF('Órdenes según Instancia'!AB169=0,"-",('Órdenes según Instancia'!R169/'Órdenes según Instancia'!AB169)))</f>
        <v>-</v>
      </c>
      <c r="G169" s="14" t="str">
        <f>IF('Órdenes según Instancia'!W169=0,"-",IF('Órdenes según Instancia'!AB169=0,"-",('Órdenes según Instancia'!W169/'Órdenes según Instancia'!AB169)))</f>
        <v>-</v>
      </c>
      <c r="H169" s="14" t="str">
        <f>IF('Órdenes según Instancia'!D169=0,"-",IF('Órdenes según Instancia'!AC169=0,"-",('Órdenes según Instancia'!D169/'Órdenes según Instancia'!AC169)))</f>
        <v>-</v>
      </c>
      <c r="I169" s="14" t="str">
        <f>IF('Órdenes según Instancia'!I169=0,"-",IF('Órdenes según Instancia'!AC169=0,"-",('Órdenes según Instancia'!I169/'Órdenes según Instancia'!AC169)))</f>
        <v>-</v>
      </c>
      <c r="J169" s="14" t="str">
        <f>IF('Órdenes según Instancia'!N169=0,"-",IF('Órdenes según Instancia'!AC169=0,"-",('Órdenes según Instancia'!N169/'Órdenes según Instancia'!AC169)))</f>
        <v>-</v>
      </c>
      <c r="K169" s="14" t="str">
        <f>IF('Órdenes según Instancia'!S169=0,"-",IF('Órdenes según Instancia'!AC169=0,"-",('Órdenes según Instancia'!S169/'Órdenes según Instancia'!AC169)))</f>
        <v>-</v>
      </c>
      <c r="L169" s="14" t="str">
        <f>IF('Órdenes según Instancia'!X169=0,"-",IF('Órdenes según Instancia'!AC169=0,"-",('Órdenes según Instancia'!X169/'Órdenes según Instancia'!AC169)))</f>
        <v>-</v>
      </c>
      <c r="M169" s="14">
        <f>IF('Órdenes según Instancia'!E169=0,"-",IF('Órdenes según Instancia'!AD169=0,"-",('Órdenes según Instancia'!E169/'Órdenes según Instancia'!AD169)))</f>
        <v>1</v>
      </c>
      <c r="N169" s="14" t="str">
        <f>IF('Órdenes según Instancia'!J169=0,"-",IF('Órdenes según Instancia'!AD169=0,"-",('Órdenes según Instancia'!J169/'Órdenes según Instancia'!AD169)))</f>
        <v>-</v>
      </c>
      <c r="O169" s="14" t="str">
        <f>IF('Órdenes según Instancia'!O169=0,"-",IF('Órdenes según Instancia'!AD169=0,"-",('Órdenes según Instancia'!O169/'Órdenes según Instancia'!AD169)))</f>
        <v>-</v>
      </c>
      <c r="P169" s="14" t="str">
        <f>IF('Órdenes según Instancia'!T169=0,"-",IF('Órdenes según Instancia'!AD169=0,"-",('Órdenes según Instancia'!T169/'Órdenes según Instancia'!AD169)))</f>
        <v>-</v>
      </c>
      <c r="Q169" s="14" t="str">
        <f>IF('Órdenes según Instancia'!Y169=0,"-",IF('Órdenes según Instancia'!AD169=0,"-",('Órdenes según Instancia'!Y169/'Órdenes según Instancia'!AD169)))</f>
        <v>-</v>
      </c>
      <c r="R169" s="14">
        <f>IF('Órdenes según Instancia'!F169=0,"-",IF('Órdenes según Instancia'!AE169=0,"-",('Órdenes según Instancia'!F169/'Órdenes según Instancia'!AE169)))</f>
        <v>1</v>
      </c>
      <c r="S169" s="14" t="str">
        <f>IF('Órdenes según Instancia'!K169=0,"-",IF('Órdenes según Instancia'!AE169=0,"-",('Órdenes según Instancia'!K169/'Órdenes según Instancia'!AE169)))</f>
        <v>-</v>
      </c>
      <c r="T169" s="14" t="str">
        <f>IF('Órdenes según Instancia'!P169=0,"-",IF('Órdenes según Instancia'!AE169=0,"-",('Órdenes según Instancia'!P169/'Órdenes según Instancia'!AE169)))</f>
        <v>-</v>
      </c>
      <c r="U169" s="14" t="str">
        <f>IF('Órdenes según Instancia'!U169=0,"-",IF('Órdenes según Instancia'!AE169=0,"-",('Órdenes según Instancia'!U169/('Órdenes según Instancia'!AE169))))</f>
        <v>-</v>
      </c>
      <c r="V169" s="14" t="str">
        <f>IF('Órdenes según Instancia'!Z169=0,"-",IF('Órdenes según Instancia'!AE169=0,"-",('Órdenes según Instancia'!Z169/'Órdenes según Instancia'!AE169)))</f>
        <v>-</v>
      </c>
    </row>
    <row r="170" spans="2:22" ht="20.100000000000001" customHeight="1" thickBot="1" x14ac:dyDescent="0.25">
      <c r="B170" s="4" t="s">
        <v>371</v>
      </c>
      <c r="C170" s="14">
        <f>IF('Órdenes según Instancia'!C170=0,"-",IF('Órdenes según Instancia'!AB170=0,"-",('Órdenes según Instancia'!C170/'Órdenes según Instancia'!AB170)))</f>
        <v>1</v>
      </c>
      <c r="D170" s="14" t="str">
        <f>IF('Órdenes según Instancia'!H170=0,"-",IF('Órdenes según Instancia'!AB170=0,"-",('Órdenes según Instancia'!H170/'Órdenes según Instancia'!AB170)))</f>
        <v>-</v>
      </c>
      <c r="E170" s="14" t="str">
        <f>IF('Órdenes según Instancia'!M170=0,"-",IF('Órdenes según Instancia'!AB170=0,"-",('Órdenes según Instancia'!M170/'Órdenes según Instancia'!AB170)))</f>
        <v>-</v>
      </c>
      <c r="F170" s="14" t="str">
        <f>IF('Órdenes según Instancia'!R170=0,"-",IF('Órdenes según Instancia'!AB170=0,"-",('Órdenes según Instancia'!R170/'Órdenes según Instancia'!AB170)))</f>
        <v>-</v>
      </c>
      <c r="G170" s="14" t="str">
        <f>IF('Órdenes según Instancia'!W170=0,"-",IF('Órdenes según Instancia'!AB170=0,"-",('Órdenes según Instancia'!W170/'Órdenes según Instancia'!AB170)))</f>
        <v>-</v>
      </c>
      <c r="H170" s="14" t="str">
        <f>IF('Órdenes según Instancia'!D170=0,"-",IF('Órdenes según Instancia'!AC170=0,"-",('Órdenes según Instancia'!D170/'Órdenes según Instancia'!AC170)))</f>
        <v>-</v>
      </c>
      <c r="I170" s="14" t="str">
        <f>IF('Órdenes según Instancia'!I170=0,"-",IF('Órdenes según Instancia'!AC170=0,"-",('Órdenes según Instancia'!I170/'Órdenes según Instancia'!AC170)))</f>
        <v>-</v>
      </c>
      <c r="J170" s="14" t="str">
        <f>IF('Órdenes según Instancia'!N170=0,"-",IF('Órdenes según Instancia'!AC170=0,"-",('Órdenes según Instancia'!N170/'Órdenes según Instancia'!AC170)))</f>
        <v>-</v>
      </c>
      <c r="K170" s="14" t="str">
        <f>IF('Órdenes según Instancia'!S170=0,"-",IF('Órdenes según Instancia'!AC170=0,"-",('Órdenes según Instancia'!S170/'Órdenes según Instancia'!AC170)))</f>
        <v>-</v>
      </c>
      <c r="L170" s="14" t="str">
        <f>IF('Órdenes según Instancia'!X170=0,"-",IF('Órdenes según Instancia'!AC170=0,"-",('Órdenes según Instancia'!X170/'Órdenes según Instancia'!AC170)))</f>
        <v>-</v>
      </c>
      <c r="M170" s="14">
        <f>IF('Órdenes según Instancia'!E170=0,"-",IF('Órdenes según Instancia'!AD170=0,"-",('Órdenes según Instancia'!E170/'Órdenes según Instancia'!AD170)))</f>
        <v>1</v>
      </c>
      <c r="N170" s="14" t="str">
        <f>IF('Órdenes según Instancia'!J170=0,"-",IF('Órdenes según Instancia'!AD170=0,"-",('Órdenes según Instancia'!J170/'Órdenes según Instancia'!AD170)))</f>
        <v>-</v>
      </c>
      <c r="O170" s="14" t="str">
        <f>IF('Órdenes según Instancia'!O170=0,"-",IF('Órdenes según Instancia'!AD170=0,"-",('Órdenes según Instancia'!O170/'Órdenes según Instancia'!AD170)))</f>
        <v>-</v>
      </c>
      <c r="P170" s="14" t="str">
        <f>IF('Órdenes según Instancia'!T170=0,"-",IF('Órdenes según Instancia'!AD170=0,"-",('Órdenes según Instancia'!T170/'Órdenes según Instancia'!AD170)))</f>
        <v>-</v>
      </c>
      <c r="Q170" s="14" t="str">
        <f>IF('Órdenes según Instancia'!Y170=0,"-",IF('Órdenes según Instancia'!AD170=0,"-",('Órdenes según Instancia'!Y170/'Órdenes según Instancia'!AD170)))</f>
        <v>-</v>
      </c>
      <c r="R170" s="14">
        <f>IF('Órdenes según Instancia'!F170=0,"-",IF('Órdenes según Instancia'!AE170=0,"-",('Órdenes según Instancia'!F170/'Órdenes según Instancia'!AE170)))</f>
        <v>1</v>
      </c>
      <c r="S170" s="14" t="str">
        <f>IF('Órdenes según Instancia'!K170=0,"-",IF('Órdenes según Instancia'!AE170=0,"-",('Órdenes según Instancia'!K170/'Órdenes según Instancia'!AE170)))</f>
        <v>-</v>
      </c>
      <c r="T170" s="14" t="str">
        <f>IF('Órdenes según Instancia'!P170=0,"-",IF('Órdenes según Instancia'!AE170=0,"-",('Órdenes según Instancia'!P170/'Órdenes según Instancia'!AE170)))</f>
        <v>-</v>
      </c>
      <c r="U170" s="14" t="str">
        <f>IF('Órdenes según Instancia'!U170=0,"-",IF('Órdenes según Instancia'!AE170=0,"-",('Órdenes según Instancia'!U170/('Órdenes según Instancia'!AE170))))</f>
        <v>-</v>
      </c>
      <c r="V170" s="14" t="str">
        <f>IF('Órdenes según Instancia'!Z170=0,"-",IF('Órdenes según Instancia'!AE170=0,"-",('Órdenes según Instancia'!Z170/'Órdenes según Instancia'!AE170)))</f>
        <v>-</v>
      </c>
    </row>
    <row r="171" spans="2:22" ht="20.100000000000001" customHeight="1" thickBot="1" x14ac:dyDescent="0.25">
      <c r="B171" s="4" t="s">
        <v>179</v>
      </c>
      <c r="C171" s="14">
        <f>IF('Órdenes según Instancia'!C171=0,"-",IF('Órdenes según Instancia'!AB171=0,"-",('Órdenes según Instancia'!C171/'Órdenes según Instancia'!AB171)))</f>
        <v>0.91566265060240959</v>
      </c>
      <c r="D171" s="14" t="str">
        <f>IF('Órdenes según Instancia'!H171=0,"-",IF('Órdenes según Instancia'!AB171=0,"-",('Órdenes según Instancia'!H171/'Órdenes según Instancia'!AB171)))</f>
        <v>-</v>
      </c>
      <c r="E171" s="14">
        <f>IF('Órdenes según Instancia'!M171=0,"-",IF('Órdenes según Instancia'!AB171=0,"-",('Órdenes según Instancia'!M171/'Órdenes según Instancia'!AB171)))</f>
        <v>3.614457831325301E-2</v>
      </c>
      <c r="F171" s="14">
        <f>IF('Órdenes según Instancia'!R171=0,"-",IF('Órdenes según Instancia'!AB171=0,"-",('Órdenes según Instancia'!R171/'Órdenes según Instancia'!AB171)))</f>
        <v>4.8192771084337352E-2</v>
      </c>
      <c r="G171" s="14" t="str">
        <f>IF('Órdenes según Instancia'!W171=0,"-",IF('Órdenes según Instancia'!AB171=0,"-",('Órdenes según Instancia'!W171/'Órdenes según Instancia'!AB171)))</f>
        <v>-</v>
      </c>
      <c r="H171" s="14" t="str">
        <f>IF('Órdenes según Instancia'!D171=0,"-",IF('Órdenes según Instancia'!AC171=0,"-",('Órdenes según Instancia'!D171/'Órdenes según Instancia'!AC171)))</f>
        <v>-</v>
      </c>
      <c r="I171" s="14" t="str">
        <f>IF('Órdenes según Instancia'!I171=0,"-",IF('Órdenes según Instancia'!AC171=0,"-",('Órdenes según Instancia'!I171/'Órdenes según Instancia'!AC171)))</f>
        <v>-</v>
      </c>
      <c r="J171" s="14" t="str">
        <f>IF('Órdenes según Instancia'!N171=0,"-",IF('Órdenes según Instancia'!AC171=0,"-",('Órdenes según Instancia'!N171/'Órdenes según Instancia'!AC171)))</f>
        <v>-</v>
      </c>
      <c r="K171" s="14" t="str">
        <f>IF('Órdenes según Instancia'!S171=0,"-",IF('Órdenes según Instancia'!AC171=0,"-",('Órdenes según Instancia'!S171/'Órdenes según Instancia'!AC171)))</f>
        <v>-</v>
      </c>
      <c r="L171" s="14" t="str">
        <f>IF('Órdenes según Instancia'!X171=0,"-",IF('Órdenes según Instancia'!AC171=0,"-",('Órdenes según Instancia'!X171/'Órdenes según Instancia'!AC171)))</f>
        <v>-</v>
      </c>
      <c r="M171" s="14">
        <f>IF('Órdenes según Instancia'!E171=0,"-",IF('Órdenes según Instancia'!AD171=0,"-",('Órdenes según Instancia'!E171/'Órdenes según Instancia'!AD171)))</f>
        <v>0.90322580645161288</v>
      </c>
      <c r="N171" s="14" t="str">
        <f>IF('Órdenes según Instancia'!J171=0,"-",IF('Órdenes según Instancia'!AD171=0,"-",('Órdenes según Instancia'!J171/'Órdenes según Instancia'!AD171)))</f>
        <v>-</v>
      </c>
      <c r="O171" s="14">
        <f>IF('Órdenes según Instancia'!O171=0,"-",IF('Órdenes según Instancia'!AD171=0,"-",('Órdenes según Instancia'!O171/'Órdenes según Instancia'!AD171)))</f>
        <v>3.2258064516129031E-2</v>
      </c>
      <c r="P171" s="14">
        <f>IF('Órdenes según Instancia'!T171=0,"-",IF('Órdenes según Instancia'!AD171=0,"-",('Órdenes según Instancia'!T171/'Órdenes según Instancia'!AD171)))</f>
        <v>6.4516129032258063E-2</v>
      </c>
      <c r="Q171" s="14" t="str">
        <f>IF('Órdenes según Instancia'!Y171=0,"-",IF('Órdenes según Instancia'!AD171=0,"-",('Órdenes según Instancia'!Y171/'Órdenes según Instancia'!AD171)))</f>
        <v>-</v>
      </c>
      <c r="R171" s="14">
        <f>IF('Órdenes según Instancia'!F171=0,"-",IF('Órdenes según Instancia'!AE171=0,"-",('Órdenes según Instancia'!F171/'Órdenes según Instancia'!AE171)))</f>
        <v>0.95238095238095233</v>
      </c>
      <c r="S171" s="14" t="str">
        <f>IF('Órdenes según Instancia'!K171=0,"-",IF('Órdenes según Instancia'!AE171=0,"-",('Órdenes según Instancia'!K171/'Órdenes según Instancia'!AE171)))</f>
        <v>-</v>
      </c>
      <c r="T171" s="14">
        <f>IF('Órdenes según Instancia'!P171=0,"-",IF('Órdenes según Instancia'!AE171=0,"-",('Órdenes según Instancia'!P171/'Órdenes según Instancia'!AE171)))</f>
        <v>4.7619047619047616E-2</v>
      </c>
      <c r="U171" s="14" t="str">
        <f>IF('Órdenes según Instancia'!U171=0,"-",IF('Órdenes según Instancia'!AE171=0,"-",('Órdenes según Instancia'!U171/('Órdenes según Instancia'!AE171))))</f>
        <v>-</v>
      </c>
      <c r="V171" s="14" t="str">
        <f>IF('Órdenes según Instancia'!Z171=0,"-",IF('Órdenes según Instancia'!AE171=0,"-",('Órdenes según Instancia'!Z171/'Órdenes según Instancia'!AE171)))</f>
        <v>-</v>
      </c>
    </row>
    <row r="172" spans="2:22" ht="20.100000000000001" customHeight="1" thickBot="1" x14ac:dyDescent="0.25">
      <c r="B172" s="4" t="s">
        <v>372</v>
      </c>
      <c r="C172" s="14">
        <f>IF('Órdenes según Instancia'!C172=0,"-",IF('Órdenes según Instancia'!AB172=0,"-",('Órdenes según Instancia'!C172/'Órdenes según Instancia'!AB172)))</f>
        <v>1</v>
      </c>
      <c r="D172" s="14" t="str">
        <f>IF('Órdenes según Instancia'!H172=0,"-",IF('Órdenes según Instancia'!AB172=0,"-",('Órdenes según Instancia'!H172/'Órdenes según Instancia'!AB172)))</f>
        <v>-</v>
      </c>
      <c r="E172" s="14" t="str">
        <f>IF('Órdenes según Instancia'!M172=0,"-",IF('Órdenes según Instancia'!AB172=0,"-",('Órdenes según Instancia'!M172/'Órdenes según Instancia'!AB172)))</f>
        <v>-</v>
      </c>
      <c r="F172" s="14" t="str">
        <f>IF('Órdenes según Instancia'!R172=0,"-",IF('Órdenes según Instancia'!AB172=0,"-",('Órdenes según Instancia'!R172/'Órdenes según Instancia'!AB172)))</f>
        <v>-</v>
      </c>
      <c r="G172" s="14" t="str">
        <f>IF('Órdenes según Instancia'!W172=0,"-",IF('Órdenes según Instancia'!AB172=0,"-",('Órdenes según Instancia'!W172/'Órdenes según Instancia'!AB172)))</f>
        <v>-</v>
      </c>
      <c r="H172" s="14" t="str">
        <f>IF('Órdenes según Instancia'!D172=0,"-",IF('Órdenes según Instancia'!AC172=0,"-",('Órdenes según Instancia'!D172/'Órdenes según Instancia'!AC172)))</f>
        <v>-</v>
      </c>
      <c r="I172" s="14" t="str">
        <f>IF('Órdenes según Instancia'!I172=0,"-",IF('Órdenes según Instancia'!AC172=0,"-",('Órdenes según Instancia'!I172/'Órdenes según Instancia'!AC172)))</f>
        <v>-</v>
      </c>
      <c r="J172" s="14" t="str">
        <f>IF('Órdenes según Instancia'!N172=0,"-",IF('Órdenes según Instancia'!AC172=0,"-",('Órdenes según Instancia'!N172/'Órdenes según Instancia'!AC172)))</f>
        <v>-</v>
      </c>
      <c r="K172" s="14" t="str">
        <f>IF('Órdenes según Instancia'!S172=0,"-",IF('Órdenes según Instancia'!AC172=0,"-",('Órdenes según Instancia'!S172/'Órdenes según Instancia'!AC172)))</f>
        <v>-</v>
      </c>
      <c r="L172" s="14" t="str">
        <f>IF('Órdenes según Instancia'!X172=0,"-",IF('Órdenes según Instancia'!AC172=0,"-",('Órdenes según Instancia'!X172/'Órdenes según Instancia'!AC172)))</f>
        <v>-</v>
      </c>
      <c r="M172" s="14">
        <f>IF('Órdenes según Instancia'!E172=0,"-",IF('Órdenes según Instancia'!AD172=0,"-",('Órdenes según Instancia'!E172/'Órdenes según Instancia'!AD172)))</f>
        <v>1</v>
      </c>
      <c r="N172" s="14" t="str">
        <f>IF('Órdenes según Instancia'!J172=0,"-",IF('Órdenes según Instancia'!AD172=0,"-",('Órdenes según Instancia'!J172/'Órdenes según Instancia'!AD172)))</f>
        <v>-</v>
      </c>
      <c r="O172" s="14" t="str">
        <f>IF('Órdenes según Instancia'!O172=0,"-",IF('Órdenes según Instancia'!AD172=0,"-",('Órdenes según Instancia'!O172/'Órdenes según Instancia'!AD172)))</f>
        <v>-</v>
      </c>
      <c r="P172" s="14" t="str">
        <f>IF('Órdenes según Instancia'!T172=0,"-",IF('Órdenes según Instancia'!AD172=0,"-",('Órdenes según Instancia'!T172/'Órdenes según Instancia'!AD172)))</f>
        <v>-</v>
      </c>
      <c r="Q172" s="14" t="str">
        <f>IF('Órdenes según Instancia'!Y172=0,"-",IF('Órdenes según Instancia'!AD172=0,"-",('Órdenes según Instancia'!Y172/'Órdenes según Instancia'!AD172)))</f>
        <v>-</v>
      </c>
      <c r="R172" s="14">
        <f>IF('Órdenes según Instancia'!F172=0,"-",IF('Órdenes según Instancia'!AE172=0,"-",('Órdenes según Instancia'!F172/'Órdenes según Instancia'!AE172)))</f>
        <v>1</v>
      </c>
      <c r="S172" s="14" t="str">
        <f>IF('Órdenes según Instancia'!K172=0,"-",IF('Órdenes según Instancia'!AE172=0,"-",('Órdenes según Instancia'!K172/'Órdenes según Instancia'!AE172)))</f>
        <v>-</v>
      </c>
      <c r="T172" s="14" t="str">
        <f>IF('Órdenes según Instancia'!P172=0,"-",IF('Órdenes según Instancia'!AE172=0,"-",('Órdenes según Instancia'!P172/'Órdenes según Instancia'!AE172)))</f>
        <v>-</v>
      </c>
      <c r="U172" s="14" t="str">
        <f>IF('Órdenes según Instancia'!U172=0,"-",IF('Órdenes según Instancia'!AE172=0,"-",('Órdenes según Instancia'!U172/('Órdenes según Instancia'!AE172))))</f>
        <v>-</v>
      </c>
      <c r="V172" s="14" t="str">
        <f>IF('Órdenes según Instancia'!Z172=0,"-",IF('Órdenes según Instancia'!AE172=0,"-",('Órdenes según Instancia'!Z172/'Órdenes según Instancia'!AE172)))</f>
        <v>-</v>
      </c>
    </row>
    <row r="173" spans="2:22" ht="20.100000000000001" customHeight="1" thickBot="1" x14ac:dyDescent="0.25">
      <c r="B173" s="4" t="s">
        <v>180</v>
      </c>
      <c r="C173" s="14">
        <f>IF('Órdenes según Instancia'!C173=0,"-",IF('Órdenes según Instancia'!AB173=0,"-",('Órdenes según Instancia'!C173/'Órdenes según Instancia'!AB173)))</f>
        <v>1</v>
      </c>
      <c r="D173" s="14" t="str">
        <f>IF('Órdenes según Instancia'!H173=0,"-",IF('Órdenes según Instancia'!AB173=0,"-",('Órdenes según Instancia'!H173/'Órdenes según Instancia'!AB173)))</f>
        <v>-</v>
      </c>
      <c r="E173" s="14" t="str">
        <f>IF('Órdenes según Instancia'!M173=0,"-",IF('Órdenes según Instancia'!AB173=0,"-",('Órdenes según Instancia'!M173/'Órdenes según Instancia'!AB173)))</f>
        <v>-</v>
      </c>
      <c r="F173" s="14" t="str">
        <f>IF('Órdenes según Instancia'!R173=0,"-",IF('Órdenes según Instancia'!AB173=0,"-",('Órdenes según Instancia'!R173/'Órdenes según Instancia'!AB173)))</f>
        <v>-</v>
      </c>
      <c r="G173" s="14" t="str">
        <f>IF('Órdenes según Instancia'!W173=0,"-",IF('Órdenes según Instancia'!AB173=0,"-",('Órdenes según Instancia'!W173/'Órdenes según Instancia'!AB173)))</f>
        <v>-</v>
      </c>
      <c r="H173" s="14" t="str">
        <f>IF('Órdenes según Instancia'!D173=0,"-",IF('Órdenes según Instancia'!AC173=0,"-",('Órdenes según Instancia'!D173/'Órdenes según Instancia'!AC173)))</f>
        <v>-</v>
      </c>
      <c r="I173" s="14" t="str">
        <f>IF('Órdenes según Instancia'!I173=0,"-",IF('Órdenes según Instancia'!AC173=0,"-",('Órdenes según Instancia'!I173/'Órdenes según Instancia'!AC173)))</f>
        <v>-</v>
      </c>
      <c r="J173" s="14" t="str">
        <f>IF('Órdenes según Instancia'!N173=0,"-",IF('Órdenes según Instancia'!AC173=0,"-",('Órdenes según Instancia'!N173/'Órdenes según Instancia'!AC173)))</f>
        <v>-</v>
      </c>
      <c r="K173" s="14" t="str">
        <f>IF('Órdenes según Instancia'!S173=0,"-",IF('Órdenes según Instancia'!AC173=0,"-",('Órdenes según Instancia'!S173/'Órdenes según Instancia'!AC173)))</f>
        <v>-</v>
      </c>
      <c r="L173" s="14" t="str">
        <f>IF('Órdenes según Instancia'!X173=0,"-",IF('Órdenes según Instancia'!AC173=0,"-",('Órdenes según Instancia'!X173/'Órdenes según Instancia'!AC173)))</f>
        <v>-</v>
      </c>
      <c r="M173" s="14">
        <f>IF('Órdenes según Instancia'!E173=0,"-",IF('Órdenes según Instancia'!AD173=0,"-",('Órdenes según Instancia'!E173/'Órdenes según Instancia'!AD173)))</f>
        <v>1</v>
      </c>
      <c r="N173" s="14" t="str">
        <f>IF('Órdenes según Instancia'!J173=0,"-",IF('Órdenes según Instancia'!AD173=0,"-",('Órdenes según Instancia'!J173/'Órdenes según Instancia'!AD173)))</f>
        <v>-</v>
      </c>
      <c r="O173" s="14" t="str">
        <f>IF('Órdenes según Instancia'!O173=0,"-",IF('Órdenes según Instancia'!AD173=0,"-",('Órdenes según Instancia'!O173/'Órdenes según Instancia'!AD173)))</f>
        <v>-</v>
      </c>
      <c r="P173" s="14" t="str">
        <f>IF('Órdenes según Instancia'!T173=0,"-",IF('Órdenes según Instancia'!AD173=0,"-",('Órdenes según Instancia'!T173/'Órdenes según Instancia'!AD173)))</f>
        <v>-</v>
      </c>
      <c r="Q173" s="14" t="str">
        <f>IF('Órdenes según Instancia'!Y173=0,"-",IF('Órdenes según Instancia'!AD173=0,"-",('Órdenes según Instancia'!Y173/'Órdenes según Instancia'!AD173)))</f>
        <v>-</v>
      </c>
      <c r="R173" s="14" t="str">
        <f>IF('Órdenes según Instancia'!F173=0,"-",IF('Órdenes según Instancia'!AE173=0,"-",('Órdenes según Instancia'!F173/'Órdenes según Instancia'!AE173)))</f>
        <v>-</v>
      </c>
      <c r="S173" s="14" t="str">
        <f>IF('Órdenes según Instancia'!K173=0,"-",IF('Órdenes según Instancia'!AE173=0,"-",('Órdenes según Instancia'!K173/'Órdenes según Instancia'!AE173)))</f>
        <v>-</v>
      </c>
      <c r="T173" s="14" t="str">
        <f>IF('Órdenes según Instancia'!P173=0,"-",IF('Órdenes según Instancia'!AE173=0,"-",('Órdenes según Instancia'!P173/'Órdenes según Instancia'!AE173)))</f>
        <v>-</v>
      </c>
      <c r="U173" s="14" t="str">
        <f>IF('Órdenes según Instancia'!U173=0,"-",IF('Órdenes según Instancia'!AE173=0,"-",('Órdenes según Instancia'!U173/('Órdenes según Instancia'!AE173))))</f>
        <v>-</v>
      </c>
      <c r="V173" s="14" t="str">
        <f>IF('Órdenes según Instancia'!Z173=0,"-",IF('Órdenes según Instancia'!AE173=0,"-",('Órdenes según Instancia'!Z173/'Órdenes según Instancia'!AE173)))</f>
        <v>-</v>
      </c>
    </row>
    <row r="174" spans="2:22" ht="20.100000000000001" customHeight="1" thickBot="1" x14ac:dyDescent="0.25">
      <c r="B174" s="4" t="s">
        <v>373</v>
      </c>
      <c r="C174" s="14">
        <f>IF('Órdenes según Instancia'!C174=0,"-",IF('Órdenes según Instancia'!AB174=0,"-",('Órdenes según Instancia'!C174/'Órdenes según Instancia'!AB174)))</f>
        <v>1</v>
      </c>
      <c r="D174" s="14" t="str">
        <f>IF('Órdenes según Instancia'!H174=0,"-",IF('Órdenes según Instancia'!AB174=0,"-",('Órdenes según Instancia'!H174/'Órdenes según Instancia'!AB174)))</f>
        <v>-</v>
      </c>
      <c r="E174" s="14" t="str">
        <f>IF('Órdenes según Instancia'!M174=0,"-",IF('Órdenes según Instancia'!AB174=0,"-",('Órdenes según Instancia'!M174/'Órdenes según Instancia'!AB174)))</f>
        <v>-</v>
      </c>
      <c r="F174" s="14" t="str">
        <f>IF('Órdenes según Instancia'!R174=0,"-",IF('Órdenes según Instancia'!AB174=0,"-",('Órdenes según Instancia'!R174/'Órdenes según Instancia'!AB174)))</f>
        <v>-</v>
      </c>
      <c r="G174" s="14" t="str">
        <f>IF('Órdenes según Instancia'!W174=0,"-",IF('Órdenes según Instancia'!AB174=0,"-",('Órdenes según Instancia'!W174/'Órdenes según Instancia'!AB174)))</f>
        <v>-</v>
      </c>
      <c r="H174" s="14" t="str">
        <f>IF('Órdenes según Instancia'!D174=0,"-",IF('Órdenes según Instancia'!AC174=0,"-",('Órdenes según Instancia'!D174/'Órdenes según Instancia'!AC174)))</f>
        <v>-</v>
      </c>
      <c r="I174" s="14" t="str">
        <f>IF('Órdenes según Instancia'!I174=0,"-",IF('Órdenes según Instancia'!AC174=0,"-",('Órdenes según Instancia'!I174/'Órdenes según Instancia'!AC174)))</f>
        <v>-</v>
      </c>
      <c r="J174" s="14" t="str">
        <f>IF('Órdenes según Instancia'!N174=0,"-",IF('Órdenes según Instancia'!AC174=0,"-",('Órdenes según Instancia'!N174/'Órdenes según Instancia'!AC174)))</f>
        <v>-</v>
      </c>
      <c r="K174" s="14" t="str">
        <f>IF('Órdenes según Instancia'!S174=0,"-",IF('Órdenes según Instancia'!AC174=0,"-",('Órdenes según Instancia'!S174/'Órdenes según Instancia'!AC174)))</f>
        <v>-</v>
      </c>
      <c r="L174" s="14" t="str">
        <f>IF('Órdenes según Instancia'!X174=0,"-",IF('Órdenes según Instancia'!AC174=0,"-",('Órdenes según Instancia'!X174/'Órdenes según Instancia'!AC174)))</f>
        <v>-</v>
      </c>
      <c r="M174" s="14">
        <f>IF('Órdenes según Instancia'!E174=0,"-",IF('Órdenes según Instancia'!AD174=0,"-",('Órdenes según Instancia'!E174/'Órdenes según Instancia'!AD174)))</f>
        <v>1</v>
      </c>
      <c r="N174" s="14" t="str">
        <f>IF('Órdenes según Instancia'!J174=0,"-",IF('Órdenes según Instancia'!AD174=0,"-",('Órdenes según Instancia'!J174/'Órdenes según Instancia'!AD174)))</f>
        <v>-</v>
      </c>
      <c r="O174" s="14" t="str">
        <f>IF('Órdenes según Instancia'!O174=0,"-",IF('Órdenes según Instancia'!AD174=0,"-",('Órdenes según Instancia'!O174/'Órdenes según Instancia'!AD174)))</f>
        <v>-</v>
      </c>
      <c r="P174" s="14" t="str">
        <f>IF('Órdenes según Instancia'!T174=0,"-",IF('Órdenes según Instancia'!AD174=0,"-",('Órdenes según Instancia'!T174/'Órdenes según Instancia'!AD174)))</f>
        <v>-</v>
      </c>
      <c r="Q174" s="14" t="str">
        <f>IF('Órdenes según Instancia'!Y174=0,"-",IF('Órdenes según Instancia'!AD174=0,"-",('Órdenes según Instancia'!Y174/'Órdenes según Instancia'!AD174)))</f>
        <v>-</v>
      </c>
      <c r="R174" s="14">
        <f>IF('Órdenes según Instancia'!F174=0,"-",IF('Órdenes según Instancia'!AE174=0,"-",('Órdenes según Instancia'!F174/'Órdenes según Instancia'!AE174)))</f>
        <v>1</v>
      </c>
      <c r="S174" s="14" t="str">
        <f>IF('Órdenes según Instancia'!K174=0,"-",IF('Órdenes según Instancia'!AE174=0,"-",('Órdenes según Instancia'!K174/'Órdenes según Instancia'!AE174)))</f>
        <v>-</v>
      </c>
      <c r="T174" s="14" t="str">
        <f>IF('Órdenes según Instancia'!P174=0,"-",IF('Órdenes según Instancia'!AE174=0,"-",('Órdenes según Instancia'!P174/'Órdenes según Instancia'!AE174)))</f>
        <v>-</v>
      </c>
      <c r="U174" s="14" t="str">
        <f>IF('Órdenes según Instancia'!U174=0,"-",IF('Órdenes según Instancia'!AE174=0,"-",('Órdenes según Instancia'!U174/('Órdenes según Instancia'!AE174))))</f>
        <v>-</v>
      </c>
      <c r="V174" s="14" t="str">
        <f>IF('Órdenes según Instancia'!Z174=0,"-",IF('Órdenes según Instancia'!AE174=0,"-",('Órdenes según Instancia'!Z174/'Órdenes según Instancia'!AE174)))</f>
        <v>-</v>
      </c>
    </row>
    <row r="175" spans="2:22" ht="20.100000000000001" customHeight="1" thickBot="1" x14ac:dyDescent="0.25">
      <c r="B175" s="4" t="s">
        <v>374</v>
      </c>
      <c r="C175" s="14">
        <f>IF('Órdenes según Instancia'!C175=0,"-",IF('Órdenes según Instancia'!AB175=0,"-",('Órdenes según Instancia'!C175/'Órdenes según Instancia'!AB175)))</f>
        <v>0.95238095238095233</v>
      </c>
      <c r="D175" s="14" t="str">
        <f>IF('Órdenes según Instancia'!H175=0,"-",IF('Órdenes según Instancia'!AB175=0,"-",('Órdenes según Instancia'!H175/'Órdenes según Instancia'!AB175)))</f>
        <v>-</v>
      </c>
      <c r="E175" s="14">
        <f>IF('Órdenes según Instancia'!M175=0,"-",IF('Órdenes según Instancia'!AB175=0,"-",('Órdenes según Instancia'!M175/'Órdenes según Instancia'!AB175)))</f>
        <v>4.7619047619047616E-2</v>
      </c>
      <c r="F175" s="14" t="str">
        <f>IF('Órdenes según Instancia'!R175=0,"-",IF('Órdenes según Instancia'!AB175=0,"-",('Órdenes según Instancia'!R175/'Órdenes según Instancia'!AB175)))</f>
        <v>-</v>
      </c>
      <c r="G175" s="14" t="str">
        <f>IF('Órdenes según Instancia'!W175=0,"-",IF('Órdenes según Instancia'!AB175=0,"-",('Órdenes según Instancia'!W175/'Órdenes según Instancia'!AB175)))</f>
        <v>-</v>
      </c>
      <c r="H175" s="14" t="str">
        <f>IF('Órdenes según Instancia'!D175=0,"-",IF('Órdenes según Instancia'!AC175=0,"-",('Órdenes según Instancia'!D175/'Órdenes según Instancia'!AC175)))</f>
        <v>-</v>
      </c>
      <c r="I175" s="14" t="str">
        <f>IF('Órdenes según Instancia'!I175=0,"-",IF('Órdenes según Instancia'!AC175=0,"-",('Órdenes según Instancia'!I175/'Órdenes según Instancia'!AC175)))</f>
        <v>-</v>
      </c>
      <c r="J175" s="14" t="str">
        <f>IF('Órdenes según Instancia'!N175=0,"-",IF('Órdenes según Instancia'!AC175=0,"-",('Órdenes según Instancia'!N175/'Órdenes según Instancia'!AC175)))</f>
        <v>-</v>
      </c>
      <c r="K175" s="14" t="str">
        <f>IF('Órdenes según Instancia'!S175=0,"-",IF('Órdenes según Instancia'!AC175=0,"-",('Órdenes según Instancia'!S175/'Órdenes según Instancia'!AC175)))</f>
        <v>-</v>
      </c>
      <c r="L175" s="14" t="str">
        <f>IF('Órdenes según Instancia'!X175=0,"-",IF('Órdenes según Instancia'!AC175=0,"-",('Órdenes según Instancia'!X175/'Órdenes según Instancia'!AC175)))</f>
        <v>-</v>
      </c>
      <c r="M175" s="14">
        <f>IF('Órdenes según Instancia'!E175=0,"-",IF('Órdenes según Instancia'!AD175=0,"-",('Órdenes según Instancia'!E175/'Órdenes según Instancia'!AD175)))</f>
        <v>0.94117647058823528</v>
      </c>
      <c r="N175" s="14" t="str">
        <f>IF('Órdenes según Instancia'!J175=0,"-",IF('Órdenes según Instancia'!AD175=0,"-",('Órdenes según Instancia'!J175/'Órdenes según Instancia'!AD175)))</f>
        <v>-</v>
      </c>
      <c r="O175" s="14">
        <f>IF('Órdenes según Instancia'!O175=0,"-",IF('Órdenes según Instancia'!AD175=0,"-",('Órdenes según Instancia'!O175/'Órdenes según Instancia'!AD175)))</f>
        <v>5.8823529411764705E-2</v>
      </c>
      <c r="P175" s="14" t="str">
        <f>IF('Órdenes según Instancia'!T175=0,"-",IF('Órdenes según Instancia'!AD175=0,"-",('Órdenes según Instancia'!T175/'Órdenes según Instancia'!AD175)))</f>
        <v>-</v>
      </c>
      <c r="Q175" s="14" t="str">
        <f>IF('Órdenes según Instancia'!Y175=0,"-",IF('Órdenes según Instancia'!AD175=0,"-",('Órdenes según Instancia'!Y175/'Órdenes según Instancia'!AD175)))</f>
        <v>-</v>
      </c>
      <c r="R175" s="14">
        <f>IF('Órdenes según Instancia'!F175=0,"-",IF('Órdenes según Instancia'!AE175=0,"-",('Órdenes según Instancia'!F175/'Órdenes según Instancia'!AE175)))</f>
        <v>1</v>
      </c>
      <c r="S175" s="14" t="str">
        <f>IF('Órdenes según Instancia'!K175=0,"-",IF('Órdenes según Instancia'!AE175=0,"-",('Órdenes según Instancia'!K175/'Órdenes según Instancia'!AE175)))</f>
        <v>-</v>
      </c>
      <c r="T175" s="14" t="str">
        <f>IF('Órdenes según Instancia'!P175=0,"-",IF('Órdenes según Instancia'!AE175=0,"-",('Órdenes según Instancia'!P175/'Órdenes según Instancia'!AE175)))</f>
        <v>-</v>
      </c>
      <c r="U175" s="14" t="str">
        <f>IF('Órdenes según Instancia'!U175=0,"-",IF('Órdenes según Instancia'!AE175=0,"-",('Órdenes según Instancia'!U175/('Órdenes según Instancia'!AE175))))</f>
        <v>-</v>
      </c>
      <c r="V175" s="14" t="str">
        <f>IF('Órdenes según Instancia'!Z175=0,"-",IF('Órdenes según Instancia'!AE175=0,"-",('Órdenes según Instancia'!Z175/'Órdenes según Instancia'!AE175)))</f>
        <v>-</v>
      </c>
    </row>
    <row r="176" spans="2:22" ht="20.100000000000001" customHeight="1" thickBot="1" x14ac:dyDescent="0.25">
      <c r="B176" s="4" t="s">
        <v>375</v>
      </c>
      <c r="C176" s="14">
        <f>IF('Órdenes según Instancia'!C176=0,"-",IF('Órdenes según Instancia'!AB176=0,"-",('Órdenes según Instancia'!C176/'Órdenes según Instancia'!AB176)))</f>
        <v>1</v>
      </c>
      <c r="D176" s="14" t="str">
        <f>IF('Órdenes según Instancia'!H176=0,"-",IF('Órdenes según Instancia'!AB176=0,"-",('Órdenes según Instancia'!H176/'Órdenes según Instancia'!AB176)))</f>
        <v>-</v>
      </c>
      <c r="E176" s="14" t="str">
        <f>IF('Órdenes según Instancia'!M176=0,"-",IF('Órdenes según Instancia'!AB176=0,"-",('Órdenes según Instancia'!M176/'Órdenes según Instancia'!AB176)))</f>
        <v>-</v>
      </c>
      <c r="F176" s="14" t="str">
        <f>IF('Órdenes según Instancia'!R176=0,"-",IF('Órdenes según Instancia'!AB176=0,"-",('Órdenes según Instancia'!R176/'Órdenes según Instancia'!AB176)))</f>
        <v>-</v>
      </c>
      <c r="G176" s="14" t="str">
        <f>IF('Órdenes según Instancia'!W176=0,"-",IF('Órdenes según Instancia'!AB176=0,"-",('Órdenes según Instancia'!W176/'Órdenes según Instancia'!AB176)))</f>
        <v>-</v>
      </c>
      <c r="H176" s="14" t="str">
        <f>IF('Órdenes según Instancia'!D176=0,"-",IF('Órdenes según Instancia'!AC176=0,"-",('Órdenes según Instancia'!D176/'Órdenes según Instancia'!AC176)))</f>
        <v>-</v>
      </c>
      <c r="I176" s="14" t="str">
        <f>IF('Órdenes según Instancia'!I176=0,"-",IF('Órdenes según Instancia'!AC176=0,"-",('Órdenes según Instancia'!I176/'Órdenes según Instancia'!AC176)))</f>
        <v>-</v>
      </c>
      <c r="J176" s="14" t="str">
        <f>IF('Órdenes según Instancia'!N176=0,"-",IF('Órdenes según Instancia'!AC176=0,"-",('Órdenes según Instancia'!N176/'Órdenes según Instancia'!AC176)))</f>
        <v>-</v>
      </c>
      <c r="K176" s="14" t="str">
        <f>IF('Órdenes según Instancia'!S176=0,"-",IF('Órdenes según Instancia'!AC176=0,"-",('Órdenes según Instancia'!S176/'Órdenes según Instancia'!AC176)))</f>
        <v>-</v>
      </c>
      <c r="L176" s="14" t="str">
        <f>IF('Órdenes según Instancia'!X176=0,"-",IF('Órdenes según Instancia'!AC176=0,"-",('Órdenes según Instancia'!X176/'Órdenes según Instancia'!AC176)))</f>
        <v>-</v>
      </c>
      <c r="M176" s="14">
        <f>IF('Órdenes según Instancia'!E176=0,"-",IF('Órdenes según Instancia'!AD176=0,"-",('Órdenes según Instancia'!E176/'Órdenes según Instancia'!AD176)))</f>
        <v>1</v>
      </c>
      <c r="N176" s="14" t="str">
        <f>IF('Órdenes según Instancia'!J176=0,"-",IF('Órdenes según Instancia'!AD176=0,"-",('Órdenes según Instancia'!J176/'Órdenes según Instancia'!AD176)))</f>
        <v>-</v>
      </c>
      <c r="O176" s="14" t="str">
        <f>IF('Órdenes según Instancia'!O176=0,"-",IF('Órdenes según Instancia'!AD176=0,"-",('Órdenes según Instancia'!O176/'Órdenes según Instancia'!AD176)))</f>
        <v>-</v>
      </c>
      <c r="P176" s="14" t="str">
        <f>IF('Órdenes según Instancia'!T176=0,"-",IF('Órdenes según Instancia'!AD176=0,"-",('Órdenes según Instancia'!T176/'Órdenes según Instancia'!AD176)))</f>
        <v>-</v>
      </c>
      <c r="Q176" s="14" t="str">
        <f>IF('Órdenes según Instancia'!Y176=0,"-",IF('Órdenes según Instancia'!AD176=0,"-",('Órdenes según Instancia'!Y176/'Órdenes según Instancia'!AD176)))</f>
        <v>-</v>
      </c>
      <c r="R176" s="14">
        <f>IF('Órdenes según Instancia'!F176=0,"-",IF('Órdenes según Instancia'!AE176=0,"-",('Órdenes según Instancia'!F176/'Órdenes según Instancia'!AE176)))</f>
        <v>1</v>
      </c>
      <c r="S176" s="14" t="str">
        <f>IF('Órdenes según Instancia'!K176=0,"-",IF('Órdenes según Instancia'!AE176=0,"-",('Órdenes según Instancia'!K176/'Órdenes según Instancia'!AE176)))</f>
        <v>-</v>
      </c>
      <c r="T176" s="14" t="str">
        <f>IF('Órdenes según Instancia'!P176=0,"-",IF('Órdenes según Instancia'!AE176=0,"-",('Órdenes según Instancia'!P176/'Órdenes según Instancia'!AE176)))</f>
        <v>-</v>
      </c>
      <c r="U176" s="14" t="str">
        <f>IF('Órdenes según Instancia'!U176=0,"-",IF('Órdenes según Instancia'!AE176=0,"-",('Órdenes según Instancia'!U176/('Órdenes según Instancia'!AE176))))</f>
        <v>-</v>
      </c>
      <c r="V176" s="14" t="str">
        <f>IF('Órdenes según Instancia'!Z176=0,"-",IF('Órdenes según Instancia'!AE176=0,"-",('Órdenes según Instancia'!Z176/'Órdenes según Instancia'!AE176)))</f>
        <v>-</v>
      </c>
    </row>
    <row r="177" spans="2:22" ht="20.100000000000001" customHeight="1" thickBot="1" x14ac:dyDescent="0.25">
      <c r="B177" s="4" t="s">
        <v>376</v>
      </c>
      <c r="C177" s="14">
        <f>IF('Órdenes según Instancia'!C177=0,"-",IF('Órdenes según Instancia'!AB177=0,"-",('Órdenes según Instancia'!C177/'Órdenes según Instancia'!AB177)))</f>
        <v>0.8</v>
      </c>
      <c r="D177" s="14" t="str">
        <f>IF('Órdenes según Instancia'!H177=0,"-",IF('Órdenes según Instancia'!AB177=0,"-",('Órdenes según Instancia'!H177/'Órdenes según Instancia'!AB177)))</f>
        <v>-</v>
      </c>
      <c r="E177" s="14">
        <f>IF('Órdenes según Instancia'!M177=0,"-",IF('Órdenes según Instancia'!AB177=0,"-",('Órdenes según Instancia'!M177/'Órdenes según Instancia'!AB177)))</f>
        <v>0.2</v>
      </c>
      <c r="F177" s="14" t="str">
        <f>IF('Órdenes según Instancia'!R177=0,"-",IF('Órdenes según Instancia'!AB177=0,"-",('Órdenes según Instancia'!R177/'Órdenes según Instancia'!AB177)))</f>
        <v>-</v>
      </c>
      <c r="G177" s="14" t="str">
        <f>IF('Órdenes según Instancia'!W177=0,"-",IF('Órdenes según Instancia'!AB177=0,"-",('Órdenes según Instancia'!W177/'Órdenes según Instancia'!AB177)))</f>
        <v>-</v>
      </c>
      <c r="H177" s="14" t="str">
        <f>IF('Órdenes según Instancia'!D177=0,"-",IF('Órdenes según Instancia'!AC177=0,"-",('Órdenes según Instancia'!D177/'Órdenes según Instancia'!AC177)))</f>
        <v>-</v>
      </c>
      <c r="I177" s="14" t="str">
        <f>IF('Órdenes según Instancia'!I177=0,"-",IF('Órdenes según Instancia'!AC177=0,"-",('Órdenes según Instancia'!I177/'Órdenes según Instancia'!AC177)))</f>
        <v>-</v>
      </c>
      <c r="J177" s="14" t="str">
        <f>IF('Órdenes según Instancia'!N177=0,"-",IF('Órdenes según Instancia'!AC177=0,"-",('Órdenes según Instancia'!N177/'Órdenes según Instancia'!AC177)))</f>
        <v>-</v>
      </c>
      <c r="K177" s="14" t="str">
        <f>IF('Órdenes según Instancia'!S177=0,"-",IF('Órdenes según Instancia'!AC177=0,"-",('Órdenes según Instancia'!S177/'Órdenes según Instancia'!AC177)))</f>
        <v>-</v>
      </c>
      <c r="L177" s="14" t="str">
        <f>IF('Órdenes según Instancia'!X177=0,"-",IF('Órdenes según Instancia'!AC177=0,"-",('Órdenes según Instancia'!X177/'Órdenes según Instancia'!AC177)))</f>
        <v>-</v>
      </c>
      <c r="M177" s="14">
        <f>IF('Órdenes según Instancia'!E177=0,"-",IF('Órdenes según Instancia'!AD177=0,"-",('Órdenes según Instancia'!E177/'Órdenes según Instancia'!AD177)))</f>
        <v>0.8</v>
      </c>
      <c r="N177" s="14" t="str">
        <f>IF('Órdenes según Instancia'!J177=0,"-",IF('Órdenes según Instancia'!AD177=0,"-",('Órdenes según Instancia'!J177/'Órdenes según Instancia'!AD177)))</f>
        <v>-</v>
      </c>
      <c r="O177" s="14">
        <f>IF('Órdenes según Instancia'!O177=0,"-",IF('Órdenes según Instancia'!AD177=0,"-",('Órdenes según Instancia'!O177/'Órdenes según Instancia'!AD177)))</f>
        <v>0.2</v>
      </c>
      <c r="P177" s="14" t="str">
        <f>IF('Órdenes según Instancia'!T177=0,"-",IF('Órdenes según Instancia'!AD177=0,"-",('Órdenes según Instancia'!T177/'Órdenes según Instancia'!AD177)))</f>
        <v>-</v>
      </c>
      <c r="Q177" s="14" t="str">
        <f>IF('Órdenes según Instancia'!Y177=0,"-",IF('Órdenes según Instancia'!AD177=0,"-",('Órdenes según Instancia'!Y177/'Órdenes según Instancia'!AD177)))</f>
        <v>-</v>
      </c>
      <c r="R177" s="14" t="str">
        <f>IF('Órdenes según Instancia'!F177=0,"-",IF('Órdenes según Instancia'!AE177=0,"-",('Órdenes según Instancia'!F177/'Órdenes según Instancia'!AE177)))</f>
        <v>-</v>
      </c>
      <c r="S177" s="14" t="str">
        <f>IF('Órdenes según Instancia'!K177=0,"-",IF('Órdenes según Instancia'!AE177=0,"-",('Órdenes según Instancia'!K177/'Órdenes según Instancia'!AE177)))</f>
        <v>-</v>
      </c>
      <c r="T177" s="14" t="str">
        <f>IF('Órdenes según Instancia'!P177=0,"-",IF('Órdenes según Instancia'!AE177=0,"-",('Órdenes según Instancia'!P177/'Órdenes según Instancia'!AE177)))</f>
        <v>-</v>
      </c>
      <c r="U177" s="14" t="str">
        <f>IF('Órdenes según Instancia'!U177=0,"-",IF('Órdenes según Instancia'!AE177=0,"-",('Órdenes según Instancia'!U177/('Órdenes según Instancia'!AE177))))</f>
        <v>-</v>
      </c>
      <c r="V177" s="14" t="str">
        <f>IF('Órdenes según Instancia'!Z177=0,"-",IF('Órdenes según Instancia'!AE177=0,"-",('Órdenes según Instancia'!Z177/'Órdenes según Instancia'!AE177)))</f>
        <v>-</v>
      </c>
    </row>
    <row r="178" spans="2:22" ht="20.100000000000001" customHeight="1" thickBot="1" x14ac:dyDescent="0.25">
      <c r="B178" s="4" t="s">
        <v>377</v>
      </c>
      <c r="C178" s="14">
        <f>IF('Órdenes según Instancia'!C178=0,"-",IF('Órdenes según Instancia'!AB178=0,"-",('Órdenes según Instancia'!C178/'Órdenes según Instancia'!AB178)))</f>
        <v>1</v>
      </c>
      <c r="D178" s="14" t="str">
        <f>IF('Órdenes según Instancia'!H178=0,"-",IF('Órdenes según Instancia'!AB178=0,"-",('Órdenes según Instancia'!H178/'Órdenes según Instancia'!AB178)))</f>
        <v>-</v>
      </c>
      <c r="E178" s="14" t="str">
        <f>IF('Órdenes según Instancia'!M178=0,"-",IF('Órdenes según Instancia'!AB178=0,"-",('Órdenes según Instancia'!M178/'Órdenes según Instancia'!AB178)))</f>
        <v>-</v>
      </c>
      <c r="F178" s="14" t="str">
        <f>IF('Órdenes según Instancia'!R178=0,"-",IF('Órdenes según Instancia'!AB178=0,"-",('Órdenes según Instancia'!R178/'Órdenes según Instancia'!AB178)))</f>
        <v>-</v>
      </c>
      <c r="G178" s="14" t="str">
        <f>IF('Órdenes según Instancia'!W178=0,"-",IF('Órdenes según Instancia'!AB178=0,"-",('Órdenes según Instancia'!W178/'Órdenes según Instancia'!AB178)))</f>
        <v>-</v>
      </c>
      <c r="H178" s="14" t="str">
        <f>IF('Órdenes según Instancia'!D178=0,"-",IF('Órdenes según Instancia'!AC178=0,"-",('Órdenes según Instancia'!D178/'Órdenes según Instancia'!AC178)))</f>
        <v>-</v>
      </c>
      <c r="I178" s="14" t="str">
        <f>IF('Órdenes según Instancia'!I178=0,"-",IF('Órdenes según Instancia'!AC178=0,"-",('Órdenes según Instancia'!I178/'Órdenes según Instancia'!AC178)))</f>
        <v>-</v>
      </c>
      <c r="J178" s="14" t="str">
        <f>IF('Órdenes según Instancia'!N178=0,"-",IF('Órdenes según Instancia'!AC178=0,"-",('Órdenes según Instancia'!N178/'Órdenes según Instancia'!AC178)))</f>
        <v>-</v>
      </c>
      <c r="K178" s="14" t="str">
        <f>IF('Órdenes según Instancia'!S178=0,"-",IF('Órdenes según Instancia'!AC178=0,"-",('Órdenes según Instancia'!S178/'Órdenes según Instancia'!AC178)))</f>
        <v>-</v>
      </c>
      <c r="L178" s="14" t="str">
        <f>IF('Órdenes según Instancia'!X178=0,"-",IF('Órdenes según Instancia'!AC178=0,"-",('Órdenes según Instancia'!X178/'Órdenes según Instancia'!AC178)))</f>
        <v>-</v>
      </c>
      <c r="M178" s="14">
        <f>IF('Órdenes según Instancia'!E178=0,"-",IF('Órdenes según Instancia'!AD178=0,"-",('Órdenes según Instancia'!E178/'Órdenes según Instancia'!AD178)))</f>
        <v>1</v>
      </c>
      <c r="N178" s="14" t="str">
        <f>IF('Órdenes según Instancia'!J178=0,"-",IF('Órdenes según Instancia'!AD178=0,"-",('Órdenes según Instancia'!J178/'Órdenes según Instancia'!AD178)))</f>
        <v>-</v>
      </c>
      <c r="O178" s="14" t="str">
        <f>IF('Órdenes según Instancia'!O178=0,"-",IF('Órdenes según Instancia'!AD178=0,"-",('Órdenes según Instancia'!O178/'Órdenes según Instancia'!AD178)))</f>
        <v>-</v>
      </c>
      <c r="P178" s="14" t="str">
        <f>IF('Órdenes según Instancia'!T178=0,"-",IF('Órdenes según Instancia'!AD178=0,"-",('Órdenes según Instancia'!T178/'Órdenes según Instancia'!AD178)))</f>
        <v>-</v>
      </c>
      <c r="Q178" s="14" t="str">
        <f>IF('Órdenes según Instancia'!Y178=0,"-",IF('Órdenes según Instancia'!AD178=0,"-",('Órdenes según Instancia'!Y178/'Órdenes según Instancia'!AD178)))</f>
        <v>-</v>
      </c>
      <c r="R178" s="14">
        <f>IF('Órdenes según Instancia'!F178=0,"-",IF('Órdenes según Instancia'!AE178=0,"-",('Órdenes según Instancia'!F178/'Órdenes según Instancia'!AE178)))</f>
        <v>1</v>
      </c>
      <c r="S178" s="14" t="str">
        <f>IF('Órdenes según Instancia'!K178=0,"-",IF('Órdenes según Instancia'!AE178=0,"-",('Órdenes según Instancia'!K178/'Órdenes según Instancia'!AE178)))</f>
        <v>-</v>
      </c>
      <c r="T178" s="14" t="str">
        <f>IF('Órdenes según Instancia'!P178=0,"-",IF('Órdenes según Instancia'!AE178=0,"-",('Órdenes según Instancia'!P178/'Órdenes según Instancia'!AE178)))</f>
        <v>-</v>
      </c>
      <c r="U178" s="14" t="str">
        <f>IF('Órdenes según Instancia'!U178=0,"-",IF('Órdenes según Instancia'!AE178=0,"-",('Órdenes según Instancia'!U178/('Órdenes según Instancia'!AE178))))</f>
        <v>-</v>
      </c>
      <c r="V178" s="14" t="str">
        <f>IF('Órdenes según Instancia'!Z178=0,"-",IF('Órdenes según Instancia'!AE178=0,"-",('Órdenes según Instancia'!Z178/'Órdenes según Instancia'!AE178)))</f>
        <v>-</v>
      </c>
    </row>
    <row r="179" spans="2:22" ht="20.100000000000001" customHeight="1" thickBot="1" x14ac:dyDescent="0.25">
      <c r="B179" s="4" t="s">
        <v>378</v>
      </c>
      <c r="C179" s="14">
        <f>IF('Órdenes según Instancia'!C179=0,"-",IF('Órdenes según Instancia'!AB179=0,"-",('Órdenes según Instancia'!C179/'Órdenes según Instancia'!AB179)))</f>
        <v>1</v>
      </c>
      <c r="D179" s="14" t="str">
        <f>IF('Órdenes según Instancia'!H179=0,"-",IF('Órdenes según Instancia'!AB179=0,"-",('Órdenes según Instancia'!H179/'Órdenes según Instancia'!AB179)))</f>
        <v>-</v>
      </c>
      <c r="E179" s="14" t="str">
        <f>IF('Órdenes según Instancia'!M179=0,"-",IF('Órdenes según Instancia'!AB179=0,"-",('Órdenes según Instancia'!M179/'Órdenes según Instancia'!AB179)))</f>
        <v>-</v>
      </c>
      <c r="F179" s="14" t="str">
        <f>IF('Órdenes según Instancia'!R179=0,"-",IF('Órdenes según Instancia'!AB179=0,"-",('Órdenes según Instancia'!R179/'Órdenes según Instancia'!AB179)))</f>
        <v>-</v>
      </c>
      <c r="G179" s="14" t="str">
        <f>IF('Órdenes según Instancia'!W179=0,"-",IF('Órdenes según Instancia'!AB179=0,"-",('Órdenes según Instancia'!W179/'Órdenes según Instancia'!AB179)))</f>
        <v>-</v>
      </c>
      <c r="H179" s="14" t="str">
        <f>IF('Órdenes según Instancia'!D179=0,"-",IF('Órdenes según Instancia'!AC179=0,"-",('Órdenes según Instancia'!D179/'Órdenes según Instancia'!AC179)))</f>
        <v>-</v>
      </c>
      <c r="I179" s="14" t="str">
        <f>IF('Órdenes según Instancia'!I179=0,"-",IF('Órdenes según Instancia'!AC179=0,"-",('Órdenes según Instancia'!I179/'Órdenes según Instancia'!AC179)))</f>
        <v>-</v>
      </c>
      <c r="J179" s="14" t="str">
        <f>IF('Órdenes según Instancia'!N179=0,"-",IF('Órdenes según Instancia'!AC179=0,"-",('Órdenes según Instancia'!N179/'Órdenes según Instancia'!AC179)))</f>
        <v>-</v>
      </c>
      <c r="K179" s="14" t="str">
        <f>IF('Órdenes según Instancia'!S179=0,"-",IF('Órdenes según Instancia'!AC179=0,"-",('Órdenes según Instancia'!S179/'Órdenes según Instancia'!AC179)))</f>
        <v>-</v>
      </c>
      <c r="L179" s="14" t="str">
        <f>IF('Órdenes según Instancia'!X179=0,"-",IF('Órdenes según Instancia'!AC179=0,"-",('Órdenes según Instancia'!X179/'Órdenes según Instancia'!AC179)))</f>
        <v>-</v>
      </c>
      <c r="M179" s="14">
        <f>IF('Órdenes según Instancia'!E179=0,"-",IF('Órdenes según Instancia'!AD179=0,"-",('Órdenes según Instancia'!E179/'Órdenes según Instancia'!AD179)))</f>
        <v>1</v>
      </c>
      <c r="N179" s="14" t="str">
        <f>IF('Órdenes según Instancia'!J179=0,"-",IF('Órdenes según Instancia'!AD179=0,"-",('Órdenes según Instancia'!J179/'Órdenes según Instancia'!AD179)))</f>
        <v>-</v>
      </c>
      <c r="O179" s="14" t="str">
        <f>IF('Órdenes según Instancia'!O179=0,"-",IF('Órdenes según Instancia'!AD179=0,"-",('Órdenes según Instancia'!O179/'Órdenes según Instancia'!AD179)))</f>
        <v>-</v>
      </c>
      <c r="P179" s="14" t="str">
        <f>IF('Órdenes según Instancia'!T179=0,"-",IF('Órdenes según Instancia'!AD179=0,"-",('Órdenes según Instancia'!T179/'Órdenes según Instancia'!AD179)))</f>
        <v>-</v>
      </c>
      <c r="Q179" s="14" t="str">
        <f>IF('Órdenes según Instancia'!Y179=0,"-",IF('Órdenes según Instancia'!AD179=0,"-",('Órdenes según Instancia'!Y179/'Órdenes según Instancia'!AD179)))</f>
        <v>-</v>
      </c>
      <c r="R179" s="14">
        <f>IF('Órdenes según Instancia'!F179=0,"-",IF('Órdenes según Instancia'!AE179=0,"-",('Órdenes según Instancia'!F179/'Órdenes según Instancia'!AE179)))</f>
        <v>1</v>
      </c>
      <c r="S179" s="14" t="str">
        <f>IF('Órdenes según Instancia'!K179=0,"-",IF('Órdenes según Instancia'!AE179=0,"-",('Órdenes según Instancia'!K179/'Órdenes según Instancia'!AE179)))</f>
        <v>-</v>
      </c>
      <c r="T179" s="14" t="str">
        <f>IF('Órdenes según Instancia'!P179=0,"-",IF('Órdenes según Instancia'!AE179=0,"-",('Órdenes según Instancia'!P179/'Órdenes según Instancia'!AE179)))</f>
        <v>-</v>
      </c>
      <c r="U179" s="14" t="str">
        <f>IF('Órdenes según Instancia'!U179=0,"-",IF('Órdenes según Instancia'!AE179=0,"-",('Órdenes según Instancia'!U179/('Órdenes según Instancia'!AE179))))</f>
        <v>-</v>
      </c>
      <c r="V179" s="14" t="str">
        <f>IF('Órdenes según Instancia'!Z179=0,"-",IF('Órdenes según Instancia'!AE179=0,"-",('Órdenes según Instancia'!Z179/'Órdenes según Instancia'!AE179)))</f>
        <v>-</v>
      </c>
    </row>
    <row r="180" spans="2:22" ht="20.100000000000001" customHeight="1" thickBot="1" x14ac:dyDescent="0.25">
      <c r="B180" s="4" t="s">
        <v>379</v>
      </c>
      <c r="C180" s="14">
        <f>IF('Órdenes según Instancia'!C180=0,"-",IF('Órdenes según Instancia'!AB180=0,"-",('Órdenes según Instancia'!C180/'Órdenes según Instancia'!AB180)))</f>
        <v>1</v>
      </c>
      <c r="D180" s="14" t="str">
        <f>IF('Órdenes según Instancia'!H180=0,"-",IF('Órdenes según Instancia'!AB180=0,"-",('Órdenes según Instancia'!H180/'Órdenes según Instancia'!AB180)))</f>
        <v>-</v>
      </c>
      <c r="E180" s="14" t="str">
        <f>IF('Órdenes según Instancia'!M180=0,"-",IF('Órdenes según Instancia'!AB180=0,"-",('Órdenes según Instancia'!M180/'Órdenes según Instancia'!AB180)))</f>
        <v>-</v>
      </c>
      <c r="F180" s="14" t="str">
        <f>IF('Órdenes según Instancia'!R180=0,"-",IF('Órdenes según Instancia'!AB180=0,"-",('Órdenes según Instancia'!R180/'Órdenes según Instancia'!AB180)))</f>
        <v>-</v>
      </c>
      <c r="G180" s="14" t="str">
        <f>IF('Órdenes según Instancia'!W180=0,"-",IF('Órdenes según Instancia'!AB180=0,"-",('Órdenes según Instancia'!W180/'Órdenes según Instancia'!AB180)))</f>
        <v>-</v>
      </c>
      <c r="H180" s="14" t="str">
        <f>IF('Órdenes según Instancia'!D180=0,"-",IF('Órdenes según Instancia'!AC180=0,"-",('Órdenes según Instancia'!D180/'Órdenes según Instancia'!AC180)))</f>
        <v>-</v>
      </c>
      <c r="I180" s="14" t="str">
        <f>IF('Órdenes según Instancia'!I180=0,"-",IF('Órdenes según Instancia'!AC180=0,"-",('Órdenes según Instancia'!I180/'Órdenes según Instancia'!AC180)))</f>
        <v>-</v>
      </c>
      <c r="J180" s="14" t="str">
        <f>IF('Órdenes según Instancia'!N180=0,"-",IF('Órdenes según Instancia'!AC180=0,"-",('Órdenes según Instancia'!N180/'Órdenes según Instancia'!AC180)))</f>
        <v>-</v>
      </c>
      <c r="K180" s="14" t="str">
        <f>IF('Órdenes según Instancia'!S180=0,"-",IF('Órdenes según Instancia'!AC180=0,"-",('Órdenes según Instancia'!S180/'Órdenes según Instancia'!AC180)))</f>
        <v>-</v>
      </c>
      <c r="L180" s="14" t="str">
        <f>IF('Órdenes según Instancia'!X180=0,"-",IF('Órdenes según Instancia'!AC180=0,"-",('Órdenes según Instancia'!X180/'Órdenes según Instancia'!AC180)))</f>
        <v>-</v>
      </c>
      <c r="M180" s="14">
        <f>IF('Órdenes según Instancia'!E180=0,"-",IF('Órdenes según Instancia'!AD180=0,"-",('Órdenes según Instancia'!E180/'Órdenes según Instancia'!AD180)))</f>
        <v>1</v>
      </c>
      <c r="N180" s="14" t="str">
        <f>IF('Órdenes según Instancia'!J180=0,"-",IF('Órdenes según Instancia'!AD180=0,"-",('Órdenes según Instancia'!J180/'Órdenes según Instancia'!AD180)))</f>
        <v>-</v>
      </c>
      <c r="O180" s="14" t="str">
        <f>IF('Órdenes según Instancia'!O180=0,"-",IF('Órdenes según Instancia'!AD180=0,"-",('Órdenes según Instancia'!O180/'Órdenes según Instancia'!AD180)))</f>
        <v>-</v>
      </c>
      <c r="P180" s="14" t="str">
        <f>IF('Órdenes según Instancia'!T180=0,"-",IF('Órdenes según Instancia'!AD180=0,"-",('Órdenes según Instancia'!T180/'Órdenes según Instancia'!AD180)))</f>
        <v>-</v>
      </c>
      <c r="Q180" s="14" t="str">
        <f>IF('Órdenes según Instancia'!Y180=0,"-",IF('Órdenes según Instancia'!AD180=0,"-",('Órdenes según Instancia'!Y180/'Órdenes según Instancia'!AD180)))</f>
        <v>-</v>
      </c>
      <c r="R180" s="14">
        <f>IF('Órdenes según Instancia'!F180=0,"-",IF('Órdenes según Instancia'!AE180=0,"-",('Órdenes según Instancia'!F180/'Órdenes según Instancia'!AE180)))</f>
        <v>1</v>
      </c>
      <c r="S180" s="14" t="str">
        <f>IF('Órdenes según Instancia'!K180=0,"-",IF('Órdenes según Instancia'!AE180=0,"-",('Órdenes según Instancia'!K180/'Órdenes según Instancia'!AE180)))</f>
        <v>-</v>
      </c>
      <c r="T180" s="14" t="str">
        <f>IF('Órdenes según Instancia'!P180=0,"-",IF('Órdenes según Instancia'!AE180=0,"-",('Órdenes según Instancia'!P180/'Órdenes según Instancia'!AE180)))</f>
        <v>-</v>
      </c>
      <c r="U180" s="14" t="str">
        <f>IF('Órdenes según Instancia'!U180=0,"-",IF('Órdenes según Instancia'!AE180=0,"-",('Órdenes según Instancia'!U180/('Órdenes según Instancia'!AE180))))</f>
        <v>-</v>
      </c>
      <c r="V180" s="14" t="str">
        <f>IF('Órdenes según Instancia'!Z180=0,"-",IF('Órdenes según Instancia'!AE180=0,"-",('Órdenes según Instancia'!Z180/'Órdenes según Instancia'!AE180)))</f>
        <v>-</v>
      </c>
    </row>
    <row r="181" spans="2:22" ht="20.100000000000001" customHeight="1" thickBot="1" x14ac:dyDescent="0.25">
      <c r="B181" s="4" t="s">
        <v>181</v>
      </c>
      <c r="C181" s="14">
        <f>IF('Órdenes según Instancia'!C181=0,"-",IF('Órdenes según Instancia'!AB181=0,"-",('Órdenes según Instancia'!C181/'Órdenes según Instancia'!AB181)))</f>
        <v>0.70700636942675155</v>
      </c>
      <c r="D181" s="14">
        <f>IF('Órdenes según Instancia'!H181=0,"-",IF('Órdenes según Instancia'!AB181=0,"-",('Órdenes según Instancia'!H181/'Órdenes según Instancia'!AB181)))</f>
        <v>0.12101910828025478</v>
      </c>
      <c r="E181" s="14">
        <f>IF('Órdenes según Instancia'!M181=0,"-",IF('Órdenes según Instancia'!AB181=0,"-",('Órdenes según Instancia'!M181/'Órdenes según Instancia'!AB181)))</f>
        <v>7.6433121019108277E-2</v>
      </c>
      <c r="F181" s="14">
        <f>IF('Órdenes según Instancia'!R181=0,"-",IF('Órdenes según Instancia'!AB181=0,"-",('Órdenes según Instancia'!R181/'Órdenes según Instancia'!AB181)))</f>
        <v>9.5541401273885357E-2</v>
      </c>
      <c r="G181" s="14" t="str">
        <f>IF('Órdenes según Instancia'!W181=0,"-",IF('Órdenes según Instancia'!AB181=0,"-",('Órdenes según Instancia'!W181/'Órdenes según Instancia'!AB181)))</f>
        <v>-</v>
      </c>
      <c r="H181" s="14" t="str">
        <f>IF('Órdenes según Instancia'!D181=0,"-",IF('Órdenes según Instancia'!AC181=0,"-",('Órdenes según Instancia'!D181/'Órdenes según Instancia'!AC181)))</f>
        <v>-</v>
      </c>
      <c r="I181" s="14" t="str">
        <f>IF('Órdenes según Instancia'!I181=0,"-",IF('Órdenes según Instancia'!AC181=0,"-",('Órdenes según Instancia'!I181/'Órdenes según Instancia'!AC181)))</f>
        <v>-</v>
      </c>
      <c r="J181" s="14" t="str">
        <f>IF('Órdenes según Instancia'!N181=0,"-",IF('Órdenes según Instancia'!AC181=0,"-",('Órdenes según Instancia'!N181/'Órdenes según Instancia'!AC181)))</f>
        <v>-</v>
      </c>
      <c r="K181" s="14" t="str">
        <f>IF('Órdenes según Instancia'!S181=0,"-",IF('Órdenes según Instancia'!AC181=0,"-",('Órdenes según Instancia'!S181/'Órdenes según Instancia'!AC181)))</f>
        <v>-</v>
      </c>
      <c r="L181" s="14" t="str">
        <f>IF('Órdenes según Instancia'!X181=0,"-",IF('Órdenes según Instancia'!AC181=0,"-",('Órdenes según Instancia'!X181/'Órdenes según Instancia'!AC181)))</f>
        <v>-</v>
      </c>
      <c r="M181" s="14">
        <f>IF('Órdenes según Instancia'!E181=0,"-",IF('Órdenes según Instancia'!AD181=0,"-",('Órdenes según Instancia'!E181/'Órdenes según Instancia'!AD181)))</f>
        <v>0.68571428571428572</v>
      </c>
      <c r="N181" s="14">
        <f>IF('Órdenes según Instancia'!J181=0,"-",IF('Órdenes según Instancia'!AD181=0,"-",('Órdenes según Instancia'!J181/'Órdenes según Instancia'!AD181)))</f>
        <v>0.12142857142857143</v>
      </c>
      <c r="O181" s="14">
        <f>IF('Órdenes según Instancia'!O181=0,"-",IF('Órdenes según Instancia'!AD181=0,"-",('Órdenes según Instancia'!O181/'Órdenes según Instancia'!AD181)))</f>
        <v>8.5714285714285715E-2</v>
      </c>
      <c r="P181" s="14">
        <f>IF('Órdenes según Instancia'!T181=0,"-",IF('Órdenes según Instancia'!AD181=0,"-",('Órdenes según Instancia'!T181/'Órdenes según Instancia'!AD181)))</f>
        <v>0.10714285714285714</v>
      </c>
      <c r="Q181" s="14" t="str">
        <f>IF('Órdenes según Instancia'!Y181=0,"-",IF('Órdenes según Instancia'!AD181=0,"-",('Órdenes según Instancia'!Y181/'Órdenes según Instancia'!AD181)))</f>
        <v>-</v>
      </c>
      <c r="R181" s="14">
        <f>IF('Órdenes según Instancia'!F181=0,"-",IF('Órdenes según Instancia'!AE181=0,"-",('Órdenes según Instancia'!F181/'Órdenes según Instancia'!AE181)))</f>
        <v>0.88235294117647056</v>
      </c>
      <c r="S181" s="14">
        <f>IF('Órdenes según Instancia'!K181=0,"-",IF('Órdenes según Instancia'!AE181=0,"-",('Órdenes según Instancia'!K181/'Órdenes según Instancia'!AE181)))</f>
        <v>0.11764705882352941</v>
      </c>
      <c r="T181" s="14" t="str">
        <f>IF('Órdenes según Instancia'!P181=0,"-",IF('Órdenes según Instancia'!AE181=0,"-",('Órdenes según Instancia'!P181/'Órdenes según Instancia'!AE181)))</f>
        <v>-</v>
      </c>
      <c r="U181" s="14" t="str">
        <f>IF('Órdenes según Instancia'!U181=0,"-",IF('Órdenes según Instancia'!AE181=0,"-",('Órdenes según Instancia'!U181/('Órdenes según Instancia'!AE181))))</f>
        <v>-</v>
      </c>
      <c r="V181" s="14" t="str">
        <f>IF('Órdenes según Instancia'!Z181=0,"-",IF('Órdenes según Instancia'!AE181=0,"-",('Órdenes según Instancia'!Z181/'Órdenes según Instancia'!AE181)))</f>
        <v>-</v>
      </c>
    </row>
    <row r="182" spans="2:22" ht="20.100000000000001" customHeight="1" thickBot="1" x14ac:dyDescent="0.25">
      <c r="B182" s="4" t="s">
        <v>380</v>
      </c>
      <c r="C182" s="14">
        <f>IF('Órdenes según Instancia'!C182=0,"-",IF('Órdenes según Instancia'!AB182=0,"-",('Órdenes según Instancia'!C182/'Órdenes según Instancia'!AB182)))</f>
        <v>1</v>
      </c>
      <c r="D182" s="14" t="str">
        <f>IF('Órdenes según Instancia'!H182=0,"-",IF('Órdenes según Instancia'!AB182=0,"-",('Órdenes según Instancia'!H182/'Órdenes según Instancia'!AB182)))</f>
        <v>-</v>
      </c>
      <c r="E182" s="14" t="str">
        <f>IF('Órdenes según Instancia'!M182=0,"-",IF('Órdenes según Instancia'!AB182=0,"-",('Órdenes según Instancia'!M182/'Órdenes según Instancia'!AB182)))</f>
        <v>-</v>
      </c>
      <c r="F182" s="14" t="str">
        <f>IF('Órdenes según Instancia'!R182=0,"-",IF('Órdenes según Instancia'!AB182=0,"-",('Órdenes según Instancia'!R182/'Órdenes según Instancia'!AB182)))</f>
        <v>-</v>
      </c>
      <c r="G182" s="14" t="str">
        <f>IF('Órdenes según Instancia'!W182=0,"-",IF('Órdenes según Instancia'!AB182=0,"-",('Órdenes según Instancia'!W182/'Órdenes según Instancia'!AB182)))</f>
        <v>-</v>
      </c>
      <c r="H182" s="14" t="str">
        <f>IF('Órdenes según Instancia'!D182=0,"-",IF('Órdenes según Instancia'!AC182=0,"-",('Órdenes según Instancia'!D182/'Órdenes según Instancia'!AC182)))</f>
        <v>-</v>
      </c>
      <c r="I182" s="14" t="str">
        <f>IF('Órdenes según Instancia'!I182=0,"-",IF('Órdenes según Instancia'!AC182=0,"-",('Órdenes según Instancia'!I182/'Órdenes según Instancia'!AC182)))</f>
        <v>-</v>
      </c>
      <c r="J182" s="14" t="str">
        <f>IF('Órdenes según Instancia'!N182=0,"-",IF('Órdenes según Instancia'!AC182=0,"-",('Órdenes según Instancia'!N182/'Órdenes según Instancia'!AC182)))</f>
        <v>-</v>
      </c>
      <c r="K182" s="14" t="str">
        <f>IF('Órdenes según Instancia'!S182=0,"-",IF('Órdenes según Instancia'!AC182=0,"-",('Órdenes según Instancia'!S182/'Órdenes según Instancia'!AC182)))</f>
        <v>-</v>
      </c>
      <c r="L182" s="14" t="str">
        <f>IF('Órdenes según Instancia'!X182=0,"-",IF('Órdenes según Instancia'!AC182=0,"-",('Órdenes según Instancia'!X182/'Órdenes según Instancia'!AC182)))</f>
        <v>-</v>
      </c>
      <c r="M182" s="14">
        <f>IF('Órdenes según Instancia'!E182=0,"-",IF('Órdenes según Instancia'!AD182=0,"-",('Órdenes según Instancia'!E182/'Órdenes según Instancia'!AD182)))</f>
        <v>1</v>
      </c>
      <c r="N182" s="14" t="str">
        <f>IF('Órdenes según Instancia'!J182=0,"-",IF('Órdenes según Instancia'!AD182=0,"-",('Órdenes según Instancia'!J182/'Órdenes según Instancia'!AD182)))</f>
        <v>-</v>
      </c>
      <c r="O182" s="14" t="str">
        <f>IF('Órdenes según Instancia'!O182=0,"-",IF('Órdenes según Instancia'!AD182=0,"-",('Órdenes según Instancia'!O182/'Órdenes según Instancia'!AD182)))</f>
        <v>-</v>
      </c>
      <c r="P182" s="14" t="str">
        <f>IF('Órdenes según Instancia'!T182=0,"-",IF('Órdenes según Instancia'!AD182=0,"-",('Órdenes según Instancia'!T182/'Órdenes según Instancia'!AD182)))</f>
        <v>-</v>
      </c>
      <c r="Q182" s="14" t="str">
        <f>IF('Órdenes según Instancia'!Y182=0,"-",IF('Órdenes según Instancia'!AD182=0,"-",('Órdenes según Instancia'!Y182/'Órdenes según Instancia'!AD182)))</f>
        <v>-</v>
      </c>
      <c r="R182" s="14">
        <f>IF('Órdenes según Instancia'!F182=0,"-",IF('Órdenes según Instancia'!AE182=0,"-",('Órdenes según Instancia'!F182/'Órdenes según Instancia'!AE182)))</f>
        <v>1</v>
      </c>
      <c r="S182" s="14" t="str">
        <f>IF('Órdenes según Instancia'!K182=0,"-",IF('Órdenes según Instancia'!AE182=0,"-",('Órdenes según Instancia'!K182/'Órdenes según Instancia'!AE182)))</f>
        <v>-</v>
      </c>
      <c r="T182" s="14" t="str">
        <f>IF('Órdenes según Instancia'!P182=0,"-",IF('Órdenes según Instancia'!AE182=0,"-",('Órdenes según Instancia'!P182/'Órdenes según Instancia'!AE182)))</f>
        <v>-</v>
      </c>
      <c r="U182" s="14" t="str">
        <f>IF('Órdenes según Instancia'!U182=0,"-",IF('Órdenes según Instancia'!AE182=0,"-",('Órdenes según Instancia'!U182/('Órdenes según Instancia'!AE182))))</f>
        <v>-</v>
      </c>
      <c r="V182" s="14" t="str">
        <f>IF('Órdenes según Instancia'!Z182=0,"-",IF('Órdenes según Instancia'!AE182=0,"-",('Órdenes según Instancia'!Z182/'Órdenes según Instancia'!AE182)))</f>
        <v>-</v>
      </c>
    </row>
    <row r="183" spans="2:22" ht="20.100000000000001" customHeight="1" thickBot="1" x14ac:dyDescent="0.25">
      <c r="B183" s="4" t="s">
        <v>381</v>
      </c>
      <c r="C183" s="14">
        <f>IF('Órdenes según Instancia'!C183=0,"-",IF('Órdenes según Instancia'!AB183=0,"-",('Órdenes según Instancia'!C183/'Órdenes según Instancia'!AB183)))</f>
        <v>0.93700787401574803</v>
      </c>
      <c r="D183" s="14" t="str">
        <f>IF('Órdenes según Instancia'!H183=0,"-",IF('Órdenes según Instancia'!AB183=0,"-",('Órdenes según Instancia'!H183/'Órdenes según Instancia'!AB183)))</f>
        <v>-</v>
      </c>
      <c r="E183" s="14">
        <f>IF('Órdenes según Instancia'!M183=0,"-",IF('Órdenes según Instancia'!AB183=0,"-",('Órdenes según Instancia'!M183/'Órdenes según Instancia'!AB183)))</f>
        <v>6.2992125984251968E-2</v>
      </c>
      <c r="F183" s="14" t="str">
        <f>IF('Órdenes según Instancia'!R183=0,"-",IF('Órdenes según Instancia'!AB183=0,"-",('Órdenes según Instancia'!R183/'Órdenes según Instancia'!AB183)))</f>
        <v>-</v>
      </c>
      <c r="G183" s="14" t="str">
        <f>IF('Órdenes según Instancia'!W183=0,"-",IF('Órdenes según Instancia'!AB183=0,"-",('Órdenes según Instancia'!W183/'Órdenes según Instancia'!AB183)))</f>
        <v>-</v>
      </c>
      <c r="H183" s="14" t="str">
        <f>IF('Órdenes según Instancia'!D183=0,"-",IF('Órdenes según Instancia'!AC183=0,"-",('Órdenes según Instancia'!D183/'Órdenes según Instancia'!AC183)))</f>
        <v>-</v>
      </c>
      <c r="I183" s="14" t="str">
        <f>IF('Órdenes según Instancia'!I183=0,"-",IF('Órdenes según Instancia'!AC183=0,"-",('Órdenes según Instancia'!I183/'Órdenes según Instancia'!AC183)))</f>
        <v>-</v>
      </c>
      <c r="J183" s="14" t="str">
        <f>IF('Órdenes según Instancia'!N183=0,"-",IF('Órdenes según Instancia'!AC183=0,"-",('Órdenes según Instancia'!N183/'Órdenes según Instancia'!AC183)))</f>
        <v>-</v>
      </c>
      <c r="K183" s="14" t="str">
        <f>IF('Órdenes según Instancia'!S183=0,"-",IF('Órdenes según Instancia'!AC183=0,"-",('Órdenes según Instancia'!S183/'Órdenes según Instancia'!AC183)))</f>
        <v>-</v>
      </c>
      <c r="L183" s="14" t="str">
        <f>IF('Órdenes según Instancia'!X183=0,"-",IF('Órdenes según Instancia'!AC183=0,"-",('Órdenes según Instancia'!X183/'Órdenes según Instancia'!AC183)))</f>
        <v>-</v>
      </c>
      <c r="M183" s="14">
        <f>IF('Órdenes según Instancia'!E183=0,"-",IF('Órdenes según Instancia'!AD183=0,"-",('Órdenes según Instancia'!E183/'Órdenes según Instancia'!AD183)))</f>
        <v>0.86885245901639341</v>
      </c>
      <c r="N183" s="14" t="str">
        <f>IF('Órdenes según Instancia'!J183=0,"-",IF('Órdenes según Instancia'!AD183=0,"-",('Órdenes según Instancia'!J183/'Órdenes según Instancia'!AD183)))</f>
        <v>-</v>
      </c>
      <c r="O183" s="14">
        <f>IF('Órdenes según Instancia'!O183=0,"-",IF('Órdenes según Instancia'!AD183=0,"-",('Órdenes según Instancia'!O183/'Órdenes según Instancia'!AD183)))</f>
        <v>0.13114754098360656</v>
      </c>
      <c r="P183" s="14" t="str">
        <f>IF('Órdenes según Instancia'!T183=0,"-",IF('Órdenes según Instancia'!AD183=0,"-",('Órdenes según Instancia'!T183/'Órdenes según Instancia'!AD183)))</f>
        <v>-</v>
      </c>
      <c r="Q183" s="14" t="str">
        <f>IF('Órdenes según Instancia'!Y183=0,"-",IF('Órdenes según Instancia'!AD183=0,"-",('Órdenes según Instancia'!Y183/'Órdenes según Instancia'!AD183)))</f>
        <v>-</v>
      </c>
      <c r="R183" s="14">
        <f>IF('Órdenes según Instancia'!F183=0,"-",IF('Órdenes según Instancia'!AE183=0,"-",('Órdenes según Instancia'!F183/'Órdenes según Instancia'!AE183)))</f>
        <v>1</v>
      </c>
      <c r="S183" s="14" t="str">
        <f>IF('Órdenes según Instancia'!K183=0,"-",IF('Órdenes según Instancia'!AE183=0,"-",('Órdenes según Instancia'!K183/'Órdenes según Instancia'!AE183)))</f>
        <v>-</v>
      </c>
      <c r="T183" s="14" t="str">
        <f>IF('Órdenes según Instancia'!P183=0,"-",IF('Órdenes según Instancia'!AE183=0,"-",('Órdenes según Instancia'!P183/'Órdenes según Instancia'!AE183)))</f>
        <v>-</v>
      </c>
      <c r="U183" s="14" t="str">
        <f>IF('Órdenes según Instancia'!U183=0,"-",IF('Órdenes según Instancia'!AE183=0,"-",('Órdenes según Instancia'!U183/('Órdenes según Instancia'!AE183))))</f>
        <v>-</v>
      </c>
      <c r="V183" s="14" t="str">
        <f>IF('Órdenes según Instancia'!Z183=0,"-",IF('Órdenes según Instancia'!AE183=0,"-",('Órdenes según Instancia'!Z183/'Órdenes según Instancia'!AE183)))</f>
        <v>-</v>
      </c>
    </row>
    <row r="184" spans="2:22" ht="20.100000000000001" customHeight="1" thickBot="1" x14ac:dyDescent="0.25">
      <c r="B184" s="4" t="s">
        <v>382</v>
      </c>
      <c r="C184" s="14">
        <f>IF('Órdenes según Instancia'!C184=0,"-",IF('Órdenes según Instancia'!AB184=0,"-",('Órdenes según Instancia'!C184/'Órdenes según Instancia'!AB184)))</f>
        <v>1</v>
      </c>
      <c r="D184" s="14" t="str">
        <f>IF('Órdenes según Instancia'!H184=0,"-",IF('Órdenes según Instancia'!AB184=0,"-",('Órdenes según Instancia'!H184/'Órdenes según Instancia'!AB184)))</f>
        <v>-</v>
      </c>
      <c r="E184" s="14" t="str">
        <f>IF('Órdenes según Instancia'!M184=0,"-",IF('Órdenes según Instancia'!AB184=0,"-",('Órdenes según Instancia'!M184/'Órdenes según Instancia'!AB184)))</f>
        <v>-</v>
      </c>
      <c r="F184" s="14" t="str">
        <f>IF('Órdenes según Instancia'!R184=0,"-",IF('Órdenes según Instancia'!AB184=0,"-",('Órdenes según Instancia'!R184/'Órdenes según Instancia'!AB184)))</f>
        <v>-</v>
      </c>
      <c r="G184" s="14" t="str">
        <f>IF('Órdenes según Instancia'!W184=0,"-",IF('Órdenes según Instancia'!AB184=0,"-",('Órdenes según Instancia'!W184/'Órdenes según Instancia'!AB184)))</f>
        <v>-</v>
      </c>
      <c r="H184" s="14" t="str">
        <f>IF('Órdenes según Instancia'!D184=0,"-",IF('Órdenes según Instancia'!AC184=0,"-",('Órdenes según Instancia'!D184/'Órdenes según Instancia'!AC184)))</f>
        <v>-</v>
      </c>
      <c r="I184" s="14" t="str">
        <f>IF('Órdenes según Instancia'!I184=0,"-",IF('Órdenes según Instancia'!AC184=0,"-",('Órdenes según Instancia'!I184/'Órdenes según Instancia'!AC184)))</f>
        <v>-</v>
      </c>
      <c r="J184" s="14" t="str">
        <f>IF('Órdenes según Instancia'!N184=0,"-",IF('Órdenes según Instancia'!AC184=0,"-",('Órdenes según Instancia'!N184/'Órdenes según Instancia'!AC184)))</f>
        <v>-</v>
      </c>
      <c r="K184" s="14" t="str">
        <f>IF('Órdenes según Instancia'!S184=0,"-",IF('Órdenes según Instancia'!AC184=0,"-",('Órdenes según Instancia'!S184/'Órdenes según Instancia'!AC184)))</f>
        <v>-</v>
      </c>
      <c r="L184" s="14" t="str">
        <f>IF('Órdenes según Instancia'!X184=0,"-",IF('Órdenes según Instancia'!AC184=0,"-",('Órdenes según Instancia'!X184/'Órdenes según Instancia'!AC184)))</f>
        <v>-</v>
      </c>
      <c r="M184" s="14">
        <f>IF('Órdenes según Instancia'!E184=0,"-",IF('Órdenes según Instancia'!AD184=0,"-",('Órdenes según Instancia'!E184/'Órdenes según Instancia'!AD184)))</f>
        <v>1</v>
      </c>
      <c r="N184" s="14" t="str">
        <f>IF('Órdenes según Instancia'!J184=0,"-",IF('Órdenes según Instancia'!AD184=0,"-",('Órdenes según Instancia'!J184/'Órdenes según Instancia'!AD184)))</f>
        <v>-</v>
      </c>
      <c r="O184" s="14" t="str">
        <f>IF('Órdenes según Instancia'!O184=0,"-",IF('Órdenes según Instancia'!AD184=0,"-",('Órdenes según Instancia'!O184/'Órdenes según Instancia'!AD184)))</f>
        <v>-</v>
      </c>
      <c r="P184" s="14" t="str">
        <f>IF('Órdenes según Instancia'!T184=0,"-",IF('Órdenes según Instancia'!AD184=0,"-",('Órdenes según Instancia'!T184/'Órdenes según Instancia'!AD184)))</f>
        <v>-</v>
      </c>
      <c r="Q184" s="14" t="str">
        <f>IF('Órdenes según Instancia'!Y184=0,"-",IF('Órdenes según Instancia'!AD184=0,"-",('Órdenes según Instancia'!Y184/'Órdenes según Instancia'!AD184)))</f>
        <v>-</v>
      </c>
      <c r="R184" s="14">
        <f>IF('Órdenes según Instancia'!F184=0,"-",IF('Órdenes según Instancia'!AE184=0,"-",('Órdenes según Instancia'!F184/'Órdenes según Instancia'!AE184)))</f>
        <v>1</v>
      </c>
      <c r="S184" s="14" t="str">
        <f>IF('Órdenes según Instancia'!K184=0,"-",IF('Órdenes según Instancia'!AE184=0,"-",('Órdenes según Instancia'!K184/'Órdenes según Instancia'!AE184)))</f>
        <v>-</v>
      </c>
      <c r="T184" s="14" t="str">
        <f>IF('Órdenes según Instancia'!P184=0,"-",IF('Órdenes según Instancia'!AE184=0,"-",('Órdenes según Instancia'!P184/'Órdenes según Instancia'!AE184)))</f>
        <v>-</v>
      </c>
      <c r="U184" s="14" t="str">
        <f>IF('Órdenes según Instancia'!U184=0,"-",IF('Órdenes según Instancia'!AE184=0,"-",('Órdenes según Instancia'!U184/('Órdenes según Instancia'!AE184))))</f>
        <v>-</v>
      </c>
      <c r="V184" s="14" t="str">
        <f>IF('Órdenes según Instancia'!Z184=0,"-",IF('Órdenes según Instancia'!AE184=0,"-",('Órdenes según Instancia'!Z184/'Órdenes según Instancia'!AE184)))</f>
        <v>-</v>
      </c>
    </row>
    <row r="185" spans="2:22" ht="20.100000000000001" customHeight="1" thickBot="1" x14ac:dyDescent="0.25">
      <c r="B185" s="4" t="s">
        <v>383</v>
      </c>
      <c r="C185" s="14">
        <f>IF('Órdenes según Instancia'!C185=0,"-",IF('Órdenes según Instancia'!AB185=0,"-",('Órdenes según Instancia'!C185/'Órdenes según Instancia'!AB185)))</f>
        <v>0.8</v>
      </c>
      <c r="D185" s="14" t="str">
        <f>IF('Órdenes según Instancia'!H185=0,"-",IF('Órdenes según Instancia'!AB185=0,"-",('Órdenes según Instancia'!H185/'Órdenes según Instancia'!AB185)))</f>
        <v>-</v>
      </c>
      <c r="E185" s="14">
        <f>IF('Órdenes según Instancia'!M185=0,"-",IF('Órdenes según Instancia'!AB185=0,"-",('Órdenes según Instancia'!M185/'Órdenes según Instancia'!AB185)))</f>
        <v>0.2</v>
      </c>
      <c r="F185" s="14" t="str">
        <f>IF('Órdenes según Instancia'!R185=0,"-",IF('Órdenes según Instancia'!AB185=0,"-",('Órdenes según Instancia'!R185/'Órdenes según Instancia'!AB185)))</f>
        <v>-</v>
      </c>
      <c r="G185" s="14" t="str">
        <f>IF('Órdenes según Instancia'!W185=0,"-",IF('Órdenes según Instancia'!AB185=0,"-",('Órdenes según Instancia'!W185/'Órdenes según Instancia'!AB185)))</f>
        <v>-</v>
      </c>
      <c r="H185" s="14">
        <f>IF('Órdenes según Instancia'!D185=0,"-",IF('Órdenes según Instancia'!AC185=0,"-",('Órdenes según Instancia'!D185/'Órdenes según Instancia'!AC185)))</f>
        <v>1</v>
      </c>
      <c r="I185" s="14" t="str">
        <f>IF('Órdenes según Instancia'!I185=0,"-",IF('Órdenes según Instancia'!AC185=0,"-",('Órdenes según Instancia'!I185/'Órdenes según Instancia'!AC185)))</f>
        <v>-</v>
      </c>
      <c r="J185" s="14" t="str">
        <f>IF('Órdenes según Instancia'!N185=0,"-",IF('Órdenes según Instancia'!AC185=0,"-",('Órdenes según Instancia'!N185/'Órdenes según Instancia'!AC185)))</f>
        <v>-</v>
      </c>
      <c r="K185" s="14" t="str">
        <f>IF('Órdenes según Instancia'!S185=0,"-",IF('Órdenes según Instancia'!AC185=0,"-",('Órdenes según Instancia'!S185/'Órdenes según Instancia'!AC185)))</f>
        <v>-</v>
      </c>
      <c r="L185" s="14" t="str">
        <f>IF('Órdenes según Instancia'!X185=0,"-",IF('Órdenes según Instancia'!AC185=0,"-",('Órdenes según Instancia'!X185/'Órdenes según Instancia'!AC185)))</f>
        <v>-</v>
      </c>
      <c r="M185" s="14">
        <f>IF('Órdenes según Instancia'!E185=0,"-",IF('Órdenes según Instancia'!AD185=0,"-",('Órdenes según Instancia'!E185/'Órdenes según Instancia'!AD185)))</f>
        <v>0.75</v>
      </c>
      <c r="N185" s="14" t="str">
        <f>IF('Órdenes según Instancia'!J185=0,"-",IF('Órdenes según Instancia'!AD185=0,"-",('Órdenes según Instancia'!J185/'Órdenes según Instancia'!AD185)))</f>
        <v>-</v>
      </c>
      <c r="O185" s="14">
        <f>IF('Órdenes según Instancia'!O185=0,"-",IF('Órdenes según Instancia'!AD185=0,"-",('Órdenes según Instancia'!O185/'Órdenes según Instancia'!AD185)))</f>
        <v>0.25</v>
      </c>
      <c r="P185" s="14" t="str">
        <f>IF('Órdenes según Instancia'!T185=0,"-",IF('Órdenes según Instancia'!AD185=0,"-",('Órdenes según Instancia'!T185/'Órdenes según Instancia'!AD185)))</f>
        <v>-</v>
      </c>
      <c r="Q185" s="14" t="str">
        <f>IF('Órdenes según Instancia'!Y185=0,"-",IF('Órdenes según Instancia'!AD185=0,"-",('Órdenes según Instancia'!Y185/'Órdenes según Instancia'!AD185)))</f>
        <v>-</v>
      </c>
      <c r="R185" s="14" t="str">
        <f>IF('Órdenes según Instancia'!F185=0,"-",IF('Órdenes según Instancia'!AE185=0,"-",('Órdenes según Instancia'!F185/'Órdenes según Instancia'!AE185)))</f>
        <v>-</v>
      </c>
      <c r="S185" s="14" t="str">
        <f>IF('Órdenes según Instancia'!K185=0,"-",IF('Órdenes según Instancia'!AE185=0,"-",('Órdenes según Instancia'!K185/'Órdenes según Instancia'!AE185)))</f>
        <v>-</v>
      </c>
      <c r="T185" s="14" t="str">
        <f>IF('Órdenes según Instancia'!P185=0,"-",IF('Órdenes según Instancia'!AE185=0,"-",('Órdenes según Instancia'!P185/'Órdenes según Instancia'!AE185)))</f>
        <v>-</v>
      </c>
      <c r="U185" s="14" t="str">
        <f>IF('Órdenes según Instancia'!U185=0,"-",IF('Órdenes según Instancia'!AE185=0,"-",('Órdenes según Instancia'!U185/('Órdenes según Instancia'!AE185))))</f>
        <v>-</v>
      </c>
      <c r="V185" s="14" t="str">
        <f>IF('Órdenes según Instancia'!Z185=0,"-",IF('Órdenes según Instancia'!AE185=0,"-",('Órdenes según Instancia'!Z185/'Órdenes según Instancia'!AE185)))</f>
        <v>-</v>
      </c>
    </row>
    <row r="186" spans="2:22" ht="20.100000000000001" customHeight="1" thickBot="1" x14ac:dyDescent="0.25">
      <c r="B186" s="4" t="s">
        <v>384</v>
      </c>
      <c r="C186" s="14">
        <f>IF('Órdenes según Instancia'!C186=0,"-",IF('Órdenes según Instancia'!AB186=0,"-",('Órdenes según Instancia'!C186/'Órdenes según Instancia'!AB186)))</f>
        <v>0.92307692307692313</v>
      </c>
      <c r="D186" s="14" t="str">
        <f>IF('Órdenes según Instancia'!H186=0,"-",IF('Órdenes según Instancia'!AB186=0,"-",('Órdenes según Instancia'!H186/'Órdenes según Instancia'!AB186)))</f>
        <v>-</v>
      </c>
      <c r="E186" s="14">
        <f>IF('Órdenes según Instancia'!M186=0,"-",IF('Órdenes según Instancia'!AB186=0,"-",('Órdenes según Instancia'!M186/'Órdenes según Instancia'!AB186)))</f>
        <v>7.6923076923076927E-2</v>
      </c>
      <c r="F186" s="14" t="str">
        <f>IF('Órdenes según Instancia'!R186=0,"-",IF('Órdenes según Instancia'!AB186=0,"-",('Órdenes según Instancia'!R186/'Órdenes según Instancia'!AB186)))</f>
        <v>-</v>
      </c>
      <c r="G186" s="14" t="str">
        <f>IF('Órdenes según Instancia'!W186=0,"-",IF('Órdenes según Instancia'!AB186=0,"-",('Órdenes según Instancia'!W186/'Órdenes según Instancia'!AB186)))</f>
        <v>-</v>
      </c>
      <c r="H186" s="14" t="str">
        <f>IF('Órdenes según Instancia'!D186=0,"-",IF('Órdenes según Instancia'!AC186=0,"-",('Órdenes según Instancia'!D186/'Órdenes según Instancia'!AC186)))</f>
        <v>-</v>
      </c>
      <c r="I186" s="14" t="str">
        <f>IF('Órdenes según Instancia'!I186=0,"-",IF('Órdenes según Instancia'!AC186=0,"-",('Órdenes según Instancia'!I186/'Órdenes según Instancia'!AC186)))</f>
        <v>-</v>
      </c>
      <c r="J186" s="14" t="str">
        <f>IF('Órdenes según Instancia'!N186=0,"-",IF('Órdenes según Instancia'!AC186=0,"-",('Órdenes según Instancia'!N186/'Órdenes según Instancia'!AC186)))</f>
        <v>-</v>
      </c>
      <c r="K186" s="14" t="str">
        <f>IF('Órdenes según Instancia'!S186=0,"-",IF('Órdenes según Instancia'!AC186=0,"-",('Órdenes según Instancia'!S186/'Órdenes según Instancia'!AC186)))</f>
        <v>-</v>
      </c>
      <c r="L186" s="14" t="str">
        <f>IF('Órdenes según Instancia'!X186=0,"-",IF('Órdenes según Instancia'!AC186=0,"-",('Órdenes según Instancia'!X186/'Órdenes según Instancia'!AC186)))</f>
        <v>-</v>
      </c>
      <c r="M186" s="14">
        <f>IF('Órdenes según Instancia'!E186=0,"-",IF('Órdenes según Instancia'!AD186=0,"-",('Órdenes según Instancia'!E186/'Órdenes según Instancia'!AD186)))</f>
        <v>1</v>
      </c>
      <c r="N186" s="14" t="str">
        <f>IF('Órdenes según Instancia'!J186=0,"-",IF('Órdenes según Instancia'!AD186=0,"-",('Órdenes según Instancia'!J186/'Órdenes según Instancia'!AD186)))</f>
        <v>-</v>
      </c>
      <c r="O186" s="14" t="str">
        <f>IF('Órdenes según Instancia'!O186=0,"-",IF('Órdenes según Instancia'!AD186=0,"-",('Órdenes según Instancia'!O186/'Órdenes según Instancia'!AD186)))</f>
        <v>-</v>
      </c>
      <c r="P186" s="14" t="str">
        <f>IF('Órdenes según Instancia'!T186=0,"-",IF('Órdenes según Instancia'!AD186=0,"-",('Órdenes según Instancia'!T186/'Órdenes según Instancia'!AD186)))</f>
        <v>-</v>
      </c>
      <c r="Q186" s="14" t="str">
        <f>IF('Órdenes según Instancia'!Y186=0,"-",IF('Órdenes según Instancia'!AD186=0,"-",('Órdenes según Instancia'!Y186/'Órdenes según Instancia'!AD186)))</f>
        <v>-</v>
      </c>
      <c r="R186" s="14">
        <f>IF('Órdenes según Instancia'!F186=0,"-",IF('Órdenes según Instancia'!AE186=0,"-",('Órdenes según Instancia'!F186/'Órdenes según Instancia'!AE186)))</f>
        <v>0.88888888888888884</v>
      </c>
      <c r="S186" s="14" t="str">
        <f>IF('Órdenes según Instancia'!K186=0,"-",IF('Órdenes según Instancia'!AE186=0,"-",('Órdenes según Instancia'!K186/'Órdenes según Instancia'!AE186)))</f>
        <v>-</v>
      </c>
      <c r="T186" s="14">
        <f>IF('Órdenes según Instancia'!P186=0,"-",IF('Órdenes según Instancia'!AE186=0,"-",('Órdenes según Instancia'!P186/'Órdenes según Instancia'!AE186)))</f>
        <v>0.1111111111111111</v>
      </c>
      <c r="U186" s="14" t="str">
        <f>IF('Órdenes según Instancia'!U186=0,"-",IF('Órdenes según Instancia'!AE186=0,"-",('Órdenes según Instancia'!U186/('Órdenes según Instancia'!AE186))))</f>
        <v>-</v>
      </c>
      <c r="V186" s="14" t="str">
        <f>IF('Órdenes según Instancia'!Z186=0,"-",IF('Órdenes según Instancia'!AE186=0,"-",('Órdenes según Instancia'!Z186/'Órdenes según Instancia'!AE186)))</f>
        <v>-</v>
      </c>
    </row>
    <row r="187" spans="2:22" ht="20.100000000000001" customHeight="1" thickBot="1" x14ac:dyDescent="0.25">
      <c r="B187" s="4" t="s">
        <v>182</v>
      </c>
      <c r="C187" s="14">
        <f>IF('Órdenes según Instancia'!C187=0,"-",IF('Órdenes según Instancia'!AB187=0,"-",('Órdenes según Instancia'!C187/'Órdenes según Instancia'!AB187)))</f>
        <v>1</v>
      </c>
      <c r="D187" s="14" t="str">
        <f>IF('Órdenes según Instancia'!H187=0,"-",IF('Órdenes según Instancia'!AB187=0,"-",('Órdenes según Instancia'!H187/'Órdenes según Instancia'!AB187)))</f>
        <v>-</v>
      </c>
      <c r="E187" s="14" t="str">
        <f>IF('Órdenes según Instancia'!M187=0,"-",IF('Órdenes según Instancia'!AB187=0,"-",('Órdenes según Instancia'!M187/'Órdenes según Instancia'!AB187)))</f>
        <v>-</v>
      </c>
      <c r="F187" s="14" t="str">
        <f>IF('Órdenes según Instancia'!R187=0,"-",IF('Órdenes según Instancia'!AB187=0,"-",('Órdenes según Instancia'!R187/'Órdenes según Instancia'!AB187)))</f>
        <v>-</v>
      </c>
      <c r="G187" s="14" t="str">
        <f>IF('Órdenes según Instancia'!W187=0,"-",IF('Órdenes según Instancia'!AB187=0,"-",('Órdenes según Instancia'!W187/'Órdenes según Instancia'!AB187)))</f>
        <v>-</v>
      </c>
      <c r="H187" s="14" t="str">
        <f>IF('Órdenes según Instancia'!D187=0,"-",IF('Órdenes según Instancia'!AC187=0,"-",('Órdenes según Instancia'!D187/'Órdenes según Instancia'!AC187)))</f>
        <v>-</v>
      </c>
      <c r="I187" s="14" t="str">
        <f>IF('Órdenes según Instancia'!I187=0,"-",IF('Órdenes según Instancia'!AC187=0,"-",('Órdenes según Instancia'!I187/'Órdenes según Instancia'!AC187)))</f>
        <v>-</v>
      </c>
      <c r="J187" s="14" t="str">
        <f>IF('Órdenes según Instancia'!N187=0,"-",IF('Órdenes según Instancia'!AC187=0,"-",('Órdenes según Instancia'!N187/'Órdenes según Instancia'!AC187)))</f>
        <v>-</v>
      </c>
      <c r="K187" s="14" t="str">
        <f>IF('Órdenes según Instancia'!S187=0,"-",IF('Órdenes según Instancia'!AC187=0,"-",('Órdenes según Instancia'!S187/'Órdenes según Instancia'!AC187)))</f>
        <v>-</v>
      </c>
      <c r="L187" s="14" t="str">
        <f>IF('Órdenes según Instancia'!X187=0,"-",IF('Órdenes según Instancia'!AC187=0,"-",('Órdenes según Instancia'!X187/'Órdenes según Instancia'!AC187)))</f>
        <v>-</v>
      </c>
      <c r="M187" s="14">
        <f>IF('Órdenes según Instancia'!E187=0,"-",IF('Órdenes según Instancia'!AD187=0,"-",('Órdenes según Instancia'!E187/'Órdenes según Instancia'!AD187)))</f>
        <v>1</v>
      </c>
      <c r="N187" s="14" t="str">
        <f>IF('Órdenes según Instancia'!J187=0,"-",IF('Órdenes según Instancia'!AD187=0,"-",('Órdenes según Instancia'!J187/'Órdenes según Instancia'!AD187)))</f>
        <v>-</v>
      </c>
      <c r="O187" s="14" t="str">
        <f>IF('Órdenes según Instancia'!O187=0,"-",IF('Órdenes según Instancia'!AD187=0,"-",('Órdenes según Instancia'!O187/'Órdenes según Instancia'!AD187)))</f>
        <v>-</v>
      </c>
      <c r="P187" s="14" t="str">
        <f>IF('Órdenes según Instancia'!T187=0,"-",IF('Órdenes según Instancia'!AD187=0,"-",('Órdenes según Instancia'!T187/'Órdenes según Instancia'!AD187)))</f>
        <v>-</v>
      </c>
      <c r="Q187" s="14" t="str">
        <f>IF('Órdenes según Instancia'!Y187=0,"-",IF('Órdenes según Instancia'!AD187=0,"-",('Órdenes según Instancia'!Y187/'Órdenes según Instancia'!AD187)))</f>
        <v>-</v>
      </c>
      <c r="R187" s="14">
        <f>IF('Órdenes según Instancia'!F187=0,"-",IF('Órdenes según Instancia'!AE187=0,"-",('Órdenes según Instancia'!F187/'Órdenes según Instancia'!AE187)))</f>
        <v>1</v>
      </c>
      <c r="S187" s="14" t="str">
        <f>IF('Órdenes según Instancia'!K187=0,"-",IF('Órdenes según Instancia'!AE187=0,"-",('Órdenes según Instancia'!K187/'Órdenes según Instancia'!AE187)))</f>
        <v>-</v>
      </c>
      <c r="T187" s="14" t="str">
        <f>IF('Órdenes según Instancia'!P187=0,"-",IF('Órdenes según Instancia'!AE187=0,"-",('Órdenes según Instancia'!P187/'Órdenes según Instancia'!AE187)))</f>
        <v>-</v>
      </c>
      <c r="U187" s="14" t="str">
        <f>IF('Órdenes según Instancia'!U187=0,"-",IF('Órdenes según Instancia'!AE187=0,"-",('Órdenes según Instancia'!U187/('Órdenes según Instancia'!AE187))))</f>
        <v>-</v>
      </c>
      <c r="V187" s="14" t="str">
        <f>IF('Órdenes según Instancia'!Z187=0,"-",IF('Órdenes según Instancia'!AE187=0,"-",('Órdenes según Instancia'!Z187/'Órdenes según Instancia'!AE187)))</f>
        <v>-</v>
      </c>
    </row>
    <row r="188" spans="2:22" ht="20.100000000000001" customHeight="1" thickBot="1" x14ac:dyDescent="0.25">
      <c r="B188" s="4" t="s">
        <v>385</v>
      </c>
      <c r="C188" s="14">
        <f>IF('Órdenes según Instancia'!C188=0,"-",IF('Órdenes según Instancia'!AB188=0,"-",('Órdenes según Instancia'!C188/'Órdenes según Instancia'!AB188)))</f>
        <v>1</v>
      </c>
      <c r="D188" s="14" t="str">
        <f>IF('Órdenes según Instancia'!H188=0,"-",IF('Órdenes según Instancia'!AB188=0,"-",('Órdenes según Instancia'!H188/'Órdenes según Instancia'!AB188)))</f>
        <v>-</v>
      </c>
      <c r="E188" s="14" t="str">
        <f>IF('Órdenes según Instancia'!M188=0,"-",IF('Órdenes según Instancia'!AB188=0,"-",('Órdenes según Instancia'!M188/'Órdenes según Instancia'!AB188)))</f>
        <v>-</v>
      </c>
      <c r="F188" s="14" t="str">
        <f>IF('Órdenes según Instancia'!R188=0,"-",IF('Órdenes según Instancia'!AB188=0,"-",('Órdenes según Instancia'!R188/'Órdenes según Instancia'!AB188)))</f>
        <v>-</v>
      </c>
      <c r="G188" s="14" t="str">
        <f>IF('Órdenes según Instancia'!W188=0,"-",IF('Órdenes según Instancia'!AB188=0,"-",('Órdenes según Instancia'!W188/'Órdenes según Instancia'!AB188)))</f>
        <v>-</v>
      </c>
      <c r="H188" s="14" t="str">
        <f>IF('Órdenes según Instancia'!D188=0,"-",IF('Órdenes según Instancia'!AC188=0,"-",('Órdenes según Instancia'!D188/'Órdenes según Instancia'!AC188)))</f>
        <v>-</v>
      </c>
      <c r="I188" s="14" t="str">
        <f>IF('Órdenes según Instancia'!I188=0,"-",IF('Órdenes según Instancia'!AC188=0,"-",('Órdenes según Instancia'!I188/'Órdenes según Instancia'!AC188)))</f>
        <v>-</v>
      </c>
      <c r="J188" s="14" t="str">
        <f>IF('Órdenes según Instancia'!N188=0,"-",IF('Órdenes según Instancia'!AC188=0,"-",('Órdenes según Instancia'!N188/'Órdenes según Instancia'!AC188)))</f>
        <v>-</v>
      </c>
      <c r="K188" s="14" t="str">
        <f>IF('Órdenes según Instancia'!S188=0,"-",IF('Órdenes según Instancia'!AC188=0,"-",('Órdenes según Instancia'!S188/'Órdenes según Instancia'!AC188)))</f>
        <v>-</v>
      </c>
      <c r="L188" s="14" t="str">
        <f>IF('Órdenes según Instancia'!X188=0,"-",IF('Órdenes según Instancia'!AC188=0,"-",('Órdenes según Instancia'!X188/'Órdenes según Instancia'!AC188)))</f>
        <v>-</v>
      </c>
      <c r="M188" s="14">
        <f>IF('Órdenes según Instancia'!E188=0,"-",IF('Órdenes según Instancia'!AD188=0,"-",('Órdenes según Instancia'!E188/'Órdenes según Instancia'!AD188)))</f>
        <v>1</v>
      </c>
      <c r="N188" s="14" t="str">
        <f>IF('Órdenes según Instancia'!J188=0,"-",IF('Órdenes según Instancia'!AD188=0,"-",('Órdenes según Instancia'!J188/'Órdenes según Instancia'!AD188)))</f>
        <v>-</v>
      </c>
      <c r="O188" s="14" t="str">
        <f>IF('Órdenes según Instancia'!O188=0,"-",IF('Órdenes según Instancia'!AD188=0,"-",('Órdenes según Instancia'!O188/'Órdenes según Instancia'!AD188)))</f>
        <v>-</v>
      </c>
      <c r="P188" s="14" t="str">
        <f>IF('Órdenes según Instancia'!T188=0,"-",IF('Órdenes según Instancia'!AD188=0,"-",('Órdenes según Instancia'!T188/'Órdenes según Instancia'!AD188)))</f>
        <v>-</v>
      </c>
      <c r="Q188" s="14" t="str">
        <f>IF('Órdenes según Instancia'!Y188=0,"-",IF('Órdenes según Instancia'!AD188=0,"-",('Órdenes según Instancia'!Y188/'Órdenes según Instancia'!AD188)))</f>
        <v>-</v>
      </c>
      <c r="R188" s="14">
        <f>IF('Órdenes según Instancia'!F188=0,"-",IF('Órdenes según Instancia'!AE188=0,"-",('Órdenes según Instancia'!F188/'Órdenes según Instancia'!AE188)))</f>
        <v>1</v>
      </c>
      <c r="S188" s="14" t="str">
        <f>IF('Órdenes según Instancia'!K188=0,"-",IF('Órdenes según Instancia'!AE188=0,"-",('Órdenes según Instancia'!K188/'Órdenes según Instancia'!AE188)))</f>
        <v>-</v>
      </c>
      <c r="T188" s="14" t="str">
        <f>IF('Órdenes según Instancia'!P188=0,"-",IF('Órdenes según Instancia'!AE188=0,"-",('Órdenes según Instancia'!P188/'Órdenes según Instancia'!AE188)))</f>
        <v>-</v>
      </c>
      <c r="U188" s="14" t="str">
        <f>IF('Órdenes según Instancia'!U188=0,"-",IF('Órdenes según Instancia'!AE188=0,"-",('Órdenes según Instancia'!U188/('Órdenes según Instancia'!AE188))))</f>
        <v>-</v>
      </c>
      <c r="V188" s="14" t="str">
        <f>IF('Órdenes según Instancia'!Z188=0,"-",IF('Órdenes según Instancia'!AE188=0,"-",('Órdenes según Instancia'!Z188/'Órdenes según Instancia'!AE188)))</f>
        <v>-</v>
      </c>
    </row>
    <row r="189" spans="2:22" ht="20.100000000000001" customHeight="1" thickBot="1" x14ac:dyDescent="0.25">
      <c r="B189" s="4" t="s">
        <v>386</v>
      </c>
      <c r="C189" s="14">
        <f>IF('Órdenes según Instancia'!C189=0,"-",IF('Órdenes según Instancia'!AB189=0,"-",('Órdenes según Instancia'!C189/'Órdenes según Instancia'!AB189)))</f>
        <v>1</v>
      </c>
      <c r="D189" s="14" t="str">
        <f>IF('Órdenes según Instancia'!H189=0,"-",IF('Órdenes según Instancia'!AB189=0,"-",('Órdenes según Instancia'!H189/'Órdenes según Instancia'!AB189)))</f>
        <v>-</v>
      </c>
      <c r="E189" s="14" t="str">
        <f>IF('Órdenes según Instancia'!M189=0,"-",IF('Órdenes según Instancia'!AB189=0,"-",('Órdenes según Instancia'!M189/'Órdenes según Instancia'!AB189)))</f>
        <v>-</v>
      </c>
      <c r="F189" s="14" t="str">
        <f>IF('Órdenes según Instancia'!R189=0,"-",IF('Órdenes según Instancia'!AB189=0,"-",('Órdenes según Instancia'!R189/'Órdenes según Instancia'!AB189)))</f>
        <v>-</v>
      </c>
      <c r="G189" s="14" t="str">
        <f>IF('Órdenes según Instancia'!W189=0,"-",IF('Órdenes según Instancia'!AB189=0,"-",('Órdenes según Instancia'!W189/'Órdenes según Instancia'!AB189)))</f>
        <v>-</v>
      </c>
      <c r="H189" s="14" t="str">
        <f>IF('Órdenes según Instancia'!D189=0,"-",IF('Órdenes según Instancia'!AC189=0,"-",('Órdenes según Instancia'!D189/'Órdenes según Instancia'!AC189)))</f>
        <v>-</v>
      </c>
      <c r="I189" s="14" t="str">
        <f>IF('Órdenes según Instancia'!I189=0,"-",IF('Órdenes según Instancia'!AC189=0,"-",('Órdenes según Instancia'!I189/'Órdenes según Instancia'!AC189)))</f>
        <v>-</v>
      </c>
      <c r="J189" s="14" t="str">
        <f>IF('Órdenes según Instancia'!N189=0,"-",IF('Órdenes según Instancia'!AC189=0,"-",('Órdenes según Instancia'!N189/'Órdenes según Instancia'!AC189)))</f>
        <v>-</v>
      </c>
      <c r="K189" s="14" t="str">
        <f>IF('Órdenes según Instancia'!S189=0,"-",IF('Órdenes según Instancia'!AC189=0,"-",('Órdenes según Instancia'!S189/'Órdenes según Instancia'!AC189)))</f>
        <v>-</v>
      </c>
      <c r="L189" s="14" t="str">
        <f>IF('Órdenes según Instancia'!X189=0,"-",IF('Órdenes según Instancia'!AC189=0,"-",('Órdenes según Instancia'!X189/'Órdenes según Instancia'!AC189)))</f>
        <v>-</v>
      </c>
      <c r="M189" s="14">
        <f>IF('Órdenes según Instancia'!E189=0,"-",IF('Órdenes según Instancia'!AD189=0,"-",('Órdenes según Instancia'!E189/'Órdenes según Instancia'!AD189)))</f>
        <v>1</v>
      </c>
      <c r="N189" s="14" t="str">
        <f>IF('Órdenes según Instancia'!J189=0,"-",IF('Órdenes según Instancia'!AD189=0,"-",('Órdenes según Instancia'!J189/'Órdenes según Instancia'!AD189)))</f>
        <v>-</v>
      </c>
      <c r="O189" s="14" t="str">
        <f>IF('Órdenes según Instancia'!O189=0,"-",IF('Órdenes según Instancia'!AD189=0,"-",('Órdenes según Instancia'!O189/'Órdenes según Instancia'!AD189)))</f>
        <v>-</v>
      </c>
      <c r="P189" s="14" t="str">
        <f>IF('Órdenes según Instancia'!T189=0,"-",IF('Órdenes según Instancia'!AD189=0,"-",('Órdenes según Instancia'!T189/'Órdenes según Instancia'!AD189)))</f>
        <v>-</v>
      </c>
      <c r="Q189" s="14" t="str">
        <f>IF('Órdenes según Instancia'!Y189=0,"-",IF('Órdenes según Instancia'!AD189=0,"-",('Órdenes según Instancia'!Y189/'Órdenes según Instancia'!AD189)))</f>
        <v>-</v>
      </c>
      <c r="R189" s="14">
        <f>IF('Órdenes según Instancia'!F189=0,"-",IF('Órdenes según Instancia'!AE189=0,"-",('Órdenes según Instancia'!F189/'Órdenes según Instancia'!AE189)))</f>
        <v>1</v>
      </c>
      <c r="S189" s="14" t="str">
        <f>IF('Órdenes según Instancia'!K189=0,"-",IF('Órdenes según Instancia'!AE189=0,"-",('Órdenes según Instancia'!K189/'Órdenes según Instancia'!AE189)))</f>
        <v>-</v>
      </c>
      <c r="T189" s="14" t="str">
        <f>IF('Órdenes según Instancia'!P189=0,"-",IF('Órdenes según Instancia'!AE189=0,"-",('Órdenes según Instancia'!P189/'Órdenes según Instancia'!AE189)))</f>
        <v>-</v>
      </c>
      <c r="U189" s="14" t="str">
        <f>IF('Órdenes según Instancia'!U189=0,"-",IF('Órdenes según Instancia'!AE189=0,"-",('Órdenes según Instancia'!U189/('Órdenes según Instancia'!AE189))))</f>
        <v>-</v>
      </c>
      <c r="V189" s="14" t="str">
        <f>IF('Órdenes según Instancia'!Z189=0,"-",IF('Órdenes según Instancia'!AE189=0,"-",('Órdenes según Instancia'!Z189/'Órdenes según Instancia'!AE189)))</f>
        <v>-</v>
      </c>
    </row>
    <row r="190" spans="2:22" ht="20.100000000000001" customHeight="1" thickBot="1" x14ac:dyDescent="0.25">
      <c r="B190" s="4" t="s">
        <v>183</v>
      </c>
      <c r="C190" s="14">
        <f>IF('Órdenes según Instancia'!C190=0,"-",IF('Órdenes según Instancia'!AB190=0,"-",('Órdenes según Instancia'!C190/'Órdenes según Instancia'!AB190)))</f>
        <v>1</v>
      </c>
      <c r="D190" s="14" t="str">
        <f>IF('Órdenes según Instancia'!H190=0,"-",IF('Órdenes según Instancia'!AB190=0,"-",('Órdenes según Instancia'!H190/'Órdenes según Instancia'!AB190)))</f>
        <v>-</v>
      </c>
      <c r="E190" s="14" t="str">
        <f>IF('Órdenes según Instancia'!M190=0,"-",IF('Órdenes según Instancia'!AB190=0,"-",('Órdenes según Instancia'!M190/'Órdenes según Instancia'!AB190)))</f>
        <v>-</v>
      </c>
      <c r="F190" s="14" t="str">
        <f>IF('Órdenes según Instancia'!R190=0,"-",IF('Órdenes según Instancia'!AB190=0,"-",('Órdenes según Instancia'!R190/'Órdenes según Instancia'!AB190)))</f>
        <v>-</v>
      </c>
      <c r="G190" s="14" t="str">
        <f>IF('Órdenes según Instancia'!W190=0,"-",IF('Órdenes según Instancia'!AB190=0,"-",('Órdenes según Instancia'!W190/'Órdenes según Instancia'!AB190)))</f>
        <v>-</v>
      </c>
      <c r="H190" s="14" t="str">
        <f>IF('Órdenes según Instancia'!D190=0,"-",IF('Órdenes según Instancia'!AC190=0,"-",('Órdenes según Instancia'!D190/'Órdenes según Instancia'!AC190)))</f>
        <v>-</v>
      </c>
      <c r="I190" s="14" t="str">
        <f>IF('Órdenes según Instancia'!I190=0,"-",IF('Órdenes según Instancia'!AC190=0,"-",('Órdenes según Instancia'!I190/'Órdenes según Instancia'!AC190)))</f>
        <v>-</v>
      </c>
      <c r="J190" s="14" t="str">
        <f>IF('Órdenes según Instancia'!N190=0,"-",IF('Órdenes según Instancia'!AC190=0,"-",('Órdenes según Instancia'!N190/'Órdenes según Instancia'!AC190)))</f>
        <v>-</v>
      </c>
      <c r="K190" s="14" t="str">
        <f>IF('Órdenes según Instancia'!S190=0,"-",IF('Órdenes según Instancia'!AC190=0,"-",('Órdenes según Instancia'!S190/'Órdenes según Instancia'!AC190)))</f>
        <v>-</v>
      </c>
      <c r="L190" s="14" t="str">
        <f>IF('Órdenes según Instancia'!X190=0,"-",IF('Órdenes según Instancia'!AC190=0,"-",('Órdenes según Instancia'!X190/'Órdenes según Instancia'!AC190)))</f>
        <v>-</v>
      </c>
      <c r="M190" s="14">
        <f>IF('Órdenes según Instancia'!E190=0,"-",IF('Órdenes según Instancia'!AD190=0,"-",('Órdenes según Instancia'!E190/'Órdenes según Instancia'!AD190)))</f>
        <v>1</v>
      </c>
      <c r="N190" s="14" t="str">
        <f>IF('Órdenes según Instancia'!J190=0,"-",IF('Órdenes según Instancia'!AD190=0,"-",('Órdenes según Instancia'!J190/'Órdenes según Instancia'!AD190)))</f>
        <v>-</v>
      </c>
      <c r="O190" s="14" t="str">
        <f>IF('Órdenes según Instancia'!O190=0,"-",IF('Órdenes según Instancia'!AD190=0,"-",('Órdenes según Instancia'!O190/'Órdenes según Instancia'!AD190)))</f>
        <v>-</v>
      </c>
      <c r="P190" s="14" t="str">
        <f>IF('Órdenes según Instancia'!T190=0,"-",IF('Órdenes según Instancia'!AD190=0,"-",('Órdenes según Instancia'!T190/'Órdenes según Instancia'!AD190)))</f>
        <v>-</v>
      </c>
      <c r="Q190" s="14" t="str">
        <f>IF('Órdenes según Instancia'!Y190=0,"-",IF('Órdenes según Instancia'!AD190=0,"-",('Órdenes según Instancia'!Y190/'Órdenes según Instancia'!AD190)))</f>
        <v>-</v>
      </c>
      <c r="R190" s="14" t="str">
        <f>IF('Órdenes según Instancia'!F190=0,"-",IF('Órdenes según Instancia'!AE190=0,"-",('Órdenes según Instancia'!F190/'Órdenes según Instancia'!AE190)))</f>
        <v>-</v>
      </c>
      <c r="S190" s="14" t="str">
        <f>IF('Órdenes según Instancia'!K190=0,"-",IF('Órdenes según Instancia'!AE190=0,"-",('Órdenes según Instancia'!K190/'Órdenes según Instancia'!AE190)))</f>
        <v>-</v>
      </c>
      <c r="T190" s="14" t="str">
        <f>IF('Órdenes según Instancia'!P190=0,"-",IF('Órdenes según Instancia'!AE190=0,"-",('Órdenes según Instancia'!P190/'Órdenes según Instancia'!AE190)))</f>
        <v>-</v>
      </c>
      <c r="U190" s="14" t="str">
        <f>IF('Órdenes según Instancia'!U190=0,"-",IF('Órdenes según Instancia'!AE190=0,"-",('Órdenes según Instancia'!U190/('Órdenes según Instancia'!AE190))))</f>
        <v>-</v>
      </c>
      <c r="V190" s="14" t="str">
        <f>IF('Órdenes según Instancia'!Z190=0,"-",IF('Órdenes según Instancia'!AE190=0,"-",('Órdenes según Instancia'!Z190/'Órdenes según Instancia'!AE190)))</f>
        <v>-</v>
      </c>
    </row>
    <row r="191" spans="2:22" ht="20.100000000000001" customHeight="1" thickBot="1" x14ac:dyDescent="0.25">
      <c r="B191" s="4" t="s">
        <v>387</v>
      </c>
      <c r="C191" s="14">
        <f>IF('Órdenes según Instancia'!C191=0,"-",IF('Órdenes según Instancia'!AB191=0,"-",('Órdenes según Instancia'!C191/'Órdenes según Instancia'!AB191)))</f>
        <v>1</v>
      </c>
      <c r="D191" s="14" t="str">
        <f>IF('Órdenes según Instancia'!H191=0,"-",IF('Órdenes según Instancia'!AB191=0,"-",('Órdenes según Instancia'!H191/'Órdenes según Instancia'!AB191)))</f>
        <v>-</v>
      </c>
      <c r="E191" s="14" t="str">
        <f>IF('Órdenes según Instancia'!M191=0,"-",IF('Órdenes según Instancia'!AB191=0,"-",('Órdenes según Instancia'!M191/'Órdenes según Instancia'!AB191)))</f>
        <v>-</v>
      </c>
      <c r="F191" s="14" t="str">
        <f>IF('Órdenes según Instancia'!R191=0,"-",IF('Órdenes según Instancia'!AB191=0,"-",('Órdenes según Instancia'!R191/'Órdenes según Instancia'!AB191)))</f>
        <v>-</v>
      </c>
      <c r="G191" s="14" t="str">
        <f>IF('Órdenes según Instancia'!W191=0,"-",IF('Órdenes según Instancia'!AB191=0,"-",('Órdenes según Instancia'!W191/'Órdenes según Instancia'!AB191)))</f>
        <v>-</v>
      </c>
      <c r="H191" s="14" t="str">
        <f>IF('Órdenes según Instancia'!D191=0,"-",IF('Órdenes según Instancia'!AC191=0,"-",('Órdenes según Instancia'!D191/'Órdenes según Instancia'!AC191)))</f>
        <v>-</v>
      </c>
      <c r="I191" s="14" t="str">
        <f>IF('Órdenes según Instancia'!I191=0,"-",IF('Órdenes según Instancia'!AC191=0,"-",('Órdenes según Instancia'!I191/'Órdenes según Instancia'!AC191)))</f>
        <v>-</v>
      </c>
      <c r="J191" s="14" t="str">
        <f>IF('Órdenes según Instancia'!N191=0,"-",IF('Órdenes según Instancia'!AC191=0,"-",('Órdenes según Instancia'!N191/'Órdenes según Instancia'!AC191)))</f>
        <v>-</v>
      </c>
      <c r="K191" s="14" t="str">
        <f>IF('Órdenes según Instancia'!S191=0,"-",IF('Órdenes según Instancia'!AC191=0,"-",('Órdenes según Instancia'!S191/'Órdenes según Instancia'!AC191)))</f>
        <v>-</v>
      </c>
      <c r="L191" s="14" t="str">
        <f>IF('Órdenes según Instancia'!X191=0,"-",IF('Órdenes según Instancia'!AC191=0,"-",('Órdenes según Instancia'!X191/'Órdenes según Instancia'!AC191)))</f>
        <v>-</v>
      </c>
      <c r="M191" s="14">
        <f>IF('Órdenes según Instancia'!E191=0,"-",IF('Órdenes según Instancia'!AD191=0,"-",('Órdenes según Instancia'!E191/'Órdenes según Instancia'!AD191)))</f>
        <v>1</v>
      </c>
      <c r="N191" s="14" t="str">
        <f>IF('Órdenes según Instancia'!J191=0,"-",IF('Órdenes según Instancia'!AD191=0,"-",('Órdenes según Instancia'!J191/'Órdenes según Instancia'!AD191)))</f>
        <v>-</v>
      </c>
      <c r="O191" s="14" t="str">
        <f>IF('Órdenes según Instancia'!O191=0,"-",IF('Órdenes según Instancia'!AD191=0,"-",('Órdenes según Instancia'!O191/'Órdenes según Instancia'!AD191)))</f>
        <v>-</v>
      </c>
      <c r="P191" s="14" t="str">
        <f>IF('Órdenes según Instancia'!T191=0,"-",IF('Órdenes según Instancia'!AD191=0,"-",('Órdenes según Instancia'!T191/'Órdenes según Instancia'!AD191)))</f>
        <v>-</v>
      </c>
      <c r="Q191" s="14" t="str">
        <f>IF('Órdenes según Instancia'!Y191=0,"-",IF('Órdenes según Instancia'!AD191=0,"-",('Órdenes según Instancia'!Y191/'Órdenes según Instancia'!AD191)))</f>
        <v>-</v>
      </c>
      <c r="R191" s="14">
        <f>IF('Órdenes según Instancia'!F191=0,"-",IF('Órdenes según Instancia'!AE191=0,"-",('Órdenes según Instancia'!F191/'Órdenes según Instancia'!AE191)))</f>
        <v>1</v>
      </c>
      <c r="S191" s="14" t="str">
        <f>IF('Órdenes según Instancia'!K191=0,"-",IF('Órdenes según Instancia'!AE191=0,"-",('Órdenes según Instancia'!K191/'Órdenes según Instancia'!AE191)))</f>
        <v>-</v>
      </c>
      <c r="T191" s="14" t="str">
        <f>IF('Órdenes según Instancia'!P191=0,"-",IF('Órdenes según Instancia'!AE191=0,"-",('Órdenes según Instancia'!P191/'Órdenes según Instancia'!AE191)))</f>
        <v>-</v>
      </c>
      <c r="U191" s="14" t="str">
        <f>IF('Órdenes según Instancia'!U191=0,"-",IF('Órdenes según Instancia'!AE191=0,"-",('Órdenes según Instancia'!U191/('Órdenes según Instancia'!AE191))))</f>
        <v>-</v>
      </c>
      <c r="V191" s="14" t="str">
        <f>IF('Órdenes según Instancia'!Z191=0,"-",IF('Órdenes según Instancia'!AE191=0,"-",('Órdenes según Instancia'!Z191/'Órdenes según Instancia'!AE191)))</f>
        <v>-</v>
      </c>
    </row>
    <row r="192" spans="2:22" ht="20.100000000000001" customHeight="1" thickBot="1" x14ac:dyDescent="0.25">
      <c r="B192" s="4" t="s">
        <v>388</v>
      </c>
      <c r="C192" s="14">
        <f>IF('Órdenes según Instancia'!C192=0,"-",IF('Órdenes según Instancia'!AB192=0,"-",('Órdenes según Instancia'!C192/'Órdenes según Instancia'!AB192)))</f>
        <v>1</v>
      </c>
      <c r="D192" s="14" t="str">
        <f>IF('Órdenes según Instancia'!H192=0,"-",IF('Órdenes según Instancia'!AB192=0,"-",('Órdenes según Instancia'!H192/'Órdenes según Instancia'!AB192)))</f>
        <v>-</v>
      </c>
      <c r="E192" s="14" t="str">
        <f>IF('Órdenes según Instancia'!M192=0,"-",IF('Órdenes según Instancia'!AB192=0,"-",('Órdenes según Instancia'!M192/'Órdenes según Instancia'!AB192)))</f>
        <v>-</v>
      </c>
      <c r="F192" s="14" t="str">
        <f>IF('Órdenes según Instancia'!R192=0,"-",IF('Órdenes según Instancia'!AB192=0,"-",('Órdenes según Instancia'!R192/'Órdenes según Instancia'!AB192)))</f>
        <v>-</v>
      </c>
      <c r="G192" s="14" t="str">
        <f>IF('Órdenes según Instancia'!W192=0,"-",IF('Órdenes según Instancia'!AB192=0,"-",('Órdenes según Instancia'!W192/'Órdenes según Instancia'!AB192)))</f>
        <v>-</v>
      </c>
      <c r="H192" s="14" t="str">
        <f>IF('Órdenes según Instancia'!D192=0,"-",IF('Órdenes según Instancia'!AC192=0,"-",('Órdenes según Instancia'!D192/'Órdenes según Instancia'!AC192)))</f>
        <v>-</v>
      </c>
      <c r="I192" s="14" t="str">
        <f>IF('Órdenes según Instancia'!I192=0,"-",IF('Órdenes según Instancia'!AC192=0,"-",('Órdenes según Instancia'!I192/'Órdenes según Instancia'!AC192)))</f>
        <v>-</v>
      </c>
      <c r="J192" s="14" t="str">
        <f>IF('Órdenes según Instancia'!N192=0,"-",IF('Órdenes según Instancia'!AC192=0,"-",('Órdenes según Instancia'!N192/'Órdenes según Instancia'!AC192)))</f>
        <v>-</v>
      </c>
      <c r="K192" s="14" t="str">
        <f>IF('Órdenes según Instancia'!S192=0,"-",IF('Órdenes según Instancia'!AC192=0,"-",('Órdenes según Instancia'!S192/'Órdenes según Instancia'!AC192)))</f>
        <v>-</v>
      </c>
      <c r="L192" s="14" t="str">
        <f>IF('Órdenes según Instancia'!X192=0,"-",IF('Órdenes según Instancia'!AC192=0,"-",('Órdenes según Instancia'!X192/'Órdenes según Instancia'!AC192)))</f>
        <v>-</v>
      </c>
      <c r="M192" s="14">
        <f>IF('Órdenes según Instancia'!E192=0,"-",IF('Órdenes según Instancia'!AD192=0,"-",('Órdenes según Instancia'!E192/'Órdenes según Instancia'!AD192)))</f>
        <v>1</v>
      </c>
      <c r="N192" s="14" t="str">
        <f>IF('Órdenes según Instancia'!J192=0,"-",IF('Órdenes según Instancia'!AD192=0,"-",('Órdenes según Instancia'!J192/'Órdenes según Instancia'!AD192)))</f>
        <v>-</v>
      </c>
      <c r="O192" s="14" t="str">
        <f>IF('Órdenes según Instancia'!O192=0,"-",IF('Órdenes según Instancia'!AD192=0,"-",('Órdenes según Instancia'!O192/'Órdenes según Instancia'!AD192)))</f>
        <v>-</v>
      </c>
      <c r="P192" s="14" t="str">
        <f>IF('Órdenes según Instancia'!T192=0,"-",IF('Órdenes según Instancia'!AD192=0,"-",('Órdenes según Instancia'!T192/'Órdenes según Instancia'!AD192)))</f>
        <v>-</v>
      </c>
      <c r="Q192" s="14" t="str">
        <f>IF('Órdenes según Instancia'!Y192=0,"-",IF('Órdenes según Instancia'!AD192=0,"-",('Órdenes según Instancia'!Y192/'Órdenes según Instancia'!AD192)))</f>
        <v>-</v>
      </c>
      <c r="R192" s="14" t="str">
        <f>IF('Órdenes según Instancia'!F192=0,"-",IF('Órdenes según Instancia'!AE192=0,"-",('Órdenes según Instancia'!F192/'Órdenes según Instancia'!AE192)))</f>
        <v>-</v>
      </c>
      <c r="S192" s="14" t="str">
        <f>IF('Órdenes según Instancia'!K192=0,"-",IF('Órdenes según Instancia'!AE192=0,"-",('Órdenes según Instancia'!K192/'Órdenes según Instancia'!AE192)))</f>
        <v>-</v>
      </c>
      <c r="T192" s="14" t="str">
        <f>IF('Órdenes según Instancia'!P192=0,"-",IF('Órdenes según Instancia'!AE192=0,"-",('Órdenes según Instancia'!P192/'Órdenes según Instancia'!AE192)))</f>
        <v>-</v>
      </c>
      <c r="U192" s="14" t="str">
        <f>IF('Órdenes según Instancia'!U192=0,"-",IF('Órdenes según Instancia'!AE192=0,"-",('Órdenes según Instancia'!U192/('Órdenes según Instancia'!AE192))))</f>
        <v>-</v>
      </c>
      <c r="V192" s="14" t="str">
        <f>IF('Órdenes según Instancia'!Z192=0,"-",IF('Órdenes según Instancia'!AE192=0,"-",('Órdenes según Instancia'!Z192/'Órdenes según Instancia'!AE192)))</f>
        <v>-</v>
      </c>
    </row>
    <row r="193" spans="2:22" ht="20.100000000000001" customHeight="1" thickBot="1" x14ac:dyDescent="0.25">
      <c r="B193" s="4" t="s">
        <v>389</v>
      </c>
      <c r="C193" s="14">
        <f>IF('Órdenes según Instancia'!C193=0,"-",IF('Órdenes según Instancia'!AB193=0,"-",('Órdenes según Instancia'!C193/'Órdenes según Instancia'!AB193)))</f>
        <v>1</v>
      </c>
      <c r="D193" s="14" t="str">
        <f>IF('Órdenes según Instancia'!H193=0,"-",IF('Órdenes según Instancia'!AB193=0,"-",('Órdenes según Instancia'!H193/'Órdenes según Instancia'!AB193)))</f>
        <v>-</v>
      </c>
      <c r="E193" s="14" t="str">
        <f>IF('Órdenes según Instancia'!M193=0,"-",IF('Órdenes según Instancia'!AB193=0,"-",('Órdenes según Instancia'!M193/'Órdenes según Instancia'!AB193)))</f>
        <v>-</v>
      </c>
      <c r="F193" s="14" t="str">
        <f>IF('Órdenes según Instancia'!R193=0,"-",IF('Órdenes según Instancia'!AB193=0,"-",('Órdenes según Instancia'!R193/'Órdenes según Instancia'!AB193)))</f>
        <v>-</v>
      </c>
      <c r="G193" s="14" t="str">
        <f>IF('Órdenes según Instancia'!W193=0,"-",IF('Órdenes según Instancia'!AB193=0,"-",('Órdenes según Instancia'!W193/'Órdenes según Instancia'!AB193)))</f>
        <v>-</v>
      </c>
      <c r="H193" s="14" t="str">
        <f>IF('Órdenes según Instancia'!D193=0,"-",IF('Órdenes según Instancia'!AC193=0,"-",('Órdenes según Instancia'!D193/'Órdenes según Instancia'!AC193)))</f>
        <v>-</v>
      </c>
      <c r="I193" s="14" t="str">
        <f>IF('Órdenes según Instancia'!I193=0,"-",IF('Órdenes según Instancia'!AC193=0,"-",('Órdenes según Instancia'!I193/'Órdenes según Instancia'!AC193)))</f>
        <v>-</v>
      </c>
      <c r="J193" s="14" t="str">
        <f>IF('Órdenes según Instancia'!N193=0,"-",IF('Órdenes según Instancia'!AC193=0,"-",('Órdenes según Instancia'!N193/'Órdenes según Instancia'!AC193)))</f>
        <v>-</v>
      </c>
      <c r="K193" s="14" t="str">
        <f>IF('Órdenes según Instancia'!S193=0,"-",IF('Órdenes según Instancia'!AC193=0,"-",('Órdenes según Instancia'!S193/'Órdenes según Instancia'!AC193)))</f>
        <v>-</v>
      </c>
      <c r="L193" s="14" t="str">
        <f>IF('Órdenes según Instancia'!X193=0,"-",IF('Órdenes según Instancia'!AC193=0,"-",('Órdenes según Instancia'!X193/'Órdenes según Instancia'!AC193)))</f>
        <v>-</v>
      </c>
      <c r="M193" s="14">
        <f>IF('Órdenes según Instancia'!E193=0,"-",IF('Órdenes según Instancia'!AD193=0,"-",('Órdenes según Instancia'!E193/'Órdenes según Instancia'!AD193)))</f>
        <v>1</v>
      </c>
      <c r="N193" s="14" t="str">
        <f>IF('Órdenes según Instancia'!J193=0,"-",IF('Órdenes según Instancia'!AD193=0,"-",('Órdenes según Instancia'!J193/'Órdenes según Instancia'!AD193)))</f>
        <v>-</v>
      </c>
      <c r="O193" s="14" t="str">
        <f>IF('Órdenes según Instancia'!O193=0,"-",IF('Órdenes según Instancia'!AD193=0,"-",('Órdenes según Instancia'!O193/'Órdenes según Instancia'!AD193)))</f>
        <v>-</v>
      </c>
      <c r="P193" s="14" t="str">
        <f>IF('Órdenes según Instancia'!T193=0,"-",IF('Órdenes según Instancia'!AD193=0,"-",('Órdenes según Instancia'!T193/'Órdenes según Instancia'!AD193)))</f>
        <v>-</v>
      </c>
      <c r="Q193" s="14" t="str">
        <f>IF('Órdenes según Instancia'!Y193=0,"-",IF('Órdenes según Instancia'!AD193=0,"-",('Órdenes según Instancia'!Y193/'Órdenes según Instancia'!AD193)))</f>
        <v>-</v>
      </c>
      <c r="R193" s="14">
        <f>IF('Órdenes según Instancia'!F193=0,"-",IF('Órdenes según Instancia'!AE193=0,"-",('Órdenes según Instancia'!F193/'Órdenes según Instancia'!AE193)))</f>
        <v>1</v>
      </c>
      <c r="S193" s="14" t="str">
        <f>IF('Órdenes según Instancia'!K193=0,"-",IF('Órdenes según Instancia'!AE193=0,"-",('Órdenes según Instancia'!K193/'Órdenes según Instancia'!AE193)))</f>
        <v>-</v>
      </c>
      <c r="T193" s="14" t="str">
        <f>IF('Órdenes según Instancia'!P193=0,"-",IF('Órdenes según Instancia'!AE193=0,"-",('Órdenes según Instancia'!P193/'Órdenes según Instancia'!AE193)))</f>
        <v>-</v>
      </c>
      <c r="U193" s="14" t="str">
        <f>IF('Órdenes según Instancia'!U193=0,"-",IF('Órdenes según Instancia'!AE193=0,"-",('Órdenes según Instancia'!U193/('Órdenes según Instancia'!AE193))))</f>
        <v>-</v>
      </c>
      <c r="V193" s="14" t="str">
        <f>IF('Órdenes según Instancia'!Z193=0,"-",IF('Órdenes según Instancia'!AE193=0,"-",('Órdenes según Instancia'!Z193/'Órdenes según Instancia'!AE193)))</f>
        <v>-</v>
      </c>
    </row>
    <row r="194" spans="2:22" ht="20.100000000000001" customHeight="1" thickBot="1" x14ac:dyDescent="0.25">
      <c r="B194" s="4" t="s">
        <v>390</v>
      </c>
      <c r="C194" s="14">
        <f>IF('Órdenes según Instancia'!C194=0,"-",IF('Órdenes según Instancia'!AB194=0,"-",('Órdenes según Instancia'!C194/'Órdenes según Instancia'!AB194)))</f>
        <v>1</v>
      </c>
      <c r="D194" s="14" t="str">
        <f>IF('Órdenes según Instancia'!H194=0,"-",IF('Órdenes según Instancia'!AB194=0,"-",('Órdenes según Instancia'!H194/'Órdenes según Instancia'!AB194)))</f>
        <v>-</v>
      </c>
      <c r="E194" s="14" t="str">
        <f>IF('Órdenes según Instancia'!M194=0,"-",IF('Órdenes según Instancia'!AB194=0,"-",('Órdenes según Instancia'!M194/'Órdenes según Instancia'!AB194)))</f>
        <v>-</v>
      </c>
      <c r="F194" s="14" t="str">
        <f>IF('Órdenes según Instancia'!R194=0,"-",IF('Órdenes según Instancia'!AB194=0,"-",('Órdenes según Instancia'!R194/'Órdenes según Instancia'!AB194)))</f>
        <v>-</v>
      </c>
      <c r="G194" s="14" t="str">
        <f>IF('Órdenes según Instancia'!W194=0,"-",IF('Órdenes según Instancia'!AB194=0,"-",('Órdenes según Instancia'!W194/'Órdenes según Instancia'!AB194)))</f>
        <v>-</v>
      </c>
      <c r="H194" s="14" t="str">
        <f>IF('Órdenes según Instancia'!D194=0,"-",IF('Órdenes según Instancia'!AC194=0,"-",('Órdenes según Instancia'!D194/'Órdenes según Instancia'!AC194)))</f>
        <v>-</v>
      </c>
      <c r="I194" s="14" t="str">
        <f>IF('Órdenes según Instancia'!I194=0,"-",IF('Órdenes según Instancia'!AC194=0,"-",('Órdenes según Instancia'!I194/'Órdenes según Instancia'!AC194)))</f>
        <v>-</v>
      </c>
      <c r="J194" s="14" t="str">
        <f>IF('Órdenes según Instancia'!N194=0,"-",IF('Órdenes según Instancia'!AC194=0,"-",('Órdenes según Instancia'!N194/'Órdenes según Instancia'!AC194)))</f>
        <v>-</v>
      </c>
      <c r="K194" s="14" t="str">
        <f>IF('Órdenes según Instancia'!S194=0,"-",IF('Órdenes según Instancia'!AC194=0,"-",('Órdenes según Instancia'!S194/'Órdenes según Instancia'!AC194)))</f>
        <v>-</v>
      </c>
      <c r="L194" s="14" t="str">
        <f>IF('Órdenes según Instancia'!X194=0,"-",IF('Órdenes según Instancia'!AC194=0,"-",('Órdenes según Instancia'!X194/'Órdenes según Instancia'!AC194)))</f>
        <v>-</v>
      </c>
      <c r="M194" s="14">
        <f>IF('Órdenes según Instancia'!E194=0,"-",IF('Órdenes según Instancia'!AD194=0,"-",('Órdenes según Instancia'!E194/'Órdenes según Instancia'!AD194)))</f>
        <v>1</v>
      </c>
      <c r="N194" s="14" t="str">
        <f>IF('Órdenes según Instancia'!J194=0,"-",IF('Órdenes según Instancia'!AD194=0,"-",('Órdenes según Instancia'!J194/'Órdenes según Instancia'!AD194)))</f>
        <v>-</v>
      </c>
      <c r="O194" s="14" t="str">
        <f>IF('Órdenes según Instancia'!O194=0,"-",IF('Órdenes según Instancia'!AD194=0,"-",('Órdenes según Instancia'!O194/'Órdenes según Instancia'!AD194)))</f>
        <v>-</v>
      </c>
      <c r="P194" s="14" t="str">
        <f>IF('Órdenes según Instancia'!T194=0,"-",IF('Órdenes según Instancia'!AD194=0,"-",('Órdenes según Instancia'!T194/'Órdenes según Instancia'!AD194)))</f>
        <v>-</v>
      </c>
      <c r="Q194" s="14" t="str">
        <f>IF('Órdenes según Instancia'!Y194=0,"-",IF('Órdenes según Instancia'!AD194=0,"-",('Órdenes según Instancia'!Y194/'Órdenes según Instancia'!AD194)))</f>
        <v>-</v>
      </c>
      <c r="R194" s="14">
        <f>IF('Órdenes según Instancia'!F194=0,"-",IF('Órdenes según Instancia'!AE194=0,"-",('Órdenes según Instancia'!F194/'Órdenes según Instancia'!AE194)))</f>
        <v>1</v>
      </c>
      <c r="S194" s="14" t="str">
        <f>IF('Órdenes según Instancia'!K194=0,"-",IF('Órdenes según Instancia'!AE194=0,"-",('Órdenes según Instancia'!K194/'Órdenes según Instancia'!AE194)))</f>
        <v>-</v>
      </c>
      <c r="T194" s="14" t="str">
        <f>IF('Órdenes según Instancia'!P194=0,"-",IF('Órdenes según Instancia'!AE194=0,"-",('Órdenes según Instancia'!P194/'Órdenes según Instancia'!AE194)))</f>
        <v>-</v>
      </c>
      <c r="U194" s="14" t="str">
        <f>IF('Órdenes según Instancia'!U194=0,"-",IF('Órdenes según Instancia'!AE194=0,"-",('Órdenes según Instancia'!U194/('Órdenes según Instancia'!AE194))))</f>
        <v>-</v>
      </c>
      <c r="V194" s="14" t="str">
        <f>IF('Órdenes según Instancia'!Z194=0,"-",IF('Órdenes según Instancia'!AE194=0,"-",('Órdenes según Instancia'!Z194/'Órdenes según Instancia'!AE194)))</f>
        <v>-</v>
      </c>
    </row>
    <row r="195" spans="2:22" ht="20.100000000000001" customHeight="1" thickBot="1" x14ac:dyDescent="0.25">
      <c r="B195" s="4" t="s">
        <v>184</v>
      </c>
      <c r="C195" s="14">
        <f>IF('Órdenes según Instancia'!C195=0,"-",IF('Órdenes según Instancia'!AB195=0,"-",('Órdenes según Instancia'!C195/'Órdenes según Instancia'!AB195)))</f>
        <v>0.76315789473684215</v>
      </c>
      <c r="D195" s="14" t="str">
        <f>IF('Órdenes según Instancia'!H195=0,"-",IF('Órdenes según Instancia'!AB195=0,"-",('Órdenes según Instancia'!H195/'Órdenes según Instancia'!AB195)))</f>
        <v>-</v>
      </c>
      <c r="E195" s="14">
        <f>IF('Órdenes según Instancia'!M195=0,"-",IF('Órdenes según Instancia'!AB195=0,"-",('Órdenes según Instancia'!M195/'Órdenes según Instancia'!AB195)))</f>
        <v>0.23684210526315788</v>
      </c>
      <c r="F195" s="14" t="str">
        <f>IF('Órdenes según Instancia'!R195=0,"-",IF('Órdenes según Instancia'!AB195=0,"-",('Órdenes según Instancia'!R195/'Órdenes según Instancia'!AB195)))</f>
        <v>-</v>
      </c>
      <c r="G195" s="14" t="str">
        <f>IF('Órdenes según Instancia'!W195=0,"-",IF('Órdenes según Instancia'!AB195=0,"-",('Órdenes según Instancia'!W195/'Órdenes según Instancia'!AB195)))</f>
        <v>-</v>
      </c>
      <c r="H195" s="14" t="str">
        <f>IF('Órdenes según Instancia'!D195=0,"-",IF('Órdenes según Instancia'!AC195=0,"-",('Órdenes según Instancia'!D195/'Órdenes según Instancia'!AC195)))</f>
        <v>-</v>
      </c>
      <c r="I195" s="14" t="str">
        <f>IF('Órdenes según Instancia'!I195=0,"-",IF('Órdenes según Instancia'!AC195=0,"-",('Órdenes según Instancia'!I195/'Órdenes según Instancia'!AC195)))</f>
        <v>-</v>
      </c>
      <c r="J195" s="14" t="str">
        <f>IF('Órdenes según Instancia'!N195=0,"-",IF('Órdenes según Instancia'!AC195=0,"-",('Órdenes según Instancia'!N195/'Órdenes según Instancia'!AC195)))</f>
        <v>-</v>
      </c>
      <c r="K195" s="14" t="str">
        <f>IF('Órdenes según Instancia'!S195=0,"-",IF('Órdenes según Instancia'!AC195=0,"-",('Órdenes según Instancia'!S195/'Órdenes según Instancia'!AC195)))</f>
        <v>-</v>
      </c>
      <c r="L195" s="14" t="str">
        <f>IF('Órdenes según Instancia'!X195=0,"-",IF('Órdenes según Instancia'!AC195=0,"-",('Órdenes según Instancia'!X195/'Órdenes según Instancia'!AC195)))</f>
        <v>-</v>
      </c>
      <c r="M195" s="14">
        <f>IF('Órdenes según Instancia'!E195=0,"-",IF('Órdenes según Instancia'!AD195=0,"-",('Órdenes según Instancia'!E195/'Órdenes según Instancia'!AD195)))</f>
        <v>0.70491803278688525</v>
      </c>
      <c r="N195" s="14" t="str">
        <f>IF('Órdenes según Instancia'!J195=0,"-",IF('Órdenes según Instancia'!AD195=0,"-",('Órdenes según Instancia'!J195/'Órdenes según Instancia'!AD195)))</f>
        <v>-</v>
      </c>
      <c r="O195" s="14">
        <f>IF('Órdenes según Instancia'!O195=0,"-",IF('Órdenes según Instancia'!AD195=0,"-",('Órdenes según Instancia'!O195/'Órdenes según Instancia'!AD195)))</f>
        <v>0.29508196721311475</v>
      </c>
      <c r="P195" s="14" t="str">
        <f>IF('Órdenes según Instancia'!T195=0,"-",IF('Órdenes según Instancia'!AD195=0,"-",('Órdenes según Instancia'!T195/'Órdenes según Instancia'!AD195)))</f>
        <v>-</v>
      </c>
      <c r="Q195" s="14" t="str">
        <f>IF('Órdenes según Instancia'!Y195=0,"-",IF('Órdenes según Instancia'!AD195=0,"-",('Órdenes según Instancia'!Y195/'Órdenes según Instancia'!AD195)))</f>
        <v>-</v>
      </c>
      <c r="R195" s="14">
        <f>IF('Órdenes según Instancia'!F195=0,"-",IF('Órdenes según Instancia'!AE195=0,"-",('Órdenes según Instancia'!F195/'Órdenes según Instancia'!AE195)))</f>
        <v>1</v>
      </c>
      <c r="S195" s="14" t="str">
        <f>IF('Órdenes según Instancia'!K195=0,"-",IF('Órdenes según Instancia'!AE195=0,"-",('Órdenes según Instancia'!K195/'Órdenes según Instancia'!AE195)))</f>
        <v>-</v>
      </c>
      <c r="T195" s="14" t="str">
        <f>IF('Órdenes según Instancia'!P195=0,"-",IF('Órdenes según Instancia'!AE195=0,"-",('Órdenes según Instancia'!P195/'Órdenes según Instancia'!AE195)))</f>
        <v>-</v>
      </c>
      <c r="U195" s="14" t="str">
        <f>IF('Órdenes según Instancia'!U195=0,"-",IF('Órdenes según Instancia'!AE195=0,"-",('Órdenes según Instancia'!U195/('Órdenes según Instancia'!AE195))))</f>
        <v>-</v>
      </c>
      <c r="V195" s="14" t="str">
        <f>IF('Órdenes según Instancia'!Z195=0,"-",IF('Órdenes según Instancia'!AE195=0,"-",('Órdenes según Instancia'!Z195/'Órdenes según Instancia'!AE195)))</f>
        <v>-</v>
      </c>
    </row>
    <row r="196" spans="2:22" ht="20.100000000000001" customHeight="1" thickBot="1" x14ac:dyDescent="0.25">
      <c r="B196" s="4" t="s">
        <v>391</v>
      </c>
      <c r="C196" s="14">
        <f>IF('Órdenes según Instancia'!C196=0,"-",IF('Órdenes según Instancia'!AB196=0,"-",('Órdenes según Instancia'!C196/'Órdenes según Instancia'!AB196)))</f>
        <v>0.96</v>
      </c>
      <c r="D196" s="14" t="str">
        <f>IF('Órdenes según Instancia'!H196=0,"-",IF('Órdenes según Instancia'!AB196=0,"-",('Órdenes según Instancia'!H196/'Órdenes según Instancia'!AB196)))</f>
        <v>-</v>
      </c>
      <c r="E196" s="14">
        <f>IF('Órdenes según Instancia'!M196=0,"-",IF('Órdenes según Instancia'!AB196=0,"-",('Órdenes según Instancia'!M196/'Órdenes según Instancia'!AB196)))</f>
        <v>0.04</v>
      </c>
      <c r="F196" s="14" t="str">
        <f>IF('Órdenes según Instancia'!R196=0,"-",IF('Órdenes según Instancia'!AB196=0,"-",('Órdenes según Instancia'!R196/'Órdenes según Instancia'!AB196)))</f>
        <v>-</v>
      </c>
      <c r="G196" s="14" t="str">
        <f>IF('Órdenes según Instancia'!W196=0,"-",IF('Órdenes según Instancia'!AB196=0,"-",('Órdenes según Instancia'!W196/'Órdenes según Instancia'!AB196)))</f>
        <v>-</v>
      </c>
      <c r="H196" s="14" t="str">
        <f>IF('Órdenes según Instancia'!D196=0,"-",IF('Órdenes según Instancia'!AC196=0,"-",('Órdenes según Instancia'!D196/'Órdenes según Instancia'!AC196)))</f>
        <v>-</v>
      </c>
      <c r="I196" s="14" t="str">
        <f>IF('Órdenes según Instancia'!I196=0,"-",IF('Órdenes según Instancia'!AC196=0,"-",('Órdenes según Instancia'!I196/'Órdenes según Instancia'!AC196)))</f>
        <v>-</v>
      </c>
      <c r="J196" s="14" t="str">
        <f>IF('Órdenes según Instancia'!N196=0,"-",IF('Órdenes según Instancia'!AC196=0,"-",('Órdenes según Instancia'!N196/'Órdenes según Instancia'!AC196)))</f>
        <v>-</v>
      </c>
      <c r="K196" s="14" t="str">
        <f>IF('Órdenes según Instancia'!S196=0,"-",IF('Órdenes según Instancia'!AC196=0,"-",('Órdenes según Instancia'!S196/'Órdenes según Instancia'!AC196)))</f>
        <v>-</v>
      </c>
      <c r="L196" s="14" t="str">
        <f>IF('Órdenes según Instancia'!X196=0,"-",IF('Órdenes según Instancia'!AC196=0,"-",('Órdenes según Instancia'!X196/'Órdenes según Instancia'!AC196)))</f>
        <v>-</v>
      </c>
      <c r="M196" s="14">
        <f>IF('Órdenes según Instancia'!E196=0,"-",IF('Órdenes según Instancia'!AD196=0,"-",('Órdenes según Instancia'!E196/'Órdenes según Instancia'!AD196)))</f>
        <v>0.95238095238095233</v>
      </c>
      <c r="N196" s="14" t="str">
        <f>IF('Órdenes según Instancia'!J196=0,"-",IF('Órdenes según Instancia'!AD196=0,"-",('Órdenes según Instancia'!J196/'Órdenes según Instancia'!AD196)))</f>
        <v>-</v>
      </c>
      <c r="O196" s="14">
        <f>IF('Órdenes según Instancia'!O196=0,"-",IF('Órdenes según Instancia'!AD196=0,"-",('Órdenes según Instancia'!O196/'Órdenes según Instancia'!AD196)))</f>
        <v>4.7619047619047616E-2</v>
      </c>
      <c r="P196" s="14" t="str">
        <f>IF('Órdenes según Instancia'!T196=0,"-",IF('Órdenes según Instancia'!AD196=0,"-",('Órdenes según Instancia'!T196/'Órdenes según Instancia'!AD196)))</f>
        <v>-</v>
      </c>
      <c r="Q196" s="14" t="str">
        <f>IF('Órdenes según Instancia'!Y196=0,"-",IF('Órdenes según Instancia'!AD196=0,"-",('Órdenes según Instancia'!Y196/'Órdenes según Instancia'!AD196)))</f>
        <v>-</v>
      </c>
      <c r="R196" s="14">
        <f>IF('Órdenes según Instancia'!F196=0,"-",IF('Órdenes según Instancia'!AE196=0,"-",('Órdenes según Instancia'!F196/'Órdenes según Instancia'!AE196)))</f>
        <v>1</v>
      </c>
      <c r="S196" s="14" t="str">
        <f>IF('Órdenes según Instancia'!K196=0,"-",IF('Órdenes según Instancia'!AE196=0,"-",('Órdenes según Instancia'!K196/'Órdenes según Instancia'!AE196)))</f>
        <v>-</v>
      </c>
      <c r="T196" s="14" t="str">
        <f>IF('Órdenes según Instancia'!P196=0,"-",IF('Órdenes según Instancia'!AE196=0,"-",('Órdenes según Instancia'!P196/'Órdenes según Instancia'!AE196)))</f>
        <v>-</v>
      </c>
      <c r="U196" s="14" t="str">
        <f>IF('Órdenes según Instancia'!U196=0,"-",IF('Órdenes según Instancia'!AE196=0,"-",('Órdenes según Instancia'!U196/('Órdenes según Instancia'!AE196))))</f>
        <v>-</v>
      </c>
      <c r="V196" s="14" t="str">
        <f>IF('Órdenes según Instancia'!Z196=0,"-",IF('Órdenes según Instancia'!AE196=0,"-",('Órdenes según Instancia'!Z196/'Órdenes según Instancia'!AE196)))</f>
        <v>-</v>
      </c>
    </row>
    <row r="197" spans="2:22" ht="20.100000000000001" customHeight="1" thickBot="1" x14ac:dyDescent="0.25">
      <c r="B197" s="4" t="s">
        <v>392</v>
      </c>
      <c r="C197" s="14">
        <f>IF('Órdenes según Instancia'!C197=0,"-",IF('Órdenes según Instancia'!AB197=0,"-",('Órdenes según Instancia'!C197/'Órdenes según Instancia'!AB197)))</f>
        <v>0.61904761904761907</v>
      </c>
      <c r="D197" s="14" t="str">
        <f>IF('Órdenes según Instancia'!H197=0,"-",IF('Órdenes según Instancia'!AB197=0,"-",('Órdenes según Instancia'!H197/'Órdenes según Instancia'!AB197)))</f>
        <v>-</v>
      </c>
      <c r="E197" s="14">
        <f>IF('Órdenes según Instancia'!M197=0,"-",IF('Órdenes según Instancia'!AB197=0,"-",('Órdenes según Instancia'!M197/'Órdenes según Instancia'!AB197)))</f>
        <v>0.38095238095238093</v>
      </c>
      <c r="F197" s="14" t="str">
        <f>IF('Órdenes según Instancia'!R197=0,"-",IF('Órdenes según Instancia'!AB197=0,"-",('Órdenes según Instancia'!R197/'Órdenes según Instancia'!AB197)))</f>
        <v>-</v>
      </c>
      <c r="G197" s="14" t="str">
        <f>IF('Órdenes según Instancia'!W197=0,"-",IF('Órdenes según Instancia'!AB197=0,"-",('Órdenes según Instancia'!W197/'Órdenes según Instancia'!AB197)))</f>
        <v>-</v>
      </c>
      <c r="H197" s="14" t="str">
        <f>IF('Órdenes según Instancia'!D197=0,"-",IF('Órdenes según Instancia'!AC197=0,"-",('Órdenes según Instancia'!D197/'Órdenes según Instancia'!AC197)))</f>
        <v>-</v>
      </c>
      <c r="I197" s="14" t="str">
        <f>IF('Órdenes según Instancia'!I197=0,"-",IF('Órdenes según Instancia'!AC197=0,"-",('Órdenes según Instancia'!I197/'Órdenes según Instancia'!AC197)))</f>
        <v>-</v>
      </c>
      <c r="J197" s="14" t="str">
        <f>IF('Órdenes según Instancia'!N197=0,"-",IF('Órdenes según Instancia'!AC197=0,"-",('Órdenes según Instancia'!N197/'Órdenes según Instancia'!AC197)))</f>
        <v>-</v>
      </c>
      <c r="K197" s="14" t="str">
        <f>IF('Órdenes según Instancia'!S197=0,"-",IF('Órdenes según Instancia'!AC197=0,"-",('Órdenes según Instancia'!S197/'Órdenes según Instancia'!AC197)))</f>
        <v>-</v>
      </c>
      <c r="L197" s="14" t="str">
        <f>IF('Órdenes según Instancia'!X197=0,"-",IF('Órdenes según Instancia'!AC197=0,"-",('Órdenes según Instancia'!X197/'Órdenes según Instancia'!AC197)))</f>
        <v>-</v>
      </c>
      <c r="M197" s="14">
        <f>IF('Órdenes según Instancia'!E197=0,"-",IF('Órdenes según Instancia'!AD197=0,"-",('Órdenes según Instancia'!E197/'Órdenes según Instancia'!AD197)))</f>
        <v>0.6470588235294118</v>
      </c>
      <c r="N197" s="14" t="str">
        <f>IF('Órdenes según Instancia'!J197=0,"-",IF('Órdenes según Instancia'!AD197=0,"-",('Órdenes según Instancia'!J197/'Órdenes según Instancia'!AD197)))</f>
        <v>-</v>
      </c>
      <c r="O197" s="14">
        <f>IF('Órdenes según Instancia'!O197=0,"-",IF('Órdenes según Instancia'!AD197=0,"-",('Órdenes según Instancia'!O197/'Órdenes según Instancia'!AD197)))</f>
        <v>0.35294117647058826</v>
      </c>
      <c r="P197" s="14" t="str">
        <f>IF('Órdenes según Instancia'!T197=0,"-",IF('Órdenes según Instancia'!AD197=0,"-",('Órdenes según Instancia'!T197/'Órdenes según Instancia'!AD197)))</f>
        <v>-</v>
      </c>
      <c r="Q197" s="14" t="str">
        <f>IF('Órdenes según Instancia'!Y197=0,"-",IF('Órdenes según Instancia'!AD197=0,"-",('Órdenes según Instancia'!Y197/'Órdenes según Instancia'!AD197)))</f>
        <v>-</v>
      </c>
      <c r="R197" s="14">
        <f>IF('Órdenes según Instancia'!F197=0,"-",IF('Órdenes según Instancia'!AE197=0,"-",('Órdenes según Instancia'!F197/'Órdenes según Instancia'!AE197)))</f>
        <v>0.5</v>
      </c>
      <c r="S197" s="14" t="str">
        <f>IF('Órdenes según Instancia'!K197=0,"-",IF('Órdenes según Instancia'!AE197=0,"-",('Órdenes según Instancia'!K197/'Órdenes según Instancia'!AE197)))</f>
        <v>-</v>
      </c>
      <c r="T197" s="14">
        <f>IF('Órdenes según Instancia'!P197=0,"-",IF('Órdenes según Instancia'!AE197=0,"-",('Órdenes según Instancia'!P197/'Órdenes según Instancia'!AE197)))</f>
        <v>0.5</v>
      </c>
      <c r="U197" s="14" t="str">
        <f>IF('Órdenes según Instancia'!U197=0,"-",IF('Órdenes según Instancia'!AE197=0,"-",('Órdenes según Instancia'!U197/('Órdenes según Instancia'!AE197))))</f>
        <v>-</v>
      </c>
      <c r="V197" s="14" t="str">
        <f>IF('Órdenes según Instancia'!Z197=0,"-",IF('Órdenes según Instancia'!AE197=0,"-",('Órdenes según Instancia'!Z197/'Órdenes según Instancia'!AE197)))</f>
        <v>-</v>
      </c>
    </row>
    <row r="198" spans="2:22" ht="20.100000000000001" customHeight="1" thickBot="1" x14ac:dyDescent="0.25">
      <c r="B198" s="4" t="s">
        <v>393</v>
      </c>
      <c r="C198" s="14">
        <f>IF('Órdenes según Instancia'!C198=0,"-",IF('Órdenes según Instancia'!AB198=0,"-",('Órdenes según Instancia'!C198/'Órdenes según Instancia'!AB198)))</f>
        <v>1</v>
      </c>
      <c r="D198" s="14" t="str">
        <f>IF('Órdenes según Instancia'!H198=0,"-",IF('Órdenes según Instancia'!AB198=0,"-",('Órdenes según Instancia'!H198/'Órdenes según Instancia'!AB198)))</f>
        <v>-</v>
      </c>
      <c r="E198" s="14" t="str">
        <f>IF('Órdenes según Instancia'!M198=0,"-",IF('Órdenes según Instancia'!AB198=0,"-",('Órdenes según Instancia'!M198/'Órdenes según Instancia'!AB198)))</f>
        <v>-</v>
      </c>
      <c r="F198" s="14" t="str">
        <f>IF('Órdenes según Instancia'!R198=0,"-",IF('Órdenes según Instancia'!AB198=0,"-",('Órdenes según Instancia'!R198/'Órdenes según Instancia'!AB198)))</f>
        <v>-</v>
      </c>
      <c r="G198" s="14" t="str">
        <f>IF('Órdenes según Instancia'!W198=0,"-",IF('Órdenes según Instancia'!AB198=0,"-",('Órdenes según Instancia'!W198/'Órdenes según Instancia'!AB198)))</f>
        <v>-</v>
      </c>
      <c r="H198" s="14" t="str">
        <f>IF('Órdenes según Instancia'!D198=0,"-",IF('Órdenes según Instancia'!AC198=0,"-",('Órdenes según Instancia'!D198/'Órdenes según Instancia'!AC198)))</f>
        <v>-</v>
      </c>
      <c r="I198" s="14" t="str">
        <f>IF('Órdenes según Instancia'!I198=0,"-",IF('Órdenes según Instancia'!AC198=0,"-",('Órdenes según Instancia'!I198/'Órdenes según Instancia'!AC198)))</f>
        <v>-</v>
      </c>
      <c r="J198" s="14" t="str">
        <f>IF('Órdenes según Instancia'!N198=0,"-",IF('Órdenes según Instancia'!AC198=0,"-",('Órdenes según Instancia'!N198/'Órdenes según Instancia'!AC198)))</f>
        <v>-</v>
      </c>
      <c r="K198" s="14" t="str">
        <f>IF('Órdenes según Instancia'!S198=0,"-",IF('Órdenes según Instancia'!AC198=0,"-",('Órdenes según Instancia'!S198/'Órdenes según Instancia'!AC198)))</f>
        <v>-</v>
      </c>
      <c r="L198" s="14" t="str">
        <f>IF('Órdenes según Instancia'!X198=0,"-",IF('Órdenes según Instancia'!AC198=0,"-",('Órdenes según Instancia'!X198/'Órdenes según Instancia'!AC198)))</f>
        <v>-</v>
      </c>
      <c r="M198" s="14">
        <f>IF('Órdenes según Instancia'!E198=0,"-",IF('Órdenes según Instancia'!AD198=0,"-",('Órdenes según Instancia'!E198/'Órdenes según Instancia'!AD198)))</f>
        <v>1</v>
      </c>
      <c r="N198" s="14" t="str">
        <f>IF('Órdenes según Instancia'!J198=0,"-",IF('Órdenes según Instancia'!AD198=0,"-",('Órdenes según Instancia'!J198/'Órdenes según Instancia'!AD198)))</f>
        <v>-</v>
      </c>
      <c r="O198" s="14" t="str">
        <f>IF('Órdenes según Instancia'!O198=0,"-",IF('Órdenes según Instancia'!AD198=0,"-",('Órdenes según Instancia'!O198/'Órdenes según Instancia'!AD198)))</f>
        <v>-</v>
      </c>
      <c r="P198" s="14" t="str">
        <f>IF('Órdenes según Instancia'!T198=0,"-",IF('Órdenes según Instancia'!AD198=0,"-",('Órdenes según Instancia'!T198/'Órdenes según Instancia'!AD198)))</f>
        <v>-</v>
      </c>
      <c r="Q198" s="14" t="str">
        <f>IF('Órdenes según Instancia'!Y198=0,"-",IF('Órdenes según Instancia'!AD198=0,"-",('Órdenes según Instancia'!Y198/'Órdenes según Instancia'!AD198)))</f>
        <v>-</v>
      </c>
      <c r="R198" s="14" t="str">
        <f>IF('Órdenes según Instancia'!F198=0,"-",IF('Órdenes según Instancia'!AE198=0,"-",('Órdenes según Instancia'!F198/'Órdenes según Instancia'!AE198)))</f>
        <v>-</v>
      </c>
      <c r="S198" s="14" t="str">
        <f>IF('Órdenes según Instancia'!K198=0,"-",IF('Órdenes según Instancia'!AE198=0,"-",('Órdenes según Instancia'!K198/'Órdenes según Instancia'!AE198)))</f>
        <v>-</v>
      </c>
      <c r="T198" s="14" t="str">
        <f>IF('Órdenes según Instancia'!P198=0,"-",IF('Órdenes según Instancia'!AE198=0,"-",('Órdenes según Instancia'!P198/'Órdenes según Instancia'!AE198)))</f>
        <v>-</v>
      </c>
      <c r="U198" s="14" t="str">
        <f>IF('Órdenes según Instancia'!U198=0,"-",IF('Órdenes según Instancia'!AE198=0,"-",('Órdenes según Instancia'!U198/('Órdenes según Instancia'!AE198))))</f>
        <v>-</v>
      </c>
      <c r="V198" s="14" t="str">
        <f>IF('Órdenes según Instancia'!Z198=0,"-",IF('Órdenes según Instancia'!AE198=0,"-",('Órdenes según Instancia'!Z198/'Órdenes según Instancia'!AE198)))</f>
        <v>-</v>
      </c>
    </row>
    <row r="199" spans="2:22" ht="20.100000000000001" customHeight="1" thickBot="1" x14ac:dyDescent="0.25">
      <c r="B199" s="4" t="s">
        <v>394</v>
      </c>
      <c r="C199" s="14">
        <f>IF('Órdenes según Instancia'!C199=0,"-",IF('Órdenes según Instancia'!AB199=0,"-",('Órdenes según Instancia'!C199/'Órdenes según Instancia'!AB199)))</f>
        <v>1</v>
      </c>
      <c r="D199" s="14" t="str">
        <f>IF('Órdenes según Instancia'!H199=0,"-",IF('Órdenes según Instancia'!AB199=0,"-",('Órdenes según Instancia'!H199/'Órdenes según Instancia'!AB199)))</f>
        <v>-</v>
      </c>
      <c r="E199" s="14" t="str">
        <f>IF('Órdenes según Instancia'!M199=0,"-",IF('Órdenes según Instancia'!AB199=0,"-",('Órdenes según Instancia'!M199/'Órdenes según Instancia'!AB199)))</f>
        <v>-</v>
      </c>
      <c r="F199" s="14" t="str">
        <f>IF('Órdenes según Instancia'!R199=0,"-",IF('Órdenes según Instancia'!AB199=0,"-",('Órdenes según Instancia'!R199/'Órdenes según Instancia'!AB199)))</f>
        <v>-</v>
      </c>
      <c r="G199" s="14" t="str">
        <f>IF('Órdenes según Instancia'!W199=0,"-",IF('Órdenes según Instancia'!AB199=0,"-",('Órdenes según Instancia'!W199/'Órdenes según Instancia'!AB199)))</f>
        <v>-</v>
      </c>
      <c r="H199" s="14" t="str">
        <f>IF('Órdenes según Instancia'!D199=0,"-",IF('Órdenes según Instancia'!AC199=0,"-",('Órdenes según Instancia'!D199/'Órdenes según Instancia'!AC199)))</f>
        <v>-</v>
      </c>
      <c r="I199" s="14" t="str">
        <f>IF('Órdenes según Instancia'!I199=0,"-",IF('Órdenes según Instancia'!AC199=0,"-",('Órdenes según Instancia'!I199/'Órdenes según Instancia'!AC199)))</f>
        <v>-</v>
      </c>
      <c r="J199" s="14" t="str">
        <f>IF('Órdenes según Instancia'!N199=0,"-",IF('Órdenes según Instancia'!AC199=0,"-",('Órdenes según Instancia'!N199/'Órdenes según Instancia'!AC199)))</f>
        <v>-</v>
      </c>
      <c r="K199" s="14" t="str">
        <f>IF('Órdenes según Instancia'!S199=0,"-",IF('Órdenes según Instancia'!AC199=0,"-",('Órdenes según Instancia'!S199/'Órdenes según Instancia'!AC199)))</f>
        <v>-</v>
      </c>
      <c r="L199" s="14" t="str">
        <f>IF('Órdenes según Instancia'!X199=0,"-",IF('Órdenes según Instancia'!AC199=0,"-",('Órdenes según Instancia'!X199/'Órdenes según Instancia'!AC199)))</f>
        <v>-</v>
      </c>
      <c r="M199" s="14">
        <f>IF('Órdenes según Instancia'!E199=0,"-",IF('Órdenes según Instancia'!AD199=0,"-",('Órdenes según Instancia'!E199/'Órdenes según Instancia'!AD199)))</f>
        <v>1</v>
      </c>
      <c r="N199" s="14" t="str">
        <f>IF('Órdenes según Instancia'!J199=0,"-",IF('Órdenes según Instancia'!AD199=0,"-",('Órdenes según Instancia'!J199/'Órdenes según Instancia'!AD199)))</f>
        <v>-</v>
      </c>
      <c r="O199" s="14" t="str">
        <f>IF('Órdenes según Instancia'!O199=0,"-",IF('Órdenes según Instancia'!AD199=0,"-",('Órdenes según Instancia'!O199/'Órdenes según Instancia'!AD199)))</f>
        <v>-</v>
      </c>
      <c r="P199" s="14" t="str">
        <f>IF('Órdenes según Instancia'!T199=0,"-",IF('Órdenes según Instancia'!AD199=0,"-",('Órdenes según Instancia'!T199/'Órdenes según Instancia'!AD199)))</f>
        <v>-</v>
      </c>
      <c r="Q199" s="14" t="str">
        <f>IF('Órdenes según Instancia'!Y199=0,"-",IF('Órdenes según Instancia'!AD199=0,"-",('Órdenes según Instancia'!Y199/'Órdenes según Instancia'!AD199)))</f>
        <v>-</v>
      </c>
      <c r="R199" s="14" t="str">
        <f>IF('Órdenes según Instancia'!F199=0,"-",IF('Órdenes según Instancia'!AE199=0,"-",('Órdenes según Instancia'!F199/'Órdenes según Instancia'!AE199)))</f>
        <v>-</v>
      </c>
      <c r="S199" s="14" t="str">
        <f>IF('Órdenes según Instancia'!K199=0,"-",IF('Órdenes según Instancia'!AE199=0,"-",('Órdenes según Instancia'!K199/'Órdenes según Instancia'!AE199)))</f>
        <v>-</v>
      </c>
      <c r="T199" s="14" t="str">
        <f>IF('Órdenes según Instancia'!P199=0,"-",IF('Órdenes según Instancia'!AE199=0,"-",('Órdenes según Instancia'!P199/'Órdenes según Instancia'!AE199)))</f>
        <v>-</v>
      </c>
      <c r="U199" s="14" t="str">
        <f>IF('Órdenes según Instancia'!U199=0,"-",IF('Órdenes según Instancia'!AE199=0,"-",('Órdenes según Instancia'!U199/('Órdenes según Instancia'!AE199))))</f>
        <v>-</v>
      </c>
      <c r="V199" s="14" t="str">
        <f>IF('Órdenes según Instancia'!Z199=0,"-",IF('Órdenes según Instancia'!AE199=0,"-",('Órdenes según Instancia'!Z199/'Órdenes según Instancia'!AE199)))</f>
        <v>-</v>
      </c>
    </row>
    <row r="200" spans="2:22" ht="20.100000000000001" customHeight="1" thickBot="1" x14ac:dyDescent="0.25">
      <c r="B200" s="4" t="s">
        <v>395</v>
      </c>
      <c r="C200" s="14">
        <f>IF('Órdenes según Instancia'!C200=0,"-",IF('Órdenes según Instancia'!AB200=0,"-",('Órdenes según Instancia'!C200/'Órdenes según Instancia'!AB200)))</f>
        <v>1</v>
      </c>
      <c r="D200" s="14" t="str">
        <f>IF('Órdenes según Instancia'!H200=0,"-",IF('Órdenes según Instancia'!AB200=0,"-",('Órdenes según Instancia'!H200/'Órdenes según Instancia'!AB200)))</f>
        <v>-</v>
      </c>
      <c r="E200" s="14" t="str">
        <f>IF('Órdenes según Instancia'!M200=0,"-",IF('Órdenes según Instancia'!AB200=0,"-",('Órdenes según Instancia'!M200/'Órdenes según Instancia'!AB200)))</f>
        <v>-</v>
      </c>
      <c r="F200" s="14" t="str">
        <f>IF('Órdenes según Instancia'!R200=0,"-",IF('Órdenes según Instancia'!AB200=0,"-",('Órdenes según Instancia'!R200/'Órdenes según Instancia'!AB200)))</f>
        <v>-</v>
      </c>
      <c r="G200" s="14" t="str">
        <f>IF('Órdenes según Instancia'!W200=0,"-",IF('Órdenes según Instancia'!AB200=0,"-",('Órdenes según Instancia'!W200/'Órdenes según Instancia'!AB200)))</f>
        <v>-</v>
      </c>
      <c r="H200" s="14" t="str">
        <f>IF('Órdenes según Instancia'!D200=0,"-",IF('Órdenes según Instancia'!AC200=0,"-",('Órdenes según Instancia'!D200/'Órdenes según Instancia'!AC200)))</f>
        <v>-</v>
      </c>
      <c r="I200" s="14" t="str">
        <f>IF('Órdenes según Instancia'!I200=0,"-",IF('Órdenes según Instancia'!AC200=0,"-",('Órdenes según Instancia'!I200/'Órdenes según Instancia'!AC200)))</f>
        <v>-</v>
      </c>
      <c r="J200" s="14" t="str">
        <f>IF('Órdenes según Instancia'!N200=0,"-",IF('Órdenes según Instancia'!AC200=0,"-",('Órdenes según Instancia'!N200/'Órdenes según Instancia'!AC200)))</f>
        <v>-</v>
      </c>
      <c r="K200" s="14" t="str">
        <f>IF('Órdenes según Instancia'!S200=0,"-",IF('Órdenes según Instancia'!AC200=0,"-",('Órdenes según Instancia'!S200/'Órdenes según Instancia'!AC200)))</f>
        <v>-</v>
      </c>
      <c r="L200" s="14" t="str">
        <f>IF('Órdenes según Instancia'!X200=0,"-",IF('Órdenes según Instancia'!AC200=0,"-",('Órdenes según Instancia'!X200/'Órdenes según Instancia'!AC200)))</f>
        <v>-</v>
      </c>
      <c r="M200" s="14">
        <f>IF('Órdenes según Instancia'!E200=0,"-",IF('Órdenes según Instancia'!AD200=0,"-",('Órdenes según Instancia'!E200/'Órdenes según Instancia'!AD200)))</f>
        <v>1</v>
      </c>
      <c r="N200" s="14" t="str">
        <f>IF('Órdenes según Instancia'!J200=0,"-",IF('Órdenes según Instancia'!AD200=0,"-",('Órdenes según Instancia'!J200/'Órdenes según Instancia'!AD200)))</f>
        <v>-</v>
      </c>
      <c r="O200" s="14" t="str">
        <f>IF('Órdenes según Instancia'!O200=0,"-",IF('Órdenes según Instancia'!AD200=0,"-",('Órdenes según Instancia'!O200/'Órdenes según Instancia'!AD200)))</f>
        <v>-</v>
      </c>
      <c r="P200" s="14" t="str">
        <f>IF('Órdenes según Instancia'!T200=0,"-",IF('Órdenes según Instancia'!AD200=0,"-",('Órdenes según Instancia'!T200/'Órdenes según Instancia'!AD200)))</f>
        <v>-</v>
      </c>
      <c r="Q200" s="14" t="str">
        <f>IF('Órdenes según Instancia'!Y200=0,"-",IF('Órdenes según Instancia'!AD200=0,"-",('Órdenes según Instancia'!Y200/'Órdenes según Instancia'!AD200)))</f>
        <v>-</v>
      </c>
      <c r="R200" s="14" t="str">
        <f>IF('Órdenes según Instancia'!F200=0,"-",IF('Órdenes según Instancia'!AE200=0,"-",('Órdenes según Instancia'!F200/'Órdenes según Instancia'!AE200)))</f>
        <v>-</v>
      </c>
      <c r="S200" s="14" t="str">
        <f>IF('Órdenes según Instancia'!K200=0,"-",IF('Órdenes según Instancia'!AE200=0,"-",('Órdenes según Instancia'!K200/'Órdenes según Instancia'!AE200)))</f>
        <v>-</v>
      </c>
      <c r="T200" s="14" t="str">
        <f>IF('Órdenes según Instancia'!P200=0,"-",IF('Órdenes según Instancia'!AE200=0,"-",('Órdenes según Instancia'!P200/'Órdenes según Instancia'!AE200)))</f>
        <v>-</v>
      </c>
      <c r="U200" s="14" t="str">
        <f>IF('Órdenes según Instancia'!U200=0,"-",IF('Órdenes según Instancia'!AE200=0,"-",('Órdenes según Instancia'!U200/('Órdenes según Instancia'!AE200))))</f>
        <v>-</v>
      </c>
      <c r="V200" s="14" t="str">
        <f>IF('Órdenes según Instancia'!Z200=0,"-",IF('Órdenes según Instancia'!AE200=0,"-",('Órdenes según Instancia'!Z200/'Órdenes según Instancia'!AE200)))</f>
        <v>-</v>
      </c>
    </row>
    <row r="201" spans="2:22" ht="20.100000000000001" customHeight="1" thickBot="1" x14ac:dyDescent="0.25">
      <c r="B201" s="4" t="s">
        <v>185</v>
      </c>
      <c r="C201" s="14">
        <f>IF('Órdenes según Instancia'!C201=0,"-",IF('Órdenes según Instancia'!AB201=0,"-",('Órdenes según Instancia'!C201/'Órdenes según Instancia'!AB201)))</f>
        <v>0.65151515151515149</v>
      </c>
      <c r="D201" s="14" t="str">
        <f>IF('Órdenes según Instancia'!H201=0,"-",IF('Órdenes según Instancia'!AB201=0,"-",('Órdenes según Instancia'!H201/'Órdenes según Instancia'!AB201)))</f>
        <v>-</v>
      </c>
      <c r="E201" s="14">
        <f>IF('Órdenes según Instancia'!M201=0,"-",IF('Órdenes según Instancia'!AB201=0,"-",('Órdenes según Instancia'!M201/'Órdenes según Instancia'!AB201)))</f>
        <v>0.34848484848484851</v>
      </c>
      <c r="F201" s="14" t="str">
        <f>IF('Órdenes según Instancia'!R201=0,"-",IF('Órdenes según Instancia'!AB201=0,"-",('Órdenes según Instancia'!R201/'Órdenes según Instancia'!AB201)))</f>
        <v>-</v>
      </c>
      <c r="G201" s="14" t="str">
        <f>IF('Órdenes según Instancia'!W201=0,"-",IF('Órdenes según Instancia'!AB201=0,"-",('Órdenes según Instancia'!W201/'Órdenes según Instancia'!AB201)))</f>
        <v>-</v>
      </c>
      <c r="H201" s="14" t="str">
        <f>IF('Órdenes según Instancia'!D201=0,"-",IF('Órdenes según Instancia'!AC201=0,"-",('Órdenes según Instancia'!D201/'Órdenes según Instancia'!AC201)))</f>
        <v>-</v>
      </c>
      <c r="I201" s="14" t="str">
        <f>IF('Órdenes según Instancia'!I201=0,"-",IF('Órdenes según Instancia'!AC201=0,"-",('Órdenes según Instancia'!I201/'Órdenes según Instancia'!AC201)))</f>
        <v>-</v>
      </c>
      <c r="J201" s="14" t="str">
        <f>IF('Órdenes según Instancia'!N201=0,"-",IF('Órdenes según Instancia'!AC201=0,"-",('Órdenes según Instancia'!N201/'Órdenes según Instancia'!AC201)))</f>
        <v>-</v>
      </c>
      <c r="K201" s="14" t="str">
        <f>IF('Órdenes según Instancia'!S201=0,"-",IF('Órdenes según Instancia'!AC201=0,"-",('Órdenes según Instancia'!S201/'Órdenes según Instancia'!AC201)))</f>
        <v>-</v>
      </c>
      <c r="L201" s="14" t="str">
        <f>IF('Órdenes según Instancia'!X201=0,"-",IF('Órdenes según Instancia'!AC201=0,"-",('Órdenes según Instancia'!X201/'Órdenes según Instancia'!AC201)))</f>
        <v>-</v>
      </c>
      <c r="M201" s="14">
        <f>IF('Órdenes según Instancia'!E201=0,"-",IF('Órdenes según Instancia'!AD201=0,"-",('Órdenes según Instancia'!E201/'Órdenes según Instancia'!AD201)))</f>
        <v>0.66666666666666663</v>
      </c>
      <c r="N201" s="14" t="str">
        <f>IF('Órdenes según Instancia'!J201=0,"-",IF('Órdenes según Instancia'!AD201=0,"-",('Órdenes según Instancia'!J201/'Órdenes según Instancia'!AD201)))</f>
        <v>-</v>
      </c>
      <c r="O201" s="14">
        <f>IF('Órdenes según Instancia'!O201=0,"-",IF('Órdenes según Instancia'!AD201=0,"-",('Órdenes según Instancia'!O201/'Órdenes según Instancia'!AD201)))</f>
        <v>0.33333333333333331</v>
      </c>
      <c r="P201" s="14" t="str">
        <f>IF('Órdenes según Instancia'!T201=0,"-",IF('Órdenes según Instancia'!AD201=0,"-",('Órdenes según Instancia'!T201/'Órdenes según Instancia'!AD201)))</f>
        <v>-</v>
      </c>
      <c r="Q201" s="14" t="str">
        <f>IF('Órdenes según Instancia'!Y201=0,"-",IF('Órdenes según Instancia'!AD201=0,"-",('Órdenes según Instancia'!Y201/'Órdenes según Instancia'!AD201)))</f>
        <v>-</v>
      </c>
      <c r="R201" s="14">
        <f>IF('Órdenes según Instancia'!F201=0,"-",IF('Órdenes según Instancia'!AE201=0,"-",('Órdenes según Instancia'!F201/'Órdenes según Instancia'!AE201)))</f>
        <v>0.33333333333333331</v>
      </c>
      <c r="S201" s="14" t="str">
        <f>IF('Órdenes según Instancia'!K201=0,"-",IF('Órdenes según Instancia'!AE201=0,"-",('Órdenes según Instancia'!K201/'Órdenes según Instancia'!AE201)))</f>
        <v>-</v>
      </c>
      <c r="T201" s="14">
        <f>IF('Órdenes según Instancia'!P201=0,"-",IF('Órdenes según Instancia'!AE201=0,"-",('Órdenes según Instancia'!P201/'Órdenes según Instancia'!AE201)))</f>
        <v>0.66666666666666663</v>
      </c>
      <c r="U201" s="14" t="str">
        <f>IF('Órdenes según Instancia'!U201=0,"-",IF('Órdenes según Instancia'!AE201=0,"-",('Órdenes según Instancia'!U201/('Órdenes según Instancia'!AE201))))</f>
        <v>-</v>
      </c>
      <c r="V201" s="14" t="str">
        <f>IF('Órdenes según Instancia'!Z201=0,"-",IF('Órdenes según Instancia'!AE201=0,"-",('Órdenes según Instancia'!Z201/'Órdenes según Instancia'!AE201)))</f>
        <v>-</v>
      </c>
    </row>
    <row r="202" spans="2:22" ht="20.100000000000001" customHeight="1" thickBot="1" x14ac:dyDescent="0.25">
      <c r="B202" s="4" t="s">
        <v>186</v>
      </c>
      <c r="C202" s="14">
        <f>IF('Órdenes según Instancia'!C202=0,"-",IF('Órdenes según Instancia'!AB202=0,"-",('Órdenes según Instancia'!C202/'Órdenes según Instancia'!AB202)))</f>
        <v>1</v>
      </c>
      <c r="D202" s="14" t="str">
        <f>IF('Órdenes según Instancia'!H202=0,"-",IF('Órdenes según Instancia'!AB202=0,"-",('Órdenes según Instancia'!H202/'Órdenes según Instancia'!AB202)))</f>
        <v>-</v>
      </c>
      <c r="E202" s="14" t="str">
        <f>IF('Órdenes según Instancia'!M202=0,"-",IF('Órdenes según Instancia'!AB202=0,"-",('Órdenes según Instancia'!M202/'Órdenes según Instancia'!AB202)))</f>
        <v>-</v>
      </c>
      <c r="F202" s="14" t="str">
        <f>IF('Órdenes según Instancia'!R202=0,"-",IF('Órdenes según Instancia'!AB202=0,"-",('Órdenes según Instancia'!R202/'Órdenes según Instancia'!AB202)))</f>
        <v>-</v>
      </c>
      <c r="G202" s="14" t="str">
        <f>IF('Órdenes según Instancia'!W202=0,"-",IF('Órdenes según Instancia'!AB202=0,"-",('Órdenes según Instancia'!W202/'Órdenes según Instancia'!AB202)))</f>
        <v>-</v>
      </c>
      <c r="H202" s="14" t="str">
        <f>IF('Órdenes según Instancia'!D202=0,"-",IF('Órdenes según Instancia'!AC202=0,"-",('Órdenes según Instancia'!D202/'Órdenes según Instancia'!AC202)))</f>
        <v>-</v>
      </c>
      <c r="I202" s="14" t="str">
        <f>IF('Órdenes según Instancia'!I202=0,"-",IF('Órdenes según Instancia'!AC202=0,"-",('Órdenes según Instancia'!I202/'Órdenes según Instancia'!AC202)))</f>
        <v>-</v>
      </c>
      <c r="J202" s="14" t="str">
        <f>IF('Órdenes según Instancia'!N202=0,"-",IF('Órdenes según Instancia'!AC202=0,"-",('Órdenes según Instancia'!N202/'Órdenes según Instancia'!AC202)))</f>
        <v>-</v>
      </c>
      <c r="K202" s="14" t="str">
        <f>IF('Órdenes según Instancia'!S202=0,"-",IF('Órdenes según Instancia'!AC202=0,"-",('Órdenes según Instancia'!S202/'Órdenes según Instancia'!AC202)))</f>
        <v>-</v>
      </c>
      <c r="L202" s="14" t="str">
        <f>IF('Órdenes según Instancia'!X202=0,"-",IF('Órdenes según Instancia'!AC202=0,"-",('Órdenes según Instancia'!X202/'Órdenes según Instancia'!AC202)))</f>
        <v>-</v>
      </c>
      <c r="M202" s="14">
        <f>IF('Órdenes según Instancia'!E202=0,"-",IF('Órdenes según Instancia'!AD202=0,"-",('Órdenes según Instancia'!E202/'Órdenes según Instancia'!AD202)))</f>
        <v>1</v>
      </c>
      <c r="N202" s="14" t="str">
        <f>IF('Órdenes según Instancia'!J202=0,"-",IF('Órdenes según Instancia'!AD202=0,"-",('Órdenes según Instancia'!J202/'Órdenes según Instancia'!AD202)))</f>
        <v>-</v>
      </c>
      <c r="O202" s="14" t="str">
        <f>IF('Órdenes según Instancia'!O202=0,"-",IF('Órdenes según Instancia'!AD202=0,"-",('Órdenes según Instancia'!O202/'Órdenes según Instancia'!AD202)))</f>
        <v>-</v>
      </c>
      <c r="P202" s="14" t="str">
        <f>IF('Órdenes según Instancia'!T202=0,"-",IF('Órdenes según Instancia'!AD202=0,"-",('Órdenes según Instancia'!T202/'Órdenes según Instancia'!AD202)))</f>
        <v>-</v>
      </c>
      <c r="Q202" s="14" t="str">
        <f>IF('Órdenes según Instancia'!Y202=0,"-",IF('Órdenes según Instancia'!AD202=0,"-",('Órdenes según Instancia'!Y202/'Órdenes según Instancia'!AD202)))</f>
        <v>-</v>
      </c>
      <c r="R202" s="14">
        <f>IF('Órdenes según Instancia'!F202=0,"-",IF('Órdenes según Instancia'!AE202=0,"-",('Órdenes según Instancia'!F202/'Órdenes según Instancia'!AE202)))</f>
        <v>1</v>
      </c>
      <c r="S202" s="14" t="str">
        <f>IF('Órdenes según Instancia'!K202=0,"-",IF('Órdenes según Instancia'!AE202=0,"-",('Órdenes según Instancia'!K202/'Órdenes según Instancia'!AE202)))</f>
        <v>-</v>
      </c>
      <c r="T202" s="14" t="str">
        <f>IF('Órdenes según Instancia'!P202=0,"-",IF('Órdenes según Instancia'!AE202=0,"-",('Órdenes según Instancia'!P202/'Órdenes según Instancia'!AE202)))</f>
        <v>-</v>
      </c>
      <c r="U202" s="14" t="str">
        <f>IF('Órdenes según Instancia'!U202=0,"-",IF('Órdenes según Instancia'!AE202=0,"-",('Órdenes según Instancia'!U202/('Órdenes según Instancia'!AE202))))</f>
        <v>-</v>
      </c>
      <c r="V202" s="14" t="str">
        <f>IF('Órdenes según Instancia'!Z202=0,"-",IF('Órdenes según Instancia'!AE202=0,"-",('Órdenes según Instancia'!Z202/'Órdenes según Instancia'!AE202)))</f>
        <v>-</v>
      </c>
    </row>
    <row r="203" spans="2:22" ht="20.100000000000001" customHeight="1" thickBot="1" x14ac:dyDescent="0.25">
      <c r="B203" s="4" t="s">
        <v>396</v>
      </c>
      <c r="C203" s="14">
        <f>IF('Órdenes según Instancia'!C203=0,"-",IF('Órdenes según Instancia'!AB203=0,"-",('Órdenes según Instancia'!C203/'Órdenes según Instancia'!AB203)))</f>
        <v>0.89743589743589747</v>
      </c>
      <c r="D203" s="14">
        <f>IF('Órdenes según Instancia'!H203=0,"-",IF('Órdenes según Instancia'!AB203=0,"-",('Órdenes según Instancia'!H203/'Órdenes según Instancia'!AB203)))</f>
        <v>2.564102564102564E-2</v>
      </c>
      <c r="E203" s="14">
        <f>IF('Órdenes según Instancia'!M203=0,"-",IF('Órdenes según Instancia'!AB203=0,"-",('Órdenes según Instancia'!M203/'Órdenes según Instancia'!AB203)))</f>
        <v>5.128205128205128E-2</v>
      </c>
      <c r="F203" s="14">
        <f>IF('Órdenes según Instancia'!R203=0,"-",IF('Órdenes según Instancia'!AB203=0,"-",('Órdenes según Instancia'!R203/'Órdenes según Instancia'!AB203)))</f>
        <v>2.564102564102564E-2</v>
      </c>
      <c r="G203" s="14" t="str">
        <f>IF('Órdenes según Instancia'!W203=0,"-",IF('Órdenes según Instancia'!AB203=0,"-",('Órdenes según Instancia'!W203/'Órdenes según Instancia'!AB203)))</f>
        <v>-</v>
      </c>
      <c r="H203" s="14" t="str">
        <f>IF('Órdenes según Instancia'!D203=0,"-",IF('Órdenes según Instancia'!AC203=0,"-",('Órdenes según Instancia'!D203/'Órdenes según Instancia'!AC203)))</f>
        <v>-</v>
      </c>
      <c r="I203" s="14" t="str">
        <f>IF('Órdenes según Instancia'!I203=0,"-",IF('Órdenes según Instancia'!AC203=0,"-",('Órdenes según Instancia'!I203/'Órdenes según Instancia'!AC203)))</f>
        <v>-</v>
      </c>
      <c r="J203" s="14" t="str">
        <f>IF('Órdenes según Instancia'!N203=0,"-",IF('Órdenes según Instancia'!AC203=0,"-",('Órdenes según Instancia'!N203/'Órdenes según Instancia'!AC203)))</f>
        <v>-</v>
      </c>
      <c r="K203" s="14" t="str">
        <f>IF('Órdenes según Instancia'!S203=0,"-",IF('Órdenes según Instancia'!AC203=0,"-",('Órdenes según Instancia'!S203/'Órdenes según Instancia'!AC203)))</f>
        <v>-</v>
      </c>
      <c r="L203" s="14" t="str">
        <f>IF('Órdenes según Instancia'!X203=0,"-",IF('Órdenes según Instancia'!AC203=0,"-",('Órdenes según Instancia'!X203/'Órdenes según Instancia'!AC203)))</f>
        <v>-</v>
      </c>
      <c r="M203" s="14">
        <f>IF('Órdenes según Instancia'!E203=0,"-",IF('Órdenes según Instancia'!AD203=0,"-",('Órdenes según Instancia'!E203/'Órdenes según Instancia'!AD203)))</f>
        <v>0.84210526315789469</v>
      </c>
      <c r="N203" s="14" t="str">
        <f>IF('Órdenes según Instancia'!J203=0,"-",IF('Órdenes según Instancia'!AD203=0,"-",('Órdenes según Instancia'!J203/'Órdenes según Instancia'!AD203)))</f>
        <v>-</v>
      </c>
      <c r="O203" s="14">
        <f>IF('Órdenes según Instancia'!O203=0,"-",IF('Órdenes según Instancia'!AD203=0,"-",('Órdenes según Instancia'!O203/'Órdenes según Instancia'!AD203)))</f>
        <v>0.10526315789473684</v>
      </c>
      <c r="P203" s="14">
        <f>IF('Órdenes según Instancia'!T203=0,"-",IF('Órdenes según Instancia'!AD203=0,"-",('Órdenes según Instancia'!T203/'Órdenes según Instancia'!AD203)))</f>
        <v>5.2631578947368418E-2</v>
      </c>
      <c r="Q203" s="14" t="str">
        <f>IF('Órdenes según Instancia'!Y203=0,"-",IF('Órdenes según Instancia'!AD203=0,"-",('Órdenes según Instancia'!Y203/'Órdenes según Instancia'!AD203)))</f>
        <v>-</v>
      </c>
      <c r="R203" s="14">
        <f>IF('Órdenes según Instancia'!F203=0,"-",IF('Órdenes según Instancia'!AE203=0,"-",('Órdenes según Instancia'!F203/'Órdenes según Instancia'!AE203)))</f>
        <v>0.95</v>
      </c>
      <c r="S203" s="14">
        <f>IF('Órdenes según Instancia'!K203=0,"-",IF('Órdenes según Instancia'!AE203=0,"-",('Órdenes según Instancia'!K203/'Órdenes según Instancia'!AE203)))</f>
        <v>0.05</v>
      </c>
      <c r="T203" s="14" t="str">
        <f>IF('Órdenes según Instancia'!P203=0,"-",IF('Órdenes según Instancia'!AE203=0,"-",('Órdenes según Instancia'!P203/'Órdenes según Instancia'!AE203)))</f>
        <v>-</v>
      </c>
      <c r="U203" s="14" t="str">
        <f>IF('Órdenes según Instancia'!U203=0,"-",IF('Órdenes según Instancia'!AE203=0,"-",('Órdenes según Instancia'!U203/('Órdenes según Instancia'!AE203))))</f>
        <v>-</v>
      </c>
      <c r="V203" s="14" t="str">
        <f>IF('Órdenes según Instancia'!Z203=0,"-",IF('Órdenes según Instancia'!AE203=0,"-",('Órdenes según Instancia'!Z203/'Órdenes según Instancia'!AE203)))</f>
        <v>-</v>
      </c>
    </row>
    <row r="204" spans="2:22" ht="20.100000000000001" customHeight="1" thickBot="1" x14ac:dyDescent="0.25">
      <c r="B204" s="4" t="s">
        <v>397</v>
      </c>
      <c r="C204" s="14">
        <f>IF('Órdenes según Instancia'!C204=0,"-",IF('Órdenes según Instancia'!AB204=0,"-",('Órdenes según Instancia'!C204/'Órdenes según Instancia'!AB204)))</f>
        <v>1</v>
      </c>
      <c r="D204" s="14" t="str">
        <f>IF('Órdenes según Instancia'!H204=0,"-",IF('Órdenes según Instancia'!AB204=0,"-",('Órdenes según Instancia'!H204/'Órdenes según Instancia'!AB204)))</f>
        <v>-</v>
      </c>
      <c r="E204" s="14" t="str">
        <f>IF('Órdenes según Instancia'!M204=0,"-",IF('Órdenes según Instancia'!AB204=0,"-",('Órdenes según Instancia'!M204/'Órdenes según Instancia'!AB204)))</f>
        <v>-</v>
      </c>
      <c r="F204" s="14" t="str">
        <f>IF('Órdenes según Instancia'!R204=0,"-",IF('Órdenes según Instancia'!AB204=0,"-",('Órdenes según Instancia'!R204/'Órdenes según Instancia'!AB204)))</f>
        <v>-</v>
      </c>
      <c r="G204" s="14" t="str">
        <f>IF('Órdenes según Instancia'!W204=0,"-",IF('Órdenes según Instancia'!AB204=0,"-",('Órdenes según Instancia'!W204/'Órdenes según Instancia'!AB204)))</f>
        <v>-</v>
      </c>
      <c r="H204" s="14" t="str">
        <f>IF('Órdenes según Instancia'!D204=0,"-",IF('Órdenes según Instancia'!AC204=0,"-",('Órdenes según Instancia'!D204/'Órdenes según Instancia'!AC204)))</f>
        <v>-</v>
      </c>
      <c r="I204" s="14" t="str">
        <f>IF('Órdenes según Instancia'!I204=0,"-",IF('Órdenes según Instancia'!AC204=0,"-",('Órdenes según Instancia'!I204/'Órdenes según Instancia'!AC204)))</f>
        <v>-</v>
      </c>
      <c r="J204" s="14" t="str">
        <f>IF('Órdenes según Instancia'!N204=0,"-",IF('Órdenes según Instancia'!AC204=0,"-",('Órdenes según Instancia'!N204/'Órdenes según Instancia'!AC204)))</f>
        <v>-</v>
      </c>
      <c r="K204" s="14" t="str">
        <f>IF('Órdenes según Instancia'!S204=0,"-",IF('Órdenes según Instancia'!AC204=0,"-",('Órdenes según Instancia'!S204/'Órdenes según Instancia'!AC204)))</f>
        <v>-</v>
      </c>
      <c r="L204" s="14" t="str">
        <f>IF('Órdenes según Instancia'!X204=0,"-",IF('Órdenes según Instancia'!AC204=0,"-",('Órdenes según Instancia'!X204/'Órdenes según Instancia'!AC204)))</f>
        <v>-</v>
      </c>
      <c r="M204" s="14">
        <f>IF('Órdenes según Instancia'!E204=0,"-",IF('Órdenes según Instancia'!AD204=0,"-",('Órdenes según Instancia'!E204/'Órdenes según Instancia'!AD204)))</f>
        <v>1</v>
      </c>
      <c r="N204" s="14" t="str">
        <f>IF('Órdenes según Instancia'!J204=0,"-",IF('Órdenes según Instancia'!AD204=0,"-",('Órdenes según Instancia'!J204/'Órdenes según Instancia'!AD204)))</f>
        <v>-</v>
      </c>
      <c r="O204" s="14" t="str">
        <f>IF('Órdenes según Instancia'!O204=0,"-",IF('Órdenes según Instancia'!AD204=0,"-",('Órdenes según Instancia'!O204/'Órdenes según Instancia'!AD204)))</f>
        <v>-</v>
      </c>
      <c r="P204" s="14" t="str">
        <f>IF('Órdenes según Instancia'!T204=0,"-",IF('Órdenes según Instancia'!AD204=0,"-",('Órdenes según Instancia'!T204/'Órdenes según Instancia'!AD204)))</f>
        <v>-</v>
      </c>
      <c r="Q204" s="14" t="str">
        <f>IF('Órdenes según Instancia'!Y204=0,"-",IF('Órdenes según Instancia'!AD204=0,"-",('Órdenes según Instancia'!Y204/'Órdenes según Instancia'!AD204)))</f>
        <v>-</v>
      </c>
      <c r="R204" s="14">
        <f>IF('Órdenes según Instancia'!F204=0,"-",IF('Órdenes según Instancia'!AE204=0,"-",('Órdenes según Instancia'!F204/'Órdenes según Instancia'!AE204)))</f>
        <v>1</v>
      </c>
      <c r="S204" s="14" t="str">
        <f>IF('Órdenes según Instancia'!K204=0,"-",IF('Órdenes según Instancia'!AE204=0,"-",('Órdenes según Instancia'!K204/'Órdenes según Instancia'!AE204)))</f>
        <v>-</v>
      </c>
      <c r="T204" s="14" t="str">
        <f>IF('Órdenes según Instancia'!P204=0,"-",IF('Órdenes según Instancia'!AE204=0,"-",('Órdenes según Instancia'!P204/'Órdenes según Instancia'!AE204)))</f>
        <v>-</v>
      </c>
      <c r="U204" s="14" t="str">
        <f>IF('Órdenes según Instancia'!U204=0,"-",IF('Órdenes según Instancia'!AE204=0,"-",('Órdenes según Instancia'!U204/('Órdenes según Instancia'!AE204))))</f>
        <v>-</v>
      </c>
      <c r="V204" s="14" t="str">
        <f>IF('Órdenes según Instancia'!Z204=0,"-",IF('Órdenes según Instancia'!AE204=0,"-",('Órdenes según Instancia'!Z204/'Órdenes según Instancia'!AE204)))</f>
        <v>-</v>
      </c>
    </row>
    <row r="205" spans="2:22" ht="20.100000000000001" customHeight="1" thickBot="1" x14ac:dyDescent="0.25">
      <c r="B205" s="4" t="s">
        <v>398</v>
      </c>
      <c r="C205" s="14">
        <f>IF('Órdenes según Instancia'!C205=0,"-",IF('Órdenes según Instancia'!AB205=0,"-",('Órdenes según Instancia'!C205/'Órdenes según Instancia'!AB205)))</f>
        <v>1</v>
      </c>
      <c r="D205" s="14" t="str">
        <f>IF('Órdenes según Instancia'!H205=0,"-",IF('Órdenes según Instancia'!AB205=0,"-",('Órdenes según Instancia'!H205/'Órdenes según Instancia'!AB205)))</f>
        <v>-</v>
      </c>
      <c r="E205" s="14" t="str">
        <f>IF('Órdenes según Instancia'!M205=0,"-",IF('Órdenes según Instancia'!AB205=0,"-",('Órdenes según Instancia'!M205/'Órdenes según Instancia'!AB205)))</f>
        <v>-</v>
      </c>
      <c r="F205" s="14" t="str">
        <f>IF('Órdenes según Instancia'!R205=0,"-",IF('Órdenes según Instancia'!AB205=0,"-",('Órdenes según Instancia'!R205/'Órdenes según Instancia'!AB205)))</f>
        <v>-</v>
      </c>
      <c r="G205" s="14" t="str">
        <f>IF('Órdenes según Instancia'!W205=0,"-",IF('Órdenes según Instancia'!AB205=0,"-",('Órdenes según Instancia'!W205/'Órdenes según Instancia'!AB205)))</f>
        <v>-</v>
      </c>
      <c r="H205" s="14" t="str">
        <f>IF('Órdenes según Instancia'!D205=0,"-",IF('Órdenes según Instancia'!AC205=0,"-",('Órdenes según Instancia'!D205/'Órdenes según Instancia'!AC205)))</f>
        <v>-</v>
      </c>
      <c r="I205" s="14" t="str">
        <f>IF('Órdenes según Instancia'!I205=0,"-",IF('Órdenes según Instancia'!AC205=0,"-",('Órdenes según Instancia'!I205/'Órdenes según Instancia'!AC205)))</f>
        <v>-</v>
      </c>
      <c r="J205" s="14" t="str">
        <f>IF('Órdenes según Instancia'!N205=0,"-",IF('Órdenes según Instancia'!AC205=0,"-",('Órdenes según Instancia'!N205/'Órdenes según Instancia'!AC205)))</f>
        <v>-</v>
      </c>
      <c r="K205" s="14" t="str">
        <f>IF('Órdenes según Instancia'!S205=0,"-",IF('Órdenes según Instancia'!AC205=0,"-",('Órdenes según Instancia'!S205/'Órdenes según Instancia'!AC205)))</f>
        <v>-</v>
      </c>
      <c r="L205" s="14" t="str">
        <f>IF('Órdenes según Instancia'!X205=0,"-",IF('Órdenes según Instancia'!AC205=0,"-",('Órdenes según Instancia'!X205/'Órdenes según Instancia'!AC205)))</f>
        <v>-</v>
      </c>
      <c r="M205" s="14">
        <f>IF('Órdenes según Instancia'!E205=0,"-",IF('Órdenes según Instancia'!AD205=0,"-",('Órdenes según Instancia'!E205/'Órdenes según Instancia'!AD205)))</f>
        <v>1</v>
      </c>
      <c r="N205" s="14" t="str">
        <f>IF('Órdenes según Instancia'!J205=0,"-",IF('Órdenes según Instancia'!AD205=0,"-",('Órdenes según Instancia'!J205/'Órdenes según Instancia'!AD205)))</f>
        <v>-</v>
      </c>
      <c r="O205" s="14" t="str">
        <f>IF('Órdenes según Instancia'!O205=0,"-",IF('Órdenes según Instancia'!AD205=0,"-",('Órdenes según Instancia'!O205/'Órdenes según Instancia'!AD205)))</f>
        <v>-</v>
      </c>
      <c r="P205" s="14" t="str">
        <f>IF('Órdenes según Instancia'!T205=0,"-",IF('Órdenes según Instancia'!AD205=0,"-",('Órdenes según Instancia'!T205/'Órdenes según Instancia'!AD205)))</f>
        <v>-</v>
      </c>
      <c r="Q205" s="14" t="str">
        <f>IF('Órdenes según Instancia'!Y205=0,"-",IF('Órdenes según Instancia'!AD205=0,"-",('Órdenes según Instancia'!Y205/'Órdenes según Instancia'!AD205)))</f>
        <v>-</v>
      </c>
      <c r="R205" s="14">
        <f>IF('Órdenes según Instancia'!F205=0,"-",IF('Órdenes según Instancia'!AE205=0,"-",('Órdenes según Instancia'!F205/'Órdenes según Instancia'!AE205)))</f>
        <v>1</v>
      </c>
      <c r="S205" s="14" t="str">
        <f>IF('Órdenes según Instancia'!K205=0,"-",IF('Órdenes según Instancia'!AE205=0,"-",('Órdenes según Instancia'!K205/'Órdenes según Instancia'!AE205)))</f>
        <v>-</v>
      </c>
      <c r="T205" s="14" t="str">
        <f>IF('Órdenes según Instancia'!P205=0,"-",IF('Órdenes según Instancia'!AE205=0,"-",('Órdenes según Instancia'!P205/'Órdenes según Instancia'!AE205)))</f>
        <v>-</v>
      </c>
      <c r="U205" s="14" t="str">
        <f>IF('Órdenes según Instancia'!U205=0,"-",IF('Órdenes según Instancia'!AE205=0,"-",('Órdenes según Instancia'!U205/('Órdenes según Instancia'!AE205))))</f>
        <v>-</v>
      </c>
      <c r="V205" s="14" t="str">
        <f>IF('Órdenes según Instancia'!Z205=0,"-",IF('Órdenes según Instancia'!AE205=0,"-",('Órdenes según Instancia'!Z205/'Órdenes según Instancia'!AE205)))</f>
        <v>-</v>
      </c>
    </row>
    <row r="206" spans="2:22" ht="20.100000000000001" customHeight="1" thickBot="1" x14ac:dyDescent="0.25">
      <c r="B206" s="4" t="s">
        <v>187</v>
      </c>
      <c r="C206" s="14">
        <f>IF('Órdenes según Instancia'!C206=0,"-",IF('Órdenes según Instancia'!AB206=0,"-",('Órdenes según Instancia'!C206/'Órdenes según Instancia'!AB206)))</f>
        <v>0.94</v>
      </c>
      <c r="D206" s="14">
        <f>IF('Órdenes según Instancia'!H206=0,"-",IF('Órdenes según Instancia'!AB206=0,"-",('Órdenes según Instancia'!H206/'Órdenes según Instancia'!AB206)))</f>
        <v>0.01</v>
      </c>
      <c r="E206" s="14" t="str">
        <f>IF('Órdenes según Instancia'!M206=0,"-",IF('Órdenes según Instancia'!AB206=0,"-",('Órdenes según Instancia'!M206/'Órdenes según Instancia'!AB206)))</f>
        <v>-</v>
      </c>
      <c r="F206" s="14">
        <f>IF('Órdenes según Instancia'!R206=0,"-",IF('Órdenes según Instancia'!AB206=0,"-",('Órdenes según Instancia'!R206/'Órdenes según Instancia'!AB206)))</f>
        <v>0.05</v>
      </c>
      <c r="G206" s="14" t="str">
        <f>IF('Órdenes según Instancia'!W206=0,"-",IF('Órdenes según Instancia'!AB206=0,"-",('Órdenes según Instancia'!W206/'Órdenes según Instancia'!AB206)))</f>
        <v>-</v>
      </c>
      <c r="H206" s="14">
        <f>IF('Órdenes según Instancia'!D206=0,"-",IF('Órdenes según Instancia'!AC206=0,"-",('Órdenes según Instancia'!D206/'Órdenes según Instancia'!AC206)))</f>
        <v>1</v>
      </c>
      <c r="I206" s="14" t="str">
        <f>IF('Órdenes según Instancia'!I206=0,"-",IF('Órdenes según Instancia'!AC206=0,"-",('Órdenes según Instancia'!I206/'Órdenes según Instancia'!AC206)))</f>
        <v>-</v>
      </c>
      <c r="J206" s="14" t="str">
        <f>IF('Órdenes según Instancia'!N206=0,"-",IF('Órdenes según Instancia'!AC206=0,"-",('Órdenes según Instancia'!N206/'Órdenes según Instancia'!AC206)))</f>
        <v>-</v>
      </c>
      <c r="K206" s="14" t="str">
        <f>IF('Órdenes según Instancia'!S206=0,"-",IF('Órdenes según Instancia'!AC206=0,"-",('Órdenes según Instancia'!S206/'Órdenes según Instancia'!AC206)))</f>
        <v>-</v>
      </c>
      <c r="L206" s="14" t="str">
        <f>IF('Órdenes según Instancia'!X206=0,"-",IF('Órdenes según Instancia'!AC206=0,"-",('Órdenes según Instancia'!X206/'Órdenes según Instancia'!AC206)))</f>
        <v>-</v>
      </c>
      <c r="M206" s="14">
        <f>IF('Órdenes según Instancia'!E206=0,"-",IF('Órdenes según Instancia'!AD206=0,"-",('Órdenes según Instancia'!E206/'Órdenes según Instancia'!AD206)))</f>
        <v>0.92207792207792205</v>
      </c>
      <c r="N206" s="14">
        <f>IF('Órdenes según Instancia'!J206=0,"-",IF('Órdenes según Instancia'!AD206=0,"-",('Órdenes según Instancia'!J206/'Órdenes según Instancia'!AD206)))</f>
        <v>1.2987012987012988E-2</v>
      </c>
      <c r="O206" s="14" t="str">
        <f>IF('Órdenes según Instancia'!O206=0,"-",IF('Órdenes según Instancia'!AD206=0,"-",('Órdenes según Instancia'!O206/'Órdenes según Instancia'!AD206)))</f>
        <v>-</v>
      </c>
      <c r="P206" s="14">
        <f>IF('Órdenes según Instancia'!T206=0,"-",IF('Órdenes según Instancia'!AD206=0,"-",('Órdenes según Instancia'!T206/'Órdenes según Instancia'!AD206)))</f>
        <v>6.4935064935064929E-2</v>
      </c>
      <c r="Q206" s="14" t="str">
        <f>IF('Órdenes según Instancia'!Y206=0,"-",IF('Órdenes según Instancia'!AD206=0,"-",('Órdenes según Instancia'!Y206/'Órdenes según Instancia'!AD206)))</f>
        <v>-</v>
      </c>
      <c r="R206" s="14">
        <f>IF('Órdenes según Instancia'!F206=0,"-",IF('Órdenes según Instancia'!AE206=0,"-",('Órdenes según Instancia'!F206/'Órdenes según Instancia'!AE206)))</f>
        <v>1</v>
      </c>
      <c r="S206" s="14" t="str">
        <f>IF('Órdenes según Instancia'!K206=0,"-",IF('Órdenes según Instancia'!AE206=0,"-",('Órdenes según Instancia'!K206/'Órdenes según Instancia'!AE206)))</f>
        <v>-</v>
      </c>
      <c r="T206" s="14" t="str">
        <f>IF('Órdenes según Instancia'!P206=0,"-",IF('Órdenes según Instancia'!AE206=0,"-",('Órdenes según Instancia'!P206/'Órdenes según Instancia'!AE206)))</f>
        <v>-</v>
      </c>
      <c r="U206" s="14" t="str">
        <f>IF('Órdenes según Instancia'!U206=0,"-",IF('Órdenes según Instancia'!AE206=0,"-",('Órdenes según Instancia'!U206/('Órdenes según Instancia'!AE206))))</f>
        <v>-</v>
      </c>
      <c r="V206" s="14" t="str">
        <f>IF('Órdenes según Instancia'!Z206=0,"-",IF('Órdenes según Instancia'!AE206=0,"-",('Órdenes según Instancia'!Z206/'Órdenes según Instancia'!AE206)))</f>
        <v>-</v>
      </c>
    </row>
    <row r="207" spans="2:22" ht="20.100000000000001" customHeight="1" thickBot="1" x14ac:dyDescent="0.25">
      <c r="B207" s="4" t="s">
        <v>399</v>
      </c>
      <c r="C207" s="14">
        <f>IF('Órdenes según Instancia'!C207=0,"-",IF('Órdenes según Instancia'!AB207=0,"-",('Órdenes según Instancia'!C207/'Órdenes según Instancia'!AB207)))</f>
        <v>1</v>
      </c>
      <c r="D207" s="14" t="str">
        <f>IF('Órdenes según Instancia'!H207=0,"-",IF('Órdenes según Instancia'!AB207=0,"-",('Órdenes según Instancia'!H207/'Órdenes según Instancia'!AB207)))</f>
        <v>-</v>
      </c>
      <c r="E207" s="14" t="str">
        <f>IF('Órdenes según Instancia'!M207=0,"-",IF('Órdenes según Instancia'!AB207=0,"-",('Órdenes según Instancia'!M207/'Órdenes según Instancia'!AB207)))</f>
        <v>-</v>
      </c>
      <c r="F207" s="14" t="str">
        <f>IF('Órdenes según Instancia'!R207=0,"-",IF('Órdenes según Instancia'!AB207=0,"-",('Órdenes según Instancia'!R207/'Órdenes según Instancia'!AB207)))</f>
        <v>-</v>
      </c>
      <c r="G207" s="14" t="str">
        <f>IF('Órdenes según Instancia'!W207=0,"-",IF('Órdenes según Instancia'!AB207=0,"-",('Órdenes según Instancia'!W207/'Órdenes según Instancia'!AB207)))</f>
        <v>-</v>
      </c>
      <c r="H207" s="14" t="str">
        <f>IF('Órdenes según Instancia'!D207=0,"-",IF('Órdenes según Instancia'!AC207=0,"-",('Órdenes según Instancia'!D207/'Órdenes según Instancia'!AC207)))</f>
        <v>-</v>
      </c>
      <c r="I207" s="14" t="str">
        <f>IF('Órdenes según Instancia'!I207=0,"-",IF('Órdenes según Instancia'!AC207=0,"-",('Órdenes según Instancia'!I207/'Órdenes según Instancia'!AC207)))</f>
        <v>-</v>
      </c>
      <c r="J207" s="14" t="str">
        <f>IF('Órdenes según Instancia'!N207=0,"-",IF('Órdenes según Instancia'!AC207=0,"-",('Órdenes según Instancia'!N207/'Órdenes según Instancia'!AC207)))</f>
        <v>-</v>
      </c>
      <c r="K207" s="14" t="str">
        <f>IF('Órdenes según Instancia'!S207=0,"-",IF('Órdenes según Instancia'!AC207=0,"-",('Órdenes según Instancia'!S207/'Órdenes según Instancia'!AC207)))</f>
        <v>-</v>
      </c>
      <c r="L207" s="14" t="str">
        <f>IF('Órdenes según Instancia'!X207=0,"-",IF('Órdenes según Instancia'!AC207=0,"-",('Órdenes según Instancia'!X207/'Órdenes según Instancia'!AC207)))</f>
        <v>-</v>
      </c>
      <c r="M207" s="14">
        <f>IF('Órdenes según Instancia'!E207=0,"-",IF('Órdenes según Instancia'!AD207=0,"-",('Órdenes según Instancia'!E207/'Órdenes según Instancia'!AD207)))</f>
        <v>1</v>
      </c>
      <c r="N207" s="14" t="str">
        <f>IF('Órdenes según Instancia'!J207=0,"-",IF('Órdenes según Instancia'!AD207=0,"-",('Órdenes según Instancia'!J207/'Órdenes según Instancia'!AD207)))</f>
        <v>-</v>
      </c>
      <c r="O207" s="14" t="str">
        <f>IF('Órdenes según Instancia'!O207=0,"-",IF('Órdenes según Instancia'!AD207=0,"-",('Órdenes según Instancia'!O207/'Órdenes según Instancia'!AD207)))</f>
        <v>-</v>
      </c>
      <c r="P207" s="14" t="str">
        <f>IF('Órdenes según Instancia'!T207=0,"-",IF('Órdenes según Instancia'!AD207=0,"-",('Órdenes según Instancia'!T207/'Órdenes según Instancia'!AD207)))</f>
        <v>-</v>
      </c>
      <c r="Q207" s="14" t="str">
        <f>IF('Órdenes según Instancia'!Y207=0,"-",IF('Órdenes según Instancia'!AD207=0,"-",('Órdenes según Instancia'!Y207/'Órdenes según Instancia'!AD207)))</f>
        <v>-</v>
      </c>
      <c r="R207" s="14">
        <f>IF('Órdenes según Instancia'!F207=0,"-",IF('Órdenes según Instancia'!AE207=0,"-",('Órdenes según Instancia'!F207/'Órdenes según Instancia'!AE207)))</f>
        <v>1</v>
      </c>
      <c r="S207" s="14" t="str">
        <f>IF('Órdenes según Instancia'!K207=0,"-",IF('Órdenes según Instancia'!AE207=0,"-",('Órdenes según Instancia'!K207/'Órdenes según Instancia'!AE207)))</f>
        <v>-</v>
      </c>
      <c r="T207" s="14" t="str">
        <f>IF('Órdenes según Instancia'!P207=0,"-",IF('Órdenes según Instancia'!AE207=0,"-",('Órdenes según Instancia'!P207/'Órdenes según Instancia'!AE207)))</f>
        <v>-</v>
      </c>
      <c r="U207" s="14" t="str">
        <f>IF('Órdenes según Instancia'!U207=0,"-",IF('Órdenes según Instancia'!AE207=0,"-",('Órdenes según Instancia'!U207/('Órdenes según Instancia'!AE207))))</f>
        <v>-</v>
      </c>
      <c r="V207" s="14" t="str">
        <f>IF('Órdenes según Instancia'!Z207=0,"-",IF('Órdenes según Instancia'!AE207=0,"-",('Órdenes según Instancia'!Z207/'Órdenes según Instancia'!AE207)))</f>
        <v>-</v>
      </c>
    </row>
    <row r="208" spans="2:22" ht="20.100000000000001" customHeight="1" thickBot="1" x14ac:dyDescent="0.25">
      <c r="B208" s="4" t="s">
        <v>400</v>
      </c>
      <c r="C208" s="14">
        <f>IF('Órdenes según Instancia'!C208=0,"-",IF('Órdenes según Instancia'!AB208=0,"-",('Órdenes según Instancia'!C208/'Órdenes según Instancia'!AB208)))</f>
        <v>0.83333333333333337</v>
      </c>
      <c r="D208" s="14" t="str">
        <f>IF('Órdenes según Instancia'!H208=0,"-",IF('Órdenes según Instancia'!AB208=0,"-",('Órdenes según Instancia'!H208/'Órdenes según Instancia'!AB208)))</f>
        <v>-</v>
      </c>
      <c r="E208" s="14">
        <f>IF('Órdenes según Instancia'!M208=0,"-",IF('Órdenes según Instancia'!AB208=0,"-",('Órdenes según Instancia'!M208/'Órdenes según Instancia'!AB208)))</f>
        <v>0.16666666666666666</v>
      </c>
      <c r="F208" s="14" t="str">
        <f>IF('Órdenes según Instancia'!R208=0,"-",IF('Órdenes según Instancia'!AB208=0,"-",('Órdenes según Instancia'!R208/'Órdenes según Instancia'!AB208)))</f>
        <v>-</v>
      </c>
      <c r="G208" s="14" t="str">
        <f>IF('Órdenes según Instancia'!W208=0,"-",IF('Órdenes según Instancia'!AB208=0,"-",('Órdenes según Instancia'!W208/'Órdenes según Instancia'!AB208)))</f>
        <v>-</v>
      </c>
      <c r="H208" s="14" t="str">
        <f>IF('Órdenes según Instancia'!D208=0,"-",IF('Órdenes según Instancia'!AC208=0,"-",('Órdenes según Instancia'!D208/'Órdenes según Instancia'!AC208)))</f>
        <v>-</v>
      </c>
      <c r="I208" s="14" t="str">
        <f>IF('Órdenes según Instancia'!I208=0,"-",IF('Órdenes según Instancia'!AC208=0,"-",('Órdenes según Instancia'!I208/'Órdenes según Instancia'!AC208)))</f>
        <v>-</v>
      </c>
      <c r="J208" s="14" t="str">
        <f>IF('Órdenes según Instancia'!N208=0,"-",IF('Órdenes según Instancia'!AC208=0,"-",('Órdenes según Instancia'!N208/'Órdenes según Instancia'!AC208)))</f>
        <v>-</v>
      </c>
      <c r="K208" s="14" t="str">
        <f>IF('Órdenes según Instancia'!S208=0,"-",IF('Órdenes según Instancia'!AC208=0,"-",('Órdenes según Instancia'!S208/'Órdenes según Instancia'!AC208)))</f>
        <v>-</v>
      </c>
      <c r="L208" s="14" t="str">
        <f>IF('Órdenes según Instancia'!X208=0,"-",IF('Órdenes según Instancia'!AC208=0,"-",('Órdenes según Instancia'!X208/'Órdenes según Instancia'!AC208)))</f>
        <v>-</v>
      </c>
      <c r="M208" s="14">
        <f>IF('Órdenes según Instancia'!E208=0,"-",IF('Órdenes según Instancia'!AD208=0,"-",('Órdenes según Instancia'!E208/'Órdenes según Instancia'!AD208)))</f>
        <v>0.81818181818181823</v>
      </c>
      <c r="N208" s="14" t="str">
        <f>IF('Órdenes según Instancia'!J208=0,"-",IF('Órdenes según Instancia'!AD208=0,"-",('Órdenes según Instancia'!J208/'Órdenes según Instancia'!AD208)))</f>
        <v>-</v>
      </c>
      <c r="O208" s="14">
        <f>IF('Órdenes según Instancia'!O208=0,"-",IF('Órdenes según Instancia'!AD208=0,"-",('Órdenes según Instancia'!O208/'Órdenes según Instancia'!AD208)))</f>
        <v>0.18181818181818182</v>
      </c>
      <c r="P208" s="14" t="str">
        <f>IF('Órdenes según Instancia'!T208=0,"-",IF('Órdenes según Instancia'!AD208=0,"-",('Órdenes según Instancia'!T208/'Órdenes según Instancia'!AD208)))</f>
        <v>-</v>
      </c>
      <c r="Q208" s="14" t="str">
        <f>IF('Órdenes según Instancia'!Y208=0,"-",IF('Órdenes según Instancia'!AD208=0,"-",('Órdenes según Instancia'!Y208/'Órdenes según Instancia'!AD208)))</f>
        <v>-</v>
      </c>
      <c r="R208" s="14">
        <f>IF('Órdenes según Instancia'!F208=0,"-",IF('Órdenes según Instancia'!AE208=0,"-",('Órdenes según Instancia'!F208/'Órdenes según Instancia'!AE208)))</f>
        <v>1</v>
      </c>
      <c r="S208" s="14" t="str">
        <f>IF('Órdenes según Instancia'!K208=0,"-",IF('Órdenes según Instancia'!AE208=0,"-",('Órdenes según Instancia'!K208/'Órdenes según Instancia'!AE208)))</f>
        <v>-</v>
      </c>
      <c r="T208" s="14" t="str">
        <f>IF('Órdenes según Instancia'!P208=0,"-",IF('Órdenes según Instancia'!AE208=0,"-",('Órdenes según Instancia'!P208/'Órdenes según Instancia'!AE208)))</f>
        <v>-</v>
      </c>
      <c r="U208" s="14" t="str">
        <f>IF('Órdenes según Instancia'!U208=0,"-",IF('Órdenes según Instancia'!AE208=0,"-",('Órdenes según Instancia'!U208/('Órdenes según Instancia'!AE208))))</f>
        <v>-</v>
      </c>
      <c r="V208" s="14" t="str">
        <f>IF('Órdenes según Instancia'!Z208=0,"-",IF('Órdenes según Instancia'!AE208=0,"-",('Órdenes según Instancia'!Z208/'Órdenes según Instancia'!AE208)))</f>
        <v>-</v>
      </c>
    </row>
    <row r="209" spans="2:22" ht="20.100000000000001" customHeight="1" thickBot="1" x14ac:dyDescent="0.25">
      <c r="B209" s="4" t="s">
        <v>401</v>
      </c>
      <c r="C209" s="14">
        <f>IF('Órdenes según Instancia'!C209=0,"-",IF('Órdenes según Instancia'!AB209=0,"-",('Órdenes según Instancia'!C209/'Órdenes según Instancia'!AB209)))</f>
        <v>0.75</v>
      </c>
      <c r="D209" s="14" t="str">
        <f>IF('Órdenes según Instancia'!H209=0,"-",IF('Órdenes según Instancia'!AB209=0,"-",('Órdenes según Instancia'!H209/'Órdenes según Instancia'!AB209)))</f>
        <v>-</v>
      </c>
      <c r="E209" s="14" t="str">
        <f>IF('Órdenes según Instancia'!M209=0,"-",IF('Órdenes según Instancia'!AB209=0,"-",('Órdenes según Instancia'!M209/'Órdenes según Instancia'!AB209)))</f>
        <v>-</v>
      </c>
      <c r="F209" s="14">
        <f>IF('Órdenes según Instancia'!R209=0,"-",IF('Órdenes según Instancia'!AB209=0,"-",('Órdenes según Instancia'!R209/'Órdenes según Instancia'!AB209)))</f>
        <v>0.25</v>
      </c>
      <c r="G209" s="14" t="str">
        <f>IF('Órdenes según Instancia'!W209=0,"-",IF('Órdenes según Instancia'!AB209=0,"-",('Órdenes según Instancia'!W209/'Órdenes según Instancia'!AB209)))</f>
        <v>-</v>
      </c>
      <c r="H209" s="14">
        <f>IF('Órdenes según Instancia'!D209=0,"-",IF('Órdenes según Instancia'!AC209=0,"-",('Órdenes según Instancia'!D209/'Órdenes según Instancia'!AC209)))</f>
        <v>1</v>
      </c>
      <c r="I209" s="14" t="str">
        <f>IF('Órdenes según Instancia'!I209=0,"-",IF('Órdenes según Instancia'!AC209=0,"-",('Órdenes según Instancia'!I209/'Órdenes según Instancia'!AC209)))</f>
        <v>-</v>
      </c>
      <c r="J209" s="14" t="str">
        <f>IF('Órdenes según Instancia'!N209=0,"-",IF('Órdenes según Instancia'!AC209=0,"-",('Órdenes según Instancia'!N209/'Órdenes según Instancia'!AC209)))</f>
        <v>-</v>
      </c>
      <c r="K209" s="14" t="str">
        <f>IF('Órdenes según Instancia'!S209=0,"-",IF('Órdenes según Instancia'!AC209=0,"-",('Órdenes según Instancia'!S209/'Órdenes según Instancia'!AC209)))</f>
        <v>-</v>
      </c>
      <c r="L209" s="14" t="str">
        <f>IF('Órdenes según Instancia'!X209=0,"-",IF('Órdenes según Instancia'!AC209=0,"-",('Órdenes según Instancia'!X209/'Órdenes según Instancia'!AC209)))</f>
        <v>-</v>
      </c>
      <c r="M209" s="14">
        <f>IF('Órdenes según Instancia'!E209=0,"-",IF('Órdenes según Instancia'!AD209=0,"-",('Órdenes según Instancia'!E209/'Órdenes según Instancia'!AD209)))</f>
        <v>0.5</v>
      </c>
      <c r="N209" s="14" t="str">
        <f>IF('Órdenes según Instancia'!J209=0,"-",IF('Órdenes según Instancia'!AD209=0,"-",('Órdenes según Instancia'!J209/'Órdenes según Instancia'!AD209)))</f>
        <v>-</v>
      </c>
      <c r="O209" s="14" t="str">
        <f>IF('Órdenes según Instancia'!O209=0,"-",IF('Órdenes según Instancia'!AD209=0,"-",('Órdenes según Instancia'!O209/'Órdenes según Instancia'!AD209)))</f>
        <v>-</v>
      </c>
      <c r="P209" s="14">
        <f>IF('Órdenes según Instancia'!T209=0,"-",IF('Órdenes según Instancia'!AD209=0,"-",('Órdenes según Instancia'!T209/'Órdenes según Instancia'!AD209)))</f>
        <v>0.5</v>
      </c>
      <c r="Q209" s="14" t="str">
        <f>IF('Órdenes según Instancia'!Y209=0,"-",IF('Órdenes según Instancia'!AD209=0,"-",('Órdenes según Instancia'!Y209/'Órdenes según Instancia'!AD209)))</f>
        <v>-</v>
      </c>
      <c r="R209" s="14">
        <f>IF('Órdenes según Instancia'!F209=0,"-",IF('Órdenes según Instancia'!AE209=0,"-",('Órdenes según Instancia'!F209/'Órdenes según Instancia'!AE209)))</f>
        <v>1</v>
      </c>
      <c r="S209" s="14" t="str">
        <f>IF('Órdenes según Instancia'!K209=0,"-",IF('Órdenes según Instancia'!AE209=0,"-",('Órdenes según Instancia'!K209/'Órdenes según Instancia'!AE209)))</f>
        <v>-</v>
      </c>
      <c r="T209" s="14" t="str">
        <f>IF('Órdenes según Instancia'!P209=0,"-",IF('Órdenes según Instancia'!AE209=0,"-",('Órdenes según Instancia'!P209/'Órdenes según Instancia'!AE209)))</f>
        <v>-</v>
      </c>
      <c r="U209" s="14" t="str">
        <f>IF('Órdenes según Instancia'!U209=0,"-",IF('Órdenes según Instancia'!AE209=0,"-",('Órdenes según Instancia'!U209/('Órdenes según Instancia'!AE209))))</f>
        <v>-</v>
      </c>
      <c r="V209" s="14" t="str">
        <f>IF('Órdenes según Instancia'!Z209=0,"-",IF('Órdenes según Instancia'!AE209=0,"-",('Órdenes según Instancia'!Z209/'Órdenes según Instancia'!AE209)))</f>
        <v>-</v>
      </c>
    </row>
    <row r="210" spans="2:22" ht="20.100000000000001" customHeight="1" thickBot="1" x14ac:dyDescent="0.25">
      <c r="B210" s="4" t="s">
        <v>188</v>
      </c>
      <c r="C210" s="14">
        <f>IF('Órdenes según Instancia'!C210=0,"-",IF('Órdenes según Instancia'!AB210=0,"-",('Órdenes según Instancia'!C210/'Órdenes según Instancia'!AB210)))</f>
        <v>1</v>
      </c>
      <c r="D210" s="14" t="str">
        <f>IF('Órdenes según Instancia'!H210=0,"-",IF('Órdenes según Instancia'!AB210=0,"-",('Órdenes según Instancia'!H210/'Órdenes según Instancia'!AB210)))</f>
        <v>-</v>
      </c>
      <c r="E210" s="14" t="str">
        <f>IF('Órdenes según Instancia'!M210=0,"-",IF('Órdenes según Instancia'!AB210=0,"-",('Órdenes según Instancia'!M210/'Órdenes según Instancia'!AB210)))</f>
        <v>-</v>
      </c>
      <c r="F210" s="14" t="str">
        <f>IF('Órdenes según Instancia'!R210=0,"-",IF('Órdenes según Instancia'!AB210=0,"-",('Órdenes según Instancia'!R210/'Órdenes según Instancia'!AB210)))</f>
        <v>-</v>
      </c>
      <c r="G210" s="14" t="str">
        <f>IF('Órdenes según Instancia'!W210=0,"-",IF('Órdenes según Instancia'!AB210=0,"-",('Órdenes según Instancia'!W210/'Órdenes según Instancia'!AB210)))</f>
        <v>-</v>
      </c>
      <c r="H210" s="14" t="str">
        <f>IF('Órdenes según Instancia'!D210=0,"-",IF('Órdenes según Instancia'!AC210=0,"-",('Órdenes según Instancia'!D210/'Órdenes según Instancia'!AC210)))</f>
        <v>-</v>
      </c>
      <c r="I210" s="14" t="str">
        <f>IF('Órdenes según Instancia'!I210=0,"-",IF('Órdenes según Instancia'!AC210=0,"-",('Órdenes según Instancia'!I210/'Órdenes según Instancia'!AC210)))</f>
        <v>-</v>
      </c>
      <c r="J210" s="14" t="str">
        <f>IF('Órdenes según Instancia'!N210=0,"-",IF('Órdenes según Instancia'!AC210=0,"-",('Órdenes según Instancia'!N210/'Órdenes según Instancia'!AC210)))</f>
        <v>-</v>
      </c>
      <c r="K210" s="14" t="str">
        <f>IF('Órdenes según Instancia'!S210=0,"-",IF('Órdenes según Instancia'!AC210=0,"-",('Órdenes según Instancia'!S210/'Órdenes según Instancia'!AC210)))</f>
        <v>-</v>
      </c>
      <c r="L210" s="14" t="str">
        <f>IF('Órdenes según Instancia'!X210=0,"-",IF('Órdenes según Instancia'!AC210=0,"-",('Órdenes según Instancia'!X210/'Órdenes según Instancia'!AC210)))</f>
        <v>-</v>
      </c>
      <c r="M210" s="14">
        <f>IF('Órdenes según Instancia'!E210=0,"-",IF('Órdenes según Instancia'!AD210=0,"-",('Órdenes según Instancia'!E210/'Órdenes según Instancia'!AD210)))</f>
        <v>1</v>
      </c>
      <c r="N210" s="14" t="str">
        <f>IF('Órdenes según Instancia'!J210=0,"-",IF('Órdenes según Instancia'!AD210=0,"-",('Órdenes según Instancia'!J210/'Órdenes según Instancia'!AD210)))</f>
        <v>-</v>
      </c>
      <c r="O210" s="14" t="str">
        <f>IF('Órdenes según Instancia'!O210=0,"-",IF('Órdenes según Instancia'!AD210=0,"-",('Órdenes según Instancia'!O210/'Órdenes según Instancia'!AD210)))</f>
        <v>-</v>
      </c>
      <c r="P210" s="14" t="str">
        <f>IF('Órdenes según Instancia'!T210=0,"-",IF('Órdenes según Instancia'!AD210=0,"-",('Órdenes según Instancia'!T210/'Órdenes según Instancia'!AD210)))</f>
        <v>-</v>
      </c>
      <c r="Q210" s="14" t="str">
        <f>IF('Órdenes según Instancia'!Y210=0,"-",IF('Órdenes según Instancia'!AD210=0,"-",('Órdenes según Instancia'!Y210/'Órdenes según Instancia'!AD210)))</f>
        <v>-</v>
      </c>
      <c r="R210" s="14">
        <f>IF('Órdenes según Instancia'!F210=0,"-",IF('Órdenes según Instancia'!AE210=0,"-",('Órdenes según Instancia'!F210/'Órdenes según Instancia'!AE210)))</f>
        <v>1</v>
      </c>
      <c r="S210" s="14" t="str">
        <f>IF('Órdenes según Instancia'!K210=0,"-",IF('Órdenes según Instancia'!AE210=0,"-",('Órdenes según Instancia'!K210/'Órdenes según Instancia'!AE210)))</f>
        <v>-</v>
      </c>
      <c r="T210" s="14" t="str">
        <f>IF('Órdenes según Instancia'!P210=0,"-",IF('Órdenes según Instancia'!AE210=0,"-",('Órdenes según Instancia'!P210/'Órdenes según Instancia'!AE210)))</f>
        <v>-</v>
      </c>
      <c r="U210" s="14" t="str">
        <f>IF('Órdenes según Instancia'!U210=0,"-",IF('Órdenes según Instancia'!AE210=0,"-",('Órdenes según Instancia'!U210/('Órdenes según Instancia'!AE210))))</f>
        <v>-</v>
      </c>
      <c r="V210" s="14" t="str">
        <f>IF('Órdenes según Instancia'!Z210=0,"-",IF('Órdenes según Instancia'!AE210=0,"-",('Órdenes según Instancia'!Z210/'Órdenes según Instancia'!AE210)))</f>
        <v>-</v>
      </c>
    </row>
    <row r="211" spans="2:22" ht="20.100000000000001" customHeight="1" thickBot="1" x14ac:dyDescent="0.25">
      <c r="B211" s="4" t="s">
        <v>402</v>
      </c>
      <c r="C211" s="14">
        <f>IF('Órdenes según Instancia'!C211=0,"-",IF('Órdenes según Instancia'!AB211=0,"-",('Órdenes según Instancia'!C211/'Órdenes según Instancia'!AB211)))</f>
        <v>1</v>
      </c>
      <c r="D211" s="14" t="str">
        <f>IF('Órdenes según Instancia'!H211=0,"-",IF('Órdenes según Instancia'!AB211=0,"-",('Órdenes según Instancia'!H211/'Órdenes según Instancia'!AB211)))</f>
        <v>-</v>
      </c>
      <c r="E211" s="14" t="str">
        <f>IF('Órdenes según Instancia'!M211=0,"-",IF('Órdenes según Instancia'!AB211=0,"-",('Órdenes según Instancia'!M211/'Órdenes según Instancia'!AB211)))</f>
        <v>-</v>
      </c>
      <c r="F211" s="14" t="str">
        <f>IF('Órdenes según Instancia'!R211=0,"-",IF('Órdenes según Instancia'!AB211=0,"-",('Órdenes según Instancia'!R211/'Órdenes según Instancia'!AB211)))</f>
        <v>-</v>
      </c>
      <c r="G211" s="14" t="str">
        <f>IF('Órdenes según Instancia'!W211=0,"-",IF('Órdenes según Instancia'!AB211=0,"-",('Órdenes según Instancia'!W211/'Órdenes según Instancia'!AB211)))</f>
        <v>-</v>
      </c>
      <c r="H211" s="14" t="str">
        <f>IF('Órdenes según Instancia'!D211=0,"-",IF('Órdenes según Instancia'!AC211=0,"-",('Órdenes según Instancia'!D211/'Órdenes según Instancia'!AC211)))</f>
        <v>-</v>
      </c>
      <c r="I211" s="14" t="str">
        <f>IF('Órdenes según Instancia'!I211=0,"-",IF('Órdenes según Instancia'!AC211=0,"-",('Órdenes según Instancia'!I211/'Órdenes según Instancia'!AC211)))</f>
        <v>-</v>
      </c>
      <c r="J211" s="14" t="str">
        <f>IF('Órdenes según Instancia'!N211=0,"-",IF('Órdenes según Instancia'!AC211=0,"-",('Órdenes según Instancia'!N211/'Órdenes según Instancia'!AC211)))</f>
        <v>-</v>
      </c>
      <c r="K211" s="14" t="str">
        <f>IF('Órdenes según Instancia'!S211=0,"-",IF('Órdenes según Instancia'!AC211=0,"-",('Órdenes según Instancia'!S211/'Órdenes según Instancia'!AC211)))</f>
        <v>-</v>
      </c>
      <c r="L211" s="14" t="str">
        <f>IF('Órdenes según Instancia'!X211=0,"-",IF('Órdenes según Instancia'!AC211=0,"-",('Órdenes según Instancia'!X211/'Órdenes según Instancia'!AC211)))</f>
        <v>-</v>
      </c>
      <c r="M211" s="14">
        <f>IF('Órdenes según Instancia'!E211=0,"-",IF('Órdenes según Instancia'!AD211=0,"-",('Órdenes según Instancia'!E211/'Órdenes según Instancia'!AD211)))</f>
        <v>1</v>
      </c>
      <c r="N211" s="14" t="str">
        <f>IF('Órdenes según Instancia'!J211=0,"-",IF('Órdenes según Instancia'!AD211=0,"-",('Órdenes según Instancia'!J211/'Órdenes según Instancia'!AD211)))</f>
        <v>-</v>
      </c>
      <c r="O211" s="14" t="str">
        <f>IF('Órdenes según Instancia'!O211=0,"-",IF('Órdenes según Instancia'!AD211=0,"-",('Órdenes según Instancia'!O211/'Órdenes según Instancia'!AD211)))</f>
        <v>-</v>
      </c>
      <c r="P211" s="14" t="str">
        <f>IF('Órdenes según Instancia'!T211=0,"-",IF('Órdenes según Instancia'!AD211=0,"-",('Órdenes según Instancia'!T211/'Órdenes según Instancia'!AD211)))</f>
        <v>-</v>
      </c>
      <c r="Q211" s="14" t="str">
        <f>IF('Órdenes según Instancia'!Y211=0,"-",IF('Órdenes según Instancia'!AD211=0,"-",('Órdenes según Instancia'!Y211/'Órdenes según Instancia'!AD211)))</f>
        <v>-</v>
      </c>
      <c r="R211" s="14">
        <f>IF('Órdenes según Instancia'!F211=0,"-",IF('Órdenes según Instancia'!AE211=0,"-",('Órdenes según Instancia'!F211/'Órdenes según Instancia'!AE211)))</f>
        <v>1</v>
      </c>
      <c r="S211" s="14" t="str">
        <f>IF('Órdenes según Instancia'!K211=0,"-",IF('Órdenes según Instancia'!AE211=0,"-",('Órdenes según Instancia'!K211/'Órdenes según Instancia'!AE211)))</f>
        <v>-</v>
      </c>
      <c r="T211" s="14" t="str">
        <f>IF('Órdenes según Instancia'!P211=0,"-",IF('Órdenes según Instancia'!AE211=0,"-",('Órdenes según Instancia'!P211/'Órdenes según Instancia'!AE211)))</f>
        <v>-</v>
      </c>
      <c r="U211" s="14" t="str">
        <f>IF('Órdenes según Instancia'!U211=0,"-",IF('Órdenes según Instancia'!AE211=0,"-",('Órdenes según Instancia'!U211/('Órdenes según Instancia'!AE211))))</f>
        <v>-</v>
      </c>
      <c r="V211" s="14" t="str">
        <f>IF('Órdenes según Instancia'!Z211=0,"-",IF('Órdenes según Instancia'!AE211=0,"-",('Órdenes según Instancia'!Z211/'Órdenes según Instancia'!AE211)))</f>
        <v>-</v>
      </c>
    </row>
    <row r="212" spans="2:22" ht="20.100000000000001" customHeight="1" thickBot="1" x14ac:dyDescent="0.25">
      <c r="B212" s="4" t="s">
        <v>403</v>
      </c>
      <c r="C212" s="14">
        <f>IF('Órdenes según Instancia'!C212=0,"-",IF('Órdenes según Instancia'!AB212=0,"-",('Órdenes según Instancia'!C212/'Órdenes según Instancia'!AB212)))</f>
        <v>0.96296296296296291</v>
      </c>
      <c r="D212" s="14" t="str">
        <f>IF('Órdenes según Instancia'!H212=0,"-",IF('Órdenes según Instancia'!AB212=0,"-",('Órdenes según Instancia'!H212/'Órdenes según Instancia'!AB212)))</f>
        <v>-</v>
      </c>
      <c r="E212" s="14">
        <f>IF('Órdenes según Instancia'!M212=0,"-",IF('Órdenes según Instancia'!AB212=0,"-",('Órdenes según Instancia'!M212/'Órdenes según Instancia'!AB212)))</f>
        <v>3.7037037037037035E-2</v>
      </c>
      <c r="F212" s="14" t="str">
        <f>IF('Órdenes según Instancia'!R212=0,"-",IF('Órdenes según Instancia'!AB212=0,"-",('Órdenes según Instancia'!R212/'Órdenes según Instancia'!AB212)))</f>
        <v>-</v>
      </c>
      <c r="G212" s="14" t="str">
        <f>IF('Órdenes según Instancia'!W212=0,"-",IF('Órdenes según Instancia'!AB212=0,"-",('Órdenes según Instancia'!W212/'Órdenes según Instancia'!AB212)))</f>
        <v>-</v>
      </c>
      <c r="H212" s="14" t="str">
        <f>IF('Órdenes según Instancia'!D212=0,"-",IF('Órdenes según Instancia'!AC212=0,"-",('Órdenes según Instancia'!D212/'Órdenes según Instancia'!AC212)))</f>
        <v>-</v>
      </c>
      <c r="I212" s="14" t="str">
        <f>IF('Órdenes según Instancia'!I212=0,"-",IF('Órdenes según Instancia'!AC212=0,"-",('Órdenes según Instancia'!I212/'Órdenes según Instancia'!AC212)))</f>
        <v>-</v>
      </c>
      <c r="J212" s="14" t="str">
        <f>IF('Órdenes según Instancia'!N212=0,"-",IF('Órdenes según Instancia'!AC212=0,"-",('Órdenes según Instancia'!N212/'Órdenes según Instancia'!AC212)))</f>
        <v>-</v>
      </c>
      <c r="K212" s="14" t="str">
        <f>IF('Órdenes según Instancia'!S212=0,"-",IF('Órdenes según Instancia'!AC212=0,"-",('Órdenes según Instancia'!S212/'Órdenes según Instancia'!AC212)))</f>
        <v>-</v>
      </c>
      <c r="L212" s="14" t="str">
        <f>IF('Órdenes según Instancia'!X212=0,"-",IF('Órdenes según Instancia'!AC212=0,"-",('Órdenes según Instancia'!X212/'Órdenes según Instancia'!AC212)))</f>
        <v>-</v>
      </c>
      <c r="M212" s="14">
        <f>IF('Órdenes según Instancia'!E212=0,"-",IF('Órdenes según Instancia'!AD212=0,"-",('Órdenes según Instancia'!E212/'Órdenes según Instancia'!AD212)))</f>
        <v>0.95744680851063835</v>
      </c>
      <c r="N212" s="14" t="str">
        <f>IF('Órdenes según Instancia'!J212=0,"-",IF('Órdenes según Instancia'!AD212=0,"-",('Órdenes según Instancia'!J212/'Órdenes según Instancia'!AD212)))</f>
        <v>-</v>
      </c>
      <c r="O212" s="14">
        <f>IF('Órdenes según Instancia'!O212=0,"-",IF('Órdenes según Instancia'!AD212=0,"-",('Órdenes según Instancia'!O212/'Órdenes según Instancia'!AD212)))</f>
        <v>4.2553191489361701E-2</v>
      </c>
      <c r="P212" s="14" t="str">
        <f>IF('Órdenes según Instancia'!T212=0,"-",IF('Órdenes según Instancia'!AD212=0,"-",('Órdenes según Instancia'!T212/'Órdenes según Instancia'!AD212)))</f>
        <v>-</v>
      </c>
      <c r="Q212" s="14" t="str">
        <f>IF('Órdenes según Instancia'!Y212=0,"-",IF('Órdenes según Instancia'!AD212=0,"-",('Órdenes según Instancia'!Y212/'Órdenes según Instancia'!AD212)))</f>
        <v>-</v>
      </c>
      <c r="R212" s="14">
        <f>IF('Órdenes según Instancia'!F212=0,"-",IF('Órdenes según Instancia'!AE212=0,"-",('Órdenes según Instancia'!F212/'Órdenes según Instancia'!AE212)))</f>
        <v>1</v>
      </c>
      <c r="S212" s="14" t="str">
        <f>IF('Órdenes según Instancia'!K212=0,"-",IF('Órdenes según Instancia'!AE212=0,"-",('Órdenes según Instancia'!K212/'Órdenes según Instancia'!AE212)))</f>
        <v>-</v>
      </c>
      <c r="T212" s="14" t="str">
        <f>IF('Órdenes según Instancia'!P212=0,"-",IF('Órdenes según Instancia'!AE212=0,"-",('Órdenes según Instancia'!P212/'Órdenes según Instancia'!AE212)))</f>
        <v>-</v>
      </c>
      <c r="U212" s="14" t="str">
        <f>IF('Órdenes según Instancia'!U212=0,"-",IF('Órdenes según Instancia'!AE212=0,"-",('Órdenes según Instancia'!U212/('Órdenes según Instancia'!AE212))))</f>
        <v>-</v>
      </c>
      <c r="V212" s="14" t="str">
        <f>IF('Órdenes según Instancia'!Z212=0,"-",IF('Órdenes según Instancia'!AE212=0,"-",('Órdenes según Instancia'!Z212/'Órdenes según Instancia'!AE212)))</f>
        <v>-</v>
      </c>
    </row>
    <row r="213" spans="2:22" ht="20.100000000000001" customHeight="1" thickBot="1" x14ac:dyDescent="0.25">
      <c r="B213" s="4" t="s">
        <v>404</v>
      </c>
      <c r="C213" s="14">
        <f>IF('Órdenes según Instancia'!C213=0,"-",IF('Órdenes según Instancia'!AB213=0,"-",('Órdenes según Instancia'!C213/'Órdenes según Instancia'!AB213)))</f>
        <v>0.82857142857142863</v>
      </c>
      <c r="D213" s="14" t="str">
        <f>IF('Órdenes según Instancia'!H213=0,"-",IF('Órdenes según Instancia'!AB213=0,"-",('Órdenes según Instancia'!H213/'Órdenes según Instancia'!AB213)))</f>
        <v>-</v>
      </c>
      <c r="E213" s="14">
        <f>IF('Órdenes según Instancia'!M213=0,"-",IF('Órdenes según Instancia'!AB213=0,"-",('Órdenes según Instancia'!M213/'Órdenes según Instancia'!AB213)))</f>
        <v>0.17142857142857143</v>
      </c>
      <c r="F213" s="14" t="str">
        <f>IF('Órdenes según Instancia'!R213=0,"-",IF('Órdenes según Instancia'!AB213=0,"-",('Órdenes según Instancia'!R213/'Órdenes según Instancia'!AB213)))</f>
        <v>-</v>
      </c>
      <c r="G213" s="14" t="str">
        <f>IF('Órdenes según Instancia'!W213=0,"-",IF('Órdenes según Instancia'!AB213=0,"-",('Órdenes según Instancia'!W213/'Órdenes según Instancia'!AB213)))</f>
        <v>-</v>
      </c>
      <c r="H213" s="14">
        <f>IF('Órdenes según Instancia'!D213=0,"-",IF('Órdenes según Instancia'!AC213=0,"-",('Órdenes según Instancia'!D213/'Órdenes según Instancia'!AC213)))</f>
        <v>1</v>
      </c>
      <c r="I213" s="14" t="str">
        <f>IF('Órdenes según Instancia'!I213=0,"-",IF('Órdenes según Instancia'!AC213=0,"-",('Órdenes según Instancia'!I213/'Órdenes según Instancia'!AC213)))</f>
        <v>-</v>
      </c>
      <c r="J213" s="14" t="str">
        <f>IF('Órdenes según Instancia'!N213=0,"-",IF('Órdenes según Instancia'!AC213=0,"-",('Órdenes según Instancia'!N213/'Órdenes según Instancia'!AC213)))</f>
        <v>-</v>
      </c>
      <c r="K213" s="14" t="str">
        <f>IF('Órdenes según Instancia'!S213=0,"-",IF('Órdenes según Instancia'!AC213=0,"-",('Órdenes según Instancia'!S213/'Órdenes según Instancia'!AC213)))</f>
        <v>-</v>
      </c>
      <c r="L213" s="14" t="str">
        <f>IF('Órdenes según Instancia'!X213=0,"-",IF('Órdenes según Instancia'!AC213=0,"-",('Órdenes según Instancia'!X213/'Órdenes según Instancia'!AC213)))</f>
        <v>-</v>
      </c>
      <c r="M213" s="14">
        <f>IF('Órdenes según Instancia'!E213=0,"-",IF('Órdenes según Instancia'!AD213=0,"-",('Órdenes según Instancia'!E213/'Órdenes según Instancia'!AD213)))</f>
        <v>0.76923076923076927</v>
      </c>
      <c r="N213" s="14" t="str">
        <f>IF('Órdenes según Instancia'!J213=0,"-",IF('Órdenes según Instancia'!AD213=0,"-",('Órdenes según Instancia'!J213/'Órdenes según Instancia'!AD213)))</f>
        <v>-</v>
      </c>
      <c r="O213" s="14">
        <f>IF('Órdenes según Instancia'!O213=0,"-",IF('Órdenes según Instancia'!AD213=0,"-",('Órdenes según Instancia'!O213/'Órdenes según Instancia'!AD213)))</f>
        <v>0.23076923076923078</v>
      </c>
      <c r="P213" s="14" t="str">
        <f>IF('Órdenes según Instancia'!T213=0,"-",IF('Órdenes según Instancia'!AD213=0,"-",('Órdenes según Instancia'!T213/'Órdenes según Instancia'!AD213)))</f>
        <v>-</v>
      </c>
      <c r="Q213" s="14" t="str">
        <f>IF('Órdenes según Instancia'!Y213=0,"-",IF('Órdenes según Instancia'!AD213=0,"-",('Órdenes según Instancia'!Y213/'Órdenes según Instancia'!AD213)))</f>
        <v>-</v>
      </c>
      <c r="R213" s="14">
        <f>IF('Órdenes según Instancia'!F213=0,"-",IF('Órdenes según Instancia'!AE213=0,"-",('Órdenes según Instancia'!F213/'Órdenes según Instancia'!AE213)))</f>
        <v>1</v>
      </c>
      <c r="S213" s="14" t="str">
        <f>IF('Órdenes según Instancia'!K213=0,"-",IF('Órdenes según Instancia'!AE213=0,"-",('Órdenes según Instancia'!K213/'Órdenes según Instancia'!AE213)))</f>
        <v>-</v>
      </c>
      <c r="T213" s="14" t="str">
        <f>IF('Órdenes según Instancia'!P213=0,"-",IF('Órdenes según Instancia'!AE213=0,"-",('Órdenes según Instancia'!P213/'Órdenes según Instancia'!AE213)))</f>
        <v>-</v>
      </c>
      <c r="U213" s="14" t="str">
        <f>IF('Órdenes según Instancia'!U213=0,"-",IF('Órdenes según Instancia'!AE213=0,"-",('Órdenes según Instancia'!U213/('Órdenes según Instancia'!AE213))))</f>
        <v>-</v>
      </c>
      <c r="V213" s="14" t="str">
        <f>IF('Órdenes según Instancia'!Z213=0,"-",IF('Órdenes según Instancia'!AE213=0,"-",('Órdenes según Instancia'!Z213/'Órdenes según Instancia'!AE213)))</f>
        <v>-</v>
      </c>
    </row>
    <row r="214" spans="2:22" ht="20.100000000000001" customHeight="1" thickBot="1" x14ac:dyDescent="0.25">
      <c r="B214" s="4" t="s">
        <v>405</v>
      </c>
      <c r="C214" s="14">
        <f>IF('Órdenes según Instancia'!C214=0,"-",IF('Órdenes según Instancia'!AB214=0,"-",('Órdenes según Instancia'!C214/'Órdenes según Instancia'!AB214)))</f>
        <v>1</v>
      </c>
      <c r="D214" s="14" t="str">
        <f>IF('Órdenes según Instancia'!H214=0,"-",IF('Órdenes según Instancia'!AB214=0,"-",('Órdenes según Instancia'!H214/'Órdenes según Instancia'!AB214)))</f>
        <v>-</v>
      </c>
      <c r="E214" s="14" t="str">
        <f>IF('Órdenes según Instancia'!M214=0,"-",IF('Órdenes según Instancia'!AB214=0,"-",('Órdenes según Instancia'!M214/'Órdenes según Instancia'!AB214)))</f>
        <v>-</v>
      </c>
      <c r="F214" s="14" t="str">
        <f>IF('Órdenes según Instancia'!R214=0,"-",IF('Órdenes según Instancia'!AB214=0,"-",('Órdenes según Instancia'!R214/'Órdenes según Instancia'!AB214)))</f>
        <v>-</v>
      </c>
      <c r="G214" s="14" t="str">
        <f>IF('Órdenes según Instancia'!W214=0,"-",IF('Órdenes según Instancia'!AB214=0,"-",('Órdenes según Instancia'!W214/'Órdenes según Instancia'!AB214)))</f>
        <v>-</v>
      </c>
      <c r="H214" s="14" t="str">
        <f>IF('Órdenes según Instancia'!D214=0,"-",IF('Órdenes según Instancia'!AC214=0,"-",('Órdenes según Instancia'!D214/'Órdenes según Instancia'!AC214)))</f>
        <v>-</v>
      </c>
      <c r="I214" s="14" t="str">
        <f>IF('Órdenes según Instancia'!I214=0,"-",IF('Órdenes según Instancia'!AC214=0,"-",('Órdenes según Instancia'!I214/'Órdenes según Instancia'!AC214)))</f>
        <v>-</v>
      </c>
      <c r="J214" s="14" t="str">
        <f>IF('Órdenes según Instancia'!N214=0,"-",IF('Órdenes según Instancia'!AC214=0,"-",('Órdenes según Instancia'!N214/'Órdenes según Instancia'!AC214)))</f>
        <v>-</v>
      </c>
      <c r="K214" s="14" t="str">
        <f>IF('Órdenes según Instancia'!S214=0,"-",IF('Órdenes según Instancia'!AC214=0,"-",('Órdenes según Instancia'!S214/'Órdenes según Instancia'!AC214)))</f>
        <v>-</v>
      </c>
      <c r="L214" s="14" t="str">
        <f>IF('Órdenes según Instancia'!X214=0,"-",IF('Órdenes según Instancia'!AC214=0,"-",('Órdenes según Instancia'!X214/'Órdenes según Instancia'!AC214)))</f>
        <v>-</v>
      </c>
      <c r="M214" s="14">
        <f>IF('Órdenes según Instancia'!E214=0,"-",IF('Órdenes según Instancia'!AD214=0,"-",('Órdenes según Instancia'!E214/'Órdenes según Instancia'!AD214)))</f>
        <v>1</v>
      </c>
      <c r="N214" s="14" t="str">
        <f>IF('Órdenes según Instancia'!J214=0,"-",IF('Órdenes según Instancia'!AD214=0,"-",('Órdenes según Instancia'!J214/'Órdenes según Instancia'!AD214)))</f>
        <v>-</v>
      </c>
      <c r="O214" s="14" t="str">
        <f>IF('Órdenes según Instancia'!O214=0,"-",IF('Órdenes según Instancia'!AD214=0,"-",('Órdenes según Instancia'!O214/'Órdenes según Instancia'!AD214)))</f>
        <v>-</v>
      </c>
      <c r="P214" s="14" t="str">
        <f>IF('Órdenes según Instancia'!T214=0,"-",IF('Órdenes según Instancia'!AD214=0,"-",('Órdenes según Instancia'!T214/'Órdenes según Instancia'!AD214)))</f>
        <v>-</v>
      </c>
      <c r="Q214" s="14" t="str">
        <f>IF('Órdenes según Instancia'!Y214=0,"-",IF('Órdenes según Instancia'!AD214=0,"-",('Órdenes según Instancia'!Y214/'Órdenes según Instancia'!AD214)))</f>
        <v>-</v>
      </c>
      <c r="R214" s="14">
        <f>IF('Órdenes según Instancia'!F214=0,"-",IF('Órdenes según Instancia'!AE214=0,"-",('Órdenes según Instancia'!F214/'Órdenes según Instancia'!AE214)))</f>
        <v>1</v>
      </c>
      <c r="S214" s="14" t="str">
        <f>IF('Órdenes según Instancia'!K214=0,"-",IF('Órdenes según Instancia'!AE214=0,"-",('Órdenes según Instancia'!K214/'Órdenes según Instancia'!AE214)))</f>
        <v>-</v>
      </c>
      <c r="T214" s="14" t="str">
        <f>IF('Órdenes según Instancia'!P214=0,"-",IF('Órdenes según Instancia'!AE214=0,"-",('Órdenes según Instancia'!P214/'Órdenes según Instancia'!AE214)))</f>
        <v>-</v>
      </c>
      <c r="U214" s="14" t="str">
        <f>IF('Órdenes según Instancia'!U214=0,"-",IF('Órdenes según Instancia'!AE214=0,"-",('Órdenes según Instancia'!U214/('Órdenes según Instancia'!AE214))))</f>
        <v>-</v>
      </c>
      <c r="V214" s="14" t="str">
        <f>IF('Órdenes según Instancia'!Z214=0,"-",IF('Órdenes según Instancia'!AE214=0,"-",('Órdenes según Instancia'!Z214/'Órdenes según Instancia'!AE214)))</f>
        <v>-</v>
      </c>
    </row>
    <row r="215" spans="2:22" ht="20.100000000000001" customHeight="1" thickBot="1" x14ac:dyDescent="0.25">
      <c r="B215" s="4" t="s">
        <v>406</v>
      </c>
      <c r="C215" s="14">
        <f>IF('Órdenes según Instancia'!C215=0,"-",IF('Órdenes según Instancia'!AB215=0,"-",('Órdenes según Instancia'!C215/'Órdenes según Instancia'!AB215)))</f>
        <v>1</v>
      </c>
      <c r="D215" s="14" t="str">
        <f>IF('Órdenes según Instancia'!H215=0,"-",IF('Órdenes según Instancia'!AB215=0,"-",('Órdenes según Instancia'!H215/'Órdenes según Instancia'!AB215)))</f>
        <v>-</v>
      </c>
      <c r="E215" s="14" t="str">
        <f>IF('Órdenes según Instancia'!M215=0,"-",IF('Órdenes según Instancia'!AB215=0,"-",('Órdenes según Instancia'!M215/'Órdenes según Instancia'!AB215)))</f>
        <v>-</v>
      </c>
      <c r="F215" s="14" t="str">
        <f>IF('Órdenes según Instancia'!R215=0,"-",IF('Órdenes según Instancia'!AB215=0,"-",('Órdenes según Instancia'!R215/'Órdenes según Instancia'!AB215)))</f>
        <v>-</v>
      </c>
      <c r="G215" s="14" t="str">
        <f>IF('Órdenes según Instancia'!W215=0,"-",IF('Órdenes según Instancia'!AB215=0,"-",('Órdenes según Instancia'!W215/'Órdenes según Instancia'!AB215)))</f>
        <v>-</v>
      </c>
      <c r="H215" s="14" t="str">
        <f>IF('Órdenes según Instancia'!D215=0,"-",IF('Órdenes según Instancia'!AC215=0,"-",('Órdenes según Instancia'!D215/'Órdenes según Instancia'!AC215)))</f>
        <v>-</v>
      </c>
      <c r="I215" s="14" t="str">
        <f>IF('Órdenes según Instancia'!I215=0,"-",IF('Órdenes según Instancia'!AC215=0,"-",('Órdenes según Instancia'!I215/'Órdenes según Instancia'!AC215)))</f>
        <v>-</v>
      </c>
      <c r="J215" s="14" t="str">
        <f>IF('Órdenes según Instancia'!N215=0,"-",IF('Órdenes según Instancia'!AC215=0,"-",('Órdenes según Instancia'!N215/'Órdenes según Instancia'!AC215)))</f>
        <v>-</v>
      </c>
      <c r="K215" s="14" t="str">
        <f>IF('Órdenes según Instancia'!S215=0,"-",IF('Órdenes según Instancia'!AC215=0,"-",('Órdenes según Instancia'!S215/'Órdenes según Instancia'!AC215)))</f>
        <v>-</v>
      </c>
      <c r="L215" s="14" t="str">
        <f>IF('Órdenes según Instancia'!X215=0,"-",IF('Órdenes según Instancia'!AC215=0,"-",('Órdenes según Instancia'!X215/'Órdenes según Instancia'!AC215)))</f>
        <v>-</v>
      </c>
      <c r="M215" s="14">
        <f>IF('Órdenes según Instancia'!E215=0,"-",IF('Órdenes según Instancia'!AD215=0,"-",('Órdenes según Instancia'!E215/'Órdenes según Instancia'!AD215)))</f>
        <v>1</v>
      </c>
      <c r="N215" s="14" t="str">
        <f>IF('Órdenes según Instancia'!J215=0,"-",IF('Órdenes según Instancia'!AD215=0,"-",('Órdenes según Instancia'!J215/'Órdenes según Instancia'!AD215)))</f>
        <v>-</v>
      </c>
      <c r="O215" s="14" t="str">
        <f>IF('Órdenes según Instancia'!O215=0,"-",IF('Órdenes según Instancia'!AD215=0,"-",('Órdenes según Instancia'!O215/'Órdenes según Instancia'!AD215)))</f>
        <v>-</v>
      </c>
      <c r="P215" s="14" t="str">
        <f>IF('Órdenes según Instancia'!T215=0,"-",IF('Órdenes según Instancia'!AD215=0,"-",('Órdenes según Instancia'!T215/'Órdenes según Instancia'!AD215)))</f>
        <v>-</v>
      </c>
      <c r="Q215" s="14" t="str">
        <f>IF('Órdenes según Instancia'!Y215=0,"-",IF('Órdenes según Instancia'!AD215=0,"-",('Órdenes según Instancia'!Y215/'Órdenes según Instancia'!AD215)))</f>
        <v>-</v>
      </c>
      <c r="R215" s="14">
        <f>IF('Órdenes según Instancia'!F215=0,"-",IF('Órdenes según Instancia'!AE215=0,"-",('Órdenes según Instancia'!F215/'Órdenes según Instancia'!AE215)))</f>
        <v>1</v>
      </c>
      <c r="S215" s="14" t="str">
        <f>IF('Órdenes según Instancia'!K215=0,"-",IF('Órdenes según Instancia'!AE215=0,"-",('Órdenes según Instancia'!K215/'Órdenes según Instancia'!AE215)))</f>
        <v>-</v>
      </c>
      <c r="T215" s="14" t="str">
        <f>IF('Órdenes según Instancia'!P215=0,"-",IF('Órdenes según Instancia'!AE215=0,"-",('Órdenes según Instancia'!P215/'Órdenes según Instancia'!AE215)))</f>
        <v>-</v>
      </c>
      <c r="U215" s="14" t="str">
        <f>IF('Órdenes según Instancia'!U215=0,"-",IF('Órdenes según Instancia'!AE215=0,"-",('Órdenes según Instancia'!U215/('Órdenes según Instancia'!AE215))))</f>
        <v>-</v>
      </c>
      <c r="V215" s="14" t="str">
        <f>IF('Órdenes según Instancia'!Z215=0,"-",IF('Órdenes según Instancia'!AE215=0,"-",('Órdenes según Instancia'!Z215/'Órdenes según Instancia'!AE215)))</f>
        <v>-</v>
      </c>
    </row>
    <row r="216" spans="2:22" ht="20.100000000000001" customHeight="1" thickBot="1" x14ac:dyDescent="0.25">
      <c r="B216" s="4" t="s">
        <v>640</v>
      </c>
      <c r="C216" s="14">
        <f>IF('Órdenes según Instancia'!C216=0,"-",IF('Órdenes según Instancia'!AB216=0,"-",('Órdenes según Instancia'!C216/'Órdenes según Instancia'!AB216)))</f>
        <v>1</v>
      </c>
      <c r="D216" s="14" t="str">
        <f>IF('Órdenes según Instancia'!H216=0,"-",IF('Órdenes según Instancia'!AB216=0,"-",('Órdenes según Instancia'!H216/'Órdenes según Instancia'!AB216)))</f>
        <v>-</v>
      </c>
      <c r="E216" s="14" t="str">
        <f>IF('Órdenes según Instancia'!M216=0,"-",IF('Órdenes según Instancia'!AB216=0,"-",('Órdenes según Instancia'!M216/'Órdenes según Instancia'!AB216)))</f>
        <v>-</v>
      </c>
      <c r="F216" s="14" t="str">
        <f>IF('Órdenes según Instancia'!R216=0,"-",IF('Órdenes según Instancia'!AB216=0,"-",('Órdenes según Instancia'!R216/'Órdenes según Instancia'!AB216)))</f>
        <v>-</v>
      </c>
      <c r="G216" s="14" t="str">
        <f>IF('Órdenes según Instancia'!W216=0,"-",IF('Órdenes según Instancia'!AB216=0,"-",('Órdenes según Instancia'!W216/'Órdenes según Instancia'!AB216)))</f>
        <v>-</v>
      </c>
      <c r="H216" s="14" t="str">
        <f>IF('Órdenes según Instancia'!D216=0,"-",IF('Órdenes según Instancia'!AC216=0,"-",('Órdenes según Instancia'!D216/'Órdenes según Instancia'!AC216)))</f>
        <v>-</v>
      </c>
      <c r="I216" s="14" t="str">
        <f>IF('Órdenes según Instancia'!I216=0,"-",IF('Órdenes según Instancia'!AC216=0,"-",('Órdenes según Instancia'!I216/'Órdenes según Instancia'!AC216)))</f>
        <v>-</v>
      </c>
      <c r="J216" s="14" t="str">
        <f>IF('Órdenes según Instancia'!N216=0,"-",IF('Órdenes según Instancia'!AC216=0,"-",('Órdenes según Instancia'!N216/'Órdenes según Instancia'!AC216)))</f>
        <v>-</v>
      </c>
      <c r="K216" s="14" t="str">
        <f>IF('Órdenes según Instancia'!S216=0,"-",IF('Órdenes según Instancia'!AC216=0,"-",('Órdenes según Instancia'!S216/'Órdenes según Instancia'!AC216)))</f>
        <v>-</v>
      </c>
      <c r="L216" s="14" t="str">
        <f>IF('Órdenes según Instancia'!X216=0,"-",IF('Órdenes según Instancia'!AC216=0,"-",('Órdenes según Instancia'!X216/'Órdenes según Instancia'!AC216)))</f>
        <v>-</v>
      </c>
      <c r="M216" s="14">
        <f>IF('Órdenes según Instancia'!E216=0,"-",IF('Órdenes según Instancia'!AD216=0,"-",('Órdenes según Instancia'!E216/'Órdenes según Instancia'!AD216)))</f>
        <v>1</v>
      </c>
      <c r="N216" s="14" t="str">
        <f>IF('Órdenes según Instancia'!J216=0,"-",IF('Órdenes según Instancia'!AD216=0,"-",('Órdenes según Instancia'!J216/'Órdenes según Instancia'!AD216)))</f>
        <v>-</v>
      </c>
      <c r="O216" s="14" t="str">
        <f>IF('Órdenes según Instancia'!O216=0,"-",IF('Órdenes según Instancia'!AD216=0,"-",('Órdenes según Instancia'!O216/'Órdenes según Instancia'!AD216)))</f>
        <v>-</v>
      </c>
      <c r="P216" s="14" t="str">
        <f>IF('Órdenes según Instancia'!T216=0,"-",IF('Órdenes según Instancia'!AD216=0,"-",('Órdenes según Instancia'!T216/'Órdenes según Instancia'!AD216)))</f>
        <v>-</v>
      </c>
      <c r="Q216" s="14" t="str">
        <f>IF('Órdenes según Instancia'!Y216=0,"-",IF('Órdenes según Instancia'!AD216=0,"-",('Órdenes según Instancia'!Y216/'Órdenes según Instancia'!AD216)))</f>
        <v>-</v>
      </c>
      <c r="R216" s="14" t="str">
        <f>IF('Órdenes según Instancia'!F216=0,"-",IF('Órdenes según Instancia'!AE216=0,"-",('Órdenes según Instancia'!F216/'Órdenes según Instancia'!AE216)))</f>
        <v>-</v>
      </c>
      <c r="S216" s="14" t="str">
        <f>IF('Órdenes según Instancia'!K216=0,"-",IF('Órdenes según Instancia'!AE216=0,"-",('Órdenes según Instancia'!K216/'Órdenes según Instancia'!AE216)))</f>
        <v>-</v>
      </c>
      <c r="T216" s="14" t="str">
        <f>IF('Órdenes según Instancia'!P216=0,"-",IF('Órdenes según Instancia'!AE216=0,"-",('Órdenes según Instancia'!P216/'Órdenes según Instancia'!AE216)))</f>
        <v>-</v>
      </c>
      <c r="U216" s="14" t="str">
        <f>IF('Órdenes según Instancia'!U216=0,"-",IF('Órdenes según Instancia'!AE216=0,"-",('Órdenes según Instancia'!U216/('Órdenes según Instancia'!AE216))))</f>
        <v>-</v>
      </c>
      <c r="V216" s="14" t="str">
        <f>IF('Órdenes según Instancia'!Z216=0,"-",IF('Órdenes según Instancia'!AE216=0,"-",('Órdenes según Instancia'!Z216/'Órdenes según Instancia'!AE216)))</f>
        <v>-</v>
      </c>
    </row>
    <row r="217" spans="2:22" ht="20.100000000000001" customHeight="1" thickBot="1" x14ac:dyDescent="0.25">
      <c r="B217" s="4" t="s">
        <v>407</v>
      </c>
      <c r="C217" s="14">
        <f>IF('Órdenes según Instancia'!C217=0,"-",IF('Órdenes según Instancia'!AB217=0,"-",('Órdenes según Instancia'!C217/'Órdenes según Instancia'!AB217)))</f>
        <v>1</v>
      </c>
      <c r="D217" s="14" t="str">
        <f>IF('Órdenes según Instancia'!H217=0,"-",IF('Órdenes según Instancia'!AB217=0,"-",('Órdenes según Instancia'!H217/'Órdenes según Instancia'!AB217)))</f>
        <v>-</v>
      </c>
      <c r="E217" s="14" t="str">
        <f>IF('Órdenes según Instancia'!M217=0,"-",IF('Órdenes según Instancia'!AB217=0,"-",('Órdenes según Instancia'!M217/'Órdenes según Instancia'!AB217)))</f>
        <v>-</v>
      </c>
      <c r="F217" s="14" t="str">
        <f>IF('Órdenes según Instancia'!R217=0,"-",IF('Órdenes según Instancia'!AB217=0,"-",('Órdenes según Instancia'!R217/'Órdenes según Instancia'!AB217)))</f>
        <v>-</v>
      </c>
      <c r="G217" s="14" t="str">
        <f>IF('Órdenes según Instancia'!W217=0,"-",IF('Órdenes según Instancia'!AB217=0,"-",('Órdenes según Instancia'!W217/'Órdenes según Instancia'!AB217)))</f>
        <v>-</v>
      </c>
      <c r="H217" s="14" t="str">
        <f>IF('Órdenes según Instancia'!D217=0,"-",IF('Órdenes según Instancia'!AC217=0,"-",('Órdenes según Instancia'!D217/'Órdenes según Instancia'!AC217)))</f>
        <v>-</v>
      </c>
      <c r="I217" s="14" t="str">
        <f>IF('Órdenes según Instancia'!I217=0,"-",IF('Órdenes según Instancia'!AC217=0,"-",('Órdenes según Instancia'!I217/'Órdenes según Instancia'!AC217)))</f>
        <v>-</v>
      </c>
      <c r="J217" s="14" t="str">
        <f>IF('Órdenes según Instancia'!N217=0,"-",IF('Órdenes según Instancia'!AC217=0,"-",('Órdenes según Instancia'!N217/'Órdenes según Instancia'!AC217)))</f>
        <v>-</v>
      </c>
      <c r="K217" s="14" t="str">
        <f>IF('Órdenes según Instancia'!S217=0,"-",IF('Órdenes según Instancia'!AC217=0,"-",('Órdenes según Instancia'!S217/'Órdenes según Instancia'!AC217)))</f>
        <v>-</v>
      </c>
      <c r="L217" s="14" t="str">
        <f>IF('Órdenes según Instancia'!X217=0,"-",IF('Órdenes según Instancia'!AC217=0,"-",('Órdenes según Instancia'!X217/'Órdenes según Instancia'!AC217)))</f>
        <v>-</v>
      </c>
      <c r="M217" s="14">
        <f>IF('Órdenes según Instancia'!E217=0,"-",IF('Órdenes según Instancia'!AD217=0,"-",('Órdenes según Instancia'!E217/'Órdenes según Instancia'!AD217)))</f>
        <v>1</v>
      </c>
      <c r="N217" s="14" t="str">
        <f>IF('Órdenes según Instancia'!J217=0,"-",IF('Órdenes según Instancia'!AD217=0,"-",('Órdenes según Instancia'!J217/'Órdenes según Instancia'!AD217)))</f>
        <v>-</v>
      </c>
      <c r="O217" s="14" t="str">
        <f>IF('Órdenes según Instancia'!O217=0,"-",IF('Órdenes según Instancia'!AD217=0,"-",('Órdenes según Instancia'!O217/'Órdenes según Instancia'!AD217)))</f>
        <v>-</v>
      </c>
      <c r="P217" s="14" t="str">
        <f>IF('Órdenes según Instancia'!T217=0,"-",IF('Órdenes según Instancia'!AD217=0,"-",('Órdenes según Instancia'!T217/'Órdenes según Instancia'!AD217)))</f>
        <v>-</v>
      </c>
      <c r="Q217" s="14" t="str">
        <f>IF('Órdenes según Instancia'!Y217=0,"-",IF('Órdenes según Instancia'!AD217=0,"-",('Órdenes según Instancia'!Y217/'Órdenes según Instancia'!AD217)))</f>
        <v>-</v>
      </c>
      <c r="R217" s="14">
        <f>IF('Órdenes según Instancia'!F217=0,"-",IF('Órdenes según Instancia'!AE217=0,"-",('Órdenes según Instancia'!F217/'Órdenes según Instancia'!AE217)))</f>
        <v>1</v>
      </c>
      <c r="S217" s="14" t="str">
        <f>IF('Órdenes según Instancia'!K217=0,"-",IF('Órdenes según Instancia'!AE217=0,"-",('Órdenes según Instancia'!K217/'Órdenes según Instancia'!AE217)))</f>
        <v>-</v>
      </c>
      <c r="T217" s="14" t="str">
        <f>IF('Órdenes según Instancia'!P217=0,"-",IF('Órdenes según Instancia'!AE217=0,"-",('Órdenes según Instancia'!P217/'Órdenes según Instancia'!AE217)))</f>
        <v>-</v>
      </c>
      <c r="U217" s="14" t="str">
        <f>IF('Órdenes según Instancia'!U217=0,"-",IF('Órdenes según Instancia'!AE217=0,"-",('Órdenes según Instancia'!U217/('Órdenes según Instancia'!AE217))))</f>
        <v>-</v>
      </c>
      <c r="V217" s="14" t="str">
        <f>IF('Órdenes según Instancia'!Z217=0,"-",IF('Órdenes según Instancia'!AE217=0,"-",('Órdenes según Instancia'!Z217/'Órdenes según Instancia'!AE217)))</f>
        <v>-</v>
      </c>
    </row>
    <row r="218" spans="2:22" ht="20.100000000000001" customHeight="1" thickBot="1" x14ac:dyDescent="0.25">
      <c r="B218" s="4" t="s">
        <v>189</v>
      </c>
      <c r="C218" s="14">
        <f>IF('Órdenes según Instancia'!C218=0,"-",IF('Órdenes según Instancia'!AB218=0,"-",('Órdenes según Instancia'!C218/'Órdenes según Instancia'!AB218)))</f>
        <v>0.95302013422818788</v>
      </c>
      <c r="D218" s="14" t="str">
        <f>IF('Órdenes según Instancia'!H218=0,"-",IF('Órdenes según Instancia'!AB218=0,"-",('Órdenes según Instancia'!H218/'Órdenes según Instancia'!AB218)))</f>
        <v>-</v>
      </c>
      <c r="E218" s="14">
        <f>IF('Órdenes según Instancia'!M218=0,"-",IF('Órdenes según Instancia'!AB218=0,"-",('Órdenes según Instancia'!M218/'Órdenes según Instancia'!AB218)))</f>
        <v>4.6979865771812082E-2</v>
      </c>
      <c r="F218" s="14" t="str">
        <f>IF('Órdenes según Instancia'!R218=0,"-",IF('Órdenes según Instancia'!AB218=0,"-",('Órdenes según Instancia'!R218/'Órdenes según Instancia'!AB218)))</f>
        <v>-</v>
      </c>
      <c r="G218" s="14" t="str">
        <f>IF('Órdenes según Instancia'!W218=0,"-",IF('Órdenes según Instancia'!AB218=0,"-",('Órdenes según Instancia'!W218/'Órdenes según Instancia'!AB218)))</f>
        <v>-</v>
      </c>
      <c r="H218" s="14" t="str">
        <f>IF('Órdenes según Instancia'!D218=0,"-",IF('Órdenes según Instancia'!AC218=0,"-",('Órdenes según Instancia'!D218/'Órdenes según Instancia'!AC218)))</f>
        <v>-</v>
      </c>
      <c r="I218" s="14" t="str">
        <f>IF('Órdenes según Instancia'!I218=0,"-",IF('Órdenes según Instancia'!AC218=0,"-",('Órdenes según Instancia'!I218/'Órdenes según Instancia'!AC218)))</f>
        <v>-</v>
      </c>
      <c r="J218" s="14" t="str">
        <f>IF('Órdenes según Instancia'!N218=0,"-",IF('Órdenes según Instancia'!AC218=0,"-",('Órdenes según Instancia'!N218/'Órdenes según Instancia'!AC218)))</f>
        <v>-</v>
      </c>
      <c r="K218" s="14" t="str">
        <f>IF('Órdenes según Instancia'!S218=0,"-",IF('Órdenes según Instancia'!AC218=0,"-",('Órdenes según Instancia'!S218/'Órdenes según Instancia'!AC218)))</f>
        <v>-</v>
      </c>
      <c r="L218" s="14" t="str">
        <f>IF('Órdenes según Instancia'!X218=0,"-",IF('Órdenes según Instancia'!AC218=0,"-",('Órdenes según Instancia'!X218/'Órdenes según Instancia'!AC218)))</f>
        <v>-</v>
      </c>
      <c r="M218" s="14">
        <f>IF('Órdenes según Instancia'!E218=0,"-",IF('Órdenes según Instancia'!AD218=0,"-",('Órdenes según Instancia'!E218/'Órdenes según Instancia'!AD218)))</f>
        <v>0.96039603960396036</v>
      </c>
      <c r="N218" s="14" t="str">
        <f>IF('Órdenes según Instancia'!J218=0,"-",IF('Órdenes según Instancia'!AD218=0,"-",('Órdenes según Instancia'!J218/'Órdenes según Instancia'!AD218)))</f>
        <v>-</v>
      </c>
      <c r="O218" s="14">
        <f>IF('Órdenes según Instancia'!O218=0,"-",IF('Órdenes según Instancia'!AD218=0,"-",('Órdenes según Instancia'!O218/'Órdenes según Instancia'!AD218)))</f>
        <v>3.9603960396039604E-2</v>
      </c>
      <c r="P218" s="14" t="str">
        <f>IF('Órdenes según Instancia'!T218=0,"-",IF('Órdenes según Instancia'!AD218=0,"-",('Órdenes según Instancia'!T218/'Órdenes según Instancia'!AD218)))</f>
        <v>-</v>
      </c>
      <c r="Q218" s="14" t="str">
        <f>IF('Órdenes según Instancia'!Y218=0,"-",IF('Órdenes según Instancia'!AD218=0,"-",('Órdenes según Instancia'!Y218/'Órdenes según Instancia'!AD218)))</f>
        <v>-</v>
      </c>
      <c r="R218" s="14">
        <f>IF('Órdenes según Instancia'!F218=0,"-",IF('Órdenes según Instancia'!AE218=0,"-",('Órdenes según Instancia'!F218/'Órdenes según Instancia'!AE218)))</f>
        <v>0.9375</v>
      </c>
      <c r="S218" s="14" t="str">
        <f>IF('Órdenes según Instancia'!K218=0,"-",IF('Órdenes según Instancia'!AE218=0,"-",('Órdenes según Instancia'!K218/'Órdenes según Instancia'!AE218)))</f>
        <v>-</v>
      </c>
      <c r="T218" s="14">
        <f>IF('Órdenes según Instancia'!P218=0,"-",IF('Órdenes según Instancia'!AE218=0,"-",('Órdenes según Instancia'!P218/'Órdenes según Instancia'!AE218)))</f>
        <v>6.25E-2</v>
      </c>
      <c r="U218" s="14" t="str">
        <f>IF('Órdenes según Instancia'!U218=0,"-",IF('Órdenes según Instancia'!AE218=0,"-",('Órdenes según Instancia'!U218/('Órdenes según Instancia'!AE218))))</f>
        <v>-</v>
      </c>
      <c r="V218" s="14" t="str">
        <f>IF('Órdenes según Instancia'!Z218=0,"-",IF('Órdenes según Instancia'!AE218=0,"-",('Órdenes según Instancia'!Z218/'Órdenes según Instancia'!AE218)))</f>
        <v>-</v>
      </c>
    </row>
    <row r="219" spans="2:22" ht="20.100000000000001" customHeight="1" thickBot="1" x14ac:dyDescent="0.25">
      <c r="B219" s="4" t="s">
        <v>408</v>
      </c>
      <c r="C219" s="14">
        <f>IF('Órdenes según Instancia'!C219=0,"-",IF('Órdenes según Instancia'!AB219=0,"-",('Órdenes según Instancia'!C219/'Órdenes según Instancia'!AB219)))</f>
        <v>1</v>
      </c>
      <c r="D219" s="14" t="str">
        <f>IF('Órdenes según Instancia'!H219=0,"-",IF('Órdenes según Instancia'!AB219=0,"-",('Órdenes según Instancia'!H219/'Órdenes según Instancia'!AB219)))</f>
        <v>-</v>
      </c>
      <c r="E219" s="14" t="str">
        <f>IF('Órdenes según Instancia'!M219=0,"-",IF('Órdenes según Instancia'!AB219=0,"-",('Órdenes según Instancia'!M219/'Órdenes según Instancia'!AB219)))</f>
        <v>-</v>
      </c>
      <c r="F219" s="14" t="str">
        <f>IF('Órdenes según Instancia'!R219=0,"-",IF('Órdenes según Instancia'!AB219=0,"-",('Órdenes según Instancia'!R219/'Órdenes según Instancia'!AB219)))</f>
        <v>-</v>
      </c>
      <c r="G219" s="14" t="str">
        <f>IF('Órdenes según Instancia'!W219=0,"-",IF('Órdenes según Instancia'!AB219=0,"-",('Órdenes según Instancia'!W219/'Órdenes según Instancia'!AB219)))</f>
        <v>-</v>
      </c>
      <c r="H219" s="14" t="str">
        <f>IF('Órdenes según Instancia'!D219=0,"-",IF('Órdenes según Instancia'!AC219=0,"-",('Órdenes según Instancia'!D219/'Órdenes según Instancia'!AC219)))</f>
        <v>-</v>
      </c>
      <c r="I219" s="14" t="str">
        <f>IF('Órdenes según Instancia'!I219=0,"-",IF('Órdenes según Instancia'!AC219=0,"-",('Órdenes según Instancia'!I219/'Órdenes según Instancia'!AC219)))</f>
        <v>-</v>
      </c>
      <c r="J219" s="14" t="str">
        <f>IF('Órdenes según Instancia'!N219=0,"-",IF('Órdenes según Instancia'!AC219=0,"-",('Órdenes según Instancia'!N219/'Órdenes según Instancia'!AC219)))</f>
        <v>-</v>
      </c>
      <c r="K219" s="14" t="str">
        <f>IF('Órdenes según Instancia'!S219=0,"-",IF('Órdenes según Instancia'!AC219=0,"-",('Órdenes según Instancia'!S219/'Órdenes según Instancia'!AC219)))</f>
        <v>-</v>
      </c>
      <c r="L219" s="14" t="str">
        <f>IF('Órdenes según Instancia'!X219=0,"-",IF('Órdenes según Instancia'!AC219=0,"-",('Órdenes según Instancia'!X219/'Órdenes según Instancia'!AC219)))</f>
        <v>-</v>
      </c>
      <c r="M219" s="14">
        <f>IF('Órdenes según Instancia'!E219=0,"-",IF('Órdenes según Instancia'!AD219=0,"-",('Órdenes según Instancia'!E219/'Órdenes según Instancia'!AD219)))</f>
        <v>1</v>
      </c>
      <c r="N219" s="14" t="str">
        <f>IF('Órdenes según Instancia'!J219=0,"-",IF('Órdenes según Instancia'!AD219=0,"-",('Órdenes según Instancia'!J219/'Órdenes según Instancia'!AD219)))</f>
        <v>-</v>
      </c>
      <c r="O219" s="14" t="str">
        <f>IF('Órdenes según Instancia'!O219=0,"-",IF('Órdenes según Instancia'!AD219=0,"-",('Órdenes según Instancia'!O219/'Órdenes según Instancia'!AD219)))</f>
        <v>-</v>
      </c>
      <c r="P219" s="14" t="str">
        <f>IF('Órdenes según Instancia'!T219=0,"-",IF('Órdenes según Instancia'!AD219=0,"-",('Órdenes según Instancia'!T219/'Órdenes según Instancia'!AD219)))</f>
        <v>-</v>
      </c>
      <c r="Q219" s="14" t="str">
        <f>IF('Órdenes según Instancia'!Y219=0,"-",IF('Órdenes según Instancia'!AD219=0,"-",('Órdenes según Instancia'!Y219/'Órdenes según Instancia'!AD219)))</f>
        <v>-</v>
      </c>
      <c r="R219" s="14">
        <f>IF('Órdenes según Instancia'!F219=0,"-",IF('Órdenes según Instancia'!AE219=0,"-",('Órdenes según Instancia'!F219/'Órdenes según Instancia'!AE219)))</f>
        <v>1</v>
      </c>
      <c r="S219" s="14" t="str">
        <f>IF('Órdenes según Instancia'!K219=0,"-",IF('Órdenes según Instancia'!AE219=0,"-",('Órdenes según Instancia'!K219/'Órdenes según Instancia'!AE219)))</f>
        <v>-</v>
      </c>
      <c r="T219" s="14" t="str">
        <f>IF('Órdenes según Instancia'!P219=0,"-",IF('Órdenes según Instancia'!AE219=0,"-",('Órdenes según Instancia'!P219/'Órdenes según Instancia'!AE219)))</f>
        <v>-</v>
      </c>
      <c r="U219" s="14" t="str">
        <f>IF('Órdenes según Instancia'!U219=0,"-",IF('Órdenes según Instancia'!AE219=0,"-",('Órdenes según Instancia'!U219/('Órdenes según Instancia'!AE219))))</f>
        <v>-</v>
      </c>
      <c r="V219" s="14" t="str">
        <f>IF('Órdenes según Instancia'!Z219=0,"-",IF('Órdenes según Instancia'!AE219=0,"-",('Órdenes según Instancia'!Z219/'Órdenes según Instancia'!AE219)))</f>
        <v>-</v>
      </c>
    </row>
    <row r="220" spans="2:22" ht="20.100000000000001" customHeight="1" thickBot="1" x14ac:dyDescent="0.25">
      <c r="B220" s="4" t="s">
        <v>409</v>
      </c>
      <c r="C220" s="14">
        <f>IF('Órdenes según Instancia'!C220=0,"-",IF('Órdenes según Instancia'!AB220=0,"-",('Órdenes según Instancia'!C220/'Órdenes según Instancia'!AB220)))</f>
        <v>0.8125</v>
      </c>
      <c r="D220" s="14" t="str">
        <f>IF('Órdenes según Instancia'!H220=0,"-",IF('Órdenes según Instancia'!AB220=0,"-",('Órdenes según Instancia'!H220/'Órdenes según Instancia'!AB220)))</f>
        <v>-</v>
      </c>
      <c r="E220" s="14">
        <f>IF('Órdenes según Instancia'!M220=0,"-",IF('Órdenes según Instancia'!AB220=0,"-",('Órdenes según Instancia'!M220/'Órdenes según Instancia'!AB220)))</f>
        <v>0.1875</v>
      </c>
      <c r="F220" s="14" t="str">
        <f>IF('Órdenes según Instancia'!R220=0,"-",IF('Órdenes según Instancia'!AB220=0,"-",('Órdenes según Instancia'!R220/'Órdenes según Instancia'!AB220)))</f>
        <v>-</v>
      </c>
      <c r="G220" s="14" t="str">
        <f>IF('Órdenes según Instancia'!W220=0,"-",IF('Órdenes según Instancia'!AB220=0,"-",('Órdenes según Instancia'!W220/'Órdenes según Instancia'!AB220)))</f>
        <v>-</v>
      </c>
      <c r="H220" s="14" t="str">
        <f>IF('Órdenes según Instancia'!D220=0,"-",IF('Órdenes según Instancia'!AC220=0,"-",('Órdenes según Instancia'!D220/'Órdenes según Instancia'!AC220)))</f>
        <v>-</v>
      </c>
      <c r="I220" s="14" t="str">
        <f>IF('Órdenes según Instancia'!I220=0,"-",IF('Órdenes según Instancia'!AC220=0,"-",('Órdenes según Instancia'!I220/'Órdenes según Instancia'!AC220)))</f>
        <v>-</v>
      </c>
      <c r="J220" s="14" t="str">
        <f>IF('Órdenes según Instancia'!N220=0,"-",IF('Órdenes según Instancia'!AC220=0,"-",('Órdenes según Instancia'!N220/'Órdenes según Instancia'!AC220)))</f>
        <v>-</v>
      </c>
      <c r="K220" s="14" t="str">
        <f>IF('Órdenes según Instancia'!S220=0,"-",IF('Órdenes según Instancia'!AC220=0,"-",('Órdenes según Instancia'!S220/'Órdenes según Instancia'!AC220)))</f>
        <v>-</v>
      </c>
      <c r="L220" s="14" t="str">
        <f>IF('Órdenes según Instancia'!X220=0,"-",IF('Órdenes según Instancia'!AC220=0,"-",('Órdenes según Instancia'!X220/'Órdenes según Instancia'!AC220)))</f>
        <v>-</v>
      </c>
      <c r="M220" s="14">
        <f>IF('Órdenes según Instancia'!E220=0,"-",IF('Órdenes según Instancia'!AD220=0,"-",('Órdenes según Instancia'!E220/'Órdenes según Instancia'!AD220)))</f>
        <v>0.72727272727272729</v>
      </c>
      <c r="N220" s="14" t="str">
        <f>IF('Órdenes según Instancia'!J220=0,"-",IF('Órdenes según Instancia'!AD220=0,"-",('Órdenes según Instancia'!J220/'Órdenes según Instancia'!AD220)))</f>
        <v>-</v>
      </c>
      <c r="O220" s="14">
        <f>IF('Órdenes según Instancia'!O220=0,"-",IF('Órdenes según Instancia'!AD220=0,"-",('Órdenes según Instancia'!O220/'Órdenes según Instancia'!AD220)))</f>
        <v>0.27272727272727271</v>
      </c>
      <c r="P220" s="14" t="str">
        <f>IF('Órdenes según Instancia'!T220=0,"-",IF('Órdenes según Instancia'!AD220=0,"-",('Órdenes según Instancia'!T220/'Órdenes según Instancia'!AD220)))</f>
        <v>-</v>
      </c>
      <c r="Q220" s="14" t="str">
        <f>IF('Órdenes según Instancia'!Y220=0,"-",IF('Órdenes según Instancia'!AD220=0,"-",('Órdenes según Instancia'!Y220/'Órdenes según Instancia'!AD220)))</f>
        <v>-</v>
      </c>
      <c r="R220" s="14">
        <f>IF('Órdenes según Instancia'!F220=0,"-",IF('Órdenes según Instancia'!AE220=0,"-",('Órdenes según Instancia'!F220/'Órdenes según Instancia'!AE220)))</f>
        <v>1</v>
      </c>
      <c r="S220" s="14" t="str">
        <f>IF('Órdenes según Instancia'!K220=0,"-",IF('Órdenes según Instancia'!AE220=0,"-",('Órdenes según Instancia'!K220/'Órdenes según Instancia'!AE220)))</f>
        <v>-</v>
      </c>
      <c r="T220" s="14" t="str">
        <f>IF('Órdenes según Instancia'!P220=0,"-",IF('Órdenes según Instancia'!AE220=0,"-",('Órdenes según Instancia'!P220/'Órdenes según Instancia'!AE220)))</f>
        <v>-</v>
      </c>
      <c r="U220" s="14" t="str">
        <f>IF('Órdenes según Instancia'!U220=0,"-",IF('Órdenes según Instancia'!AE220=0,"-",('Órdenes según Instancia'!U220/('Órdenes según Instancia'!AE220))))</f>
        <v>-</v>
      </c>
      <c r="V220" s="14" t="str">
        <f>IF('Órdenes según Instancia'!Z220=0,"-",IF('Órdenes según Instancia'!AE220=0,"-",('Órdenes según Instancia'!Z220/'Órdenes según Instancia'!AE220)))</f>
        <v>-</v>
      </c>
    </row>
    <row r="221" spans="2:22" ht="20.100000000000001" customHeight="1" thickBot="1" x14ac:dyDescent="0.25">
      <c r="B221" s="4" t="s">
        <v>410</v>
      </c>
      <c r="C221" s="14">
        <f>IF('Órdenes según Instancia'!C221=0,"-",IF('Órdenes según Instancia'!AB221=0,"-",('Órdenes según Instancia'!C221/'Órdenes según Instancia'!AB221)))</f>
        <v>1</v>
      </c>
      <c r="D221" s="14" t="str">
        <f>IF('Órdenes según Instancia'!H221=0,"-",IF('Órdenes según Instancia'!AB221=0,"-",('Órdenes según Instancia'!H221/'Órdenes según Instancia'!AB221)))</f>
        <v>-</v>
      </c>
      <c r="E221" s="14" t="str">
        <f>IF('Órdenes según Instancia'!M221=0,"-",IF('Órdenes según Instancia'!AB221=0,"-",('Órdenes según Instancia'!M221/'Órdenes según Instancia'!AB221)))</f>
        <v>-</v>
      </c>
      <c r="F221" s="14" t="str">
        <f>IF('Órdenes según Instancia'!R221=0,"-",IF('Órdenes según Instancia'!AB221=0,"-",('Órdenes según Instancia'!R221/'Órdenes según Instancia'!AB221)))</f>
        <v>-</v>
      </c>
      <c r="G221" s="14" t="str">
        <f>IF('Órdenes según Instancia'!W221=0,"-",IF('Órdenes según Instancia'!AB221=0,"-",('Órdenes según Instancia'!W221/'Órdenes según Instancia'!AB221)))</f>
        <v>-</v>
      </c>
      <c r="H221" s="14" t="str">
        <f>IF('Órdenes según Instancia'!D221=0,"-",IF('Órdenes según Instancia'!AC221=0,"-",('Órdenes según Instancia'!D221/'Órdenes según Instancia'!AC221)))</f>
        <v>-</v>
      </c>
      <c r="I221" s="14" t="str">
        <f>IF('Órdenes según Instancia'!I221=0,"-",IF('Órdenes según Instancia'!AC221=0,"-",('Órdenes según Instancia'!I221/'Órdenes según Instancia'!AC221)))</f>
        <v>-</v>
      </c>
      <c r="J221" s="14" t="str">
        <f>IF('Órdenes según Instancia'!N221=0,"-",IF('Órdenes según Instancia'!AC221=0,"-",('Órdenes según Instancia'!N221/'Órdenes según Instancia'!AC221)))</f>
        <v>-</v>
      </c>
      <c r="K221" s="14" t="str">
        <f>IF('Órdenes según Instancia'!S221=0,"-",IF('Órdenes según Instancia'!AC221=0,"-",('Órdenes según Instancia'!S221/'Órdenes según Instancia'!AC221)))</f>
        <v>-</v>
      </c>
      <c r="L221" s="14" t="str">
        <f>IF('Órdenes según Instancia'!X221=0,"-",IF('Órdenes según Instancia'!AC221=0,"-",('Órdenes según Instancia'!X221/'Órdenes según Instancia'!AC221)))</f>
        <v>-</v>
      </c>
      <c r="M221" s="14">
        <f>IF('Órdenes según Instancia'!E221=0,"-",IF('Órdenes según Instancia'!AD221=0,"-",('Órdenes según Instancia'!E221/'Órdenes según Instancia'!AD221)))</f>
        <v>1</v>
      </c>
      <c r="N221" s="14" t="str">
        <f>IF('Órdenes según Instancia'!J221=0,"-",IF('Órdenes según Instancia'!AD221=0,"-",('Órdenes según Instancia'!J221/'Órdenes según Instancia'!AD221)))</f>
        <v>-</v>
      </c>
      <c r="O221" s="14" t="str">
        <f>IF('Órdenes según Instancia'!O221=0,"-",IF('Órdenes según Instancia'!AD221=0,"-",('Órdenes según Instancia'!O221/'Órdenes según Instancia'!AD221)))</f>
        <v>-</v>
      </c>
      <c r="P221" s="14" t="str">
        <f>IF('Órdenes según Instancia'!T221=0,"-",IF('Órdenes según Instancia'!AD221=0,"-",('Órdenes según Instancia'!T221/'Órdenes según Instancia'!AD221)))</f>
        <v>-</v>
      </c>
      <c r="Q221" s="14" t="str">
        <f>IF('Órdenes según Instancia'!Y221=0,"-",IF('Órdenes según Instancia'!AD221=0,"-",('Órdenes según Instancia'!Y221/'Órdenes según Instancia'!AD221)))</f>
        <v>-</v>
      </c>
      <c r="R221" s="14">
        <f>IF('Órdenes según Instancia'!F221=0,"-",IF('Órdenes según Instancia'!AE221=0,"-",('Órdenes según Instancia'!F221/'Órdenes según Instancia'!AE221)))</f>
        <v>1</v>
      </c>
      <c r="S221" s="14" t="str">
        <f>IF('Órdenes según Instancia'!K221=0,"-",IF('Órdenes según Instancia'!AE221=0,"-",('Órdenes según Instancia'!K221/'Órdenes según Instancia'!AE221)))</f>
        <v>-</v>
      </c>
      <c r="T221" s="14" t="str">
        <f>IF('Órdenes según Instancia'!P221=0,"-",IF('Órdenes según Instancia'!AE221=0,"-",('Órdenes según Instancia'!P221/'Órdenes según Instancia'!AE221)))</f>
        <v>-</v>
      </c>
      <c r="U221" s="14" t="str">
        <f>IF('Órdenes según Instancia'!U221=0,"-",IF('Órdenes según Instancia'!AE221=0,"-",('Órdenes según Instancia'!U221/('Órdenes según Instancia'!AE221))))</f>
        <v>-</v>
      </c>
      <c r="V221" s="14" t="str">
        <f>IF('Órdenes según Instancia'!Z221=0,"-",IF('Órdenes según Instancia'!AE221=0,"-",('Órdenes según Instancia'!Z221/'Órdenes según Instancia'!AE221)))</f>
        <v>-</v>
      </c>
    </row>
    <row r="222" spans="2:22" ht="20.100000000000001" customHeight="1" thickBot="1" x14ac:dyDescent="0.25">
      <c r="B222" s="4" t="s">
        <v>411</v>
      </c>
      <c r="C222" s="14">
        <f>IF('Órdenes según Instancia'!C222=0,"-",IF('Órdenes según Instancia'!AB222=0,"-",('Órdenes según Instancia'!C222/'Órdenes según Instancia'!AB222)))</f>
        <v>1</v>
      </c>
      <c r="D222" s="14" t="str">
        <f>IF('Órdenes según Instancia'!H222=0,"-",IF('Órdenes según Instancia'!AB222=0,"-",('Órdenes según Instancia'!H222/'Órdenes según Instancia'!AB222)))</f>
        <v>-</v>
      </c>
      <c r="E222" s="14" t="str">
        <f>IF('Órdenes según Instancia'!M222=0,"-",IF('Órdenes según Instancia'!AB222=0,"-",('Órdenes según Instancia'!M222/'Órdenes según Instancia'!AB222)))</f>
        <v>-</v>
      </c>
      <c r="F222" s="14" t="str">
        <f>IF('Órdenes según Instancia'!R222=0,"-",IF('Órdenes según Instancia'!AB222=0,"-",('Órdenes según Instancia'!R222/'Órdenes según Instancia'!AB222)))</f>
        <v>-</v>
      </c>
      <c r="G222" s="14" t="str">
        <f>IF('Órdenes según Instancia'!W222=0,"-",IF('Órdenes según Instancia'!AB222=0,"-",('Órdenes según Instancia'!W222/'Órdenes según Instancia'!AB222)))</f>
        <v>-</v>
      </c>
      <c r="H222" s="14" t="str">
        <f>IF('Órdenes según Instancia'!D222=0,"-",IF('Órdenes según Instancia'!AC222=0,"-",('Órdenes según Instancia'!D222/'Órdenes según Instancia'!AC222)))</f>
        <v>-</v>
      </c>
      <c r="I222" s="14" t="str">
        <f>IF('Órdenes según Instancia'!I222=0,"-",IF('Órdenes según Instancia'!AC222=0,"-",('Órdenes según Instancia'!I222/'Órdenes según Instancia'!AC222)))</f>
        <v>-</v>
      </c>
      <c r="J222" s="14" t="str">
        <f>IF('Órdenes según Instancia'!N222=0,"-",IF('Órdenes según Instancia'!AC222=0,"-",('Órdenes según Instancia'!N222/'Órdenes según Instancia'!AC222)))</f>
        <v>-</v>
      </c>
      <c r="K222" s="14" t="str">
        <f>IF('Órdenes según Instancia'!S222=0,"-",IF('Órdenes según Instancia'!AC222=0,"-",('Órdenes según Instancia'!S222/'Órdenes según Instancia'!AC222)))</f>
        <v>-</v>
      </c>
      <c r="L222" s="14" t="str">
        <f>IF('Órdenes según Instancia'!X222=0,"-",IF('Órdenes según Instancia'!AC222=0,"-",('Órdenes según Instancia'!X222/'Órdenes según Instancia'!AC222)))</f>
        <v>-</v>
      </c>
      <c r="M222" s="14">
        <f>IF('Órdenes según Instancia'!E222=0,"-",IF('Órdenes según Instancia'!AD222=0,"-",('Órdenes según Instancia'!E222/'Órdenes según Instancia'!AD222)))</f>
        <v>1</v>
      </c>
      <c r="N222" s="14" t="str">
        <f>IF('Órdenes según Instancia'!J222=0,"-",IF('Órdenes según Instancia'!AD222=0,"-",('Órdenes según Instancia'!J222/'Órdenes según Instancia'!AD222)))</f>
        <v>-</v>
      </c>
      <c r="O222" s="14" t="str">
        <f>IF('Órdenes según Instancia'!O222=0,"-",IF('Órdenes según Instancia'!AD222=0,"-",('Órdenes según Instancia'!O222/'Órdenes según Instancia'!AD222)))</f>
        <v>-</v>
      </c>
      <c r="P222" s="14" t="str">
        <f>IF('Órdenes según Instancia'!T222=0,"-",IF('Órdenes según Instancia'!AD222=0,"-",('Órdenes según Instancia'!T222/'Órdenes según Instancia'!AD222)))</f>
        <v>-</v>
      </c>
      <c r="Q222" s="14" t="str">
        <f>IF('Órdenes según Instancia'!Y222=0,"-",IF('Órdenes según Instancia'!AD222=0,"-",('Órdenes según Instancia'!Y222/'Órdenes según Instancia'!AD222)))</f>
        <v>-</v>
      </c>
      <c r="R222" s="14">
        <f>IF('Órdenes según Instancia'!F222=0,"-",IF('Órdenes según Instancia'!AE222=0,"-",('Órdenes según Instancia'!F222/'Órdenes según Instancia'!AE222)))</f>
        <v>1</v>
      </c>
      <c r="S222" s="14" t="str">
        <f>IF('Órdenes según Instancia'!K222=0,"-",IF('Órdenes según Instancia'!AE222=0,"-",('Órdenes según Instancia'!K222/'Órdenes según Instancia'!AE222)))</f>
        <v>-</v>
      </c>
      <c r="T222" s="14" t="str">
        <f>IF('Órdenes según Instancia'!P222=0,"-",IF('Órdenes según Instancia'!AE222=0,"-",('Órdenes según Instancia'!P222/'Órdenes según Instancia'!AE222)))</f>
        <v>-</v>
      </c>
      <c r="U222" s="14" t="str">
        <f>IF('Órdenes según Instancia'!U222=0,"-",IF('Órdenes según Instancia'!AE222=0,"-",('Órdenes según Instancia'!U222/('Órdenes según Instancia'!AE222))))</f>
        <v>-</v>
      </c>
      <c r="V222" s="14" t="str">
        <f>IF('Órdenes según Instancia'!Z222=0,"-",IF('Órdenes según Instancia'!AE222=0,"-",('Órdenes según Instancia'!Z222/'Órdenes según Instancia'!AE222)))</f>
        <v>-</v>
      </c>
    </row>
    <row r="223" spans="2:22" ht="20.100000000000001" customHeight="1" thickBot="1" x14ac:dyDescent="0.25">
      <c r="B223" s="4" t="s">
        <v>412</v>
      </c>
      <c r="C223" s="14">
        <f>IF('Órdenes según Instancia'!C223=0,"-",IF('Órdenes según Instancia'!AB223=0,"-",('Órdenes según Instancia'!C223/'Órdenes según Instancia'!AB223)))</f>
        <v>1</v>
      </c>
      <c r="D223" s="14" t="str">
        <f>IF('Órdenes según Instancia'!H223=0,"-",IF('Órdenes según Instancia'!AB223=0,"-",('Órdenes según Instancia'!H223/'Órdenes según Instancia'!AB223)))</f>
        <v>-</v>
      </c>
      <c r="E223" s="14" t="str">
        <f>IF('Órdenes según Instancia'!M223=0,"-",IF('Órdenes según Instancia'!AB223=0,"-",('Órdenes según Instancia'!M223/'Órdenes según Instancia'!AB223)))</f>
        <v>-</v>
      </c>
      <c r="F223" s="14" t="str">
        <f>IF('Órdenes según Instancia'!R223=0,"-",IF('Órdenes según Instancia'!AB223=0,"-",('Órdenes según Instancia'!R223/'Órdenes según Instancia'!AB223)))</f>
        <v>-</v>
      </c>
      <c r="G223" s="14" t="str">
        <f>IF('Órdenes según Instancia'!W223=0,"-",IF('Órdenes según Instancia'!AB223=0,"-",('Órdenes según Instancia'!W223/'Órdenes según Instancia'!AB223)))</f>
        <v>-</v>
      </c>
      <c r="H223" s="14" t="str">
        <f>IF('Órdenes según Instancia'!D223=0,"-",IF('Órdenes según Instancia'!AC223=0,"-",('Órdenes según Instancia'!D223/'Órdenes según Instancia'!AC223)))</f>
        <v>-</v>
      </c>
      <c r="I223" s="14" t="str">
        <f>IF('Órdenes según Instancia'!I223=0,"-",IF('Órdenes según Instancia'!AC223=0,"-",('Órdenes según Instancia'!I223/'Órdenes según Instancia'!AC223)))</f>
        <v>-</v>
      </c>
      <c r="J223" s="14" t="str">
        <f>IF('Órdenes según Instancia'!N223=0,"-",IF('Órdenes según Instancia'!AC223=0,"-",('Órdenes según Instancia'!N223/'Órdenes según Instancia'!AC223)))</f>
        <v>-</v>
      </c>
      <c r="K223" s="14" t="str">
        <f>IF('Órdenes según Instancia'!S223=0,"-",IF('Órdenes según Instancia'!AC223=0,"-",('Órdenes según Instancia'!S223/'Órdenes según Instancia'!AC223)))</f>
        <v>-</v>
      </c>
      <c r="L223" s="14" t="str">
        <f>IF('Órdenes según Instancia'!X223=0,"-",IF('Órdenes según Instancia'!AC223=0,"-",('Órdenes según Instancia'!X223/'Órdenes según Instancia'!AC223)))</f>
        <v>-</v>
      </c>
      <c r="M223" s="14">
        <f>IF('Órdenes según Instancia'!E223=0,"-",IF('Órdenes según Instancia'!AD223=0,"-",('Órdenes según Instancia'!E223/'Órdenes según Instancia'!AD223)))</f>
        <v>1</v>
      </c>
      <c r="N223" s="14" t="str">
        <f>IF('Órdenes según Instancia'!J223=0,"-",IF('Órdenes según Instancia'!AD223=0,"-",('Órdenes según Instancia'!J223/'Órdenes según Instancia'!AD223)))</f>
        <v>-</v>
      </c>
      <c r="O223" s="14" t="str">
        <f>IF('Órdenes según Instancia'!O223=0,"-",IF('Órdenes según Instancia'!AD223=0,"-",('Órdenes según Instancia'!O223/'Órdenes según Instancia'!AD223)))</f>
        <v>-</v>
      </c>
      <c r="P223" s="14" t="str">
        <f>IF('Órdenes según Instancia'!T223=0,"-",IF('Órdenes según Instancia'!AD223=0,"-",('Órdenes según Instancia'!T223/'Órdenes según Instancia'!AD223)))</f>
        <v>-</v>
      </c>
      <c r="Q223" s="14" t="str">
        <f>IF('Órdenes según Instancia'!Y223=0,"-",IF('Órdenes según Instancia'!AD223=0,"-",('Órdenes según Instancia'!Y223/'Órdenes según Instancia'!AD223)))</f>
        <v>-</v>
      </c>
      <c r="R223" s="14">
        <f>IF('Órdenes según Instancia'!F223=0,"-",IF('Órdenes según Instancia'!AE223=0,"-",('Órdenes según Instancia'!F223/'Órdenes según Instancia'!AE223)))</f>
        <v>1</v>
      </c>
      <c r="S223" s="14" t="str">
        <f>IF('Órdenes según Instancia'!K223=0,"-",IF('Órdenes según Instancia'!AE223=0,"-",('Órdenes según Instancia'!K223/'Órdenes según Instancia'!AE223)))</f>
        <v>-</v>
      </c>
      <c r="T223" s="14" t="str">
        <f>IF('Órdenes según Instancia'!P223=0,"-",IF('Órdenes según Instancia'!AE223=0,"-",('Órdenes según Instancia'!P223/'Órdenes según Instancia'!AE223)))</f>
        <v>-</v>
      </c>
      <c r="U223" s="14" t="str">
        <f>IF('Órdenes según Instancia'!U223=0,"-",IF('Órdenes según Instancia'!AE223=0,"-",('Órdenes según Instancia'!U223/('Órdenes según Instancia'!AE223))))</f>
        <v>-</v>
      </c>
      <c r="V223" s="14" t="str">
        <f>IF('Órdenes según Instancia'!Z223=0,"-",IF('Órdenes según Instancia'!AE223=0,"-",('Órdenes según Instancia'!Z223/'Órdenes según Instancia'!AE223)))</f>
        <v>-</v>
      </c>
    </row>
    <row r="224" spans="2:22" ht="20.100000000000001" customHeight="1" thickBot="1" x14ac:dyDescent="0.25">
      <c r="B224" s="4" t="s">
        <v>413</v>
      </c>
      <c r="C224" s="14">
        <f>IF('Órdenes según Instancia'!C224=0,"-",IF('Órdenes según Instancia'!AB224=0,"-",('Órdenes según Instancia'!C224/'Órdenes según Instancia'!AB224)))</f>
        <v>0.94736842105263153</v>
      </c>
      <c r="D224" s="14" t="str">
        <f>IF('Órdenes según Instancia'!H224=0,"-",IF('Órdenes según Instancia'!AB224=0,"-",('Órdenes según Instancia'!H224/'Órdenes según Instancia'!AB224)))</f>
        <v>-</v>
      </c>
      <c r="E224" s="14">
        <f>IF('Órdenes según Instancia'!M224=0,"-",IF('Órdenes según Instancia'!AB224=0,"-",('Órdenes según Instancia'!M224/'Órdenes según Instancia'!AB224)))</f>
        <v>5.2631578947368418E-2</v>
      </c>
      <c r="F224" s="14" t="str">
        <f>IF('Órdenes según Instancia'!R224=0,"-",IF('Órdenes según Instancia'!AB224=0,"-",('Órdenes según Instancia'!R224/'Órdenes según Instancia'!AB224)))</f>
        <v>-</v>
      </c>
      <c r="G224" s="14" t="str">
        <f>IF('Órdenes según Instancia'!W224=0,"-",IF('Órdenes según Instancia'!AB224=0,"-",('Órdenes según Instancia'!W224/'Órdenes según Instancia'!AB224)))</f>
        <v>-</v>
      </c>
      <c r="H224" s="14" t="str">
        <f>IF('Órdenes según Instancia'!D224=0,"-",IF('Órdenes según Instancia'!AC224=0,"-",('Órdenes según Instancia'!D224/'Órdenes según Instancia'!AC224)))</f>
        <v>-</v>
      </c>
      <c r="I224" s="14" t="str">
        <f>IF('Órdenes según Instancia'!I224=0,"-",IF('Órdenes según Instancia'!AC224=0,"-",('Órdenes según Instancia'!I224/'Órdenes según Instancia'!AC224)))</f>
        <v>-</v>
      </c>
      <c r="J224" s="14" t="str">
        <f>IF('Órdenes según Instancia'!N224=0,"-",IF('Órdenes según Instancia'!AC224=0,"-",('Órdenes según Instancia'!N224/'Órdenes según Instancia'!AC224)))</f>
        <v>-</v>
      </c>
      <c r="K224" s="14" t="str">
        <f>IF('Órdenes según Instancia'!S224=0,"-",IF('Órdenes según Instancia'!AC224=0,"-",('Órdenes según Instancia'!S224/'Órdenes según Instancia'!AC224)))</f>
        <v>-</v>
      </c>
      <c r="L224" s="14" t="str">
        <f>IF('Órdenes según Instancia'!X224=0,"-",IF('Órdenes según Instancia'!AC224=0,"-",('Órdenes según Instancia'!X224/'Órdenes según Instancia'!AC224)))</f>
        <v>-</v>
      </c>
      <c r="M224" s="14">
        <f>IF('Órdenes según Instancia'!E224=0,"-",IF('Órdenes según Instancia'!AD224=0,"-",('Órdenes según Instancia'!E224/'Órdenes según Instancia'!AD224)))</f>
        <v>0.93181818181818177</v>
      </c>
      <c r="N224" s="14" t="str">
        <f>IF('Órdenes según Instancia'!J224=0,"-",IF('Órdenes según Instancia'!AD224=0,"-",('Órdenes según Instancia'!J224/'Órdenes según Instancia'!AD224)))</f>
        <v>-</v>
      </c>
      <c r="O224" s="14">
        <f>IF('Órdenes según Instancia'!O224=0,"-",IF('Órdenes según Instancia'!AD224=0,"-",('Órdenes según Instancia'!O224/'Órdenes según Instancia'!AD224)))</f>
        <v>6.8181818181818177E-2</v>
      </c>
      <c r="P224" s="14" t="str">
        <f>IF('Órdenes según Instancia'!T224=0,"-",IF('Órdenes según Instancia'!AD224=0,"-",('Órdenes según Instancia'!T224/'Órdenes según Instancia'!AD224)))</f>
        <v>-</v>
      </c>
      <c r="Q224" s="14" t="str">
        <f>IF('Órdenes según Instancia'!Y224=0,"-",IF('Órdenes según Instancia'!AD224=0,"-",('Órdenes según Instancia'!Y224/'Órdenes según Instancia'!AD224)))</f>
        <v>-</v>
      </c>
      <c r="R224" s="14">
        <f>IF('Órdenes según Instancia'!F224=0,"-",IF('Órdenes según Instancia'!AE224=0,"-",('Órdenes según Instancia'!F224/'Órdenes según Instancia'!AE224)))</f>
        <v>1</v>
      </c>
      <c r="S224" s="14" t="str">
        <f>IF('Órdenes según Instancia'!K224=0,"-",IF('Órdenes según Instancia'!AE224=0,"-",('Órdenes según Instancia'!K224/'Órdenes según Instancia'!AE224)))</f>
        <v>-</v>
      </c>
      <c r="T224" s="14" t="str">
        <f>IF('Órdenes según Instancia'!P224=0,"-",IF('Órdenes según Instancia'!AE224=0,"-",('Órdenes según Instancia'!P224/'Órdenes según Instancia'!AE224)))</f>
        <v>-</v>
      </c>
      <c r="U224" s="14" t="str">
        <f>IF('Órdenes según Instancia'!U224=0,"-",IF('Órdenes según Instancia'!AE224=0,"-",('Órdenes según Instancia'!U224/('Órdenes según Instancia'!AE224))))</f>
        <v>-</v>
      </c>
      <c r="V224" s="14" t="str">
        <f>IF('Órdenes según Instancia'!Z224=0,"-",IF('Órdenes según Instancia'!AE224=0,"-",('Órdenes según Instancia'!Z224/'Órdenes según Instancia'!AE224)))</f>
        <v>-</v>
      </c>
    </row>
    <row r="225" spans="2:22" ht="20.100000000000001" customHeight="1" thickBot="1" x14ac:dyDescent="0.25">
      <c r="B225" s="4" t="s">
        <v>414</v>
      </c>
      <c r="C225" s="14">
        <f>IF('Órdenes según Instancia'!C225=0,"-",IF('Órdenes según Instancia'!AB225=0,"-",('Órdenes según Instancia'!C225/'Órdenes según Instancia'!AB225)))</f>
        <v>1</v>
      </c>
      <c r="D225" s="14" t="str">
        <f>IF('Órdenes según Instancia'!H225=0,"-",IF('Órdenes según Instancia'!AB225=0,"-",('Órdenes según Instancia'!H225/'Órdenes según Instancia'!AB225)))</f>
        <v>-</v>
      </c>
      <c r="E225" s="14" t="str">
        <f>IF('Órdenes según Instancia'!M225=0,"-",IF('Órdenes según Instancia'!AB225=0,"-",('Órdenes según Instancia'!M225/'Órdenes según Instancia'!AB225)))</f>
        <v>-</v>
      </c>
      <c r="F225" s="14" t="str">
        <f>IF('Órdenes según Instancia'!R225=0,"-",IF('Órdenes según Instancia'!AB225=0,"-",('Órdenes según Instancia'!R225/'Órdenes según Instancia'!AB225)))</f>
        <v>-</v>
      </c>
      <c r="G225" s="14" t="str">
        <f>IF('Órdenes según Instancia'!W225=0,"-",IF('Órdenes según Instancia'!AB225=0,"-",('Órdenes según Instancia'!W225/'Órdenes según Instancia'!AB225)))</f>
        <v>-</v>
      </c>
      <c r="H225" s="14" t="str">
        <f>IF('Órdenes según Instancia'!D225=0,"-",IF('Órdenes según Instancia'!AC225=0,"-",('Órdenes según Instancia'!D225/'Órdenes según Instancia'!AC225)))</f>
        <v>-</v>
      </c>
      <c r="I225" s="14" t="str">
        <f>IF('Órdenes según Instancia'!I225=0,"-",IF('Órdenes según Instancia'!AC225=0,"-",('Órdenes según Instancia'!I225/'Órdenes según Instancia'!AC225)))</f>
        <v>-</v>
      </c>
      <c r="J225" s="14" t="str">
        <f>IF('Órdenes según Instancia'!N225=0,"-",IF('Órdenes según Instancia'!AC225=0,"-",('Órdenes según Instancia'!N225/'Órdenes según Instancia'!AC225)))</f>
        <v>-</v>
      </c>
      <c r="K225" s="14" t="str">
        <f>IF('Órdenes según Instancia'!S225=0,"-",IF('Órdenes según Instancia'!AC225=0,"-",('Órdenes según Instancia'!S225/'Órdenes según Instancia'!AC225)))</f>
        <v>-</v>
      </c>
      <c r="L225" s="14" t="str">
        <f>IF('Órdenes según Instancia'!X225=0,"-",IF('Órdenes según Instancia'!AC225=0,"-",('Órdenes según Instancia'!X225/'Órdenes según Instancia'!AC225)))</f>
        <v>-</v>
      </c>
      <c r="M225" s="14">
        <f>IF('Órdenes según Instancia'!E225=0,"-",IF('Órdenes según Instancia'!AD225=0,"-",('Órdenes según Instancia'!E225/'Órdenes según Instancia'!AD225)))</f>
        <v>1</v>
      </c>
      <c r="N225" s="14" t="str">
        <f>IF('Órdenes según Instancia'!J225=0,"-",IF('Órdenes según Instancia'!AD225=0,"-",('Órdenes según Instancia'!J225/'Órdenes según Instancia'!AD225)))</f>
        <v>-</v>
      </c>
      <c r="O225" s="14" t="str">
        <f>IF('Órdenes según Instancia'!O225=0,"-",IF('Órdenes según Instancia'!AD225=0,"-",('Órdenes según Instancia'!O225/'Órdenes según Instancia'!AD225)))</f>
        <v>-</v>
      </c>
      <c r="P225" s="14" t="str">
        <f>IF('Órdenes según Instancia'!T225=0,"-",IF('Órdenes según Instancia'!AD225=0,"-",('Órdenes según Instancia'!T225/'Órdenes según Instancia'!AD225)))</f>
        <v>-</v>
      </c>
      <c r="Q225" s="14" t="str">
        <f>IF('Órdenes según Instancia'!Y225=0,"-",IF('Órdenes según Instancia'!AD225=0,"-",('Órdenes según Instancia'!Y225/'Órdenes según Instancia'!AD225)))</f>
        <v>-</v>
      </c>
      <c r="R225" s="14">
        <f>IF('Órdenes según Instancia'!F225=0,"-",IF('Órdenes según Instancia'!AE225=0,"-",('Órdenes según Instancia'!F225/'Órdenes según Instancia'!AE225)))</f>
        <v>1</v>
      </c>
      <c r="S225" s="14" t="str">
        <f>IF('Órdenes según Instancia'!K225=0,"-",IF('Órdenes según Instancia'!AE225=0,"-",('Órdenes según Instancia'!K225/'Órdenes según Instancia'!AE225)))</f>
        <v>-</v>
      </c>
      <c r="T225" s="14" t="str">
        <f>IF('Órdenes según Instancia'!P225=0,"-",IF('Órdenes según Instancia'!AE225=0,"-",('Órdenes según Instancia'!P225/'Órdenes según Instancia'!AE225)))</f>
        <v>-</v>
      </c>
      <c r="U225" s="14" t="str">
        <f>IF('Órdenes según Instancia'!U225=0,"-",IF('Órdenes según Instancia'!AE225=0,"-",('Órdenes según Instancia'!U225/('Órdenes según Instancia'!AE225))))</f>
        <v>-</v>
      </c>
      <c r="V225" s="14" t="str">
        <f>IF('Órdenes según Instancia'!Z225=0,"-",IF('Órdenes según Instancia'!AE225=0,"-",('Órdenes según Instancia'!Z225/'Órdenes según Instancia'!AE225)))</f>
        <v>-</v>
      </c>
    </row>
    <row r="226" spans="2:22" ht="20.100000000000001" customHeight="1" thickBot="1" x14ac:dyDescent="0.25">
      <c r="B226" s="4" t="s">
        <v>415</v>
      </c>
      <c r="C226" s="14">
        <f>IF('Órdenes según Instancia'!C226=0,"-",IF('Órdenes según Instancia'!AB226=0,"-",('Órdenes según Instancia'!C226/'Órdenes según Instancia'!AB226)))</f>
        <v>0.75</v>
      </c>
      <c r="D226" s="14" t="str">
        <f>IF('Órdenes según Instancia'!H226=0,"-",IF('Órdenes según Instancia'!AB226=0,"-",('Órdenes según Instancia'!H226/'Órdenes según Instancia'!AB226)))</f>
        <v>-</v>
      </c>
      <c r="E226" s="14">
        <f>IF('Órdenes según Instancia'!M226=0,"-",IF('Órdenes según Instancia'!AB226=0,"-",('Órdenes según Instancia'!M226/'Órdenes según Instancia'!AB226)))</f>
        <v>0.25</v>
      </c>
      <c r="F226" s="14" t="str">
        <f>IF('Órdenes según Instancia'!R226=0,"-",IF('Órdenes según Instancia'!AB226=0,"-",('Órdenes según Instancia'!R226/'Órdenes según Instancia'!AB226)))</f>
        <v>-</v>
      </c>
      <c r="G226" s="14" t="str">
        <f>IF('Órdenes según Instancia'!W226=0,"-",IF('Órdenes según Instancia'!AB226=0,"-",('Órdenes según Instancia'!W226/'Órdenes según Instancia'!AB226)))</f>
        <v>-</v>
      </c>
      <c r="H226" s="14" t="str">
        <f>IF('Órdenes según Instancia'!D226=0,"-",IF('Órdenes según Instancia'!AC226=0,"-",('Órdenes según Instancia'!D226/'Órdenes según Instancia'!AC226)))</f>
        <v>-</v>
      </c>
      <c r="I226" s="14" t="str">
        <f>IF('Órdenes según Instancia'!I226=0,"-",IF('Órdenes según Instancia'!AC226=0,"-",('Órdenes según Instancia'!I226/'Órdenes según Instancia'!AC226)))</f>
        <v>-</v>
      </c>
      <c r="J226" s="14" t="str">
        <f>IF('Órdenes según Instancia'!N226=0,"-",IF('Órdenes según Instancia'!AC226=0,"-",('Órdenes según Instancia'!N226/'Órdenes según Instancia'!AC226)))</f>
        <v>-</v>
      </c>
      <c r="K226" s="14" t="str">
        <f>IF('Órdenes según Instancia'!S226=0,"-",IF('Órdenes según Instancia'!AC226=0,"-",('Órdenes según Instancia'!S226/'Órdenes según Instancia'!AC226)))</f>
        <v>-</v>
      </c>
      <c r="L226" s="14" t="str">
        <f>IF('Órdenes según Instancia'!X226=0,"-",IF('Órdenes según Instancia'!AC226=0,"-",('Órdenes según Instancia'!X226/'Órdenes según Instancia'!AC226)))</f>
        <v>-</v>
      </c>
      <c r="M226" s="14">
        <f>IF('Órdenes según Instancia'!E226=0,"-",IF('Órdenes según Instancia'!AD226=0,"-",('Órdenes según Instancia'!E226/'Órdenes según Instancia'!AD226)))</f>
        <v>0.75</v>
      </c>
      <c r="N226" s="14" t="str">
        <f>IF('Órdenes según Instancia'!J226=0,"-",IF('Órdenes según Instancia'!AD226=0,"-",('Órdenes según Instancia'!J226/'Órdenes según Instancia'!AD226)))</f>
        <v>-</v>
      </c>
      <c r="O226" s="14">
        <f>IF('Órdenes según Instancia'!O226=0,"-",IF('Órdenes según Instancia'!AD226=0,"-",('Órdenes según Instancia'!O226/'Órdenes según Instancia'!AD226)))</f>
        <v>0.25</v>
      </c>
      <c r="P226" s="14" t="str">
        <f>IF('Órdenes según Instancia'!T226=0,"-",IF('Órdenes según Instancia'!AD226=0,"-",('Órdenes según Instancia'!T226/'Órdenes según Instancia'!AD226)))</f>
        <v>-</v>
      </c>
      <c r="Q226" s="14" t="str">
        <f>IF('Órdenes según Instancia'!Y226=0,"-",IF('Órdenes según Instancia'!AD226=0,"-",('Órdenes según Instancia'!Y226/'Órdenes según Instancia'!AD226)))</f>
        <v>-</v>
      </c>
      <c r="R226" s="14" t="str">
        <f>IF('Órdenes según Instancia'!F226=0,"-",IF('Órdenes según Instancia'!AE226=0,"-",('Órdenes según Instancia'!F226/'Órdenes según Instancia'!AE226)))</f>
        <v>-</v>
      </c>
      <c r="S226" s="14" t="str">
        <f>IF('Órdenes según Instancia'!K226=0,"-",IF('Órdenes según Instancia'!AE226=0,"-",('Órdenes según Instancia'!K226/'Órdenes según Instancia'!AE226)))</f>
        <v>-</v>
      </c>
      <c r="T226" s="14" t="str">
        <f>IF('Órdenes según Instancia'!P226=0,"-",IF('Órdenes según Instancia'!AE226=0,"-",('Órdenes según Instancia'!P226/'Órdenes según Instancia'!AE226)))</f>
        <v>-</v>
      </c>
      <c r="U226" s="14" t="str">
        <f>IF('Órdenes según Instancia'!U226=0,"-",IF('Órdenes según Instancia'!AE226=0,"-",('Órdenes según Instancia'!U226/('Órdenes según Instancia'!AE226))))</f>
        <v>-</v>
      </c>
      <c r="V226" s="14" t="str">
        <f>IF('Órdenes según Instancia'!Z226=0,"-",IF('Órdenes según Instancia'!AE226=0,"-",('Órdenes según Instancia'!Z226/'Órdenes según Instancia'!AE226)))</f>
        <v>-</v>
      </c>
    </row>
    <row r="227" spans="2:22" ht="20.100000000000001" customHeight="1" thickBot="1" x14ac:dyDescent="0.25">
      <c r="B227" s="4" t="s">
        <v>190</v>
      </c>
      <c r="C227" s="14">
        <f>IF('Órdenes según Instancia'!C227=0,"-",IF('Órdenes según Instancia'!AB227=0,"-",('Órdenes según Instancia'!C227/'Órdenes según Instancia'!AB227)))</f>
        <v>1</v>
      </c>
      <c r="D227" s="14" t="str">
        <f>IF('Órdenes según Instancia'!H227=0,"-",IF('Órdenes según Instancia'!AB227=0,"-",('Órdenes según Instancia'!H227/'Órdenes según Instancia'!AB227)))</f>
        <v>-</v>
      </c>
      <c r="E227" s="14" t="str">
        <f>IF('Órdenes según Instancia'!M227=0,"-",IF('Órdenes según Instancia'!AB227=0,"-",('Órdenes según Instancia'!M227/'Órdenes según Instancia'!AB227)))</f>
        <v>-</v>
      </c>
      <c r="F227" s="14" t="str">
        <f>IF('Órdenes según Instancia'!R227=0,"-",IF('Órdenes según Instancia'!AB227=0,"-",('Órdenes según Instancia'!R227/'Órdenes según Instancia'!AB227)))</f>
        <v>-</v>
      </c>
      <c r="G227" s="14" t="str">
        <f>IF('Órdenes según Instancia'!W227=0,"-",IF('Órdenes según Instancia'!AB227=0,"-",('Órdenes según Instancia'!W227/'Órdenes según Instancia'!AB227)))</f>
        <v>-</v>
      </c>
      <c r="H227" s="14" t="str">
        <f>IF('Órdenes según Instancia'!D227=0,"-",IF('Órdenes según Instancia'!AC227=0,"-",('Órdenes según Instancia'!D227/'Órdenes según Instancia'!AC227)))</f>
        <v>-</v>
      </c>
      <c r="I227" s="14" t="str">
        <f>IF('Órdenes según Instancia'!I227=0,"-",IF('Órdenes según Instancia'!AC227=0,"-",('Órdenes según Instancia'!I227/'Órdenes según Instancia'!AC227)))</f>
        <v>-</v>
      </c>
      <c r="J227" s="14" t="str">
        <f>IF('Órdenes según Instancia'!N227=0,"-",IF('Órdenes según Instancia'!AC227=0,"-",('Órdenes según Instancia'!N227/'Órdenes según Instancia'!AC227)))</f>
        <v>-</v>
      </c>
      <c r="K227" s="14" t="str">
        <f>IF('Órdenes según Instancia'!S227=0,"-",IF('Órdenes según Instancia'!AC227=0,"-",('Órdenes según Instancia'!S227/'Órdenes según Instancia'!AC227)))</f>
        <v>-</v>
      </c>
      <c r="L227" s="14" t="str">
        <f>IF('Órdenes según Instancia'!X227=0,"-",IF('Órdenes según Instancia'!AC227=0,"-",('Órdenes según Instancia'!X227/'Órdenes según Instancia'!AC227)))</f>
        <v>-</v>
      </c>
      <c r="M227" s="14">
        <f>IF('Órdenes según Instancia'!E227=0,"-",IF('Órdenes según Instancia'!AD227=0,"-",('Órdenes según Instancia'!E227/'Órdenes según Instancia'!AD227)))</f>
        <v>1</v>
      </c>
      <c r="N227" s="14" t="str">
        <f>IF('Órdenes según Instancia'!J227=0,"-",IF('Órdenes según Instancia'!AD227=0,"-",('Órdenes según Instancia'!J227/'Órdenes según Instancia'!AD227)))</f>
        <v>-</v>
      </c>
      <c r="O227" s="14" t="str">
        <f>IF('Órdenes según Instancia'!O227=0,"-",IF('Órdenes según Instancia'!AD227=0,"-",('Órdenes según Instancia'!O227/'Órdenes según Instancia'!AD227)))</f>
        <v>-</v>
      </c>
      <c r="P227" s="14" t="str">
        <f>IF('Órdenes según Instancia'!T227=0,"-",IF('Órdenes según Instancia'!AD227=0,"-",('Órdenes según Instancia'!T227/'Órdenes según Instancia'!AD227)))</f>
        <v>-</v>
      </c>
      <c r="Q227" s="14" t="str">
        <f>IF('Órdenes según Instancia'!Y227=0,"-",IF('Órdenes según Instancia'!AD227=0,"-",('Órdenes según Instancia'!Y227/'Órdenes según Instancia'!AD227)))</f>
        <v>-</v>
      </c>
      <c r="R227" s="14">
        <f>IF('Órdenes según Instancia'!F227=0,"-",IF('Órdenes según Instancia'!AE227=0,"-",('Órdenes según Instancia'!F227/'Órdenes según Instancia'!AE227)))</f>
        <v>1</v>
      </c>
      <c r="S227" s="14" t="str">
        <f>IF('Órdenes según Instancia'!K227=0,"-",IF('Órdenes según Instancia'!AE227=0,"-",('Órdenes según Instancia'!K227/'Órdenes según Instancia'!AE227)))</f>
        <v>-</v>
      </c>
      <c r="T227" s="14" t="str">
        <f>IF('Órdenes según Instancia'!P227=0,"-",IF('Órdenes según Instancia'!AE227=0,"-",('Órdenes según Instancia'!P227/'Órdenes según Instancia'!AE227)))</f>
        <v>-</v>
      </c>
      <c r="U227" s="14" t="str">
        <f>IF('Órdenes según Instancia'!U227=0,"-",IF('Órdenes según Instancia'!AE227=0,"-",('Órdenes según Instancia'!U227/('Órdenes según Instancia'!AE227))))</f>
        <v>-</v>
      </c>
      <c r="V227" s="14" t="str">
        <f>IF('Órdenes según Instancia'!Z227=0,"-",IF('Órdenes según Instancia'!AE227=0,"-",('Órdenes según Instancia'!Z227/'Órdenes según Instancia'!AE227)))</f>
        <v>-</v>
      </c>
    </row>
    <row r="228" spans="2:22" ht="20.100000000000001" customHeight="1" thickBot="1" x14ac:dyDescent="0.25">
      <c r="B228" s="4" t="s">
        <v>416</v>
      </c>
      <c r="C228" s="14">
        <f>IF('Órdenes según Instancia'!C228=0,"-",IF('Órdenes según Instancia'!AB228=0,"-",('Órdenes según Instancia'!C228/'Órdenes según Instancia'!AB228)))</f>
        <v>0.78723404255319152</v>
      </c>
      <c r="D228" s="14" t="str">
        <f>IF('Órdenes según Instancia'!H228=0,"-",IF('Órdenes según Instancia'!AB228=0,"-",('Órdenes según Instancia'!H228/'Órdenes según Instancia'!AB228)))</f>
        <v>-</v>
      </c>
      <c r="E228" s="14" t="str">
        <f>IF('Órdenes según Instancia'!M228=0,"-",IF('Órdenes según Instancia'!AB228=0,"-",('Órdenes según Instancia'!M228/'Órdenes según Instancia'!AB228)))</f>
        <v>-</v>
      </c>
      <c r="F228" s="14">
        <f>IF('Órdenes según Instancia'!R228=0,"-",IF('Órdenes según Instancia'!AB228=0,"-",('Órdenes según Instancia'!R228/'Órdenes según Instancia'!AB228)))</f>
        <v>0.21276595744680851</v>
      </c>
      <c r="G228" s="14" t="str">
        <f>IF('Órdenes según Instancia'!W228=0,"-",IF('Órdenes según Instancia'!AB228=0,"-",('Órdenes según Instancia'!W228/'Órdenes según Instancia'!AB228)))</f>
        <v>-</v>
      </c>
      <c r="H228" s="14" t="str">
        <f>IF('Órdenes según Instancia'!D228=0,"-",IF('Órdenes según Instancia'!AC228=0,"-",('Órdenes según Instancia'!D228/'Órdenes según Instancia'!AC228)))</f>
        <v>-</v>
      </c>
      <c r="I228" s="14" t="str">
        <f>IF('Órdenes según Instancia'!I228=0,"-",IF('Órdenes según Instancia'!AC228=0,"-",('Órdenes según Instancia'!I228/'Órdenes según Instancia'!AC228)))</f>
        <v>-</v>
      </c>
      <c r="J228" s="14" t="str">
        <f>IF('Órdenes según Instancia'!N228=0,"-",IF('Órdenes según Instancia'!AC228=0,"-",('Órdenes según Instancia'!N228/'Órdenes según Instancia'!AC228)))</f>
        <v>-</v>
      </c>
      <c r="K228" s="14" t="str">
        <f>IF('Órdenes según Instancia'!S228=0,"-",IF('Órdenes según Instancia'!AC228=0,"-",('Órdenes según Instancia'!S228/'Órdenes según Instancia'!AC228)))</f>
        <v>-</v>
      </c>
      <c r="L228" s="14" t="str">
        <f>IF('Órdenes según Instancia'!X228=0,"-",IF('Órdenes según Instancia'!AC228=0,"-",('Órdenes según Instancia'!X228/'Órdenes según Instancia'!AC228)))</f>
        <v>-</v>
      </c>
      <c r="M228" s="14">
        <f>IF('Órdenes según Instancia'!E228=0,"-",IF('Órdenes según Instancia'!AD228=0,"-",('Órdenes según Instancia'!E228/'Órdenes según Instancia'!AD228)))</f>
        <v>0.78723404255319152</v>
      </c>
      <c r="N228" s="14" t="str">
        <f>IF('Órdenes según Instancia'!J228=0,"-",IF('Órdenes según Instancia'!AD228=0,"-",('Órdenes según Instancia'!J228/'Órdenes según Instancia'!AD228)))</f>
        <v>-</v>
      </c>
      <c r="O228" s="14" t="str">
        <f>IF('Órdenes según Instancia'!O228=0,"-",IF('Órdenes según Instancia'!AD228=0,"-",('Órdenes según Instancia'!O228/'Órdenes según Instancia'!AD228)))</f>
        <v>-</v>
      </c>
      <c r="P228" s="14">
        <f>IF('Órdenes según Instancia'!T228=0,"-",IF('Órdenes según Instancia'!AD228=0,"-",('Órdenes según Instancia'!T228/'Órdenes según Instancia'!AD228)))</f>
        <v>0.21276595744680851</v>
      </c>
      <c r="Q228" s="14" t="str">
        <f>IF('Órdenes según Instancia'!Y228=0,"-",IF('Órdenes según Instancia'!AD228=0,"-",('Órdenes según Instancia'!Y228/'Órdenes según Instancia'!AD228)))</f>
        <v>-</v>
      </c>
      <c r="R228" s="14" t="str">
        <f>IF('Órdenes según Instancia'!F228=0,"-",IF('Órdenes según Instancia'!AE228=0,"-",('Órdenes según Instancia'!F228/'Órdenes según Instancia'!AE228)))</f>
        <v>-</v>
      </c>
      <c r="S228" s="14" t="str">
        <f>IF('Órdenes según Instancia'!K228=0,"-",IF('Órdenes según Instancia'!AE228=0,"-",('Órdenes según Instancia'!K228/'Órdenes según Instancia'!AE228)))</f>
        <v>-</v>
      </c>
      <c r="T228" s="14" t="str">
        <f>IF('Órdenes según Instancia'!P228=0,"-",IF('Órdenes según Instancia'!AE228=0,"-",('Órdenes según Instancia'!P228/'Órdenes según Instancia'!AE228)))</f>
        <v>-</v>
      </c>
      <c r="U228" s="14" t="str">
        <f>IF('Órdenes según Instancia'!U228=0,"-",IF('Órdenes según Instancia'!AE228=0,"-",('Órdenes según Instancia'!U228/('Órdenes según Instancia'!AE228))))</f>
        <v>-</v>
      </c>
      <c r="V228" s="14" t="str">
        <f>IF('Órdenes según Instancia'!Z228=0,"-",IF('Órdenes según Instancia'!AE228=0,"-",('Órdenes según Instancia'!Z228/'Órdenes según Instancia'!AE228)))</f>
        <v>-</v>
      </c>
    </row>
    <row r="229" spans="2:22" ht="20.100000000000001" customHeight="1" thickBot="1" x14ac:dyDescent="0.25">
      <c r="B229" s="4" t="s">
        <v>417</v>
      </c>
      <c r="C229" s="14">
        <f>IF('Órdenes según Instancia'!C229=0,"-",IF('Órdenes según Instancia'!AB229=0,"-",('Órdenes según Instancia'!C229/'Órdenes según Instancia'!AB229)))</f>
        <v>0.86842105263157898</v>
      </c>
      <c r="D229" s="14">
        <f>IF('Órdenes según Instancia'!H229=0,"-",IF('Órdenes según Instancia'!AB229=0,"-",('Órdenes según Instancia'!H229/'Órdenes según Instancia'!AB229)))</f>
        <v>2.6315789473684209E-2</v>
      </c>
      <c r="E229" s="14">
        <f>IF('Órdenes según Instancia'!M229=0,"-",IF('Órdenes según Instancia'!AB229=0,"-",('Órdenes según Instancia'!M229/'Órdenes según Instancia'!AB229)))</f>
        <v>0.10526315789473684</v>
      </c>
      <c r="F229" s="14" t="str">
        <f>IF('Órdenes según Instancia'!R229=0,"-",IF('Órdenes según Instancia'!AB229=0,"-",('Órdenes según Instancia'!R229/'Órdenes según Instancia'!AB229)))</f>
        <v>-</v>
      </c>
      <c r="G229" s="14" t="str">
        <f>IF('Órdenes según Instancia'!W229=0,"-",IF('Órdenes según Instancia'!AB229=0,"-",('Órdenes según Instancia'!W229/'Órdenes según Instancia'!AB229)))</f>
        <v>-</v>
      </c>
      <c r="H229" s="14" t="str">
        <f>IF('Órdenes según Instancia'!D229=0,"-",IF('Órdenes según Instancia'!AC229=0,"-",('Órdenes según Instancia'!D229/'Órdenes según Instancia'!AC229)))</f>
        <v>-</v>
      </c>
      <c r="I229" s="14" t="str">
        <f>IF('Órdenes según Instancia'!I229=0,"-",IF('Órdenes según Instancia'!AC229=0,"-",('Órdenes según Instancia'!I229/'Órdenes según Instancia'!AC229)))</f>
        <v>-</v>
      </c>
      <c r="J229" s="14" t="str">
        <f>IF('Órdenes según Instancia'!N229=0,"-",IF('Órdenes según Instancia'!AC229=0,"-",('Órdenes según Instancia'!N229/'Órdenes según Instancia'!AC229)))</f>
        <v>-</v>
      </c>
      <c r="K229" s="14" t="str">
        <f>IF('Órdenes según Instancia'!S229=0,"-",IF('Órdenes según Instancia'!AC229=0,"-",('Órdenes según Instancia'!S229/'Órdenes según Instancia'!AC229)))</f>
        <v>-</v>
      </c>
      <c r="L229" s="14" t="str">
        <f>IF('Órdenes según Instancia'!X229=0,"-",IF('Órdenes según Instancia'!AC229=0,"-",('Órdenes según Instancia'!X229/'Órdenes según Instancia'!AC229)))</f>
        <v>-</v>
      </c>
      <c r="M229" s="14">
        <f>IF('Órdenes según Instancia'!E229=0,"-",IF('Órdenes según Instancia'!AD229=0,"-",('Órdenes según Instancia'!E229/'Órdenes según Instancia'!AD229)))</f>
        <v>0.89189189189189189</v>
      </c>
      <c r="N229" s="14">
        <f>IF('Órdenes según Instancia'!J229=0,"-",IF('Órdenes según Instancia'!AD229=0,"-",('Órdenes según Instancia'!J229/'Órdenes según Instancia'!AD229)))</f>
        <v>2.7027027027027029E-2</v>
      </c>
      <c r="O229" s="14">
        <f>IF('Órdenes según Instancia'!O229=0,"-",IF('Órdenes según Instancia'!AD229=0,"-",('Órdenes según Instancia'!O229/'Órdenes según Instancia'!AD229)))</f>
        <v>8.1081081081081086E-2</v>
      </c>
      <c r="P229" s="14" t="str">
        <f>IF('Órdenes según Instancia'!T229=0,"-",IF('Órdenes según Instancia'!AD229=0,"-",('Órdenes según Instancia'!T229/'Órdenes según Instancia'!AD229)))</f>
        <v>-</v>
      </c>
      <c r="Q229" s="14" t="str">
        <f>IF('Órdenes según Instancia'!Y229=0,"-",IF('Órdenes según Instancia'!AD229=0,"-",('Órdenes según Instancia'!Y229/'Órdenes según Instancia'!AD229)))</f>
        <v>-</v>
      </c>
      <c r="R229" s="14" t="str">
        <f>IF('Órdenes según Instancia'!F229=0,"-",IF('Órdenes según Instancia'!AE229=0,"-",('Órdenes según Instancia'!F229/'Órdenes según Instancia'!AE229)))</f>
        <v>-</v>
      </c>
      <c r="S229" s="14" t="str">
        <f>IF('Órdenes según Instancia'!K229=0,"-",IF('Órdenes según Instancia'!AE229=0,"-",('Órdenes según Instancia'!K229/'Órdenes según Instancia'!AE229)))</f>
        <v>-</v>
      </c>
      <c r="T229" s="14">
        <f>IF('Órdenes según Instancia'!P229=0,"-",IF('Órdenes según Instancia'!AE229=0,"-",('Órdenes según Instancia'!P229/'Órdenes según Instancia'!AE229)))</f>
        <v>1</v>
      </c>
      <c r="U229" s="14" t="str">
        <f>IF('Órdenes según Instancia'!U229=0,"-",IF('Órdenes según Instancia'!AE229=0,"-",('Órdenes según Instancia'!U229/('Órdenes según Instancia'!AE229))))</f>
        <v>-</v>
      </c>
      <c r="V229" s="14" t="str">
        <f>IF('Órdenes según Instancia'!Z229=0,"-",IF('Órdenes según Instancia'!AE229=0,"-",('Órdenes según Instancia'!Z229/'Órdenes según Instancia'!AE229)))</f>
        <v>-</v>
      </c>
    </row>
    <row r="230" spans="2:22" ht="20.100000000000001" customHeight="1" thickBot="1" x14ac:dyDescent="0.25">
      <c r="B230" s="4" t="s">
        <v>418</v>
      </c>
      <c r="C230" s="14">
        <f>IF('Órdenes según Instancia'!C230=0,"-",IF('Órdenes según Instancia'!AB230=0,"-",('Órdenes según Instancia'!C230/'Órdenes según Instancia'!AB230)))</f>
        <v>0.94117647058823528</v>
      </c>
      <c r="D230" s="14" t="str">
        <f>IF('Órdenes según Instancia'!H230=0,"-",IF('Órdenes según Instancia'!AB230=0,"-",('Órdenes según Instancia'!H230/'Órdenes según Instancia'!AB230)))</f>
        <v>-</v>
      </c>
      <c r="E230" s="14">
        <f>IF('Órdenes según Instancia'!M230=0,"-",IF('Órdenes según Instancia'!AB230=0,"-",('Órdenes según Instancia'!M230/'Órdenes según Instancia'!AB230)))</f>
        <v>5.8823529411764705E-2</v>
      </c>
      <c r="F230" s="14" t="str">
        <f>IF('Órdenes según Instancia'!R230=0,"-",IF('Órdenes según Instancia'!AB230=0,"-",('Órdenes según Instancia'!R230/'Órdenes según Instancia'!AB230)))</f>
        <v>-</v>
      </c>
      <c r="G230" s="14" t="str">
        <f>IF('Órdenes según Instancia'!W230=0,"-",IF('Órdenes según Instancia'!AB230=0,"-",('Órdenes según Instancia'!W230/'Órdenes según Instancia'!AB230)))</f>
        <v>-</v>
      </c>
      <c r="H230" s="14">
        <f>IF('Órdenes según Instancia'!D230=0,"-",IF('Órdenes según Instancia'!AC230=0,"-",('Órdenes según Instancia'!D230/'Órdenes según Instancia'!AC230)))</f>
        <v>1</v>
      </c>
      <c r="I230" s="14" t="str">
        <f>IF('Órdenes según Instancia'!I230=0,"-",IF('Órdenes según Instancia'!AC230=0,"-",('Órdenes según Instancia'!I230/'Órdenes según Instancia'!AC230)))</f>
        <v>-</v>
      </c>
      <c r="J230" s="14" t="str">
        <f>IF('Órdenes según Instancia'!N230=0,"-",IF('Órdenes según Instancia'!AC230=0,"-",('Órdenes según Instancia'!N230/'Órdenes según Instancia'!AC230)))</f>
        <v>-</v>
      </c>
      <c r="K230" s="14" t="str">
        <f>IF('Órdenes según Instancia'!S230=0,"-",IF('Órdenes según Instancia'!AC230=0,"-",('Órdenes según Instancia'!S230/'Órdenes según Instancia'!AC230)))</f>
        <v>-</v>
      </c>
      <c r="L230" s="14" t="str">
        <f>IF('Órdenes según Instancia'!X230=0,"-",IF('Órdenes según Instancia'!AC230=0,"-",('Órdenes según Instancia'!X230/'Órdenes según Instancia'!AC230)))</f>
        <v>-</v>
      </c>
      <c r="M230" s="14">
        <f>IF('Órdenes según Instancia'!E230=0,"-",IF('Órdenes según Instancia'!AD230=0,"-",('Órdenes según Instancia'!E230/'Órdenes según Instancia'!AD230)))</f>
        <v>0.9375</v>
      </c>
      <c r="N230" s="14" t="str">
        <f>IF('Órdenes según Instancia'!J230=0,"-",IF('Órdenes según Instancia'!AD230=0,"-",('Órdenes según Instancia'!J230/'Órdenes según Instancia'!AD230)))</f>
        <v>-</v>
      </c>
      <c r="O230" s="14">
        <f>IF('Órdenes según Instancia'!O230=0,"-",IF('Órdenes según Instancia'!AD230=0,"-",('Órdenes según Instancia'!O230/'Órdenes según Instancia'!AD230)))</f>
        <v>6.25E-2</v>
      </c>
      <c r="P230" s="14" t="str">
        <f>IF('Órdenes según Instancia'!T230=0,"-",IF('Órdenes según Instancia'!AD230=0,"-",('Órdenes según Instancia'!T230/'Órdenes según Instancia'!AD230)))</f>
        <v>-</v>
      </c>
      <c r="Q230" s="14" t="str">
        <f>IF('Órdenes según Instancia'!Y230=0,"-",IF('Órdenes según Instancia'!AD230=0,"-",('Órdenes según Instancia'!Y230/'Órdenes según Instancia'!AD230)))</f>
        <v>-</v>
      </c>
      <c r="R230" s="14">
        <f>IF('Órdenes según Instancia'!F230=0,"-",IF('Órdenes según Instancia'!AE230=0,"-",('Órdenes según Instancia'!F230/'Órdenes según Instancia'!AE230)))</f>
        <v>1</v>
      </c>
      <c r="S230" s="14" t="str">
        <f>IF('Órdenes según Instancia'!K230=0,"-",IF('Órdenes según Instancia'!AE230=0,"-",('Órdenes según Instancia'!K230/'Órdenes según Instancia'!AE230)))</f>
        <v>-</v>
      </c>
      <c r="T230" s="14" t="str">
        <f>IF('Órdenes según Instancia'!P230=0,"-",IF('Órdenes según Instancia'!AE230=0,"-",('Órdenes según Instancia'!P230/'Órdenes según Instancia'!AE230)))</f>
        <v>-</v>
      </c>
      <c r="U230" s="14" t="str">
        <f>IF('Órdenes según Instancia'!U230=0,"-",IF('Órdenes según Instancia'!AE230=0,"-",('Órdenes según Instancia'!U230/('Órdenes según Instancia'!AE230))))</f>
        <v>-</v>
      </c>
      <c r="V230" s="14" t="str">
        <f>IF('Órdenes según Instancia'!Z230=0,"-",IF('Órdenes según Instancia'!AE230=0,"-",('Órdenes según Instancia'!Z230/'Órdenes según Instancia'!AE230)))</f>
        <v>-</v>
      </c>
    </row>
    <row r="231" spans="2:22" ht="20.100000000000001" customHeight="1" thickBot="1" x14ac:dyDescent="0.25">
      <c r="B231" s="4" t="s">
        <v>191</v>
      </c>
      <c r="C231" s="14">
        <f>IF('Órdenes según Instancia'!C231=0,"-",IF('Órdenes según Instancia'!AB231=0,"-",('Órdenes según Instancia'!C231/'Órdenes según Instancia'!AB231)))</f>
        <v>0.95215311004784686</v>
      </c>
      <c r="D231" s="14">
        <f>IF('Órdenes según Instancia'!H231=0,"-",IF('Órdenes según Instancia'!AB231=0,"-",('Órdenes según Instancia'!H231/'Órdenes según Instancia'!AB231)))</f>
        <v>4.784688995215311E-2</v>
      </c>
      <c r="E231" s="14" t="str">
        <f>IF('Órdenes según Instancia'!M231=0,"-",IF('Órdenes según Instancia'!AB231=0,"-",('Órdenes según Instancia'!M231/'Órdenes según Instancia'!AB231)))</f>
        <v>-</v>
      </c>
      <c r="F231" s="14" t="str">
        <f>IF('Órdenes según Instancia'!R231=0,"-",IF('Órdenes según Instancia'!AB231=0,"-",('Órdenes según Instancia'!R231/'Órdenes según Instancia'!AB231)))</f>
        <v>-</v>
      </c>
      <c r="G231" s="14" t="str">
        <f>IF('Órdenes según Instancia'!W231=0,"-",IF('Órdenes según Instancia'!AB231=0,"-",('Órdenes según Instancia'!W231/'Órdenes según Instancia'!AB231)))</f>
        <v>-</v>
      </c>
      <c r="H231" s="14" t="str">
        <f>IF('Órdenes según Instancia'!D231=0,"-",IF('Órdenes según Instancia'!AC231=0,"-",('Órdenes según Instancia'!D231/'Órdenes según Instancia'!AC231)))</f>
        <v>-</v>
      </c>
      <c r="I231" s="14" t="str">
        <f>IF('Órdenes según Instancia'!I231=0,"-",IF('Órdenes según Instancia'!AC231=0,"-",('Órdenes según Instancia'!I231/'Órdenes según Instancia'!AC231)))</f>
        <v>-</v>
      </c>
      <c r="J231" s="14" t="str">
        <f>IF('Órdenes según Instancia'!N231=0,"-",IF('Órdenes según Instancia'!AC231=0,"-",('Órdenes según Instancia'!N231/'Órdenes según Instancia'!AC231)))</f>
        <v>-</v>
      </c>
      <c r="K231" s="14" t="str">
        <f>IF('Órdenes según Instancia'!S231=0,"-",IF('Órdenes según Instancia'!AC231=0,"-",('Órdenes según Instancia'!S231/'Órdenes según Instancia'!AC231)))</f>
        <v>-</v>
      </c>
      <c r="L231" s="14" t="str">
        <f>IF('Órdenes según Instancia'!X231=0,"-",IF('Órdenes según Instancia'!AC231=0,"-",('Órdenes según Instancia'!X231/'Órdenes según Instancia'!AC231)))</f>
        <v>-</v>
      </c>
      <c r="M231" s="14">
        <f>IF('Órdenes según Instancia'!E231=0,"-",IF('Órdenes según Instancia'!AD231=0,"-",('Órdenes según Instancia'!E231/'Órdenes según Instancia'!AD231)))</f>
        <v>0.9642857142857143</v>
      </c>
      <c r="N231" s="14">
        <f>IF('Órdenes según Instancia'!J231=0,"-",IF('Órdenes según Instancia'!AD231=0,"-",('Órdenes según Instancia'!J231/'Órdenes según Instancia'!AD231)))</f>
        <v>3.5714285714285712E-2</v>
      </c>
      <c r="O231" s="14" t="str">
        <f>IF('Órdenes según Instancia'!O231=0,"-",IF('Órdenes según Instancia'!AD231=0,"-",('Órdenes según Instancia'!O231/'Órdenes según Instancia'!AD231)))</f>
        <v>-</v>
      </c>
      <c r="P231" s="14" t="str">
        <f>IF('Órdenes según Instancia'!T231=0,"-",IF('Órdenes según Instancia'!AD231=0,"-",('Órdenes según Instancia'!T231/'Órdenes según Instancia'!AD231)))</f>
        <v>-</v>
      </c>
      <c r="Q231" s="14" t="str">
        <f>IF('Órdenes según Instancia'!Y231=0,"-",IF('Órdenes según Instancia'!AD231=0,"-",('Órdenes según Instancia'!Y231/'Órdenes según Instancia'!AD231)))</f>
        <v>-</v>
      </c>
      <c r="R231" s="14">
        <f>IF('Órdenes según Instancia'!F231=0,"-",IF('Órdenes según Instancia'!AE231=0,"-",('Órdenes según Instancia'!F231/'Órdenes según Instancia'!AE231)))</f>
        <v>0.94399999999999995</v>
      </c>
      <c r="S231" s="14">
        <f>IF('Órdenes según Instancia'!K231=0,"-",IF('Órdenes según Instancia'!AE231=0,"-",('Órdenes según Instancia'!K231/'Órdenes según Instancia'!AE231)))</f>
        <v>5.6000000000000001E-2</v>
      </c>
      <c r="T231" s="14" t="str">
        <f>IF('Órdenes según Instancia'!P231=0,"-",IF('Órdenes según Instancia'!AE231=0,"-",('Órdenes según Instancia'!P231/'Órdenes según Instancia'!AE231)))</f>
        <v>-</v>
      </c>
      <c r="U231" s="14" t="str">
        <f>IF('Órdenes según Instancia'!U231=0,"-",IF('Órdenes según Instancia'!AE231=0,"-",('Órdenes según Instancia'!U231/('Órdenes según Instancia'!AE231))))</f>
        <v>-</v>
      </c>
      <c r="V231" s="14" t="str">
        <f>IF('Órdenes según Instancia'!Z231=0,"-",IF('Órdenes según Instancia'!AE231=0,"-",('Órdenes según Instancia'!Z231/'Órdenes según Instancia'!AE231)))</f>
        <v>-</v>
      </c>
    </row>
    <row r="232" spans="2:22" ht="20.100000000000001" customHeight="1" thickBot="1" x14ac:dyDescent="0.25">
      <c r="B232" s="4" t="s">
        <v>419</v>
      </c>
      <c r="C232" s="14">
        <f>IF('Órdenes según Instancia'!C232=0,"-",IF('Órdenes según Instancia'!AB232=0,"-",('Órdenes según Instancia'!C232/'Órdenes según Instancia'!AB232)))</f>
        <v>1</v>
      </c>
      <c r="D232" s="14" t="str">
        <f>IF('Órdenes según Instancia'!H232=0,"-",IF('Órdenes según Instancia'!AB232=0,"-",('Órdenes según Instancia'!H232/'Órdenes según Instancia'!AB232)))</f>
        <v>-</v>
      </c>
      <c r="E232" s="14" t="str">
        <f>IF('Órdenes según Instancia'!M232=0,"-",IF('Órdenes según Instancia'!AB232=0,"-",('Órdenes según Instancia'!M232/'Órdenes según Instancia'!AB232)))</f>
        <v>-</v>
      </c>
      <c r="F232" s="14" t="str">
        <f>IF('Órdenes según Instancia'!R232=0,"-",IF('Órdenes según Instancia'!AB232=0,"-",('Órdenes según Instancia'!R232/'Órdenes según Instancia'!AB232)))</f>
        <v>-</v>
      </c>
      <c r="G232" s="14" t="str">
        <f>IF('Órdenes según Instancia'!W232=0,"-",IF('Órdenes según Instancia'!AB232=0,"-",('Órdenes según Instancia'!W232/'Órdenes según Instancia'!AB232)))</f>
        <v>-</v>
      </c>
      <c r="H232" s="14" t="str">
        <f>IF('Órdenes según Instancia'!D232=0,"-",IF('Órdenes según Instancia'!AC232=0,"-",('Órdenes según Instancia'!D232/'Órdenes según Instancia'!AC232)))</f>
        <v>-</v>
      </c>
      <c r="I232" s="14" t="str">
        <f>IF('Órdenes según Instancia'!I232=0,"-",IF('Órdenes según Instancia'!AC232=0,"-",('Órdenes según Instancia'!I232/'Órdenes según Instancia'!AC232)))</f>
        <v>-</v>
      </c>
      <c r="J232" s="14" t="str">
        <f>IF('Órdenes según Instancia'!N232=0,"-",IF('Órdenes según Instancia'!AC232=0,"-",('Órdenes según Instancia'!N232/'Órdenes según Instancia'!AC232)))</f>
        <v>-</v>
      </c>
      <c r="K232" s="14" t="str">
        <f>IF('Órdenes según Instancia'!S232=0,"-",IF('Órdenes según Instancia'!AC232=0,"-",('Órdenes según Instancia'!S232/'Órdenes según Instancia'!AC232)))</f>
        <v>-</v>
      </c>
      <c r="L232" s="14" t="str">
        <f>IF('Órdenes según Instancia'!X232=0,"-",IF('Órdenes según Instancia'!AC232=0,"-",('Órdenes según Instancia'!X232/'Órdenes según Instancia'!AC232)))</f>
        <v>-</v>
      </c>
      <c r="M232" s="14">
        <f>IF('Órdenes según Instancia'!E232=0,"-",IF('Órdenes según Instancia'!AD232=0,"-",('Órdenes según Instancia'!E232/'Órdenes según Instancia'!AD232)))</f>
        <v>1</v>
      </c>
      <c r="N232" s="14" t="str">
        <f>IF('Órdenes según Instancia'!J232=0,"-",IF('Órdenes según Instancia'!AD232=0,"-",('Órdenes según Instancia'!J232/'Órdenes según Instancia'!AD232)))</f>
        <v>-</v>
      </c>
      <c r="O232" s="14" t="str">
        <f>IF('Órdenes según Instancia'!O232=0,"-",IF('Órdenes según Instancia'!AD232=0,"-",('Órdenes según Instancia'!O232/'Órdenes según Instancia'!AD232)))</f>
        <v>-</v>
      </c>
      <c r="P232" s="14" t="str">
        <f>IF('Órdenes según Instancia'!T232=0,"-",IF('Órdenes según Instancia'!AD232=0,"-",('Órdenes según Instancia'!T232/'Órdenes según Instancia'!AD232)))</f>
        <v>-</v>
      </c>
      <c r="Q232" s="14" t="str">
        <f>IF('Órdenes según Instancia'!Y232=0,"-",IF('Órdenes según Instancia'!AD232=0,"-",('Órdenes según Instancia'!Y232/'Órdenes según Instancia'!AD232)))</f>
        <v>-</v>
      </c>
      <c r="R232" s="14">
        <f>IF('Órdenes según Instancia'!F232=0,"-",IF('Órdenes según Instancia'!AE232=0,"-",('Órdenes según Instancia'!F232/'Órdenes según Instancia'!AE232)))</f>
        <v>1</v>
      </c>
      <c r="S232" s="14" t="str">
        <f>IF('Órdenes según Instancia'!K232=0,"-",IF('Órdenes según Instancia'!AE232=0,"-",('Órdenes según Instancia'!K232/'Órdenes según Instancia'!AE232)))</f>
        <v>-</v>
      </c>
      <c r="T232" s="14" t="str">
        <f>IF('Órdenes según Instancia'!P232=0,"-",IF('Órdenes según Instancia'!AE232=0,"-",('Órdenes según Instancia'!P232/'Órdenes según Instancia'!AE232)))</f>
        <v>-</v>
      </c>
      <c r="U232" s="14" t="str">
        <f>IF('Órdenes según Instancia'!U232=0,"-",IF('Órdenes según Instancia'!AE232=0,"-",('Órdenes según Instancia'!U232/('Órdenes según Instancia'!AE232))))</f>
        <v>-</v>
      </c>
      <c r="V232" s="14" t="str">
        <f>IF('Órdenes según Instancia'!Z232=0,"-",IF('Órdenes según Instancia'!AE232=0,"-",('Órdenes según Instancia'!Z232/'Órdenes según Instancia'!AE232)))</f>
        <v>-</v>
      </c>
    </row>
    <row r="233" spans="2:22" ht="20.100000000000001" customHeight="1" thickBot="1" x14ac:dyDescent="0.25">
      <c r="B233" s="4" t="s">
        <v>420</v>
      </c>
      <c r="C233" s="14">
        <f>IF('Órdenes según Instancia'!C233=0,"-",IF('Órdenes según Instancia'!AB233=0,"-",('Órdenes según Instancia'!C233/'Órdenes según Instancia'!AB233)))</f>
        <v>1</v>
      </c>
      <c r="D233" s="14" t="str">
        <f>IF('Órdenes según Instancia'!H233=0,"-",IF('Órdenes según Instancia'!AB233=0,"-",('Órdenes según Instancia'!H233/'Órdenes según Instancia'!AB233)))</f>
        <v>-</v>
      </c>
      <c r="E233" s="14" t="str">
        <f>IF('Órdenes según Instancia'!M233=0,"-",IF('Órdenes según Instancia'!AB233=0,"-",('Órdenes según Instancia'!M233/'Órdenes según Instancia'!AB233)))</f>
        <v>-</v>
      </c>
      <c r="F233" s="14" t="str">
        <f>IF('Órdenes según Instancia'!R233=0,"-",IF('Órdenes según Instancia'!AB233=0,"-",('Órdenes según Instancia'!R233/'Órdenes según Instancia'!AB233)))</f>
        <v>-</v>
      </c>
      <c r="G233" s="14" t="str">
        <f>IF('Órdenes según Instancia'!W233=0,"-",IF('Órdenes según Instancia'!AB233=0,"-",('Órdenes según Instancia'!W233/'Órdenes según Instancia'!AB233)))</f>
        <v>-</v>
      </c>
      <c r="H233" s="14" t="str">
        <f>IF('Órdenes según Instancia'!D233=0,"-",IF('Órdenes según Instancia'!AC233=0,"-",('Órdenes según Instancia'!D233/'Órdenes según Instancia'!AC233)))</f>
        <v>-</v>
      </c>
      <c r="I233" s="14" t="str">
        <f>IF('Órdenes según Instancia'!I233=0,"-",IF('Órdenes según Instancia'!AC233=0,"-",('Órdenes según Instancia'!I233/'Órdenes según Instancia'!AC233)))</f>
        <v>-</v>
      </c>
      <c r="J233" s="14" t="str">
        <f>IF('Órdenes según Instancia'!N233=0,"-",IF('Órdenes según Instancia'!AC233=0,"-",('Órdenes según Instancia'!N233/'Órdenes según Instancia'!AC233)))</f>
        <v>-</v>
      </c>
      <c r="K233" s="14" t="str">
        <f>IF('Órdenes según Instancia'!S233=0,"-",IF('Órdenes según Instancia'!AC233=0,"-",('Órdenes según Instancia'!S233/'Órdenes según Instancia'!AC233)))</f>
        <v>-</v>
      </c>
      <c r="L233" s="14" t="str">
        <f>IF('Órdenes según Instancia'!X233=0,"-",IF('Órdenes según Instancia'!AC233=0,"-",('Órdenes según Instancia'!X233/'Órdenes según Instancia'!AC233)))</f>
        <v>-</v>
      </c>
      <c r="M233" s="14">
        <f>IF('Órdenes según Instancia'!E233=0,"-",IF('Órdenes según Instancia'!AD233=0,"-",('Órdenes según Instancia'!E233/'Órdenes según Instancia'!AD233)))</f>
        <v>1</v>
      </c>
      <c r="N233" s="14" t="str">
        <f>IF('Órdenes según Instancia'!J233=0,"-",IF('Órdenes según Instancia'!AD233=0,"-",('Órdenes según Instancia'!J233/'Órdenes según Instancia'!AD233)))</f>
        <v>-</v>
      </c>
      <c r="O233" s="14" t="str">
        <f>IF('Órdenes según Instancia'!O233=0,"-",IF('Órdenes según Instancia'!AD233=0,"-",('Órdenes según Instancia'!O233/'Órdenes según Instancia'!AD233)))</f>
        <v>-</v>
      </c>
      <c r="P233" s="14" t="str">
        <f>IF('Órdenes según Instancia'!T233=0,"-",IF('Órdenes según Instancia'!AD233=0,"-",('Órdenes según Instancia'!T233/'Órdenes según Instancia'!AD233)))</f>
        <v>-</v>
      </c>
      <c r="Q233" s="14" t="str">
        <f>IF('Órdenes según Instancia'!Y233=0,"-",IF('Órdenes según Instancia'!AD233=0,"-",('Órdenes según Instancia'!Y233/'Órdenes según Instancia'!AD233)))</f>
        <v>-</v>
      </c>
      <c r="R233" s="14">
        <f>IF('Órdenes según Instancia'!F233=0,"-",IF('Órdenes según Instancia'!AE233=0,"-",('Órdenes según Instancia'!F233/'Órdenes según Instancia'!AE233)))</f>
        <v>1</v>
      </c>
      <c r="S233" s="14" t="str">
        <f>IF('Órdenes según Instancia'!K233=0,"-",IF('Órdenes según Instancia'!AE233=0,"-",('Órdenes según Instancia'!K233/'Órdenes según Instancia'!AE233)))</f>
        <v>-</v>
      </c>
      <c r="T233" s="14" t="str">
        <f>IF('Órdenes según Instancia'!P233=0,"-",IF('Órdenes según Instancia'!AE233=0,"-",('Órdenes según Instancia'!P233/'Órdenes según Instancia'!AE233)))</f>
        <v>-</v>
      </c>
      <c r="U233" s="14" t="str">
        <f>IF('Órdenes según Instancia'!U233=0,"-",IF('Órdenes según Instancia'!AE233=0,"-",('Órdenes según Instancia'!U233/('Órdenes según Instancia'!AE233))))</f>
        <v>-</v>
      </c>
      <c r="V233" s="14" t="str">
        <f>IF('Órdenes según Instancia'!Z233=0,"-",IF('Órdenes según Instancia'!AE233=0,"-",('Órdenes según Instancia'!Z233/'Órdenes según Instancia'!AE233)))</f>
        <v>-</v>
      </c>
    </row>
    <row r="234" spans="2:22" ht="20.100000000000001" customHeight="1" thickBot="1" x14ac:dyDescent="0.25">
      <c r="B234" s="4" t="s">
        <v>421</v>
      </c>
      <c r="C234" s="14">
        <f>IF('Órdenes según Instancia'!C234=0,"-",IF('Órdenes según Instancia'!AB234=0,"-",('Órdenes según Instancia'!C234/'Órdenes según Instancia'!AB234)))</f>
        <v>1</v>
      </c>
      <c r="D234" s="14" t="str">
        <f>IF('Órdenes según Instancia'!H234=0,"-",IF('Órdenes según Instancia'!AB234=0,"-",('Órdenes según Instancia'!H234/'Órdenes según Instancia'!AB234)))</f>
        <v>-</v>
      </c>
      <c r="E234" s="14" t="str">
        <f>IF('Órdenes según Instancia'!M234=0,"-",IF('Órdenes según Instancia'!AB234=0,"-",('Órdenes según Instancia'!M234/'Órdenes según Instancia'!AB234)))</f>
        <v>-</v>
      </c>
      <c r="F234" s="14" t="str">
        <f>IF('Órdenes según Instancia'!R234=0,"-",IF('Órdenes según Instancia'!AB234=0,"-",('Órdenes según Instancia'!R234/'Órdenes según Instancia'!AB234)))</f>
        <v>-</v>
      </c>
      <c r="G234" s="14" t="str">
        <f>IF('Órdenes según Instancia'!W234=0,"-",IF('Órdenes según Instancia'!AB234=0,"-",('Órdenes según Instancia'!W234/'Órdenes según Instancia'!AB234)))</f>
        <v>-</v>
      </c>
      <c r="H234" s="14" t="str">
        <f>IF('Órdenes según Instancia'!D234=0,"-",IF('Órdenes según Instancia'!AC234=0,"-",('Órdenes según Instancia'!D234/'Órdenes según Instancia'!AC234)))</f>
        <v>-</v>
      </c>
      <c r="I234" s="14" t="str">
        <f>IF('Órdenes según Instancia'!I234=0,"-",IF('Órdenes según Instancia'!AC234=0,"-",('Órdenes según Instancia'!I234/'Órdenes según Instancia'!AC234)))</f>
        <v>-</v>
      </c>
      <c r="J234" s="14" t="str">
        <f>IF('Órdenes según Instancia'!N234=0,"-",IF('Órdenes según Instancia'!AC234=0,"-",('Órdenes según Instancia'!N234/'Órdenes según Instancia'!AC234)))</f>
        <v>-</v>
      </c>
      <c r="K234" s="14" t="str">
        <f>IF('Órdenes según Instancia'!S234=0,"-",IF('Órdenes según Instancia'!AC234=0,"-",('Órdenes según Instancia'!S234/'Órdenes según Instancia'!AC234)))</f>
        <v>-</v>
      </c>
      <c r="L234" s="14" t="str">
        <f>IF('Órdenes según Instancia'!X234=0,"-",IF('Órdenes según Instancia'!AC234=0,"-",('Órdenes según Instancia'!X234/'Órdenes según Instancia'!AC234)))</f>
        <v>-</v>
      </c>
      <c r="M234" s="14">
        <f>IF('Órdenes según Instancia'!E234=0,"-",IF('Órdenes según Instancia'!AD234=0,"-",('Órdenes según Instancia'!E234/'Órdenes según Instancia'!AD234)))</f>
        <v>1</v>
      </c>
      <c r="N234" s="14" t="str">
        <f>IF('Órdenes según Instancia'!J234=0,"-",IF('Órdenes según Instancia'!AD234=0,"-",('Órdenes según Instancia'!J234/'Órdenes según Instancia'!AD234)))</f>
        <v>-</v>
      </c>
      <c r="O234" s="14" t="str">
        <f>IF('Órdenes según Instancia'!O234=0,"-",IF('Órdenes según Instancia'!AD234=0,"-",('Órdenes según Instancia'!O234/'Órdenes según Instancia'!AD234)))</f>
        <v>-</v>
      </c>
      <c r="P234" s="14" t="str">
        <f>IF('Órdenes según Instancia'!T234=0,"-",IF('Órdenes según Instancia'!AD234=0,"-",('Órdenes según Instancia'!T234/'Órdenes según Instancia'!AD234)))</f>
        <v>-</v>
      </c>
      <c r="Q234" s="14" t="str">
        <f>IF('Órdenes según Instancia'!Y234=0,"-",IF('Órdenes según Instancia'!AD234=0,"-",('Órdenes según Instancia'!Y234/'Órdenes según Instancia'!AD234)))</f>
        <v>-</v>
      </c>
      <c r="R234" s="14">
        <f>IF('Órdenes según Instancia'!F234=0,"-",IF('Órdenes según Instancia'!AE234=0,"-",('Órdenes según Instancia'!F234/'Órdenes según Instancia'!AE234)))</f>
        <v>1</v>
      </c>
      <c r="S234" s="14" t="str">
        <f>IF('Órdenes según Instancia'!K234=0,"-",IF('Órdenes según Instancia'!AE234=0,"-",('Órdenes según Instancia'!K234/'Órdenes según Instancia'!AE234)))</f>
        <v>-</v>
      </c>
      <c r="T234" s="14" t="str">
        <f>IF('Órdenes según Instancia'!P234=0,"-",IF('Órdenes según Instancia'!AE234=0,"-",('Órdenes según Instancia'!P234/'Órdenes según Instancia'!AE234)))</f>
        <v>-</v>
      </c>
      <c r="U234" s="14" t="str">
        <f>IF('Órdenes según Instancia'!U234=0,"-",IF('Órdenes según Instancia'!AE234=0,"-",('Órdenes según Instancia'!U234/('Órdenes según Instancia'!AE234))))</f>
        <v>-</v>
      </c>
      <c r="V234" s="14" t="str">
        <f>IF('Órdenes según Instancia'!Z234=0,"-",IF('Órdenes según Instancia'!AE234=0,"-",('Órdenes según Instancia'!Z234/'Órdenes según Instancia'!AE234)))</f>
        <v>-</v>
      </c>
    </row>
    <row r="235" spans="2:22" ht="20.100000000000001" customHeight="1" thickBot="1" x14ac:dyDescent="0.25">
      <c r="B235" s="4" t="s">
        <v>422</v>
      </c>
      <c r="C235" s="14" t="str">
        <f>IF('Órdenes según Instancia'!C235=0,"-",IF('Órdenes según Instancia'!AB235=0,"-",('Órdenes según Instancia'!C235/'Órdenes según Instancia'!AB235)))</f>
        <v>-</v>
      </c>
      <c r="D235" s="14" t="str">
        <f>IF('Órdenes según Instancia'!H235=0,"-",IF('Órdenes según Instancia'!AB235=0,"-",('Órdenes según Instancia'!H235/'Órdenes según Instancia'!AB235)))</f>
        <v>-</v>
      </c>
      <c r="E235" s="14" t="str">
        <f>IF('Órdenes según Instancia'!M235=0,"-",IF('Órdenes según Instancia'!AB235=0,"-",('Órdenes según Instancia'!M235/'Órdenes según Instancia'!AB235)))</f>
        <v>-</v>
      </c>
      <c r="F235" s="14" t="str">
        <f>IF('Órdenes según Instancia'!R235=0,"-",IF('Órdenes según Instancia'!AB235=0,"-",('Órdenes según Instancia'!R235/'Órdenes según Instancia'!AB235)))</f>
        <v>-</v>
      </c>
      <c r="G235" s="14" t="str">
        <f>IF('Órdenes según Instancia'!W235=0,"-",IF('Órdenes según Instancia'!AB235=0,"-",('Órdenes según Instancia'!W235/'Órdenes según Instancia'!AB235)))</f>
        <v>-</v>
      </c>
      <c r="H235" s="14" t="str">
        <f>IF('Órdenes según Instancia'!D235=0,"-",IF('Órdenes según Instancia'!AC235=0,"-",('Órdenes según Instancia'!D235/'Órdenes según Instancia'!AC235)))</f>
        <v>-</v>
      </c>
      <c r="I235" s="14" t="str">
        <f>IF('Órdenes según Instancia'!I235=0,"-",IF('Órdenes según Instancia'!AC235=0,"-",('Órdenes según Instancia'!I235/'Órdenes según Instancia'!AC235)))</f>
        <v>-</v>
      </c>
      <c r="J235" s="14" t="str">
        <f>IF('Órdenes según Instancia'!N235=0,"-",IF('Órdenes según Instancia'!AC235=0,"-",('Órdenes según Instancia'!N235/'Órdenes según Instancia'!AC235)))</f>
        <v>-</v>
      </c>
      <c r="K235" s="14" t="str">
        <f>IF('Órdenes según Instancia'!S235=0,"-",IF('Órdenes según Instancia'!AC235=0,"-",('Órdenes según Instancia'!S235/'Órdenes según Instancia'!AC235)))</f>
        <v>-</v>
      </c>
      <c r="L235" s="14" t="str">
        <f>IF('Órdenes según Instancia'!X235=0,"-",IF('Órdenes según Instancia'!AC235=0,"-",('Órdenes según Instancia'!X235/'Órdenes según Instancia'!AC235)))</f>
        <v>-</v>
      </c>
      <c r="M235" s="14" t="str">
        <f>IF('Órdenes según Instancia'!E235=0,"-",IF('Órdenes según Instancia'!AD235=0,"-",('Órdenes según Instancia'!E235/'Órdenes según Instancia'!AD235)))</f>
        <v>-</v>
      </c>
      <c r="N235" s="14" t="str">
        <f>IF('Órdenes según Instancia'!J235=0,"-",IF('Órdenes según Instancia'!AD235=0,"-",('Órdenes según Instancia'!J235/'Órdenes según Instancia'!AD235)))</f>
        <v>-</v>
      </c>
      <c r="O235" s="14" t="str">
        <f>IF('Órdenes según Instancia'!O235=0,"-",IF('Órdenes según Instancia'!AD235=0,"-",('Órdenes según Instancia'!O235/'Órdenes según Instancia'!AD235)))</f>
        <v>-</v>
      </c>
      <c r="P235" s="14" t="str">
        <f>IF('Órdenes según Instancia'!T235=0,"-",IF('Órdenes según Instancia'!AD235=0,"-",('Órdenes según Instancia'!T235/'Órdenes según Instancia'!AD235)))</f>
        <v>-</v>
      </c>
      <c r="Q235" s="14" t="str">
        <f>IF('Órdenes según Instancia'!Y235=0,"-",IF('Órdenes según Instancia'!AD235=0,"-",('Órdenes según Instancia'!Y235/'Órdenes según Instancia'!AD235)))</f>
        <v>-</v>
      </c>
      <c r="R235" s="14" t="str">
        <f>IF('Órdenes según Instancia'!F235=0,"-",IF('Órdenes según Instancia'!AE235=0,"-",('Órdenes según Instancia'!F235/'Órdenes según Instancia'!AE235)))</f>
        <v>-</v>
      </c>
      <c r="S235" s="14" t="str">
        <f>IF('Órdenes según Instancia'!K235=0,"-",IF('Órdenes según Instancia'!AE235=0,"-",('Órdenes según Instancia'!K235/'Órdenes según Instancia'!AE235)))</f>
        <v>-</v>
      </c>
      <c r="T235" s="14" t="str">
        <f>IF('Órdenes según Instancia'!P235=0,"-",IF('Órdenes según Instancia'!AE235=0,"-",('Órdenes según Instancia'!P235/'Órdenes según Instancia'!AE235)))</f>
        <v>-</v>
      </c>
      <c r="U235" s="14" t="str">
        <f>IF('Órdenes según Instancia'!U235=0,"-",IF('Órdenes según Instancia'!AE235=0,"-",('Órdenes según Instancia'!U235/('Órdenes según Instancia'!AE235))))</f>
        <v>-</v>
      </c>
      <c r="V235" s="14" t="str">
        <f>IF('Órdenes según Instancia'!Z235=0,"-",IF('Órdenes según Instancia'!AE235=0,"-",('Órdenes según Instancia'!Z235/'Órdenes según Instancia'!AE235)))</f>
        <v>-</v>
      </c>
    </row>
    <row r="236" spans="2:22" ht="20.100000000000001" customHeight="1" thickBot="1" x14ac:dyDescent="0.25">
      <c r="B236" s="4" t="s">
        <v>423</v>
      </c>
      <c r="C236" s="14" t="str">
        <f>IF('Órdenes según Instancia'!C236=0,"-",IF('Órdenes según Instancia'!AB236=0,"-",('Órdenes según Instancia'!C236/'Órdenes según Instancia'!AB236)))</f>
        <v>-</v>
      </c>
      <c r="D236" s="14" t="str">
        <f>IF('Órdenes según Instancia'!H236=0,"-",IF('Órdenes según Instancia'!AB236=0,"-",('Órdenes según Instancia'!H236/'Órdenes según Instancia'!AB236)))</f>
        <v>-</v>
      </c>
      <c r="E236" s="14" t="str">
        <f>IF('Órdenes según Instancia'!M236=0,"-",IF('Órdenes según Instancia'!AB236=0,"-",('Órdenes según Instancia'!M236/'Órdenes según Instancia'!AB236)))</f>
        <v>-</v>
      </c>
      <c r="F236" s="14" t="str">
        <f>IF('Órdenes según Instancia'!R236=0,"-",IF('Órdenes según Instancia'!AB236=0,"-",('Órdenes según Instancia'!R236/'Órdenes según Instancia'!AB236)))</f>
        <v>-</v>
      </c>
      <c r="G236" s="14" t="str">
        <f>IF('Órdenes según Instancia'!W236=0,"-",IF('Órdenes según Instancia'!AB236=0,"-",('Órdenes según Instancia'!W236/'Órdenes según Instancia'!AB236)))</f>
        <v>-</v>
      </c>
      <c r="H236" s="14" t="str">
        <f>IF('Órdenes según Instancia'!D236=0,"-",IF('Órdenes según Instancia'!AC236=0,"-",('Órdenes según Instancia'!D236/'Órdenes según Instancia'!AC236)))</f>
        <v>-</v>
      </c>
      <c r="I236" s="14" t="str">
        <f>IF('Órdenes según Instancia'!I236=0,"-",IF('Órdenes según Instancia'!AC236=0,"-",('Órdenes según Instancia'!I236/'Órdenes según Instancia'!AC236)))</f>
        <v>-</v>
      </c>
      <c r="J236" s="14" t="str">
        <f>IF('Órdenes según Instancia'!N236=0,"-",IF('Órdenes según Instancia'!AC236=0,"-",('Órdenes según Instancia'!N236/'Órdenes según Instancia'!AC236)))</f>
        <v>-</v>
      </c>
      <c r="K236" s="14" t="str">
        <f>IF('Órdenes según Instancia'!S236=0,"-",IF('Órdenes según Instancia'!AC236=0,"-",('Órdenes según Instancia'!S236/'Órdenes según Instancia'!AC236)))</f>
        <v>-</v>
      </c>
      <c r="L236" s="14" t="str">
        <f>IF('Órdenes según Instancia'!X236=0,"-",IF('Órdenes según Instancia'!AC236=0,"-",('Órdenes según Instancia'!X236/'Órdenes según Instancia'!AC236)))</f>
        <v>-</v>
      </c>
      <c r="M236" s="14" t="str">
        <f>IF('Órdenes según Instancia'!E236=0,"-",IF('Órdenes según Instancia'!AD236=0,"-",('Órdenes según Instancia'!E236/'Órdenes según Instancia'!AD236)))</f>
        <v>-</v>
      </c>
      <c r="N236" s="14" t="str">
        <f>IF('Órdenes según Instancia'!J236=0,"-",IF('Órdenes según Instancia'!AD236=0,"-",('Órdenes según Instancia'!J236/'Órdenes según Instancia'!AD236)))</f>
        <v>-</v>
      </c>
      <c r="O236" s="14" t="str">
        <f>IF('Órdenes según Instancia'!O236=0,"-",IF('Órdenes según Instancia'!AD236=0,"-",('Órdenes según Instancia'!O236/'Órdenes según Instancia'!AD236)))</f>
        <v>-</v>
      </c>
      <c r="P236" s="14" t="str">
        <f>IF('Órdenes según Instancia'!T236=0,"-",IF('Órdenes según Instancia'!AD236=0,"-",('Órdenes según Instancia'!T236/'Órdenes según Instancia'!AD236)))</f>
        <v>-</v>
      </c>
      <c r="Q236" s="14" t="str">
        <f>IF('Órdenes según Instancia'!Y236=0,"-",IF('Órdenes según Instancia'!AD236=0,"-",('Órdenes según Instancia'!Y236/'Órdenes según Instancia'!AD236)))</f>
        <v>-</v>
      </c>
      <c r="R236" s="14" t="str">
        <f>IF('Órdenes según Instancia'!F236=0,"-",IF('Órdenes según Instancia'!AE236=0,"-",('Órdenes según Instancia'!F236/'Órdenes según Instancia'!AE236)))</f>
        <v>-</v>
      </c>
      <c r="S236" s="14" t="str">
        <f>IF('Órdenes según Instancia'!K236=0,"-",IF('Órdenes según Instancia'!AE236=0,"-",('Órdenes según Instancia'!K236/'Órdenes según Instancia'!AE236)))</f>
        <v>-</v>
      </c>
      <c r="T236" s="14" t="str">
        <f>IF('Órdenes según Instancia'!P236=0,"-",IF('Órdenes según Instancia'!AE236=0,"-",('Órdenes según Instancia'!P236/'Órdenes según Instancia'!AE236)))</f>
        <v>-</v>
      </c>
      <c r="U236" s="14" t="str">
        <f>IF('Órdenes según Instancia'!U236=0,"-",IF('Órdenes según Instancia'!AE236=0,"-",('Órdenes según Instancia'!U236/('Órdenes según Instancia'!AE236))))</f>
        <v>-</v>
      </c>
      <c r="V236" s="14" t="str">
        <f>IF('Órdenes según Instancia'!Z236=0,"-",IF('Órdenes según Instancia'!AE236=0,"-",('Órdenes según Instancia'!Z236/'Órdenes según Instancia'!AE236)))</f>
        <v>-</v>
      </c>
    </row>
    <row r="237" spans="2:22" ht="20.100000000000001" customHeight="1" thickBot="1" x14ac:dyDescent="0.25">
      <c r="B237" s="4" t="s">
        <v>424</v>
      </c>
      <c r="C237" s="14">
        <f>IF('Órdenes según Instancia'!C237=0,"-",IF('Órdenes según Instancia'!AB237=0,"-",('Órdenes según Instancia'!C237/'Órdenes según Instancia'!AB237)))</f>
        <v>0.88311688311688308</v>
      </c>
      <c r="D237" s="14">
        <f>IF('Órdenes según Instancia'!H237=0,"-",IF('Órdenes según Instancia'!AB237=0,"-",('Órdenes según Instancia'!H237/'Órdenes según Instancia'!AB237)))</f>
        <v>7.792207792207792E-2</v>
      </c>
      <c r="E237" s="14">
        <f>IF('Órdenes según Instancia'!M237=0,"-",IF('Órdenes según Instancia'!AB237=0,"-",('Órdenes según Instancia'!M237/'Órdenes según Instancia'!AB237)))</f>
        <v>1.2987012987012988E-2</v>
      </c>
      <c r="F237" s="14">
        <f>IF('Órdenes según Instancia'!R237=0,"-",IF('Órdenes según Instancia'!AB237=0,"-",('Órdenes según Instancia'!R237/'Órdenes según Instancia'!AB237)))</f>
        <v>2.5974025974025976E-2</v>
      </c>
      <c r="G237" s="14" t="str">
        <f>IF('Órdenes según Instancia'!W237=0,"-",IF('Órdenes según Instancia'!AB237=0,"-",('Órdenes según Instancia'!W237/'Órdenes según Instancia'!AB237)))</f>
        <v>-</v>
      </c>
      <c r="H237" s="14" t="str">
        <f>IF('Órdenes según Instancia'!D237=0,"-",IF('Órdenes según Instancia'!AC237=0,"-",('Órdenes según Instancia'!D237/'Órdenes según Instancia'!AC237)))</f>
        <v>-</v>
      </c>
      <c r="I237" s="14" t="str">
        <f>IF('Órdenes según Instancia'!I237=0,"-",IF('Órdenes según Instancia'!AC237=0,"-",('Órdenes según Instancia'!I237/'Órdenes según Instancia'!AC237)))</f>
        <v>-</v>
      </c>
      <c r="J237" s="14" t="str">
        <f>IF('Órdenes según Instancia'!N237=0,"-",IF('Órdenes según Instancia'!AC237=0,"-",('Órdenes según Instancia'!N237/'Órdenes según Instancia'!AC237)))</f>
        <v>-</v>
      </c>
      <c r="K237" s="14" t="str">
        <f>IF('Órdenes según Instancia'!S237=0,"-",IF('Órdenes según Instancia'!AC237=0,"-",('Órdenes según Instancia'!S237/'Órdenes según Instancia'!AC237)))</f>
        <v>-</v>
      </c>
      <c r="L237" s="14" t="str">
        <f>IF('Órdenes según Instancia'!X237=0,"-",IF('Órdenes según Instancia'!AC237=0,"-",('Órdenes según Instancia'!X237/'Órdenes según Instancia'!AC237)))</f>
        <v>-</v>
      </c>
      <c r="M237" s="14">
        <f>IF('Órdenes según Instancia'!E237=0,"-",IF('Órdenes según Instancia'!AD237=0,"-",('Órdenes según Instancia'!E237/'Órdenes según Instancia'!AD237)))</f>
        <v>0.8867924528301887</v>
      </c>
      <c r="N237" s="14">
        <f>IF('Órdenes según Instancia'!J237=0,"-",IF('Órdenes según Instancia'!AD237=0,"-",('Órdenes según Instancia'!J237/'Órdenes según Instancia'!AD237)))</f>
        <v>7.5471698113207544E-2</v>
      </c>
      <c r="O237" s="14">
        <f>IF('Órdenes según Instancia'!O237=0,"-",IF('Órdenes según Instancia'!AD237=0,"-",('Órdenes según Instancia'!O237/'Órdenes según Instancia'!AD237)))</f>
        <v>1.8867924528301886E-2</v>
      </c>
      <c r="P237" s="14">
        <f>IF('Órdenes según Instancia'!T237=0,"-",IF('Órdenes según Instancia'!AD237=0,"-",('Órdenes según Instancia'!T237/'Órdenes según Instancia'!AD237)))</f>
        <v>1.8867924528301886E-2</v>
      </c>
      <c r="Q237" s="14" t="str">
        <f>IF('Órdenes según Instancia'!Y237=0,"-",IF('Órdenes según Instancia'!AD237=0,"-",('Órdenes según Instancia'!Y237/'Órdenes según Instancia'!AD237)))</f>
        <v>-</v>
      </c>
      <c r="R237" s="14">
        <f>IF('Órdenes según Instancia'!F237=0,"-",IF('Órdenes según Instancia'!AE237=0,"-",('Órdenes según Instancia'!F237/'Órdenes según Instancia'!AE237)))</f>
        <v>0.875</v>
      </c>
      <c r="S237" s="14">
        <f>IF('Órdenes según Instancia'!K237=0,"-",IF('Órdenes según Instancia'!AE237=0,"-",('Órdenes según Instancia'!K237/'Órdenes según Instancia'!AE237)))</f>
        <v>8.3333333333333329E-2</v>
      </c>
      <c r="T237" s="14" t="str">
        <f>IF('Órdenes según Instancia'!P237=0,"-",IF('Órdenes según Instancia'!AE237=0,"-",('Órdenes según Instancia'!P237/'Órdenes según Instancia'!AE237)))</f>
        <v>-</v>
      </c>
      <c r="U237" s="14">
        <f>IF('Órdenes según Instancia'!U237=0,"-",IF('Órdenes según Instancia'!AE237=0,"-",('Órdenes según Instancia'!U237/('Órdenes según Instancia'!AE237))))</f>
        <v>4.1666666666666664E-2</v>
      </c>
      <c r="V237" s="14" t="str">
        <f>IF('Órdenes según Instancia'!Z237=0,"-",IF('Órdenes según Instancia'!AE237=0,"-",('Órdenes según Instancia'!Z237/'Órdenes según Instancia'!AE237)))</f>
        <v>-</v>
      </c>
    </row>
    <row r="238" spans="2:22" ht="20.100000000000001" customHeight="1" thickBot="1" x14ac:dyDescent="0.25">
      <c r="B238" s="4" t="s">
        <v>192</v>
      </c>
      <c r="C238" s="14">
        <f>IF('Órdenes según Instancia'!C238=0,"-",IF('Órdenes según Instancia'!AB238=0,"-",('Órdenes según Instancia'!C238/'Órdenes según Instancia'!AB238)))</f>
        <v>0.99404761904761907</v>
      </c>
      <c r="D238" s="14" t="str">
        <f>IF('Órdenes según Instancia'!H238=0,"-",IF('Órdenes según Instancia'!AB238=0,"-",('Órdenes según Instancia'!H238/'Órdenes según Instancia'!AB238)))</f>
        <v>-</v>
      </c>
      <c r="E238" s="14">
        <f>IF('Órdenes según Instancia'!M238=0,"-",IF('Órdenes según Instancia'!AB238=0,"-",('Órdenes según Instancia'!M238/'Órdenes según Instancia'!AB238)))</f>
        <v>2.976190476190476E-3</v>
      </c>
      <c r="F238" s="14">
        <f>IF('Órdenes según Instancia'!R238=0,"-",IF('Órdenes según Instancia'!AB238=0,"-",('Órdenes según Instancia'!R238/'Órdenes según Instancia'!AB238)))</f>
        <v>2.976190476190476E-3</v>
      </c>
      <c r="G238" s="14" t="str">
        <f>IF('Órdenes según Instancia'!W238=0,"-",IF('Órdenes según Instancia'!AB238=0,"-",('Órdenes según Instancia'!W238/'Órdenes según Instancia'!AB238)))</f>
        <v>-</v>
      </c>
      <c r="H238" s="14" t="str">
        <f>IF('Órdenes según Instancia'!D238=0,"-",IF('Órdenes según Instancia'!AC238=0,"-",('Órdenes según Instancia'!D238/'Órdenes según Instancia'!AC238)))</f>
        <v>-</v>
      </c>
      <c r="I238" s="14" t="str">
        <f>IF('Órdenes según Instancia'!I238=0,"-",IF('Órdenes según Instancia'!AC238=0,"-",('Órdenes según Instancia'!I238/'Órdenes según Instancia'!AC238)))</f>
        <v>-</v>
      </c>
      <c r="J238" s="14" t="str">
        <f>IF('Órdenes según Instancia'!N238=0,"-",IF('Órdenes según Instancia'!AC238=0,"-",('Órdenes según Instancia'!N238/'Órdenes según Instancia'!AC238)))</f>
        <v>-</v>
      </c>
      <c r="K238" s="14" t="str">
        <f>IF('Órdenes según Instancia'!S238=0,"-",IF('Órdenes según Instancia'!AC238=0,"-",('Órdenes según Instancia'!S238/'Órdenes según Instancia'!AC238)))</f>
        <v>-</v>
      </c>
      <c r="L238" s="14" t="str">
        <f>IF('Órdenes según Instancia'!X238=0,"-",IF('Órdenes según Instancia'!AC238=0,"-",('Órdenes según Instancia'!X238/'Órdenes según Instancia'!AC238)))</f>
        <v>-</v>
      </c>
      <c r="M238" s="14">
        <f>IF('Órdenes según Instancia'!E238=0,"-",IF('Órdenes según Instancia'!AD238=0,"-",('Órdenes según Instancia'!E238/'Órdenes según Instancia'!AD238)))</f>
        <v>0.99183673469387756</v>
      </c>
      <c r="N238" s="14" t="str">
        <f>IF('Órdenes según Instancia'!J238=0,"-",IF('Órdenes según Instancia'!AD238=0,"-",('Órdenes según Instancia'!J238/'Órdenes según Instancia'!AD238)))</f>
        <v>-</v>
      </c>
      <c r="O238" s="14">
        <f>IF('Órdenes según Instancia'!O238=0,"-",IF('Órdenes según Instancia'!AD238=0,"-",('Órdenes según Instancia'!O238/'Órdenes según Instancia'!AD238)))</f>
        <v>4.0816326530612249E-3</v>
      </c>
      <c r="P238" s="14">
        <f>IF('Órdenes según Instancia'!T238=0,"-",IF('Órdenes según Instancia'!AD238=0,"-",('Órdenes según Instancia'!T238/'Órdenes según Instancia'!AD238)))</f>
        <v>4.0816326530612249E-3</v>
      </c>
      <c r="Q238" s="14" t="str">
        <f>IF('Órdenes según Instancia'!Y238=0,"-",IF('Órdenes según Instancia'!AD238=0,"-",('Órdenes según Instancia'!Y238/'Órdenes según Instancia'!AD238)))</f>
        <v>-</v>
      </c>
      <c r="R238" s="14">
        <f>IF('Órdenes según Instancia'!F238=0,"-",IF('Órdenes según Instancia'!AE238=0,"-",('Órdenes según Instancia'!F238/'Órdenes según Instancia'!AE238)))</f>
        <v>1</v>
      </c>
      <c r="S238" s="14" t="str">
        <f>IF('Órdenes según Instancia'!K238=0,"-",IF('Órdenes según Instancia'!AE238=0,"-",('Órdenes según Instancia'!K238/'Órdenes según Instancia'!AE238)))</f>
        <v>-</v>
      </c>
      <c r="T238" s="14" t="str">
        <f>IF('Órdenes según Instancia'!P238=0,"-",IF('Órdenes según Instancia'!AE238=0,"-",('Órdenes según Instancia'!P238/'Órdenes según Instancia'!AE238)))</f>
        <v>-</v>
      </c>
      <c r="U238" s="14" t="str">
        <f>IF('Órdenes según Instancia'!U238=0,"-",IF('Órdenes según Instancia'!AE238=0,"-",('Órdenes según Instancia'!U238/('Órdenes según Instancia'!AE238))))</f>
        <v>-</v>
      </c>
      <c r="V238" s="14" t="str">
        <f>IF('Órdenes según Instancia'!Z238=0,"-",IF('Órdenes según Instancia'!AE238=0,"-",('Órdenes según Instancia'!Z238/'Órdenes según Instancia'!AE238)))</f>
        <v>-</v>
      </c>
    </row>
    <row r="239" spans="2:22" ht="20.100000000000001" customHeight="1" thickBot="1" x14ac:dyDescent="0.25">
      <c r="B239" s="4" t="s">
        <v>425</v>
      </c>
      <c r="C239" s="14">
        <f>IF('Órdenes según Instancia'!C239=0,"-",IF('Órdenes según Instancia'!AB239=0,"-",('Órdenes según Instancia'!C239/'Órdenes según Instancia'!AB239)))</f>
        <v>0.95652173913043481</v>
      </c>
      <c r="D239" s="14" t="str">
        <f>IF('Órdenes según Instancia'!H239=0,"-",IF('Órdenes según Instancia'!AB239=0,"-",('Órdenes según Instancia'!H239/'Órdenes según Instancia'!AB239)))</f>
        <v>-</v>
      </c>
      <c r="E239" s="14">
        <f>IF('Órdenes según Instancia'!M239=0,"-",IF('Órdenes según Instancia'!AB239=0,"-",('Órdenes según Instancia'!M239/'Órdenes según Instancia'!AB239)))</f>
        <v>4.3478260869565216E-2</v>
      </c>
      <c r="F239" s="14" t="str">
        <f>IF('Órdenes según Instancia'!R239=0,"-",IF('Órdenes según Instancia'!AB239=0,"-",('Órdenes según Instancia'!R239/'Órdenes según Instancia'!AB239)))</f>
        <v>-</v>
      </c>
      <c r="G239" s="14" t="str">
        <f>IF('Órdenes según Instancia'!W239=0,"-",IF('Órdenes según Instancia'!AB239=0,"-",('Órdenes según Instancia'!W239/'Órdenes según Instancia'!AB239)))</f>
        <v>-</v>
      </c>
      <c r="H239" s="14" t="str">
        <f>IF('Órdenes según Instancia'!D239=0,"-",IF('Órdenes según Instancia'!AC239=0,"-",('Órdenes según Instancia'!D239/'Órdenes según Instancia'!AC239)))</f>
        <v>-</v>
      </c>
      <c r="I239" s="14" t="str">
        <f>IF('Órdenes según Instancia'!I239=0,"-",IF('Órdenes según Instancia'!AC239=0,"-",('Órdenes según Instancia'!I239/'Órdenes según Instancia'!AC239)))</f>
        <v>-</v>
      </c>
      <c r="J239" s="14" t="str">
        <f>IF('Órdenes según Instancia'!N239=0,"-",IF('Órdenes según Instancia'!AC239=0,"-",('Órdenes según Instancia'!N239/'Órdenes según Instancia'!AC239)))</f>
        <v>-</v>
      </c>
      <c r="K239" s="14" t="str">
        <f>IF('Órdenes según Instancia'!S239=0,"-",IF('Órdenes según Instancia'!AC239=0,"-",('Órdenes según Instancia'!S239/'Órdenes según Instancia'!AC239)))</f>
        <v>-</v>
      </c>
      <c r="L239" s="14" t="str">
        <f>IF('Órdenes según Instancia'!X239=0,"-",IF('Órdenes según Instancia'!AC239=0,"-",('Órdenes según Instancia'!X239/'Órdenes según Instancia'!AC239)))</f>
        <v>-</v>
      </c>
      <c r="M239" s="14">
        <f>IF('Órdenes según Instancia'!E239=0,"-",IF('Órdenes según Instancia'!AD239=0,"-",('Órdenes según Instancia'!E239/'Órdenes según Instancia'!AD239)))</f>
        <v>0.93877551020408168</v>
      </c>
      <c r="N239" s="14" t="str">
        <f>IF('Órdenes según Instancia'!J239=0,"-",IF('Órdenes según Instancia'!AD239=0,"-",('Órdenes según Instancia'!J239/'Órdenes según Instancia'!AD239)))</f>
        <v>-</v>
      </c>
      <c r="O239" s="14">
        <f>IF('Órdenes según Instancia'!O239=0,"-",IF('Órdenes según Instancia'!AD239=0,"-",('Órdenes según Instancia'!O239/'Órdenes según Instancia'!AD239)))</f>
        <v>6.1224489795918366E-2</v>
      </c>
      <c r="P239" s="14" t="str">
        <f>IF('Órdenes según Instancia'!T239=0,"-",IF('Órdenes según Instancia'!AD239=0,"-",('Órdenes según Instancia'!T239/'Órdenes según Instancia'!AD239)))</f>
        <v>-</v>
      </c>
      <c r="Q239" s="14" t="str">
        <f>IF('Órdenes según Instancia'!Y239=0,"-",IF('Órdenes según Instancia'!AD239=0,"-",('Órdenes según Instancia'!Y239/'Órdenes según Instancia'!AD239)))</f>
        <v>-</v>
      </c>
      <c r="R239" s="14">
        <f>IF('Órdenes según Instancia'!F239=0,"-",IF('Órdenes según Instancia'!AE239=0,"-",('Órdenes según Instancia'!F239/'Órdenes según Instancia'!AE239)))</f>
        <v>1</v>
      </c>
      <c r="S239" s="14" t="str">
        <f>IF('Órdenes según Instancia'!K239=0,"-",IF('Órdenes según Instancia'!AE239=0,"-",('Órdenes según Instancia'!K239/'Órdenes según Instancia'!AE239)))</f>
        <v>-</v>
      </c>
      <c r="T239" s="14" t="str">
        <f>IF('Órdenes según Instancia'!P239=0,"-",IF('Órdenes según Instancia'!AE239=0,"-",('Órdenes según Instancia'!P239/'Órdenes según Instancia'!AE239)))</f>
        <v>-</v>
      </c>
      <c r="U239" s="14" t="str">
        <f>IF('Órdenes según Instancia'!U239=0,"-",IF('Órdenes según Instancia'!AE239=0,"-",('Órdenes según Instancia'!U239/('Órdenes según Instancia'!AE239))))</f>
        <v>-</v>
      </c>
      <c r="V239" s="14" t="str">
        <f>IF('Órdenes según Instancia'!Z239=0,"-",IF('Órdenes según Instancia'!AE239=0,"-",('Órdenes según Instancia'!Z239/'Órdenes según Instancia'!AE239)))</f>
        <v>-</v>
      </c>
    </row>
    <row r="240" spans="2:22" ht="20.100000000000001" customHeight="1" thickBot="1" x14ac:dyDescent="0.25">
      <c r="B240" s="4" t="s">
        <v>426</v>
      </c>
      <c r="C240" s="14">
        <f>IF('Órdenes según Instancia'!C240=0,"-",IF('Órdenes según Instancia'!AB240=0,"-",('Órdenes según Instancia'!C240/'Órdenes según Instancia'!AB240)))</f>
        <v>0.95833333333333337</v>
      </c>
      <c r="D240" s="14" t="str">
        <f>IF('Órdenes según Instancia'!H240=0,"-",IF('Órdenes según Instancia'!AB240=0,"-",('Órdenes según Instancia'!H240/'Órdenes según Instancia'!AB240)))</f>
        <v>-</v>
      </c>
      <c r="E240" s="14">
        <f>IF('Órdenes según Instancia'!M240=0,"-",IF('Órdenes según Instancia'!AB240=0,"-",('Órdenes según Instancia'!M240/'Órdenes según Instancia'!AB240)))</f>
        <v>4.1666666666666664E-2</v>
      </c>
      <c r="F240" s="14" t="str">
        <f>IF('Órdenes según Instancia'!R240=0,"-",IF('Órdenes según Instancia'!AB240=0,"-",('Órdenes según Instancia'!R240/'Órdenes según Instancia'!AB240)))</f>
        <v>-</v>
      </c>
      <c r="G240" s="14" t="str">
        <f>IF('Órdenes según Instancia'!W240=0,"-",IF('Órdenes según Instancia'!AB240=0,"-",('Órdenes según Instancia'!W240/'Órdenes según Instancia'!AB240)))</f>
        <v>-</v>
      </c>
      <c r="H240" s="14" t="str">
        <f>IF('Órdenes según Instancia'!D240=0,"-",IF('Órdenes según Instancia'!AC240=0,"-",('Órdenes según Instancia'!D240/'Órdenes según Instancia'!AC240)))</f>
        <v>-</v>
      </c>
      <c r="I240" s="14" t="str">
        <f>IF('Órdenes según Instancia'!I240=0,"-",IF('Órdenes según Instancia'!AC240=0,"-",('Órdenes según Instancia'!I240/'Órdenes según Instancia'!AC240)))</f>
        <v>-</v>
      </c>
      <c r="J240" s="14" t="str">
        <f>IF('Órdenes según Instancia'!N240=0,"-",IF('Órdenes según Instancia'!AC240=0,"-",('Órdenes según Instancia'!N240/'Órdenes según Instancia'!AC240)))</f>
        <v>-</v>
      </c>
      <c r="K240" s="14" t="str">
        <f>IF('Órdenes según Instancia'!S240=0,"-",IF('Órdenes según Instancia'!AC240=0,"-",('Órdenes según Instancia'!S240/'Órdenes según Instancia'!AC240)))</f>
        <v>-</v>
      </c>
      <c r="L240" s="14" t="str">
        <f>IF('Órdenes según Instancia'!X240=0,"-",IF('Órdenes según Instancia'!AC240=0,"-",('Órdenes según Instancia'!X240/'Órdenes según Instancia'!AC240)))</f>
        <v>-</v>
      </c>
      <c r="M240" s="14">
        <f>IF('Órdenes según Instancia'!E240=0,"-",IF('Órdenes según Instancia'!AD240=0,"-",('Órdenes según Instancia'!E240/'Órdenes según Instancia'!AD240)))</f>
        <v>1</v>
      </c>
      <c r="N240" s="14" t="str">
        <f>IF('Órdenes según Instancia'!J240=0,"-",IF('Órdenes según Instancia'!AD240=0,"-",('Órdenes según Instancia'!J240/'Órdenes según Instancia'!AD240)))</f>
        <v>-</v>
      </c>
      <c r="O240" s="14" t="str">
        <f>IF('Órdenes según Instancia'!O240=0,"-",IF('Órdenes según Instancia'!AD240=0,"-",('Órdenes según Instancia'!O240/'Órdenes según Instancia'!AD240)))</f>
        <v>-</v>
      </c>
      <c r="P240" s="14" t="str">
        <f>IF('Órdenes según Instancia'!T240=0,"-",IF('Órdenes según Instancia'!AD240=0,"-",('Órdenes según Instancia'!T240/'Órdenes según Instancia'!AD240)))</f>
        <v>-</v>
      </c>
      <c r="Q240" s="14" t="str">
        <f>IF('Órdenes según Instancia'!Y240=0,"-",IF('Órdenes según Instancia'!AD240=0,"-",('Órdenes según Instancia'!Y240/'Órdenes según Instancia'!AD240)))</f>
        <v>-</v>
      </c>
      <c r="R240" s="14">
        <f>IF('Órdenes según Instancia'!F240=0,"-",IF('Órdenes según Instancia'!AE240=0,"-",('Órdenes según Instancia'!F240/'Órdenes según Instancia'!AE240)))</f>
        <v>0.875</v>
      </c>
      <c r="S240" s="14" t="str">
        <f>IF('Órdenes según Instancia'!K240=0,"-",IF('Órdenes según Instancia'!AE240=0,"-",('Órdenes según Instancia'!K240/'Órdenes según Instancia'!AE240)))</f>
        <v>-</v>
      </c>
      <c r="T240" s="14">
        <f>IF('Órdenes según Instancia'!P240=0,"-",IF('Órdenes según Instancia'!AE240=0,"-",('Órdenes según Instancia'!P240/'Órdenes según Instancia'!AE240)))</f>
        <v>0.125</v>
      </c>
      <c r="U240" s="14" t="str">
        <f>IF('Órdenes según Instancia'!U240=0,"-",IF('Órdenes según Instancia'!AE240=0,"-",('Órdenes según Instancia'!U240/('Órdenes según Instancia'!AE240))))</f>
        <v>-</v>
      </c>
      <c r="V240" s="14" t="str">
        <f>IF('Órdenes según Instancia'!Z240=0,"-",IF('Órdenes según Instancia'!AE240=0,"-",('Órdenes según Instancia'!Z240/'Órdenes según Instancia'!AE240)))</f>
        <v>-</v>
      </c>
    </row>
    <row r="241" spans="2:22" ht="20.100000000000001" customHeight="1" thickBot="1" x14ac:dyDescent="0.25">
      <c r="B241" s="4" t="s">
        <v>427</v>
      </c>
      <c r="C241" s="14">
        <f>IF('Órdenes según Instancia'!C241=0,"-",IF('Órdenes según Instancia'!AB241=0,"-",('Órdenes según Instancia'!C241/'Órdenes según Instancia'!AB241)))</f>
        <v>0.95575221238938057</v>
      </c>
      <c r="D241" s="14">
        <f>IF('Órdenes según Instancia'!H241=0,"-",IF('Órdenes según Instancia'!AB241=0,"-",('Órdenes según Instancia'!H241/'Órdenes según Instancia'!AB241)))</f>
        <v>4.4247787610619468E-2</v>
      </c>
      <c r="E241" s="14" t="str">
        <f>IF('Órdenes según Instancia'!M241=0,"-",IF('Órdenes según Instancia'!AB241=0,"-",('Órdenes según Instancia'!M241/'Órdenes según Instancia'!AB241)))</f>
        <v>-</v>
      </c>
      <c r="F241" s="14" t="str">
        <f>IF('Órdenes según Instancia'!R241=0,"-",IF('Órdenes según Instancia'!AB241=0,"-",('Órdenes según Instancia'!R241/'Órdenes según Instancia'!AB241)))</f>
        <v>-</v>
      </c>
      <c r="G241" s="14" t="str">
        <f>IF('Órdenes según Instancia'!W241=0,"-",IF('Órdenes según Instancia'!AB241=0,"-",('Órdenes según Instancia'!W241/'Órdenes según Instancia'!AB241)))</f>
        <v>-</v>
      </c>
      <c r="H241" s="14" t="str">
        <f>IF('Órdenes según Instancia'!D241=0,"-",IF('Órdenes según Instancia'!AC241=0,"-",('Órdenes según Instancia'!D241/'Órdenes según Instancia'!AC241)))</f>
        <v>-</v>
      </c>
      <c r="I241" s="14" t="str">
        <f>IF('Órdenes según Instancia'!I241=0,"-",IF('Órdenes según Instancia'!AC241=0,"-",('Órdenes según Instancia'!I241/'Órdenes según Instancia'!AC241)))</f>
        <v>-</v>
      </c>
      <c r="J241" s="14" t="str">
        <f>IF('Órdenes según Instancia'!N241=0,"-",IF('Órdenes según Instancia'!AC241=0,"-",('Órdenes según Instancia'!N241/'Órdenes según Instancia'!AC241)))</f>
        <v>-</v>
      </c>
      <c r="K241" s="14" t="str">
        <f>IF('Órdenes según Instancia'!S241=0,"-",IF('Órdenes según Instancia'!AC241=0,"-",('Órdenes según Instancia'!S241/'Órdenes según Instancia'!AC241)))</f>
        <v>-</v>
      </c>
      <c r="L241" s="14" t="str">
        <f>IF('Órdenes según Instancia'!X241=0,"-",IF('Órdenes según Instancia'!AC241=0,"-",('Órdenes según Instancia'!X241/'Órdenes según Instancia'!AC241)))</f>
        <v>-</v>
      </c>
      <c r="M241" s="14">
        <f>IF('Órdenes según Instancia'!E241=0,"-",IF('Órdenes según Instancia'!AD241=0,"-",('Órdenes según Instancia'!E241/'Órdenes según Instancia'!AD241)))</f>
        <v>0.96825396825396826</v>
      </c>
      <c r="N241" s="14">
        <f>IF('Órdenes según Instancia'!J241=0,"-",IF('Órdenes según Instancia'!AD241=0,"-",('Órdenes según Instancia'!J241/'Órdenes según Instancia'!AD241)))</f>
        <v>3.1746031746031744E-2</v>
      </c>
      <c r="O241" s="14" t="str">
        <f>IF('Órdenes según Instancia'!O241=0,"-",IF('Órdenes según Instancia'!AD241=0,"-",('Órdenes según Instancia'!O241/'Órdenes según Instancia'!AD241)))</f>
        <v>-</v>
      </c>
      <c r="P241" s="14" t="str">
        <f>IF('Órdenes según Instancia'!T241=0,"-",IF('Órdenes según Instancia'!AD241=0,"-",('Órdenes según Instancia'!T241/'Órdenes según Instancia'!AD241)))</f>
        <v>-</v>
      </c>
      <c r="Q241" s="14" t="str">
        <f>IF('Órdenes según Instancia'!Y241=0,"-",IF('Órdenes según Instancia'!AD241=0,"-",('Órdenes según Instancia'!Y241/'Órdenes según Instancia'!AD241)))</f>
        <v>-</v>
      </c>
      <c r="R241" s="14">
        <f>IF('Órdenes según Instancia'!F241=0,"-",IF('Órdenes según Instancia'!AE241=0,"-",('Órdenes según Instancia'!F241/'Órdenes según Instancia'!AE241)))</f>
        <v>0.94</v>
      </c>
      <c r="S241" s="14">
        <f>IF('Órdenes según Instancia'!K241=0,"-",IF('Órdenes según Instancia'!AE241=0,"-",('Órdenes según Instancia'!K241/'Órdenes según Instancia'!AE241)))</f>
        <v>0.06</v>
      </c>
      <c r="T241" s="14" t="str">
        <f>IF('Órdenes según Instancia'!P241=0,"-",IF('Órdenes según Instancia'!AE241=0,"-",('Órdenes según Instancia'!P241/'Órdenes según Instancia'!AE241)))</f>
        <v>-</v>
      </c>
      <c r="U241" s="14" t="str">
        <f>IF('Órdenes según Instancia'!U241=0,"-",IF('Órdenes según Instancia'!AE241=0,"-",('Órdenes según Instancia'!U241/('Órdenes según Instancia'!AE241))))</f>
        <v>-</v>
      </c>
      <c r="V241" s="14" t="str">
        <f>IF('Órdenes según Instancia'!Z241=0,"-",IF('Órdenes según Instancia'!AE241=0,"-",('Órdenes según Instancia'!Z241/'Órdenes según Instancia'!AE241)))</f>
        <v>-</v>
      </c>
    </row>
    <row r="242" spans="2:22" ht="20.100000000000001" customHeight="1" thickBot="1" x14ac:dyDescent="0.25">
      <c r="B242" s="4" t="s">
        <v>428</v>
      </c>
      <c r="C242" s="14">
        <f>IF('Órdenes según Instancia'!C242=0,"-",IF('Órdenes según Instancia'!AB242=0,"-",('Órdenes según Instancia'!C242/'Órdenes según Instancia'!AB242)))</f>
        <v>1</v>
      </c>
      <c r="D242" s="14" t="str">
        <f>IF('Órdenes según Instancia'!H242=0,"-",IF('Órdenes según Instancia'!AB242=0,"-",('Órdenes según Instancia'!H242/'Órdenes según Instancia'!AB242)))</f>
        <v>-</v>
      </c>
      <c r="E242" s="14" t="str">
        <f>IF('Órdenes según Instancia'!M242=0,"-",IF('Órdenes según Instancia'!AB242=0,"-",('Órdenes según Instancia'!M242/'Órdenes según Instancia'!AB242)))</f>
        <v>-</v>
      </c>
      <c r="F242" s="14" t="str">
        <f>IF('Órdenes según Instancia'!R242=0,"-",IF('Órdenes según Instancia'!AB242=0,"-",('Órdenes según Instancia'!R242/'Órdenes según Instancia'!AB242)))</f>
        <v>-</v>
      </c>
      <c r="G242" s="14" t="str">
        <f>IF('Órdenes según Instancia'!W242=0,"-",IF('Órdenes según Instancia'!AB242=0,"-",('Órdenes según Instancia'!W242/'Órdenes según Instancia'!AB242)))</f>
        <v>-</v>
      </c>
      <c r="H242" s="14" t="str">
        <f>IF('Órdenes según Instancia'!D242=0,"-",IF('Órdenes según Instancia'!AC242=0,"-",('Órdenes según Instancia'!D242/'Órdenes según Instancia'!AC242)))</f>
        <v>-</v>
      </c>
      <c r="I242" s="14" t="str">
        <f>IF('Órdenes según Instancia'!I242=0,"-",IF('Órdenes según Instancia'!AC242=0,"-",('Órdenes según Instancia'!I242/'Órdenes según Instancia'!AC242)))</f>
        <v>-</v>
      </c>
      <c r="J242" s="14" t="str">
        <f>IF('Órdenes según Instancia'!N242=0,"-",IF('Órdenes según Instancia'!AC242=0,"-",('Órdenes según Instancia'!N242/'Órdenes según Instancia'!AC242)))</f>
        <v>-</v>
      </c>
      <c r="K242" s="14" t="str">
        <f>IF('Órdenes según Instancia'!S242=0,"-",IF('Órdenes según Instancia'!AC242=0,"-",('Órdenes según Instancia'!S242/'Órdenes según Instancia'!AC242)))</f>
        <v>-</v>
      </c>
      <c r="L242" s="14" t="str">
        <f>IF('Órdenes según Instancia'!X242=0,"-",IF('Órdenes según Instancia'!AC242=0,"-",('Órdenes según Instancia'!X242/'Órdenes según Instancia'!AC242)))</f>
        <v>-</v>
      </c>
      <c r="M242" s="14">
        <f>IF('Órdenes según Instancia'!E242=0,"-",IF('Órdenes según Instancia'!AD242=0,"-",('Órdenes según Instancia'!E242/'Órdenes según Instancia'!AD242)))</f>
        <v>1</v>
      </c>
      <c r="N242" s="14" t="str">
        <f>IF('Órdenes según Instancia'!J242=0,"-",IF('Órdenes según Instancia'!AD242=0,"-",('Órdenes según Instancia'!J242/'Órdenes según Instancia'!AD242)))</f>
        <v>-</v>
      </c>
      <c r="O242" s="14" t="str">
        <f>IF('Órdenes según Instancia'!O242=0,"-",IF('Órdenes según Instancia'!AD242=0,"-",('Órdenes según Instancia'!O242/'Órdenes según Instancia'!AD242)))</f>
        <v>-</v>
      </c>
      <c r="P242" s="14" t="str">
        <f>IF('Órdenes según Instancia'!T242=0,"-",IF('Órdenes según Instancia'!AD242=0,"-",('Órdenes según Instancia'!T242/'Órdenes según Instancia'!AD242)))</f>
        <v>-</v>
      </c>
      <c r="Q242" s="14" t="str">
        <f>IF('Órdenes según Instancia'!Y242=0,"-",IF('Órdenes según Instancia'!AD242=0,"-",('Órdenes según Instancia'!Y242/'Órdenes según Instancia'!AD242)))</f>
        <v>-</v>
      </c>
      <c r="R242" s="14">
        <f>IF('Órdenes según Instancia'!F242=0,"-",IF('Órdenes según Instancia'!AE242=0,"-",('Órdenes según Instancia'!F242/'Órdenes según Instancia'!AE242)))</f>
        <v>1</v>
      </c>
      <c r="S242" s="14" t="str">
        <f>IF('Órdenes según Instancia'!K242=0,"-",IF('Órdenes según Instancia'!AE242=0,"-",('Órdenes según Instancia'!K242/'Órdenes según Instancia'!AE242)))</f>
        <v>-</v>
      </c>
      <c r="T242" s="14" t="str">
        <f>IF('Órdenes según Instancia'!P242=0,"-",IF('Órdenes según Instancia'!AE242=0,"-",('Órdenes según Instancia'!P242/'Órdenes según Instancia'!AE242)))</f>
        <v>-</v>
      </c>
      <c r="U242" s="14" t="str">
        <f>IF('Órdenes según Instancia'!U242=0,"-",IF('Órdenes según Instancia'!AE242=0,"-",('Órdenes según Instancia'!U242/('Órdenes según Instancia'!AE242))))</f>
        <v>-</v>
      </c>
      <c r="V242" s="14" t="str">
        <f>IF('Órdenes según Instancia'!Z242=0,"-",IF('Órdenes según Instancia'!AE242=0,"-",('Órdenes según Instancia'!Z242/'Órdenes según Instancia'!AE242)))</f>
        <v>-</v>
      </c>
    </row>
    <row r="243" spans="2:22" ht="20.100000000000001" customHeight="1" thickBot="1" x14ac:dyDescent="0.25">
      <c r="B243" s="4" t="s">
        <v>429</v>
      </c>
      <c r="C243" s="14">
        <f>IF('Órdenes según Instancia'!C243=0,"-",IF('Órdenes según Instancia'!AB243=0,"-",('Órdenes según Instancia'!C243/'Órdenes según Instancia'!AB243)))</f>
        <v>1</v>
      </c>
      <c r="D243" s="14" t="str">
        <f>IF('Órdenes según Instancia'!H243=0,"-",IF('Órdenes según Instancia'!AB243=0,"-",('Órdenes según Instancia'!H243/'Órdenes según Instancia'!AB243)))</f>
        <v>-</v>
      </c>
      <c r="E243" s="14" t="str">
        <f>IF('Órdenes según Instancia'!M243=0,"-",IF('Órdenes según Instancia'!AB243=0,"-",('Órdenes según Instancia'!M243/'Órdenes según Instancia'!AB243)))</f>
        <v>-</v>
      </c>
      <c r="F243" s="14" t="str">
        <f>IF('Órdenes según Instancia'!R243=0,"-",IF('Órdenes según Instancia'!AB243=0,"-",('Órdenes según Instancia'!R243/'Órdenes según Instancia'!AB243)))</f>
        <v>-</v>
      </c>
      <c r="G243" s="14" t="str">
        <f>IF('Órdenes según Instancia'!W243=0,"-",IF('Órdenes según Instancia'!AB243=0,"-",('Órdenes según Instancia'!W243/'Órdenes según Instancia'!AB243)))</f>
        <v>-</v>
      </c>
      <c r="H243" s="14" t="str">
        <f>IF('Órdenes según Instancia'!D243=0,"-",IF('Órdenes según Instancia'!AC243=0,"-",('Órdenes según Instancia'!D243/'Órdenes según Instancia'!AC243)))</f>
        <v>-</v>
      </c>
      <c r="I243" s="14" t="str">
        <f>IF('Órdenes según Instancia'!I243=0,"-",IF('Órdenes según Instancia'!AC243=0,"-",('Órdenes según Instancia'!I243/'Órdenes según Instancia'!AC243)))</f>
        <v>-</v>
      </c>
      <c r="J243" s="14" t="str">
        <f>IF('Órdenes según Instancia'!N243=0,"-",IF('Órdenes según Instancia'!AC243=0,"-",('Órdenes según Instancia'!N243/'Órdenes según Instancia'!AC243)))</f>
        <v>-</v>
      </c>
      <c r="K243" s="14" t="str">
        <f>IF('Órdenes según Instancia'!S243=0,"-",IF('Órdenes según Instancia'!AC243=0,"-",('Órdenes según Instancia'!S243/'Órdenes según Instancia'!AC243)))</f>
        <v>-</v>
      </c>
      <c r="L243" s="14" t="str">
        <f>IF('Órdenes según Instancia'!X243=0,"-",IF('Órdenes según Instancia'!AC243=0,"-",('Órdenes según Instancia'!X243/'Órdenes según Instancia'!AC243)))</f>
        <v>-</v>
      </c>
      <c r="M243" s="14">
        <f>IF('Órdenes según Instancia'!E243=0,"-",IF('Órdenes según Instancia'!AD243=0,"-",('Órdenes según Instancia'!E243/'Órdenes según Instancia'!AD243)))</f>
        <v>1</v>
      </c>
      <c r="N243" s="14" t="str">
        <f>IF('Órdenes según Instancia'!J243=0,"-",IF('Órdenes según Instancia'!AD243=0,"-",('Órdenes según Instancia'!J243/'Órdenes según Instancia'!AD243)))</f>
        <v>-</v>
      </c>
      <c r="O243" s="14" t="str">
        <f>IF('Órdenes según Instancia'!O243=0,"-",IF('Órdenes según Instancia'!AD243=0,"-",('Órdenes según Instancia'!O243/'Órdenes según Instancia'!AD243)))</f>
        <v>-</v>
      </c>
      <c r="P243" s="14" t="str">
        <f>IF('Órdenes según Instancia'!T243=0,"-",IF('Órdenes según Instancia'!AD243=0,"-",('Órdenes según Instancia'!T243/'Órdenes según Instancia'!AD243)))</f>
        <v>-</v>
      </c>
      <c r="Q243" s="14" t="str">
        <f>IF('Órdenes según Instancia'!Y243=0,"-",IF('Órdenes según Instancia'!AD243=0,"-",('Órdenes según Instancia'!Y243/'Órdenes según Instancia'!AD243)))</f>
        <v>-</v>
      </c>
      <c r="R243" s="14">
        <f>IF('Órdenes según Instancia'!F243=0,"-",IF('Órdenes según Instancia'!AE243=0,"-",('Órdenes según Instancia'!F243/'Órdenes según Instancia'!AE243)))</f>
        <v>1</v>
      </c>
      <c r="S243" s="14" t="str">
        <f>IF('Órdenes según Instancia'!K243=0,"-",IF('Órdenes según Instancia'!AE243=0,"-",('Órdenes según Instancia'!K243/'Órdenes según Instancia'!AE243)))</f>
        <v>-</v>
      </c>
      <c r="T243" s="14" t="str">
        <f>IF('Órdenes según Instancia'!P243=0,"-",IF('Órdenes según Instancia'!AE243=0,"-",('Órdenes según Instancia'!P243/'Órdenes según Instancia'!AE243)))</f>
        <v>-</v>
      </c>
      <c r="U243" s="14" t="str">
        <f>IF('Órdenes según Instancia'!U243=0,"-",IF('Órdenes según Instancia'!AE243=0,"-",('Órdenes según Instancia'!U243/('Órdenes según Instancia'!AE243))))</f>
        <v>-</v>
      </c>
      <c r="V243" s="14" t="str">
        <f>IF('Órdenes según Instancia'!Z243=0,"-",IF('Órdenes según Instancia'!AE243=0,"-",('Órdenes según Instancia'!Z243/'Órdenes según Instancia'!AE243)))</f>
        <v>-</v>
      </c>
    </row>
    <row r="244" spans="2:22" ht="20.100000000000001" customHeight="1" thickBot="1" x14ac:dyDescent="0.25">
      <c r="B244" s="4" t="s">
        <v>430</v>
      </c>
      <c r="C244" s="14">
        <f>IF('Órdenes según Instancia'!C244=0,"-",IF('Órdenes según Instancia'!AB244=0,"-",('Órdenes según Instancia'!C244/'Órdenes según Instancia'!AB244)))</f>
        <v>0.67532467532467533</v>
      </c>
      <c r="D244" s="14" t="str">
        <f>IF('Órdenes según Instancia'!H244=0,"-",IF('Órdenes según Instancia'!AB244=0,"-",('Órdenes según Instancia'!H244/'Órdenes según Instancia'!AB244)))</f>
        <v>-</v>
      </c>
      <c r="E244" s="14" t="str">
        <f>IF('Órdenes según Instancia'!M244=0,"-",IF('Órdenes según Instancia'!AB244=0,"-",('Órdenes según Instancia'!M244/'Órdenes según Instancia'!AB244)))</f>
        <v>-</v>
      </c>
      <c r="F244" s="14" t="str">
        <f>IF('Órdenes según Instancia'!R244=0,"-",IF('Órdenes según Instancia'!AB244=0,"-",('Órdenes según Instancia'!R244/'Órdenes según Instancia'!AB244)))</f>
        <v>-</v>
      </c>
      <c r="G244" s="14">
        <f>IF('Órdenes según Instancia'!W244=0,"-",IF('Órdenes según Instancia'!AB244=0,"-",('Órdenes según Instancia'!W244/'Órdenes según Instancia'!AB244)))</f>
        <v>0.32467532467532467</v>
      </c>
      <c r="H244" s="14" t="str">
        <f>IF('Órdenes según Instancia'!D244=0,"-",IF('Órdenes según Instancia'!AC244=0,"-",('Órdenes según Instancia'!D244/'Órdenes según Instancia'!AC244)))</f>
        <v>-</v>
      </c>
      <c r="I244" s="14" t="str">
        <f>IF('Órdenes según Instancia'!I244=0,"-",IF('Órdenes según Instancia'!AC244=0,"-",('Órdenes según Instancia'!I244/'Órdenes según Instancia'!AC244)))</f>
        <v>-</v>
      </c>
      <c r="J244" s="14" t="str">
        <f>IF('Órdenes según Instancia'!N244=0,"-",IF('Órdenes según Instancia'!AC244=0,"-",('Órdenes según Instancia'!N244/'Órdenes según Instancia'!AC244)))</f>
        <v>-</v>
      </c>
      <c r="K244" s="14" t="str">
        <f>IF('Órdenes según Instancia'!S244=0,"-",IF('Órdenes según Instancia'!AC244=0,"-",('Órdenes según Instancia'!S244/'Órdenes según Instancia'!AC244)))</f>
        <v>-</v>
      </c>
      <c r="L244" s="14">
        <f>IF('Órdenes según Instancia'!X244=0,"-",IF('Órdenes según Instancia'!AC244=0,"-",('Órdenes según Instancia'!X244/'Órdenes según Instancia'!AC244)))</f>
        <v>1</v>
      </c>
      <c r="M244" s="14">
        <f>IF('Órdenes según Instancia'!E244=0,"-",IF('Órdenes según Instancia'!AD244=0,"-",('Órdenes según Instancia'!E244/'Órdenes según Instancia'!AD244)))</f>
        <v>0.63636363636363635</v>
      </c>
      <c r="N244" s="14" t="str">
        <f>IF('Órdenes según Instancia'!J244=0,"-",IF('Órdenes según Instancia'!AD244=0,"-",('Órdenes según Instancia'!J244/'Órdenes según Instancia'!AD244)))</f>
        <v>-</v>
      </c>
      <c r="O244" s="14" t="str">
        <f>IF('Órdenes según Instancia'!O244=0,"-",IF('Órdenes según Instancia'!AD244=0,"-",('Órdenes según Instancia'!O244/'Órdenes según Instancia'!AD244)))</f>
        <v>-</v>
      </c>
      <c r="P244" s="14" t="str">
        <f>IF('Órdenes según Instancia'!T244=0,"-",IF('Órdenes según Instancia'!AD244=0,"-",('Órdenes según Instancia'!T244/'Órdenes según Instancia'!AD244)))</f>
        <v>-</v>
      </c>
      <c r="Q244" s="14">
        <f>IF('Órdenes según Instancia'!Y244=0,"-",IF('Órdenes según Instancia'!AD244=0,"-",('Órdenes según Instancia'!Y244/'Órdenes según Instancia'!AD244)))</f>
        <v>0.36363636363636365</v>
      </c>
      <c r="R244" s="14">
        <f>IF('Órdenes según Instancia'!F244=0,"-",IF('Órdenes según Instancia'!AE244=0,"-",('Órdenes según Instancia'!F244/'Órdenes según Instancia'!AE244)))</f>
        <v>0.80952380952380953</v>
      </c>
      <c r="S244" s="14" t="str">
        <f>IF('Órdenes según Instancia'!K244=0,"-",IF('Órdenes según Instancia'!AE244=0,"-",('Órdenes según Instancia'!K244/'Órdenes según Instancia'!AE244)))</f>
        <v>-</v>
      </c>
      <c r="T244" s="14" t="str">
        <f>IF('Órdenes según Instancia'!P244=0,"-",IF('Órdenes según Instancia'!AE244=0,"-",('Órdenes según Instancia'!P244/'Órdenes según Instancia'!AE244)))</f>
        <v>-</v>
      </c>
      <c r="U244" s="14" t="str">
        <f>IF('Órdenes según Instancia'!U244=0,"-",IF('Órdenes según Instancia'!AE244=0,"-",('Órdenes según Instancia'!U244/('Órdenes según Instancia'!AE244))))</f>
        <v>-</v>
      </c>
      <c r="V244" s="14">
        <f>IF('Órdenes según Instancia'!Z244=0,"-",IF('Órdenes según Instancia'!AE244=0,"-",('Órdenes según Instancia'!Z244/'Órdenes según Instancia'!AE244)))</f>
        <v>0.19047619047619047</v>
      </c>
    </row>
    <row r="245" spans="2:22" ht="20.100000000000001" customHeight="1" thickBot="1" x14ac:dyDescent="0.25">
      <c r="B245" s="4" t="s">
        <v>431</v>
      </c>
      <c r="C245" s="14">
        <f>IF('Órdenes según Instancia'!C245=0,"-",IF('Órdenes según Instancia'!AB245=0,"-",('Órdenes según Instancia'!C245/'Órdenes según Instancia'!AB245)))</f>
        <v>1</v>
      </c>
      <c r="D245" s="14" t="str">
        <f>IF('Órdenes según Instancia'!H245=0,"-",IF('Órdenes según Instancia'!AB245=0,"-",('Órdenes según Instancia'!H245/'Órdenes según Instancia'!AB245)))</f>
        <v>-</v>
      </c>
      <c r="E245" s="14" t="str">
        <f>IF('Órdenes según Instancia'!M245=0,"-",IF('Órdenes según Instancia'!AB245=0,"-",('Órdenes según Instancia'!M245/'Órdenes según Instancia'!AB245)))</f>
        <v>-</v>
      </c>
      <c r="F245" s="14" t="str">
        <f>IF('Órdenes según Instancia'!R245=0,"-",IF('Órdenes según Instancia'!AB245=0,"-",('Órdenes según Instancia'!R245/'Órdenes según Instancia'!AB245)))</f>
        <v>-</v>
      </c>
      <c r="G245" s="14" t="str">
        <f>IF('Órdenes según Instancia'!W245=0,"-",IF('Órdenes según Instancia'!AB245=0,"-",('Órdenes según Instancia'!W245/'Órdenes según Instancia'!AB245)))</f>
        <v>-</v>
      </c>
      <c r="H245" s="14" t="str">
        <f>IF('Órdenes según Instancia'!D245=0,"-",IF('Órdenes según Instancia'!AC245=0,"-",('Órdenes según Instancia'!D245/'Órdenes según Instancia'!AC245)))</f>
        <v>-</v>
      </c>
      <c r="I245" s="14" t="str">
        <f>IF('Órdenes según Instancia'!I245=0,"-",IF('Órdenes según Instancia'!AC245=0,"-",('Órdenes según Instancia'!I245/'Órdenes según Instancia'!AC245)))</f>
        <v>-</v>
      </c>
      <c r="J245" s="14" t="str">
        <f>IF('Órdenes según Instancia'!N245=0,"-",IF('Órdenes según Instancia'!AC245=0,"-",('Órdenes según Instancia'!N245/'Órdenes según Instancia'!AC245)))</f>
        <v>-</v>
      </c>
      <c r="K245" s="14" t="str">
        <f>IF('Órdenes según Instancia'!S245=0,"-",IF('Órdenes según Instancia'!AC245=0,"-",('Órdenes según Instancia'!S245/'Órdenes según Instancia'!AC245)))</f>
        <v>-</v>
      </c>
      <c r="L245" s="14" t="str">
        <f>IF('Órdenes según Instancia'!X245=0,"-",IF('Órdenes según Instancia'!AC245=0,"-",('Órdenes según Instancia'!X245/'Órdenes según Instancia'!AC245)))</f>
        <v>-</v>
      </c>
      <c r="M245" s="14">
        <f>IF('Órdenes según Instancia'!E245=0,"-",IF('Órdenes según Instancia'!AD245=0,"-",('Órdenes según Instancia'!E245/'Órdenes según Instancia'!AD245)))</f>
        <v>1</v>
      </c>
      <c r="N245" s="14" t="str">
        <f>IF('Órdenes según Instancia'!J245=0,"-",IF('Órdenes según Instancia'!AD245=0,"-",('Órdenes según Instancia'!J245/'Órdenes según Instancia'!AD245)))</f>
        <v>-</v>
      </c>
      <c r="O245" s="14" t="str">
        <f>IF('Órdenes según Instancia'!O245=0,"-",IF('Órdenes según Instancia'!AD245=0,"-",('Órdenes según Instancia'!O245/'Órdenes según Instancia'!AD245)))</f>
        <v>-</v>
      </c>
      <c r="P245" s="14" t="str">
        <f>IF('Órdenes según Instancia'!T245=0,"-",IF('Órdenes según Instancia'!AD245=0,"-",('Órdenes según Instancia'!T245/'Órdenes según Instancia'!AD245)))</f>
        <v>-</v>
      </c>
      <c r="Q245" s="14" t="str">
        <f>IF('Órdenes según Instancia'!Y245=0,"-",IF('Órdenes según Instancia'!AD245=0,"-",('Órdenes según Instancia'!Y245/'Órdenes según Instancia'!AD245)))</f>
        <v>-</v>
      </c>
      <c r="R245" s="14">
        <f>IF('Órdenes según Instancia'!F245=0,"-",IF('Órdenes según Instancia'!AE245=0,"-",('Órdenes según Instancia'!F245/'Órdenes según Instancia'!AE245)))</f>
        <v>1</v>
      </c>
      <c r="S245" s="14" t="str">
        <f>IF('Órdenes según Instancia'!K245=0,"-",IF('Órdenes según Instancia'!AE245=0,"-",('Órdenes según Instancia'!K245/'Órdenes según Instancia'!AE245)))</f>
        <v>-</v>
      </c>
      <c r="T245" s="14" t="str">
        <f>IF('Órdenes según Instancia'!P245=0,"-",IF('Órdenes según Instancia'!AE245=0,"-",('Órdenes según Instancia'!P245/'Órdenes según Instancia'!AE245)))</f>
        <v>-</v>
      </c>
      <c r="U245" s="14" t="str">
        <f>IF('Órdenes según Instancia'!U245=0,"-",IF('Órdenes según Instancia'!AE245=0,"-",('Órdenes según Instancia'!U245/('Órdenes según Instancia'!AE245))))</f>
        <v>-</v>
      </c>
      <c r="V245" s="14" t="str">
        <f>IF('Órdenes según Instancia'!Z245=0,"-",IF('Órdenes según Instancia'!AE245=0,"-",('Órdenes según Instancia'!Z245/'Órdenes según Instancia'!AE245)))</f>
        <v>-</v>
      </c>
    </row>
    <row r="246" spans="2:22" ht="20.100000000000001" customHeight="1" thickBot="1" x14ac:dyDescent="0.25">
      <c r="B246" s="4" t="s">
        <v>432</v>
      </c>
      <c r="C246" s="14">
        <f>IF('Órdenes según Instancia'!C246=0,"-",IF('Órdenes según Instancia'!AB246=0,"-",('Órdenes según Instancia'!C246/'Órdenes según Instancia'!AB246)))</f>
        <v>0.95070422535211263</v>
      </c>
      <c r="D246" s="14">
        <f>IF('Órdenes según Instancia'!H246=0,"-",IF('Órdenes según Instancia'!AB246=0,"-",('Órdenes según Instancia'!H246/'Órdenes según Instancia'!AB246)))</f>
        <v>2.1126760563380281E-2</v>
      </c>
      <c r="E246" s="14">
        <f>IF('Órdenes según Instancia'!M246=0,"-",IF('Órdenes según Instancia'!AB246=0,"-",('Órdenes según Instancia'!M246/'Órdenes según Instancia'!AB246)))</f>
        <v>2.8169014084507043E-2</v>
      </c>
      <c r="F246" s="14" t="str">
        <f>IF('Órdenes según Instancia'!R246=0,"-",IF('Órdenes según Instancia'!AB246=0,"-",('Órdenes según Instancia'!R246/'Órdenes según Instancia'!AB246)))</f>
        <v>-</v>
      </c>
      <c r="G246" s="14" t="str">
        <f>IF('Órdenes según Instancia'!W246=0,"-",IF('Órdenes según Instancia'!AB246=0,"-",('Órdenes según Instancia'!W246/'Órdenes según Instancia'!AB246)))</f>
        <v>-</v>
      </c>
      <c r="H246" s="14">
        <f>IF('Órdenes según Instancia'!D246=0,"-",IF('Órdenes según Instancia'!AC246=0,"-",('Órdenes según Instancia'!D246/'Órdenes según Instancia'!AC246)))</f>
        <v>1</v>
      </c>
      <c r="I246" s="14" t="str">
        <f>IF('Órdenes según Instancia'!I246=0,"-",IF('Órdenes según Instancia'!AC246=0,"-",('Órdenes según Instancia'!I246/'Órdenes según Instancia'!AC246)))</f>
        <v>-</v>
      </c>
      <c r="J246" s="14" t="str">
        <f>IF('Órdenes según Instancia'!N246=0,"-",IF('Órdenes según Instancia'!AC246=0,"-",('Órdenes según Instancia'!N246/'Órdenes según Instancia'!AC246)))</f>
        <v>-</v>
      </c>
      <c r="K246" s="14" t="str">
        <f>IF('Órdenes según Instancia'!S246=0,"-",IF('Órdenes según Instancia'!AC246=0,"-",('Órdenes según Instancia'!S246/'Órdenes según Instancia'!AC246)))</f>
        <v>-</v>
      </c>
      <c r="L246" s="14" t="str">
        <f>IF('Órdenes según Instancia'!X246=0,"-",IF('Órdenes según Instancia'!AC246=0,"-",('Órdenes según Instancia'!X246/'Órdenes según Instancia'!AC246)))</f>
        <v>-</v>
      </c>
      <c r="M246" s="14">
        <f>IF('Órdenes según Instancia'!E246=0,"-",IF('Órdenes según Instancia'!AD246=0,"-",('Órdenes según Instancia'!E246/'Órdenes según Instancia'!AD246)))</f>
        <v>0.89655172413793105</v>
      </c>
      <c r="N246" s="14" t="str">
        <f>IF('Órdenes según Instancia'!J246=0,"-",IF('Órdenes según Instancia'!AD246=0,"-",('Órdenes según Instancia'!J246/'Órdenes según Instancia'!AD246)))</f>
        <v>-</v>
      </c>
      <c r="O246" s="14">
        <f>IF('Órdenes según Instancia'!O246=0,"-",IF('Órdenes según Instancia'!AD246=0,"-",('Órdenes según Instancia'!O246/'Órdenes según Instancia'!AD246)))</f>
        <v>0.10344827586206896</v>
      </c>
      <c r="P246" s="14" t="str">
        <f>IF('Órdenes según Instancia'!T246=0,"-",IF('Órdenes según Instancia'!AD246=0,"-",('Órdenes según Instancia'!T246/'Órdenes según Instancia'!AD246)))</f>
        <v>-</v>
      </c>
      <c r="Q246" s="14" t="str">
        <f>IF('Órdenes según Instancia'!Y246=0,"-",IF('Órdenes según Instancia'!AD246=0,"-",('Órdenes según Instancia'!Y246/'Órdenes según Instancia'!AD246)))</f>
        <v>-</v>
      </c>
      <c r="R246" s="14">
        <f>IF('Órdenes según Instancia'!F246=0,"-",IF('Órdenes según Instancia'!AE246=0,"-",('Órdenes según Instancia'!F246/'Órdenes según Instancia'!AE246)))</f>
        <v>0.963963963963964</v>
      </c>
      <c r="S246" s="14">
        <f>IF('Órdenes según Instancia'!K246=0,"-",IF('Órdenes según Instancia'!AE246=0,"-",('Órdenes según Instancia'!K246/'Órdenes según Instancia'!AE246)))</f>
        <v>2.7027027027027029E-2</v>
      </c>
      <c r="T246" s="14">
        <f>IF('Órdenes según Instancia'!P246=0,"-",IF('Órdenes según Instancia'!AE246=0,"-",('Órdenes según Instancia'!P246/'Órdenes según Instancia'!AE246)))</f>
        <v>9.0090090090090089E-3</v>
      </c>
      <c r="U246" s="14" t="str">
        <f>IF('Órdenes según Instancia'!U246=0,"-",IF('Órdenes según Instancia'!AE246=0,"-",('Órdenes según Instancia'!U246/('Órdenes según Instancia'!AE246))))</f>
        <v>-</v>
      </c>
      <c r="V246" s="14" t="str">
        <f>IF('Órdenes según Instancia'!Z246=0,"-",IF('Órdenes según Instancia'!AE246=0,"-",('Órdenes según Instancia'!Z246/'Órdenes según Instancia'!AE246)))</f>
        <v>-</v>
      </c>
    </row>
    <row r="247" spans="2:22" ht="20.100000000000001" customHeight="1" thickBot="1" x14ac:dyDescent="0.25">
      <c r="B247" s="4" t="s">
        <v>433</v>
      </c>
      <c r="C247" s="14">
        <f>IF('Órdenes según Instancia'!C247=0,"-",IF('Órdenes según Instancia'!AB247=0,"-",('Órdenes según Instancia'!C247/'Órdenes según Instancia'!AB247)))</f>
        <v>1</v>
      </c>
      <c r="D247" s="14" t="str">
        <f>IF('Órdenes según Instancia'!H247=0,"-",IF('Órdenes según Instancia'!AB247=0,"-",('Órdenes según Instancia'!H247/'Órdenes según Instancia'!AB247)))</f>
        <v>-</v>
      </c>
      <c r="E247" s="14" t="str">
        <f>IF('Órdenes según Instancia'!M247=0,"-",IF('Órdenes según Instancia'!AB247=0,"-",('Órdenes según Instancia'!M247/'Órdenes según Instancia'!AB247)))</f>
        <v>-</v>
      </c>
      <c r="F247" s="14" t="str">
        <f>IF('Órdenes según Instancia'!R247=0,"-",IF('Órdenes según Instancia'!AB247=0,"-",('Órdenes según Instancia'!R247/'Órdenes según Instancia'!AB247)))</f>
        <v>-</v>
      </c>
      <c r="G247" s="14" t="str">
        <f>IF('Órdenes según Instancia'!W247=0,"-",IF('Órdenes según Instancia'!AB247=0,"-",('Órdenes según Instancia'!W247/'Órdenes según Instancia'!AB247)))</f>
        <v>-</v>
      </c>
      <c r="H247" s="14">
        <f>IF('Órdenes según Instancia'!D247=0,"-",IF('Órdenes según Instancia'!AC247=0,"-",('Órdenes según Instancia'!D247/'Órdenes según Instancia'!AC247)))</f>
        <v>1</v>
      </c>
      <c r="I247" s="14" t="str">
        <f>IF('Órdenes según Instancia'!I247=0,"-",IF('Órdenes según Instancia'!AC247=0,"-",('Órdenes según Instancia'!I247/'Órdenes según Instancia'!AC247)))</f>
        <v>-</v>
      </c>
      <c r="J247" s="14" t="str">
        <f>IF('Órdenes según Instancia'!N247=0,"-",IF('Órdenes según Instancia'!AC247=0,"-",('Órdenes según Instancia'!N247/'Órdenes según Instancia'!AC247)))</f>
        <v>-</v>
      </c>
      <c r="K247" s="14" t="str">
        <f>IF('Órdenes según Instancia'!S247=0,"-",IF('Órdenes según Instancia'!AC247=0,"-",('Órdenes según Instancia'!S247/'Órdenes según Instancia'!AC247)))</f>
        <v>-</v>
      </c>
      <c r="L247" s="14" t="str">
        <f>IF('Órdenes según Instancia'!X247=0,"-",IF('Órdenes según Instancia'!AC247=0,"-",('Órdenes según Instancia'!X247/'Órdenes según Instancia'!AC247)))</f>
        <v>-</v>
      </c>
      <c r="M247" s="14">
        <f>IF('Órdenes según Instancia'!E247=0,"-",IF('Órdenes según Instancia'!AD247=0,"-",('Órdenes según Instancia'!E247/'Órdenes según Instancia'!AD247)))</f>
        <v>1</v>
      </c>
      <c r="N247" s="14" t="str">
        <f>IF('Órdenes según Instancia'!J247=0,"-",IF('Órdenes según Instancia'!AD247=0,"-",('Órdenes según Instancia'!J247/'Órdenes según Instancia'!AD247)))</f>
        <v>-</v>
      </c>
      <c r="O247" s="14" t="str">
        <f>IF('Órdenes según Instancia'!O247=0,"-",IF('Órdenes según Instancia'!AD247=0,"-",('Órdenes según Instancia'!O247/'Órdenes según Instancia'!AD247)))</f>
        <v>-</v>
      </c>
      <c r="P247" s="14" t="str">
        <f>IF('Órdenes según Instancia'!T247=0,"-",IF('Órdenes según Instancia'!AD247=0,"-",('Órdenes según Instancia'!T247/'Órdenes según Instancia'!AD247)))</f>
        <v>-</v>
      </c>
      <c r="Q247" s="14" t="str">
        <f>IF('Órdenes según Instancia'!Y247=0,"-",IF('Órdenes según Instancia'!AD247=0,"-",('Órdenes según Instancia'!Y247/'Órdenes según Instancia'!AD247)))</f>
        <v>-</v>
      </c>
      <c r="R247" s="14">
        <f>IF('Órdenes según Instancia'!F247=0,"-",IF('Órdenes según Instancia'!AE247=0,"-",('Órdenes según Instancia'!F247/'Órdenes según Instancia'!AE247)))</f>
        <v>1</v>
      </c>
      <c r="S247" s="14" t="str">
        <f>IF('Órdenes según Instancia'!K247=0,"-",IF('Órdenes según Instancia'!AE247=0,"-",('Órdenes según Instancia'!K247/'Órdenes según Instancia'!AE247)))</f>
        <v>-</v>
      </c>
      <c r="T247" s="14" t="str">
        <f>IF('Órdenes según Instancia'!P247=0,"-",IF('Órdenes según Instancia'!AE247=0,"-",('Órdenes según Instancia'!P247/'Órdenes según Instancia'!AE247)))</f>
        <v>-</v>
      </c>
      <c r="U247" s="14" t="str">
        <f>IF('Órdenes según Instancia'!U247=0,"-",IF('Órdenes según Instancia'!AE247=0,"-",('Órdenes según Instancia'!U247/('Órdenes según Instancia'!AE247))))</f>
        <v>-</v>
      </c>
      <c r="V247" s="14" t="str">
        <f>IF('Órdenes según Instancia'!Z247=0,"-",IF('Órdenes según Instancia'!AE247=0,"-",('Órdenes según Instancia'!Z247/'Órdenes según Instancia'!AE247)))</f>
        <v>-</v>
      </c>
    </row>
    <row r="248" spans="2:22" ht="20.100000000000001" customHeight="1" thickBot="1" x14ac:dyDescent="0.25">
      <c r="B248" s="4" t="s">
        <v>434</v>
      </c>
      <c r="C248" s="14">
        <f>IF('Órdenes según Instancia'!C248=0,"-",IF('Órdenes según Instancia'!AB248=0,"-",('Órdenes según Instancia'!C248/'Órdenes según Instancia'!AB248)))</f>
        <v>1</v>
      </c>
      <c r="D248" s="14" t="str">
        <f>IF('Órdenes según Instancia'!H248=0,"-",IF('Órdenes según Instancia'!AB248=0,"-",('Órdenes según Instancia'!H248/'Órdenes según Instancia'!AB248)))</f>
        <v>-</v>
      </c>
      <c r="E248" s="14" t="str">
        <f>IF('Órdenes según Instancia'!M248=0,"-",IF('Órdenes según Instancia'!AB248=0,"-",('Órdenes según Instancia'!M248/'Órdenes según Instancia'!AB248)))</f>
        <v>-</v>
      </c>
      <c r="F248" s="14" t="str">
        <f>IF('Órdenes según Instancia'!R248=0,"-",IF('Órdenes según Instancia'!AB248=0,"-",('Órdenes según Instancia'!R248/'Órdenes según Instancia'!AB248)))</f>
        <v>-</v>
      </c>
      <c r="G248" s="14" t="str">
        <f>IF('Órdenes según Instancia'!W248=0,"-",IF('Órdenes según Instancia'!AB248=0,"-",('Órdenes según Instancia'!W248/'Órdenes según Instancia'!AB248)))</f>
        <v>-</v>
      </c>
      <c r="H248" s="14" t="str">
        <f>IF('Órdenes según Instancia'!D248=0,"-",IF('Órdenes según Instancia'!AC248=0,"-",('Órdenes según Instancia'!D248/'Órdenes según Instancia'!AC248)))</f>
        <v>-</v>
      </c>
      <c r="I248" s="14" t="str">
        <f>IF('Órdenes según Instancia'!I248=0,"-",IF('Órdenes según Instancia'!AC248=0,"-",('Órdenes según Instancia'!I248/'Órdenes según Instancia'!AC248)))</f>
        <v>-</v>
      </c>
      <c r="J248" s="14" t="str">
        <f>IF('Órdenes según Instancia'!N248=0,"-",IF('Órdenes según Instancia'!AC248=0,"-",('Órdenes según Instancia'!N248/'Órdenes según Instancia'!AC248)))</f>
        <v>-</v>
      </c>
      <c r="K248" s="14" t="str">
        <f>IF('Órdenes según Instancia'!S248=0,"-",IF('Órdenes según Instancia'!AC248=0,"-",('Órdenes según Instancia'!S248/'Órdenes según Instancia'!AC248)))</f>
        <v>-</v>
      </c>
      <c r="L248" s="14" t="str">
        <f>IF('Órdenes según Instancia'!X248=0,"-",IF('Órdenes según Instancia'!AC248=0,"-",('Órdenes según Instancia'!X248/'Órdenes según Instancia'!AC248)))</f>
        <v>-</v>
      </c>
      <c r="M248" s="14">
        <f>IF('Órdenes según Instancia'!E248=0,"-",IF('Órdenes según Instancia'!AD248=0,"-",('Órdenes según Instancia'!E248/'Órdenes según Instancia'!AD248)))</f>
        <v>1</v>
      </c>
      <c r="N248" s="14" t="str">
        <f>IF('Órdenes según Instancia'!J248=0,"-",IF('Órdenes según Instancia'!AD248=0,"-",('Órdenes según Instancia'!J248/'Órdenes según Instancia'!AD248)))</f>
        <v>-</v>
      </c>
      <c r="O248" s="14" t="str">
        <f>IF('Órdenes según Instancia'!O248=0,"-",IF('Órdenes según Instancia'!AD248=0,"-",('Órdenes según Instancia'!O248/'Órdenes según Instancia'!AD248)))</f>
        <v>-</v>
      </c>
      <c r="P248" s="14" t="str">
        <f>IF('Órdenes según Instancia'!T248=0,"-",IF('Órdenes según Instancia'!AD248=0,"-",('Órdenes según Instancia'!T248/'Órdenes según Instancia'!AD248)))</f>
        <v>-</v>
      </c>
      <c r="Q248" s="14" t="str">
        <f>IF('Órdenes según Instancia'!Y248=0,"-",IF('Órdenes según Instancia'!AD248=0,"-",('Órdenes según Instancia'!Y248/'Órdenes según Instancia'!AD248)))</f>
        <v>-</v>
      </c>
      <c r="R248" s="14">
        <f>IF('Órdenes según Instancia'!F248=0,"-",IF('Órdenes según Instancia'!AE248=0,"-",('Órdenes según Instancia'!F248/'Órdenes según Instancia'!AE248)))</f>
        <v>1</v>
      </c>
      <c r="S248" s="14" t="str">
        <f>IF('Órdenes según Instancia'!K248=0,"-",IF('Órdenes según Instancia'!AE248=0,"-",('Órdenes según Instancia'!K248/'Órdenes según Instancia'!AE248)))</f>
        <v>-</v>
      </c>
      <c r="T248" s="14" t="str">
        <f>IF('Órdenes según Instancia'!P248=0,"-",IF('Órdenes según Instancia'!AE248=0,"-",('Órdenes según Instancia'!P248/'Órdenes según Instancia'!AE248)))</f>
        <v>-</v>
      </c>
      <c r="U248" s="14" t="str">
        <f>IF('Órdenes según Instancia'!U248=0,"-",IF('Órdenes según Instancia'!AE248=0,"-",('Órdenes según Instancia'!U248/('Órdenes según Instancia'!AE248))))</f>
        <v>-</v>
      </c>
      <c r="V248" s="14" t="str">
        <f>IF('Órdenes según Instancia'!Z248=0,"-",IF('Órdenes según Instancia'!AE248=0,"-",('Órdenes según Instancia'!Z248/'Órdenes según Instancia'!AE248)))</f>
        <v>-</v>
      </c>
    </row>
    <row r="249" spans="2:22" ht="20.100000000000001" customHeight="1" thickBot="1" x14ac:dyDescent="0.25">
      <c r="B249" s="4" t="s">
        <v>435</v>
      </c>
      <c r="C249" s="14">
        <f>IF('Órdenes según Instancia'!C249=0,"-",IF('Órdenes según Instancia'!AB249=0,"-",('Órdenes según Instancia'!C249/'Órdenes según Instancia'!AB249)))</f>
        <v>1</v>
      </c>
      <c r="D249" s="14" t="str">
        <f>IF('Órdenes según Instancia'!H249=0,"-",IF('Órdenes según Instancia'!AB249=0,"-",('Órdenes según Instancia'!H249/'Órdenes según Instancia'!AB249)))</f>
        <v>-</v>
      </c>
      <c r="E249" s="14" t="str">
        <f>IF('Órdenes según Instancia'!M249=0,"-",IF('Órdenes según Instancia'!AB249=0,"-",('Órdenes según Instancia'!M249/'Órdenes según Instancia'!AB249)))</f>
        <v>-</v>
      </c>
      <c r="F249" s="14" t="str">
        <f>IF('Órdenes según Instancia'!R249=0,"-",IF('Órdenes según Instancia'!AB249=0,"-",('Órdenes según Instancia'!R249/'Órdenes según Instancia'!AB249)))</f>
        <v>-</v>
      </c>
      <c r="G249" s="14" t="str">
        <f>IF('Órdenes según Instancia'!W249=0,"-",IF('Órdenes según Instancia'!AB249=0,"-",('Órdenes según Instancia'!W249/'Órdenes según Instancia'!AB249)))</f>
        <v>-</v>
      </c>
      <c r="H249" s="14" t="str">
        <f>IF('Órdenes según Instancia'!D249=0,"-",IF('Órdenes según Instancia'!AC249=0,"-",('Órdenes según Instancia'!D249/'Órdenes según Instancia'!AC249)))</f>
        <v>-</v>
      </c>
      <c r="I249" s="14" t="str">
        <f>IF('Órdenes según Instancia'!I249=0,"-",IF('Órdenes según Instancia'!AC249=0,"-",('Órdenes según Instancia'!I249/'Órdenes según Instancia'!AC249)))</f>
        <v>-</v>
      </c>
      <c r="J249" s="14" t="str">
        <f>IF('Órdenes según Instancia'!N249=0,"-",IF('Órdenes según Instancia'!AC249=0,"-",('Órdenes según Instancia'!N249/'Órdenes según Instancia'!AC249)))</f>
        <v>-</v>
      </c>
      <c r="K249" s="14" t="str">
        <f>IF('Órdenes según Instancia'!S249=0,"-",IF('Órdenes según Instancia'!AC249=0,"-",('Órdenes según Instancia'!S249/'Órdenes según Instancia'!AC249)))</f>
        <v>-</v>
      </c>
      <c r="L249" s="14" t="str">
        <f>IF('Órdenes según Instancia'!X249=0,"-",IF('Órdenes según Instancia'!AC249=0,"-",('Órdenes según Instancia'!X249/'Órdenes según Instancia'!AC249)))</f>
        <v>-</v>
      </c>
      <c r="M249" s="14">
        <f>IF('Órdenes según Instancia'!E249=0,"-",IF('Órdenes según Instancia'!AD249=0,"-",('Órdenes según Instancia'!E249/'Órdenes según Instancia'!AD249)))</f>
        <v>1</v>
      </c>
      <c r="N249" s="14" t="str">
        <f>IF('Órdenes según Instancia'!J249=0,"-",IF('Órdenes según Instancia'!AD249=0,"-",('Órdenes según Instancia'!J249/'Órdenes según Instancia'!AD249)))</f>
        <v>-</v>
      </c>
      <c r="O249" s="14" t="str">
        <f>IF('Órdenes según Instancia'!O249=0,"-",IF('Órdenes según Instancia'!AD249=0,"-",('Órdenes según Instancia'!O249/'Órdenes según Instancia'!AD249)))</f>
        <v>-</v>
      </c>
      <c r="P249" s="14" t="str">
        <f>IF('Órdenes según Instancia'!T249=0,"-",IF('Órdenes según Instancia'!AD249=0,"-",('Órdenes según Instancia'!T249/'Órdenes según Instancia'!AD249)))</f>
        <v>-</v>
      </c>
      <c r="Q249" s="14" t="str">
        <f>IF('Órdenes según Instancia'!Y249=0,"-",IF('Órdenes según Instancia'!AD249=0,"-",('Órdenes según Instancia'!Y249/'Órdenes según Instancia'!AD249)))</f>
        <v>-</v>
      </c>
      <c r="R249" s="14">
        <f>IF('Órdenes según Instancia'!F249=0,"-",IF('Órdenes según Instancia'!AE249=0,"-",('Órdenes según Instancia'!F249/'Órdenes según Instancia'!AE249)))</f>
        <v>1</v>
      </c>
      <c r="S249" s="14" t="str">
        <f>IF('Órdenes según Instancia'!K249=0,"-",IF('Órdenes según Instancia'!AE249=0,"-",('Órdenes según Instancia'!K249/'Órdenes según Instancia'!AE249)))</f>
        <v>-</v>
      </c>
      <c r="T249" s="14" t="str">
        <f>IF('Órdenes según Instancia'!P249=0,"-",IF('Órdenes según Instancia'!AE249=0,"-",('Órdenes según Instancia'!P249/'Órdenes según Instancia'!AE249)))</f>
        <v>-</v>
      </c>
      <c r="U249" s="14" t="str">
        <f>IF('Órdenes según Instancia'!U249=0,"-",IF('Órdenes según Instancia'!AE249=0,"-",('Órdenes según Instancia'!U249/('Órdenes según Instancia'!AE249))))</f>
        <v>-</v>
      </c>
      <c r="V249" s="14" t="str">
        <f>IF('Órdenes según Instancia'!Z249=0,"-",IF('Órdenes según Instancia'!AE249=0,"-",('Órdenes según Instancia'!Z249/'Órdenes según Instancia'!AE249)))</f>
        <v>-</v>
      </c>
    </row>
    <row r="250" spans="2:22" ht="20.100000000000001" customHeight="1" thickBot="1" x14ac:dyDescent="0.25">
      <c r="B250" s="4" t="s">
        <v>436</v>
      </c>
      <c r="C250" s="14">
        <f>IF('Órdenes según Instancia'!C250=0,"-",IF('Órdenes según Instancia'!AB250=0,"-",('Órdenes según Instancia'!C250/'Órdenes según Instancia'!AB250)))</f>
        <v>1</v>
      </c>
      <c r="D250" s="14" t="str">
        <f>IF('Órdenes según Instancia'!H250=0,"-",IF('Órdenes según Instancia'!AB250=0,"-",('Órdenes según Instancia'!H250/'Órdenes según Instancia'!AB250)))</f>
        <v>-</v>
      </c>
      <c r="E250" s="14" t="str">
        <f>IF('Órdenes según Instancia'!M250=0,"-",IF('Órdenes según Instancia'!AB250=0,"-",('Órdenes según Instancia'!M250/'Órdenes según Instancia'!AB250)))</f>
        <v>-</v>
      </c>
      <c r="F250" s="14" t="str">
        <f>IF('Órdenes según Instancia'!R250=0,"-",IF('Órdenes según Instancia'!AB250=0,"-",('Órdenes según Instancia'!R250/'Órdenes según Instancia'!AB250)))</f>
        <v>-</v>
      </c>
      <c r="G250" s="14" t="str">
        <f>IF('Órdenes según Instancia'!W250=0,"-",IF('Órdenes según Instancia'!AB250=0,"-",('Órdenes según Instancia'!W250/'Órdenes según Instancia'!AB250)))</f>
        <v>-</v>
      </c>
      <c r="H250" s="14">
        <f>IF('Órdenes según Instancia'!D250=0,"-",IF('Órdenes según Instancia'!AC250=0,"-",('Órdenes según Instancia'!D250/'Órdenes según Instancia'!AC250)))</f>
        <v>1</v>
      </c>
      <c r="I250" s="14" t="str">
        <f>IF('Órdenes según Instancia'!I250=0,"-",IF('Órdenes según Instancia'!AC250=0,"-",('Órdenes según Instancia'!I250/'Órdenes según Instancia'!AC250)))</f>
        <v>-</v>
      </c>
      <c r="J250" s="14" t="str">
        <f>IF('Órdenes según Instancia'!N250=0,"-",IF('Órdenes según Instancia'!AC250=0,"-",('Órdenes según Instancia'!N250/'Órdenes según Instancia'!AC250)))</f>
        <v>-</v>
      </c>
      <c r="K250" s="14" t="str">
        <f>IF('Órdenes según Instancia'!S250=0,"-",IF('Órdenes según Instancia'!AC250=0,"-",('Órdenes según Instancia'!S250/'Órdenes según Instancia'!AC250)))</f>
        <v>-</v>
      </c>
      <c r="L250" s="14" t="str">
        <f>IF('Órdenes según Instancia'!X250=0,"-",IF('Órdenes según Instancia'!AC250=0,"-",('Órdenes según Instancia'!X250/'Órdenes según Instancia'!AC250)))</f>
        <v>-</v>
      </c>
      <c r="M250" s="14">
        <f>IF('Órdenes según Instancia'!E250=0,"-",IF('Órdenes según Instancia'!AD250=0,"-",('Órdenes según Instancia'!E250/'Órdenes según Instancia'!AD250)))</f>
        <v>1</v>
      </c>
      <c r="N250" s="14" t="str">
        <f>IF('Órdenes según Instancia'!J250=0,"-",IF('Órdenes según Instancia'!AD250=0,"-",('Órdenes según Instancia'!J250/'Órdenes según Instancia'!AD250)))</f>
        <v>-</v>
      </c>
      <c r="O250" s="14" t="str">
        <f>IF('Órdenes según Instancia'!O250=0,"-",IF('Órdenes según Instancia'!AD250=0,"-",('Órdenes según Instancia'!O250/'Órdenes según Instancia'!AD250)))</f>
        <v>-</v>
      </c>
      <c r="P250" s="14" t="str">
        <f>IF('Órdenes según Instancia'!T250=0,"-",IF('Órdenes según Instancia'!AD250=0,"-",('Órdenes según Instancia'!T250/'Órdenes según Instancia'!AD250)))</f>
        <v>-</v>
      </c>
      <c r="Q250" s="14" t="str">
        <f>IF('Órdenes según Instancia'!Y250=0,"-",IF('Órdenes según Instancia'!AD250=0,"-",('Órdenes según Instancia'!Y250/'Órdenes según Instancia'!AD250)))</f>
        <v>-</v>
      </c>
      <c r="R250" s="14">
        <f>IF('Órdenes según Instancia'!F250=0,"-",IF('Órdenes según Instancia'!AE250=0,"-",('Órdenes según Instancia'!F250/'Órdenes según Instancia'!AE250)))</f>
        <v>1</v>
      </c>
      <c r="S250" s="14" t="str">
        <f>IF('Órdenes según Instancia'!K250=0,"-",IF('Órdenes según Instancia'!AE250=0,"-",('Órdenes según Instancia'!K250/'Órdenes según Instancia'!AE250)))</f>
        <v>-</v>
      </c>
      <c r="T250" s="14" t="str">
        <f>IF('Órdenes según Instancia'!P250=0,"-",IF('Órdenes según Instancia'!AE250=0,"-",('Órdenes según Instancia'!P250/'Órdenes según Instancia'!AE250)))</f>
        <v>-</v>
      </c>
      <c r="U250" s="14" t="str">
        <f>IF('Órdenes según Instancia'!U250=0,"-",IF('Órdenes según Instancia'!AE250=0,"-",('Órdenes según Instancia'!U250/('Órdenes según Instancia'!AE250))))</f>
        <v>-</v>
      </c>
      <c r="V250" s="14" t="str">
        <f>IF('Órdenes según Instancia'!Z250=0,"-",IF('Órdenes según Instancia'!AE250=0,"-",('Órdenes según Instancia'!Z250/'Órdenes según Instancia'!AE250)))</f>
        <v>-</v>
      </c>
    </row>
    <row r="251" spans="2:22" ht="20.100000000000001" customHeight="1" thickBot="1" x14ac:dyDescent="0.25">
      <c r="B251" s="4" t="s">
        <v>193</v>
      </c>
      <c r="C251" s="14">
        <f>IF('Órdenes según Instancia'!C251=0,"-",IF('Órdenes según Instancia'!AB251=0,"-",('Órdenes según Instancia'!C251/'Órdenes según Instancia'!AB251)))</f>
        <v>0.99917355371900829</v>
      </c>
      <c r="D251" s="14">
        <f>IF('Órdenes según Instancia'!H251=0,"-",IF('Órdenes según Instancia'!AB251=0,"-",('Órdenes según Instancia'!H251/'Órdenes según Instancia'!AB251)))</f>
        <v>8.2644628099173552E-4</v>
      </c>
      <c r="E251" s="14" t="str">
        <f>IF('Órdenes según Instancia'!M251=0,"-",IF('Órdenes según Instancia'!AB251=0,"-",('Órdenes según Instancia'!M251/'Órdenes según Instancia'!AB251)))</f>
        <v>-</v>
      </c>
      <c r="F251" s="14" t="str">
        <f>IF('Órdenes según Instancia'!R251=0,"-",IF('Órdenes según Instancia'!AB251=0,"-",('Órdenes según Instancia'!R251/'Órdenes según Instancia'!AB251)))</f>
        <v>-</v>
      </c>
      <c r="G251" s="14" t="str">
        <f>IF('Órdenes según Instancia'!W251=0,"-",IF('Órdenes según Instancia'!AB251=0,"-",('Órdenes según Instancia'!W251/'Órdenes según Instancia'!AB251)))</f>
        <v>-</v>
      </c>
      <c r="H251" s="14">
        <f>IF('Órdenes según Instancia'!D251=0,"-",IF('Órdenes según Instancia'!AC251=0,"-",('Órdenes según Instancia'!D251/'Órdenes según Instancia'!AC251)))</f>
        <v>1</v>
      </c>
      <c r="I251" s="14" t="str">
        <f>IF('Órdenes según Instancia'!I251=0,"-",IF('Órdenes según Instancia'!AC251=0,"-",('Órdenes según Instancia'!I251/'Órdenes según Instancia'!AC251)))</f>
        <v>-</v>
      </c>
      <c r="J251" s="14" t="str">
        <f>IF('Órdenes según Instancia'!N251=0,"-",IF('Órdenes según Instancia'!AC251=0,"-",('Órdenes según Instancia'!N251/'Órdenes según Instancia'!AC251)))</f>
        <v>-</v>
      </c>
      <c r="K251" s="14" t="str">
        <f>IF('Órdenes según Instancia'!S251=0,"-",IF('Órdenes según Instancia'!AC251=0,"-",('Órdenes según Instancia'!S251/'Órdenes según Instancia'!AC251)))</f>
        <v>-</v>
      </c>
      <c r="L251" s="14" t="str">
        <f>IF('Órdenes según Instancia'!X251=0,"-",IF('Órdenes según Instancia'!AC251=0,"-",('Órdenes según Instancia'!X251/'Órdenes según Instancia'!AC251)))</f>
        <v>-</v>
      </c>
      <c r="M251" s="14">
        <f>IF('Órdenes según Instancia'!E251=0,"-",IF('Órdenes según Instancia'!AD251=0,"-",('Órdenes según Instancia'!E251/'Órdenes según Instancia'!AD251)))</f>
        <v>0.99800796812749004</v>
      </c>
      <c r="N251" s="14">
        <f>IF('Órdenes según Instancia'!J251=0,"-",IF('Órdenes según Instancia'!AD251=0,"-",('Órdenes según Instancia'!J251/'Órdenes según Instancia'!AD251)))</f>
        <v>1.9920318725099601E-3</v>
      </c>
      <c r="O251" s="14" t="str">
        <f>IF('Órdenes según Instancia'!O251=0,"-",IF('Órdenes según Instancia'!AD251=0,"-",('Órdenes según Instancia'!O251/'Órdenes según Instancia'!AD251)))</f>
        <v>-</v>
      </c>
      <c r="P251" s="14" t="str">
        <f>IF('Órdenes según Instancia'!T251=0,"-",IF('Órdenes según Instancia'!AD251=0,"-",('Órdenes según Instancia'!T251/'Órdenes según Instancia'!AD251)))</f>
        <v>-</v>
      </c>
      <c r="Q251" s="14" t="str">
        <f>IF('Órdenes según Instancia'!Y251=0,"-",IF('Órdenes según Instancia'!AD251=0,"-",('Órdenes según Instancia'!Y251/'Órdenes según Instancia'!AD251)))</f>
        <v>-</v>
      </c>
      <c r="R251" s="14">
        <f>IF('Órdenes según Instancia'!F251=0,"-",IF('Órdenes según Instancia'!AE251=0,"-",('Órdenes según Instancia'!F251/'Órdenes según Instancia'!AE251)))</f>
        <v>1</v>
      </c>
      <c r="S251" s="14" t="str">
        <f>IF('Órdenes según Instancia'!K251=0,"-",IF('Órdenes según Instancia'!AE251=0,"-",('Órdenes según Instancia'!K251/'Órdenes según Instancia'!AE251)))</f>
        <v>-</v>
      </c>
      <c r="T251" s="14" t="str">
        <f>IF('Órdenes según Instancia'!P251=0,"-",IF('Órdenes según Instancia'!AE251=0,"-",('Órdenes según Instancia'!P251/'Órdenes según Instancia'!AE251)))</f>
        <v>-</v>
      </c>
      <c r="U251" s="14" t="str">
        <f>IF('Órdenes según Instancia'!U251=0,"-",IF('Órdenes según Instancia'!AE251=0,"-",('Órdenes según Instancia'!U251/('Órdenes según Instancia'!AE251))))</f>
        <v>-</v>
      </c>
      <c r="V251" s="14" t="str">
        <f>IF('Órdenes según Instancia'!Z251=0,"-",IF('Órdenes según Instancia'!AE251=0,"-",('Órdenes según Instancia'!Z251/'Órdenes según Instancia'!AE251)))</f>
        <v>-</v>
      </c>
    </row>
    <row r="252" spans="2:22" ht="20.100000000000001" customHeight="1" thickBot="1" x14ac:dyDescent="0.25">
      <c r="B252" s="4" t="s">
        <v>437</v>
      </c>
      <c r="C252" s="14">
        <f>IF('Órdenes según Instancia'!C252=0,"-",IF('Órdenes según Instancia'!AB252=0,"-",('Órdenes según Instancia'!C252/'Órdenes según Instancia'!AB252)))</f>
        <v>0.58536585365853655</v>
      </c>
      <c r="D252" s="14">
        <f>IF('Órdenes según Instancia'!H252=0,"-",IF('Órdenes según Instancia'!AB252=0,"-",('Órdenes según Instancia'!H252/'Órdenes según Instancia'!AB252)))</f>
        <v>0.10975609756097561</v>
      </c>
      <c r="E252" s="14">
        <f>IF('Órdenes según Instancia'!M252=0,"-",IF('Órdenes según Instancia'!AB252=0,"-",('Órdenes según Instancia'!M252/'Órdenes según Instancia'!AB252)))</f>
        <v>0.3048780487804878</v>
      </c>
      <c r="F252" s="14" t="str">
        <f>IF('Órdenes según Instancia'!R252=0,"-",IF('Órdenes según Instancia'!AB252=0,"-",('Órdenes según Instancia'!R252/'Órdenes según Instancia'!AB252)))</f>
        <v>-</v>
      </c>
      <c r="G252" s="14" t="str">
        <f>IF('Órdenes según Instancia'!W252=0,"-",IF('Órdenes según Instancia'!AB252=0,"-",('Órdenes según Instancia'!W252/'Órdenes según Instancia'!AB252)))</f>
        <v>-</v>
      </c>
      <c r="H252" s="14">
        <f>IF('Órdenes según Instancia'!D252=0,"-",IF('Órdenes según Instancia'!AC252=0,"-",('Órdenes según Instancia'!D252/'Órdenes según Instancia'!AC252)))</f>
        <v>1</v>
      </c>
      <c r="I252" s="14" t="str">
        <f>IF('Órdenes según Instancia'!I252=0,"-",IF('Órdenes según Instancia'!AC252=0,"-",('Órdenes según Instancia'!I252/'Órdenes según Instancia'!AC252)))</f>
        <v>-</v>
      </c>
      <c r="J252" s="14" t="str">
        <f>IF('Órdenes según Instancia'!N252=0,"-",IF('Órdenes según Instancia'!AC252=0,"-",('Órdenes según Instancia'!N252/'Órdenes según Instancia'!AC252)))</f>
        <v>-</v>
      </c>
      <c r="K252" s="14" t="str">
        <f>IF('Órdenes según Instancia'!S252=0,"-",IF('Órdenes según Instancia'!AC252=0,"-",('Órdenes según Instancia'!S252/'Órdenes según Instancia'!AC252)))</f>
        <v>-</v>
      </c>
      <c r="L252" s="14" t="str">
        <f>IF('Órdenes según Instancia'!X252=0,"-",IF('Órdenes según Instancia'!AC252=0,"-",('Órdenes según Instancia'!X252/'Órdenes según Instancia'!AC252)))</f>
        <v>-</v>
      </c>
      <c r="M252" s="14">
        <f>IF('Órdenes según Instancia'!E252=0,"-",IF('Órdenes según Instancia'!AD252=0,"-",('Órdenes según Instancia'!E252/'Órdenes según Instancia'!AD252)))</f>
        <v>0.61538461538461542</v>
      </c>
      <c r="N252" s="14">
        <f>IF('Órdenes según Instancia'!J252=0,"-",IF('Órdenes según Instancia'!AD252=0,"-",('Órdenes según Instancia'!J252/'Órdenes según Instancia'!AD252)))</f>
        <v>7.6923076923076927E-2</v>
      </c>
      <c r="O252" s="14">
        <f>IF('Órdenes según Instancia'!O252=0,"-",IF('Órdenes según Instancia'!AD252=0,"-",('Órdenes según Instancia'!O252/'Órdenes según Instancia'!AD252)))</f>
        <v>0.30769230769230771</v>
      </c>
      <c r="P252" s="14" t="str">
        <f>IF('Órdenes según Instancia'!T252=0,"-",IF('Órdenes según Instancia'!AD252=0,"-",('Órdenes según Instancia'!T252/'Órdenes según Instancia'!AD252)))</f>
        <v>-</v>
      </c>
      <c r="Q252" s="14" t="str">
        <f>IF('Órdenes según Instancia'!Y252=0,"-",IF('Órdenes según Instancia'!AD252=0,"-",('Órdenes según Instancia'!Y252/'Órdenes según Instancia'!AD252)))</f>
        <v>-</v>
      </c>
      <c r="R252" s="14">
        <f>IF('Órdenes según Instancia'!F252=0,"-",IF('Órdenes según Instancia'!AE252=0,"-",('Órdenes según Instancia'!F252/'Órdenes según Instancia'!AE252)))</f>
        <v>0.46153846153846156</v>
      </c>
      <c r="S252" s="14">
        <f>IF('Órdenes según Instancia'!K252=0,"-",IF('Órdenes según Instancia'!AE252=0,"-",('Órdenes según Instancia'!K252/'Órdenes según Instancia'!AE252)))</f>
        <v>0.19230769230769232</v>
      </c>
      <c r="T252" s="14">
        <f>IF('Órdenes según Instancia'!P252=0,"-",IF('Órdenes según Instancia'!AE252=0,"-",('Órdenes según Instancia'!P252/'Órdenes según Instancia'!AE252)))</f>
        <v>0.34615384615384615</v>
      </c>
      <c r="U252" s="14" t="str">
        <f>IF('Órdenes según Instancia'!U252=0,"-",IF('Órdenes según Instancia'!AE252=0,"-",('Órdenes según Instancia'!U252/('Órdenes según Instancia'!AE252))))</f>
        <v>-</v>
      </c>
      <c r="V252" s="14" t="str">
        <f>IF('Órdenes según Instancia'!Z252=0,"-",IF('Órdenes según Instancia'!AE252=0,"-",('Órdenes según Instancia'!Z252/'Órdenes según Instancia'!AE252)))</f>
        <v>-</v>
      </c>
    </row>
    <row r="253" spans="2:22" ht="20.100000000000001" customHeight="1" thickBot="1" x14ac:dyDescent="0.25">
      <c r="B253" s="4" t="s">
        <v>438</v>
      </c>
      <c r="C253" s="14">
        <f>IF('Órdenes según Instancia'!C253=0,"-",IF('Órdenes según Instancia'!AB253=0,"-",('Órdenes según Instancia'!C253/'Órdenes según Instancia'!AB253)))</f>
        <v>1</v>
      </c>
      <c r="D253" s="14" t="str">
        <f>IF('Órdenes según Instancia'!H253=0,"-",IF('Órdenes según Instancia'!AB253=0,"-",('Órdenes según Instancia'!H253/'Órdenes según Instancia'!AB253)))</f>
        <v>-</v>
      </c>
      <c r="E253" s="14" t="str">
        <f>IF('Órdenes según Instancia'!M253=0,"-",IF('Órdenes según Instancia'!AB253=0,"-",('Órdenes según Instancia'!M253/'Órdenes según Instancia'!AB253)))</f>
        <v>-</v>
      </c>
      <c r="F253" s="14" t="str">
        <f>IF('Órdenes según Instancia'!R253=0,"-",IF('Órdenes según Instancia'!AB253=0,"-",('Órdenes según Instancia'!R253/'Órdenes según Instancia'!AB253)))</f>
        <v>-</v>
      </c>
      <c r="G253" s="14" t="str">
        <f>IF('Órdenes según Instancia'!W253=0,"-",IF('Órdenes según Instancia'!AB253=0,"-",('Órdenes según Instancia'!W253/'Órdenes según Instancia'!AB253)))</f>
        <v>-</v>
      </c>
      <c r="H253" s="14" t="str">
        <f>IF('Órdenes según Instancia'!D253=0,"-",IF('Órdenes según Instancia'!AC253=0,"-",('Órdenes según Instancia'!D253/'Órdenes según Instancia'!AC253)))</f>
        <v>-</v>
      </c>
      <c r="I253" s="14" t="str">
        <f>IF('Órdenes según Instancia'!I253=0,"-",IF('Órdenes según Instancia'!AC253=0,"-",('Órdenes según Instancia'!I253/'Órdenes según Instancia'!AC253)))</f>
        <v>-</v>
      </c>
      <c r="J253" s="14" t="str">
        <f>IF('Órdenes según Instancia'!N253=0,"-",IF('Órdenes según Instancia'!AC253=0,"-",('Órdenes según Instancia'!N253/'Órdenes según Instancia'!AC253)))</f>
        <v>-</v>
      </c>
      <c r="K253" s="14" t="str">
        <f>IF('Órdenes según Instancia'!S253=0,"-",IF('Órdenes según Instancia'!AC253=0,"-",('Órdenes según Instancia'!S253/'Órdenes según Instancia'!AC253)))</f>
        <v>-</v>
      </c>
      <c r="L253" s="14" t="str">
        <f>IF('Órdenes según Instancia'!X253=0,"-",IF('Órdenes según Instancia'!AC253=0,"-",('Órdenes según Instancia'!X253/'Órdenes según Instancia'!AC253)))</f>
        <v>-</v>
      </c>
      <c r="M253" s="14">
        <f>IF('Órdenes según Instancia'!E253=0,"-",IF('Órdenes según Instancia'!AD253=0,"-",('Órdenes según Instancia'!E253/'Órdenes según Instancia'!AD253)))</f>
        <v>1</v>
      </c>
      <c r="N253" s="14" t="str">
        <f>IF('Órdenes según Instancia'!J253=0,"-",IF('Órdenes según Instancia'!AD253=0,"-",('Órdenes según Instancia'!J253/'Órdenes según Instancia'!AD253)))</f>
        <v>-</v>
      </c>
      <c r="O253" s="14" t="str">
        <f>IF('Órdenes según Instancia'!O253=0,"-",IF('Órdenes según Instancia'!AD253=0,"-",('Órdenes según Instancia'!O253/'Órdenes según Instancia'!AD253)))</f>
        <v>-</v>
      </c>
      <c r="P253" s="14" t="str">
        <f>IF('Órdenes según Instancia'!T253=0,"-",IF('Órdenes según Instancia'!AD253=0,"-",('Órdenes según Instancia'!T253/'Órdenes según Instancia'!AD253)))</f>
        <v>-</v>
      </c>
      <c r="Q253" s="14" t="str">
        <f>IF('Órdenes según Instancia'!Y253=0,"-",IF('Órdenes según Instancia'!AD253=0,"-",('Órdenes según Instancia'!Y253/'Órdenes según Instancia'!AD253)))</f>
        <v>-</v>
      </c>
      <c r="R253" s="14">
        <f>IF('Órdenes según Instancia'!F253=0,"-",IF('Órdenes según Instancia'!AE253=0,"-",('Órdenes según Instancia'!F253/'Órdenes según Instancia'!AE253)))</f>
        <v>1</v>
      </c>
      <c r="S253" s="14" t="str">
        <f>IF('Órdenes según Instancia'!K253=0,"-",IF('Órdenes según Instancia'!AE253=0,"-",('Órdenes según Instancia'!K253/'Órdenes según Instancia'!AE253)))</f>
        <v>-</v>
      </c>
      <c r="T253" s="14" t="str">
        <f>IF('Órdenes según Instancia'!P253=0,"-",IF('Órdenes según Instancia'!AE253=0,"-",('Órdenes según Instancia'!P253/'Órdenes según Instancia'!AE253)))</f>
        <v>-</v>
      </c>
      <c r="U253" s="14" t="str">
        <f>IF('Órdenes según Instancia'!U253=0,"-",IF('Órdenes según Instancia'!AE253=0,"-",('Órdenes según Instancia'!U253/('Órdenes según Instancia'!AE253))))</f>
        <v>-</v>
      </c>
      <c r="V253" s="14" t="str">
        <f>IF('Órdenes según Instancia'!Z253=0,"-",IF('Órdenes según Instancia'!AE253=0,"-",('Órdenes según Instancia'!Z253/'Órdenes según Instancia'!AE253)))</f>
        <v>-</v>
      </c>
    </row>
    <row r="254" spans="2:22" ht="20.100000000000001" customHeight="1" thickBot="1" x14ac:dyDescent="0.25">
      <c r="B254" s="4" t="s">
        <v>439</v>
      </c>
      <c r="C254" s="14">
        <f>IF('Órdenes según Instancia'!C254=0,"-",IF('Órdenes según Instancia'!AB254=0,"-",('Órdenes según Instancia'!C254/'Órdenes según Instancia'!AB254)))</f>
        <v>1</v>
      </c>
      <c r="D254" s="14" t="str">
        <f>IF('Órdenes según Instancia'!H254=0,"-",IF('Órdenes según Instancia'!AB254=0,"-",('Órdenes según Instancia'!H254/'Órdenes según Instancia'!AB254)))</f>
        <v>-</v>
      </c>
      <c r="E254" s="14" t="str">
        <f>IF('Órdenes según Instancia'!M254=0,"-",IF('Órdenes según Instancia'!AB254=0,"-",('Órdenes según Instancia'!M254/'Órdenes según Instancia'!AB254)))</f>
        <v>-</v>
      </c>
      <c r="F254" s="14" t="str">
        <f>IF('Órdenes según Instancia'!R254=0,"-",IF('Órdenes según Instancia'!AB254=0,"-",('Órdenes según Instancia'!R254/'Órdenes según Instancia'!AB254)))</f>
        <v>-</v>
      </c>
      <c r="G254" s="14" t="str">
        <f>IF('Órdenes según Instancia'!W254=0,"-",IF('Órdenes según Instancia'!AB254=0,"-",('Órdenes según Instancia'!W254/'Órdenes según Instancia'!AB254)))</f>
        <v>-</v>
      </c>
      <c r="H254" s="14">
        <f>IF('Órdenes según Instancia'!D254=0,"-",IF('Órdenes según Instancia'!AC254=0,"-",('Órdenes según Instancia'!D254/'Órdenes según Instancia'!AC254)))</f>
        <v>1</v>
      </c>
      <c r="I254" s="14" t="str">
        <f>IF('Órdenes según Instancia'!I254=0,"-",IF('Órdenes según Instancia'!AC254=0,"-",('Órdenes según Instancia'!I254/'Órdenes según Instancia'!AC254)))</f>
        <v>-</v>
      </c>
      <c r="J254" s="14" t="str">
        <f>IF('Órdenes según Instancia'!N254=0,"-",IF('Órdenes según Instancia'!AC254=0,"-",('Órdenes según Instancia'!N254/'Órdenes según Instancia'!AC254)))</f>
        <v>-</v>
      </c>
      <c r="K254" s="14" t="str">
        <f>IF('Órdenes según Instancia'!S254=0,"-",IF('Órdenes según Instancia'!AC254=0,"-",('Órdenes según Instancia'!S254/'Órdenes según Instancia'!AC254)))</f>
        <v>-</v>
      </c>
      <c r="L254" s="14" t="str">
        <f>IF('Órdenes según Instancia'!X254=0,"-",IF('Órdenes según Instancia'!AC254=0,"-",('Órdenes según Instancia'!X254/'Órdenes según Instancia'!AC254)))</f>
        <v>-</v>
      </c>
      <c r="M254" s="14">
        <f>IF('Órdenes según Instancia'!E254=0,"-",IF('Órdenes según Instancia'!AD254=0,"-",('Órdenes según Instancia'!E254/'Órdenes según Instancia'!AD254)))</f>
        <v>1</v>
      </c>
      <c r="N254" s="14" t="str">
        <f>IF('Órdenes según Instancia'!J254=0,"-",IF('Órdenes según Instancia'!AD254=0,"-",('Órdenes según Instancia'!J254/'Órdenes según Instancia'!AD254)))</f>
        <v>-</v>
      </c>
      <c r="O254" s="14" t="str">
        <f>IF('Órdenes según Instancia'!O254=0,"-",IF('Órdenes según Instancia'!AD254=0,"-",('Órdenes según Instancia'!O254/'Órdenes según Instancia'!AD254)))</f>
        <v>-</v>
      </c>
      <c r="P254" s="14" t="str">
        <f>IF('Órdenes según Instancia'!T254=0,"-",IF('Órdenes según Instancia'!AD254=0,"-",('Órdenes según Instancia'!T254/'Órdenes según Instancia'!AD254)))</f>
        <v>-</v>
      </c>
      <c r="Q254" s="14" t="str">
        <f>IF('Órdenes según Instancia'!Y254=0,"-",IF('Órdenes según Instancia'!AD254=0,"-",('Órdenes según Instancia'!Y254/'Órdenes según Instancia'!AD254)))</f>
        <v>-</v>
      </c>
      <c r="R254" s="14">
        <f>IF('Órdenes según Instancia'!F254=0,"-",IF('Órdenes según Instancia'!AE254=0,"-",('Órdenes según Instancia'!F254/'Órdenes según Instancia'!AE254)))</f>
        <v>1</v>
      </c>
      <c r="S254" s="14" t="str">
        <f>IF('Órdenes según Instancia'!K254=0,"-",IF('Órdenes según Instancia'!AE254=0,"-",('Órdenes según Instancia'!K254/'Órdenes según Instancia'!AE254)))</f>
        <v>-</v>
      </c>
      <c r="T254" s="14" t="str">
        <f>IF('Órdenes según Instancia'!P254=0,"-",IF('Órdenes según Instancia'!AE254=0,"-",('Órdenes según Instancia'!P254/'Órdenes según Instancia'!AE254)))</f>
        <v>-</v>
      </c>
      <c r="U254" s="14" t="str">
        <f>IF('Órdenes según Instancia'!U254=0,"-",IF('Órdenes según Instancia'!AE254=0,"-",('Órdenes según Instancia'!U254/('Órdenes según Instancia'!AE254))))</f>
        <v>-</v>
      </c>
      <c r="V254" s="14" t="str">
        <f>IF('Órdenes según Instancia'!Z254=0,"-",IF('Órdenes según Instancia'!AE254=0,"-",('Órdenes según Instancia'!Z254/'Órdenes según Instancia'!AE254)))</f>
        <v>-</v>
      </c>
    </row>
    <row r="255" spans="2:22" ht="20.100000000000001" customHeight="1" thickBot="1" x14ac:dyDescent="0.25">
      <c r="B255" s="4" t="s">
        <v>440</v>
      </c>
      <c r="C255" s="14">
        <f>IF('Órdenes según Instancia'!C255=0,"-",IF('Órdenes según Instancia'!AB255=0,"-",('Órdenes según Instancia'!C255/'Órdenes según Instancia'!AB255)))</f>
        <v>1</v>
      </c>
      <c r="D255" s="14" t="str">
        <f>IF('Órdenes según Instancia'!H255=0,"-",IF('Órdenes según Instancia'!AB255=0,"-",('Órdenes según Instancia'!H255/'Órdenes según Instancia'!AB255)))</f>
        <v>-</v>
      </c>
      <c r="E255" s="14" t="str">
        <f>IF('Órdenes según Instancia'!M255=0,"-",IF('Órdenes según Instancia'!AB255=0,"-",('Órdenes según Instancia'!M255/'Órdenes según Instancia'!AB255)))</f>
        <v>-</v>
      </c>
      <c r="F255" s="14" t="str">
        <f>IF('Órdenes según Instancia'!R255=0,"-",IF('Órdenes según Instancia'!AB255=0,"-",('Órdenes según Instancia'!R255/'Órdenes según Instancia'!AB255)))</f>
        <v>-</v>
      </c>
      <c r="G255" s="14" t="str">
        <f>IF('Órdenes según Instancia'!W255=0,"-",IF('Órdenes según Instancia'!AB255=0,"-",('Órdenes según Instancia'!W255/'Órdenes según Instancia'!AB255)))</f>
        <v>-</v>
      </c>
      <c r="H255" s="14">
        <f>IF('Órdenes según Instancia'!D255=0,"-",IF('Órdenes según Instancia'!AC255=0,"-",('Órdenes según Instancia'!D255/'Órdenes según Instancia'!AC255)))</f>
        <v>1</v>
      </c>
      <c r="I255" s="14" t="str">
        <f>IF('Órdenes según Instancia'!I255=0,"-",IF('Órdenes según Instancia'!AC255=0,"-",('Órdenes según Instancia'!I255/'Órdenes según Instancia'!AC255)))</f>
        <v>-</v>
      </c>
      <c r="J255" s="14" t="str">
        <f>IF('Órdenes según Instancia'!N255=0,"-",IF('Órdenes según Instancia'!AC255=0,"-",('Órdenes según Instancia'!N255/'Órdenes según Instancia'!AC255)))</f>
        <v>-</v>
      </c>
      <c r="K255" s="14" t="str">
        <f>IF('Órdenes según Instancia'!S255=0,"-",IF('Órdenes según Instancia'!AC255=0,"-",('Órdenes según Instancia'!S255/'Órdenes según Instancia'!AC255)))</f>
        <v>-</v>
      </c>
      <c r="L255" s="14" t="str">
        <f>IF('Órdenes según Instancia'!X255=0,"-",IF('Órdenes según Instancia'!AC255=0,"-",('Órdenes según Instancia'!X255/'Órdenes según Instancia'!AC255)))</f>
        <v>-</v>
      </c>
      <c r="M255" s="14">
        <f>IF('Órdenes según Instancia'!E255=0,"-",IF('Órdenes según Instancia'!AD255=0,"-",('Órdenes según Instancia'!E255/'Órdenes según Instancia'!AD255)))</f>
        <v>1</v>
      </c>
      <c r="N255" s="14" t="str">
        <f>IF('Órdenes según Instancia'!J255=0,"-",IF('Órdenes según Instancia'!AD255=0,"-",('Órdenes según Instancia'!J255/'Órdenes según Instancia'!AD255)))</f>
        <v>-</v>
      </c>
      <c r="O255" s="14" t="str">
        <f>IF('Órdenes según Instancia'!O255=0,"-",IF('Órdenes según Instancia'!AD255=0,"-",('Órdenes según Instancia'!O255/'Órdenes según Instancia'!AD255)))</f>
        <v>-</v>
      </c>
      <c r="P255" s="14" t="str">
        <f>IF('Órdenes según Instancia'!T255=0,"-",IF('Órdenes según Instancia'!AD255=0,"-",('Órdenes según Instancia'!T255/'Órdenes según Instancia'!AD255)))</f>
        <v>-</v>
      </c>
      <c r="Q255" s="14" t="str">
        <f>IF('Órdenes según Instancia'!Y255=0,"-",IF('Órdenes según Instancia'!AD255=0,"-",('Órdenes según Instancia'!Y255/'Órdenes según Instancia'!AD255)))</f>
        <v>-</v>
      </c>
      <c r="R255" s="14">
        <f>IF('Órdenes según Instancia'!F255=0,"-",IF('Órdenes según Instancia'!AE255=0,"-",('Órdenes según Instancia'!F255/'Órdenes según Instancia'!AE255)))</f>
        <v>1</v>
      </c>
      <c r="S255" s="14" t="str">
        <f>IF('Órdenes según Instancia'!K255=0,"-",IF('Órdenes según Instancia'!AE255=0,"-",('Órdenes según Instancia'!K255/'Órdenes según Instancia'!AE255)))</f>
        <v>-</v>
      </c>
      <c r="T255" s="14" t="str">
        <f>IF('Órdenes según Instancia'!P255=0,"-",IF('Órdenes según Instancia'!AE255=0,"-",('Órdenes según Instancia'!P255/'Órdenes según Instancia'!AE255)))</f>
        <v>-</v>
      </c>
      <c r="U255" s="14" t="str">
        <f>IF('Órdenes según Instancia'!U255=0,"-",IF('Órdenes según Instancia'!AE255=0,"-",('Órdenes según Instancia'!U255/('Órdenes según Instancia'!AE255))))</f>
        <v>-</v>
      </c>
      <c r="V255" s="14" t="str">
        <f>IF('Órdenes según Instancia'!Z255=0,"-",IF('Órdenes según Instancia'!AE255=0,"-",('Órdenes según Instancia'!Z255/'Órdenes según Instancia'!AE255)))</f>
        <v>-</v>
      </c>
    </row>
    <row r="256" spans="2:22" ht="20.100000000000001" customHeight="1" thickBot="1" x14ac:dyDescent="0.25">
      <c r="B256" s="4" t="s">
        <v>441</v>
      </c>
      <c r="C256" s="14">
        <f>IF('Órdenes según Instancia'!C256=0,"-",IF('Órdenes según Instancia'!AB256=0,"-",('Órdenes según Instancia'!C256/'Órdenes según Instancia'!AB256)))</f>
        <v>0.97530864197530864</v>
      </c>
      <c r="D256" s="14">
        <f>IF('Órdenes según Instancia'!H256=0,"-",IF('Órdenes según Instancia'!AB256=0,"-",('Órdenes según Instancia'!H256/'Órdenes según Instancia'!AB256)))</f>
        <v>2.4691358024691357E-2</v>
      </c>
      <c r="E256" s="14" t="str">
        <f>IF('Órdenes según Instancia'!M256=0,"-",IF('Órdenes según Instancia'!AB256=0,"-",('Órdenes según Instancia'!M256/'Órdenes según Instancia'!AB256)))</f>
        <v>-</v>
      </c>
      <c r="F256" s="14" t="str">
        <f>IF('Órdenes según Instancia'!R256=0,"-",IF('Órdenes según Instancia'!AB256=0,"-",('Órdenes según Instancia'!R256/'Órdenes según Instancia'!AB256)))</f>
        <v>-</v>
      </c>
      <c r="G256" s="14" t="str">
        <f>IF('Órdenes según Instancia'!W256=0,"-",IF('Órdenes según Instancia'!AB256=0,"-",('Órdenes según Instancia'!W256/'Órdenes según Instancia'!AB256)))</f>
        <v>-</v>
      </c>
      <c r="H256" s="14" t="str">
        <f>IF('Órdenes según Instancia'!D256=0,"-",IF('Órdenes según Instancia'!AC256=0,"-",('Órdenes según Instancia'!D256/'Órdenes según Instancia'!AC256)))</f>
        <v>-</v>
      </c>
      <c r="I256" s="14" t="str">
        <f>IF('Órdenes según Instancia'!I256=0,"-",IF('Órdenes según Instancia'!AC256=0,"-",('Órdenes según Instancia'!I256/'Órdenes según Instancia'!AC256)))</f>
        <v>-</v>
      </c>
      <c r="J256" s="14" t="str">
        <f>IF('Órdenes según Instancia'!N256=0,"-",IF('Órdenes según Instancia'!AC256=0,"-",('Órdenes según Instancia'!N256/'Órdenes según Instancia'!AC256)))</f>
        <v>-</v>
      </c>
      <c r="K256" s="14" t="str">
        <f>IF('Órdenes según Instancia'!S256=0,"-",IF('Órdenes según Instancia'!AC256=0,"-",('Órdenes según Instancia'!S256/'Órdenes según Instancia'!AC256)))</f>
        <v>-</v>
      </c>
      <c r="L256" s="14" t="str">
        <f>IF('Órdenes según Instancia'!X256=0,"-",IF('Órdenes según Instancia'!AC256=0,"-",('Órdenes según Instancia'!X256/'Órdenes según Instancia'!AC256)))</f>
        <v>-</v>
      </c>
      <c r="M256" s="14">
        <f>IF('Órdenes según Instancia'!E256=0,"-",IF('Órdenes según Instancia'!AD256=0,"-",('Órdenes según Instancia'!E256/'Órdenes según Instancia'!AD256)))</f>
        <v>0.96226415094339623</v>
      </c>
      <c r="N256" s="14">
        <f>IF('Órdenes según Instancia'!J256=0,"-",IF('Órdenes según Instancia'!AD256=0,"-",('Órdenes según Instancia'!J256/'Órdenes según Instancia'!AD256)))</f>
        <v>3.7735849056603772E-2</v>
      </c>
      <c r="O256" s="14" t="str">
        <f>IF('Órdenes según Instancia'!O256=0,"-",IF('Órdenes según Instancia'!AD256=0,"-",('Órdenes según Instancia'!O256/'Órdenes según Instancia'!AD256)))</f>
        <v>-</v>
      </c>
      <c r="P256" s="14" t="str">
        <f>IF('Órdenes según Instancia'!T256=0,"-",IF('Órdenes según Instancia'!AD256=0,"-",('Órdenes según Instancia'!T256/'Órdenes según Instancia'!AD256)))</f>
        <v>-</v>
      </c>
      <c r="Q256" s="14" t="str">
        <f>IF('Órdenes según Instancia'!Y256=0,"-",IF('Órdenes según Instancia'!AD256=0,"-",('Órdenes según Instancia'!Y256/'Órdenes según Instancia'!AD256)))</f>
        <v>-</v>
      </c>
      <c r="R256" s="14">
        <f>IF('Órdenes según Instancia'!F256=0,"-",IF('Órdenes según Instancia'!AE256=0,"-",('Órdenes según Instancia'!F256/'Órdenes según Instancia'!AE256)))</f>
        <v>1</v>
      </c>
      <c r="S256" s="14" t="str">
        <f>IF('Órdenes según Instancia'!K256=0,"-",IF('Órdenes según Instancia'!AE256=0,"-",('Órdenes según Instancia'!K256/'Órdenes según Instancia'!AE256)))</f>
        <v>-</v>
      </c>
      <c r="T256" s="14" t="str">
        <f>IF('Órdenes según Instancia'!P256=0,"-",IF('Órdenes según Instancia'!AE256=0,"-",('Órdenes según Instancia'!P256/'Órdenes según Instancia'!AE256)))</f>
        <v>-</v>
      </c>
      <c r="U256" s="14" t="str">
        <f>IF('Órdenes según Instancia'!U256=0,"-",IF('Órdenes según Instancia'!AE256=0,"-",('Órdenes según Instancia'!U256/('Órdenes según Instancia'!AE256))))</f>
        <v>-</v>
      </c>
      <c r="V256" s="14" t="str">
        <f>IF('Órdenes según Instancia'!Z256=0,"-",IF('Órdenes según Instancia'!AE256=0,"-",('Órdenes según Instancia'!Z256/'Órdenes según Instancia'!AE256)))</f>
        <v>-</v>
      </c>
    </row>
    <row r="257" spans="2:22" ht="20.100000000000001" customHeight="1" thickBot="1" x14ac:dyDescent="0.25">
      <c r="B257" s="4" t="s">
        <v>442</v>
      </c>
      <c r="C257" s="14">
        <f>IF('Órdenes según Instancia'!C257=0,"-",IF('Órdenes según Instancia'!AB257=0,"-",('Órdenes según Instancia'!C257/'Órdenes según Instancia'!AB257)))</f>
        <v>1</v>
      </c>
      <c r="D257" s="14" t="str">
        <f>IF('Órdenes según Instancia'!H257=0,"-",IF('Órdenes según Instancia'!AB257=0,"-",('Órdenes según Instancia'!H257/'Órdenes según Instancia'!AB257)))</f>
        <v>-</v>
      </c>
      <c r="E257" s="14" t="str">
        <f>IF('Órdenes según Instancia'!M257=0,"-",IF('Órdenes según Instancia'!AB257=0,"-",('Órdenes según Instancia'!M257/'Órdenes según Instancia'!AB257)))</f>
        <v>-</v>
      </c>
      <c r="F257" s="14" t="str">
        <f>IF('Órdenes según Instancia'!R257=0,"-",IF('Órdenes según Instancia'!AB257=0,"-",('Órdenes según Instancia'!R257/'Órdenes según Instancia'!AB257)))</f>
        <v>-</v>
      </c>
      <c r="G257" s="14" t="str">
        <f>IF('Órdenes según Instancia'!W257=0,"-",IF('Órdenes según Instancia'!AB257=0,"-",('Órdenes según Instancia'!W257/'Órdenes según Instancia'!AB257)))</f>
        <v>-</v>
      </c>
      <c r="H257" s="14">
        <f>IF('Órdenes según Instancia'!D257=0,"-",IF('Órdenes según Instancia'!AC257=0,"-",('Órdenes según Instancia'!D257/'Órdenes según Instancia'!AC257)))</f>
        <v>1</v>
      </c>
      <c r="I257" s="14" t="str">
        <f>IF('Órdenes según Instancia'!I257=0,"-",IF('Órdenes según Instancia'!AC257=0,"-",('Órdenes según Instancia'!I257/'Órdenes según Instancia'!AC257)))</f>
        <v>-</v>
      </c>
      <c r="J257" s="14" t="str">
        <f>IF('Órdenes según Instancia'!N257=0,"-",IF('Órdenes según Instancia'!AC257=0,"-",('Órdenes según Instancia'!N257/'Órdenes según Instancia'!AC257)))</f>
        <v>-</v>
      </c>
      <c r="K257" s="14" t="str">
        <f>IF('Órdenes según Instancia'!S257=0,"-",IF('Órdenes según Instancia'!AC257=0,"-",('Órdenes según Instancia'!S257/'Órdenes según Instancia'!AC257)))</f>
        <v>-</v>
      </c>
      <c r="L257" s="14" t="str">
        <f>IF('Órdenes según Instancia'!X257=0,"-",IF('Órdenes según Instancia'!AC257=0,"-",('Órdenes según Instancia'!X257/'Órdenes según Instancia'!AC257)))</f>
        <v>-</v>
      </c>
      <c r="M257" s="14">
        <f>IF('Órdenes según Instancia'!E257=0,"-",IF('Órdenes según Instancia'!AD257=0,"-",('Órdenes según Instancia'!E257/'Órdenes según Instancia'!AD257)))</f>
        <v>1</v>
      </c>
      <c r="N257" s="14" t="str">
        <f>IF('Órdenes según Instancia'!J257=0,"-",IF('Órdenes según Instancia'!AD257=0,"-",('Órdenes según Instancia'!J257/'Órdenes según Instancia'!AD257)))</f>
        <v>-</v>
      </c>
      <c r="O257" s="14" t="str">
        <f>IF('Órdenes según Instancia'!O257=0,"-",IF('Órdenes según Instancia'!AD257=0,"-",('Órdenes según Instancia'!O257/'Órdenes según Instancia'!AD257)))</f>
        <v>-</v>
      </c>
      <c r="P257" s="14" t="str">
        <f>IF('Órdenes según Instancia'!T257=0,"-",IF('Órdenes según Instancia'!AD257=0,"-",('Órdenes según Instancia'!T257/'Órdenes según Instancia'!AD257)))</f>
        <v>-</v>
      </c>
      <c r="Q257" s="14" t="str">
        <f>IF('Órdenes según Instancia'!Y257=0,"-",IF('Órdenes según Instancia'!AD257=0,"-",('Órdenes según Instancia'!Y257/'Órdenes según Instancia'!AD257)))</f>
        <v>-</v>
      </c>
      <c r="R257" s="14">
        <f>IF('Órdenes según Instancia'!F257=0,"-",IF('Órdenes según Instancia'!AE257=0,"-",('Órdenes según Instancia'!F257/'Órdenes según Instancia'!AE257)))</f>
        <v>1</v>
      </c>
      <c r="S257" s="14" t="str">
        <f>IF('Órdenes según Instancia'!K257=0,"-",IF('Órdenes según Instancia'!AE257=0,"-",('Órdenes según Instancia'!K257/'Órdenes según Instancia'!AE257)))</f>
        <v>-</v>
      </c>
      <c r="T257" s="14" t="str">
        <f>IF('Órdenes según Instancia'!P257=0,"-",IF('Órdenes según Instancia'!AE257=0,"-",('Órdenes según Instancia'!P257/'Órdenes según Instancia'!AE257)))</f>
        <v>-</v>
      </c>
      <c r="U257" s="14" t="str">
        <f>IF('Órdenes según Instancia'!U257=0,"-",IF('Órdenes según Instancia'!AE257=0,"-",('Órdenes según Instancia'!U257/('Órdenes según Instancia'!AE257))))</f>
        <v>-</v>
      </c>
      <c r="V257" s="14" t="str">
        <f>IF('Órdenes según Instancia'!Z257=0,"-",IF('Órdenes según Instancia'!AE257=0,"-",('Órdenes según Instancia'!Z257/'Órdenes según Instancia'!AE257)))</f>
        <v>-</v>
      </c>
    </row>
    <row r="258" spans="2:22" ht="20.100000000000001" customHeight="1" thickBot="1" x14ac:dyDescent="0.25">
      <c r="B258" s="4" t="s">
        <v>443</v>
      </c>
      <c r="C258" s="14">
        <f>IF('Órdenes según Instancia'!C258=0,"-",IF('Órdenes según Instancia'!AB258=0,"-",('Órdenes según Instancia'!C258/'Órdenes según Instancia'!AB258)))</f>
        <v>1</v>
      </c>
      <c r="D258" s="14" t="str">
        <f>IF('Órdenes según Instancia'!H258=0,"-",IF('Órdenes según Instancia'!AB258=0,"-",('Órdenes según Instancia'!H258/'Órdenes según Instancia'!AB258)))</f>
        <v>-</v>
      </c>
      <c r="E258" s="14" t="str">
        <f>IF('Órdenes según Instancia'!M258=0,"-",IF('Órdenes según Instancia'!AB258=0,"-",('Órdenes según Instancia'!M258/'Órdenes según Instancia'!AB258)))</f>
        <v>-</v>
      </c>
      <c r="F258" s="14" t="str">
        <f>IF('Órdenes según Instancia'!R258=0,"-",IF('Órdenes según Instancia'!AB258=0,"-",('Órdenes según Instancia'!R258/'Órdenes según Instancia'!AB258)))</f>
        <v>-</v>
      </c>
      <c r="G258" s="14" t="str">
        <f>IF('Órdenes según Instancia'!W258=0,"-",IF('Órdenes según Instancia'!AB258=0,"-",('Órdenes según Instancia'!W258/'Órdenes según Instancia'!AB258)))</f>
        <v>-</v>
      </c>
      <c r="H258" s="14">
        <f>IF('Órdenes según Instancia'!D258=0,"-",IF('Órdenes según Instancia'!AC258=0,"-",('Órdenes según Instancia'!D258/'Órdenes según Instancia'!AC258)))</f>
        <v>1</v>
      </c>
      <c r="I258" s="14" t="str">
        <f>IF('Órdenes según Instancia'!I258=0,"-",IF('Órdenes según Instancia'!AC258=0,"-",('Órdenes según Instancia'!I258/'Órdenes según Instancia'!AC258)))</f>
        <v>-</v>
      </c>
      <c r="J258" s="14" t="str">
        <f>IF('Órdenes según Instancia'!N258=0,"-",IF('Órdenes según Instancia'!AC258=0,"-",('Órdenes según Instancia'!N258/'Órdenes según Instancia'!AC258)))</f>
        <v>-</v>
      </c>
      <c r="K258" s="14" t="str">
        <f>IF('Órdenes según Instancia'!S258=0,"-",IF('Órdenes según Instancia'!AC258=0,"-",('Órdenes según Instancia'!S258/'Órdenes según Instancia'!AC258)))</f>
        <v>-</v>
      </c>
      <c r="L258" s="14" t="str">
        <f>IF('Órdenes según Instancia'!X258=0,"-",IF('Órdenes según Instancia'!AC258=0,"-",('Órdenes según Instancia'!X258/'Órdenes según Instancia'!AC258)))</f>
        <v>-</v>
      </c>
      <c r="M258" s="14">
        <f>IF('Órdenes según Instancia'!E258=0,"-",IF('Órdenes según Instancia'!AD258=0,"-",('Órdenes según Instancia'!E258/'Órdenes según Instancia'!AD258)))</f>
        <v>1</v>
      </c>
      <c r="N258" s="14" t="str">
        <f>IF('Órdenes según Instancia'!J258=0,"-",IF('Órdenes según Instancia'!AD258=0,"-",('Órdenes según Instancia'!J258/'Órdenes según Instancia'!AD258)))</f>
        <v>-</v>
      </c>
      <c r="O258" s="14" t="str">
        <f>IF('Órdenes según Instancia'!O258=0,"-",IF('Órdenes según Instancia'!AD258=0,"-",('Órdenes según Instancia'!O258/'Órdenes según Instancia'!AD258)))</f>
        <v>-</v>
      </c>
      <c r="P258" s="14" t="str">
        <f>IF('Órdenes según Instancia'!T258=0,"-",IF('Órdenes según Instancia'!AD258=0,"-",('Órdenes según Instancia'!T258/'Órdenes según Instancia'!AD258)))</f>
        <v>-</v>
      </c>
      <c r="Q258" s="14" t="str">
        <f>IF('Órdenes según Instancia'!Y258=0,"-",IF('Órdenes según Instancia'!AD258=0,"-",('Órdenes según Instancia'!Y258/'Órdenes según Instancia'!AD258)))</f>
        <v>-</v>
      </c>
      <c r="R258" s="14">
        <f>IF('Órdenes según Instancia'!F258=0,"-",IF('Órdenes según Instancia'!AE258=0,"-",('Órdenes según Instancia'!F258/'Órdenes según Instancia'!AE258)))</f>
        <v>1</v>
      </c>
      <c r="S258" s="14" t="str">
        <f>IF('Órdenes según Instancia'!K258=0,"-",IF('Órdenes según Instancia'!AE258=0,"-",('Órdenes según Instancia'!K258/'Órdenes según Instancia'!AE258)))</f>
        <v>-</v>
      </c>
      <c r="T258" s="14" t="str">
        <f>IF('Órdenes según Instancia'!P258=0,"-",IF('Órdenes según Instancia'!AE258=0,"-",('Órdenes según Instancia'!P258/'Órdenes según Instancia'!AE258)))</f>
        <v>-</v>
      </c>
      <c r="U258" s="14" t="str">
        <f>IF('Órdenes según Instancia'!U258=0,"-",IF('Órdenes según Instancia'!AE258=0,"-",('Órdenes según Instancia'!U258/('Órdenes según Instancia'!AE258))))</f>
        <v>-</v>
      </c>
      <c r="V258" s="14" t="str">
        <f>IF('Órdenes según Instancia'!Z258=0,"-",IF('Órdenes según Instancia'!AE258=0,"-",('Órdenes según Instancia'!Z258/'Órdenes según Instancia'!AE258)))</f>
        <v>-</v>
      </c>
    </row>
    <row r="259" spans="2:22" ht="20.100000000000001" customHeight="1" thickBot="1" x14ac:dyDescent="0.25">
      <c r="B259" s="4" t="s">
        <v>444</v>
      </c>
      <c r="C259" s="14">
        <f>IF('Órdenes según Instancia'!C259=0,"-",IF('Órdenes según Instancia'!AB259=0,"-",('Órdenes según Instancia'!C259/'Órdenes según Instancia'!AB259)))</f>
        <v>0.91836734693877553</v>
      </c>
      <c r="D259" s="14" t="str">
        <f>IF('Órdenes según Instancia'!H259=0,"-",IF('Órdenes según Instancia'!AB259=0,"-",('Órdenes según Instancia'!H259/'Órdenes según Instancia'!AB259)))</f>
        <v>-</v>
      </c>
      <c r="E259" s="14">
        <f>IF('Órdenes según Instancia'!M259=0,"-",IF('Órdenes según Instancia'!AB259=0,"-",('Órdenes según Instancia'!M259/'Órdenes según Instancia'!AB259)))</f>
        <v>8.1632653061224483E-2</v>
      </c>
      <c r="F259" s="14" t="str">
        <f>IF('Órdenes según Instancia'!R259=0,"-",IF('Órdenes según Instancia'!AB259=0,"-",('Órdenes según Instancia'!R259/'Órdenes según Instancia'!AB259)))</f>
        <v>-</v>
      </c>
      <c r="G259" s="14" t="str">
        <f>IF('Órdenes según Instancia'!W259=0,"-",IF('Órdenes según Instancia'!AB259=0,"-",('Órdenes según Instancia'!W259/'Órdenes según Instancia'!AB259)))</f>
        <v>-</v>
      </c>
      <c r="H259" s="14" t="str">
        <f>IF('Órdenes según Instancia'!D259=0,"-",IF('Órdenes según Instancia'!AC259=0,"-",('Órdenes según Instancia'!D259/'Órdenes según Instancia'!AC259)))</f>
        <v>-</v>
      </c>
      <c r="I259" s="14" t="str">
        <f>IF('Órdenes según Instancia'!I259=0,"-",IF('Órdenes según Instancia'!AC259=0,"-",('Órdenes según Instancia'!I259/'Órdenes según Instancia'!AC259)))</f>
        <v>-</v>
      </c>
      <c r="J259" s="14" t="str">
        <f>IF('Órdenes según Instancia'!N259=0,"-",IF('Órdenes según Instancia'!AC259=0,"-",('Órdenes según Instancia'!N259/'Órdenes según Instancia'!AC259)))</f>
        <v>-</v>
      </c>
      <c r="K259" s="14" t="str">
        <f>IF('Órdenes según Instancia'!S259=0,"-",IF('Órdenes según Instancia'!AC259=0,"-",('Órdenes según Instancia'!S259/'Órdenes según Instancia'!AC259)))</f>
        <v>-</v>
      </c>
      <c r="L259" s="14" t="str">
        <f>IF('Órdenes según Instancia'!X259=0,"-",IF('Órdenes según Instancia'!AC259=0,"-",('Órdenes según Instancia'!X259/'Órdenes según Instancia'!AC259)))</f>
        <v>-</v>
      </c>
      <c r="M259" s="14">
        <f>IF('Órdenes según Instancia'!E259=0,"-",IF('Órdenes según Instancia'!AD259=0,"-",('Órdenes según Instancia'!E259/'Órdenes según Instancia'!AD259)))</f>
        <v>0.84057971014492749</v>
      </c>
      <c r="N259" s="14" t="str">
        <f>IF('Órdenes según Instancia'!J259=0,"-",IF('Órdenes según Instancia'!AD259=0,"-",('Órdenes según Instancia'!J259/'Órdenes según Instancia'!AD259)))</f>
        <v>-</v>
      </c>
      <c r="O259" s="14">
        <f>IF('Órdenes según Instancia'!O259=0,"-",IF('Órdenes según Instancia'!AD259=0,"-",('Órdenes según Instancia'!O259/'Órdenes según Instancia'!AD259)))</f>
        <v>0.15942028985507245</v>
      </c>
      <c r="P259" s="14" t="str">
        <f>IF('Órdenes según Instancia'!T259=0,"-",IF('Órdenes según Instancia'!AD259=0,"-",('Órdenes según Instancia'!T259/'Órdenes según Instancia'!AD259)))</f>
        <v>-</v>
      </c>
      <c r="Q259" s="14" t="str">
        <f>IF('Órdenes según Instancia'!Y259=0,"-",IF('Órdenes según Instancia'!AD259=0,"-",('Órdenes según Instancia'!Y259/'Órdenes según Instancia'!AD259)))</f>
        <v>-</v>
      </c>
      <c r="R259" s="14">
        <f>IF('Órdenes según Instancia'!F259=0,"-",IF('Órdenes según Instancia'!AE259=0,"-",('Órdenes según Instancia'!F259/'Órdenes según Instancia'!AE259)))</f>
        <v>0.98717948717948723</v>
      </c>
      <c r="S259" s="14" t="str">
        <f>IF('Órdenes según Instancia'!K259=0,"-",IF('Órdenes según Instancia'!AE259=0,"-",('Órdenes según Instancia'!K259/'Órdenes según Instancia'!AE259)))</f>
        <v>-</v>
      </c>
      <c r="T259" s="14">
        <f>IF('Órdenes según Instancia'!P259=0,"-",IF('Órdenes según Instancia'!AE259=0,"-",('Órdenes según Instancia'!P259/'Órdenes según Instancia'!AE259)))</f>
        <v>1.282051282051282E-2</v>
      </c>
      <c r="U259" s="14" t="str">
        <f>IF('Órdenes según Instancia'!U259=0,"-",IF('Órdenes según Instancia'!AE259=0,"-",('Órdenes según Instancia'!U259/('Órdenes según Instancia'!AE259))))</f>
        <v>-</v>
      </c>
      <c r="V259" s="14" t="str">
        <f>IF('Órdenes según Instancia'!Z259=0,"-",IF('Órdenes según Instancia'!AE259=0,"-",('Órdenes según Instancia'!Z259/'Órdenes según Instancia'!AE259)))</f>
        <v>-</v>
      </c>
    </row>
    <row r="260" spans="2:22" ht="20.100000000000001" customHeight="1" thickBot="1" x14ac:dyDescent="0.25">
      <c r="B260" s="4" t="s">
        <v>445</v>
      </c>
      <c r="C260" s="14">
        <f>IF('Órdenes según Instancia'!C260=0,"-",IF('Órdenes según Instancia'!AB260=0,"-",('Órdenes según Instancia'!C260/'Órdenes según Instancia'!AB260)))</f>
        <v>1</v>
      </c>
      <c r="D260" s="14" t="str">
        <f>IF('Órdenes según Instancia'!H260=0,"-",IF('Órdenes según Instancia'!AB260=0,"-",('Órdenes según Instancia'!H260/'Órdenes según Instancia'!AB260)))</f>
        <v>-</v>
      </c>
      <c r="E260" s="14" t="str">
        <f>IF('Órdenes según Instancia'!M260=0,"-",IF('Órdenes según Instancia'!AB260=0,"-",('Órdenes según Instancia'!M260/'Órdenes según Instancia'!AB260)))</f>
        <v>-</v>
      </c>
      <c r="F260" s="14" t="str">
        <f>IF('Órdenes según Instancia'!R260=0,"-",IF('Órdenes según Instancia'!AB260=0,"-",('Órdenes según Instancia'!R260/'Órdenes según Instancia'!AB260)))</f>
        <v>-</v>
      </c>
      <c r="G260" s="14" t="str">
        <f>IF('Órdenes según Instancia'!W260=0,"-",IF('Órdenes según Instancia'!AB260=0,"-",('Órdenes según Instancia'!W260/'Órdenes según Instancia'!AB260)))</f>
        <v>-</v>
      </c>
      <c r="H260" s="14" t="str">
        <f>IF('Órdenes según Instancia'!D260=0,"-",IF('Órdenes según Instancia'!AC260=0,"-",('Órdenes según Instancia'!D260/'Órdenes según Instancia'!AC260)))</f>
        <v>-</v>
      </c>
      <c r="I260" s="14" t="str">
        <f>IF('Órdenes según Instancia'!I260=0,"-",IF('Órdenes según Instancia'!AC260=0,"-",('Órdenes según Instancia'!I260/'Órdenes según Instancia'!AC260)))</f>
        <v>-</v>
      </c>
      <c r="J260" s="14" t="str">
        <f>IF('Órdenes según Instancia'!N260=0,"-",IF('Órdenes según Instancia'!AC260=0,"-",('Órdenes según Instancia'!N260/'Órdenes según Instancia'!AC260)))</f>
        <v>-</v>
      </c>
      <c r="K260" s="14" t="str">
        <f>IF('Órdenes según Instancia'!S260=0,"-",IF('Órdenes según Instancia'!AC260=0,"-",('Órdenes según Instancia'!S260/'Órdenes según Instancia'!AC260)))</f>
        <v>-</v>
      </c>
      <c r="L260" s="14" t="str">
        <f>IF('Órdenes según Instancia'!X260=0,"-",IF('Órdenes según Instancia'!AC260=0,"-",('Órdenes según Instancia'!X260/'Órdenes según Instancia'!AC260)))</f>
        <v>-</v>
      </c>
      <c r="M260" s="14">
        <f>IF('Órdenes según Instancia'!E260=0,"-",IF('Órdenes según Instancia'!AD260=0,"-",('Órdenes según Instancia'!E260/'Órdenes según Instancia'!AD260)))</f>
        <v>1</v>
      </c>
      <c r="N260" s="14" t="str">
        <f>IF('Órdenes según Instancia'!J260=0,"-",IF('Órdenes según Instancia'!AD260=0,"-",('Órdenes según Instancia'!J260/'Órdenes según Instancia'!AD260)))</f>
        <v>-</v>
      </c>
      <c r="O260" s="14" t="str">
        <f>IF('Órdenes según Instancia'!O260=0,"-",IF('Órdenes según Instancia'!AD260=0,"-",('Órdenes según Instancia'!O260/'Órdenes según Instancia'!AD260)))</f>
        <v>-</v>
      </c>
      <c r="P260" s="14" t="str">
        <f>IF('Órdenes según Instancia'!T260=0,"-",IF('Órdenes según Instancia'!AD260=0,"-",('Órdenes según Instancia'!T260/'Órdenes según Instancia'!AD260)))</f>
        <v>-</v>
      </c>
      <c r="Q260" s="14" t="str">
        <f>IF('Órdenes según Instancia'!Y260=0,"-",IF('Órdenes según Instancia'!AD260=0,"-",('Órdenes según Instancia'!Y260/'Órdenes según Instancia'!AD260)))</f>
        <v>-</v>
      </c>
      <c r="R260" s="14">
        <f>IF('Órdenes según Instancia'!F260=0,"-",IF('Órdenes según Instancia'!AE260=0,"-",('Órdenes según Instancia'!F260/'Órdenes según Instancia'!AE260)))</f>
        <v>1</v>
      </c>
      <c r="S260" s="14" t="str">
        <f>IF('Órdenes según Instancia'!K260=0,"-",IF('Órdenes según Instancia'!AE260=0,"-",('Órdenes según Instancia'!K260/'Órdenes según Instancia'!AE260)))</f>
        <v>-</v>
      </c>
      <c r="T260" s="14" t="str">
        <f>IF('Órdenes según Instancia'!P260=0,"-",IF('Órdenes según Instancia'!AE260=0,"-",('Órdenes según Instancia'!P260/'Órdenes según Instancia'!AE260)))</f>
        <v>-</v>
      </c>
      <c r="U260" s="14" t="str">
        <f>IF('Órdenes según Instancia'!U260=0,"-",IF('Órdenes según Instancia'!AE260=0,"-",('Órdenes según Instancia'!U260/('Órdenes según Instancia'!AE260))))</f>
        <v>-</v>
      </c>
      <c r="V260" s="14" t="str">
        <f>IF('Órdenes según Instancia'!Z260=0,"-",IF('Órdenes según Instancia'!AE260=0,"-",('Órdenes según Instancia'!Z260/'Órdenes según Instancia'!AE260)))</f>
        <v>-</v>
      </c>
    </row>
    <row r="261" spans="2:22" ht="20.100000000000001" customHeight="1" thickBot="1" x14ac:dyDescent="0.25">
      <c r="B261" s="4" t="s">
        <v>446</v>
      </c>
      <c r="C261" s="14">
        <f>IF('Órdenes según Instancia'!C261=0,"-",IF('Órdenes según Instancia'!AB261=0,"-",('Órdenes según Instancia'!C261/'Órdenes según Instancia'!AB261)))</f>
        <v>1</v>
      </c>
      <c r="D261" s="14" t="str">
        <f>IF('Órdenes según Instancia'!H261=0,"-",IF('Órdenes según Instancia'!AB261=0,"-",('Órdenes según Instancia'!H261/'Órdenes según Instancia'!AB261)))</f>
        <v>-</v>
      </c>
      <c r="E261" s="14" t="str">
        <f>IF('Órdenes según Instancia'!M261=0,"-",IF('Órdenes según Instancia'!AB261=0,"-",('Órdenes según Instancia'!M261/'Órdenes según Instancia'!AB261)))</f>
        <v>-</v>
      </c>
      <c r="F261" s="14" t="str">
        <f>IF('Órdenes según Instancia'!R261=0,"-",IF('Órdenes según Instancia'!AB261=0,"-",('Órdenes según Instancia'!R261/'Órdenes según Instancia'!AB261)))</f>
        <v>-</v>
      </c>
      <c r="G261" s="14" t="str">
        <f>IF('Órdenes según Instancia'!W261=0,"-",IF('Órdenes según Instancia'!AB261=0,"-",('Órdenes según Instancia'!W261/'Órdenes según Instancia'!AB261)))</f>
        <v>-</v>
      </c>
      <c r="H261" s="14" t="str">
        <f>IF('Órdenes según Instancia'!D261=0,"-",IF('Órdenes según Instancia'!AC261=0,"-",('Órdenes según Instancia'!D261/'Órdenes según Instancia'!AC261)))</f>
        <v>-</v>
      </c>
      <c r="I261" s="14" t="str">
        <f>IF('Órdenes según Instancia'!I261=0,"-",IF('Órdenes según Instancia'!AC261=0,"-",('Órdenes según Instancia'!I261/'Órdenes según Instancia'!AC261)))</f>
        <v>-</v>
      </c>
      <c r="J261" s="14" t="str">
        <f>IF('Órdenes según Instancia'!N261=0,"-",IF('Órdenes según Instancia'!AC261=0,"-",('Órdenes según Instancia'!N261/'Órdenes según Instancia'!AC261)))</f>
        <v>-</v>
      </c>
      <c r="K261" s="14" t="str">
        <f>IF('Órdenes según Instancia'!S261=0,"-",IF('Órdenes según Instancia'!AC261=0,"-",('Órdenes según Instancia'!S261/'Órdenes según Instancia'!AC261)))</f>
        <v>-</v>
      </c>
      <c r="L261" s="14" t="str">
        <f>IF('Órdenes según Instancia'!X261=0,"-",IF('Órdenes según Instancia'!AC261=0,"-",('Órdenes según Instancia'!X261/'Órdenes según Instancia'!AC261)))</f>
        <v>-</v>
      </c>
      <c r="M261" s="14">
        <f>IF('Órdenes según Instancia'!E261=0,"-",IF('Órdenes según Instancia'!AD261=0,"-",('Órdenes según Instancia'!E261/'Órdenes según Instancia'!AD261)))</f>
        <v>1</v>
      </c>
      <c r="N261" s="14" t="str">
        <f>IF('Órdenes según Instancia'!J261=0,"-",IF('Órdenes según Instancia'!AD261=0,"-",('Órdenes según Instancia'!J261/'Órdenes según Instancia'!AD261)))</f>
        <v>-</v>
      </c>
      <c r="O261" s="14" t="str">
        <f>IF('Órdenes según Instancia'!O261=0,"-",IF('Órdenes según Instancia'!AD261=0,"-",('Órdenes según Instancia'!O261/'Órdenes según Instancia'!AD261)))</f>
        <v>-</v>
      </c>
      <c r="P261" s="14" t="str">
        <f>IF('Órdenes según Instancia'!T261=0,"-",IF('Órdenes según Instancia'!AD261=0,"-",('Órdenes según Instancia'!T261/'Órdenes según Instancia'!AD261)))</f>
        <v>-</v>
      </c>
      <c r="Q261" s="14" t="str">
        <f>IF('Órdenes según Instancia'!Y261=0,"-",IF('Órdenes según Instancia'!AD261=0,"-",('Órdenes según Instancia'!Y261/'Órdenes según Instancia'!AD261)))</f>
        <v>-</v>
      </c>
      <c r="R261" s="14">
        <f>IF('Órdenes según Instancia'!F261=0,"-",IF('Órdenes según Instancia'!AE261=0,"-",('Órdenes según Instancia'!F261/'Órdenes según Instancia'!AE261)))</f>
        <v>1</v>
      </c>
      <c r="S261" s="14" t="str">
        <f>IF('Órdenes según Instancia'!K261=0,"-",IF('Órdenes según Instancia'!AE261=0,"-",('Órdenes según Instancia'!K261/'Órdenes según Instancia'!AE261)))</f>
        <v>-</v>
      </c>
      <c r="T261" s="14" t="str">
        <f>IF('Órdenes según Instancia'!P261=0,"-",IF('Órdenes según Instancia'!AE261=0,"-",('Órdenes según Instancia'!P261/'Órdenes según Instancia'!AE261)))</f>
        <v>-</v>
      </c>
      <c r="U261" s="14" t="str">
        <f>IF('Órdenes según Instancia'!U261=0,"-",IF('Órdenes según Instancia'!AE261=0,"-",('Órdenes según Instancia'!U261/('Órdenes según Instancia'!AE261))))</f>
        <v>-</v>
      </c>
      <c r="V261" s="14" t="str">
        <f>IF('Órdenes según Instancia'!Z261=0,"-",IF('Órdenes según Instancia'!AE261=0,"-",('Órdenes según Instancia'!Z261/'Órdenes según Instancia'!AE261)))</f>
        <v>-</v>
      </c>
    </row>
    <row r="262" spans="2:22" ht="20.100000000000001" customHeight="1" thickBot="1" x14ac:dyDescent="0.25">
      <c r="B262" s="4" t="s">
        <v>447</v>
      </c>
      <c r="C262" s="14">
        <f>IF('Órdenes según Instancia'!C262=0,"-",IF('Órdenes según Instancia'!AB262=0,"-",('Órdenes según Instancia'!C262/'Órdenes según Instancia'!AB262)))</f>
        <v>1</v>
      </c>
      <c r="D262" s="14" t="str">
        <f>IF('Órdenes según Instancia'!H262=0,"-",IF('Órdenes según Instancia'!AB262=0,"-",('Órdenes según Instancia'!H262/'Órdenes según Instancia'!AB262)))</f>
        <v>-</v>
      </c>
      <c r="E262" s="14" t="str">
        <f>IF('Órdenes según Instancia'!M262=0,"-",IF('Órdenes según Instancia'!AB262=0,"-",('Órdenes según Instancia'!M262/'Órdenes según Instancia'!AB262)))</f>
        <v>-</v>
      </c>
      <c r="F262" s="14" t="str">
        <f>IF('Órdenes según Instancia'!R262=0,"-",IF('Órdenes según Instancia'!AB262=0,"-",('Órdenes según Instancia'!R262/'Órdenes según Instancia'!AB262)))</f>
        <v>-</v>
      </c>
      <c r="G262" s="14" t="str">
        <f>IF('Órdenes según Instancia'!W262=0,"-",IF('Órdenes según Instancia'!AB262=0,"-",('Órdenes según Instancia'!W262/'Órdenes según Instancia'!AB262)))</f>
        <v>-</v>
      </c>
      <c r="H262" s="14" t="str">
        <f>IF('Órdenes según Instancia'!D262=0,"-",IF('Órdenes según Instancia'!AC262=0,"-",('Órdenes según Instancia'!D262/'Órdenes según Instancia'!AC262)))</f>
        <v>-</v>
      </c>
      <c r="I262" s="14" t="str">
        <f>IF('Órdenes según Instancia'!I262=0,"-",IF('Órdenes según Instancia'!AC262=0,"-",('Órdenes según Instancia'!I262/'Órdenes según Instancia'!AC262)))</f>
        <v>-</v>
      </c>
      <c r="J262" s="14" t="str">
        <f>IF('Órdenes según Instancia'!N262=0,"-",IF('Órdenes según Instancia'!AC262=0,"-",('Órdenes según Instancia'!N262/'Órdenes según Instancia'!AC262)))</f>
        <v>-</v>
      </c>
      <c r="K262" s="14" t="str">
        <f>IF('Órdenes según Instancia'!S262=0,"-",IF('Órdenes según Instancia'!AC262=0,"-",('Órdenes según Instancia'!S262/'Órdenes según Instancia'!AC262)))</f>
        <v>-</v>
      </c>
      <c r="L262" s="14" t="str">
        <f>IF('Órdenes según Instancia'!X262=0,"-",IF('Órdenes según Instancia'!AC262=0,"-",('Órdenes según Instancia'!X262/'Órdenes según Instancia'!AC262)))</f>
        <v>-</v>
      </c>
      <c r="M262" s="14">
        <f>IF('Órdenes según Instancia'!E262=0,"-",IF('Órdenes según Instancia'!AD262=0,"-",('Órdenes según Instancia'!E262/'Órdenes según Instancia'!AD262)))</f>
        <v>1</v>
      </c>
      <c r="N262" s="14" t="str">
        <f>IF('Órdenes según Instancia'!J262=0,"-",IF('Órdenes según Instancia'!AD262=0,"-",('Órdenes según Instancia'!J262/'Órdenes según Instancia'!AD262)))</f>
        <v>-</v>
      </c>
      <c r="O262" s="14" t="str">
        <f>IF('Órdenes según Instancia'!O262=0,"-",IF('Órdenes según Instancia'!AD262=0,"-",('Órdenes según Instancia'!O262/'Órdenes según Instancia'!AD262)))</f>
        <v>-</v>
      </c>
      <c r="P262" s="14" t="str">
        <f>IF('Órdenes según Instancia'!T262=0,"-",IF('Órdenes según Instancia'!AD262=0,"-",('Órdenes según Instancia'!T262/'Órdenes según Instancia'!AD262)))</f>
        <v>-</v>
      </c>
      <c r="Q262" s="14" t="str">
        <f>IF('Órdenes según Instancia'!Y262=0,"-",IF('Órdenes según Instancia'!AD262=0,"-",('Órdenes según Instancia'!Y262/'Órdenes según Instancia'!AD262)))</f>
        <v>-</v>
      </c>
      <c r="R262" s="14">
        <f>IF('Órdenes según Instancia'!F262=0,"-",IF('Órdenes según Instancia'!AE262=0,"-",('Órdenes según Instancia'!F262/'Órdenes según Instancia'!AE262)))</f>
        <v>1</v>
      </c>
      <c r="S262" s="14" t="str">
        <f>IF('Órdenes según Instancia'!K262=0,"-",IF('Órdenes según Instancia'!AE262=0,"-",('Órdenes según Instancia'!K262/'Órdenes según Instancia'!AE262)))</f>
        <v>-</v>
      </c>
      <c r="T262" s="14" t="str">
        <f>IF('Órdenes según Instancia'!P262=0,"-",IF('Órdenes según Instancia'!AE262=0,"-",('Órdenes según Instancia'!P262/'Órdenes según Instancia'!AE262)))</f>
        <v>-</v>
      </c>
      <c r="U262" s="14" t="str">
        <f>IF('Órdenes según Instancia'!U262=0,"-",IF('Órdenes según Instancia'!AE262=0,"-",('Órdenes según Instancia'!U262/('Órdenes según Instancia'!AE262))))</f>
        <v>-</v>
      </c>
      <c r="V262" s="14" t="str">
        <f>IF('Órdenes según Instancia'!Z262=0,"-",IF('Órdenes según Instancia'!AE262=0,"-",('Órdenes según Instancia'!Z262/'Órdenes según Instancia'!AE262)))</f>
        <v>-</v>
      </c>
    </row>
    <row r="263" spans="2:22" ht="20.100000000000001" customHeight="1" thickBot="1" x14ac:dyDescent="0.25">
      <c r="B263" s="4" t="s">
        <v>641</v>
      </c>
      <c r="C263" s="14">
        <f>IF('Órdenes según Instancia'!C263=0,"-",IF('Órdenes según Instancia'!AB263=0,"-",('Órdenes según Instancia'!C263/'Órdenes según Instancia'!AB263)))</f>
        <v>1</v>
      </c>
      <c r="D263" s="14" t="str">
        <f>IF('Órdenes según Instancia'!H263=0,"-",IF('Órdenes según Instancia'!AB263=0,"-",('Órdenes según Instancia'!H263/'Órdenes según Instancia'!AB263)))</f>
        <v>-</v>
      </c>
      <c r="E263" s="14" t="str">
        <f>IF('Órdenes según Instancia'!M263=0,"-",IF('Órdenes según Instancia'!AB263=0,"-",('Órdenes según Instancia'!M263/'Órdenes según Instancia'!AB263)))</f>
        <v>-</v>
      </c>
      <c r="F263" s="14" t="str">
        <f>IF('Órdenes según Instancia'!R263=0,"-",IF('Órdenes según Instancia'!AB263=0,"-",('Órdenes según Instancia'!R263/'Órdenes según Instancia'!AB263)))</f>
        <v>-</v>
      </c>
      <c r="G263" s="14" t="str">
        <f>IF('Órdenes según Instancia'!W263=0,"-",IF('Órdenes según Instancia'!AB263=0,"-",('Órdenes según Instancia'!W263/'Órdenes según Instancia'!AB263)))</f>
        <v>-</v>
      </c>
      <c r="H263" s="14" t="str">
        <f>IF('Órdenes según Instancia'!D263=0,"-",IF('Órdenes según Instancia'!AC263=0,"-",('Órdenes según Instancia'!D263/'Órdenes según Instancia'!AC263)))</f>
        <v>-</v>
      </c>
      <c r="I263" s="14" t="str">
        <f>IF('Órdenes según Instancia'!I263=0,"-",IF('Órdenes según Instancia'!AC263=0,"-",('Órdenes según Instancia'!I263/'Órdenes según Instancia'!AC263)))</f>
        <v>-</v>
      </c>
      <c r="J263" s="14" t="str">
        <f>IF('Órdenes según Instancia'!N263=0,"-",IF('Órdenes según Instancia'!AC263=0,"-",('Órdenes según Instancia'!N263/'Órdenes según Instancia'!AC263)))</f>
        <v>-</v>
      </c>
      <c r="K263" s="14" t="str">
        <f>IF('Órdenes según Instancia'!S263=0,"-",IF('Órdenes según Instancia'!AC263=0,"-",('Órdenes según Instancia'!S263/'Órdenes según Instancia'!AC263)))</f>
        <v>-</v>
      </c>
      <c r="L263" s="14" t="str">
        <f>IF('Órdenes según Instancia'!X263=0,"-",IF('Órdenes según Instancia'!AC263=0,"-",('Órdenes según Instancia'!X263/'Órdenes según Instancia'!AC263)))</f>
        <v>-</v>
      </c>
      <c r="M263" s="14">
        <f>IF('Órdenes según Instancia'!E263=0,"-",IF('Órdenes según Instancia'!AD263=0,"-",('Órdenes según Instancia'!E263/'Órdenes según Instancia'!AD263)))</f>
        <v>1</v>
      </c>
      <c r="N263" s="14" t="str">
        <f>IF('Órdenes según Instancia'!J263=0,"-",IF('Órdenes según Instancia'!AD263=0,"-",('Órdenes según Instancia'!J263/'Órdenes según Instancia'!AD263)))</f>
        <v>-</v>
      </c>
      <c r="O263" s="14" t="str">
        <f>IF('Órdenes según Instancia'!O263=0,"-",IF('Órdenes según Instancia'!AD263=0,"-",('Órdenes según Instancia'!O263/'Órdenes según Instancia'!AD263)))</f>
        <v>-</v>
      </c>
      <c r="P263" s="14" t="str">
        <f>IF('Órdenes según Instancia'!T263=0,"-",IF('Órdenes según Instancia'!AD263=0,"-",('Órdenes según Instancia'!T263/'Órdenes según Instancia'!AD263)))</f>
        <v>-</v>
      </c>
      <c r="Q263" s="14" t="str">
        <f>IF('Órdenes según Instancia'!Y263=0,"-",IF('Órdenes según Instancia'!AD263=0,"-",('Órdenes según Instancia'!Y263/'Órdenes según Instancia'!AD263)))</f>
        <v>-</v>
      </c>
      <c r="R263" s="14">
        <f>IF('Órdenes según Instancia'!F263=0,"-",IF('Órdenes según Instancia'!AE263=0,"-",('Órdenes según Instancia'!F263/'Órdenes según Instancia'!AE263)))</f>
        <v>1</v>
      </c>
      <c r="S263" s="14" t="str">
        <f>IF('Órdenes según Instancia'!K263=0,"-",IF('Órdenes según Instancia'!AE263=0,"-",('Órdenes según Instancia'!K263/'Órdenes según Instancia'!AE263)))</f>
        <v>-</v>
      </c>
      <c r="T263" s="14" t="str">
        <f>IF('Órdenes según Instancia'!P263=0,"-",IF('Órdenes según Instancia'!AE263=0,"-",('Órdenes según Instancia'!P263/'Órdenes según Instancia'!AE263)))</f>
        <v>-</v>
      </c>
      <c r="U263" s="14" t="str">
        <f>IF('Órdenes según Instancia'!U263=0,"-",IF('Órdenes según Instancia'!AE263=0,"-",('Órdenes según Instancia'!U263/('Órdenes según Instancia'!AE263))))</f>
        <v>-</v>
      </c>
      <c r="V263" s="14" t="str">
        <f>IF('Órdenes según Instancia'!Z263=0,"-",IF('Órdenes según Instancia'!AE263=0,"-",('Órdenes según Instancia'!Z263/'Órdenes según Instancia'!AE263)))</f>
        <v>-</v>
      </c>
    </row>
    <row r="264" spans="2:22" ht="20.100000000000001" customHeight="1" thickBot="1" x14ac:dyDescent="0.25">
      <c r="B264" s="4" t="s">
        <v>448</v>
      </c>
      <c r="C264" s="14">
        <f>IF('Órdenes según Instancia'!C264=0,"-",IF('Órdenes según Instancia'!AB264=0,"-",('Órdenes según Instancia'!C264/'Órdenes según Instancia'!AB264)))</f>
        <v>1</v>
      </c>
      <c r="D264" s="14" t="str">
        <f>IF('Órdenes según Instancia'!H264=0,"-",IF('Órdenes según Instancia'!AB264=0,"-",('Órdenes según Instancia'!H264/'Órdenes según Instancia'!AB264)))</f>
        <v>-</v>
      </c>
      <c r="E264" s="14" t="str">
        <f>IF('Órdenes según Instancia'!M264=0,"-",IF('Órdenes según Instancia'!AB264=0,"-",('Órdenes según Instancia'!M264/'Órdenes según Instancia'!AB264)))</f>
        <v>-</v>
      </c>
      <c r="F264" s="14" t="str">
        <f>IF('Órdenes según Instancia'!R264=0,"-",IF('Órdenes según Instancia'!AB264=0,"-",('Órdenes según Instancia'!R264/'Órdenes según Instancia'!AB264)))</f>
        <v>-</v>
      </c>
      <c r="G264" s="14" t="str">
        <f>IF('Órdenes según Instancia'!W264=0,"-",IF('Órdenes según Instancia'!AB264=0,"-",('Órdenes según Instancia'!W264/'Órdenes según Instancia'!AB264)))</f>
        <v>-</v>
      </c>
      <c r="H264" s="14" t="str">
        <f>IF('Órdenes según Instancia'!D264=0,"-",IF('Órdenes según Instancia'!AC264=0,"-",('Órdenes según Instancia'!D264/'Órdenes según Instancia'!AC264)))</f>
        <v>-</v>
      </c>
      <c r="I264" s="14" t="str">
        <f>IF('Órdenes según Instancia'!I264=0,"-",IF('Órdenes según Instancia'!AC264=0,"-",('Órdenes según Instancia'!I264/'Órdenes según Instancia'!AC264)))</f>
        <v>-</v>
      </c>
      <c r="J264" s="14" t="str">
        <f>IF('Órdenes según Instancia'!N264=0,"-",IF('Órdenes según Instancia'!AC264=0,"-",('Órdenes según Instancia'!N264/'Órdenes según Instancia'!AC264)))</f>
        <v>-</v>
      </c>
      <c r="K264" s="14" t="str">
        <f>IF('Órdenes según Instancia'!S264=0,"-",IF('Órdenes según Instancia'!AC264=0,"-",('Órdenes según Instancia'!S264/'Órdenes según Instancia'!AC264)))</f>
        <v>-</v>
      </c>
      <c r="L264" s="14" t="str">
        <f>IF('Órdenes según Instancia'!X264=0,"-",IF('Órdenes según Instancia'!AC264=0,"-",('Órdenes según Instancia'!X264/'Órdenes según Instancia'!AC264)))</f>
        <v>-</v>
      </c>
      <c r="M264" s="14">
        <f>IF('Órdenes según Instancia'!E264=0,"-",IF('Órdenes según Instancia'!AD264=0,"-",('Órdenes según Instancia'!E264/'Órdenes según Instancia'!AD264)))</f>
        <v>1</v>
      </c>
      <c r="N264" s="14" t="str">
        <f>IF('Órdenes según Instancia'!J264=0,"-",IF('Órdenes según Instancia'!AD264=0,"-",('Órdenes según Instancia'!J264/'Órdenes según Instancia'!AD264)))</f>
        <v>-</v>
      </c>
      <c r="O264" s="14" t="str">
        <f>IF('Órdenes según Instancia'!O264=0,"-",IF('Órdenes según Instancia'!AD264=0,"-",('Órdenes según Instancia'!O264/'Órdenes según Instancia'!AD264)))</f>
        <v>-</v>
      </c>
      <c r="P264" s="14" t="str">
        <f>IF('Órdenes según Instancia'!T264=0,"-",IF('Órdenes según Instancia'!AD264=0,"-",('Órdenes según Instancia'!T264/'Órdenes según Instancia'!AD264)))</f>
        <v>-</v>
      </c>
      <c r="Q264" s="14" t="str">
        <f>IF('Órdenes según Instancia'!Y264=0,"-",IF('Órdenes según Instancia'!AD264=0,"-",('Órdenes según Instancia'!Y264/'Órdenes según Instancia'!AD264)))</f>
        <v>-</v>
      </c>
      <c r="R264" s="14">
        <f>IF('Órdenes según Instancia'!F264=0,"-",IF('Órdenes según Instancia'!AE264=0,"-",('Órdenes según Instancia'!F264/'Órdenes según Instancia'!AE264)))</f>
        <v>1</v>
      </c>
      <c r="S264" s="14" t="str">
        <f>IF('Órdenes según Instancia'!K264=0,"-",IF('Órdenes según Instancia'!AE264=0,"-",('Órdenes según Instancia'!K264/'Órdenes según Instancia'!AE264)))</f>
        <v>-</v>
      </c>
      <c r="T264" s="14" t="str">
        <f>IF('Órdenes según Instancia'!P264=0,"-",IF('Órdenes según Instancia'!AE264=0,"-",('Órdenes según Instancia'!P264/'Órdenes según Instancia'!AE264)))</f>
        <v>-</v>
      </c>
      <c r="U264" s="14" t="str">
        <f>IF('Órdenes según Instancia'!U264=0,"-",IF('Órdenes según Instancia'!AE264=0,"-",('Órdenes según Instancia'!U264/('Órdenes según Instancia'!AE264))))</f>
        <v>-</v>
      </c>
      <c r="V264" s="14" t="str">
        <f>IF('Órdenes según Instancia'!Z264=0,"-",IF('Órdenes según Instancia'!AE264=0,"-",('Órdenes según Instancia'!Z264/'Órdenes según Instancia'!AE264)))</f>
        <v>-</v>
      </c>
    </row>
    <row r="265" spans="2:22" ht="20.100000000000001" customHeight="1" thickBot="1" x14ac:dyDescent="0.25">
      <c r="B265" s="4" t="s">
        <v>449</v>
      </c>
      <c r="C265" s="14">
        <f>IF('Órdenes según Instancia'!C265=0,"-",IF('Órdenes según Instancia'!AB265=0,"-",('Órdenes según Instancia'!C265/'Órdenes según Instancia'!AB265)))</f>
        <v>1</v>
      </c>
      <c r="D265" s="14" t="str">
        <f>IF('Órdenes según Instancia'!H265=0,"-",IF('Órdenes según Instancia'!AB265=0,"-",('Órdenes según Instancia'!H265/'Órdenes según Instancia'!AB265)))</f>
        <v>-</v>
      </c>
      <c r="E265" s="14" t="str">
        <f>IF('Órdenes según Instancia'!M265=0,"-",IF('Órdenes según Instancia'!AB265=0,"-",('Órdenes según Instancia'!M265/'Órdenes según Instancia'!AB265)))</f>
        <v>-</v>
      </c>
      <c r="F265" s="14" t="str">
        <f>IF('Órdenes según Instancia'!R265=0,"-",IF('Órdenes según Instancia'!AB265=0,"-",('Órdenes según Instancia'!R265/'Órdenes según Instancia'!AB265)))</f>
        <v>-</v>
      </c>
      <c r="G265" s="14" t="str">
        <f>IF('Órdenes según Instancia'!W265=0,"-",IF('Órdenes según Instancia'!AB265=0,"-",('Órdenes según Instancia'!W265/'Órdenes según Instancia'!AB265)))</f>
        <v>-</v>
      </c>
      <c r="H265" s="14" t="str">
        <f>IF('Órdenes según Instancia'!D265=0,"-",IF('Órdenes según Instancia'!AC265=0,"-",('Órdenes según Instancia'!D265/'Órdenes según Instancia'!AC265)))</f>
        <v>-</v>
      </c>
      <c r="I265" s="14" t="str">
        <f>IF('Órdenes según Instancia'!I265=0,"-",IF('Órdenes según Instancia'!AC265=0,"-",('Órdenes según Instancia'!I265/'Órdenes según Instancia'!AC265)))</f>
        <v>-</v>
      </c>
      <c r="J265" s="14" t="str">
        <f>IF('Órdenes según Instancia'!N265=0,"-",IF('Órdenes según Instancia'!AC265=0,"-",('Órdenes según Instancia'!N265/'Órdenes según Instancia'!AC265)))</f>
        <v>-</v>
      </c>
      <c r="K265" s="14" t="str">
        <f>IF('Órdenes según Instancia'!S265=0,"-",IF('Órdenes según Instancia'!AC265=0,"-",('Órdenes según Instancia'!S265/'Órdenes según Instancia'!AC265)))</f>
        <v>-</v>
      </c>
      <c r="L265" s="14" t="str">
        <f>IF('Órdenes según Instancia'!X265=0,"-",IF('Órdenes según Instancia'!AC265=0,"-",('Órdenes según Instancia'!X265/'Órdenes según Instancia'!AC265)))</f>
        <v>-</v>
      </c>
      <c r="M265" s="14">
        <f>IF('Órdenes según Instancia'!E265=0,"-",IF('Órdenes según Instancia'!AD265=0,"-",('Órdenes según Instancia'!E265/'Órdenes según Instancia'!AD265)))</f>
        <v>1</v>
      </c>
      <c r="N265" s="14" t="str">
        <f>IF('Órdenes según Instancia'!J265=0,"-",IF('Órdenes según Instancia'!AD265=0,"-",('Órdenes según Instancia'!J265/'Órdenes según Instancia'!AD265)))</f>
        <v>-</v>
      </c>
      <c r="O265" s="14" t="str">
        <f>IF('Órdenes según Instancia'!O265=0,"-",IF('Órdenes según Instancia'!AD265=0,"-",('Órdenes según Instancia'!O265/'Órdenes según Instancia'!AD265)))</f>
        <v>-</v>
      </c>
      <c r="P265" s="14" t="str">
        <f>IF('Órdenes según Instancia'!T265=0,"-",IF('Órdenes según Instancia'!AD265=0,"-",('Órdenes según Instancia'!T265/'Órdenes según Instancia'!AD265)))</f>
        <v>-</v>
      </c>
      <c r="Q265" s="14" t="str">
        <f>IF('Órdenes según Instancia'!Y265=0,"-",IF('Órdenes según Instancia'!AD265=0,"-",('Órdenes según Instancia'!Y265/'Órdenes según Instancia'!AD265)))</f>
        <v>-</v>
      </c>
      <c r="R265" s="14">
        <f>IF('Órdenes según Instancia'!F265=0,"-",IF('Órdenes según Instancia'!AE265=0,"-",('Órdenes según Instancia'!F265/'Órdenes según Instancia'!AE265)))</f>
        <v>1</v>
      </c>
      <c r="S265" s="14" t="str">
        <f>IF('Órdenes según Instancia'!K265=0,"-",IF('Órdenes según Instancia'!AE265=0,"-",('Órdenes según Instancia'!K265/'Órdenes según Instancia'!AE265)))</f>
        <v>-</v>
      </c>
      <c r="T265" s="14" t="str">
        <f>IF('Órdenes según Instancia'!P265=0,"-",IF('Órdenes según Instancia'!AE265=0,"-",('Órdenes según Instancia'!P265/'Órdenes según Instancia'!AE265)))</f>
        <v>-</v>
      </c>
      <c r="U265" s="14" t="str">
        <f>IF('Órdenes según Instancia'!U265=0,"-",IF('Órdenes según Instancia'!AE265=0,"-",('Órdenes según Instancia'!U265/('Órdenes según Instancia'!AE265))))</f>
        <v>-</v>
      </c>
      <c r="V265" s="14" t="str">
        <f>IF('Órdenes según Instancia'!Z265=0,"-",IF('Órdenes según Instancia'!AE265=0,"-",('Órdenes según Instancia'!Z265/'Órdenes según Instancia'!AE265)))</f>
        <v>-</v>
      </c>
    </row>
    <row r="266" spans="2:22" ht="20.100000000000001" customHeight="1" thickBot="1" x14ac:dyDescent="0.25">
      <c r="B266" s="4" t="s">
        <v>450</v>
      </c>
      <c r="C266" s="14">
        <f>IF('Órdenes según Instancia'!C266=0,"-",IF('Órdenes según Instancia'!AB266=0,"-",('Órdenes según Instancia'!C266/'Órdenes según Instancia'!AB266)))</f>
        <v>1</v>
      </c>
      <c r="D266" s="14" t="str">
        <f>IF('Órdenes según Instancia'!H266=0,"-",IF('Órdenes según Instancia'!AB266=0,"-",('Órdenes según Instancia'!H266/'Órdenes según Instancia'!AB266)))</f>
        <v>-</v>
      </c>
      <c r="E266" s="14" t="str">
        <f>IF('Órdenes según Instancia'!M266=0,"-",IF('Órdenes según Instancia'!AB266=0,"-",('Órdenes según Instancia'!M266/'Órdenes según Instancia'!AB266)))</f>
        <v>-</v>
      </c>
      <c r="F266" s="14" t="str">
        <f>IF('Órdenes según Instancia'!R266=0,"-",IF('Órdenes según Instancia'!AB266=0,"-",('Órdenes según Instancia'!R266/'Órdenes según Instancia'!AB266)))</f>
        <v>-</v>
      </c>
      <c r="G266" s="14" t="str">
        <f>IF('Órdenes según Instancia'!W266=0,"-",IF('Órdenes según Instancia'!AB266=0,"-",('Órdenes según Instancia'!W266/'Órdenes según Instancia'!AB266)))</f>
        <v>-</v>
      </c>
      <c r="H266" s="14" t="str">
        <f>IF('Órdenes según Instancia'!D266=0,"-",IF('Órdenes según Instancia'!AC266=0,"-",('Órdenes según Instancia'!D266/'Órdenes según Instancia'!AC266)))</f>
        <v>-</v>
      </c>
      <c r="I266" s="14" t="str">
        <f>IF('Órdenes según Instancia'!I266=0,"-",IF('Órdenes según Instancia'!AC266=0,"-",('Órdenes según Instancia'!I266/'Órdenes según Instancia'!AC266)))</f>
        <v>-</v>
      </c>
      <c r="J266" s="14" t="str">
        <f>IF('Órdenes según Instancia'!N266=0,"-",IF('Órdenes según Instancia'!AC266=0,"-",('Órdenes según Instancia'!N266/'Órdenes según Instancia'!AC266)))</f>
        <v>-</v>
      </c>
      <c r="K266" s="14" t="str">
        <f>IF('Órdenes según Instancia'!S266=0,"-",IF('Órdenes según Instancia'!AC266=0,"-",('Órdenes según Instancia'!S266/'Órdenes según Instancia'!AC266)))</f>
        <v>-</v>
      </c>
      <c r="L266" s="14" t="str">
        <f>IF('Órdenes según Instancia'!X266=0,"-",IF('Órdenes según Instancia'!AC266=0,"-",('Órdenes según Instancia'!X266/'Órdenes según Instancia'!AC266)))</f>
        <v>-</v>
      </c>
      <c r="M266" s="14">
        <f>IF('Órdenes según Instancia'!E266=0,"-",IF('Órdenes según Instancia'!AD266=0,"-",('Órdenes según Instancia'!E266/'Órdenes según Instancia'!AD266)))</f>
        <v>1</v>
      </c>
      <c r="N266" s="14" t="str">
        <f>IF('Órdenes según Instancia'!J266=0,"-",IF('Órdenes según Instancia'!AD266=0,"-",('Órdenes según Instancia'!J266/'Órdenes según Instancia'!AD266)))</f>
        <v>-</v>
      </c>
      <c r="O266" s="14" t="str">
        <f>IF('Órdenes según Instancia'!O266=0,"-",IF('Órdenes según Instancia'!AD266=0,"-",('Órdenes según Instancia'!O266/'Órdenes según Instancia'!AD266)))</f>
        <v>-</v>
      </c>
      <c r="P266" s="14" t="str">
        <f>IF('Órdenes según Instancia'!T266=0,"-",IF('Órdenes según Instancia'!AD266=0,"-",('Órdenes según Instancia'!T266/'Órdenes según Instancia'!AD266)))</f>
        <v>-</v>
      </c>
      <c r="Q266" s="14" t="str">
        <f>IF('Órdenes según Instancia'!Y266=0,"-",IF('Órdenes según Instancia'!AD266=0,"-",('Órdenes según Instancia'!Y266/'Órdenes según Instancia'!AD266)))</f>
        <v>-</v>
      </c>
      <c r="R266" s="14">
        <f>IF('Órdenes según Instancia'!F266=0,"-",IF('Órdenes según Instancia'!AE266=0,"-",('Órdenes según Instancia'!F266/'Órdenes según Instancia'!AE266)))</f>
        <v>1</v>
      </c>
      <c r="S266" s="14" t="str">
        <f>IF('Órdenes según Instancia'!K266=0,"-",IF('Órdenes según Instancia'!AE266=0,"-",('Órdenes según Instancia'!K266/'Órdenes según Instancia'!AE266)))</f>
        <v>-</v>
      </c>
      <c r="T266" s="14" t="str">
        <f>IF('Órdenes según Instancia'!P266=0,"-",IF('Órdenes según Instancia'!AE266=0,"-",('Órdenes según Instancia'!P266/'Órdenes según Instancia'!AE266)))</f>
        <v>-</v>
      </c>
      <c r="U266" s="14" t="str">
        <f>IF('Órdenes según Instancia'!U266=0,"-",IF('Órdenes según Instancia'!AE266=0,"-",('Órdenes según Instancia'!U266/('Órdenes según Instancia'!AE266))))</f>
        <v>-</v>
      </c>
      <c r="V266" s="14" t="str">
        <f>IF('Órdenes según Instancia'!Z266=0,"-",IF('Órdenes según Instancia'!AE266=0,"-",('Órdenes según Instancia'!Z266/'Órdenes según Instancia'!AE266)))</f>
        <v>-</v>
      </c>
    </row>
    <row r="267" spans="2:22" ht="20.100000000000001" customHeight="1" thickBot="1" x14ac:dyDescent="0.25">
      <c r="B267" s="4" t="s">
        <v>194</v>
      </c>
      <c r="C267" s="14">
        <f>IF('Órdenes según Instancia'!C267=0,"-",IF('Órdenes según Instancia'!AB267=0,"-",('Órdenes según Instancia'!C267/'Órdenes según Instancia'!AB267)))</f>
        <v>1</v>
      </c>
      <c r="D267" s="14" t="str">
        <f>IF('Órdenes según Instancia'!H267=0,"-",IF('Órdenes según Instancia'!AB267=0,"-",('Órdenes según Instancia'!H267/'Órdenes según Instancia'!AB267)))</f>
        <v>-</v>
      </c>
      <c r="E267" s="14" t="str">
        <f>IF('Órdenes según Instancia'!M267=0,"-",IF('Órdenes según Instancia'!AB267=0,"-",('Órdenes según Instancia'!M267/'Órdenes según Instancia'!AB267)))</f>
        <v>-</v>
      </c>
      <c r="F267" s="14" t="str">
        <f>IF('Órdenes según Instancia'!R267=0,"-",IF('Órdenes según Instancia'!AB267=0,"-",('Órdenes según Instancia'!R267/'Órdenes según Instancia'!AB267)))</f>
        <v>-</v>
      </c>
      <c r="G267" s="14" t="str">
        <f>IF('Órdenes según Instancia'!W267=0,"-",IF('Órdenes según Instancia'!AB267=0,"-",('Órdenes según Instancia'!W267/'Órdenes según Instancia'!AB267)))</f>
        <v>-</v>
      </c>
      <c r="H267" s="14" t="str">
        <f>IF('Órdenes según Instancia'!D267=0,"-",IF('Órdenes según Instancia'!AC267=0,"-",('Órdenes según Instancia'!D267/'Órdenes según Instancia'!AC267)))</f>
        <v>-</v>
      </c>
      <c r="I267" s="14" t="str">
        <f>IF('Órdenes según Instancia'!I267=0,"-",IF('Órdenes según Instancia'!AC267=0,"-",('Órdenes según Instancia'!I267/'Órdenes según Instancia'!AC267)))</f>
        <v>-</v>
      </c>
      <c r="J267" s="14" t="str">
        <f>IF('Órdenes según Instancia'!N267=0,"-",IF('Órdenes según Instancia'!AC267=0,"-",('Órdenes según Instancia'!N267/'Órdenes según Instancia'!AC267)))</f>
        <v>-</v>
      </c>
      <c r="K267" s="14" t="str">
        <f>IF('Órdenes según Instancia'!S267=0,"-",IF('Órdenes según Instancia'!AC267=0,"-",('Órdenes según Instancia'!S267/'Órdenes según Instancia'!AC267)))</f>
        <v>-</v>
      </c>
      <c r="L267" s="14" t="str">
        <f>IF('Órdenes según Instancia'!X267=0,"-",IF('Órdenes según Instancia'!AC267=0,"-",('Órdenes según Instancia'!X267/'Órdenes según Instancia'!AC267)))</f>
        <v>-</v>
      </c>
      <c r="M267" s="14">
        <f>IF('Órdenes según Instancia'!E267=0,"-",IF('Órdenes según Instancia'!AD267=0,"-",('Órdenes según Instancia'!E267/'Órdenes según Instancia'!AD267)))</f>
        <v>1</v>
      </c>
      <c r="N267" s="14" t="str">
        <f>IF('Órdenes según Instancia'!J267=0,"-",IF('Órdenes según Instancia'!AD267=0,"-",('Órdenes según Instancia'!J267/'Órdenes según Instancia'!AD267)))</f>
        <v>-</v>
      </c>
      <c r="O267" s="14" t="str">
        <f>IF('Órdenes según Instancia'!O267=0,"-",IF('Órdenes según Instancia'!AD267=0,"-",('Órdenes según Instancia'!O267/'Órdenes según Instancia'!AD267)))</f>
        <v>-</v>
      </c>
      <c r="P267" s="14" t="str">
        <f>IF('Órdenes según Instancia'!T267=0,"-",IF('Órdenes según Instancia'!AD267=0,"-",('Órdenes según Instancia'!T267/'Órdenes según Instancia'!AD267)))</f>
        <v>-</v>
      </c>
      <c r="Q267" s="14" t="str">
        <f>IF('Órdenes según Instancia'!Y267=0,"-",IF('Órdenes según Instancia'!AD267=0,"-",('Órdenes según Instancia'!Y267/'Órdenes según Instancia'!AD267)))</f>
        <v>-</v>
      </c>
      <c r="R267" s="14">
        <f>IF('Órdenes según Instancia'!F267=0,"-",IF('Órdenes según Instancia'!AE267=0,"-",('Órdenes según Instancia'!F267/'Órdenes según Instancia'!AE267)))</f>
        <v>1</v>
      </c>
      <c r="S267" s="14" t="str">
        <f>IF('Órdenes según Instancia'!K267=0,"-",IF('Órdenes según Instancia'!AE267=0,"-",('Órdenes según Instancia'!K267/'Órdenes según Instancia'!AE267)))</f>
        <v>-</v>
      </c>
      <c r="T267" s="14" t="str">
        <f>IF('Órdenes según Instancia'!P267=0,"-",IF('Órdenes según Instancia'!AE267=0,"-",('Órdenes según Instancia'!P267/'Órdenes según Instancia'!AE267)))</f>
        <v>-</v>
      </c>
      <c r="U267" s="14" t="str">
        <f>IF('Órdenes según Instancia'!U267=0,"-",IF('Órdenes según Instancia'!AE267=0,"-",('Órdenes según Instancia'!U267/('Órdenes según Instancia'!AE267))))</f>
        <v>-</v>
      </c>
      <c r="V267" s="14" t="str">
        <f>IF('Órdenes según Instancia'!Z267=0,"-",IF('Órdenes según Instancia'!AE267=0,"-",('Órdenes según Instancia'!Z267/'Órdenes según Instancia'!AE267)))</f>
        <v>-</v>
      </c>
    </row>
    <row r="268" spans="2:22" ht="20.100000000000001" customHeight="1" thickBot="1" x14ac:dyDescent="0.25">
      <c r="B268" s="4" t="s">
        <v>451</v>
      </c>
      <c r="C268" s="14">
        <f>IF('Órdenes según Instancia'!C268=0,"-",IF('Órdenes según Instancia'!AB268=0,"-",('Órdenes según Instancia'!C268/'Órdenes según Instancia'!AB268)))</f>
        <v>0.98305084745762716</v>
      </c>
      <c r="D268" s="14" t="str">
        <f>IF('Órdenes según Instancia'!H268=0,"-",IF('Órdenes según Instancia'!AB268=0,"-",('Órdenes según Instancia'!H268/'Órdenes según Instancia'!AB268)))</f>
        <v>-</v>
      </c>
      <c r="E268" s="14" t="str">
        <f>IF('Órdenes según Instancia'!M268=0,"-",IF('Órdenes según Instancia'!AB268=0,"-",('Órdenes según Instancia'!M268/'Órdenes según Instancia'!AB268)))</f>
        <v>-</v>
      </c>
      <c r="F268" s="14">
        <f>IF('Órdenes según Instancia'!R268=0,"-",IF('Órdenes según Instancia'!AB268=0,"-",('Órdenes según Instancia'!R268/'Órdenes según Instancia'!AB268)))</f>
        <v>1.6949152542372881E-2</v>
      </c>
      <c r="G268" s="14" t="str">
        <f>IF('Órdenes según Instancia'!W268=0,"-",IF('Órdenes según Instancia'!AB268=0,"-",('Órdenes según Instancia'!W268/'Órdenes según Instancia'!AB268)))</f>
        <v>-</v>
      </c>
      <c r="H268" s="14" t="str">
        <f>IF('Órdenes según Instancia'!D268=0,"-",IF('Órdenes según Instancia'!AC268=0,"-",('Órdenes según Instancia'!D268/'Órdenes según Instancia'!AC268)))</f>
        <v>-</v>
      </c>
      <c r="I268" s="14" t="str">
        <f>IF('Órdenes según Instancia'!I268=0,"-",IF('Órdenes según Instancia'!AC268=0,"-",('Órdenes según Instancia'!I268/'Órdenes según Instancia'!AC268)))</f>
        <v>-</v>
      </c>
      <c r="J268" s="14" t="str">
        <f>IF('Órdenes según Instancia'!N268=0,"-",IF('Órdenes según Instancia'!AC268=0,"-",('Órdenes según Instancia'!N268/'Órdenes según Instancia'!AC268)))</f>
        <v>-</v>
      </c>
      <c r="K268" s="14" t="str">
        <f>IF('Órdenes según Instancia'!S268=0,"-",IF('Órdenes según Instancia'!AC268=0,"-",('Órdenes según Instancia'!S268/'Órdenes según Instancia'!AC268)))</f>
        <v>-</v>
      </c>
      <c r="L268" s="14" t="str">
        <f>IF('Órdenes según Instancia'!X268=0,"-",IF('Órdenes según Instancia'!AC268=0,"-",('Órdenes según Instancia'!X268/'Órdenes según Instancia'!AC268)))</f>
        <v>-</v>
      </c>
      <c r="M268" s="14">
        <f>IF('Órdenes según Instancia'!E268=0,"-",IF('Órdenes según Instancia'!AD268=0,"-",('Órdenes según Instancia'!E268/'Órdenes según Instancia'!AD268)))</f>
        <v>0.95652173913043481</v>
      </c>
      <c r="N268" s="14" t="str">
        <f>IF('Órdenes según Instancia'!J268=0,"-",IF('Órdenes según Instancia'!AD268=0,"-",('Órdenes según Instancia'!J268/'Órdenes según Instancia'!AD268)))</f>
        <v>-</v>
      </c>
      <c r="O268" s="14" t="str">
        <f>IF('Órdenes según Instancia'!O268=0,"-",IF('Órdenes según Instancia'!AD268=0,"-",('Órdenes según Instancia'!O268/'Órdenes según Instancia'!AD268)))</f>
        <v>-</v>
      </c>
      <c r="P268" s="14">
        <f>IF('Órdenes según Instancia'!T268=0,"-",IF('Órdenes según Instancia'!AD268=0,"-",('Órdenes según Instancia'!T268/'Órdenes según Instancia'!AD268)))</f>
        <v>4.3478260869565216E-2</v>
      </c>
      <c r="Q268" s="14" t="str">
        <f>IF('Órdenes según Instancia'!Y268=0,"-",IF('Órdenes según Instancia'!AD268=0,"-",('Órdenes según Instancia'!Y268/'Órdenes según Instancia'!AD268)))</f>
        <v>-</v>
      </c>
      <c r="R268" s="14">
        <f>IF('Órdenes según Instancia'!F268=0,"-",IF('Órdenes según Instancia'!AE268=0,"-",('Órdenes según Instancia'!F268/'Órdenes según Instancia'!AE268)))</f>
        <v>1</v>
      </c>
      <c r="S268" s="14" t="str">
        <f>IF('Órdenes según Instancia'!K268=0,"-",IF('Órdenes según Instancia'!AE268=0,"-",('Órdenes según Instancia'!K268/'Órdenes según Instancia'!AE268)))</f>
        <v>-</v>
      </c>
      <c r="T268" s="14" t="str">
        <f>IF('Órdenes según Instancia'!P268=0,"-",IF('Órdenes según Instancia'!AE268=0,"-",('Órdenes según Instancia'!P268/'Órdenes según Instancia'!AE268)))</f>
        <v>-</v>
      </c>
      <c r="U268" s="14" t="str">
        <f>IF('Órdenes según Instancia'!U268=0,"-",IF('Órdenes según Instancia'!AE268=0,"-",('Órdenes según Instancia'!U268/('Órdenes según Instancia'!AE268))))</f>
        <v>-</v>
      </c>
      <c r="V268" s="14" t="str">
        <f>IF('Órdenes según Instancia'!Z268=0,"-",IF('Órdenes según Instancia'!AE268=0,"-",('Órdenes según Instancia'!Z268/'Órdenes según Instancia'!AE268)))</f>
        <v>-</v>
      </c>
    </row>
    <row r="269" spans="2:22" ht="20.100000000000001" customHeight="1" thickBot="1" x14ac:dyDescent="0.25">
      <c r="B269" s="4" t="s">
        <v>452</v>
      </c>
      <c r="C269" s="14">
        <f>IF('Órdenes según Instancia'!C269=0,"-",IF('Órdenes según Instancia'!AB269=0,"-",('Órdenes según Instancia'!C269/'Órdenes según Instancia'!AB269)))</f>
        <v>1</v>
      </c>
      <c r="D269" s="14" t="str">
        <f>IF('Órdenes según Instancia'!H269=0,"-",IF('Órdenes según Instancia'!AB269=0,"-",('Órdenes según Instancia'!H269/'Órdenes según Instancia'!AB269)))</f>
        <v>-</v>
      </c>
      <c r="E269" s="14" t="str">
        <f>IF('Órdenes según Instancia'!M269=0,"-",IF('Órdenes según Instancia'!AB269=0,"-",('Órdenes según Instancia'!M269/'Órdenes según Instancia'!AB269)))</f>
        <v>-</v>
      </c>
      <c r="F269" s="14" t="str">
        <f>IF('Órdenes según Instancia'!R269=0,"-",IF('Órdenes según Instancia'!AB269=0,"-",('Órdenes según Instancia'!R269/'Órdenes según Instancia'!AB269)))</f>
        <v>-</v>
      </c>
      <c r="G269" s="14" t="str">
        <f>IF('Órdenes según Instancia'!W269=0,"-",IF('Órdenes según Instancia'!AB269=0,"-",('Órdenes según Instancia'!W269/'Órdenes según Instancia'!AB269)))</f>
        <v>-</v>
      </c>
      <c r="H269" s="14" t="str">
        <f>IF('Órdenes según Instancia'!D269=0,"-",IF('Órdenes según Instancia'!AC269=0,"-",('Órdenes según Instancia'!D269/'Órdenes según Instancia'!AC269)))</f>
        <v>-</v>
      </c>
      <c r="I269" s="14" t="str">
        <f>IF('Órdenes según Instancia'!I269=0,"-",IF('Órdenes según Instancia'!AC269=0,"-",('Órdenes según Instancia'!I269/'Órdenes según Instancia'!AC269)))</f>
        <v>-</v>
      </c>
      <c r="J269" s="14" t="str">
        <f>IF('Órdenes según Instancia'!N269=0,"-",IF('Órdenes según Instancia'!AC269=0,"-",('Órdenes según Instancia'!N269/'Órdenes según Instancia'!AC269)))</f>
        <v>-</v>
      </c>
      <c r="K269" s="14" t="str">
        <f>IF('Órdenes según Instancia'!S269=0,"-",IF('Órdenes según Instancia'!AC269=0,"-",('Órdenes según Instancia'!S269/'Órdenes según Instancia'!AC269)))</f>
        <v>-</v>
      </c>
      <c r="L269" s="14" t="str">
        <f>IF('Órdenes según Instancia'!X269=0,"-",IF('Órdenes según Instancia'!AC269=0,"-",('Órdenes según Instancia'!X269/'Órdenes según Instancia'!AC269)))</f>
        <v>-</v>
      </c>
      <c r="M269" s="14">
        <f>IF('Órdenes según Instancia'!E269=0,"-",IF('Órdenes según Instancia'!AD269=0,"-",('Órdenes según Instancia'!E269/'Órdenes según Instancia'!AD269)))</f>
        <v>1</v>
      </c>
      <c r="N269" s="14" t="str">
        <f>IF('Órdenes según Instancia'!J269=0,"-",IF('Órdenes según Instancia'!AD269=0,"-",('Órdenes según Instancia'!J269/'Órdenes según Instancia'!AD269)))</f>
        <v>-</v>
      </c>
      <c r="O269" s="14" t="str">
        <f>IF('Órdenes según Instancia'!O269=0,"-",IF('Órdenes según Instancia'!AD269=0,"-",('Órdenes según Instancia'!O269/'Órdenes según Instancia'!AD269)))</f>
        <v>-</v>
      </c>
      <c r="P269" s="14" t="str">
        <f>IF('Órdenes según Instancia'!T269=0,"-",IF('Órdenes según Instancia'!AD269=0,"-",('Órdenes según Instancia'!T269/'Órdenes según Instancia'!AD269)))</f>
        <v>-</v>
      </c>
      <c r="Q269" s="14" t="str">
        <f>IF('Órdenes según Instancia'!Y269=0,"-",IF('Órdenes según Instancia'!AD269=0,"-",('Órdenes según Instancia'!Y269/'Órdenes según Instancia'!AD269)))</f>
        <v>-</v>
      </c>
      <c r="R269" s="14">
        <f>IF('Órdenes según Instancia'!F269=0,"-",IF('Órdenes según Instancia'!AE269=0,"-",('Órdenes según Instancia'!F269/'Órdenes según Instancia'!AE269)))</f>
        <v>1</v>
      </c>
      <c r="S269" s="14" t="str">
        <f>IF('Órdenes según Instancia'!K269=0,"-",IF('Órdenes según Instancia'!AE269=0,"-",('Órdenes según Instancia'!K269/'Órdenes según Instancia'!AE269)))</f>
        <v>-</v>
      </c>
      <c r="T269" s="14" t="str">
        <f>IF('Órdenes según Instancia'!P269=0,"-",IF('Órdenes según Instancia'!AE269=0,"-",('Órdenes según Instancia'!P269/'Órdenes según Instancia'!AE269)))</f>
        <v>-</v>
      </c>
      <c r="U269" s="14" t="str">
        <f>IF('Órdenes según Instancia'!U269=0,"-",IF('Órdenes según Instancia'!AE269=0,"-",('Órdenes según Instancia'!U269/('Órdenes según Instancia'!AE269))))</f>
        <v>-</v>
      </c>
      <c r="V269" s="14" t="str">
        <f>IF('Órdenes según Instancia'!Z269=0,"-",IF('Órdenes según Instancia'!AE269=0,"-",('Órdenes según Instancia'!Z269/'Órdenes según Instancia'!AE269)))</f>
        <v>-</v>
      </c>
    </row>
    <row r="270" spans="2:22" ht="20.100000000000001" customHeight="1" thickBot="1" x14ac:dyDescent="0.25">
      <c r="B270" s="4" t="s">
        <v>453</v>
      </c>
      <c r="C270" s="14">
        <f>IF('Órdenes según Instancia'!C270=0,"-",IF('Órdenes según Instancia'!AB270=0,"-",('Órdenes según Instancia'!C270/'Órdenes según Instancia'!AB270)))</f>
        <v>1</v>
      </c>
      <c r="D270" s="14" t="str">
        <f>IF('Órdenes según Instancia'!H270=0,"-",IF('Órdenes según Instancia'!AB270=0,"-",('Órdenes según Instancia'!H270/'Órdenes según Instancia'!AB270)))</f>
        <v>-</v>
      </c>
      <c r="E270" s="14" t="str">
        <f>IF('Órdenes según Instancia'!M270=0,"-",IF('Órdenes según Instancia'!AB270=0,"-",('Órdenes según Instancia'!M270/'Órdenes según Instancia'!AB270)))</f>
        <v>-</v>
      </c>
      <c r="F270" s="14" t="str">
        <f>IF('Órdenes según Instancia'!R270=0,"-",IF('Órdenes según Instancia'!AB270=0,"-",('Órdenes según Instancia'!R270/'Órdenes según Instancia'!AB270)))</f>
        <v>-</v>
      </c>
      <c r="G270" s="14" t="str">
        <f>IF('Órdenes según Instancia'!W270=0,"-",IF('Órdenes según Instancia'!AB270=0,"-",('Órdenes según Instancia'!W270/'Órdenes según Instancia'!AB270)))</f>
        <v>-</v>
      </c>
      <c r="H270" s="14" t="str">
        <f>IF('Órdenes según Instancia'!D270=0,"-",IF('Órdenes según Instancia'!AC270=0,"-",('Órdenes según Instancia'!D270/'Órdenes según Instancia'!AC270)))</f>
        <v>-</v>
      </c>
      <c r="I270" s="14" t="str">
        <f>IF('Órdenes según Instancia'!I270=0,"-",IF('Órdenes según Instancia'!AC270=0,"-",('Órdenes según Instancia'!I270/'Órdenes según Instancia'!AC270)))</f>
        <v>-</v>
      </c>
      <c r="J270" s="14" t="str">
        <f>IF('Órdenes según Instancia'!N270=0,"-",IF('Órdenes según Instancia'!AC270=0,"-",('Órdenes según Instancia'!N270/'Órdenes según Instancia'!AC270)))</f>
        <v>-</v>
      </c>
      <c r="K270" s="14" t="str">
        <f>IF('Órdenes según Instancia'!S270=0,"-",IF('Órdenes según Instancia'!AC270=0,"-",('Órdenes según Instancia'!S270/'Órdenes según Instancia'!AC270)))</f>
        <v>-</v>
      </c>
      <c r="L270" s="14" t="str">
        <f>IF('Órdenes según Instancia'!X270=0,"-",IF('Órdenes según Instancia'!AC270=0,"-",('Órdenes según Instancia'!X270/'Órdenes según Instancia'!AC270)))</f>
        <v>-</v>
      </c>
      <c r="M270" s="14">
        <f>IF('Órdenes según Instancia'!E270=0,"-",IF('Órdenes según Instancia'!AD270=0,"-",('Órdenes según Instancia'!E270/'Órdenes según Instancia'!AD270)))</f>
        <v>1</v>
      </c>
      <c r="N270" s="14" t="str">
        <f>IF('Órdenes según Instancia'!J270=0,"-",IF('Órdenes según Instancia'!AD270=0,"-",('Órdenes según Instancia'!J270/'Órdenes según Instancia'!AD270)))</f>
        <v>-</v>
      </c>
      <c r="O270" s="14" t="str">
        <f>IF('Órdenes según Instancia'!O270=0,"-",IF('Órdenes según Instancia'!AD270=0,"-",('Órdenes según Instancia'!O270/'Órdenes según Instancia'!AD270)))</f>
        <v>-</v>
      </c>
      <c r="P270" s="14" t="str">
        <f>IF('Órdenes según Instancia'!T270=0,"-",IF('Órdenes según Instancia'!AD270=0,"-",('Órdenes según Instancia'!T270/'Órdenes según Instancia'!AD270)))</f>
        <v>-</v>
      </c>
      <c r="Q270" s="14" t="str">
        <f>IF('Órdenes según Instancia'!Y270=0,"-",IF('Órdenes según Instancia'!AD270=0,"-",('Órdenes según Instancia'!Y270/'Órdenes según Instancia'!AD270)))</f>
        <v>-</v>
      </c>
      <c r="R270" s="14">
        <f>IF('Órdenes según Instancia'!F270=0,"-",IF('Órdenes según Instancia'!AE270=0,"-",('Órdenes según Instancia'!F270/'Órdenes según Instancia'!AE270)))</f>
        <v>1</v>
      </c>
      <c r="S270" s="14" t="str">
        <f>IF('Órdenes según Instancia'!K270=0,"-",IF('Órdenes según Instancia'!AE270=0,"-",('Órdenes según Instancia'!K270/'Órdenes según Instancia'!AE270)))</f>
        <v>-</v>
      </c>
      <c r="T270" s="14" t="str">
        <f>IF('Órdenes según Instancia'!P270=0,"-",IF('Órdenes según Instancia'!AE270=0,"-",('Órdenes según Instancia'!P270/'Órdenes según Instancia'!AE270)))</f>
        <v>-</v>
      </c>
      <c r="U270" s="14" t="str">
        <f>IF('Órdenes según Instancia'!U270=0,"-",IF('Órdenes según Instancia'!AE270=0,"-",('Órdenes según Instancia'!U270/('Órdenes según Instancia'!AE270))))</f>
        <v>-</v>
      </c>
      <c r="V270" s="14" t="str">
        <f>IF('Órdenes según Instancia'!Z270=0,"-",IF('Órdenes según Instancia'!AE270=0,"-",('Órdenes según Instancia'!Z270/'Órdenes según Instancia'!AE270)))</f>
        <v>-</v>
      </c>
    </row>
    <row r="271" spans="2:22" ht="20.100000000000001" customHeight="1" thickBot="1" x14ac:dyDescent="0.25">
      <c r="B271" s="4" t="s">
        <v>454</v>
      </c>
      <c r="C271" s="14">
        <f>IF('Órdenes según Instancia'!C271=0,"-",IF('Órdenes según Instancia'!AB271=0,"-",('Órdenes según Instancia'!C271/'Órdenes según Instancia'!AB271)))</f>
        <v>0.96153846153846156</v>
      </c>
      <c r="D271" s="14" t="str">
        <f>IF('Órdenes según Instancia'!H271=0,"-",IF('Órdenes según Instancia'!AB271=0,"-",('Órdenes según Instancia'!H271/'Órdenes según Instancia'!AB271)))</f>
        <v>-</v>
      </c>
      <c r="E271" s="14">
        <f>IF('Órdenes según Instancia'!M271=0,"-",IF('Órdenes según Instancia'!AB271=0,"-",('Órdenes según Instancia'!M271/'Órdenes según Instancia'!AB271)))</f>
        <v>3.8461538461538464E-2</v>
      </c>
      <c r="F271" s="14" t="str">
        <f>IF('Órdenes según Instancia'!R271=0,"-",IF('Órdenes según Instancia'!AB271=0,"-",('Órdenes según Instancia'!R271/'Órdenes según Instancia'!AB271)))</f>
        <v>-</v>
      </c>
      <c r="G271" s="14" t="str">
        <f>IF('Órdenes según Instancia'!W271=0,"-",IF('Órdenes según Instancia'!AB271=0,"-",('Órdenes según Instancia'!W271/'Órdenes según Instancia'!AB271)))</f>
        <v>-</v>
      </c>
      <c r="H271" s="14" t="str">
        <f>IF('Órdenes según Instancia'!D271=0,"-",IF('Órdenes según Instancia'!AC271=0,"-",('Órdenes según Instancia'!D271/'Órdenes según Instancia'!AC271)))</f>
        <v>-</v>
      </c>
      <c r="I271" s="14" t="str">
        <f>IF('Órdenes según Instancia'!I271=0,"-",IF('Órdenes según Instancia'!AC271=0,"-",('Órdenes según Instancia'!I271/'Órdenes según Instancia'!AC271)))</f>
        <v>-</v>
      </c>
      <c r="J271" s="14" t="str">
        <f>IF('Órdenes según Instancia'!N271=0,"-",IF('Órdenes según Instancia'!AC271=0,"-",('Órdenes según Instancia'!N271/'Órdenes según Instancia'!AC271)))</f>
        <v>-</v>
      </c>
      <c r="K271" s="14" t="str">
        <f>IF('Órdenes según Instancia'!S271=0,"-",IF('Órdenes según Instancia'!AC271=0,"-",('Órdenes según Instancia'!S271/'Órdenes según Instancia'!AC271)))</f>
        <v>-</v>
      </c>
      <c r="L271" s="14" t="str">
        <f>IF('Órdenes según Instancia'!X271=0,"-",IF('Órdenes según Instancia'!AC271=0,"-",('Órdenes según Instancia'!X271/'Órdenes según Instancia'!AC271)))</f>
        <v>-</v>
      </c>
      <c r="M271" s="14">
        <f>IF('Órdenes según Instancia'!E271=0,"-",IF('Órdenes según Instancia'!AD271=0,"-",('Órdenes según Instancia'!E271/'Órdenes según Instancia'!AD271)))</f>
        <v>0.92307692307692313</v>
      </c>
      <c r="N271" s="14" t="str">
        <f>IF('Órdenes según Instancia'!J271=0,"-",IF('Órdenes según Instancia'!AD271=0,"-",('Órdenes según Instancia'!J271/'Órdenes según Instancia'!AD271)))</f>
        <v>-</v>
      </c>
      <c r="O271" s="14">
        <f>IF('Órdenes según Instancia'!O271=0,"-",IF('Órdenes según Instancia'!AD271=0,"-",('Órdenes según Instancia'!O271/'Órdenes según Instancia'!AD271)))</f>
        <v>7.6923076923076927E-2</v>
      </c>
      <c r="P271" s="14" t="str">
        <f>IF('Órdenes según Instancia'!T271=0,"-",IF('Órdenes según Instancia'!AD271=0,"-",('Órdenes según Instancia'!T271/'Órdenes según Instancia'!AD271)))</f>
        <v>-</v>
      </c>
      <c r="Q271" s="14" t="str">
        <f>IF('Órdenes según Instancia'!Y271=0,"-",IF('Órdenes según Instancia'!AD271=0,"-",('Órdenes según Instancia'!Y271/'Órdenes según Instancia'!AD271)))</f>
        <v>-</v>
      </c>
      <c r="R271" s="14">
        <f>IF('Órdenes según Instancia'!F271=0,"-",IF('Órdenes según Instancia'!AE271=0,"-",('Órdenes según Instancia'!F271/'Órdenes según Instancia'!AE271)))</f>
        <v>1</v>
      </c>
      <c r="S271" s="14" t="str">
        <f>IF('Órdenes según Instancia'!K271=0,"-",IF('Órdenes según Instancia'!AE271=0,"-",('Órdenes según Instancia'!K271/'Órdenes según Instancia'!AE271)))</f>
        <v>-</v>
      </c>
      <c r="T271" s="14" t="str">
        <f>IF('Órdenes según Instancia'!P271=0,"-",IF('Órdenes según Instancia'!AE271=0,"-",('Órdenes según Instancia'!P271/'Órdenes según Instancia'!AE271)))</f>
        <v>-</v>
      </c>
      <c r="U271" s="14" t="str">
        <f>IF('Órdenes según Instancia'!U271=0,"-",IF('Órdenes según Instancia'!AE271=0,"-",('Órdenes según Instancia'!U271/('Órdenes según Instancia'!AE271))))</f>
        <v>-</v>
      </c>
      <c r="V271" s="14" t="str">
        <f>IF('Órdenes según Instancia'!Z271=0,"-",IF('Órdenes según Instancia'!AE271=0,"-",('Órdenes según Instancia'!Z271/'Órdenes según Instancia'!AE271)))</f>
        <v>-</v>
      </c>
    </row>
    <row r="272" spans="2:22" ht="20.100000000000001" customHeight="1" thickBot="1" x14ac:dyDescent="0.25">
      <c r="B272" s="4" t="s">
        <v>455</v>
      </c>
      <c r="C272" s="14">
        <f>IF('Órdenes según Instancia'!C272=0,"-",IF('Órdenes según Instancia'!AB272=0,"-",('Órdenes según Instancia'!C272/'Órdenes según Instancia'!AB272)))</f>
        <v>0.98571428571428577</v>
      </c>
      <c r="D272" s="14" t="str">
        <f>IF('Órdenes según Instancia'!H272=0,"-",IF('Órdenes según Instancia'!AB272=0,"-",('Órdenes según Instancia'!H272/'Órdenes según Instancia'!AB272)))</f>
        <v>-</v>
      </c>
      <c r="E272" s="14">
        <f>IF('Órdenes según Instancia'!M272=0,"-",IF('Órdenes según Instancia'!AB272=0,"-",('Órdenes según Instancia'!M272/'Órdenes según Instancia'!AB272)))</f>
        <v>1.4285714285714285E-2</v>
      </c>
      <c r="F272" s="14" t="str">
        <f>IF('Órdenes según Instancia'!R272=0,"-",IF('Órdenes según Instancia'!AB272=0,"-",('Órdenes según Instancia'!R272/'Órdenes según Instancia'!AB272)))</f>
        <v>-</v>
      </c>
      <c r="G272" s="14" t="str">
        <f>IF('Órdenes según Instancia'!W272=0,"-",IF('Órdenes según Instancia'!AB272=0,"-",('Órdenes según Instancia'!W272/'Órdenes según Instancia'!AB272)))</f>
        <v>-</v>
      </c>
      <c r="H272" s="14" t="str">
        <f>IF('Órdenes según Instancia'!D272=0,"-",IF('Órdenes según Instancia'!AC272=0,"-",('Órdenes según Instancia'!D272/'Órdenes según Instancia'!AC272)))</f>
        <v>-</v>
      </c>
      <c r="I272" s="14" t="str">
        <f>IF('Órdenes según Instancia'!I272=0,"-",IF('Órdenes según Instancia'!AC272=0,"-",('Órdenes según Instancia'!I272/'Órdenes según Instancia'!AC272)))</f>
        <v>-</v>
      </c>
      <c r="J272" s="14" t="str">
        <f>IF('Órdenes según Instancia'!N272=0,"-",IF('Órdenes según Instancia'!AC272=0,"-",('Órdenes según Instancia'!N272/'Órdenes según Instancia'!AC272)))</f>
        <v>-</v>
      </c>
      <c r="K272" s="14" t="str">
        <f>IF('Órdenes según Instancia'!S272=0,"-",IF('Órdenes según Instancia'!AC272=0,"-",('Órdenes según Instancia'!S272/'Órdenes según Instancia'!AC272)))</f>
        <v>-</v>
      </c>
      <c r="L272" s="14" t="str">
        <f>IF('Órdenes según Instancia'!X272=0,"-",IF('Órdenes según Instancia'!AC272=0,"-",('Órdenes según Instancia'!X272/'Órdenes según Instancia'!AC272)))</f>
        <v>-</v>
      </c>
      <c r="M272" s="14">
        <f>IF('Órdenes según Instancia'!E272=0,"-",IF('Órdenes según Instancia'!AD272=0,"-",('Órdenes según Instancia'!E272/'Órdenes según Instancia'!AD272)))</f>
        <v>0.97560975609756095</v>
      </c>
      <c r="N272" s="14" t="str">
        <f>IF('Órdenes según Instancia'!J272=0,"-",IF('Órdenes según Instancia'!AD272=0,"-",('Órdenes según Instancia'!J272/'Órdenes según Instancia'!AD272)))</f>
        <v>-</v>
      </c>
      <c r="O272" s="14">
        <f>IF('Órdenes según Instancia'!O272=0,"-",IF('Órdenes según Instancia'!AD272=0,"-",('Órdenes según Instancia'!O272/'Órdenes según Instancia'!AD272)))</f>
        <v>2.4390243902439025E-2</v>
      </c>
      <c r="P272" s="14" t="str">
        <f>IF('Órdenes según Instancia'!T272=0,"-",IF('Órdenes según Instancia'!AD272=0,"-",('Órdenes según Instancia'!T272/'Órdenes según Instancia'!AD272)))</f>
        <v>-</v>
      </c>
      <c r="Q272" s="14" t="str">
        <f>IF('Órdenes según Instancia'!Y272=0,"-",IF('Órdenes según Instancia'!AD272=0,"-",('Órdenes según Instancia'!Y272/'Órdenes según Instancia'!AD272)))</f>
        <v>-</v>
      </c>
      <c r="R272" s="14">
        <f>IF('Órdenes según Instancia'!F272=0,"-",IF('Órdenes según Instancia'!AE272=0,"-",('Órdenes según Instancia'!F272/'Órdenes según Instancia'!AE272)))</f>
        <v>1</v>
      </c>
      <c r="S272" s="14" t="str">
        <f>IF('Órdenes según Instancia'!K272=0,"-",IF('Órdenes según Instancia'!AE272=0,"-",('Órdenes según Instancia'!K272/'Órdenes según Instancia'!AE272)))</f>
        <v>-</v>
      </c>
      <c r="T272" s="14" t="str">
        <f>IF('Órdenes según Instancia'!P272=0,"-",IF('Órdenes según Instancia'!AE272=0,"-",('Órdenes según Instancia'!P272/'Órdenes según Instancia'!AE272)))</f>
        <v>-</v>
      </c>
      <c r="U272" s="14" t="str">
        <f>IF('Órdenes según Instancia'!U272=0,"-",IF('Órdenes según Instancia'!AE272=0,"-",('Órdenes según Instancia'!U272/('Órdenes según Instancia'!AE272))))</f>
        <v>-</v>
      </c>
      <c r="V272" s="14" t="str">
        <f>IF('Órdenes según Instancia'!Z272=0,"-",IF('Órdenes según Instancia'!AE272=0,"-",('Órdenes según Instancia'!Z272/'Órdenes según Instancia'!AE272)))</f>
        <v>-</v>
      </c>
    </row>
    <row r="273" spans="2:22" ht="20.100000000000001" customHeight="1" thickBot="1" x14ac:dyDescent="0.25">
      <c r="B273" s="4" t="s">
        <v>456</v>
      </c>
      <c r="C273" s="14">
        <f>IF('Órdenes según Instancia'!C273=0,"-",IF('Órdenes según Instancia'!AB273=0,"-",('Órdenes según Instancia'!C273/'Órdenes según Instancia'!AB273)))</f>
        <v>1</v>
      </c>
      <c r="D273" s="14" t="str">
        <f>IF('Órdenes según Instancia'!H273=0,"-",IF('Órdenes según Instancia'!AB273=0,"-",('Órdenes según Instancia'!H273/'Órdenes según Instancia'!AB273)))</f>
        <v>-</v>
      </c>
      <c r="E273" s="14" t="str">
        <f>IF('Órdenes según Instancia'!M273=0,"-",IF('Órdenes según Instancia'!AB273=0,"-",('Órdenes según Instancia'!M273/'Órdenes según Instancia'!AB273)))</f>
        <v>-</v>
      </c>
      <c r="F273" s="14" t="str">
        <f>IF('Órdenes según Instancia'!R273=0,"-",IF('Órdenes según Instancia'!AB273=0,"-",('Órdenes según Instancia'!R273/'Órdenes según Instancia'!AB273)))</f>
        <v>-</v>
      </c>
      <c r="G273" s="14" t="str">
        <f>IF('Órdenes según Instancia'!W273=0,"-",IF('Órdenes según Instancia'!AB273=0,"-",('Órdenes según Instancia'!W273/'Órdenes según Instancia'!AB273)))</f>
        <v>-</v>
      </c>
      <c r="H273" s="14" t="str">
        <f>IF('Órdenes según Instancia'!D273=0,"-",IF('Órdenes según Instancia'!AC273=0,"-",('Órdenes según Instancia'!D273/'Órdenes según Instancia'!AC273)))</f>
        <v>-</v>
      </c>
      <c r="I273" s="14" t="str">
        <f>IF('Órdenes según Instancia'!I273=0,"-",IF('Órdenes según Instancia'!AC273=0,"-",('Órdenes según Instancia'!I273/'Órdenes según Instancia'!AC273)))</f>
        <v>-</v>
      </c>
      <c r="J273" s="14" t="str">
        <f>IF('Órdenes según Instancia'!N273=0,"-",IF('Órdenes según Instancia'!AC273=0,"-",('Órdenes según Instancia'!N273/'Órdenes según Instancia'!AC273)))</f>
        <v>-</v>
      </c>
      <c r="K273" s="14" t="str">
        <f>IF('Órdenes según Instancia'!S273=0,"-",IF('Órdenes según Instancia'!AC273=0,"-",('Órdenes según Instancia'!S273/'Órdenes según Instancia'!AC273)))</f>
        <v>-</v>
      </c>
      <c r="L273" s="14" t="str">
        <f>IF('Órdenes según Instancia'!X273=0,"-",IF('Órdenes según Instancia'!AC273=0,"-",('Órdenes según Instancia'!X273/'Órdenes según Instancia'!AC273)))</f>
        <v>-</v>
      </c>
      <c r="M273" s="14">
        <f>IF('Órdenes según Instancia'!E273=0,"-",IF('Órdenes según Instancia'!AD273=0,"-",('Órdenes según Instancia'!E273/'Órdenes según Instancia'!AD273)))</f>
        <v>1</v>
      </c>
      <c r="N273" s="14" t="str">
        <f>IF('Órdenes según Instancia'!J273=0,"-",IF('Órdenes según Instancia'!AD273=0,"-",('Órdenes según Instancia'!J273/'Órdenes según Instancia'!AD273)))</f>
        <v>-</v>
      </c>
      <c r="O273" s="14" t="str">
        <f>IF('Órdenes según Instancia'!O273=0,"-",IF('Órdenes según Instancia'!AD273=0,"-",('Órdenes según Instancia'!O273/'Órdenes según Instancia'!AD273)))</f>
        <v>-</v>
      </c>
      <c r="P273" s="14" t="str">
        <f>IF('Órdenes según Instancia'!T273=0,"-",IF('Órdenes según Instancia'!AD273=0,"-",('Órdenes según Instancia'!T273/'Órdenes según Instancia'!AD273)))</f>
        <v>-</v>
      </c>
      <c r="Q273" s="14" t="str">
        <f>IF('Órdenes según Instancia'!Y273=0,"-",IF('Órdenes según Instancia'!AD273=0,"-",('Órdenes según Instancia'!Y273/'Órdenes según Instancia'!AD273)))</f>
        <v>-</v>
      </c>
      <c r="R273" s="14">
        <f>IF('Órdenes según Instancia'!F273=0,"-",IF('Órdenes según Instancia'!AE273=0,"-",('Órdenes según Instancia'!F273/'Órdenes según Instancia'!AE273)))</f>
        <v>1</v>
      </c>
      <c r="S273" s="14" t="str">
        <f>IF('Órdenes según Instancia'!K273=0,"-",IF('Órdenes según Instancia'!AE273=0,"-",('Órdenes según Instancia'!K273/'Órdenes según Instancia'!AE273)))</f>
        <v>-</v>
      </c>
      <c r="T273" s="14" t="str">
        <f>IF('Órdenes según Instancia'!P273=0,"-",IF('Órdenes según Instancia'!AE273=0,"-",('Órdenes según Instancia'!P273/'Órdenes según Instancia'!AE273)))</f>
        <v>-</v>
      </c>
      <c r="U273" s="14" t="str">
        <f>IF('Órdenes según Instancia'!U273=0,"-",IF('Órdenes según Instancia'!AE273=0,"-",('Órdenes según Instancia'!U273/('Órdenes según Instancia'!AE273))))</f>
        <v>-</v>
      </c>
      <c r="V273" s="14" t="str">
        <f>IF('Órdenes según Instancia'!Z273=0,"-",IF('Órdenes según Instancia'!AE273=0,"-",('Órdenes según Instancia'!Z273/'Órdenes según Instancia'!AE273)))</f>
        <v>-</v>
      </c>
    </row>
    <row r="274" spans="2:22" ht="20.100000000000001" customHeight="1" thickBot="1" x14ac:dyDescent="0.25">
      <c r="B274" s="4" t="s">
        <v>457</v>
      </c>
      <c r="C274" s="14">
        <f>IF('Órdenes según Instancia'!C274=0,"-",IF('Órdenes según Instancia'!AB274=0,"-",('Órdenes según Instancia'!C274/'Órdenes según Instancia'!AB274)))</f>
        <v>1</v>
      </c>
      <c r="D274" s="14" t="str">
        <f>IF('Órdenes según Instancia'!H274=0,"-",IF('Órdenes según Instancia'!AB274=0,"-",('Órdenes según Instancia'!H274/'Órdenes según Instancia'!AB274)))</f>
        <v>-</v>
      </c>
      <c r="E274" s="14" t="str">
        <f>IF('Órdenes según Instancia'!M274=0,"-",IF('Órdenes según Instancia'!AB274=0,"-",('Órdenes según Instancia'!M274/'Órdenes según Instancia'!AB274)))</f>
        <v>-</v>
      </c>
      <c r="F274" s="14" t="str">
        <f>IF('Órdenes según Instancia'!R274=0,"-",IF('Órdenes según Instancia'!AB274=0,"-",('Órdenes según Instancia'!R274/'Órdenes según Instancia'!AB274)))</f>
        <v>-</v>
      </c>
      <c r="G274" s="14" t="str">
        <f>IF('Órdenes según Instancia'!W274=0,"-",IF('Órdenes según Instancia'!AB274=0,"-",('Órdenes según Instancia'!W274/'Órdenes según Instancia'!AB274)))</f>
        <v>-</v>
      </c>
      <c r="H274" s="14" t="str">
        <f>IF('Órdenes según Instancia'!D274=0,"-",IF('Órdenes según Instancia'!AC274=0,"-",('Órdenes según Instancia'!D274/'Órdenes según Instancia'!AC274)))</f>
        <v>-</v>
      </c>
      <c r="I274" s="14" t="str">
        <f>IF('Órdenes según Instancia'!I274=0,"-",IF('Órdenes según Instancia'!AC274=0,"-",('Órdenes según Instancia'!I274/'Órdenes según Instancia'!AC274)))</f>
        <v>-</v>
      </c>
      <c r="J274" s="14" t="str">
        <f>IF('Órdenes según Instancia'!N274=0,"-",IF('Órdenes según Instancia'!AC274=0,"-",('Órdenes según Instancia'!N274/'Órdenes según Instancia'!AC274)))</f>
        <v>-</v>
      </c>
      <c r="K274" s="14" t="str">
        <f>IF('Órdenes según Instancia'!S274=0,"-",IF('Órdenes según Instancia'!AC274=0,"-",('Órdenes según Instancia'!S274/'Órdenes según Instancia'!AC274)))</f>
        <v>-</v>
      </c>
      <c r="L274" s="14" t="str">
        <f>IF('Órdenes según Instancia'!X274=0,"-",IF('Órdenes según Instancia'!AC274=0,"-",('Órdenes según Instancia'!X274/'Órdenes según Instancia'!AC274)))</f>
        <v>-</v>
      </c>
      <c r="M274" s="14">
        <f>IF('Órdenes según Instancia'!E274=0,"-",IF('Órdenes según Instancia'!AD274=0,"-",('Órdenes según Instancia'!E274/'Órdenes según Instancia'!AD274)))</f>
        <v>1</v>
      </c>
      <c r="N274" s="14" t="str">
        <f>IF('Órdenes según Instancia'!J274=0,"-",IF('Órdenes según Instancia'!AD274=0,"-",('Órdenes según Instancia'!J274/'Órdenes según Instancia'!AD274)))</f>
        <v>-</v>
      </c>
      <c r="O274" s="14" t="str">
        <f>IF('Órdenes según Instancia'!O274=0,"-",IF('Órdenes según Instancia'!AD274=0,"-",('Órdenes según Instancia'!O274/'Órdenes según Instancia'!AD274)))</f>
        <v>-</v>
      </c>
      <c r="P274" s="14" t="str">
        <f>IF('Órdenes según Instancia'!T274=0,"-",IF('Órdenes según Instancia'!AD274=0,"-",('Órdenes según Instancia'!T274/'Órdenes según Instancia'!AD274)))</f>
        <v>-</v>
      </c>
      <c r="Q274" s="14" t="str">
        <f>IF('Órdenes según Instancia'!Y274=0,"-",IF('Órdenes según Instancia'!AD274=0,"-",('Órdenes según Instancia'!Y274/'Órdenes según Instancia'!AD274)))</f>
        <v>-</v>
      </c>
      <c r="R274" s="14">
        <f>IF('Órdenes según Instancia'!F274=0,"-",IF('Órdenes según Instancia'!AE274=0,"-",('Órdenes según Instancia'!F274/'Órdenes según Instancia'!AE274)))</f>
        <v>1</v>
      </c>
      <c r="S274" s="14" t="str">
        <f>IF('Órdenes según Instancia'!K274=0,"-",IF('Órdenes según Instancia'!AE274=0,"-",('Órdenes según Instancia'!K274/'Órdenes según Instancia'!AE274)))</f>
        <v>-</v>
      </c>
      <c r="T274" s="14" t="str">
        <f>IF('Órdenes según Instancia'!P274=0,"-",IF('Órdenes según Instancia'!AE274=0,"-",('Órdenes según Instancia'!P274/'Órdenes según Instancia'!AE274)))</f>
        <v>-</v>
      </c>
      <c r="U274" s="14" t="str">
        <f>IF('Órdenes según Instancia'!U274=0,"-",IF('Órdenes según Instancia'!AE274=0,"-",('Órdenes según Instancia'!U274/('Órdenes según Instancia'!AE274))))</f>
        <v>-</v>
      </c>
      <c r="V274" s="14" t="str">
        <f>IF('Órdenes según Instancia'!Z274=0,"-",IF('Órdenes según Instancia'!AE274=0,"-",('Órdenes según Instancia'!Z274/'Órdenes según Instancia'!AE274)))</f>
        <v>-</v>
      </c>
    </row>
    <row r="275" spans="2:22" ht="20.100000000000001" customHeight="1" thickBot="1" x14ac:dyDescent="0.25">
      <c r="B275" s="4" t="s">
        <v>458</v>
      </c>
      <c r="C275" s="14">
        <f>IF('Órdenes según Instancia'!C275=0,"-",IF('Órdenes según Instancia'!AB275=0,"-",('Órdenes según Instancia'!C275/'Órdenes según Instancia'!AB275)))</f>
        <v>0.91666666666666663</v>
      </c>
      <c r="D275" s="14" t="str">
        <f>IF('Órdenes según Instancia'!H275=0,"-",IF('Órdenes según Instancia'!AB275=0,"-",('Órdenes según Instancia'!H275/'Órdenes según Instancia'!AB275)))</f>
        <v>-</v>
      </c>
      <c r="E275" s="14">
        <f>IF('Órdenes según Instancia'!M275=0,"-",IF('Órdenes según Instancia'!AB275=0,"-",('Órdenes según Instancia'!M275/'Órdenes según Instancia'!AB275)))</f>
        <v>8.3333333333333329E-2</v>
      </c>
      <c r="F275" s="14" t="str">
        <f>IF('Órdenes según Instancia'!R275=0,"-",IF('Órdenes según Instancia'!AB275=0,"-",('Órdenes según Instancia'!R275/'Órdenes según Instancia'!AB275)))</f>
        <v>-</v>
      </c>
      <c r="G275" s="14" t="str">
        <f>IF('Órdenes según Instancia'!W275=0,"-",IF('Órdenes según Instancia'!AB275=0,"-",('Órdenes según Instancia'!W275/'Órdenes según Instancia'!AB275)))</f>
        <v>-</v>
      </c>
      <c r="H275" s="14">
        <f>IF('Órdenes según Instancia'!D275=0,"-",IF('Órdenes según Instancia'!AC275=0,"-",('Órdenes según Instancia'!D275/'Órdenes según Instancia'!AC275)))</f>
        <v>1</v>
      </c>
      <c r="I275" s="14" t="str">
        <f>IF('Órdenes según Instancia'!I275=0,"-",IF('Órdenes según Instancia'!AC275=0,"-",('Órdenes según Instancia'!I275/'Órdenes según Instancia'!AC275)))</f>
        <v>-</v>
      </c>
      <c r="J275" s="14" t="str">
        <f>IF('Órdenes según Instancia'!N275=0,"-",IF('Órdenes según Instancia'!AC275=0,"-",('Órdenes según Instancia'!N275/'Órdenes según Instancia'!AC275)))</f>
        <v>-</v>
      </c>
      <c r="K275" s="14" t="str">
        <f>IF('Órdenes según Instancia'!S275=0,"-",IF('Órdenes según Instancia'!AC275=0,"-",('Órdenes según Instancia'!S275/'Órdenes según Instancia'!AC275)))</f>
        <v>-</v>
      </c>
      <c r="L275" s="14" t="str">
        <f>IF('Órdenes según Instancia'!X275=0,"-",IF('Órdenes según Instancia'!AC275=0,"-",('Órdenes según Instancia'!X275/'Órdenes según Instancia'!AC275)))</f>
        <v>-</v>
      </c>
      <c r="M275" s="14">
        <f>IF('Órdenes según Instancia'!E275=0,"-",IF('Órdenes según Instancia'!AD275=0,"-",('Órdenes según Instancia'!E275/'Órdenes según Instancia'!AD275)))</f>
        <v>0.875</v>
      </c>
      <c r="N275" s="14" t="str">
        <f>IF('Órdenes según Instancia'!J275=0,"-",IF('Órdenes según Instancia'!AD275=0,"-",('Órdenes según Instancia'!J275/'Órdenes según Instancia'!AD275)))</f>
        <v>-</v>
      </c>
      <c r="O275" s="14">
        <f>IF('Órdenes según Instancia'!O275=0,"-",IF('Órdenes según Instancia'!AD275=0,"-",('Órdenes según Instancia'!O275/'Órdenes según Instancia'!AD275)))</f>
        <v>0.125</v>
      </c>
      <c r="P275" s="14" t="str">
        <f>IF('Órdenes según Instancia'!T275=0,"-",IF('Órdenes según Instancia'!AD275=0,"-",('Órdenes según Instancia'!T275/'Órdenes según Instancia'!AD275)))</f>
        <v>-</v>
      </c>
      <c r="Q275" s="14" t="str">
        <f>IF('Órdenes según Instancia'!Y275=0,"-",IF('Órdenes según Instancia'!AD275=0,"-",('Órdenes según Instancia'!Y275/'Órdenes según Instancia'!AD275)))</f>
        <v>-</v>
      </c>
      <c r="R275" s="14">
        <f>IF('Órdenes según Instancia'!F275=0,"-",IF('Órdenes según Instancia'!AE275=0,"-",('Órdenes según Instancia'!F275/'Órdenes según Instancia'!AE275)))</f>
        <v>1</v>
      </c>
      <c r="S275" s="14" t="str">
        <f>IF('Órdenes según Instancia'!K275=0,"-",IF('Órdenes según Instancia'!AE275=0,"-",('Órdenes según Instancia'!K275/'Órdenes según Instancia'!AE275)))</f>
        <v>-</v>
      </c>
      <c r="T275" s="14" t="str">
        <f>IF('Órdenes según Instancia'!P275=0,"-",IF('Órdenes según Instancia'!AE275=0,"-",('Órdenes según Instancia'!P275/'Órdenes según Instancia'!AE275)))</f>
        <v>-</v>
      </c>
      <c r="U275" s="14" t="str">
        <f>IF('Órdenes según Instancia'!U275=0,"-",IF('Órdenes según Instancia'!AE275=0,"-",('Órdenes según Instancia'!U275/('Órdenes según Instancia'!AE275))))</f>
        <v>-</v>
      </c>
      <c r="V275" s="14" t="str">
        <f>IF('Órdenes según Instancia'!Z275=0,"-",IF('Órdenes según Instancia'!AE275=0,"-",('Órdenes según Instancia'!Z275/'Órdenes según Instancia'!AE275)))</f>
        <v>-</v>
      </c>
    </row>
    <row r="276" spans="2:22" ht="20.100000000000001" customHeight="1" thickBot="1" x14ac:dyDescent="0.25">
      <c r="B276" s="4" t="s">
        <v>459</v>
      </c>
      <c r="C276" s="14">
        <f>IF('Órdenes según Instancia'!C276=0,"-",IF('Órdenes según Instancia'!AB276=0,"-",('Órdenes según Instancia'!C276/'Órdenes según Instancia'!AB276)))</f>
        <v>0.95652173913043481</v>
      </c>
      <c r="D276" s="14" t="str">
        <f>IF('Órdenes según Instancia'!H276=0,"-",IF('Órdenes según Instancia'!AB276=0,"-",('Órdenes según Instancia'!H276/'Órdenes según Instancia'!AB276)))</f>
        <v>-</v>
      </c>
      <c r="E276" s="14">
        <f>IF('Órdenes según Instancia'!M276=0,"-",IF('Órdenes según Instancia'!AB276=0,"-",('Órdenes según Instancia'!M276/'Órdenes según Instancia'!AB276)))</f>
        <v>4.3478260869565216E-2</v>
      </c>
      <c r="F276" s="14" t="str">
        <f>IF('Órdenes según Instancia'!R276=0,"-",IF('Órdenes según Instancia'!AB276=0,"-",('Órdenes según Instancia'!R276/'Órdenes según Instancia'!AB276)))</f>
        <v>-</v>
      </c>
      <c r="G276" s="14" t="str">
        <f>IF('Órdenes según Instancia'!W276=0,"-",IF('Órdenes según Instancia'!AB276=0,"-",('Órdenes según Instancia'!W276/'Órdenes según Instancia'!AB276)))</f>
        <v>-</v>
      </c>
      <c r="H276" s="14" t="str">
        <f>IF('Órdenes según Instancia'!D276=0,"-",IF('Órdenes según Instancia'!AC276=0,"-",('Órdenes según Instancia'!D276/'Órdenes según Instancia'!AC276)))</f>
        <v>-</v>
      </c>
      <c r="I276" s="14" t="str">
        <f>IF('Órdenes según Instancia'!I276=0,"-",IF('Órdenes según Instancia'!AC276=0,"-",('Órdenes según Instancia'!I276/'Órdenes según Instancia'!AC276)))</f>
        <v>-</v>
      </c>
      <c r="J276" s="14" t="str">
        <f>IF('Órdenes según Instancia'!N276=0,"-",IF('Órdenes según Instancia'!AC276=0,"-",('Órdenes según Instancia'!N276/'Órdenes según Instancia'!AC276)))</f>
        <v>-</v>
      </c>
      <c r="K276" s="14" t="str">
        <f>IF('Órdenes según Instancia'!S276=0,"-",IF('Órdenes según Instancia'!AC276=0,"-",('Órdenes según Instancia'!S276/'Órdenes según Instancia'!AC276)))</f>
        <v>-</v>
      </c>
      <c r="L276" s="14" t="str">
        <f>IF('Órdenes según Instancia'!X276=0,"-",IF('Órdenes según Instancia'!AC276=0,"-",('Órdenes según Instancia'!X276/'Órdenes según Instancia'!AC276)))</f>
        <v>-</v>
      </c>
      <c r="M276" s="14">
        <f>IF('Órdenes según Instancia'!E276=0,"-",IF('Órdenes según Instancia'!AD276=0,"-",('Órdenes según Instancia'!E276/'Órdenes según Instancia'!AD276)))</f>
        <v>0.88888888888888884</v>
      </c>
      <c r="N276" s="14" t="str">
        <f>IF('Órdenes según Instancia'!J276=0,"-",IF('Órdenes según Instancia'!AD276=0,"-",('Órdenes según Instancia'!J276/'Órdenes según Instancia'!AD276)))</f>
        <v>-</v>
      </c>
      <c r="O276" s="14">
        <f>IF('Órdenes según Instancia'!O276=0,"-",IF('Órdenes según Instancia'!AD276=0,"-",('Órdenes según Instancia'!O276/'Órdenes según Instancia'!AD276)))</f>
        <v>0.1111111111111111</v>
      </c>
      <c r="P276" s="14" t="str">
        <f>IF('Órdenes según Instancia'!T276=0,"-",IF('Órdenes según Instancia'!AD276=0,"-",('Órdenes según Instancia'!T276/'Órdenes según Instancia'!AD276)))</f>
        <v>-</v>
      </c>
      <c r="Q276" s="14" t="str">
        <f>IF('Órdenes según Instancia'!Y276=0,"-",IF('Órdenes según Instancia'!AD276=0,"-",('Órdenes según Instancia'!Y276/'Órdenes según Instancia'!AD276)))</f>
        <v>-</v>
      </c>
      <c r="R276" s="14">
        <f>IF('Órdenes según Instancia'!F276=0,"-",IF('Órdenes según Instancia'!AE276=0,"-",('Órdenes según Instancia'!F276/'Órdenes según Instancia'!AE276)))</f>
        <v>1</v>
      </c>
      <c r="S276" s="14" t="str">
        <f>IF('Órdenes según Instancia'!K276=0,"-",IF('Órdenes según Instancia'!AE276=0,"-",('Órdenes según Instancia'!K276/'Órdenes según Instancia'!AE276)))</f>
        <v>-</v>
      </c>
      <c r="T276" s="14" t="str">
        <f>IF('Órdenes según Instancia'!P276=0,"-",IF('Órdenes según Instancia'!AE276=0,"-",('Órdenes según Instancia'!P276/'Órdenes según Instancia'!AE276)))</f>
        <v>-</v>
      </c>
      <c r="U276" s="14" t="str">
        <f>IF('Órdenes según Instancia'!U276=0,"-",IF('Órdenes según Instancia'!AE276=0,"-",('Órdenes según Instancia'!U276/('Órdenes según Instancia'!AE276))))</f>
        <v>-</v>
      </c>
      <c r="V276" s="14" t="str">
        <f>IF('Órdenes según Instancia'!Z276=0,"-",IF('Órdenes según Instancia'!AE276=0,"-",('Órdenes según Instancia'!Z276/'Órdenes según Instancia'!AE276)))</f>
        <v>-</v>
      </c>
    </row>
    <row r="277" spans="2:22" ht="20.100000000000001" customHeight="1" thickBot="1" x14ac:dyDescent="0.25">
      <c r="B277" s="4" t="s">
        <v>460</v>
      </c>
      <c r="C277" s="14">
        <f>IF('Órdenes según Instancia'!C277=0,"-",IF('Órdenes según Instancia'!AB277=0,"-",('Órdenes según Instancia'!C277/'Órdenes según Instancia'!AB277)))</f>
        <v>1</v>
      </c>
      <c r="D277" s="14" t="str">
        <f>IF('Órdenes según Instancia'!H277=0,"-",IF('Órdenes según Instancia'!AB277=0,"-",('Órdenes según Instancia'!H277/'Órdenes según Instancia'!AB277)))</f>
        <v>-</v>
      </c>
      <c r="E277" s="14" t="str">
        <f>IF('Órdenes según Instancia'!M277=0,"-",IF('Órdenes según Instancia'!AB277=0,"-",('Órdenes según Instancia'!M277/'Órdenes según Instancia'!AB277)))</f>
        <v>-</v>
      </c>
      <c r="F277" s="14" t="str">
        <f>IF('Órdenes según Instancia'!R277=0,"-",IF('Órdenes según Instancia'!AB277=0,"-",('Órdenes según Instancia'!R277/'Órdenes según Instancia'!AB277)))</f>
        <v>-</v>
      </c>
      <c r="G277" s="14" t="str">
        <f>IF('Órdenes según Instancia'!W277=0,"-",IF('Órdenes según Instancia'!AB277=0,"-",('Órdenes según Instancia'!W277/'Órdenes según Instancia'!AB277)))</f>
        <v>-</v>
      </c>
      <c r="H277" s="14" t="str">
        <f>IF('Órdenes según Instancia'!D277=0,"-",IF('Órdenes según Instancia'!AC277=0,"-",('Órdenes según Instancia'!D277/'Órdenes según Instancia'!AC277)))</f>
        <v>-</v>
      </c>
      <c r="I277" s="14" t="str">
        <f>IF('Órdenes según Instancia'!I277=0,"-",IF('Órdenes según Instancia'!AC277=0,"-",('Órdenes según Instancia'!I277/'Órdenes según Instancia'!AC277)))</f>
        <v>-</v>
      </c>
      <c r="J277" s="14" t="str">
        <f>IF('Órdenes según Instancia'!N277=0,"-",IF('Órdenes según Instancia'!AC277=0,"-",('Órdenes según Instancia'!N277/'Órdenes según Instancia'!AC277)))</f>
        <v>-</v>
      </c>
      <c r="K277" s="14" t="str">
        <f>IF('Órdenes según Instancia'!S277=0,"-",IF('Órdenes según Instancia'!AC277=0,"-",('Órdenes según Instancia'!S277/'Órdenes según Instancia'!AC277)))</f>
        <v>-</v>
      </c>
      <c r="L277" s="14" t="str">
        <f>IF('Órdenes según Instancia'!X277=0,"-",IF('Órdenes según Instancia'!AC277=0,"-",('Órdenes según Instancia'!X277/'Órdenes según Instancia'!AC277)))</f>
        <v>-</v>
      </c>
      <c r="M277" s="14">
        <f>IF('Órdenes según Instancia'!E277=0,"-",IF('Órdenes según Instancia'!AD277=0,"-",('Órdenes según Instancia'!E277/'Órdenes según Instancia'!AD277)))</f>
        <v>1</v>
      </c>
      <c r="N277" s="14" t="str">
        <f>IF('Órdenes según Instancia'!J277=0,"-",IF('Órdenes según Instancia'!AD277=0,"-",('Órdenes según Instancia'!J277/'Órdenes según Instancia'!AD277)))</f>
        <v>-</v>
      </c>
      <c r="O277" s="14" t="str">
        <f>IF('Órdenes según Instancia'!O277=0,"-",IF('Órdenes según Instancia'!AD277=0,"-",('Órdenes según Instancia'!O277/'Órdenes según Instancia'!AD277)))</f>
        <v>-</v>
      </c>
      <c r="P277" s="14" t="str">
        <f>IF('Órdenes según Instancia'!T277=0,"-",IF('Órdenes según Instancia'!AD277=0,"-",('Órdenes según Instancia'!T277/'Órdenes según Instancia'!AD277)))</f>
        <v>-</v>
      </c>
      <c r="Q277" s="14" t="str">
        <f>IF('Órdenes según Instancia'!Y277=0,"-",IF('Órdenes según Instancia'!AD277=0,"-",('Órdenes según Instancia'!Y277/'Órdenes según Instancia'!AD277)))</f>
        <v>-</v>
      </c>
      <c r="R277" s="14">
        <f>IF('Órdenes según Instancia'!F277=0,"-",IF('Órdenes según Instancia'!AE277=0,"-",('Órdenes según Instancia'!F277/'Órdenes según Instancia'!AE277)))</f>
        <v>1</v>
      </c>
      <c r="S277" s="14" t="str">
        <f>IF('Órdenes según Instancia'!K277=0,"-",IF('Órdenes según Instancia'!AE277=0,"-",('Órdenes según Instancia'!K277/'Órdenes según Instancia'!AE277)))</f>
        <v>-</v>
      </c>
      <c r="T277" s="14" t="str">
        <f>IF('Órdenes según Instancia'!P277=0,"-",IF('Órdenes según Instancia'!AE277=0,"-",('Órdenes según Instancia'!P277/'Órdenes según Instancia'!AE277)))</f>
        <v>-</v>
      </c>
      <c r="U277" s="14" t="str">
        <f>IF('Órdenes según Instancia'!U277=0,"-",IF('Órdenes según Instancia'!AE277=0,"-",('Órdenes según Instancia'!U277/('Órdenes según Instancia'!AE277))))</f>
        <v>-</v>
      </c>
      <c r="V277" s="14" t="str">
        <f>IF('Órdenes según Instancia'!Z277=0,"-",IF('Órdenes según Instancia'!AE277=0,"-",('Órdenes según Instancia'!Z277/'Órdenes según Instancia'!AE277)))</f>
        <v>-</v>
      </c>
    </row>
    <row r="278" spans="2:22" ht="20.100000000000001" customHeight="1" thickBot="1" x14ac:dyDescent="0.25">
      <c r="B278" s="4" t="s">
        <v>195</v>
      </c>
      <c r="C278" s="14">
        <f>IF('Órdenes según Instancia'!C278=0,"-",IF('Órdenes según Instancia'!AB278=0,"-",('Órdenes según Instancia'!C278/'Órdenes según Instancia'!AB278)))</f>
        <v>0.89156626506024095</v>
      </c>
      <c r="D278" s="14">
        <f>IF('Órdenes según Instancia'!H278=0,"-",IF('Órdenes según Instancia'!AB278=0,"-",('Órdenes según Instancia'!H278/'Órdenes según Instancia'!AB278)))</f>
        <v>1.2048192771084338E-2</v>
      </c>
      <c r="E278" s="14">
        <f>IF('Órdenes según Instancia'!M278=0,"-",IF('Órdenes según Instancia'!AB278=0,"-",('Órdenes según Instancia'!M278/'Órdenes según Instancia'!AB278)))</f>
        <v>9.6385542168674704E-2</v>
      </c>
      <c r="F278" s="14" t="str">
        <f>IF('Órdenes según Instancia'!R278=0,"-",IF('Órdenes según Instancia'!AB278=0,"-",('Órdenes según Instancia'!R278/'Órdenes según Instancia'!AB278)))</f>
        <v>-</v>
      </c>
      <c r="G278" s="14" t="str">
        <f>IF('Órdenes según Instancia'!W278=0,"-",IF('Órdenes según Instancia'!AB278=0,"-",('Órdenes según Instancia'!W278/'Órdenes según Instancia'!AB278)))</f>
        <v>-</v>
      </c>
      <c r="H278" s="14" t="str">
        <f>IF('Órdenes según Instancia'!D278=0,"-",IF('Órdenes según Instancia'!AC278=0,"-",('Órdenes según Instancia'!D278/'Órdenes según Instancia'!AC278)))</f>
        <v>-</v>
      </c>
      <c r="I278" s="14" t="str">
        <f>IF('Órdenes según Instancia'!I278=0,"-",IF('Órdenes según Instancia'!AC278=0,"-",('Órdenes según Instancia'!I278/'Órdenes según Instancia'!AC278)))</f>
        <v>-</v>
      </c>
      <c r="J278" s="14" t="str">
        <f>IF('Órdenes según Instancia'!N278=0,"-",IF('Órdenes según Instancia'!AC278=0,"-",('Órdenes según Instancia'!N278/'Órdenes según Instancia'!AC278)))</f>
        <v>-</v>
      </c>
      <c r="K278" s="14" t="str">
        <f>IF('Órdenes según Instancia'!S278=0,"-",IF('Órdenes según Instancia'!AC278=0,"-",('Órdenes según Instancia'!S278/'Órdenes según Instancia'!AC278)))</f>
        <v>-</v>
      </c>
      <c r="L278" s="14" t="str">
        <f>IF('Órdenes según Instancia'!X278=0,"-",IF('Órdenes según Instancia'!AC278=0,"-",('Órdenes según Instancia'!X278/'Órdenes según Instancia'!AC278)))</f>
        <v>-</v>
      </c>
      <c r="M278" s="14">
        <f>IF('Órdenes según Instancia'!E278=0,"-",IF('Órdenes según Instancia'!AD278=0,"-",('Órdenes según Instancia'!E278/'Órdenes según Instancia'!AD278)))</f>
        <v>0.8271604938271605</v>
      </c>
      <c r="N278" s="14">
        <f>IF('Órdenes según Instancia'!J278=0,"-",IF('Órdenes según Instancia'!AD278=0,"-",('Órdenes según Instancia'!J278/'Órdenes según Instancia'!AD278)))</f>
        <v>1.2345679012345678E-2</v>
      </c>
      <c r="O278" s="14">
        <f>IF('Órdenes según Instancia'!O278=0,"-",IF('Órdenes según Instancia'!AD278=0,"-",('Órdenes según Instancia'!O278/'Órdenes según Instancia'!AD278)))</f>
        <v>0.16049382716049382</v>
      </c>
      <c r="P278" s="14" t="str">
        <f>IF('Órdenes según Instancia'!T278=0,"-",IF('Órdenes según Instancia'!AD278=0,"-",('Órdenes según Instancia'!T278/'Órdenes según Instancia'!AD278)))</f>
        <v>-</v>
      </c>
      <c r="Q278" s="14" t="str">
        <f>IF('Órdenes según Instancia'!Y278=0,"-",IF('Órdenes según Instancia'!AD278=0,"-",('Órdenes según Instancia'!Y278/'Órdenes según Instancia'!AD278)))</f>
        <v>-</v>
      </c>
      <c r="R278" s="14">
        <f>IF('Órdenes según Instancia'!F278=0,"-",IF('Órdenes según Instancia'!AE278=0,"-",('Órdenes según Instancia'!F278/'Órdenes según Instancia'!AE278)))</f>
        <v>0.95294117647058818</v>
      </c>
      <c r="S278" s="14">
        <f>IF('Órdenes según Instancia'!K278=0,"-",IF('Órdenes según Instancia'!AE278=0,"-",('Órdenes según Instancia'!K278/'Órdenes según Instancia'!AE278)))</f>
        <v>1.1764705882352941E-2</v>
      </c>
      <c r="T278" s="14">
        <f>IF('Órdenes según Instancia'!P278=0,"-",IF('Órdenes según Instancia'!AE278=0,"-",('Órdenes según Instancia'!P278/'Órdenes según Instancia'!AE278)))</f>
        <v>3.5294117647058823E-2</v>
      </c>
      <c r="U278" s="14" t="str">
        <f>IF('Órdenes según Instancia'!U278=0,"-",IF('Órdenes según Instancia'!AE278=0,"-",('Órdenes según Instancia'!U278/('Órdenes según Instancia'!AE278))))</f>
        <v>-</v>
      </c>
      <c r="V278" s="14" t="str">
        <f>IF('Órdenes según Instancia'!Z278=0,"-",IF('Órdenes según Instancia'!AE278=0,"-",('Órdenes según Instancia'!Z278/'Órdenes según Instancia'!AE278)))</f>
        <v>-</v>
      </c>
    </row>
    <row r="279" spans="2:22" ht="20.100000000000001" customHeight="1" thickBot="1" x14ac:dyDescent="0.25">
      <c r="B279" s="4" t="s">
        <v>461</v>
      </c>
      <c r="C279" s="14">
        <f>IF('Órdenes según Instancia'!C279=0,"-",IF('Órdenes según Instancia'!AB279=0,"-",('Órdenes según Instancia'!C279/'Órdenes según Instancia'!AB279)))</f>
        <v>1</v>
      </c>
      <c r="D279" s="14" t="str">
        <f>IF('Órdenes según Instancia'!H279=0,"-",IF('Órdenes según Instancia'!AB279=0,"-",('Órdenes según Instancia'!H279/'Órdenes según Instancia'!AB279)))</f>
        <v>-</v>
      </c>
      <c r="E279" s="14" t="str">
        <f>IF('Órdenes según Instancia'!M279=0,"-",IF('Órdenes según Instancia'!AB279=0,"-",('Órdenes según Instancia'!M279/'Órdenes según Instancia'!AB279)))</f>
        <v>-</v>
      </c>
      <c r="F279" s="14" t="str">
        <f>IF('Órdenes según Instancia'!R279=0,"-",IF('Órdenes según Instancia'!AB279=0,"-",('Órdenes según Instancia'!R279/'Órdenes según Instancia'!AB279)))</f>
        <v>-</v>
      </c>
      <c r="G279" s="14" t="str">
        <f>IF('Órdenes según Instancia'!W279=0,"-",IF('Órdenes según Instancia'!AB279=0,"-",('Órdenes según Instancia'!W279/'Órdenes según Instancia'!AB279)))</f>
        <v>-</v>
      </c>
      <c r="H279" s="14" t="str">
        <f>IF('Órdenes según Instancia'!D279=0,"-",IF('Órdenes según Instancia'!AC279=0,"-",('Órdenes según Instancia'!D279/'Órdenes según Instancia'!AC279)))</f>
        <v>-</v>
      </c>
      <c r="I279" s="14" t="str">
        <f>IF('Órdenes según Instancia'!I279=0,"-",IF('Órdenes según Instancia'!AC279=0,"-",('Órdenes según Instancia'!I279/'Órdenes según Instancia'!AC279)))</f>
        <v>-</v>
      </c>
      <c r="J279" s="14" t="str">
        <f>IF('Órdenes según Instancia'!N279=0,"-",IF('Órdenes según Instancia'!AC279=0,"-",('Órdenes según Instancia'!N279/'Órdenes según Instancia'!AC279)))</f>
        <v>-</v>
      </c>
      <c r="K279" s="14" t="str">
        <f>IF('Órdenes según Instancia'!S279=0,"-",IF('Órdenes según Instancia'!AC279=0,"-",('Órdenes según Instancia'!S279/'Órdenes según Instancia'!AC279)))</f>
        <v>-</v>
      </c>
      <c r="L279" s="14" t="str">
        <f>IF('Órdenes según Instancia'!X279=0,"-",IF('Órdenes según Instancia'!AC279=0,"-",('Órdenes según Instancia'!X279/'Órdenes según Instancia'!AC279)))</f>
        <v>-</v>
      </c>
      <c r="M279" s="14">
        <f>IF('Órdenes según Instancia'!E279=0,"-",IF('Órdenes según Instancia'!AD279=0,"-",('Órdenes según Instancia'!E279/'Órdenes según Instancia'!AD279)))</f>
        <v>1</v>
      </c>
      <c r="N279" s="14" t="str">
        <f>IF('Órdenes según Instancia'!J279=0,"-",IF('Órdenes según Instancia'!AD279=0,"-",('Órdenes según Instancia'!J279/'Órdenes según Instancia'!AD279)))</f>
        <v>-</v>
      </c>
      <c r="O279" s="14" t="str">
        <f>IF('Órdenes según Instancia'!O279=0,"-",IF('Órdenes según Instancia'!AD279=0,"-",('Órdenes según Instancia'!O279/'Órdenes según Instancia'!AD279)))</f>
        <v>-</v>
      </c>
      <c r="P279" s="14" t="str">
        <f>IF('Órdenes según Instancia'!T279=0,"-",IF('Órdenes según Instancia'!AD279=0,"-",('Órdenes según Instancia'!T279/'Órdenes según Instancia'!AD279)))</f>
        <v>-</v>
      </c>
      <c r="Q279" s="14" t="str">
        <f>IF('Órdenes según Instancia'!Y279=0,"-",IF('Órdenes según Instancia'!AD279=0,"-",('Órdenes según Instancia'!Y279/'Órdenes según Instancia'!AD279)))</f>
        <v>-</v>
      </c>
      <c r="R279" s="14">
        <f>IF('Órdenes según Instancia'!F279=0,"-",IF('Órdenes según Instancia'!AE279=0,"-",('Órdenes según Instancia'!F279/'Órdenes según Instancia'!AE279)))</f>
        <v>1</v>
      </c>
      <c r="S279" s="14" t="str">
        <f>IF('Órdenes según Instancia'!K279=0,"-",IF('Órdenes según Instancia'!AE279=0,"-",('Órdenes según Instancia'!K279/'Órdenes según Instancia'!AE279)))</f>
        <v>-</v>
      </c>
      <c r="T279" s="14" t="str">
        <f>IF('Órdenes según Instancia'!P279=0,"-",IF('Órdenes según Instancia'!AE279=0,"-",('Órdenes según Instancia'!P279/'Órdenes según Instancia'!AE279)))</f>
        <v>-</v>
      </c>
      <c r="U279" s="14" t="str">
        <f>IF('Órdenes según Instancia'!U279=0,"-",IF('Órdenes según Instancia'!AE279=0,"-",('Órdenes según Instancia'!U279/('Órdenes según Instancia'!AE279))))</f>
        <v>-</v>
      </c>
      <c r="V279" s="14" t="str">
        <f>IF('Órdenes según Instancia'!Z279=0,"-",IF('Órdenes según Instancia'!AE279=0,"-",('Órdenes según Instancia'!Z279/'Órdenes según Instancia'!AE279)))</f>
        <v>-</v>
      </c>
    </row>
    <row r="280" spans="2:22" ht="20.100000000000001" customHeight="1" thickBot="1" x14ac:dyDescent="0.25">
      <c r="B280" s="4" t="s">
        <v>462</v>
      </c>
      <c r="C280" s="14">
        <f>IF('Órdenes según Instancia'!C280=0,"-",IF('Órdenes según Instancia'!AB280=0,"-",('Órdenes según Instancia'!C280/'Órdenes según Instancia'!AB280)))</f>
        <v>1</v>
      </c>
      <c r="D280" s="14" t="str">
        <f>IF('Órdenes según Instancia'!H280=0,"-",IF('Órdenes según Instancia'!AB280=0,"-",('Órdenes según Instancia'!H280/'Órdenes según Instancia'!AB280)))</f>
        <v>-</v>
      </c>
      <c r="E280" s="14" t="str">
        <f>IF('Órdenes según Instancia'!M280=0,"-",IF('Órdenes según Instancia'!AB280=0,"-",('Órdenes según Instancia'!M280/'Órdenes según Instancia'!AB280)))</f>
        <v>-</v>
      </c>
      <c r="F280" s="14" t="str">
        <f>IF('Órdenes según Instancia'!R280=0,"-",IF('Órdenes según Instancia'!AB280=0,"-",('Órdenes según Instancia'!R280/'Órdenes según Instancia'!AB280)))</f>
        <v>-</v>
      </c>
      <c r="G280" s="14" t="str">
        <f>IF('Órdenes según Instancia'!W280=0,"-",IF('Órdenes según Instancia'!AB280=0,"-",('Órdenes según Instancia'!W280/'Órdenes según Instancia'!AB280)))</f>
        <v>-</v>
      </c>
      <c r="H280" s="14" t="str">
        <f>IF('Órdenes según Instancia'!D280=0,"-",IF('Órdenes según Instancia'!AC280=0,"-",('Órdenes según Instancia'!D280/'Órdenes según Instancia'!AC280)))</f>
        <v>-</v>
      </c>
      <c r="I280" s="14" t="str">
        <f>IF('Órdenes según Instancia'!I280=0,"-",IF('Órdenes según Instancia'!AC280=0,"-",('Órdenes según Instancia'!I280/'Órdenes según Instancia'!AC280)))</f>
        <v>-</v>
      </c>
      <c r="J280" s="14" t="str">
        <f>IF('Órdenes según Instancia'!N280=0,"-",IF('Órdenes según Instancia'!AC280=0,"-",('Órdenes según Instancia'!N280/'Órdenes según Instancia'!AC280)))</f>
        <v>-</v>
      </c>
      <c r="K280" s="14" t="str">
        <f>IF('Órdenes según Instancia'!S280=0,"-",IF('Órdenes según Instancia'!AC280=0,"-",('Órdenes según Instancia'!S280/'Órdenes según Instancia'!AC280)))</f>
        <v>-</v>
      </c>
      <c r="L280" s="14" t="str">
        <f>IF('Órdenes según Instancia'!X280=0,"-",IF('Órdenes según Instancia'!AC280=0,"-",('Órdenes según Instancia'!X280/'Órdenes según Instancia'!AC280)))</f>
        <v>-</v>
      </c>
      <c r="M280" s="14">
        <f>IF('Órdenes según Instancia'!E280=0,"-",IF('Órdenes según Instancia'!AD280=0,"-",('Órdenes según Instancia'!E280/'Órdenes según Instancia'!AD280)))</f>
        <v>1</v>
      </c>
      <c r="N280" s="14" t="str">
        <f>IF('Órdenes según Instancia'!J280=0,"-",IF('Órdenes según Instancia'!AD280=0,"-",('Órdenes según Instancia'!J280/'Órdenes según Instancia'!AD280)))</f>
        <v>-</v>
      </c>
      <c r="O280" s="14" t="str">
        <f>IF('Órdenes según Instancia'!O280=0,"-",IF('Órdenes según Instancia'!AD280=0,"-",('Órdenes según Instancia'!O280/'Órdenes según Instancia'!AD280)))</f>
        <v>-</v>
      </c>
      <c r="P280" s="14" t="str">
        <f>IF('Órdenes según Instancia'!T280=0,"-",IF('Órdenes según Instancia'!AD280=0,"-",('Órdenes según Instancia'!T280/'Órdenes según Instancia'!AD280)))</f>
        <v>-</v>
      </c>
      <c r="Q280" s="14" t="str">
        <f>IF('Órdenes según Instancia'!Y280=0,"-",IF('Órdenes según Instancia'!AD280=0,"-",('Órdenes según Instancia'!Y280/'Órdenes según Instancia'!AD280)))</f>
        <v>-</v>
      </c>
      <c r="R280" s="14">
        <f>IF('Órdenes según Instancia'!F280=0,"-",IF('Órdenes según Instancia'!AE280=0,"-",('Órdenes según Instancia'!F280/'Órdenes según Instancia'!AE280)))</f>
        <v>1</v>
      </c>
      <c r="S280" s="14" t="str">
        <f>IF('Órdenes según Instancia'!K280=0,"-",IF('Órdenes según Instancia'!AE280=0,"-",('Órdenes según Instancia'!K280/'Órdenes según Instancia'!AE280)))</f>
        <v>-</v>
      </c>
      <c r="T280" s="14" t="str">
        <f>IF('Órdenes según Instancia'!P280=0,"-",IF('Órdenes según Instancia'!AE280=0,"-",('Órdenes según Instancia'!P280/'Órdenes según Instancia'!AE280)))</f>
        <v>-</v>
      </c>
      <c r="U280" s="14" t="str">
        <f>IF('Órdenes según Instancia'!U280=0,"-",IF('Órdenes según Instancia'!AE280=0,"-",('Órdenes según Instancia'!U280/('Órdenes según Instancia'!AE280))))</f>
        <v>-</v>
      </c>
      <c r="V280" s="14" t="str">
        <f>IF('Órdenes según Instancia'!Z280=0,"-",IF('Órdenes según Instancia'!AE280=0,"-",('Órdenes según Instancia'!Z280/'Órdenes según Instancia'!AE280)))</f>
        <v>-</v>
      </c>
    </row>
    <row r="281" spans="2:22" ht="20.100000000000001" customHeight="1" thickBot="1" x14ac:dyDescent="0.25">
      <c r="B281" s="4" t="s">
        <v>463</v>
      </c>
      <c r="C281" s="14">
        <f>IF('Órdenes según Instancia'!C281=0,"-",IF('Órdenes según Instancia'!AB281=0,"-",('Órdenes según Instancia'!C281/'Órdenes según Instancia'!AB281)))</f>
        <v>1</v>
      </c>
      <c r="D281" s="14" t="str">
        <f>IF('Órdenes según Instancia'!H281=0,"-",IF('Órdenes según Instancia'!AB281=0,"-",('Órdenes según Instancia'!H281/'Órdenes según Instancia'!AB281)))</f>
        <v>-</v>
      </c>
      <c r="E281" s="14" t="str">
        <f>IF('Órdenes según Instancia'!M281=0,"-",IF('Órdenes según Instancia'!AB281=0,"-",('Órdenes según Instancia'!M281/'Órdenes según Instancia'!AB281)))</f>
        <v>-</v>
      </c>
      <c r="F281" s="14" t="str">
        <f>IF('Órdenes según Instancia'!R281=0,"-",IF('Órdenes según Instancia'!AB281=0,"-",('Órdenes según Instancia'!R281/'Órdenes según Instancia'!AB281)))</f>
        <v>-</v>
      </c>
      <c r="G281" s="14" t="str">
        <f>IF('Órdenes según Instancia'!W281=0,"-",IF('Órdenes según Instancia'!AB281=0,"-",('Órdenes según Instancia'!W281/'Órdenes según Instancia'!AB281)))</f>
        <v>-</v>
      </c>
      <c r="H281" s="14" t="str">
        <f>IF('Órdenes según Instancia'!D281=0,"-",IF('Órdenes según Instancia'!AC281=0,"-",('Órdenes según Instancia'!D281/'Órdenes según Instancia'!AC281)))</f>
        <v>-</v>
      </c>
      <c r="I281" s="14" t="str">
        <f>IF('Órdenes según Instancia'!I281=0,"-",IF('Órdenes según Instancia'!AC281=0,"-",('Órdenes según Instancia'!I281/'Órdenes según Instancia'!AC281)))</f>
        <v>-</v>
      </c>
      <c r="J281" s="14" t="str">
        <f>IF('Órdenes según Instancia'!N281=0,"-",IF('Órdenes según Instancia'!AC281=0,"-",('Órdenes según Instancia'!N281/'Órdenes según Instancia'!AC281)))</f>
        <v>-</v>
      </c>
      <c r="K281" s="14" t="str">
        <f>IF('Órdenes según Instancia'!S281=0,"-",IF('Órdenes según Instancia'!AC281=0,"-",('Órdenes según Instancia'!S281/'Órdenes según Instancia'!AC281)))</f>
        <v>-</v>
      </c>
      <c r="L281" s="14" t="str">
        <f>IF('Órdenes según Instancia'!X281=0,"-",IF('Órdenes según Instancia'!AC281=0,"-",('Órdenes según Instancia'!X281/'Órdenes según Instancia'!AC281)))</f>
        <v>-</v>
      </c>
      <c r="M281" s="14">
        <f>IF('Órdenes según Instancia'!E281=0,"-",IF('Órdenes según Instancia'!AD281=0,"-",('Órdenes según Instancia'!E281/'Órdenes según Instancia'!AD281)))</f>
        <v>1</v>
      </c>
      <c r="N281" s="14" t="str">
        <f>IF('Órdenes según Instancia'!J281=0,"-",IF('Órdenes según Instancia'!AD281=0,"-",('Órdenes según Instancia'!J281/'Órdenes según Instancia'!AD281)))</f>
        <v>-</v>
      </c>
      <c r="O281" s="14" t="str">
        <f>IF('Órdenes según Instancia'!O281=0,"-",IF('Órdenes según Instancia'!AD281=0,"-",('Órdenes según Instancia'!O281/'Órdenes según Instancia'!AD281)))</f>
        <v>-</v>
      </c>
      <c r="P281" s="14" t="str">
        <f>IF('Órdenes según Instancia'!T281=0,"-",IF('Órdenes según Instancia'!AD281=0,"-",('Órdenes según Instancia'!T281/'Órdenes según Instancia'!AD281)))</f>
        <v>-</v>
      </c>
      <c r="Q281" s="14" t="str">
        <f>IF('Órdenes según Instancia'!Y281=0,"-",IF('Órdenes según Instancia'!AD281=0,"-",('Órdenes según Instancia'!Y281/'Órdenes según Instancia'!AD281)))</f>
        <v>-</v>
      </c>
      <c r="R281" s="14">
        <f>IF('Órdenes según Instancia'!F281=0,"-",IF('Órdenes según Instancia'!AE281=0,"-",('Órdenes según Instancia'!F281/'Órdenes según Instancia'!AE281)))</f>
        <v>1</v>
      </c>
      <c r="S281" s="14" t="str">
        <f>IF('Órdenes según Instancia'!K281=0,"-",IF('Órdenes según Instancia'!AE281=0,"-",('Órdenes según Instancia'!K281/'Órdenes según Instancia'!AE281)))</f>
        <v>-</v>
      </c>
      <c r="T281" s="14" t="str">
        <f>IF('Órdenes según Instancia'!P281=0,"-",IF('Órdenes según Instancia'!AE281=0,"-",('Órdenes según Instancia'!P281/'Órdenes según Instancia'!AE281)))</f>
        <v>-</v>
      </c>
      <c r="U281" s="14" t="str">
        <f>IF('Órdenes según Instancia'!U281=0,"-",IF('Órdenes según Instancia'!AE281=0,"-",('Órdenes según Instancia'!U281/('Órdenes según Instancia'!AE281))))</f>
        <v>-</v>
      </c>
      <c r="V281" s="14" t="str">
        <f>IF('Órdenes según Instancia'!Z281=0,"-",IF('Órdenes según Instancia'!AE281=0,"-",('Órdenes según Instancia'!Z281/'Órdenes según Instancia'!AE281)))</f>
        <v>-</v>
      </c>
    </row>
    <row r="282" spans="2:22" ht="20.100000000000001" customHeight="1" thickBot="1" x14ac:dyDescent="0.25">
      <c r="B282" s="4" t="s">
        <v>464</v>
      </c>
      <c r="C282" s="14">
        <f>IF('Órdenes según Instancia'!C282=0,"-",IF('Órdenes según Instancia'!AB282=0,"-",('Órdenes según Instancia'!C282/'Órdenes según Instancia'!AB282)))</f>
        <v>1</v>
      </c>
      <c r="D282" s="14" t="str">
        <f>IF('Órdenes según Instancia'!H282=0,"-",IF('Órdenes según Instancia'!AB282=0,"-",('Órdenes según Instancia'!H282/'Órdenes según Instancia'!AB282)))</f>
        <v>-</v>
      </c>
      <c r="E282" s="14" t="str">
        <f>IF('Órdenes según Instancia'!M282=0,"-",IF('Órdenes según Instancia'!AB282=0,"-",('Órdenes según Instancia'!M282/'Órdenes según Instancia'!AB282)))</f>
        <v>-</v>
      </c>
      <c r="F282" s="14" t="str">
        <f>IF('Órdenes según Instancia'!R282=0,"-",IF('Órdenes según Instancia'!AB282=0,"-",('Órdenes según Instancia'!R282/'Órdenes según Instancia'!AB282)))</f>
        <v>-</v>
      </c>
      <c r="G282" s="14" t="str">
        <f>IF('Órdenes según Instancia'!W282=0,"-",IF('Órdenes según Instancia'!AB282=0,"-",('Órdenes según Instancia'!W282/'Órdenes según Instancia'!AB282)))</f>
        <v>-</v>
      </c>
      <c r="H282" s="14" t="str">
        <f>IF('Órdenes según Instancia'!D282=0,"-",IF('Órdenes según Instancia'!AC282=0,"-",('Órdenes según Instancia'!D282/'Órdenes según Instancia'!AC282)))</f>
        <v>-</v>
      </c>
      <c r="I282" s="14" t="str">
        <f>IF('Órdenes según Instancia'!I282=0,"-",IF('Órdenes según Instancia'!AC282=0,"-",('Órdenes según Instancia'!I282/'Órdenes según Instancia'!AC282)))</f>
        <v>-</v>
      </c>
      <c r="J282" s="14" t="str">
        <f>IF('Órdenes según Instancia'!N282=0,"-",IF('Órdenes según Instancia'!AC282=0,"-",('Órdenes según Instancia'!N282/'Órdenes según Instancia'!AC282)))</f>
        <v>-</v>
      </c>
      <c r="K282" s="14" t="str">
        <f>IF('Órdenes según Instancia'!S282=0,"-",IF('Órdenes según Instancia'!AC282=0,"-",('Órdenes según Instancia'!S282/'Órdenes según Instancia'!AC282)))</f>
        <v>-</v>
      </c>
      <c r="L282" s="14" t="str">
        <f>IF('Órdenes según Instancia'!X282=0,"-",IF('Órdenes según Instancia'!AC282=0,"-",('Órdenes según Instancia'!X282/'Órdenes según Instancia'!AC282)))</f>
        <v>-</v>
      </c>
      <c r="M282" s="14">
        <f>IF('Órdenes según Instancia'!E282=0,"-",IF('Órdenes según Instancia'!AD282=0,"-",('Órdenes según Instancia'!E282/'Órdenes según Instancia'!AD282)))</f>
        <v>1</v>
      </c>
      <c r="N282" s="14" t="str">
        <f>IF('Órdenes según Instancia'!J282=0,"-",IF('Órdenes según Instancia'!AD282=0,"-",('Órdenes según Instancia'!J282/'Órdenes según Instancia'!AD282)))</f>
        <v>-</v>
      </c>
      <c r="O282" s="14" t="str">
        <f>IF('Órdenes según Instancia'!O282=0,"-",IF('Órdenes según Instancia'!AD282=0,"-",('Órdenes según Instancia'!O282/'Órdenes según Instancia'!AD282)))</f>
        <v>-</v>
      </c>
      <c r="P282" s="14" t="str">
        <f>IF('Órdenes según Instancia'!T282=0,"-",IF('Órdenes según Instancia'!AD282=0,"-",('Órdenes según Instancia'!T282/'Órdenes según Instancia'!AD282)))</f>
        <v>-</v>
      </c>
      <c r="Q282" s="14" t="str">
        <f>IF('Órdenes según Instancia'!Y282=0,"-",IF('Órdenes según Instancia'!AD282=0,"-",('Órdenes según Instancia'!Y282/'Órdenes según Instancia'!AD282)))</f>
        <v>-</v>
      </c>
      <c r="R282" s="14">
        <f>IF('Órdenes según Instancia'!F282=0,"-",IF('Órdenes según Instancia'!AE282=0,"-",('Órdenes según Instancia'!F282/'Órdenes según Instancia'!AE282)))</f>
        <v>1</v>
      </c>
      <c r="S282" s="14" t="str">
        <f>IF('Órdenes según Instancia'!K282=0,"-",IF('Órdenes según Instancia'!AE282=0,"-",('Órdenes según Instancia'!K282/'Órdenes según Instancia'!AE282)))</f>
        <v>-</v>
      </c>
      <c r="T282" s="14" t="str">
        <f>IF('Órdenes según Instancia'!P282=0,"-",IF('Órdenes según Instancia'!AE282=0,"-",('Órdenes según Instancia'!P282/'Órdenes según Instancia'!AE282)))</f>
        <v>-</v>
      </c>
      <c r="U282" s="14" t="str">
        <f>IF('Órdenes según Instancia'!U282=0,"-",IF('Órdenes según Instancia'!AE282=0,"-",('Órdenes según Instancia'!U282/('Órdenes según Instancia'!AE282))))</f>
        <v>-</v>
      </c>
      <c r="V282" s="14" t="str">
        <f>IF('Órdenes según Instancia'!Z282=0,"-",IF('Órdenes según Instancia'!AE282=0,"-",('Órdenes según Instancia'!Z282/'Órdenes según Instancia'!AE282)))</f>
        <v>-</v>
      </c>
    </row>
    <row r="283" spans="2:22" ht="20.100000000000001" customHeight="1" thickBot="1" x14ac:dyDescent="0.25">
      <c r="B283" s="4" t="s">
        <v>465</v>
      </c>
      <c r="C283" s="14">
        <f>IF('Órdenes según Instancia'!C283=0,"-",IF('Órdenes según Instancia'!AB283=0,"-",('Órdenes según Instancia'!C283/'Órdenes según Instancia'!AB283)))</f>
        <v>0.99122807017543857</v>
      </c>
      <c r="D283" s="14" t="str">
        <f>IF('Órdenes según Instancia'!H283=0,"-",IF('Órdenes según Instancia'!AB283=0,"-",('Órdenes según Instancia'!H283/'Órdenes según Instancia'!AB283)))</f>
        <v>-</v>
      </c>
      <c r="E283" s="14">
        <f>IF('Órdenes según Instancia'!M283=0,"-",IF('Órdenes según Instancia'!AB283=0,"-",('Órdenes según Instancia'!M283/'Órdenes según Instancia'!AB283)))</f>
        <v>8.771929824561403E-3</v>
      </c>
      <c r="F283" s="14" t="str">
        <f>IF('Órdenes según Instancia'!R283=0,"-",IF('Órdenes según Instancia'!AB283=0,"-",('Órdenes según Instancia'!R283/'Órdenes según Instancia'!AB283)))</f>
        <v>-</v>
      </c>
      <c r="G283" s="14" t="str">
        <f>IF('Órdenes según Instancia'!W283=0,"-",IF('Órdenes según Instancia'!AB283=0,"-",('Órdenes según Instancia'!W283/'Órdenes según Instancia'!AB283)))</f>
        <v>-</v>
      </c>
      <c r="H283" s="14" t="str">
        <f>IF('Órdenes según Instancia'!D283=0,"-",IF('Órdenes según Instancia'!AC283=0,"-",('Órdenes según Instancia'!D283/'Órdenes según Instancia'!AC283)))</f>
        <v>-</v>
      </c>
      <c r="I283" s="14" t="str">
        <f>IF('Órdenes según Instancia'!I283=0,"-",IF('Órdenes según Instancia'!AC283=0,"-",('Órdenes según Instancia'!I283/'Órdenes según Instancia'!AC283)))</f>
        <v>-</v>
      </c>
      <c r="J283" s="14" t="str">
        <f>IF('Órdenes según Instancia'!N283=0,"-",IF('Órdenes según Instancia'!AC283=0,"-",('Órdenes según Instancia'!N283/'Órdenes según Instancia'!AC283)))</f>
        <v>-</v>
      </c>
      <c r="K283" s="14" t="str">
        <f>IF('Órdenes según Instancia'!S283=0,"-",IF('Órdenes según Instancia'!AC283=0,"-",('Órdenes según Instancia'!S283/'Órdenes según Instancia'!AC283)))</f>
        <v>-</v>
      </c>
      <c r="L283" s="14" t="str">
        <f>IF('Órdenes según Instancia'!X283=0,"-",IF('Órdenes según Instancia'!AC283=0,"-",('Órdenes según Instancia'!X283/'Órdenes según Instancia'!AC283)))</f>
        <v>-</v>
      </c>
      <c r="M283" s="14">
        <f>IF('Órdenes según Instancia'!E283=0,"-",IF('Órdenes según Instancia'!AD283=0,"-",('Órdenes según Instancia'!E283/'Órdenes según Instancia'!AD283)))</f>
        <v>0.98529411764705888</v>
      </c>
      <c r="N283" s="14" t="str">
        <f>IF('Órdenes según Instancia'!J283=0,"-",IF('Órdenes según Instancia'!AD283=0,"-",('Órdenes según Instancia'!J283/'Órdenes según Instancia'!AD283)))</f>
        <v>-</v>
      </c>
      <c r="O283" s="14">
        <f>IF('Órdenes según Instancia'!O283=0,"-",IF('Órdenes según Instancia'!AD283=0,"-",('Órdenes según Instancia'!O283/'Órdenes según Instancia'!AD283)))</f>
        <v>1.4705882352941176E-2</v>
      </c>
      <c r="P283" s="14" t="str">
        <f>IF('Órdenes según Instancia'!T283=0,"-",IF('Órdenes según Instancia'!AD283=0,"-",('Órdenes según Instancia'!T283/'Órdenes según Instancia'!AD283)))</f>
        <v>-</v>
      </c>
      <c r="Q283" s="14" t="str">
        <f>IF('Órdenes según Instancia'!Y283=0,"-",IF('Órdenes según Instancia'!AD283=0,"-",('Órdenes según Instancia'!Y283/'Órdenes según Instancia'!AD283)))</f>
        <v>-</v>
      </c>
      <c r="R283" s="14">
        <f>IF('Órdenes según Instancia'!F283=0,"-",IF('Órdenes según Instancia'!AE283=0,"-",('Órdenes según Instancia'!F283/'Órdenes según Instancia'!AE283)))</f>
        <v>1</v>
      </c>
      <c r="S283" s="14" t="str">
        <f>IF('Órdenes según Instancia'!K283=0,"-",IF('Órdenes según Instancia'!AE283=0,"-",('Órdenes según Instancia'!K283/'Órdenes según Instancia'!AE283)))</f>
        <v>-</v>
      </c>
      <c r="T283" s="14" t="str">
        <f>IF('Órdenes según Instancia'!P283=0,"-",IF('Órdenes según Instancia'!AE283=0,"-",('Órdenes según Instancia'!P283/'Órdenes según Instancia'!AE283)))</f>
        <v>-</v>
      </c>
      <c r="U283" s="14" t="str">
        <f>IF('Órdenes según Instancia'!U283=0,"-",IF('Órdenes según Instancia'!AE283=0,"-",('Órdenes según Instancia'!U283/('Órdenes según Instancia'!AE283))))</f>
        <v>-</v>
      </c>
      <c r="V283" s="14" t="str">
        <f>IF('Órdenes según Instancia'!Z283=0,"-",IF('Órdenes según Instancia'!AE283=0,"-",('Órdenes según Instancia'!Z283/'Órdenes según Instancia'!AE283)))</f>
        <v>-</v>
      </c>
    </row>
    <row r="284" spans="2:22" ht="20.100000000000001" customHeight="1" thickBot="1" x14ac:dyDescent="0.25">
      <c r="B284" s="4" t="s">
        <v>466</v>
      </c>
      <c r="C284" s="14">
        <f>IF('Órdenes según Instancia'!C284=0,"-",IF('Órdenes según Instancia'!AB284=0,"-",('Órdenes según Instancia'!C284/'Órdenes según Instancia'!AB284)))</f>
        <v>1</v>
      </c>
      <c r="D284" s="14" t="str">
        <f>IF('Órdenes según Instancia'!H284=0,"-",IF('Órdenes según Instancia'!AB284=0,"-",('Órdenes según Instancia'!H284/'Órdenes según Instancia'!AB284)))</f>
        <v>-</v>
      </c>
      <c r="E284" s="14" t="str">
        <f>IF('Órdenes según Instancia'!M284=0,"-",IF('Órdenes según Instancia'!AB284=0,"-",('Órdenes según Instancia'!M284/'Órdenes según Instancia'!AB284)))</f>
        <v>-</v>
      </c>
      <c r="F284" s="14" t="str">
        <f>IF('Órdenes según Instancia'!R284=0,"-",IF('Órdenes según Instancia'!AB284=0,"-",('Órdenes según Instancia'!R284/'Órdenes según Instancia'!AB284)))</f>
        <v>-</v>
      </c>
      <c r="G284" s="14" t="str">
        <f>IF('Órdenes según Instancia'!W284=0,"-",IF('Órdenes según Instancia'!AB284=0,"-",('Órdenes según Instancia'!W284/'Órdenes según Instancia'!AB284)))</f>
        <v>-</v>
      </c>
      <c r="H284" s="14" t="str">
        <f>IF('Órdenes según Instancia'!D284=0,"-",IF('Órdenes según Instancia'!AC284=0,"-",('Órdenes según Instancia'!D284/'Órdenes según Instancia'!AC284)))</f>
        <v>-</v>
      </c>
      <c r="I284" s="14" t="str">
        <f>IF('Órdenes según Instancia'!I284=0,"-",IF('Órdenes según Instancia'!AC284=0,"-",('Órdenes según Instancia'!I284/'Órdenes según Instancia'!AC284)))</f>
        <v>-</v>
      </c>
      <c r="J284" s="14" t="str">
        <f>IF('Órdenes según Instancia'!N284=0,"-",IF('Órdenes según Instancia'!AC284=0,"-",('Órdenes según Instancia'!N284/'Órdenes según Instancia'!AC284)))</f>
        <v>-</v>
      </c>
      <c r="K284" s="14" t="str">
        <f>IF('Órdenes según Instancia'!S284=0,"-",IF('Órdenes según Instancia'!AC284=0,"-",('Órdenes según Instancia'!S284/'Órdenes según Instancia'!AC284)))</f>
        <v>-</v>
      </c>
      <c r="L284" s="14" t="str">
        <f>IF('Órdenes según Instancia'!X284=0,"-",IF('Órdenes según Instancia'!AC284=0,"-",('Órdenes según Instancia'!X284/'Órdenes según Instancia'!AC284)))</f>
        <v>-</v>
      </c>
      <c r="M284" s="14">
        <f>IF('Órdenes según Instancia'!E284=0,"-",IF('Órdenes según Instancia'!AD284=0,"-",('Órdenes según Instancia'!E284/'Órdenes según Instancia'!AD284)))</f>
        <v>1</v>
      </c>
      <c r="N284" s="14" t="str">
        <f>IF('Órdenes según Instancia'!J284=0,"-",IF('Órdenes según Instancia'!AD284=0,"-",('Órdenes según Instancia'!J284/'Órdenes según Instancia'!AD284)))</f>
        <v>-</v>
      </c>
      <c r="O284" s="14" t="str">
        <f>IF('Órdenes según Instancia'!O284=0,"-",IF('Órdenes según Instancia'!AD284=0,"-",('Órdenes según Instancia'!O284/'Órdenes según Instancia'!AD284)))</f>
        <v>-</v>
      </c>
      <c r="P284" s="14" t="str">
        <f>IF('Órdenes según Instancia'!T284=0,"-",IF('Órdenes según Instancia'!AD284=0,"-",('Órdenes según Instancia'!T284/'Órdenes según Instancia'!AD284)))</f>
        <v>-</v>
      </c>
      <c r="Q284" s="14" t="str">
        <f>IF('Órdenes según Instancia'!Y284=0,"-",IF('Órdenes según Instancia'!AD284=0,"-",('Órdenes según Instancia'!Y284/'Órdenes según Instancia'!AD284)))</f>
        <v>-</v>
      </c>
      <c r="R284" s="14">
        <f>IF('Órdenes según Instancia'!F284=0,"-",IF('Órdenes según Instancia'!AE284=0,"-",('Órdenes según Instancia'!F284/'Órdenes según Instancia'!AE284)))</f>
        <v>1</v>
      </c>
      <c r="S284" s="14" t="str">
        <f>IF('Órdenes según Instancia'!K284=0,"-",IF('Órdenes según Instancia'!AE284=0,"-",('Órdenes según Instancia'!K284/'Órdenes según Instancia'!AE284)))</f>
        <v>-</v>
      </c>
      <c r="T284" s="14" t="str">
        <f>IF('Órdenes según Instancia'!P284=0,"-",IF('Órdenes según Instancia'!AE284=0,"-",('Órdenes según Instancia'!P284/'Órdenes según Instancia'!AE284)))</f>
        <v>-</v>
      </c>
      <c r="U284" s="14" t="str">
        <f>IF('Órdenes según Instancia'!U284=0,"-",IF('Órdenes según Instancia'!AE284=0,"-",('Órdenes según Instancia'!U284/('Órdenes según Instancia'!AE284))))</f>
        <v>-</v>
      </c>
      <c r="V284" s="14" t="str">
        <f>IF('Órdenes según Instancia'!Z284=0,"-",IF('Órdenes según Instancia'!AE284=0,"-",('Órdenes según Instancia'!Z284/'Órdenes según Instancia'!AE284)))</f>
        <v>-</v>
      </c>
    </row>
    <row r="285" spans="2:22" ht="20.100000000000001" customHeight="1" thickBot="1" x14ac:dyDescent="0.25">
      <c r="B285" s="4" t="s">
        <v>467</v>
      </c>
      <c r="C285" s="14">
        <f>IF('Órdenes según Instancia'!C285=0,"-",IF('Órdenes según Instancia'!AB285=0,"-",('Órdenes según Instancia'!C285/'Órdenes según Instancia'!AB285)))</f>
        <v>1</v>
      </c>
      <c r="D285" s="14" t="str">
        <f>IF('Órdenes según Instancia'!H285=0,"-",IF('Órdenes según Instancia'!AB285=0,"-",('Órdenes según Instancia'!H285/'Órdenes según Instancia'!AB285)))</f>
        <v>-</v>
      </c>
      <c r="E285" s="14" t="str">
        <f>IF('Órdenes según Instancia'!M285=0,"-",IF('Órdenes según Instancia'!AB285=0,"-",('Órdenes según Instancia'!M285/'Órdenes según Instancia'!AB285)))</f>
        <v>-</v>
      </c>
      <c r="F285" s="14" t="str">
        <f>IF('Órdenes según Instancia'!R285=0,"-",IF('Órdenes según Instancia'!AB285=0,"-",('Órdenes según Instancia'!R285/'Órdenes según Instancia'!AB285)))</f>
        <v>-</v>
      </c>
      <c r="G285" s="14" t="str">
        <f>IF('Órdenes según Instancia'!W285=0,"-",IF('Órdenes según Instancia'!AB285=0,"-",('Órdenes según Instancia'!W285/'Órdenes según Instancia'!AB285)))</f>
        <v>-</v>
      </c>
      <c r="H285" s="14">
        <f>IF('Órdenes según Instancia'!D285=0,"-",IF('Órdenes según Instancia'!AC285=0,"-",('Órdenes según Instancia'!D285/'Órdenes según Instancia'!AC285)))</f>
        <v>1</v>
      </c>
      <c r="I285" s="14" t="str">
        <f>IF('Órdenes según Instancia'!I285=0,"-",IF('Órdenes según Instancia'!AC285=0,"-",('Órdenes según Instancia'!I285/'Órdenes según Instancia'!AC285)))</f>
        <v>-</v>
      </c>
      <c r="J285" s="14" t="str">
        <f>IF('Órdenes según Instancia'!N285=0,"-",IF('Órdenes según Instancia'!AC285=0,"-",('Órdenes según Instancia'!N285/'Órdenes según Instancia'!AC285)))</f>
        <v>-</v>
      </c>
      <c r="K285" s="14" t="str">
        <f>IF('Órdenes según Instancia'!S285=0,"-",IF('Órdenes según Instancia'!AC285=0,"-",('Órdenes según Instancia'!S285/'Órdenes según Instancia'!AC285)))</f>
        <v>-</v>
      </c>
      <c r="L285" s="14" t="str">
        <f>IF('Órdenes según Instancia'!X285=0,"-",IF('Órdenes según Instancia'!AC285=0,"-",('Órdenes según Instancia'!X285/'Órdenes según Instancia'!AC285)))</f>
        <v>-</v>
      </c>
      <c r="M285" s="14">
        <f>IF('Órdenes según Instancia'!E285=0,"-",IF('Órdenes según Instancia'!AD285=0,"-",('Órdenes según Instancia'!E285/'Órdenes según Instancia'!AD285)))</f>
        <v>1</v>
      </c>
      <c r="N285" s="14" t="str">
        <f>IF('Órdenes según Instancia'!J285=0,"-",IF('Órdenes según Instancia'!AD285=0,"-",('Órdenes según Instancia'!J285/'Órdenes según Instancia'!AD285)))</f>
        <v>-</v>
      </c>
      <c r="O285" s="14" t="str">
        <f>IF('Órdenes según Instancia'!O285=0,"-",IF('Órdenes según Instancia'!AD285=0,"-",('Órdenes según Instancia'!O285/'Órdenes según Instancia'!AD285)))</f>
        <v>-</v>
      </c>
      <c r="P285" s="14" t="str">
        <f>IF('Órdenes según Instancia'!T285=0,"-",IF('Órdenes según Instancia'!AD285=0,"-",('Órdenes según Instancia'!T285/'Órdenes según Instancia'!AD285)))</f>
        <v>-</v>
      </c>
      <c r="Q285" s="14" t="str">
        <f>IF('Órdenes según Instancia'!Y285=0,"-",IF('Órdenes según Instancia'!AD285=0,"-",('Órdenes según Instancia'!Y285/'Órdenes según Instancia'!AD285)))</f>
        <v>-</v>
      </c>
      <c r="R285" s="14">
        <f>IF('Órdenes según Instancia'!F285=0,"-",IF('Órdenes según Instancia'!AE285=0,"-",('Órdenes según Instancia'!F285/'Órdenes según Instancia'!AE285)))</f>
        <v>1</v>
      </c>
      <c r="S285" s="14" t="str">
        <f>IF('Órdenes según Instancia'!K285=0,"-",IF('Órdenes según Instancia'!AE285=0,"-",('Órdenes según Instancia'!K285/'Órdenes según Instancia'!AE285)))</f>
        <v>-</v>
      </c>
      <c r="T285" s="14" t="str">
        <f>IF('Órdenes según Instancia'!P285=0,"-",IF('Órdenes según Instancia'!AE285=0,"-",('Órdenes según Instancia'!P285/'Órdenes según Instancia'!AE285)))</f>
        <v>-</v>
      </c>
      <c r="U285" s="14" t="str">
        <f>IF('Órdenes según Instancia'!U285=0,"-",IF('Órdenes según Instancia'!AE285=0,"-",('Órdenes según Instancia'!U285/('Órdenes según Instancia'!AE285))))</f>
        <v>-</v>
      </c>
      <c r="V285" s="14" t="str">
        <f>IF('Órdenes según Instancia'!Z285=0,"-",IF('Órdenes según Instancia'!AE285=0,"-",('Órdenes según Instancia'!Z285/'Órdenes según Instancia'!AE285)))</f>
        <v>-</v>
      </c>
    </row>
    <row r="286" spans="2:22" ht="20.100000000000001" customHeight="1" thickBot="1" x14ac:dyDescent="0.25">
      <c r="B286" s="4" t="s">
        <v>468</v>
      </c>
      <c r="C286" s="14">
        <f>IF('Órdenes según Instancia'!C286=0,"-",IF('Órdenes según Instancia'!AB286=0,"-",('Órdenes según Instancia'!C286/'Órdenes según Instancia'!AB286)))</f>
        <v>1</v>
      </c>
      <c r="D286" s="14" t="str">
        <f>IF('Órdenes según Instancia'!H286=0,"-",IF('Órdenes según Instancia'!AB286=0,"-",('Órdenes según Instancia'!H286/'Órdenes según Instancia'!AB286)))</f>
        <v>-</v>
      </c>
      <c r="E286" s="14" t="str">
        <f>IF('Órdenes según Instancia'!M286=0,"-",IF('Órdenes según Instancia'!AB286=0,"-",('Órdenes según Instancia'!M286/'Órdenes según Instancia'!AB286)))</f>
        <v>-</v>
      </c>
      <c r="F286" s="14" t="str">
        <f>IF('Órdenes según Instancia'!R286=0,"-",IF('Órdenes según Instancia'!AB286=0,"-",('Órdenes según Instancia'!R286/'Órdenes según Instancia'!AB286)))</f>
        <v>-</v>
      </c>
      <c r="G286" s="14" t="str">
        <f>IF('Órdenes según Instancia'!W286=0,"-",IF('Órdenes según Instancia'!AB286=0,"-",('Órdenes según Instancia'!W286/'Órdenes según Instancia'!AB286)))</f>
        <v>-</v>
      </c>
      <c r="H286" s="14" t="str">
        <f>IF('Órdenes según Instancia'!D286=0,"-",IF('Órdenes según Instancia'!AC286=0,"-",('Órdenes según Instancia'!D286/'Órdenes según Instancia'!AC286)))</f>
        <v>-</v>
      </c>
      <c r="I286" s="14" t="str">
        <f>IF('Órdenes según Instancia'!I286=0,"-",IF('Órdenes según Instancia'!AC286=0,"-",('Órdenes según Instancia'!I286/'Órdenes según Instancia'!AC286)))</f>
        <v>-</v>
      </c>
      <c r="J286" s="14" t="str">
        <f>IF('Órdenes según Instancia'!N286=0,"-",IF('Órdenes según Instancia'!AC286=0,"-",('Órdenes según Instancia'!N286/'Órdenes según Instancia'!AC286)))</f>
        <v>-</v>
      </c>
      <c r="K286" s="14" t="str">
        <f>IF('Órdenes según Instancia'!S286=0,"-",IF('Órdenes según Instancia'!AC286=0,"-",('Órdenes según Instancia'!S286/'Órdenes según Instancia'!AC286)))</f>
        <v>-</v>
      </c>
      <c r="L286" s="14" t="str">
        <f>IF('Órdenes según Instancia'!X286=0,"-",IF('Órdenes según Instancia'!AC286=0,"-",('Órdenes según Instancia'!X286/'Órdenes según Instancia'!AC286)))</f>
        <v>-</v>
      </c>
      <c r="M286" s="14">
        <f>IF('Órdenes según Instancia'!E286=0,"-",IF('Órdenes según Instancia'!AD286=0,"-",('Órdenes según Instancia'!E286/'Órdenes según Instancia'!AD286)))</f>
        <v>1</v>
      </c>
      <c r="N286" s="14" t="str">
        <f>IF('Órdenes según Instancia'!J286=0,"-",IF('Órdenes según Instancia'!AD286=0,"-",('Órdenes según Instancia'!J286/'Órdenes según Instancia'!AD286)))</f>
        <v>-</v>
      </c>
      <c r="O286" s="14" t="str">
        <f>IF('Órdenes según Instancia'!O286=0,"-",IF('Órdenes según Instancia'!AD286=0,"-",('Órdenes según Instancia'!O286/'Órdenes según Instancia'!AD286)))</f>
        <v>-</v>
      </c>
      <c r="P286" s="14" t="str">
        <f>IF('Órdenes según Instancia'!T286=0,"-",IF('Órdenes según Instancia'!AD286=0,"-",('Órdenes según Instancia'!T286/'Órdenes según Instancia'!AD286)))</f>
        <v>-</v>
      </c>
      <c r="Q286" s="14" t="str">
        <f>IF('Órdenes según Instancia'!Y286=0,"-",IF('Órdenes según Instancia'!AD286=0,"-",('Órdenes según Instancia'!Y286/'Órdenes según Instancia'!AD286)))</f>
        <v>-</v>
      </c>
      <c r="R286" s="14">
        <f>IF('Órdenes según Instancia'!F286=0,"-",IF('Órdenes según Instancia'!AE286=0,"-",('Órdenes según Instancia'!F286/'Órdenes según Instancia'!AE286)))</f>
        <v>1</v>
      </c>
      <c r="S286" s="14" t="str">
        <f>IF('Órdenes según Instancia'!K286=0,"-",IF('Órdenes según Instancia'!AE286=0,"-",('Órdenes según Instancia'!K286/'Órdenes según Instancia'!AE286)))</f>
        <v>-</v>
      </c>
      <c r="T286" s="14" t="str">
        <f>IF('Órdenes según Instancia'!P286=0,"-",IF('Órdenes según Instancia'!AE286=0,"-",('Órdenes según Instancia'!P286/'Órdenes según Instancia'!AE286)))</f>
        <v>-</v>
      </c>
      <c r="U286" s="14" t="str">
        <f>IF('Órdenes según Instancia'!U286=0,"-",IF('Órdenes según Instancia'!AE286=0,"-",('Órdenes según Instancia'!U286/('Órdenes según Instancia'!AE286))))</f>
        <v>-</v>
      </c>
      <c r="V286" s="14" t="str">
        <f>IF('Órdenes según Instancia'!Z286=0,"-",IF('Órdenes según Instancia'!AE286=0,"-",('Órdenes según Instancia'!Z286/'Órdenes según Instancia'!AE286)))</f>
        <v>-</v>
      </c>
    </row>
    <row r="287" spans="2:22" ht="20.100000000000001" customHeight="1" thickBot="1" x14ac:dyDescent="0.25">
      <c r="B287" s="4" t="s">
        <v>196</v>
      </c>
      <c r="C287" s="14">
        <f>IF('Órdenes según Instancia'!C287=0,"-",IF('Órdenes según Instancia'!AB287=0,"-",('Órdenes según Instancia'!C287/'Órdenes según Instancia'!AB287)))</f>
        <v>1</v>
      </c>
      <c r="D287" s="14" t="str">
        <f>IF('Órdenes según Instancia'!H287=0,"-",IF('Órdenes según Instancia'!AB287=0,"-",('Órdenes según Instancia'!H287/'Órdenes según Instancia'!AB287)))</f>
        <v>-</v>
      </c>
      <c r="E287" s="14" t="str">
        <f>IF('Órdenes según Instancia'!M287=0,"-",IF('Órdenes según Instancia'!AB287=0,"-",('Órdenes según Instancia'!M287/'Órdenes según Instancia'!AB287)))</f>
        <v>-</v>
      </c>
      <c r="F287" s="14" t="str">
        <f>IF('Órdenes según Instancia'!R287=0,"-",IF('Órdenes según Instancia'!AB287=0,"-",('Órdenes según Instancia'!R287/'Órdenes según Instancia'!AB287)))</f>
        <v>-</v>
      </c>
      <c r="G287" s="14" t="str">
        <f>IF('Órdenes según Instancia'!W287=0,"-",IF('Órdenes según Instancia'!AB287=0,"-",('Órdenes según Instancia'!W287/'Órdenes según Instancia'!AB287)))</f>
        <v>-</v>
      </c>
      <c r="H287" s="14" t="str">
        <f>IF('Órdenes según Instancia'!D287=0,"-",IF('Órdenes según Instancia'!AC287=0,"-",('Órdenes según Instancia'!D287/'Órdenes según Instancia'!AC287)))</f>
        <v>-</v>
      </c>
      <c r="I287" s="14" t="str">
        <f>IF('Órdenes según Instancia'!I287=0,"-",IF('Órdenes según Instancia'!AC287=0,"-",('Órdenes según Instancia'!I287/'Órdenes según Instancia'!AC287)))</f>
        <v>-</v>
      </c>
      <c r="J287" s="14" t="str">
        <f>IF('Órdenes según Instancia'!N287=0,"-",IF('Órdenes según Instancia'!AC287=0,"-",('Órdenes según Instancia'!N287/'Órdenes según Instancia'!AC287)))</f>
        <v>-</v>
      </c>
      <c r="K287" s="14" t="str">
        <f>IF('Órdenes según Instancia'!S287=0,"-",IF('Órdenes según Instancia'!AC287=0,"-",('Órdenes según Instancia'!S287/'Órdenes según Instancia'!AC287)))</f>
        <v>-</v>
      </c>
      <c r="L287" s="14" t="str">
        <f>IF('Órdenes según Instancia'!X287=0,"-",IF('Órdenes según Instancia'!AC287=0,"-",('Órdenes según Instancia'!X287/'Órdenes según Instancia'!AC287)))</f>
        <v>-</v>
      </c>
      <c r="M287" s="14">
        <f>IF('Órdenes según Instancia'!E287=0,"-",IF('Órdenes según Instancia'!AD287=0,"-",('Órdenes según Instancia'!E287/'Órdenes según Instancia'!AD287)))</f>
        <v>1</v>
      </c>
      <c r="N287" s="14" t="str">
        <f>IF('Órdenes según Instancia'!J287=0,"-",IF('Órdenes según Instancia'!AD287=0,"-",('Órdenes según Instancia'!J287/'Órdenes según Instancia'!AD287)))</f>
        <v>-</v>
      </c>
      <c r="O287" s="14" t="str">
        <f>IF('Órdenes según Instancia'!O287=0,"-",IF('Órdenes según Instancia'!AD287=0,"-",('Órdenes según Instancia'!O287/'Órdenes según Instancia'!AD287)))</f>
        <v>-</v>
      </c>
      <c r="P287" s="14" t="str">
        <f>IF('Órdenes según Instancia'!T287=0,"-",IF('Órdenes según Instancia'!AD287=0,"-",('Órdenes según Instancia'!T287/'Órdenes según Instancia'!AD287)))</f>
        <v>-</v>
      </c>
      <c r="Q287" s="14" t="str">
        <f>IF('Órdenes según Instancia'!Y287=0,"-",IF('Órdenes según Instancia'!AD287=0,"-",('Órdenes según Instancia'!Y287/'Órdenes según Instancia'!AD287)))</f>
        <v>-</v>
      </c>
      <c r="R287" s="14">
        <f>IF('Órdenes según Instancia'!F287=0,"-",IF('Órdenes según Instancia'!AE287=0,"-",('Órdenes según Instancia'!F287/'Órdenes según Instancia'!AE287)))</f>
        <v>1</v>
      </c>
      <c r="S287" s="14" t="str">
        <f>IF('Órdenes según Instancia'!K287=0,"-",IF('Órdenes según Instancia'!AE287=0,"-",('Órdenes según Instancia'!K287/'Órdenes según Instancia'!AE287)))</f>
        <v>-</v>
      </c>
      <c r="T287" s="14" t="str">
        <f>IF('Órdenes según Instancia'!P287=0,"-",IF('Órdenes según Instancia'!AE287=0,"-",('Órdenes según Instancia'!P287/'Órdenes según Instancia'!AE287)))</f>
        <v>-</v>
      </c>
      <c r="U287" s="14" t="str">
        <f>IF('Órdenes según Instancia'!U287=0,"-",IF('Órdenes según Instancia'!AE287=0,"-",('Órdenes según Instancia'!U287/('Órdenes según Instancia'!AE287))))</f>
        <v>-</v>
      </c>
      <c r="V287" s="14" t="str">
        <f>IF('Órdenes según Instancia'!Z287=0,"-",IF('Órdenes según Instancia'!AE287=0,"-",('Órdenes según Instancia'!Z287/'Órdenes según Instancia'!AE287)))</f>
        <v>-</v>
      </c>
    </row>
    <row r="288" spans="2:22" ht="20.100000000000001" customHeight="1" thickBot="1" x14ac:dyDescent="0.25">
      <c r="B288" s="4" t="s">
        <v>469</v>
      </c>
      <c r="C288" s="14">
        <f>IF('Órdenes según Instancia'!C288=0,"-",IF('Órdenes según Instancia'!AB288=0,"-",('Órdenes según Instancia'!C288/'Órdenes según Instancia'!AB288)))</f>
        <v>1</v>
      </c>
      <c r="D288" s="14" t="str">
        <f>IF('Órdenes según Instancia'!H288=0,"-",IF('Órdenes según Instancia'!AB288=0,"-",('Órdenes según Instancia'!H288/'Órdenes según Instancia'!AB288)))</f>
        <v>-</v>
      </c>
      <c r="E288" s="14" t="str">
        <f>IF('Órdenes según Instancia'!M288=0,"-",IF('Órdenes según Instancia'!AB288=0,"-",('Órdenes según Instancia'!M288/'Órdenes según Instancia'!AB288)))</f>
        <v>-</v>
      </c>
      <c r="F288" s="14" t="str">
        <f>IF('Órdenes según Instancia'!R288=0,"-",IF('Órdenes según Instancia'!AB288=0,"-",('Órdenes según Instancia'!R288/'Órdenes según Instancia'!AB288)))</f>
        <v>-</v>
      </c>
      <c r="G288" s="14" t="str">
        <f>IF('Órdenes según Instancia'!W288=0,"-",IF('Órdenes según Instancia'!AB288=0,"-",('Órdenes según Instancia'!W288/'Órdenes según Instancia'!AB288)))</f>
        <v>-</v>
      </c>
      <c r="H288" s="14" t="str">
        <f>IF('Órdenes según Instancia'!D288=0,"-",IF('Órdenes según Instancia'!AC288=0,"-",('Órdenes según Instancia'!D288/'Órdenes según Instancia'!AC288)))</f>
        <v>-</v>
      </c>
      <c r="I288" s="14" t="str">
        <f>IF('Órdenes según Instancia'!I288=0,"-",IF('Órdenes según Instancia'!AC288=0,"-",('Órdenes según Instancia'!I288/'Órdenes según Instancia'!AC288)))</f>
        <v>-</v>
      </c>
      <c r="J288" s="14" t="str">
        <f>IF('Órdenes según Instancia'!N288=0,"-",IF('Órdenes según Instancia'!AC288=0,"-",('Órdenes según Instancia'!N288/'Órdenes según Instancia'!AC288)))</f>
        <v>-</v>
      </c>
      <c r="K288" s="14" t="str">
        <f>IF('Órdenes según Instancia'!S288=0,"-",IF('Órdenes según Instancia'!AC288=0,"-",('Órdenes según Instancia'!S288/'Órdenes según Instancia'!AC288)))</f>
        <v>-</v>
      </c>
      <c r="L288" s="14" t="str">
        <f>IF('Órdenes según Instancia'!X288=0,"-",IF('Órdenes según Instancia'!AC288=0,"-",('Órdenes según Instancia'!X288/'Órdenes según Instancia'!AC288)))</f>
        <v>-</v>
      </c>
      <c r="M288" s="14">
        <f>IF('Órdenes según Instancia'!E288=0,"-",IF('Órdenes según Instancia'!AD288=0,"-",('Órdenes según Instancia'!E288/'Órdenes según Instancia'!AD288)))</f>
        <v>1</v>
      </c>
      <c r="N288" s="14" t="str">
        <f>IF('Órdenes según Instancia'!J288=0,"-",IF('Órdenes según Instancia'!AD288=0,"-",('Órdenes según Instancia'!J288/'Órdenes según Instancia'!AD288)))</f>
        <v>-</v>
      </c>
      <c r="O288" s="14" t="str">
        <f>IF('Órdenes según Instancia'!O288=0,"-",IF('Órdenes según Instancia'!AD288=0,"-",('Órdenes según Instancia'!O288/'Órdenes según Instancia'!AD288)))</f>
        <v>-</v>
      </c>
      <c r="P288" s="14" t="str">
        <f>IF('Órdenes según Instancia'!T288=0,"-",IF('Órdenes según Instancia'!AD288=0,"-",('Órdenes según Instancia'!T288/'Órdenes según Instancia'!AD288)))</f>
        <v>-</v>
      </c>
      <c r="Q288" s="14" t="str">
        <f>IF('Órdenes según Instancia'!Y288=0,"-",IF('Órdenes según Instancia'!AD288=0,"-",('Órdenes según Instancia'!Y288/'Órdenes según Instancia'!AD288)))</f>
        <v>-</v>
      </c>
      <c r="R288" s="14">
        <f>IF('Órdenes según Instancia'!F288=0,"-",IF('Órdenes según Instancia'!AE288=0,"-",('Órdenes según Instancia'!F288/'Órdenes según Instancia'!AE288)))</f>
        <v>1</v>
      </c>
      <c r="S288" s="14" t="str">
        <f>IF('Órdenes según Instancia'!K288=0,"-",IF('Órdenes según Instancia'!AE288=0,"-",('Órdenes según Instancia'!K288/'Órdenes según Instancia'!AE288)))</f>
        <v>-</v>
      </c>
      <c r="T288" s="14" t="str">
        <f>IF('Órdenes según Instancia'!P288=0,"-",IF('Órdenes según Instancia'!AE288=0,"-",('Órdenes según Instancia'!P288/'Órdenes según Instancia'!AE288)))</f>
        <v>-</v>
      </c>
      <c r="U288" s="14" t="str">
        <f>IF('Órdenes según Instancia'!U288=0,"-",IF('Órdenes según Instancia'!AE288=0,"-",('Órdenes según Instancia'!U288/('Órdenes según Instancia'!AE288))))</f>
        <v>-</v>
      </c>
      <c r="V288" s="14" t="str">
        <f>IF('Órdenes según Instancia'!Z288=0,"-",IF('Órdenes según Instancia'!AE288=0,"-",('Órdenes según Instancia'!Z288/'Órdenes según Instancia'!AE288)))</f>
        <v>-</v>
      </c>
    </row>
    <row r="289" spans="2:22" ht="20.100000000000001" customHeight="1" thickBot="1" x14ac:dyDescent="0.25">
      <c r="B289" s="4" t="s">
        <v>470</v>
      </c>
      <c r="C289" s="14">
        <f>IF('Órdenes según Instancia'!C289=0,"-",IF('Órdenes según Instancia'!AB289=0,"-",('Órdenes según Instancia'!C289/'Órdenes según Instancia'!AB289)))</f>
        <v>1</v>
      </c>
      <c r="D289" s="14" t="str">
        <f>IF('Órdenes según Instancia'!H289=0,"-",IF('Órdenes según Instancia'!AB289=0,"-",('Órdenes según Instancia'!H289/'Órdenes según Instancia'!AB289)))</f>
        <v>-</v>
      </c>
      <c r="E289" s="14" t="str">
        <f>IF('Órdenes según Instancia'!M289=0,"-",IF('Órdenes según Instancia'!AB289=0,"-",('Órdenes según Instancia'!M289/'Órdenes según Instancia'!AB289)))</f>
        <v>-</v>
      </c>
      <c r="F289" s="14" t="str">
        <f>IF('Órdenes según Instancia'!R289=0,"-",IF('Órdenes según Instancia'!AB289=0,"-",('Órdenes según Instancia'!R289/'Órdenes según Instancia'!AB289)))</f>
        <v>-</v>
      </c>
      <c r="G289" s="14" t="str">
        <f>IF('Órdenes según Instancia'!W289=0,"-",IF('Órdenes según Instancia'!AB289=0,"-",('Órdenes según Instancia'!W289/'Órdenes según Instancia'!AB289)))</f>
        <v>-</v>
      </c>
      <c r="H289" s="14" t="str">
        <f>IF('Órdenes según Instancia'!D289=0,"-",IF('Órdenes según Instancia'!AC289=0,"-",('Órdenes según Instancia'!D289/'Órdenes según Instancia'!AC289)))</f>
        <v>-</v>
      </c>
      <c r="I289" s="14" t="str">
        <f>IF('Órdenes según Instancia'!I289=0,"-",IF('Órdenes según Instancia'!AC289=0,"-",('Órdenes según Instancia'!I289/'Órdenes según Instancia'!AC289)))</f>
        <v>-</v>
      </c>
      <c r="J289" s="14" t="str">
        <f>IF('Órdenes según Instancia'!N289=0,"-",IF('Órdenes según Instancia'!AC289=0,"-",('Órdenes según Instancia'!N289/'Órdenes según Instancia'!AC289)))</f>
        <v>-</v>
      </c>
      <c r="K289" s="14" t="str">
        <f>IF('Órdenes según Instancia'!S289=0,"-",IF('Órdenes según Instancia'!AC289=0,"-",('Órdenes según Instancia'!S289/'Órdenes según Instancia'!AC289)))</f>
        <v>-</v>
      </c>
      <c r="L289" s="14" t="str">
        <f>IF('Órdenes según Instancia'!X289=0,"-",IF('Órdenes según Instancia'!AC289=0,"-",('Órdenes según Instancia'!X289/'Órdenes según Instancia'!AC289)))</f>
        <v>-</v>
      </c>
      <c r="M289" s="14">
        <f>IF('Órdenes según Instancia'!E289=0,"-",IF('Órdenes según Instancia'!AD289=0,"-",('Órdenes según Instancia'!E289/'Órdenes según Instancia'!AD289)))</f>
        <v>1</v>
      </c>
      <c r="N289" s="14" t="str">
        <f>IF('Órdenes según Instancia'!J289=0,"-",IF('Órdenes según Instancia'!AD289=0,"-",('Órdenes según Instancia'!J289/'Órdenes según Instancia'!AD289)))</f>
        <v>-</v>
      </c>
      <c r="O289" s="14" t="str">
        <f>IF('Órdenes según Instancia'!O289=0,"-",IF('Órdenes según Instancia'!AD289=0,"-",('Órdenes según Instancia'!O289/'Órdenes según Instancia'!AD289)))</f>
        <v>-</v>
      </c>
      <c r="P289" s="14" t="str">
        <f>IF('Órdenes según Instancia'!T289=0,"-",IF('Órdenes según Instancia'!AD289=0,"-",('Órdenes según Instancia'!T289/'Órdenes según Instancia'!AD289)))</f>
        <v>-</v>
      </c>
      <c r="Q289" s="14" t="str">
        <f>IF('Órdenes según Instancia'!Y289=0,"-",IF('Órdenes según Instancia'!AD289=0,"-",('Órdenes según Instancia'!Y289/'Órdenes según Instancia'!AD289)))</f>
        <v>-</v>
      </c>
      <c r="R289" s="14">
        <f>IF('Órdenes según Instancia'!F289=0,"-",IF('Órdenes según Instancia'!AE289=0,"-",('Órdenes según Instancia'!F289/'Órdenes según Instancia'!AE289)))</f>
        <v>1</v>
      </c>
      <c r="S289" s="14" t="str">
        <f>IF('Órdenes según Instancia'!K289=0,"-",IF('Órdenes según Instancia'!AE289=0,"-",('Órdenes según Instancia'!K289/'Órdenes según Instancia'!AE289)))</f>
        <v>-</v>
      </c>
      <c r="T289" s="14" t="str">
        <f>IF('Órdenes según Instancia'!P289=0,"-",IF('Órdenes según Instancia'!AE289=0,"-",('Órdenes según Instancia'!P289/'Órdenes según Instancia'!AE289)))</f>
        <v>-</v>
      </c>
      <c r="U289" s="14" t="str">
        <f>IF('Órdenes según Instancia'!U289=0,"-",IF('Órdenes según Instancia'!AE289=0,"-",('Órdenes según Instancia'!U289/('Órdenes según Instancia'!AE289))))</f>
        <v>-</v>
      </c>
      <c r="V289" s="14" t="str">
        <f>IF('Órdenes según Instancia'!Z289=0,"-",IF('Órdenes según Instancia'!AE289=0,"-",('Órdenes según Instancia'!Z289/'Órdenes según Instancia'!AE289)))</f>
        <v>-</v>
      </c>
    </row>
    <row r="290" spans="2:22" ht="20.100000000000001" customHeight="1" thickBot="1" x14ac:dyDescent="0.25">
      <c r="B290" s="4" t="s">
        <v>471</v>
      </c>
      <c r="C290" s="14">
        <f>IF('Órdenes según Instancia'!C290=0,"-",IF('Órdenes según Instancia'!AB290=0,"-",('Órdenes según Instancia'!C290/'Órdenes según Instancia'!AB290)))</f>
        <v>0.98717948717948723</v>
      </c>
      <c r="D290" s="14" t="str">
        <f>IF('Órdenes según Instancia'!H290=0,"-",IF('Órdenes según Instancia'!AB290=0,"-",('Órdenes según Instancia'!H290/'Órdenes según Instancia'!AB290)))</f>
        <v>-</v>
      </c>
      <c r="E290" s="14">
        <f>IF('Órdenes según Instancia'!M290=0,"-",IF('Órdenes según Instancia'!AB290=0,"-",('Órdenes según Instancia'!M290/'Órdenes según Instancia'!AB290)))</f>
        <v>1.282051282051282E-2</v>
      </c>
      <c r="F290" s="14" t="str">
        <f>IF('Órdenes según Instancia'!R290=0,"-",IF('Órdenes según Instancia'!AB290=0,"-",('Órdenes según Instancia'!R290/'Órdenes según Instancia'!AB290)))</f>
        <v>-</v>
      </c>
      <c r="G290" s="14" t="str">
        <f>IF('Órdenes según Instancia'!W290=0,"-",IF('Órdenes según Instancia'!AB290=0,"-",('Órdenes según Instancia'!W290/'Órdenes según Instancia'!AB290)))</f>
        <v>-</v>
      </c>
      <c r="H290" s="14" t="str">
        <f>IF('Órdenes según Instancia'!D290=0,"-",IF('Órdenes según Instancia'!AC290=0,"-",('Órdenes según Instancia'!D290/'Órdenes según Instancia'!AC290)))</f>
        <v>-</v>
      </c>
      <c r="I290" s="14" t="str">
        <f>IF('Órdenes según Instancia'!I290=0,"-",IF('Órdenes según Instancia'!AC290=0,"-",('Órdenes según Instancia'!I290/'Órdenes según Instancia'!AC290)))</f>
        <v>-</v>
      </c>
      <c r="J290" s="14" t="str">
        <f>IF('Órdenes según Instancia'!N290=0,"-",IF('Órdenes según Instancia'!AC290=0,"-",('Órdenes según Instancia'!N290/'Órdenes según Instancia'!AC290)))</f>
        <v>-</v>
      </c>
      <c r="K290" s="14" t="str">
        <f>IF('Órdenes según Instancia'!S290=0,"-",IF('Órdenes según Instancia'!AC290=0,"-",('Órdenes según Instancia'!S290/'Órdenes según Instancia'!AC290)))</f>
        <v>-</v>
      </c>
      <c r="L290" s="14" t="str">
        <f>IF('Órdenes según Instancia'!X290=0,"-",IF('Órdenes según Instancia'!AC290=0,"-",('Órdenes según Instancia'!X290/'Órdenes según Instancia'!AC290)))</f>
        <v>-</v>
      </c>
      <c r="M290" s="14">
        <f>IF('Órdenes según Instancia'!E290=0,"-",IF('Órdenes según Instancia'!AD290=0,"-",('Órdenes según Instancia'!E290/'Órdenes según Instancia'!AD290)))</f>
        <v>0.98113207547169812</v>
      </c>
      <c r="N290" s="14" t="str">
        <f>IF('Órdenes según Instancia'!J290=0,"-",IF('Órdenes según Instancia'!AD290=0,"-",('Órdenes según Instancia'!J290/'Órdenes según Instancia'!AD290)))</f>
        <v>-</v>
      </c>
      <c r="O290" s="14">
        <f>IF('Órdenes según Instancia'!O290=0,"-",IF('Órdenes según Instancia'!AD290=0,"-",('Órdenes según Instancia'!O290/'Órdenes según Instancia'!AD290)))</f>
        <v>1.8867924528301886E-2</v>
      </c>
      <c r="P290" s="14" t="str">
        <f>IF('Órdenes según Instancia'!T290=0,"-",IF('Órdenes según Instancia'!AD290=0,"-",('Órdenes según Instancia'!T290/'Órdenes según Instancia'!AD290)))</f>
        <v>-</v>
      </c>
      <c r="Q290" s="14" t="str">
        <f>IF('Órdenes según Instancia'!Y290=0,"-",IF('Órdenes según Instancia'!AD290=0,"-",('Órdenes según Instancia'!Y290/'Órdenes según Instancia'!AD290)))</f>
        <v>-</v>
      </c>
      <c r="R290" s="14">
        <f>IF('Órdenes según Instancia'!F290=0,"-",IF('Órdenes según Instancia'!AE290=0,"-",('Órdenes según Instancia'!F290/'Órdenes según Instancia'!AE290)))</f>
        <v>1</v>
      </c>
      <c r="S290" s="14" t="str">
        <f>IF('Órdenes según Instancia'!K290=0,"-",IF('Órdenes según Instancia'!AE290=0,"-",('Órdenes según Instancia'!K290/'Órdenes según Instancia'!AE290)))</f>
        <v>-</v>
      </c>
      <c r="T290" s="14" t="str">
        <f>IF('Órdenes según Instancia'!P290=0,"-",IF('Órdenes según Instancia'!AE290=0,"-",('Órdenes según Instancia'!P290/'Órdenes según Instancia'!AE290)))</f>
        <v>-</v>
      </c>
      <c r="U290" s="14" t="str">
        <f>IF('Órdenes según Instancia'!U290=0,"-",IF('Órdenes según Instancia'!AE290=0,"-",('Órdenes según Instancia'!U290/('Órdenes según Instancia'!AE290))))</f>
        <v>-</v>
      </c>
      <c r="V290" s="14" t="str">
        <f>IF('Órdenes según Instancia'!Z290=0,"-",IF('Órdenes según Instancia'!AE290=0,"-",('Órdenes según Instancia'!Z290/'Órdenes según Instancia'!AE290)))</f>
        <v>-</v>
      </c>
    </row>
    <row r="291" spans="2:22" ht="20.100000000000001" customHeight="1" thickBot="1" x14ac:dyDescent="0.25">
      <c r="B291" s="4" t="s">
        <v>472</v>
      </c>
      <c r="C291" s="14">
        <f>IF('Órdenes según Instancia'!C291=0,"-",IF('Órdenes según Instancia'!AB291=0,"-",('Órdenes según Instancia'!C291/'Órdenes según Instancia'!AB291)))</f>
        <v>0.9375</v>
      </c>
      <c r="D291" s="14" t="str">
        <f>IF('Órdenes según Instancia'!H291=0,"-",IF('Órdenes según Instancia'!AB291=0,"-",('Órdenes según Instancia'!H291/'Órdenes según Instancia'!AB291)))</f>
        <v>-</v>
      </c>
      <c r="E291" s="14">
        <f>IF('Órdenes según Instancia'!M291=0,"-",IF('Órdenes según Instancia'!AB291=0,"-",('Órdenes según Instancia'!M291/'Órdenes según Instancia'!AB291)))</f>
        <v>6.25E-2</v>
      </c>
      <c r="F291" s="14" t="str">
        <f>IF('Órdenes según Instancia'!R291=0,"-",IF('Órdenes según Instancia'!AB291=0,"-",('Órdenes según Instancia'!R291/'Órdenes según Instancia'!AB291)))</f>
        <v>-</v>
      </c>
      <c r="G291" s="14" t="str">
        <f>IF('Órdenes según Instancia'!W291=0,"-",IF('Órdenes según Instancia'!AB291=0,"-",('Órdenes según Instancia'!W291/'Órdenes según Instancia'!AB291)))</f>
        <v>-</v>
      </c>
      <c r="H291" s="14" t="str">
        <f>IF('Órdenes según Instancia'!D291=0,"-",IF('Órdenes según Instancia'!AC291=0,"-",('Órdenes según Instancia'!D291/'Órdenes según Instancia'!AC291)))</f>
        <v>-</v>
      </c>
      <c r="I291" s="14" t="str">
        <f>IF('Órdenes según Instancia'!I291=0,"-",IF('Órdenes según Instancia'!AC291=0,"-",('Órdenes según Instancia'!I291/'Órdenes según Instancia'!AC291)))</f>
        <v>-</v>
      </c>
      <c r="J291" s="14" t="str">
        <f>IF('Órdenes según Instancia'!N291=0,"-",IF('Órdenes según Instancia'!AC291=0,"-",('Órdenes según Instancia'!N291/'Órdenes según Instancia'!AC291)))</f>
        <v>-</v>
      </c>
      <c r="K291" s="14" t="str">
        <f>IF('Órdenes según Instancia'!S291=0,"-",IF('Órdenes según Instancia'!AC291=0,"-",('Órdenes según Instancia'!S291/'Órdenes según Instancia'!AC291)))</f>
        <v>-</v>
      </c>
      <c r="L291" s="14" t="str">
        <f>IF('Órdenes según Instancia'!X291=0,"-",IF('Órdenes según Instancia'!AC291=0,"-",('Órdenes según Instancia'!X291/'Órdenes según Instancia'!AC291)))</f>
        <v>-</v>
      </c>
      <c r="M291" s="14">
        <f>IF('Órdenes según Instancia'!E291=0,"-",IF('Órdenes según Instancia'!AD291=0,"-",('Órdenes según Instancia'!E291/'Órdenes según Instancia'!AD291)))</f>
        <v>0.875</v>
      </c>
      <c r="N291" s="14" t="str">
        <f>IF('Órdenes según Instancia'!J291=0,"-",IF('Órdenes según Instancia'!AD291=0,"-",('Órdenes según Instancia'!J291/'Órdenes según Instancia'!AD291)))</f>
        <v>-</v>
      </c>
      <c r="O291" s="14">
        <f>IF('Órdenes según Instancia'!O291=0,"-",IF('Órdenes según Instancia'!AD291=0,"-",('Órdenes según Instancia'!O291/'Órdenes según Instancia'!AD291)))</f>
        <v>0.125</v>
      </c>
      <c r="P291" s="14" t="str">
        <f>IF('Órdenes según Instancia'!T291=0,"-",IF('Órdenes según Instancia'!AD291=0,"-",('Órdenes según Instancia'!T291/'Órdenes según Instancia'!AD291)))</f>
        <v>-</v>
      </c>
      <c r="Q291" s="14" t="str">
        <f>IF('Órdenes según Instancia'!Y291=0,"-",IF('Órdenes según Instancia'!AD291=0,"-",('Órdenes según Instancia'!Y291/'Órdenes según Instancia'!AD291)))</f>
        <v>-</v>
      </c>
      <c r="R291" s="14">
        <f>IF('Órdenes según Instancia'!F291=0,"-",IF('Órdenes según Instancia'!AE291=0,"-",('Órdenes según Instancia'!F291/'Órdenes según Instancia'!AE291)))</f>
        <v>1</v>
      </c>
      <c r="S291" s="14" t="str">
        <f>IF('Órdenes según Instancia'!K291=0,"-",IF('Órdenes según Instancia'!AE291=0,"-",('Órdenes según Instancia'!K291/'Órdenes según Instancia'!AE291)))</f>
        <v>-</v>
      </c>
      <c r="T291" s="14" t="str">
        <f>IF('Órdenes según Instancia'!P291=0,"-",IF('Órdenes según Instancia'!AE291=0,"-",('Órdenes según Instancia'!P291/'Órdenes según Instancia'!AE291)))</f>
        <v>-</v>
      </c>
      <c r="U291" s="14" t="str">
        <f>IF('Órdenes según Instancia'!U291=0,"-",IF('Órdenes según Instancia'!AE291=0,"-",('Órdenes según Instancia'!U291/('Órdenes según Instancia'!AE291))))</f>
        <v>-</v>
      </c>
      <c r="V291" s="14" t="str">
        <f>IF('Órdenes según Instancia'!Z291=0,"-",IF('Órdenes según Instancia'!AE291=0,"-",('Órdenes según Instancia'!Z291/'Órdenes según Instancia'!AE291)))</f>
        <v>-</v>
      </c>
    </row>
    <row r="292" spans="2:22" ht="20.100000000000001" customHeight="1" thickBot="1" x14ac:dyDescent="0.25">
      <c r="B292" s="4" t="s">
        <v>197</v>
      </c>
      <c r="C292" s="14">
        <f>IF('Órdenes según Instancia'!C292=0,"-",IF('Órdenes según Instancia'!AB292=0,"-",('Órdenes según Instancia'!C292/'Órdenes según Instancia'!AB292)))</f>
        <v>1</v>
      </c>
      <c r="D292" s="14" t="str">
        <f>IF('Órdenes según Instancia'!H292=0,"-",IF('Órdenes según Instancia'!AB292=0,"-",('Órdenes según Instancia'!H292/'Órdenes según Instancia'!AB292)))</f>
        <v>-</v>
      </c>
      <c r="E292" s="14" t="str">
        <f>IF('Órdenes según Instancia'!M292=0,"-",IF('Órdenes según Instancia'!AB292=0,"-",('Órdenes según Instancia'!M292/'Órdenes según Instancia'!AB292)))</f>
        <v>-</v>
      </c>
      <c r="F292" s="14" t="str">
        <f>IF('Órdenes según Instancia'!R292=0,"-",IF('Órdenes según Instancia'!AB292=0,"-",('Órdenes según Instancia'!R292/'Órdenes según Instancia'!AB292)))</f>
        <v>-</v>
      </c>
      <c r="G292" s="14" t="str">
        <f>IF('Órdenes según Instancia'!W292=0,"-",IF('Órdenes según Instancia'!AB292=0,"-",('Órdenes según Instancia'!W292/'Órdenes según Instancia'!AB292)))</f>
        <v>-</v>
      </c>
      <c r="H292" s="14" t="str">
        <f>IF('Órdenes según Instancia'!D292=0,"-",IF('Órdenes según Instancia'!AC292=0,"-",('Órdenes según Instancia'!D292/'Órdenes según Instancia'!AC292)))</f>
        <v>-</v>
      </c>
      <c r="I292" s="14" t="str">
        <f>IF('Órdenes según Instancia'!I292=0,"-",IF('Órdenes según Instancia'!AC292=0,"-",('Órdenes según Instancia'!I292/'Órdenes según Instancia'!AC292)))</f>
        <v>-</v>
      </c>
      <c r="J292" s="14" t="str">
        <f>IF('Órdenes según Instancia'!N292=0,"-",IF('Órdenes según Instancia'!AC292=0,"-",('Órdenes según Instancia'!N292/'Órdenes según Instancia'!AC292)))</f>
        <v>-</v>
      </c>
      <c r="K292" s="14" t="str">
        <f>IF('Órdenes según Instancia'!S292=0,"-",IF('Órdenes según Instancia'!AC292=0,"-",('Órdenes según Instancia'!S292/'Órdenes según Instancia'!AC292)))</f>
        <v>-</v>
      </c>
      <c r="L292" s="14" t="str">
        <f>IF('Órdenes según Instancia'!X292=0,"-",IF('Órdenes según Instancia'!AC292=0,"-",('Órdenes según Instancia'!X292/'Órdenes según Instancia'!AC292)))</f>
        <v>-</v>
      </c>
      <c r="M292" s="14">
        <f>IF('Órdenes según Instancia'!E292=0,"-",IF('Órdenes según Instancia'!AD292=0,"-",('Órdenes según Instancia'!E292/'Órdenes según Instancia'!AD292)))</f>
        <v>1</v>
      </c>
      <c r="N292" s="14" t="str">
        <f>IF('Órdenes según Instancia'!J292=0,"-",IF('Órdenes según Instancia'!AD292=0,"-",('Órdenes según Instancia'!J292/'Órdenes según Instancia'!AD292)))</f>
        <v>-</v>
      </c>
      <c r="O292" s="14" t="str">
        <f>IF('Órdenes según Instancia'!O292=0,"-",IF('Órdenes según Instancia'!AD292=0,"-",('Órdenes según Instancia'!O292/'Órdenes según Instancia'!AD292)))</f>
        <v>-</v>
      </c>
      <c r="P292" s="14" t="str">
        <f>IF('Órdenes según Instancia'!T292=0,"-",IF('Órdenes según Instancia'!AD292=0,"-",('Órdenes según Instancia'!T292/'Órdenes según Instancia'!AD292)))</f>
        <v>-</v>
      </c>
      <c r="Q292" s="14" t="str">
        <f>IF('Órdenes según Instancia'!Y292=0,"-",IF('Órdenes según Instancia'!AD292=0,"-",('Órdenes según Instancia'!Y292/'Órdenes según Instancia'!AD292)))</f>
        <v>-</v>
      </c>
      <c r="R292" s="14">
        <f>IF('Órdenes según Instancia'!F292=0,"-",IF('Órdenes según Instancia'!AE292=0,"-",('Órdenes según Instancia'!F292/'Órdenes según Instancia'!AE292)))</f>
        <v>1</v>
      </c>
      <c r="S292" s="14" t="str">
        <f>IF('Órdenes según Instancia'!K292=0,"-",IF('Órdenes según Instancia'!AE292=0,"-",('Órdenes según Instancia'!K292/'Órdenes según Instancia'!AE292)))</f>
        <v>-</v>
      </c>
      <c r="T292" s="14" t="str">
        <f>IF('Órdenes según Instancia'!P292=0,"-",IF('Órdenes según Instancia'!AE292=0,"-",('Órdenes según Instancia'!P292/'Órdenes según Instancia'!AE292)))</f>
        <v>-</v>
      </c>
      <c r="U292" s="14" t="str">
        <f>IF('Órdenes según Instancia'!U292=0,"-",IF('Órdenes según Instancia'!AE292=0,"-",('Órdenes según Instancia'!U292/('Órdenes según Instancia'!AE292))))</f>
        <v>-</v>
      </c>
      <c r="V292" s="14" t="str">
        <f>IF('Órdenes según Instancia'!Z292=0,"-",IF('Órdenes según Instancia'!AE292=0,"-",('Órdenes según Instancia'!Z292/'Órdenes según Instancia'!AE292)))</f>
        <v>-</v>
      </c>
    </row>
    <row r="293" spans="2:22" ht="20.100000000000001" customHeight="1" thickBot="1" x14ac:dyDescent="0.25">
      <c r="B293" s="4" t="s">
        <v>473</v>
      </c>
      <c r="C293" s="14">
        <f>IF('Órdenes según Instancia'!C293=0,"-",IF('Órdenes según Instancia'!AB293=0,"-",('Órdenes según Instancia'!C293/'Órdenes según Instancia'!AB293)))</f>
        <v>1</v>
      </c>
      <c r="D293" s="14" t="str">
        <f>IF('Órdenes según Instancia'!H293=0,"-",IF('Órdenes según Instancia'!AB293=0,"-",('Órdenes según Instancia'!H293/'Órdenes según Instancia'!AB293)))</f>
        <v>-</v>
      </c>
      <c r="E293" s="14" t="str">
        <f>IF('Órdenes según Instancia'!M293=0,"-",IF('Órdenes según Instancia'!AB293=0,"-",('Órdenes según Instancia'!M293/'Órdenes según Instancia'!AB293)))</f>
        <v>-</v>
      </c>
      <c r="F293" s="14" t="str">
        <f>IF('Órdenes según Instancia'!R293=0,"-",IF('Órdenes según Instancia'!AB293=0,"-",('Órdenes según Instancia'!R293/'Órdenes según Instancia'!AB293)))</f>
        <v>-</v>
      </c>
      <c r="G293" s="14" t="str">
        <f>IF('Órdenes según Instancia'!W293=0,"-",IF('Órdenes según Instancia'!AB293=0,"-",('Órdenes según Instancia'!W293/'Órdenes según Instancia'!AB293)))</f>
        <v>-</v>
      </c>
      <c r="H293" s="14" t="str">
        <f>IF('Órdenes según Instancia'!D293=0,"-",IF('Órdenes según Instancia'!AC293=0,"-",('Órdenes según Instancia'!D293/'Órdenes según Instancia'!AC293)))</f>
        <v>-</v>
      </c>
      <c r="I293" s="14" t="str">
        <f>IF('Órdenes según Instancia'!I293=0,"-",IF('Órdenes según Instancia'!AC293=0,"-",('Órdenes según Instancia'!I293/'Órdenes según Instancia'!AC293)))</f>
        <v>-</v>
      </c>
      <c r="J293" s="14" t="str">
        <f>IF('Órdenes según Instancia'!N293=0,"-",IF('Órdenes según Instancia'!AC293=0,"-",('Órdenes según Instancia'!N293/'Órdenes según Instancia'!AC293)))</f>
        <v>-</v>
      </c>
      <c r="K293" s="14" t="str">
        <f>IF('Órdenes según Instancia'!S293=0,"-",IF('Órdenes según Instancia'!AC293=0,"-",('Órdenes según Instancia'!S293/'Órdenes según Instancia'!AC293)))</f>
        <v>-</v>
      </c>
      <c r="L293" s="14" t="str">
        <f>IF('Órdenes según Instancia'!X293=0,"-",IF('Órdenes según Instancia'!AC293=0,"-",('Órdenes según Instancia'!X293/'Órdenes según Instancia'!AC293)))</f>
        <v>-</v>
      </c>
      <c r="M293" s="14">
        <f>IF('Órdenes según Instancia'!E293=0,"-",IF('Órdenes según Instancia'!AD293=0,"-",('Órdenes según Instancia'!E293/'Órdenes según Instancia'!AD293)))</f>
        <v>1</v>
      </c>
      <c r="N293" s="14" t="str">
        <f>IF('Órdenes según Instancia'!J293=0,"-",IF('Órdenes según Instancia'!AD293=0,"-",('Órdenes según Instancia'!J293/'Órdenes según Instancia'!AD293)))</f>
        <v>-</v>
      </c>
      <c r="O293" s="14" t="str">
        <f>IF('Órdenes según Instancia'!O293=0,"-",IF('Órdenes según Instancia'!AD293=0,"-",('Órdenes según Instancia'!O293/'Órdenes según Instancia'!AD293)))</f>
        <v>-</v>
      </c>
      <c r="P293" s="14" t="str">
        <f>IF('Órdenes según Instancia'!T293=0,"-",IF('Órdenes según Instancia'!AD293=0,"-",('Órdenes según Instancia'!T293/'Órdenes según Instancia'!AD293)))</f>
        <v>-</v>
      </c>
      <c r="Q293" s="14" t="str">
        <f>IF('Órdenes según Instancia'!Y293=0,"-",IF('Órdenes según Instancia'!AD293=0,"-",('Órdenes según Instancia'!Y293/'Órdenes según Instancia'!AD293)))</f>
        <v>-</v>
      </c>
      <c r="R293" s="14">
        <f>IF('Órdenes según Instancia'!F293=0,"-",IF('Órdenes según Instancia'!AE293=0,"-",('Órdenes según Instancia'!F293/'Órdenes según Instancia'!AE293)))</f>
        <v>1</v>
      </c>
      <c r="S293" s="14" t="str">
        <f>IF('Órdenes según Instancia'!K293=0,"-",IF('Órdenes según Instancia'!AE293=0,"-",('Órdenes según Instancia'!K293/'Órdenes según Instancia'!AE293)))</f>
        <v>-</v>
      </c>
      <c r="T293" s="14" t="str">
        <f>IF('Órdenes según Instancia'!P293=0,"-",IF('Órdenes según Instancia'!AE293=0,"-",('Órdenes según Instancia'!P293/'Órdenes según Instancia'!AE293)))</f>
        <v>-</v>
      </c>
      <c r="U293" s="14" t="str">
        <f>IF('Órdenes según Instancia'!U293=0,"-",IF('Órdenes según Instancia'!AE293=0,"-",('Órdenes según Instancia'!U293/('Órdenes según Instancia'!AE293))))</f>
        <v>-</v>
      </c>
      <c r="V293" s="14" t="str">
        <f>IF('Órdenes según Instancia'!Z293=0,"-",IF('Órdenes según Instancia'!AE293=0,"-",('Órdenes según Instancia'!Z293/'Órdenes según Instancia'!AE293)))</f>
        <v>-</v>
      </c>
    </row>
    <row r="294" spans="2:22" ht="20.100000000000001" customHeight="1" thickBot="1" x14ac:dyDescent="0.25">
      <c r="B294" s="4" t="s">
        <v>642</v>
      </c>
      <c r="C294" s="14" t="str">
        <f>IF('Órdenes según Instancia'!C294=0,"-",IF('Órdenes según Instancia'!AB294=0,"-",('Órdenes según Instancia'!C294/'Órdenes según Instancia'!AB294)))</f>
        <v>-</v>
      </c>
      <c r="D294" s="14" t="str">
        <f>IF('Órdenes según Instancia'!H294=0,"-",IF('Órdenes según Instancia'!AB294=0,"-",('Órdenes según Instancia'!H294/'Órdenes según Instancia'!AB294)))</f>
        <v>-</v>
      </c>
      <c r="E294" s="14" t="str">
        <f>IF('Órdenes según Instancia'!M294=0,"-",IF('Órdenes según Instancia'!AB294=0,"-",('Órdenes según Instancia'!M294/'Órdenes según Instancia'!AB294)))</f>
        <v>-</v>
      </c>
      <c r="F294" s="14" t="str">
        <f>IF('Órdenes según Instancia'!R294=0,"-",IF('Órdenes según Instancia'!AB294=0,"-",('Órdenes según Instancia'!R294/'Órdenes según Instancia'!AB294)))</f>
        <v>-</v>
      </c>
      <c r="G294" s="14" t="str">
        <f>IF('Órdenes según Instancia'!W294=0,"-",IF('Órdenes según Instancia'!AB294=0,"-",('Órdenes según Instancia'!W294/'Órdenes según Instancia'!AB294)))</f>
        <v>-</v>
      </c>
      <c r="H294" s="14" t="str">
        <f>IF('Órdenes según Instancia'!D294=0,"-",IF('Órdenes según Instancia'!AC294=0,"-",('Órdenes según Instancia'!D294/'Órdenes según Instancia'!AC294)))</f>
        <v>-</v>
      </c>
      <c r="I294" s="14" t="str">
        <f>IF('Órdenes según Instancia'!I294=0,"-",IF('Órdenes según Instancia'!AC294=0,"-",('Órdenes según Instancia'!I294/'Órdenes según Instancia'!AC294)))</f>
        <v>-</v>
      </c>
      <c r="J294" s="14" t="str">
        <f>IF('Órdenes según Instancia'!N294=0,"-",IF('Órdenes según Instancia'!AC294=0,"-",('Órdenes según Instancia'!N294/'Órdenes según Instancia'!AC294)))</f>
        <v>-</v>
      </c>
      <c r="K294" s="14" t="str">
        <f>IF('Órdenes según Instancia'!S294=0,"-",IF('Órdenes según Instancia'!AC294=0,"-",('Órdenes según Instancia'!S294/'Órdenes según Instancia'!AC294)))</f>
        <v>-</v>
      </c>
      <c r="L294" s="14" t="str">
        <f>IF('Órdenes según Instancia'!X294=0,"-",IF('Órdenes según Instancia'!AC294=0,"-",('Órdenes según Instancia'!X294/'Órdenes según Instancia'!AC294)))</f>
        <v>-</v>
      </c>
      <c r="M294" s="14" t="str">
        <f>IF('Órdenes según Instancia'!E294=0,"-",IF('Órdenes según Instancia'!AD294=0,"-",('Órdenes según Instancia'!E294/'Órdenes según Instancia'!AD294)))</f>
        <v>-</v>
      </c>
      <c r="N294" s="14" t="str">
        <f>IF('Órdenes según Instancia'!J294=0,"-",IF('Órdenes según Instancia'!AD294=0,"-",('Órdenes según Instancia'!J294/'Órdenes según Instancia'!AD294)))</f>
        <v>-</v>
      </c>
      <c r="O294" s="14" t="str">
        <f>IF('Órdenes según Instancia'!O294=0,"-",IF('Órdenes según Instancia'!AD294=0,"-",('Órdenes según Instancia'!O294/'Órdenes según Instancia'!AD294)))</f>
        <v>-</v>
      </c>
      <c r="P294" s="14" t="str">
        <f>IF('Órdenes según Instancia'!T294=0,"-",IF('Órdenes según Instancia'!AD294=0,"-",('Órdenes según Instancia'!T294/'Órdenes según Instancia'!AD294)))</f>
        <v>-</v>
      </c>
      <c r="Q294" s="14" t="str">
        <f>IF('Órdenes según Instancia'!Y294=0,"-",IF('Órdenes según Instancia'!AD294=0,"-",('Órdenes según Instancia'!Y294/'Órdenes según Instancia'!AD294)))</f>
        <v>-</v>
      </c>
      <c r="R294" s="14" t="str">
        <f>IF('Órdenes según Instancia'!F294=0,"-",IF('Órdenes según Instancia'!AE294=0,"-",('Órdenes según Instancia'!F294/'Órdenes según Instancia'!AE294)))</f>
        <v>-</v>
      </c>
      <c r="S294" s="14" t="str">
        <f>IF('Órdenes según Instancia'!K294=0,"-",IF('Órdenes según Instancia'!AE294=0,"-",('Órdenes según Instancia'!K294/'Órdenes según Instancia'!AE294)))</f>
        <v>-</v>
      </c>
      <c r="T294" s="14" t="str">
        <f>IF('Órdenes según Instancia'!P294=0,"-",IF('Órdenes según Instancia'!AE294=0,"-",('Órdenes según Instancia'!P294/'Órdenes según Instancia'!AE294)))</f>
        <v>-</v>
      </c>
      <c r="U294" s="14" t="str">
        <f>IF('Órdenes según Instancia'!U294=0,"-",IF('Órdenes según Instancia'!AE294=0,"-",('Órdenes según Instancia'!U294/('Órdenes según Instancia'!AE294))))</f>
        <v>-</v>
      </c>
      <c r="V294" s="14" t="str">
        <f>IF('Órdenes según Instancia'!Z294=0,"-",IF('Órdenes según Instancia'!AE294=0,"-",('Órdenes según Instancia'!Z294/'Órdenes según Instancia'!AE294)))</f>
        <v>-</v>
      </c>
    </row>
    <row r="295" spans="2:22" ht="20.100000000000001" customHeight="1" thickBot="1" x14ac:dyDescent="0.25">
      <c r="B295" s="4" t="s">
        <v>474</v>
      </c>
      <c r="C295" s="14">
        <f>IF('Órdenes según Instancia'!C295=0,"-",IF('Órdenes según Instancia'!AB295=0,"-",('Órdenes según Instancia'!C295/'Órdenes según Instancia'!AB295)))</f>
        <v>0.95774647887323938</v>
      </c>
      <c r="D295" s="14" t="str">
        <f>IF('Órdenes según Instancia'!H295=0,"-",IF('Órdenes según Instancia'!AB295=0,"-",('Órdenes según Instancia'!H295/'Órdenes según Instancia'!AB295)))</f>
        <v>-</v>
      </c>
      <c r="E295" s="14">
        <f>IF('Órdenes según Instancia'!M295=0,"-",IF('Órdenes según Instancia'!AB295=0,"-",('Órdenes según Instancia'!M295/'Órdenes según Instancia'!AB295)))</f>
        <v>4.2253521126760563E-2</v>
      </c>
      <c r="F295" s="14" t="str">
        <f>IF('Órdenes según Instancia'!R295=0,"-",IF('Órdenes según Instancia'!AB295=0,"-",('Órdenes según Instancia'!R295/'Órdenes según Instancia'!AB295)))</f>
        <v>-</v>
      </c>
      <c r="G295" s="14" t="str">
        <f>IF('Órdenes según Instancia'!W295=0,"-",IF('Órdenes según Instancia'!AB295=0,"-",('Órdenes según Instancia'!W295/'Órdenes según Instancia'!AB295)))</f>
        <v>-</v>
      </c>
      <c r="H295" s="14" t="str">
        <f>IF('Órdenes según Instancia'!D295=0,"-",IF('Órdenes según Instancia'!AC295=0,"-",('Órdenes según Instancia'!D295/'Órdenes según Instancia'!AC295)))</f>
        <v>-</v>
      </c>
      <c r="I295" s="14" t="str">
        <f>IF('Órdenes según Instancia'!I295=0,"-",IF('Órdenes según Instancia'!AC295=0,"-",('Órdenes según Instancia'!I295/'Órdenes según Instancia'!AC295)))</f>
        <v>-</v>
      </c>
      <c r="J295" s="14" t="str">
        <f>IF('Órdenes según Instancia'!N295=0,"-",IF('Órdenes según Instancia'!AC295=0,"-",('Órdenes según Instancia'!N295/'Órdenes según Instancia'!AC295)))</f>
        <v>-</v>
      </c>
      <c r="K295" s="14" t="str">
        <f>IF('Órdenes según Instancia'!S295=0,"-",IF('Órdenes según Instancia'!AC295=0,"-",('Órdenes según Instancia'!S295/'Órdenes según Instancia'!AC295)))</f>
        <v>-</v>
      </c>
      <c r="L295" s="14" t="str">
        <f>IF('Órdenes según Instancia'!X295=0,"-",IF('Órdenes según Instancia'!AC295=0,"-",('Órdenes según Instancia'!X295/'Órdenes según Instancia'!AC295)))</f>
        <v>-</v>
      </c>
      <c r="M295" s="14">
        <f>IF('Órdenes según Instancia'!E295=0,"-",IF('Órdenes según Instancia'!AD295=0,"-",('Órdenes según Instancia'!E295/'Órdenes según Instancia'!AD295)))</f>
        <v>0.93617021276595747</v>
      </c>
      <c r="N295" s="14" t="str">
        <f>IF('Órdenes según Instancia'!J295=0,"-",IF('Órdenes según Instancia'!AD295=0,"-",('Órdenes según Instancia'!J295/'Órdenes según Instancia'!AD295)))</f>
        <v>-</v>
      </c>
      <c r="O295" s="14">
        <f>IF('Órdenes según Instancia'!O295=0,"-",IF('Órdenes según Instancia'!AD295=0,"-",('Órdenes según Instancia'!O295/'Órdenes según Instancia'!AD295)))</f>
        <v>6.3829787234042548E-2</v>
      </c>
      <c r="P295" s="14" t="str">
        <f>IF('Órdenes según Instancia'!T295=0,"-",IF('Órdenes según Instancia'!AD295=0,"-",('Órdenes según Instancia'!T295/'Órdenes según Instancia'!AD295)))</f>
        <v>-</v>
      </c>
      <c r="Q295" s="14" t="str">
        <f>IF('Órdenes según Instancia'!Y295=0,"-",IF('Órdenes según Instancia'!AD295=0,"-",('Órdenes según Instancia'!Y295/'Órdenes según Instancia'!AD295)))</f>
        <v>-</v>
      </c>
      <c r="R295" s="14">
        <f>IF('Órdenes según Instancia'!F295=0,"-",IF('Órdenes según Instancia'!AE295=0,"-",('Órdenes según Instancia'!F295/'Órdenes según Instancia'!AE295)))</f>
        <v>1</v>
      </c>
      <c r="S295" s="14" t="str">
        <f>IF('Órdenes según Instancia'!K295=0,"-",IF('Órdenes según Instancia'!AE295=0,"-",('Órdenes según Instancia'!K295/'Órdenes según Instancia'!AE295)))</f>
        <v>-</v>
      </c>
      <c r="T295" s="14" t="str">
        <f>IF('Órdenes según Instancia'!P295=0,"-",IF('Órdenes según Instancia'!AE295=0,"-",('Órdenes según Instancia'!P295/'Órdenes según Instancia'!AE295)))</f>
        <v>-</v>
      </c>
      <c r="U295" s="14" t="str">
        <f>IF('Órdenes según Instancia'!U295=0,"-",IF('Órdenes según Instancia'!AE295=0,"-",('Órdenes según Instancia'!U295/('Órdenes según Instancia'!AE295))))</f>
        <v>-</v>
      </c>
      <c r="V295" s="14" t="str">
        <f>IF('Órdenes según Instancia'!Z295=0,"-",IF('Órdenes según Instancia'!AE295=0,"-",('Órdenes según Instancia'!Z295/'Órdenes según Instancia'!AE295)))</f>
        <v>-</v>
      </c>
    </row>
    <row r="296" spans="2:22" ht="20.100000000000001" customHeight="1" thickBot="1" x14ac:dyDescent="0.25">
      <c r="B296" s="4" t="s">
        <v>475</v>
      </c>
      <c r="C296" s="14">
        <f>IF('Órdenes según Instancia'!C296=0,"-",IF('Órdenes según Instancia'!AB296=0,"-",('Órdenes según Instancia'!C296/'Órdenes según Instancia'!AB296)))</f>
        <v>0.97916666666666663</v>
      </c>
      <c r="D296" s="14" t="str">
        <f>IF('Órdenes según Instancia'!H296=0,"-",IF('Órdenes según Instancia'!AB296=0,"-",('Órdenes según Instancia'!H296/'Órdenes según Instancia'!AB296)))</f>
        <v>-</v>
      </c>
      <c r="E296" s="14">
        <f>IF('Órdenes según Instancia'!M296=0,"-",IF('Órdenes según Instancia'!AB296=0,"-",('Órdenes según Instancia'!M296/'Órdenes según Instancia'!AB296)))</f>
        <v>2.0833333333333332E-2</v>
      </c>
      <c r="F296" s="14" t="str">
        <f>IF('Órdenes según Instancia'!R296=0,"-",IF('Órdenes según Instancia'!AB296=0,"-",('Órdenes según Instancia'!R296/'Órdenes según Instancia'!AB296)))</f>
        <v>-</v>
      </c>
      <c r="G296" s="14" t="str">
        <f>IF('Órdenes según Instancia'!W296=0,"-",IF('Órdenes según Instancia'!AB296=0,"-",('Órdenes según Instancia'!W296/'Órdenes según Instancia'!AB296)))</f>
        <v>-</v>
      </c>
      <c r="H296" s="14" t="str">
        <f>IF('Órdenes según Instancia'!D296=0,"-",IF('Órdenes según Instancia'!AC296=0,"-",('Órdenes según Instancia'!D296/'Órdenes según Instancia'!AC296)))</f>
        <v>-</v>
      </c>
      <c r="I296" s="14" t="str">
        <f>IF('Órdenes según Instancia'!I296=0,"-",IF('Órdenes según Instancia'!AC296=0,"-",('Órdenes según Instancia'!I296/'Órdenes según Instancia'!AC296)))</f>
        <v>-</v>
      </c>
      <c r="J296" s="14" t="str">
        <f>IF('Órdenes según Instancia'!N296=0,"-",IF('Órdenes según Instancia'!AC296=0,"-",('Órdenes según Instancia'!N296/'Órdenes según Instancia'!AC296)))</f>
        <v>-</v>
      </c>
      <c r="K296" s="14" t="str">
        <f>IF('Órdenes según Instancia'!S296=0,"-",IF('Órdenes según Instancia'!AC296=0,"-",('Órdenes según Instancia'!S296/'Órdenes según Instancia'!AC296)))</f>
        <v>-</v>
      </c>
      <c r="L296" s="14" t="str">
        <f>IF('Órdenes según Instancia'!X296=0,"-",IF('Órdenes según Instancia'!AC296=0,"-",('Órdenes según Instancia'!X296/'Órdenes según Instancia'!AC296)))</f>
        <v>-</v>
      </c>
      <c r="M296" s="14">
        <f>IF('Órdenes según Instancia'!E296=0,"-",IF('Órdenes según Instancia'!AD296=0,"-",('Órdenes según Instancia'!E296/'Órdenes según Instancia'!AD296)))</f>
        <v>0.967741935483871</v>
      </c>
      <c r="N296" s="14" t="str">
        <f>IF('Órdenes según Instancia'!J296=0,"-",IF('Órdenes según Instancia'!AD296=0,"-",('Órdenes según Instancia'!J296/'Órdenes según Instancia'!AD296)))</f>
        <v>-</v>
      </c>
      <c r="O296" s="14">
        <f>IF('Órdenes según Instancia'!O296=0,"-",IF('Órdenes según Instancia'!AD296=0,"-",('Órdenes según Instancia'!O296/'Órdenes según Instancia'!AD296)))</f>
        <v>3.2258064516129031E-2</v>
      </c>
      <c r="P296" s="14" t="str">
        <f>IF('Órdenes según Instancia'!T296=0,"-",IF('Órdenes según Instancia'!AD296=0,"-",('Órdenes según Instancia'!T296/'Órdenes según Instancia'!AD296)))</f>
        <v>-</v>
      </c>
      <c r="Q296" s="14" t="str">
        <f>IF('Órdenes según Instancia'!Y296=0,"-",IF('Órdenes según Instancia'!AD296=0,"-",('Órdenes según Instancia'!Y296/'Órdenes según Instancia'!AD296)))</f>
        <v>-</v>
      </c>
      <c r="R296" s="14">
        <f>IF('Órdenes según Instancia'!F296=0,"-",IF('Órdenes según Instancia'!AE296=0,"-",('Órdenes según Instancia'!F296/'Órdenes según Instancia'!AE296)))</f>
        <v>1</v>
      </c>
      <c r="S296" s="14" t="str">
        <f>IF('Órdenes según Instancia'!K296=0,"-",IF('Órdenes según Instancia'!AE296=0,"-",('Órdenes según Instancia'!K296/'Órdenes según Instancia'!AE296)))</f>
        <v>-</v>
      </c>
      <c r="T296" s="14" t="str">
        <f>IF('Órdenes según Instancia'!P296=0,"-",IF('Órdenes según Instancia'!AE296=0,"-",('Órdenes según Instancia'!P296/'Órdenes según Instancia'!AE296)))</f>
        <v>-</v>
      </c>
      <c r="U296" s="14" t="str">
        <f>IF('Órdenes según Instancia'!U296=0,"-",IF('Órdenes según Instancia'!AE296=0,"-",('Órdenes según Instancia'!U296/('Órdenes según Instancia'!AE296))))</f>
        <v>-</v>
      </c>
      <c r="V296" s="14" t="str">
        <f>IF('Órdenes según Instancia'!Z296=0,"-",IF('Órdenes según Instancia'!AE296=0,"-",('Órdenes según Instancia'!Z296/'Órdenes según Instancia'!AE296)))</f>
        <v>-</v>
      </c>
    </row>
    <row r="297" spans="2:22" ht="20.100000000000001" customHeight="1" thickBot="1" x14ac:dyDescent="0.25">
      <c r="B297" s="4" t="s">
        <v>476</v>
      </c>
      <c r="C297" s="14">
        <f>IF('Órdenes según Instancia'!C297=0,"-",IF('Órdenes según Instancia'!AB297=0,"-",('Órdenes según Instancia'!C297/'Órdenes según Instancia'!AB297)))</f>
        <v>0.99557522123893805</v>
      </c>
      <c r="D297" s="14" t="str">
        <f>IF('Órdenes según Instancia'!H297=0,"-",IF('Órdenes según Instancia'!AB297=0,"-",('Órdenes según Instancia'!H297/'Órdenes según Instancia'!AB297)))</f>
        <v>-</v>
      </c>
      <c r="E297" s="14">
        <f>IF('Órdenes según Instancia'!M297=0,"-",IF('Órdenes según Instancia'!AB297=0,"-",('Órdenes según Instancia'!M297/'Órdenes según Instancia'!AB297)))</f>
        <v>4.4247787610619468E-3</v>
      </c>
      <c r="F297" s="14" t="str">
        <f>IF('Órdenes según Instancia'!R297=0,"-",IF('Órdenes según Instancia'!AB297=0,"-",('Órdenes según Instancia'!R297/'Órdenes según Instancia'!AB297)))</f>
        <v>-</v>
      </c>
      <c r="G297" s="14" t="str">
        <f>IF('Órdenes según Instancia'!W297=0,"-",IF('Órdenes según Instancia'!AB297=0,"-",('Órdenes según Instancia'!W297/'Órdenes según Instancia'!AB297)))</f>
        <v>-</v>
      </c>
      <c r="H297" s="14" t="str">
        <f>IF('Órdenes según Instancia'!D297=0,"-",IF('Órdenes según Instancia'!AC297=0,"-",('Órdenes según Instancia'!D297/'Órdenes según Instancia'!AC297)))</f>
        <v>-</v>
      </c>
      <c r="I297" s="14" t="str">
        <f>IF('Órdenes según Instancia'!I297=0,"-",IF('Órdenes según Instancia'!AC297=0,"-",('Órdenes según Instancia'!I297/'Órdenes según Instancia'!AC297)))</f>
        <v>-</v>
      </c>
      <c r="J297" s="14" t="str">
        <f>IF('Órdenes según Instancia'!N297=0,"-",IF('Órdenes según Instancia'!AC297=0,"-",('Órdenes según Instancia'!N297/'Órdenes según Instancia'!AC297)))</f>
        <v>-</v>
      </c>
      <c r="K297" s="14" t="str">
        <f>IF('Órdenes según Instancia'!S297=0,"-",IF('Órdenes según Instancia'!AC297=0,"-",('Órdenes según Instancia'!S297/'Órdenes según Instancia'!AC297)))</f>
        <v>-</v>
      </c>
      <c r="L297" s="14" t="str">
        <f>IF('Órdenes según Instancia'!X297=0,"-",IF('Órdenes según Instancia'!AC297=0,"-",('Órdenes según Instancia'!X297/'Órdenes según Instancia'!AC297)))</f>
        <v>-</v>
      </c>
      <c r="M297" s="14">
        <f>IF('Órdenes según Instancia'!E297=0,"-",IF('Órdenes según Instancia'!AD297=0,"-",('Órdenes según Instancia'!E297/'Órdenes según Instancia'!AD297)))</f>
        <v>0.99456521739130432</v>
      </c>
      <c r="N297" s="14" t="str">
        <f>IF('Órdenes según Instancia'!J297=0,"-",IF('Órdenes según Instancia'!AD297=0,"-",('Órdenes según Instancia'!J297/'Órdenes según Instancia'!AD297)))</f>
        <v>-</v>
      </c>
      <c r="O297" s="14">
        <f>IF('Órdenes según Instancia'!O297=0,"-",IF('Órdenes según Instancia'!AD297=0,"-",('Órdenes según Instancia'!O297/'Órdenes según Instancia'!AD297)))</f>
        <v>5.434782608695652E-3</v>
      </c>
      <c r="P297" s="14" t="str">
        <f>IF('Órdenes según Instancia'!T297=0,"-",IF('Órdenes según Instancia'!AD297=0,"-",('Órdenes según Instancia'!T297/'Órdenes según Instancia'!AD297)))</f>
        <v>-</v>
      </c>
      <c r="Q297" s="14" t="str">
        <f>IF('Órdenes según Instancia'!Y297=0,"-",IF('Órdenes según Instancia'!AD297=0,"-",('Órdenes según Instancia'!Y297/'Órdenes según Instancia'!AD297)))</f>
        <v>-</v>
      </c>
      <c r="R297" s="14">
        <f>IF('Órdenes según Instancia'!F297=0,"-",IF('Órdenes según Instancia'!AE297=0,"-",('Órdenes según Instancia'!F297/'Órdenes según Instancia'!AE297)))</f>
        <v>1</v>
      </c>
      <c r="S297" s="14" t="str">
        <f>IF('Órdenes según Instancia'!K297=0,"-",IF('Órdenes según Instancia'!AE297=0,"-",('Órdenes según Instancia'!K297/'Órdenes según Instancia'!AE297)))</f>
        <v>-</v>
      </c>
      <c r="T297" s="14" t="str">
        <f>IF('Órdenes según Instancia'!P297=0,"-",IF('Órdenes según Instancia'!AE297=0,"-",('Órdenes según Instancia'!P297/'Órdenes según Instancia'!AE297)))</f>
        <v>-</v>
      </c>
      <c r="U297" s="14" t="str">
        <f>IF('Órdenes según Instancia'!U297=0,"-",IF('Órdenes según Instancia'!AE297=0,"-",('Órdenes según Instancia'!U297/('Órdenes según Instancia'!AE297))))</f>
        <v>-</v>
      </c>
      <c r="V297" s="14" t="str">
        <f>IF('Órdenes según Instancia'!Z297=0,"-",IF('Órdenes según Instancia'!AE297=0,"-",('Órdenes según Instancia'!Z297/'Órdenes según Instancia'!AE297)))</f>
        <v>-</v>
      </c>
    </row>
    <row r="298" spans="2:22" ht="20.100000000000001" customHeight="1" thickBot="1" x14ac:dyDescent="0.25">
      <c r="B298" s="4" t="s">
        <v>477</v>
      </c>
      <c r="C298" s="14">
        <f>IF('Órdenes según Instancia'!C298=0,"-",IF('Órdenes según Instancia'!AB298=0,"-",('Órdenes según Instancia'!C298/'Órdenes según Instancia'!AB298)))</f>
        <v>0.95</v>
      </c>
      <c r="D298" s="14" t="str">
        <f>IF('Órdenes según Instancia'!H298=0,"-",IF('Órdenes según Instancia'!AB298=0,"-",('Órdenes según Instancia'!H298/'Órdenes según Instancia'!AB298)))</f>
        <v>-</v>
      </c>
      <c r="E298" s="14">
        <f>IF('Órdenes según Instancia'!M298=0,"-",IF('Órdenes según Instancia'!AB298=0,"-",('Órdenes según Instancia'!M298/'Órdenes según Instancia'!AB298)))</f>
        <v>0.05</v>
      </c>
      <c r="F298" s="14" t="str">
        <f>IF('Órdenes según Instancia'!R298=0,"-",IF('Órdenes según Instancia'!AB298=0,"-",('Órdenes según Instancia'!R298/'Órdenes según Instancia'!AB298)))</f>
        <v>-</v>
      </c>
      <c r="G298" s="14" t="str">
        <f>IF('Órdenes según Instancia'!W298=0,"-",IF('Órdenes según Instancia'!AB298=0,"-",('Órdenes según Instancia'!W298/'Órdenes según Instancia'!AB298)))</f>
        <v>-</v>
      </c>
      <c r="H298" s="14" t="str">
        <f>IF('Órdenes según Instancia'!D298=0,"-",IF('Órdenes según Instancia'!AC298=0,"-",('Órdenes según Instancia'!D298/'Órdenes según Instancia'!AC298)))</f>
        <v>-</v>
      </c>
      <c r="I298" s="14" t="str">
        <f>IF('Órdenes según Instancia'!I298=0,"-",IF('Órdenes según Instancia'!AC298=0,"-",('Órdenes según Instancia'!I298/'Órdenes según Instancia'!AC298)))</f>
        <v>-</v>
      </c>
      <c r="J298" s="14" t="str">
        <f>IF('Órdenes según Instancia'!N298=0,"-",IF('Órdenes según Instancia'!AC298=0,"-",('Órdenes según Instancia'!N298/'Órdenes según Instancia'!AC298)))</f>
        <v>-</v>
      </c>
      <c r="K298" s="14" t="str">
        <f>IF('Órdenes según Instancia'!S298=0,"-",IF('Órdenes según Instancia'!AC298=0,"-",('Órdenes según Instancia'!S298/'Órdenes según Instancia'!AC298)))</f>
        <v>-</v>
      </c>
      <c r="L298" s="14" t="str">
        <f>IF('Órdenes según Instancia'!X298=0,"-",IF('Órdenes según Instancia'!AC298=0,"-",('Órdenes según Instancia'!X298/'Órdenes según Instancia'!AC298)))</f>
        <v>-</v>
      </c>
      <c r="M298" s="14">
        <f>IF('Órdenes según Instancia'!E298=0,"-",IF('Órdenes según Instancia'!AD298=0,"-",('Órdenes según Instancia'!E298/'Órdenes según Instancia'!AD298)))</f>
        <v>0.93846153846153846</v>
      </c>
      <c r="N298" s="14" t="str">
        <f>IF('Órdenes según Instancia'!J298=0,"-",IF('Órdenes según Instancia'!AD298=0,"-",('Órdenes según Instancia'!J298/'Órdenes según Instancia'!AD298)))</f>
        <v>-</v>
      </c>
      <c r="O298" s="14">
        <f>IF('Órdenes según Instancia'!O298=0,"-",IF('Órdenes según Instancia'!AD298=0,"-",('Órdenes según Instancia'!O298/'Órdenes según Instancia'!AD298)))</f>
        <v>6.1538461538461542E-2</v>
      </c>
      <c r="P298" s="14" t="str">
        <f>IF('Órdenes según Instancia'!T298=0,"-",IF('Órdenes según Instancia'!AD298=0,"-",('Órdenes según Instancia'!T298/'Órdenes según Instancia'!AD298)))</f>
        <v>-</v>
      </c>
      <c r="Q298" s="14" t="str">
        <f>IF('Órdenes según Instancia'!Y298=0,"-",IF('Órdenes según Instancia'!AD298=0,"-",('Órdenes según Instancia'!Y298/'Órdenes según Instancia'!AD298)))</f>
        <v>-</v>
      </c>
      <c r="R298" s="14">
        <f>IF('Órdenes según Instancia'!F298=0,"-",IF('Órdenes según Instancia'!AE298=0,"-",('Órdenes según Instancia'!F298/'Órdenes según Instancia'!AE298)))</f>
        <v>1</v>
      </c>
      <c r="S298" s="14" t="str">
        <f>IF('Órdenes según Instancia'!K298=0,"-",IF('Órdenes según Instancia'!AE298=0,"-",('Órdenes según Instancia'!K298/'Órdenes según Instancia'!AE298)))</f>
        <v>-</v>
      </c>
      <c r="T298" s="14" t="str">
        <f>IF('Órdenes según Instancia'!P298=0,"-",IF('Órdenes según Instancia'!AE298=0,"-",('Órdenes según Instancia'!P298/'Órdenes según Instancia'!AE298)))</f>
        <v>-</v>
      </c>
      <c r="U298" s="14" t="str">
        <f>IF('Órdenes según Instancia'!U298=0,"-",IF('Órdenes según Instancia'!AE298=0,"-",('Órdenes según Instancia'!U298/('Órdenes según Instancia'!AE298))))</f>
        <v>-</v>
      </c>
      <c r="V298" s="14" t="str">
        <f>IF('Órdenes según Instancia'!Z298=0,"-",IF('Órdenes según Instancia'!AE298=0,"-",('Órdenes según Instancia'!Z298/'Órdenes según Instancia'!AE298)))</f>
        <v>-</v>
      </c>
    </row>
    <row r="299" spans="2:22" ht="20.100000000000001" customHeight="1" thickBot="1" x14ac:dyDescent="0.25">
      <c r="B299" s="4" t="s">
        <v>478</v>
      </c>
      <c r="C299" s="14">
        <f>IF('Órdenes según Instancia'!C299=0,"-",IF('Órdenes según Instancia'!AB299=0,"-",('Órdenes según Instancia'!C299/'Órdenes según Instancia'!AB299)))</f>
        <v>1</v>
      </c>
      <c r="D299" s="14" t="str">
        <f>IF('Órdenes según Instancia'!H299=0,"-",IF('Órdenes según Instancia'!AB299=0,"-",('Órdenes según Instancia'!H299/'Órdenes según Instancia'!AB299)))</f>
        <v>-</v>
      </c>
      <c r="E299" s="14" t="str">
        <f>IF('Órdenes según Instancia'!M299=0,"-",IF('Órdenes según Instancia'!AB299=0,"-",('Órdenes según Instancia'!M299/'Órdenes según Instancia'!AB299)))</f>
        <v>-</v>
      </c>
      <c r="F299" s="14" t="str">
        <f>IF('Órdenes según Instancia'!R299=0,"-",IF('Órdenes según Instancia'!AB299=0,"-",('Órdenes según Instancia'!R299/'Órdenes según Instancia'!AB299)))</f>
        <v>-</v>
      </c>
      <c r="G299" s="14" t="str">
        <f>IF('Órdenes según Instancia'!W299=0,"-",IF('Órdenes según Instancia'!AB299=0,"-",('Órdenes según Instancia'!W299/'Órdenes según Instancia'!AB299)))</f>
        <v>-</v>
      </c>
      <c r="H299" s="14" t="str">
        <f>IF('Órdenes según Instancia'!D299=0,"-",IF('Órdenes según Instancia'!AC299=0,"-",('Órdenes según Instancia'!D299/'Órdenes según Instancia'!AC299)))</f>
        <v>-</v>
      </c>
      <c r="I299" s="14" t="str">
        <f>IF('Órdenes según Instancia'!I299=0,"-",IF('Órdenes según Instancia'!AC299=0,"-",('Órdenes según Instancia'!I299/'Órdenes según Instancia'!AC299)))</f>
        <v>-</v>
      </c>
      <c r="J299" s="14" t="str">
        <f>IF('Órdenes según Instancia'!N299=0,"-",IF('Órdenes según Instancia'!AC299=0,"-",('Órdenes según Instancia'!N299/'Órdenes según Instancia'!AC299)))</f>
        <v>-</v>
      </c>
      <c r="K299" s="14" t="str">
        <f>IF('Órdenes según Instancia'!S299=0,"-",IF('Órdenes según Instancia'!AC299=0,"-",('Órdenes según Instancia'!S299/'Órdenes según Instancia'!AC299)))</f>
        <v>-</v>
      </c>
      <c r="L299" s="14" t="str">
        <f>IF('Órdenes según Instancia'!X299=0,"-",IF('Órdenes según Instancia'!AC299=0,"-",('Órdenes según Instancia'!X299/'Órdenes según Instancia'!AC299)))</f>
        <v>-</v>
      </c>
      <c r="M299" s="14">
        <f>IF('Órdenes según Instancia'!E299=0,"-",IF('Órdenes según Instancia'!AD299=0,"-",('Órdenes según Instancia'!E299/'Órdenes según Instancia'!AD299)))</f>
        <v>1</v>
      </c>
      <c r="N299" s="14" t="str">
        <f>IF('Órdenes según Instancia'!J299=0,"-",IF('Órdenes según Instancia'!AD299=0,"-",('Órdenes según Instancia'!J299/'Órdenes según Instancia'!AD299)))</f>
        <v>-</v>
      </c>
      <c r="O299" s="14" t="str">
        <f>IF('Órdenes según Instancia'!O299=0,"-",IF('Órdenes según Instancia'!AD299=0,"-",('Órdenes según Instancia'!O299/'Órdenes según Instancia'!AD299)))</f>
        <v>-</v>
      </c>
      <c r="P299" s="14" t="str">
        <f>IF('Órdenes según Instancia'!T299=0,"-",IF('Órdenes según Instancia'!AD299=0,"-",('Órdenes según Instancia'!T299/'Órdenes según Instancia'!AD299)))</f>
        <v>-</v>
      </c>
      <c r="Q299" s="14" t="str">
        <f>IF('Órdenes según Instancia'!Y299=0,"-",IF('Órdenes según Instancia'!AD299=0,"-",('Órdenes según Instancia'!Y299/'Órdenes según Instancia'!AD299)))</f>
        <v>-</v>
      </c>
      <c r="R299" s="14" t="str">
        <f>IF('Órdenes según Instancia'!F299=0,"-",IF('Órdenes según Instancia'!AE299=0,"-",('Órdenes según Instancia'!F299/'Órdenes según Instancia'!AE299)))</f>
        <v>-</v>
      </c>
      <c r="S299" s="14" t="str">
        <f>IF('Órdenes según Instancia'!K299=0,"-",IF('Órdenes según Instancia'!AE299=0,"-",('Órdenes según Instancia'!K299/'Órdenes según Instancia'!AE299)))</f>
        <v>-</v>
      </c>
      <c r="T299" s="14" t="str">
        <f>IF('Órdenes según Instancia'!P299=0,"-",IF('Órdenes según Instancia'!AE299=0,"-",('Órdenes según Instancia'!P299/'Órdenes según Instancia'!AE299)))</f>
        <v>-</v>
      </c>
      <c r="U299" s="14" t="str">
        <f>IF('Órdenes según Instancia'!U299=0,"-",IF('Órdenes según Instancia'!AE299=0,"-",('Órdenes según Instancia'!U299/('Órdenes según Instancia'!AE299))))</f>
        <v>-</v>
      </c>
      <c r="V299" s="14" t="str">
        <f>IF('Órdenes según Instancia'!Z299=0,"-",IF('Órdenes según Instancia'!AE299=0,"-",('Órdenes según Instancia'!Z299/'Órdenes según Instancia'!AE299)))</f>
        <v>-</v>
      </c>
    </row>
    <row r="300" spans="2:22" ht="20.100000000000001" customHeight="1" thickBot="1" x14ac:dyDescent="0.25">
      <c r="B300" s="4" t="s">
        <v>479</v>
      </c>
      <c r="C300" s="14" t="str">
        <f>IF('Órdenes según Instancia'!C300=0,"-",IF('Órdenes según Instancia'!AB300=0,"-",('Órdenes según Instancia'!C300/'Órdenes según Instancia'!AB300)))</f>
        <v>-</v>
      </c>
      <c r="D300" s="14" t="str">
        <f>IF('Órdenes según Instancia'!H300=0,"-",IF('Órdenes según Instancia'!AB300=0,"-",('Órdenes según Instancia'!H300/'Órdenes según Instancia'!AB300)))</f>
        <v>-</v>
      </c>
      <c r="E300" s="14" t="str">
        <f>IF('Órdenes según Instancia'!M300=0,"-",IF('Órdenes según Instancia'!AB300=0,"-",('Órdenes según Instancia'!M300/'Órdenes según Instancia'!AB300)))</f>
        <v>-</v>
      </c>
      <c r="F300" s="14" t="str">
        <f>IF('Órdenes según Instancia'!R300=0,"-",IF('Órdenes según Instancia'!AB300=0,"-",('Órdenes según Instancia'!R300/'Órdenes según Instancia'!AB300)))</f>
        <v>-</v>
      </c>
      <c r="G300" s="14" t="str">
        <f>IF('Órdenes según Instancia'!W300=0,"-",IF('Órdenes según Instancia'!AB300=0,"-",('Órdenes según Instancia'!W300/'Órdenes según Instancia'!AB300)))</f>
        <v>-</v>
      </c>
      <c r="H300" s="14" t="str">
        <f>IF('Órdenes según Instancia'!D300=0,"-",IF('Órdenes según Instancia'!AC300=0,"-",('Órdenes según Instancia'!D300/'Órdenes según Instancia'!AC300)))</f>
        <v>-</v>
      </c>
      <c r="I300" s="14" t="str">
        <f>IF('Órdenes según Instancia'!I300=0,"-",IF('Órdenes según Instancia'!AC300=0,"-",('Órdenes según Instancia'!I300/'Órdenes según Instancia'!AC300)))</f>
        <v>-</v>
      </c>
      <c r="J300" s="14" t="str">
        <f>IF('Órdenes según Instancia'!N300=0,"-",IF('Órdenes según Instancia'!AC300=0,"-",('Órdenes según Instancia'!N300/'Órdenes según Instancia'!AC300)))</f>
        <v>-</v>
      </c>
      <c r="K300" s="14" t="str">
        <f>IF('Órdenes según Instancia'!S300=0,"-",IF('Órdenes según Instancia'!AC300=0,"-",('Órdenes según Instancia'!S300/'Órdenes según Instancia'!AC300)))</f>
        <v>-</v>
      </c>
      <c r="L300" s="14" t="str">
        <f>IF('Órdenes según Instancia'!X300=0,"-",IF('Órdenes según Instancia'!AC300=0,"-",('Órdenes según Instancia'!X300/'Órdenes según Instancia'!AC300)))</f>
        <v>-</v>
      </c>
      <c r="M300" s="14" t="str">
        <f>IF('Órdenes según Instancia'!E300=0,"-",IF('Órdenes según Instancia'!AD300=0,"-",('Órdenes según Instancia'!E300/'Órdenes según Instancia'!AD300)))</f>
        <v>-</v>
      </c>
      <c r="N300" s="14" t="str">
        <f>IF('Órdenes según Instancia'!J300=0,"-",IF('Órdenes según Instancia'!AD300=0,"-",('Órdenes según Instancia'!J300/'Órdenes según Instancia'!AD300)))</f>
        <v>-</v>
      </c>
      <c r="O300" s="14" t="str">
        <f>IF('Órdenes según Instancia'!O300=0,"-",IF('Órdenes según Instancia'!AD300=0,"-",('Órdenes según Instancia'!O300/'Órdenes según Instancia'!AD300)))</f>
        <v>-</v>
      </c>
      <c r="P300" s="14" t="str">
        <f>IF('Órdenes según Instancia'!T300=0,"-",IF('Órdenes según Instancia'!AD300=0,"-",('Órdenes según Instancia'!T300/'Órdenes según Instancia'!AD300)))</f>
        <v>-</v>
      </c>
      <c r="Q300" s="14" t="str">
        <f>IF('Órdenes según Instancia'!Y300=0,"-",IF('Órdenes según Instancia'!AD300=0,"-",('Órdenes según Instancia'!Y300/'Órdenes según Instancia'!AD300)))</f>
        <v>-</v>
      </c>
      <c r="R300" s="14" t="str">
        <f>IF('Órdenes según Instancia'!F300=0,"-",IF('Órdenes según Instancia'!AE300=0,"-",('Órdenes según Instancia'!F300/'Órdenes según Instancia'!AE300)))</f>
        <v>-</v>
      </c>
      <c r="S300" s="14" t="str">
        <f>IF('Órdenes según Instancia'!K300=0,"-",IF('Órdenes según Instancia'!AE300=0,"-",('Órdenes según Instancia'!K300/'Órdenes según Instancia'!AE300)))</f>
        <v>-</v>
      </c>
      <c r="T300" s="14" t="str">
        <f>IF('Órdenes según Instancia'!P300=0,"-",IF('Órdenes según Instancia'!AE300=0,"-",('Órdenes según Instancia'!P300/'Órdenes según Instancia'!AE300)))</f>
        <v>-</v>
      </c>
      <c r="U300" s="14" t="str">
        <f>IF('Órdenes según Instancia'!U300=0,"-",IF('Órdenes según Instancia'!AE300=0,"-",('Órdenes según Instancia'!U300/('Órdenes según Instancia'!AE300))))</f>
        <v>-</v>
      </c>
      <c r="V300" s="14" t="str">
        <f>IF('Órdenes según Instancia'!Z300=0,"-",IF('Órdenes según Instancia'!AE300=0,"-",('Órdenes según Instancia'!Z300/'Órdenes según Instancia'!AE300)))</f>
        <v>-</v>
      </c>
    </row>
    <row r="301" spans="2:22" ht="20.100000000000001" customHeight="1" thickBot="1" x14ac:dyDescent="0.25">
      <c r="B301" s="4" t="s">
        <v>480</v>
      </c>
      <c r="C301" s="14">
        <f>IF('Órdenes según Instancia'!C301=0,"-",IF('Órdenes según Instancia'!AB301=0,"-",('Órdenes según Instancia'!C301/'Órdenes según Instancia'!AB301)))</f>
        <v>1</v>
      </c>
      <c r="D301" s="14" t="str">
        <f>IF('Órdenes según Instancia'!H301=0,"-",IF('Órdenes según Instancia'!AB301=0,"-",('Órdenes según Instancia'!H301/'Órdenes según Instancia'!AB301)))</f>
        <v>-</v>
      </c>
      <c r="E301" s="14" t="str">
        <f>IF('Órdenes según Instancia'!M301=0,"-",IF('Órdenes según Instancia'!AB301=0,"-",('Órdenes según Instancia'!M301/'Órdenes según Instancia'!AB301)))</f>
        <v>-</v>
      </c>
      <c r="F301" s="14" t="str">
        <f>IF('Órdenes según Instancia'!R301=0,"-",IF('Órdenes según Instancia'!AB301=0,"-",('Órdenes según Instancia'!R301/'Órdenes según Instancia'!AB301)))</f>
        <v>-</v>
      </c>
      <c r="G301" s="14" t="str">
        <f>IF('Órdenes según Instancia'!W301=0,"-",IF('Órdenes según Instancia'!AB301=0,"-",('Órdenes según Instancia'!W301/'Órdenes según Instancia'!AB301)))</f>
        <v>-</v>
      </c>
      <c r="H301" s="14" t="str">
        <f>IF('Órdenes según Instancia'!D301=0,"-",IF('Órdenes según Instancia'!AC301=0,"-",('Órdenes según Instancia'!D301/'Órdenes según Instancia'!AC301)))</f>
        <v>-</v>
      </c>
      <c r="I301" s="14" t="str">
        <f>IF('Órdenes según Instancia'!I301=0,"-",IF('Órdenes según Instancia'!AC301=0,"-",('Órdenes según Instancia'!I301/'Órdenes según Instancia'!AC301)))</f>
        <v>-</v>
      </c>
      <c r="J301" s="14" t="str">
        <f>IF('Órdenes según Instancia'!N301=0,"-",IF('Órdenes según Instancia'!AC301=0,"-",('Órdenes según Instancia'!N301/'Órdenes según Instancia'!AC301)))</f>
        <v>-</v>
      </c>
      <c r="K301" s="14" t="str">
        <f>IF('Órdenes según Instancia'!S301=0,"-",IF('Órdenes según Instancia'!AC301=0,"-",('Órdenes según Instancia'!S301/'Órdenes según Instancia'!AC301)))</f>
        <v>-</v>
      </c>
      <c r="L301" s="14" t="str">
        <f>IF('Órdenes según Instancia'!X301=0,"-",IF('Órdenes según Instancia'!AC301=0,"-",('Órdenes según Instancia'!X301/'Órdenes según Instancia'!AC301)))</f>
        <v>-</v>
      </c>
      <c r="M301" s="14">
        <f>IF('Órdenes según Instancia'!E301=0,"-",IF('Órdenes según Instancia'!AD301=0,"-",('Órdenes según Instancia'!E301/'Órdenes según Instancia'!AD301)))</f>
        <v>1</v>
      </c>
      <c r="N301" s="14" t="str">
        <f>IF('Órdenes según Instancia'!J301=0,"-",IF('Órdenes según Instancia'!AD301=0,"-",('Órdenes según Instancia'!J301/'Órdenes según Instancia'!AD301)))</f>
        <v>-</v>
      </c>
      <c r="O301" s="14" t="str">
        <f>IF('Órdenes según Instancia'!O301=0,"-",IF('Órdenes según Instancia'!AD301=0,"-",('Órdenes según Instancia'!O301/'Órdenes según Instancia'!AD301)))</f>
        <v>-</v>
      </c>
      <c r="P301" s="14" t="str">
        <f>IF('Órdenes según Instancia'!T301=0,"-",IF('Órdenes según Instancia'!AD301=0,"-",('Órdenes según Instancia'!T301/'Órdenes según Instancia'!AD301)))</f>
        <v>-</v>
      </c>
      <c r="Q301" s="14" t="str">
        <f>IF('Órdenes según Instancia'!Y301=0,"-",IF('Órdenes según Instancia'!AD301=0,"-",('Órdenes según Instancia'!Y301/'Órdenes según Instancia'!AD301)))</f>
        <v>-</v>
      </c>
      <c r="R301" s="14">
        <f>IF('Órdenes según Instancia'!F301=0,"-",IF('Órdenes según Instancia'!AE301=0,"-",('Órdenes según Instancia'!F301/'Órdenes según Instancia'!AE301)))</f>
        <v>1</v>
      </c>
      <c r="S301" s="14" t="str">
        <f>IF('Órdenes según Instancia'!K301=0,"-",IF('Órdenes según Instancia'!AE301=0,"-",('Órdenes según Instancia'!K301/'Órdenes según Instancia'!AE301)))</f>
        <v>-</v>
      </c>
      <c r="T301" s="14" t="str">
        <f>IF('Órdenes según Instancia'!P301=0,"-",IF('Órdenes según Instancia'!AE301=0,"-",('Órdenes según Instancia'!P301/'Órdenes según Instancia'!AE301)))</f>
        <v>-</v>
      </c>
      <c r="U301" s="14" t="str">
        <f>IF('Órdenes según Instancia'!U301=0,"-",IF('Órdenes según Instancia'!AE301=0,"-",('Órdenes según Instancia'!U301/('Órdenes según Instancia'!AE301))))</f>
        <v>-</v>
      </c>
      <c r="V301" s="14" t="str">
        <f>IF('Órdenes según Instancia'!Z301=0,"-",IF('Órdenes según Instancia'!AE301=0,"-",('Órdenes según Instancia'!Z301/'Órdenes según Instancia'!AE301)))</f>
        <v>-</v>
      </c>
    </row>
    <row r="302" spans="2:22" ht="20.100000000000001" customHeight="1" thickBot="1" x14ac:dyDescent="0.25">
      <c r="B302" s="4" t="s">
        <v>481</v>
      </c>
      <c r="C302" s="14">
        <f>IF('Órdenes según Instancia'!C302=0,"-",IF('Órdenes según Instancia'!AB302=0,"-",('Órdenes según Instancia'!C302/'Órdenes según Instancia'!AB302)))</f>
        <v>1</v>
      </c>
      <c r="D302" s="14" t="str">
        <f>IF('Órdenes según Instancia'!H302=0,"-",IF('Órdenes según Instancia'!AB302=0,"-",('Órdenes según Instancia'!H302/'Órdenes según Instancia'!AB302)))</f>
        <v>-</v>
      </c>
      <c r="E302" s="14" t="str">
        <f>IF('Órdenes según Instancia'!M302=0,"-",IF('Órdenes según Instancia'!AB302=0,"-",('Órdenes según Instancia'!M302/'Órdenes según Instancia'!AB302)))</f>
        <v>-</v>
      </c>
      <c r="F302" s="14" t="str">
        <f>IF('Órdenes según Instancia'!R302=0,"-",IF('Órdenes según Instancia'!AB302=0,"-",('Órdenes según Instancia'!R302/'Órdenes según Instancia'!AB302)))</f>
        <v>-</v>
      </c>
      <c r="G302" s="14" t="str">
        <f>IF('Órdenes según Instancia'!W302=0,"-",IF('Órdenes según Instancia'!AB302=0,"-",('Órdenes según Instancia'!W302/'Órdenes según Instancia'!AB302)))</f>
        <v>-</v>
      </c>
      <c r="H302" s="14" t="str">
        <f>IF('Órdenes según Instancia'!D302=0,"-",IF('Órdenes según Instancia'!AC302=0,"-",('Órdenes según Instancia'!D302/'Órdenes según Instancia'!AC302)))</f>
        <v>-</v>
      </c>
      <c r="I302" s="14" t="str">
        <f>IF('Órdenes según Instancia'!I302=0,"-",IF('Órdenes según Instancia'!AC302=0,"-",('Órdenes según Instancia'!I302/'Órdenes según Instancia'!AC302)))</f>
        <v>-</v>
      </c>
      <c r="J302" s="14" t="str">
        <f>IF('Órdenes según Instancia'!N302=0,"-",IF('Órdenes según Instancia'!AC302=0,"-",('Órdenes según Instancia'!N302/'Órdenes según Instancia'!AC302)))</f>
        <v>-</v>
      </c>
      <c r="K302" s="14" t="str">
        <f>IF('Órdenes según Instancia'!S302=0,"-",IF('Órdenes según Instancia'!AC302=0,"-",('Órdenes según Instancia'!S302/'Órdenes según Instancia'!AC302)))</f>
        <v>-</v>
      </c>
      <c r="L302" s="14" t="str">
        <f>IF('Órdenes según Instancia'!X302=0,"-",IF('Órdenes según Instancia'!AC302=0,"-",('Órdenes según Instancia'!X302/'Órdenes según Instancia'!AC302)))</f>
        <v>-</v>
      </c>
      <c r="M302" s="14">
        <f>IF('Órdenes según Instancia'!E302=0,"-",IF('Órdenes según Instancia'!AD302=0,"-",('Órdenes según Instancia'!E302/'Órdenes según Instancia'!AD302)))</f>
        <v>1</v>
      </c>
      <c r="N302" s="14" t="str">
        <f>IF('Órdenes según Instancia'!J302=0,"-",IF('Órdenes según Instancia'!AD302=0,"-",('Órdenes según Instancia'!J302/'Órdenes según Instancia'!AD302)))</f>
        <v>-</v>
      </c>
      <c r="O302" s="14" t="str">
        <f>IF('Órdenes según Instancia'!O302=0,"-",IF('Órdenes según Instancia'!AD302=0,"-",('Órdenes según Instancia'!O302/'Órdenes según Instancia'!AD302)))</f>
        <v>-</v>
      </c>
      <c r="P302" s="14" t="str">
        <f>IF('Órdenes según Instancia'!T302=0,"-",IF('Órdenes según Instancia'!AD302=0,"-",('Órdenes según Instancia'!T302/'Órdenes según Instancia'!AD302)))</f>
        <v>-</v>
      </c>
      <c r="Q302" s="14" t="str">
        <f>IF('Órdenes según Instancia'!Y302=0,"-",IF('Órdenes según Instancia'!AD302=0,"-",('Órdenes según Instancia'!Y302/'Órdenes según Instancia'!AD302)))</f>
        <v>-</v>
      </c>
      <c r="R302" s="14">
        <f>IF('Órdenes según Instancia'!F302=0,"-",IF('Órdenes según Instancia'!AE302=0,"-",('Órdenes según Instancia'!F302/'Órdenes según Instancia'!AE302)))</f>
        <v>1</v>
      </c>
      <c r="S302" s="14" t="str">
        <f>IF('Órdenes según Instancia'!K302=0,"-",IF('Órdenes según Instancia'!AE302=0,"-",('Órdenes según Instancia'!K302/'Órdenes según Instancia'!AE302)))</f>
        <v>-</v>
      </c>
      <c r="T302" s="14" t="str">
        <f>IF('Órdenes según Instancia'!P302=0,"-",IF('Órdenes según Instancia'!AE302=0,"-",('Órdenes según Instancia'!P302/'Órdenes según Instancia'!AE302)))</f>
        <v>-</v>
      </c>
      <c r="U302" s="14" t="str">
        <f>IF('Órdenes según Instancia'!U302=0,"-",IF('Órdenes según Instancia'!AE302=0,"-",('Órdenes según Instancia'!U302/('Órdenes según Instancia'!AE302))))</f>
        <v>-</v>
      </c>
      <c r="V302" s="14" t="str">
        <f>IF('Órdenes según Instancia'!Z302=0,"-",IF('Órdenes según Instancia'!AE302=0,"-",('Órdenes según Instancia'!Z302/'Órdenes según Instancia'!AE302)))</f>
        <v>-</v>
      </c>
    </row>
    <row r="303" spans="2:22" ht="20.100000000000001" customHeight="1" thickBot="1" x14ac:dyDescent="0.25">
      <c r="B303" s="4" t="s">
        <v>482</v>
      </c>
      <c r="C303" s="14">
        <f>IF('Órdenes según Instancia'!C303=0,"-",IF('Órdenes según Instancia'!AB303=0,"-",('Órdenes según Instancia'!C303/'Órdenes según Instancia'!AB303)))</f>
        <v>0.95844875346260383</v>
      </c>
      <c r="D303" s="14">
        <f>IF('Órdenes según Instancia'!H303=0,"-",IF('Órdenes según Instancia'!AB303=0,"-",('Órdenes según Instancia'!H303/'Órdenes según Instancia'!AB303)))</f>
        <v>8.3102493074792248E-3</v>
      </c>
      <c r="E303" s="14">
        <f>IF('Órdenes según Instancia'!M303=0,"-",IF('Órdenes según Instancia'!AB303=0,"-",('Órdenes según Instancia'!M303/'Órdenes según Instancia'!AB303)))</f>
        <v>3.3240997229916899E-2</v>
      </c>
      <c r="F303" s="14" t="str">
        <f>IF('Órdenes según Instancia'!R303=0,"-",IF('Órdenes según Instancia'!AB303=0,"-",('Órdenes según Instancia'!R303/'Órdenes según Instancia'!AB303)))</f>
        <v>-</v>
      </c>
      <c r="G303" s="14" t="str">
        <f>IF('Órdenes según Instancia'!W303=0,"-",IF('Órdenes según Instancia'!AB303=0,"-",('Órdenes según Instancia'!W303/'Órdenes según Instancia'!AB303)))</f>
        <v>-</v>
      </c>
      <c r="H303" s="14" t="str">
        <f>IF('Órdenes según Instancia'!D303=0,"-",IF('Órdenes según Instancia'!AC303=0,"-",('Órdenes según Instancia'!D303/'Órdenes según Instancia'!AC303)))</f>
        <v>-</v>
      </c>
      <c r="I303" s="14" t="str">
        <f>IF('Órdenes según Instancia'!I303=0,"-",IF('Órdenes según Instancia'!AC303=0,"-",('Órdenes según Instancia'!I303/'Órdenes según Instancia'!AC303)))</f>
        <v>-</v>
      </c>
      <c r="J303" s="14" t="str">
        <f>IF('Órdenes según Instancia'!N303=0,"-",IF('Órdenes según Instancia'!AC303=0,"-",('Órdenes según Instancia'!N303/'Órdenes según Instancia'!AC303)))</f>
        <v>-</v>
      </c>
      <c r="K303" s="14" t="str">
        <f>IF('Órdenes según Instancia'!S303=0,"-",IF('Órdenes según Instancia'!AC303=0,"-",('Órdenes según Instancia'!S303/'Órdenes según Instancia'!AC303)))</f>
        <v>-</v>
      </c>
      <c r="L303" s="14" t="str">
        <f>IF('Órdenes según Instancia'!X303=0,"-",IF('Órdenes según Instancia'!AC303=0,"-",('Órdenes según Instancia'!X303/'Órdenes según Instancia'!AC303)))</f>
        <v>-</v>
      </c>
      <c r="M303" s="14">
        <f>IF('Órdenes según Instancia'!E303=0,"-",IF('Órdenes según Instancia'!AD303=0,"-",('Órdenes según Instancia'!E303/'Órdenes según Instancia'!AD303)))</f>
        <v>0.95253164556962022</v>
      </c>
      <c r="N303" s="14">
        <f>IF('Órdenes según Instancia'!J303=0,"-",IF('Órdenes según Instancia'!AD303=0,"-",('Órdenes según Instancia'!J303/'Órdenes según Instancia'!AD303)))</f>
        <v>9.4936708860759497E-3</v>
      </c>
      <c r="O303" s="14">
        <f>IF('Órdenes según Instancia'!O303=0,"-",IF('Órdenes según Instancia'!AD303=0,"-",('Órdenes según Instancia'!O303/'Órdenes según Instancia'!AD303)))</f>
        <v>3.7974683544303799E-2</v>
      </c>
      <c r="P303" s="14" t="str">
        <f>IF('Órdenes según Instancia'!T303=0,"-",IF('Órdenes según Instancia'!AD303=0,"-",('Órdenes según Instancia'!T303/'Órdenes según Instancia'!AD303)))</f>
        <v>-</v>
      </c>
      <c r="Q303" s="14" t="str">
        <f>IF('Órdenes según Instancia'!Y303=0,"-",IF('Órdenes según Instancia'!AD303=0,"-",('Órdenes según Instancia'!Y303/'Órdenes según Instancia'!AD303)))</f>
        <v>-</v>
      </c>
      <c r="R303" s="14">
        <f>IF('Órdenes según Instancia'!F303=0,"-",IF('Órdenes según Instancia'!AE303=0,"-",('Órdenes según Instancia'!F303/'Órdenes según Instancia'!AE303)))</f>
        <v>1</v>
      </c>
      <c r="S303" s="14" t="str">
        <f>IF('Órdenes según Instancia'!K303=0,"-",IF('Órdenes según Instancia'!AE303=0,"-",('Órdenes según Instancia'!K303/'Órdenes según Instancia'!AE303)))</f>
        <v>-</v>
      </c>
      <c r="T303" s="14" t="str">
        <f>IF('Órdenes según Instancia'!P303=0,"-",IF('Órdenes según Instancia'!AE303=0,"-",('Órdenes según Instancia'!P303/'Órdenes según Instancia'!AE303)))</f>
        <v>-</v>
      </c>
      <c r="U303" s="14" t="str">
        <f>IF('Órdenes según Instancia'!U303=0,"-",IF('Órdenes según Instancia'!AE303=0,"-",('Órdenes según Instancia'!U303/('Órdenes según Instancia'!AE303))))</f>
        <v>-</v>
      </c>
      <c r="V303" s="14" t="str">
        <f>IF('Órdenes según Instancia'!Z303=0,"-",IF('Órdenes según Instancia'!AE303=0,"-",('Órdenes según Instancia'!Z303/'Órdenes según Instancia'!AE303)))</f>
        <v>-</v>
      </c>
    </row>
    <row r="304" spans="2:22" ht="20.100000000000001" customHeight="1" thickBot="1" x14ac:dyDescent="0.25">
      <c r="B304" s="4" t="s">
        <v>483</v>
      </c>
      <c r="C304" s="14" t="str">
        <f>IF('Órdenes según Instancia'!C304=0,"-",IF('Órdenes según Instancia'!AB304=0,"-",('Órdenes según Instancia'!C304/'Órdenes según Instancia'!AB304)))</f>
        <v>-</v>
      </c>
      <c r="D304" s="14" t="str">
        <f>IF('Órdenes según Instancia'!H304=0,"-",IF('Órdenes según Instancia'!AB304=0,"-",('Órdenes según Instancia'!H304/'Órdenes según Instancia'!AB304)))</f>
        <v>-</v>
      </c>
      <c r="E304" s="14" t="str">
        <f>IF('Órdenes según Instancia'!M304=0,"-",IF('Órdenes según Instancia'!AB304=0,"-",('Órdenes según Instancia'!M304/'Órdenes según Instancia'!AB304)))</f>
        <v>-</v>
      </c>
      <c r="F304" s="14" t="str">
        <f>IF('Órdenes según Instancia'!R304=0,"-",IF('Órdenes según Instancia'!AB304=0,"-",('Órdenes según Instancia'!R304/'Órdenes según Instancia'!AB304)))</f>
        <v>-</v>
      </c>
      <c r="G304" s="14" t="str">
        <f>IF('Órdenes según Instancia'!W304=0,"-",IF('Órdenes según Instancia'!AB304=0,"-",('Órdenes según Instancia'!W304/'Órdenes según Instancia'!AB304)))</f>
        <v>-</v>
      </c>
      <c r="H304" s="14" t="str">
        <f>IF('Órdenes según Instancia'!D304=0,"-",IF('Órdenes según Instancia'!AC304=0,"-",('Órdenes según Instancia'!D304/'Órdenes según Instancia'!AC304)))</f>
        <v>-</v>
      </c>
      <c r="I304" s="14" t="str">
        <f>IF('Órdenes según Instancia'!I304=0,"-",IF('Órdenes según Instancia'!AC304=0,"-",('Órdenes según Instancia'!I304/'Órdenes según Instancia'!AC304)))</f>
        <v>-</v>
      </c>
      <c r="J304" s="14" t="str">
        <f>IF('Órdenes según Instancia'!N304=0,"-",IF('Órdenes según Instancia'!AC304=0,"-",('Órdenes según Instancia'!N304/'Órdenes según Instancia'!AC304)))</f>
        <v>-</v>
      </c>
      <c r="K304" s="14" t="str">
        <f>IF('Órdenes según Instancia'!S304=0,"-",IF('Órdenes según Instancia'!AC304=0,"-",('Órdenes según Instancia'!S304/'Órdenes según Instancia'!AC304)))</f>
        <v>-</v>
      </c>
      <c r="L304" s="14" t="str">
        <f>IF('Órdenes según Instancia'!X304=0,"-",IF('Órdenes según Instancia'!AC304=0,"-",('Órdenes según Instancia'!X304/'Órdenes según Instancia'!AC304)))</f>
        <v>-</v>
      </c>
      <c r="M304" s="14" t="str">
        <f>IF('Órdenes según Instancia'!E304=0,"-",IF('Órdenes según Instancia'!AD304=0,"-",('Órdenes según Instancia'!E304/'Órdenes según Instancia'!AD304)))</f>
        <v>-</v>
      </c>
      <c r="N304" s="14" t="str">
        <f>IF('Órdenes según Instancia'!J304=0,"-",IF('Órdenes según Instancia'!AD304=0,"-",('Órdenes según Instancia'!J304/'Órdenes según Instancia'!AD304)))</f>
        <v>-</v>
      </c>
      <c r="O304" s="14" t="str">
        <f>IF('Órdenes según Instancia'!O304=0,"-",IF('Órdenes según Instancia'!AD304=0,"-",('Órdenes según Instancia'!O304/'Órdenes según Instancia'!AD304)))</f>
        <v>-</v>
      </c>
      <c r="P304" s="14" t="str">
        <f>IF('Órdenes según Instancia'!T304=0,"-",IF('Órdenes según Instancia'!AD304=0,"-",('Órdenes según Instancia'!T304/'Órdenes según Instancia'!AD304)))</f>
        <v>-</v>
      </c>
      <c r="Q304" s="14" t="str">
        <f>IF('Órdenes según Instancia'!Y304=0,"-",IF('Órdenes según Instancia'!AD304=0,"-",('Órdenes según Instancia'!Y304/'Órdenes según Instancia'!AD304)))</f>
        <v>-</v>
      </c>
      <c r="R304" s="14" t="str">
        <f>IF('Órdenes según Instancia'!F304=0,"-",IF('Órdenes según Instancia'!AE304=0,"-",('Órdenes según Instancia'!F304/'Órdenes según Instancia'!AE304)))</f>
        <v>-</v>
      </c>
      <c r="S304" s="14" t="str">
        <f>IF('Órdenes según Instancia'!K304=0,"-",IF('Órdenes según Instancia'!AE304=0,"-",('Órdenes según Instancia'!K304/'Órdenes según Instancia'!AE304)))</f>
        <v>-</v>
      </c>
      <c r="T304" s="14" t="str">
        <f>IF('Órdenes según Instancia'!P304=0,"-",IF('Órdenes según Instancia'!AE304=0,"-",('Órdenes según Instancia'!P304/'Órdenes según Instancia'!AE304)))</f>
        <v>-</v>
      </c>
      <c r="U304" s="14" t="str">
        <f>IF('Órdenes según Instancia'!U304=0,"-",IF('Órdenes según Instancia'!AE304=0,"-",('Órdenes según Instancia'!U304/('Órdenes según Instancia'!AE304))))</f>
        <v>-</v>
      </c>
      <c r="V304" s="14" t="str">
        <f>IF('Órdenes según Instancia'!Z304=0,"-",IF('Órdenes según Instancia'!AE304=0,"-",('Órdenes según Instancia'!Z304/'Órdenes según Instancia'!AE304)))</f>
        <v>-</v>
      </c>
    </row>
    <row r="305" spans="2:22" ht="20.100000000000001" customHeight="1" thickBot="1" x14ac:dyDescent="0.25">
      <c r="B305" s="4" t="s">
        <v>484</v>
      </c>
      <c r="C305" s="14">
        <f>IF('Órdenes según Instancia'!C305=0,"-",IF('Órdenes según Instancia'!AB305=0,"-",('Órdenes según Instancia'!C305/'Órdenes según Instancia'!AB305)))</f>
        <v>0.79220779220779225</v>
      </c>
      <c r="D305" s="14" t="str">
        <f>IF('Órdenes según Instancia'!H305=0,"-",IF('Órdenes según Instancia'!AB305=0,"-",('Órdenes según Instancia'!H305/'Órdenes según Instancia'!AB305)))</f>
        <v>-</v>
      </c>
      <c r="E305" s="14" t="str">
        <f>IF('Órdenes según Instancia'!M305=0,"-",IF('Órdenes según Instancia'!AB305=0,"-",('Órdenes según Instancia'!M305/'Órdenes según Instancia'!AB305)))</f>
        <v>-</v>
      </c>
      <c r="F305" s="14">
        <f>IF('Órdenes según Instancia'!R305=0,"-",IF('Órdenes según Instancia'!AB305=0,"-",('Órdenes según Instancia'!R305/'Órdenes según Instancia'!AB305)))</f>
        <v>0.11688311688311688</v>
      </c>
      <c r="G305" s="14">
        <f>IF('Órdenes según Instancia'!W305=0,"-",IF('Órdenes según Instancia'!AB305=0,"-",('Órdenes según Instancia'!W305/'Órdenes según Instancia'!AB305)))</f>
        <v>9.0909090909090912E-2</v>
      </c>
      <c r="H305" s="14" t="str">
        <f>IF('Órdenes según Instancia'!D305=0,"-",IF('Órdenes según Instancia'!AC305=0,"-",('Órdenes según Instancia'!D305/'Órdenes según Instancia'!AC305)))</f>
        <v>-</v>
      </c>
      <c r="I305" s="14" t="str">
        <f>IF('Órdenes según Instancia'!I305=0,"-",IF('Órdenes según Instancia'!AC305=0,"-",('Órdenes según Instancia'!I305/'Órdenes según Instancia'!AC305)))</f>
        <v>-</v>
      </c>
      <c r="J305" s="14" t="str">
        <f>IF('Órdenes según Instancia'!N305=0,"-",IF('Órdenes según Instancia'!AC305=0,"-",('Órdenes según Instancia'!N305/'Órdenes según Instancia'!AC305)))</f>
        <v>-</v>
      </c>
      <c r="K305" s="14" t="str">
        <f>IF('Órdenes según Instancia'!S305=0,"-",IF('Órdenes según Instancia'!AC305=0,"-",('Órdenes según Instancia'!S305/'Órdenes según Instancia'!AC305)))</f>
        <v>-</v>
      </c>
      <c r="L305" s="14" t="str">
        <f>IF('Órdenes según Instancia'!X305=0,"-",IF('Órdenes según Instancia'!AC305=0,"-",('Órdenes según Instancia'!X305/'Órdenes según Instancia'!AC305)))</f>
        <v>-</v>
      </c>
      <c r="M305" s="14">
        <f>IF('Órdenes según Instancia'!E305=0,"-",IF('Órdenes según Instancia'!AD305=0,"-",('Órdenes según Instancia'!E305/'Órdenes según Instancia'!AD305)))</f>
        <v>0.74193548387096775</v>
      </c>
      <c r="N305" s="14" t="str">
        <f>IF('Órdenes según Instancia'!J305=0,"-",IF('Órdenes según Instancia'!AD305=0,"-",('Órdenes según Instancia'!J305/'Órdenes según Instancia'!AD305)))</f>
        <v>-</v>
      </c>
      <c r="O305" s="14" t="str">
        <f>IF('Órdenes según Instancia'!O305=0,"-",IF('Órdenes según Instancia'!AD305=0,"-",('Órdenes según Instancia'!O305/'Órdenes según Instancia'!AD305)))</f>
        <v>-</v>
      </c>
      <c r="P305" s="14">
        <f>IF('Órdenes según Instancia'!T305=0,"-",IF('Órdenes según Instancia'!AD305=0,"-",('Órdenes según Instancia'!T305/'Órdenes según Instancia'!AD305)))</f>
        <v>0.14516129032258066</v>
      </c>
      <c r="Q305" s="14">
        <f>IF('Órdenes según Instancia'!Y305=0,"-",IF('Órdenes según Instancia'!AD305=0,"-",('Órdenes según Instancia'!Y305/'Órdenes según Instancia'!AD305)))</f>
        <v>0.11290322580645161</v>
      </c>
      <c r="R305" s="14">
        <f>IF('Órdenes según Instancia'!F305=0,"-",IF('Órdenes según Instancia'!AE305=0,"-",('Órdenes según Instancia'!F305/'Órdenes según Instancia'!AE305)))</f>
        <v>1</v>
      </c>
      <c r="S305" s="14" t="str">
        <f>IF('Órdenes según Instancia'!K305=0,"-",IF('Órdenes según Instancia'!AE305=0,"-",('Órdenes según Instancia'!K305/'Órdenes según Instancia'!AE305)))</f>
        <v>-</v>
      </c>
      <c r="T305" s="14" t="str">
        <f>IF('Órdenes según Instancia'!P305=0,"-",IF('Órdenes según Instancia'!AE305=0,"-",('Órdenes según Instancia'!P305/'Órdenes según Instancia'!AE305)))</f>
        <v>-</v>
      </c>
      <c r="U305" s="14" t="str">
        <f>IF('Órdenes según Instancia'!U305=0,"-",IF('Órdenes según Instancia'!AE305=0,"-",('Órdenes según Instancia'!U305/('Órdenes según Instancia'!AE305))))</f>
        <v>-</v>
      </c>
      <c r="V305" s="14" t="str">
        <f>IF('Órdenes según Instancia'!Z305=0,"-",IF('Órdenes según Instancia'!AE305=0,"-",('Órdenes según Instancia'!Z305/'Órdenes según Instancia'!AE305)))</f>
        <v>-</v>
      </c>
    </row>
    <row r="306" spans="2:22" ht="20.100000000000001" customHeight="1" thickBot="1" x14ac:dyDescent="0.25">
      <c r="B306" s="4" t="s">
        <v>485</v>
      </c>
      <c r="C306" s="14" t="str">
        <f>IF('Órdenes según Instancia'!C306=0,"-",IF('Órdenes según Instancia'!AB306=0,"-",('Órdenes según Instancia'!C306/'Órdenes según Instancia'!AB306)))</f>
        <v>-</v>
      </c>
      <c r="D306" s="14" t="str">
        <f>IF('Órdenes según Instancia'!H306=0,"-",IF('Órdenes según Instancia'!AB306=0,"-",('Órdenes según Instancia'!H306/'Órdenes según Instancia'!AB306)))</f>
        <v>-</v>
      </c>
      <c r="E306" s="14" t="str">
        <f>IF('Órdenes según Instancia'!M306=0,"-",IF('Órdenes según Instancia'!AB306=0,"-",('Órdenes según Instancia'!M306/'Órdenes según Instancia'!AB306)))</f>
        <v>-</v>
      </c>
      <c r="F306" s="14" t="str">
        <f>IF('Órdenes según Instancia'!R306=0,"-",IF('Órdenes según Instancia'!AB306=0,"-",('Órdenes según Instancia'!R306/'Órdenes según Instancia'!AB306)))</f>
        <v>-</v>
      </c>
      <c r="G306" s="14" t="str">
        <f>IF('Órdenes según Instancia'!W306=0,"-",IF('Órdenes según Instancia'!AB306=0,"-",('Órdenes según Instancia'!W306/'Órdenes según Instancia'!AB306)))</f>
        <v>-</v>
      </c>
      <c r="H306" s="14" t="str">
        <f>IF('Órdenes según Instancia'!D306=0,"-",IF('Órdenes según Instancia'!AC306=0,"-",('Órdenes según Instancia'!D306/'Órdenes según Instancia'!AC306)))</f>
        <v>-</v>
      </c>
      <c r="I306" s="14" t="str">
        <f>IF('Órdenes según Instancia'!I306=0,"-",IF('Órdenes según Instancia'!AC306=0,"-",('Órdenes según Instancia'!I306/'Órdenes según Instancia'!AC306)))</f>
        <v>-</v>
      </c>
      <c r="J306" s="14" t="str">
        <f>IF('Órdenes según Instancia'!N306=0,"-",IF('Órdenes según Instancia'!AC306=0,"-",('Órdenes según Instancia'!N306/'Órdenes según Instancia'!AC306)))</f>
        <v>-</v>
      </c>
      <c r="K306" s="14" t="str">
        <f>IF('Órdenes según Instancia'!S306=0,"-",IF('Órdenes según Instancia'!AC306=0,"-",('Órdenes según Instancia'!S306/'Órdenes según Instancia'!AC306)))</f>
        <v>-</v>
      </c>
      <c r="L306" s="14" t="str">
        <f>IF('Órdenes según Instancia'!X306=0,"-",IF('Órdenes según Instancia'!AC306=0,"-",('Órdenes según Instancia'!X306/'Órdenes según Instancia'!AC306)))</f>
        <v>-</v>
      </c>
      <c r="M306" s="14" t="str">
        <f>IF('Órdenes según Instancia'!E306=0,"-",IF('Órdenes según Instancia'!AD306=0,"-",('Órdenes según Instancia'!E306/'Órdenes según Instancia'!AD306)))</f>
        <v>-</v>
      </c>
      <c r="N306" s="14" t="str">
        <f>IF('Órdenes según Instancia'!J306=0,"-",IF('Órdenes según Instancia'!AD306=0,"-",('Órdenes según Instancia'!J306/'Órdenes según Instancia'!AD306)))</f>
        <v>-</v>
      </c>
      <c r="O306" s="14" t="str">
        <f>IF('Órdenes según Instancia'!O306=0,"-",IF('Órdenes según Instancia'!AD306=0,"-",('Órdenes según Instancia'!O306/'Órdenes según Instancia'!AD306)))</f>
        <v>-</v>
      </c>
      <c r="P306" s="14" t="str">
        <f>IF('Órdenes según Instancia'!T306=0,"-",IF('Órdenes según Instancia'!AD306=0,"-",('Órdenes según Instancia'!T306/'Órdenes según Instancia'!AD306)))</f>
        <v>-</v>
      </c>
      <c r="Q306" s="14" t="str">
        <f>IF('Órdenes según Instancia'!Y306=0,"-",IF('Órdenes según Instancia'!AD306=0,"-",('Órdenes según Instancia'!Y306/'Órdenes según Instancia'!AD306)))</f>
        <v>-</v>
      </c>
      <c r="R306" s="14" t="str">
        <f>IF('Órdenes según Instancia'!F306=0,"-",IF('Órdenes según Instancia'!AE306=0,"-",('Órdenes según Instancia'!F306/'Órdenes según Instancia'!AE306)))</f>
        <v>-</v>
      </c>
      <c r="S306" s="14" t="str">
        <f>IF('Órdenes según Instancia'!K306=0,"-",IF('Órdenes según Instancia'!AE306=0,"-",('Órdenes según Instancia'!K306/'Órdenes según Instancia'!AE306)))</f>
        <v>-</v>
      </c>
      <c r="T306" s="14" t="str">
        <f>IF('Órdenes según Instancia'!P306=0,"-",IF('Órdenes según Instancia'!AE306=0,"-",('Órdenes según Instancia'!P306/'Órdenes según Instancia'!AE306)))</f>
        <v>-</v>
      </c>
      <c r="U306" s="14" t="str">
        <f>IF('Órdenes según Instancia'!U306=0,"-",IF('Órdenes según Instancia'!AE306=0,"-",('Órdenes según Instancia'!U306/('Órdenes según Instancia'!AE306))))</f>
        <v>-</v>
      </c>
      <c r="V306" s="14" t="str">
        <f>IF('Órdenes según Instancia'!Z306=0,"-",IF('Órdenes según Instancia'!AE306=0,"-",('Órdenes según Instancia'!Z306/'Órdenes según Instancia'!AE306)))</f>
        <v>-</v>
      </c>
    </row>
    <row r="307" spans="2:22" ht="20.100000000000001" customHeight="1" thickBot="1" x14ac:dyDescent="0.25">
      <c r="B307" s="4" t="s">
        <v>486</v>
      </c>
      <c r="C307" s="14">
        <f>IF('Órdenes según Instancia'!C307=0,"-",IF('Órdenes según Instancia'!AB307=0,"-",('Órdenes según Instancia'!C307/'Órdenes según Instancia'!AB307)))</f>
        <v>1</v>
      </c>
      <c r="D307" s="14" t="str">
        <f>IF('Órdenes según Instancia'!H307=0,"-",IF('Órdenes según Instancia'!AB307=0,"-",('Órdenes según Instancia'!H307/'Órdenes según Instancia'!AB307)))</f>
        <v>-</v>
      </c>
      <c r="E307" s="14" t="str">
        <f>IF('Órdenes según Instancia'!M307=0,"-",IF('Órdenes según Instancia'!AB307=0,"-",('Órdenes según Instancia'!M307/'Órdenes según Instancia'!AB307)))</f>
        <v>-</v>
      </c>
      <c r="F307" s="14" t="str">
        <f>IF('Órdenes según Instancia'!R307=0,"-",IF('Órdenes según Instancia'!AB307=0,"-",('Órdenes según Instancia'!R307/'Órdenes según Instancia'!AB307)))</f>
        <v>-</v>
      </c>
      <c r="G307" s="14" t="str">
        <f>IF('Órdenes según Instancia'!W307=0,"-",IF('Órdenes según Instancia'!AB307=0,"-",('Órdenes según Instancia'!W307/'Órdenes según Instancia'!AB307)))</f>
        <v>-</v>
      </c>
      <c r="H307" s="14" t="str">
        <f>IF('Órdenes según Instancia'!D307=0,"-",IF('Órdenes según Instancia'!AC307=0,"-",('Órdenes según Instancia'!D307/'Órdenes según Instancia'!AC307)))</f>
        <v>-</v>
      </c>
      <c r="I307" s="14" t="str">
        <f>IF('Órdenes según Instancia'!I307=0,"-",IF('Órdenes según Instancia'!AC307=0,"-",('Órdenes según Instancia'!I307/'Órdenes según Instancia'!AC307)))</f>
        <v>-</v>
      </c>
      <c r="J307" s="14" t="str">
        <f>IF('Órdenes según Instancia'!N307=0,"-",IF('Órdenes según Instancia'!AC307=0,"-",('Órdenes según Instancia'!N307/'Órdenes según Instancia'!AC307)))</f>
        <v>-</v>
      </c>
      <c r="K307" s="14" t="str">
        <f>IF('Órdenes según Instancia'!S307=0,"-",IF('Órdenes según Instancia'!AC307=0,"-",('Órdenes según Instancia'!S307/'Órdenes según Instancia'!AC307)))</f>
        <v>-</v>
      </c>
      <c r="L307" s="14" t="str">
        <f>IF('Órdenes según Instancia'!X307=0,"-",IF('Órdenes según Instancia'!AC307=0,"-",('Órdenes según Instancia'!X307/'Órdenes según Instancia'!AC307)))</f>
        <v>-</v>
      </c>
      <c r="M307" s="14">
        <f>IF('Órdenes según Instancia'!E307=0,"-",IF('Órdenes según Instancia'!AD307=0,"-",('Órdenes según Instancia'!E307/'Órdenes según Instancia'!AD307)))</f>
        <v>1</v>
      </c>
      <c r="N307" s="14" t="str">
        <f>IF('Órdenes según Instancia'!J307=0,"-",IF('Órdenes según Instancia'!AD307=0,"-",('Órdenes según Instancia'!J307/'Órdenes según Instancia'!AD307)))</f>
        <v>-</v>
      </c>
      <c r="O307" s="14" t="str">
        <f>IF('Órdenes según Instancia'!O307=0,"-",IF('Órdenes según Instancia'!AD307=0,"-",('Órdenes según Instancia'!O307/'Órdenes según Instancia'!AD307)))</f>
        <v>-</v>
      </c>
      <c r="P307" s="14" t="str">
        <f>IF('Órdenes según Instancia'!T307=0,"-",IF('Órdenes según Instancia'!AD307=0,"-",('Órdenes según Instancia'!T307/'Órdenes según Instancia'!AD307)))</f>
        <v>-</v>
      </c>
      <c r="Q307" s="14" t="str">
        <f>IF('Órdenes según Instancia'!Y307=0,"-",IF('Órdenes según Instancia'!AD307=0,"-",('Órdenes según Instancia'!Y307/'Órdenes según Instancia'!AD307)))</f>
        <v>-</v>
      </c>
      <c r="R307" s="14">
        <f>IF('Órdenes según Instancia'!F307=0,"-",IF('Órdenes según Instancia'!AE307=0,"-",('Órdenes según Instancia'!F307/'Órdenes según Instancia'!AE307)))</f>
        <v>1</v>
      </c>
      <c r="S307" s="14" t="str">
        <f>IF('Órdenes según Instancia'!K307=0,"-",IF('Órdenes según Instancia'!AE307=0,"-",('Órdenes según Instancia'!K307/'Órdenes según Instancia'!AE307)))</f>
        <v>-</v>
      </c>
      <c r="T307" s="14" t="str">
        <f>IF('Órdenes según Instancia'!P307=0,"-",IF('Órdenes según Instancia'!AE307=0,"-",('Órdenes según Instancia'!P307/'Órdenes según Instancia'!AE307)))</f>
        <v>-</v>
      </c>
      <c r="U307" s="14" t="str">
        <f>IF('Órdenes según Instancia'!U307=0,"-",IF('Órdenes según Instancia'!AE307=0,"-",('Órdenes según Instancia'!U307/('Órdenes según Instancia'!AE307))))</f>
        <v>-</v>
      </c>
      <c r="V307" s="14" t="str">
        <f>IF('Órdenes según Instancia'!Z307=0,"-",IF('Órdenes según Instancia'!AE307=0,"-",('Órdenes según Instancia'!Z307/'Órdenes según Instancia'!AE307)))</f>
        <v>-</v>
      </c>
    </row>
    <row r="308" spans="2:22" ht="20.100000000000001" customHeight="1" thickBot="1" x14ac:dyDescent="0.25">
      <c r="B308" s="4" t="s">
        <v>487</v>
      </c>
      <c r="C308" s="14">
        <f>IF('Órdenes según Instancia'!C308=0,"-",IF('Órdenes según Instancia'!AB308=0,"-",('Órdenes según Instancia'!C308/'Órdenes según Instancia'!AB308)))</f>
        <v>1</v>
      </c>
      <c r="D308" s="14" t="str">
        <f>IF('Órdenes según Instancia'!H308=0,"-",IF('Órdenes según Instancia'!AB308=0,"-",('Órdenes según Instancia'!H308/'Órdenes según Instancia'!AB308)))</f>
        <v>-</v>
      </c>
      <c r="E308" s="14" t="str">
        <f>IF('Órdenes según Instancia'!M308=0,"-",IF('Órdenes según Instancia'!AB308=0,"-",('Órdenes según Instancia'!M308/'Órdenes según Instancia'!AB308)))</f>
        <v>-</v>
      </c>
      <c r="F308" s="14" t="str">
        <f>IF('Órdenes según Instancia'!R308=0,"-",IF('Órdenes según Instancia'!AB308=0,"-",('Órdenes según Instancia'!R308/'Órdenes según Instancia'!AB308)))</f>
        <v>-</v>
      </c>
      <c r="G308" s="14" t="str">
        <f>IF('Órdenes según Instancia'!W308=0,"-",IF('Órdenes según Instancia'!AB308=0,"-",('Órdenes según Instancia'!W308/'Órdenes según Instancia'!AB308)))</f>
        <v>-</v>
      </c>
      <c r="H308" s="14" t="str">
        <f>IF('Órdenes según Instancia'!D308=0,"-",IF('Órdenes según Instancia'!AC308=0,"-",('Órdenes según Instancia'!D308/'Órdenes según Instancia'!AC308)))</f>
        <v>-</v>
      </c>
      <c r="I308" s="14" t="str">
        <f>IF('Órdenes según Instancia'!I308=0,"-",IF('Órdenes según Instancia'!AC308=0,"-",('Órdenes según Instancia'!I308/'Órdenes según Instancia'!AC308)))</f>
        <v>-</v>
      </c>
      <c r="J308" s="14" t="str">
        <f>IF('Órdenes según Instancia'!N308=0,"-",IF('Órdenes según Instancia'!AC308=0,"-",('Órdenes según Instancia'!N308/'Órdenes según Instancia'!AC308)))</f>
        <v>-</v>
      </c>
      <c r="K308" s="14" t="str">
        <f>IF('Órdenes según Instancia'!S308=0,"-",IF('Órdenes según Instancia'!AC308=0,"-",('Órdenes según Instancia'!S308/'Órdenes según Instancia'!AC308)))</f>
        <v>-</v>
      </c>
      <c r="L308" s="14" t="str">
        <f>IF('Órdenes según Instancia'!X308=0,"-",IF('Órdenes según Instancia'!AC308=0,"-",('Órdenes según Instancia'!X308/'Órdenes según Instancia'!AC308)))</f>
        <v>-</v>
      </c>
      <c r="M308" s="14">
        <f>IF('Órdenes según Instancia'!E308=0,"-",IF('Órdenes según Instancia'!AD308=0,"-",('Órdenes según Instancia'!E308/'Órdenes según Instancia'!AD308)))</f>
        <v>1</v>
      </c>
      <c r="N308" s="14" t="str">
        <f>IF('Órdenes según Instancia'!J308=0,"-",IF('Órdenes según Instancia'!AD308=0,"-",('Órdenes según Instancia'!J308/'Órdenes según Instancia'!AD308)))</f>
        <v>-</v>
      </c>
      <c r="O308" s="14" t="str">
        <f>IF('Órdenes según Instancia'!O308=0,"-",IF('Órdenes según Instancia'!AD308=0,"-",('Órdenes según Instancia'!O308/'Órdenes según Instancia'!AD308)))</f>
        <v>-</v>
      </c>
      <c r="P308" s="14" t="str">
        <f>IF('Órdenes según Instancia'!T308=0,"-",IF('Órdenes según Instancia'!AD308=0,"-",('Órdenes según Instancia'!T308/'Órdenes según Instancia'!AD308)))</f>
        <v>-</v>
      </c>
      <c r="Q308" s="14" t="str">
        <f>IF('Órdenes según Instancia'!Y308=0,"-",IF('Órdenes según Instancia'!AD308=0,"-",('Órdenes según Instancia'!Y308/'Órdenes según Instancia'!AD308)))</f>
        <v>-</v>
      </c>
      <c r="R308" s="14">
        <f>IF('Órdenes según Instancia'!F308=0,"-",IF('Órdenes según Instancia'!AE308=0,"-",('Órdenes según Instancia'!F308/'Órdenes según Instancia'!AE308)))</f>
        <v>1</v>
      </c>
      <c r="S308" s="14" t="str">
        <f>IF('Órdenes según Instancia'!K308=0,"-",IF('Órdenes según Instancia'!AE308=0,"-",('Órdenes según Instancia'!K308/'Órdenes según Instancia'!AE308)))</f>
        <v>-</v>
      </c>
      <c r="T308" s="14" t="str">
        <f>IF('Órdenes según Instancia'!P308=0,"-",IF('Órdenes según Instancia'!AE308=0,"-",('Órdenes según Instancia'!P308/'Órdenes según Instancia'!AE308)))</f>
        <v>-</v>
      </c>
      <c r="U308" s="14" t="str">
        <f>IF('Órdenes según Instancia'!U308=0,"-",IF('Órdenes según Instancia'!AE308=0,"-",('Órdenes según Instancia'!U308/('Órdenes según Instancia'!AE308))))</f>
        <v>-</v>
      </c>
      <c r="V308" s="14" t="str">
        <f>IF('Órdenes según Instancia'!Z308=0,"-",IF('Órdenes según Instancia'!AE308=0,"-",('Órdenes según Instancia'!Z308/'Órdenes según Instancia'!AE308)))</f>
        <v>-</v>
      </c>
    </row>
    <row r="309" spans="2:22" ht="20.100000000000001" customHeight="1" thickBot="1" x14ac:dyDescent="0.25">
      <c r="B309" s="4" t="s">
        <v>488</v>
      </c>
      <c r="C309" s="14">
        <f>IF('Órdenes según Instancia'!C309=0,"-",IF('Órdenes según Instancia'!AB309=0,"-",('Órdenes según Instancia'!C309/'Órdenes según Instancia'!AB309)))</f>
        <v>1</v>
      </c>
      <c r="D309" s="14" t="str">
        <f>IF('Órdenes según Instancia'!H309=0,"-",IF('Órdenes según Instancia'!AB309=0,"-",('Órdenes según Instancia'!H309/'Órdenes según Instancia'!AB309)))</f>
        <v>-</v>
      </c>
      <c r="E309" s="14" t="str">
        <f>IF('Órdenes según Instancia'!M309=0,"-",IF('Órdenes según Instancia'!AB309=0,"-",('Órdenes según Instancia'!M309/'Órdenes según Instancia'!AB309)))</f>
        <v>-</v>
      </c>
      <c r="F309" s="14" t="str">
        <f>IF('Órdenes según Instancia'!R309=0,"-",IF('Órdenes según Instancia'!AB309=0,"-",('Órdenes según Instancia'!R309/'Órdenes según Instancia'!AB309)))</f>
        <v>-</v>
      </c>
      <c r="G309" s="14" t="str">
        <f>IF('Órdenes según Instancia'!W309=0,"-",IF('Órdenes según Instancia'!AB309=0,"-",('Órdenes según Instancia'!W309/'Órdenes según Instancia'!AB309)))</f>
        <v>-</v>
      </c>
      <c r="H309" s="14" t="str">
        <f>IF('Órdenes según Instancia'!D309=0,"-",IF('Órdenes según Instancia'!AC309=0,"-",('Órdenes según Instancia'!D309/'Órdenes según Instancia'!AC309)))</f>
        <v>-</v>
      </c>
      <c r="I309" s="14" t="str">
        <f>IF('Órdenes según Instancia'!I309=0,"-",IF('Órdenes según Instancia'!AC309=0,"-",('Órdenes según Instancia'!I309/'Órdenes según Instancia'!AC309)))</f>
        <v>-</v>
      </c>
      <c r="J309" s="14" t="str">
        <f>IF('Órdenes según Instancia'!N309=0,"-",IF('Órdenes según Instancia'!AC309=0,"-",('Órdenes según Instancia'!N309/'Órdenes según Instancia'!AC309)))</f>
        <v>-</v>
      </c>
      <c r="K309" s="14" t="str">
        <f>IF('Órdenes según Instancia'!S309=0,"-",IF('Órdenes según Instancia'!AC309=0,"-",('Órdenes según Instancia'!S309/'Órdenes según Instancia'!AC309)))</f>
        <v>-</v>
      </c>
      <c r="L309" s="14" t="str">
        <f>IF('Órdenes según Instancia'!X309=0,"-",IF('Órdenes según Instancia'!AC309=0,"-",('Órdenes según Instancia'!X309/'Órdenes según Instancia'!AC309)))</f>
        <v>-</v>
      </c>
      <c r="M309" s="14">
        <f>IF('Órdenes según Instancia'!E309=0,"-",IF('Órdenes según Instancia'!AD309=0,"-",('Órdenes según Instancia'!E309/'Órdenes según Instancia'!AD309)))</f>
        <v>1</v>
      </c>
      <c r="N309" s="14" t="str">
        <f>IF('Órdenes según Instancia'!J309=0,"-",IF('Órdenes según Instancia'!AD309=0,"-",('Órdenes según Instancia'!J309/'Órdenes según Instancia'!AD309)))</f>
        <v>-</v>
      </c>
      <c r="O309" s="14" t="str">
        <f>IF('Órdenes según Instancia'!O309=0,"-",IF('Órdenes según Instancia'!AD309=0,"-",('Órdenes según Instancia'!O309/'Órdenes según Instancia'!AD309)))</f>
        <v>-</v>
      </c>
      <c r="P309" s="14" t="str">
        <f>IF('Órdenes según Instancia'!T309=0,"-",IF('Órdenes según Instancia'!AD309=0,"-",('Órdenes según Instancia'!T309/'Órdenes según Instancia'!AD309)))</f>
        <v>-</v>
      </c>
      <c r="Q309" s="14" t="str">
        <f>IF('Órdenes según Instancia'!Y309=0,"-",IF('Órdenes según Instancia'!AD309=0,"-",('Órdenes según Instancia'!Y309/'Órdenes según Instancia'!AD309)))</f>
        <v>-</v>
      </c>
      <c r="R309" s="14">
        <f>IF('Órdenes según Instancia'!F309=0,"-",IF('Órdenes según Instancia'!AE309=0,"-",('Órdenes según Instancia'!F309/'Órdenes según Instancia'!AE309)))</f>
        <v>1</v>
      </c>
      <c r="S309" s="14" t="str">
        <f>IF('Órdenes según Instancia'!K309=0,"-",IF('Órdenes según Instancia'!AE309=0,"-",('Órdenes según Instancia'!K309/'Órdenes según Instancia'!AE309)))</f>
        <v>-</v>
      </c>
      <c r="T309" s="14" t="str">
        <f>IF('Órdenes según Instancia'!P309=0,"-",IF('Órdenes según Instancia'!AE309=0,"-",('Órdenes según Instancia'!P309/'Órdenes según Instancia'!AE309)))</f>
        <v>-</v>
      </c>
      <c r="U309" s="14" t="str">
        <f>IF('Órdenes según Instancia'!U309=0,"-",IF('Órdenes según Instancia'!AE309=0,"-",('Órdenes según Instancia'!U309/('Órdenes según Instancia'!AE309))))</f>
        <v>-</v>
      </c>
      <c r="V309" s="14" t="str">
        <f>IF('Órdenes según Instancia'!Z309=0,"-",IF('Órdenes según Instancia'!AE309=0,"-",('Órdenes según Instancia'!Z309/'Órdenes según Instancia'!AE309)))</f>
        <v>-</v>
      </c>
    </row>
    <row r="310" spans="2:22" ht="20.100000000000001" customHeight="1" thickBot="1" x14ac:dyDescent="0.25">
      <c r="B310" s="4" t="s">
        <v>489</v>
      </c>
      <c r="C310" s="14">
        <f>IF('Órdenes según Instancia'!C310=0,"-",IF('Órdenes según Instancia'!AB310=0,"-",('Órdenes según Instancia'!C310/'Órdenes según Instancia'!AB310)))</f>
        <v>0.99</v>
      </c>
      <c r="D310" s="14">
        <f>IF('Órdenes según Instancia'!H310=0,"-",IF('Órdenes según Instancia'!AB310=0,"-",('Órdenes según Instancia'!H310/'Órdenes según Instancia'!AB310)))</f>
        <v>0.01</v>
      </c>
      <c r="E310" s="14" t="str">
        <f>IF('Órdenes según Instancia'!M310=0,"-",IF('Órdenes según Instancia'!AB310=0,"-",('Órdenes según Instancia'!M310/'Órdenes según Instancia'!AB310)))</f>
        <v>-</v>
      </c>
      <c r="F310" s="14" t="str">
        <f>IF('Órdenes según Instancia'!R310=0,"-",IF('Órdenes según Instancia'!AB310=0,"-",('Órdenes según Instancia'!R310/'Órdenes según Instancia'!AB310)))</f>
        <v>-</v>
      </c>
      <c r="G310" s="14" t="str">
        <f>IF('Órdenes según Instancia'!W310=0,"-",IF('Órdenes según Instancia'!AB310=0,"-",('Órdenes según Instancia'!W310/'Órdenes según Instancia'!AB310)))</f>
        <v>-</v>
      </c>
      <c r="H310" s="14" t="str">
        <f>IF('Órdenes según Instancia'!D310=0,"-",IF('Órdenes según Instancia'!AC310=0,"-",('Órdenes según Instancia'!D310/'Órdenes según Instancia'!AC310)))</f>
        <v>-</v>
      </c>
      <c r="I310" s="14" t="str">
        <f>IF('Órdenes según Instancia'!I310=0,"-",IF('Órdenes según Instancia'!AC310=0,"-",('Órdenes según Instancia'!I310/'Órdenes según Instancia'!AC310)))</f>
        <v>-</v>
      </c>
      <c r="J310" s="14" t="str">
        <f>IF('Órdenes según Instancia'!N310=0,"-",IF('Órdenes según Instancia'!AC310=0,"-",('Órdenes según Instancia'!N310/'Órdenes según Instancia'!AC310)))</f>
        <v>-</v>
      </c>
      <c r="K310" s="14" t="str">
        <f>IF('Órdenes según Instancia'!S310=0,"-",IF('Órdenes según Instancia'!AC310=0,"-",('Órdenes según Instancia'!S310/'Órdenes según Instancia'!AC310)))</f>
        <v>-</v>
      </c>
      <c r="L310" s="14" t="str">
        <f>IF('Órdenes según Instancia'!X310=0,"-",IF('Órdenes según Instancia'!AC310=0,"-",('Órdenes según Instancia'!X310/'Órdenes según Instancia'!AC310)))</f>
        <v>-</v>
      </c>
      <c r="M310" s="14">
        <f>IF('Órdenes según Instancia'!E310=0,"-",IF('Órdenes según Instancia'!AD310=0,"-",('Órdenes según Instancia'!E310/'Órdenes según Instancia'!AD310)))</f>
        <v>1</v>
      </c>
      <c r="N310" s="14" t="str">
        <f>IF('Órdenes según Instancia'!J310=0,"-",IF('Órdenes según Instancia'!AD310=0,"-",('Órdenes según Instancia'!J310/'Órdenes según Instancia'!AD310)))</f>
        <v>-</v>
      </c>
      <c r="O310" s="14" t="str">
        <f>IF('Órdenes según Instancia'!O310=0,"-",IF('Órdenes según Instancia'!AD310=0,"-",('Órdenes según Instancia'!O310/'Órdenes según Instancia'!AD310)))</f>
        <v>-</v>
      </c>
      <c r="P310" s="14" t="str">
        <f>IF('Órdenes según Instancia'!T310=0,"-",IF('Órdenes según Instancia'!AD310=0,"-",('Órdenes según Instancia'!T310/'Órdenes según Instancia'!AD310)))</f>
        <v>-</v>
      </c>
      <c r="Q310" s="14" t="str">
        <f>IF('Órdenes según Instancia'!Y310=0,"-",IF('Órdenes según Instancia'!AD310=0,"-",('Órdenes según Instancia'!Y310/'Órdenes según Instancia'!AD310)))</f>
        <v>-</v>
      </c>
      <c r="R310" s="14">
        <f>IF('Órdenes según Instancia'!F310=0,"-",IF('Órdenes según Instancia'!AE310=0,"-",('Órdenes según Instancia'!F310/'Órdenes según Instancia'!AE310)))</f>
        <v>0.95652173913043481</v>
      </c>
      <c r="S310" s="14">
        <f>IF('Órdenes según Instancia'!K310=0,"-",IF('Órdenes según Instancia'!AE310=0,"-",('Órdenes según Instancia'!K310/'Órdenes según Instancia'!AE310)))</f>
        <v>4.3478260869565216E-2</v>
      </c>
      <c r="T310" s="14" t="str">
        <f>IF('Órdenes según Instancia'!P310=0,"-",IF('Órdenes según Instancia'!AE310=0,"-",('Órdenes según Instancia'!P310/'Órdenes según Instancia'!AE310)))</f>
        <v>-</v>
      </c>
      <c r="U310" s="14" t="str">
        <f>IF('Órdenes según Instancia'!U310=0,"-",IF('Órdenes según Instancia'!AE310=0,"-",('Órdenes según Instancia'!U310/('Órdenes según Instancia'!AE310))))</f>
        <v>-</v>
      </c>
      <c r="V310" s="14" t="str">
        <f>IF('Órdenes según Instancia'!Z310=0,"-",IF('Órdenes según Instancia'!AE310=0,"-",('Órdenes según Instancia'!Z310/'Órdenes según Instancia'!AE310)))</f>
        <v>-</v>
      </c>
    </row>
    <row r="311" spans="2:22" ht="20.100000000000001" customHeight="1" thickBot="1" x14ac:dyDescent="0.25">
      <c r="B311" s="4" t="s">
        <v>643</v>
      </c>
      <c r="C311" s="14">
        <f>IF('Órdenes según Instancia'!C311=0,"-",IF('Órdenes según Instancia'!AB311=0,"-",('Órdenes según Instancia'!C311/'Órdenes según Instancia'!AB311)))</f>
        <v>0.99492385786802029</v>
      </c>
      <c r="D311" s="14" t="str">
        <f>IF('Órdenes según Instancia'!H311=0,"-",IF('Órdenes según Instancia'!AB311=0,"-",('Órdenes según Instancia'!H311/'Órdenes según Instancia'!AB311)))</f>
        <v>-</v>
      </c>
      <c r="E311" s="14">
        <f>IF('Órdenes según Instancia'!M311=0,"-",IF('Órdenes según Instancia'!AB311=0,"-",('Órdenes según Instancia'!M311/'Órdenes según Instancia'!AB311)))</f>
        <v>5.076142131979695E-3</v>
      </c>
      <c r="F311" s="14" t="str">
        <f>IF('Órdenes según Instancia'!R311=0,"-",IF('Órdenes según Instancia'!AB311=0,"-",('Órdenes según Instancia'!R311/'Órdenes según Instancia'!AB311)))</f>
        <v>-</v>
      </c>
      <c r="G311" s="14" t="str">
        <f>IF('Órdenes según Instancia'!W311=0,"-",IF('Órdenes según Instancia'!AB311=0,"-",('Órdenes según Instancia'!W311/'Órdenes según Instancia'!AB311)))</f>
        <v>-</v>
      </c>
      <c r="H311" s="14" t="str">
        <f>IF('Órdenes según Instancia'!D311=0,"-",IF('Órdenes según Instancia'!AC311=0,"-",('Órdenes según Instancia'!D311/'Órdenes según Instancia'!AC311)))</f>
        <v>-</v>
      </c>
      <c r="I311" s="14" t="str">
        <f>IF('Órdenes según Instancia'!I311=0,"-",IF('Órdenes según Instancia'!AC311=0,"-",('Órdenes según Instancia'!I311/'Órdenes según Instancia'!AC311)))</f>
        <v>-</v>
      </c>
      <c r="J311" s="14" t="str">
        <f>IF('Órdenes según Instancia'!N311=0,"-",IF('Órdenes según Instancia'!AC311=0,"-",('Órdenes según Instancia'!N311/'Órdenes según Instancia'!AC311)))</f>
        <v>-</v>
      </c>
      <c r="K311" s="14" t="str">
        <f>IF('Órdenes según Instancia'!S311=0,"-",IF('Órdenes según Instancia'!AC311=0,"-",('Órdenes según Instancia'!S311/'Órdenes según Instancia'!AC311)))</f>
        <v>-</v>
      </c>
      <c r="L311" s="14" t="str">
        <f>IF('Órdenes según Instancia'!X311=0,"-",IF('Órdenes según Instancia'!AC311=0,"-",('Órdenes según Instancia'!X311/'Órdenes según Instancia'!AC311)))</f>
        <v>-</v>
      </c>
      <c r="M311" s="14">
        <f>IF('Órdenes según Instancia'!E311=0,"-",IF('Órdenes según Instancia'!AD311=0,"-",('Órdenes según Instancia'!E311/'Órdenes según Instancia'!AD311)))</f>
        <v>0.99447513812154698</v>
      </c>
      <c r="N311" s="14" t="str">
        <f>IF('Órdenes según Instancia'!J311=0,"-",IF('Órdenes según Instancia'!AD311=0,"-",('Órdenes según Instancia'!J311/'Órdenes según Instancia'!AD311)))</f>
        <v>-</v>
      </c>
      <c r="O311" s="14">
        <f>IF('Órdenes según Instancia'!O311=0,"-",IF('Órdenes según Instancia'!AD311=0,"-",('Órdenes según Instancia'!O311/'Órdenes según Instancia'!AD311)))</f>
        <v>5.5248618784530384E-3</v>
      </c>
      <c r="P311" s="14" t="str">
        <f>IF('Órdenes según Instancia'!T311=0,"-",IF('Órdenes según Instancia'!AD311=0,"-",('Órdenes según Instancia'!T311/'Órdenes según Instancia'!AD311)))</f>
        <v>-</v>
      </c>
      <c r="Q311" s="14" t="str">
        <f>IF('Órdenes según Instancia'!Y311=0,"-",IF('Órdenes según Instancia'!AD311=0,"-",('Órdenes según Instancia'!Y311/'Órdenes según Instancia'!AD311)))</f>
        <v>-</v>
      </c>
      <c r="R311" s="14">
        <f>IF('Órdenes según Instancia'!F311=0,"-",IF('Órdenes según Instancia'!AE311=0,"-",('Órdenes según Instancia'!F311/'Órdenes según Instancia'!AE311)))</f>
        <v>1</v>
      </c>
      <c r="S311" s="14" t="str">
        <f>IF('Órdenes según Instancia'!K311=0,"-",IF('Órdenes según Instancia'!AE311=0,"-",('Órdenes según Instancia'!K311/'Órdenes según Instancia'!AE311)))</f>
        <v>-</v>
      </c>
      <c r="T311" s="14" t="str">
        <f>IF('Órdenes según Instancia'!P311=0,"-",IF('Órdenes según Instancia'!AE311=0,"-",('Órdenes según Instancia'!P311/'Órdenes según Instancia'!AE311)))</f>
        <v>-</v>
      </c>
      <c r="U311" s="14" t="str">
        <f>IF('Órdenes según Instancia'!U311=0,"-",IF('Órdenes según Instancia'!AE311=0,"-",('Órdenes según Instancia'!U311/('Órdenes según Instancia'!AE311))))</f>
        <v>-</v>
      </c>
      <c r="V311" s="14" t="str">
        <f>IF('Órdenes según Instancia'!Z311=0,"-",IF('Órdenes según Instancia'!AE311=0,"-",('Órdenes según Instancia'!Z311/'Órdenes según Instancia'!AE311)))</f>
        <v>-</v>
      </c>
    </row>
    <row r="312" spans="2:22" ht="20.100000000000001" customHeight="1" thickBot="1" x14ac:dyDescent="0.25">
      <c r="B312" s="4" t="s">
        <v>490</v>
      </c>
      <c r="C312" s="14">
        <f>IF('Órdenes según Instancia'!C312=0,"-",IF('Órdenes según Instancia'!AB312=0,"-",('Órdenes según Instancia'!C312/'Órdenes según Instancia'!AB312)))</f>
        <v>1</v>
      </c>
      <c r="D312" s="14" t="str">
        <f>IF('Órdenes según Instancia'!H312=0,"-",IF('Órdenes según Instancia'!AB312=0,"-",('Órdenes según Instancia'!H312/'Órdenes según Instancia'!AB312)))</f>
        <v>-</v>
      </c>
      <c r="E312" s="14" t="str">
        <f>IF('Órdenes según Instancia'!M312=0,"-",IF('Órdenes según Instancia'!AB312=0,"-",('Órdenes según Instancia'!M312/'Órdenes según Instancia'!AB312)))</f>
        <v>-</v>
      </c>
      <c r="F312" s="14" t="str">
        <f>IF('Órdenes según Instancia'!R312=0,"-",IF('Órdenes según Instancia'!AB312=0,"-",('Órdenes según Instancia'!R312/'Órdenes según Instancia'!AB312)))</f>
        <v>-</v>
      </c>
      <c r="G312" s="14" t="str">
        <f>IF('Órdenes según Instancia'!W312=0,"-",IF('Órdenes según Instancia'!AB312=0,"-",('Órdenes según Instancia'!W312/'Órdenes según Instancia'!AB312)))</f>
        <v>-</v>
      </c>
      <c r="H312" s="14" t="str">
        <f>IF('Órdenes según Instancia'!D312=0,"-",IF('Órdenes según Instancia'!AC312=0,"-",('Órdenes según Instancia'!D312/'Órdenes según Instancia'!AC312)))</f>
        <v>-</v>
      </c>
      <c r="I312" s="14" t="str">
        <f>IF('Órdenes según Instancia'!I312=0,"-",IF('Órdenes según Instancia'!AC312=0,"-",('Órdenes según Instancia'!I312/'Órdenes según Instancia'!AC312)))</f>
        <v>-</v>
      </c>
      <c r="J312" s="14" t="str">
        <f>IF('Órdenes según Instancia'!N312=0,"-",IF('Órdenes según Instancia'!AC312=0,"-",('Órdenes según Instancia'!N312/'Órdenes según Instancia'!AC312)))</f>
        <v>-</v>
      </c>
      <c r="K312" s="14" t="str">
        <f>IF('Órdenes según Instancia'!S312=0,"-",IF('Órdenes según Instancia'!AC312=0,"-",('Órdenes según Instancia'!S312/'Órdenes según Instancia'!AC312)))</f>
        <v>-</v>
      </c>
      <c r="L312" s="14" t="str">
        <f>IF('Órdenes según Instancia'!X312=0,"-",IF('Órdenes según Instancia'!AC312=0,"-",('Órdenes según Instancia'!X312/'Órdenes según Instancia'!AC312)))</f>
        <v>-</v>
      </c>
      <c r="M312" s="14">
        <f>IF('Órdenes según Instancia'!E312=0,"-",IF('Órdenes según Instancia'!AD312=0,"-",('Órdenes según Instancia'!E312/'Órdenes según Instancia'!AD312)))</f>
        <v>1</v>
      </c>
      <c r="N312" s="14" t="str">
        <f>IF('Órdenes según Instancia'!J312=0,"-",IF('Órdenes según Instancia'!AD312=0,"-",('Órdenes según Instancia'!J312/'Órdenes según Instancia'!AD312)))</f>
        <v>-</v>
      </c>
      <c r="O312" s="14" t="str">
        <f>IF('Órdenes según Instancia'!O312=0,"-",IF('Órdenes según Instancia'!AD312=0,"-",('Órdenes según Instancia'!O312/'Órdenes según Instancia'!AD312)))</f>
        <v>-</v>
      </c>
      <c r="P312" s="14" t="str">
        <f>IF('Órdenes según Instancia'!T312=0,"-",IF('Órdenes según Instancia'!AD312=0,"-",('Órdenes según Instancia'!T312/'Órdenes según Instancia'!AD312)))</f>
        <v>-</v>
      </c>
      <c r="Q312" s="14" t="str">
        <f>IF('Órdenes según Instancia'!Y312=0,"-",IF('Órdenes según Instancia'!AD312=0,"-",('Órdenes según Instancia'!Y312/'Órdenes según Instancia'!AD312)))</f>
        <v>-</v>
      </c>
      <c r="R312" s="14">
        <f>IF('Órdenes según Instancia'!F312=0,"-",IF('Órdenes según Instancia'!AE312=0,"-",('Órdenes según Instancia'!F312/'Órdenes según Instancia'!AE312)))</f>
        <v>1</v>
      </c>
      <c r="S312" s="14" t="str">
        <f>IF('Órdenes según Instancia'!K312=0,"-",IF('Órdenes según Instancia'!AE312=0,"-",('Órdenes según Instancia'!K312/'Órdenes según Instancia'!AE312)))</f>
        <v>-</v>
      </c>
      <c r="T312" s="14" t="str">
        <f>IF('Órdenes según Instancia'!P312=0,"-",IF('Órdenes según Instancia'!AE312=0,"-",('Órdenes según Instancia'!P312/'Órdenes según Instancia'!AE312)))</f>
        <v>-</v>
      </c>
      <c r="U312" s="14" t="str">
        <f>IF('Órdenes según Instancia'!U312=0,"-",IF('Órdenes según Instancia'!AE312=0,"-",('Órdenes según Instancia'!U312/('Órdenes según Instancia'!AE312))))</f>
        <v>-</v>
      </c>
      <c r="V312" s="14" t="str">
        <f>IF('Órdenes según Instancia'!Z312=0,"-",IF('Órdenes según Instancia'!AE312=0,"-",('Órdenes según Instancia'!Z312/'Órdenes según Instancia'!AE312)))</f>
        <v>-</v>
      </c>
    </row>
    <row r="313" spans="2:22" ht="20.100000000000001" customHeight="1" thickBot="1" x14ac:dyDescent="0.25">
      <c r="B313" s="4" t="s">
        <v>491</v>
      </c>
      <c r="C313" s="14">
        <f>IF('Órdenes según Instancia'!C313=0,"-",IF('Órdenes según Instancia'!AB313=0,"-",('Órdenes según Instancia'!C313/'Órdenes según Instancia'!AB313)))</f>
        <v>0.95390070921985815</v>
      </c>
      <c r="D313" s="14">
        <f>IF('Órdenes según Instancia'!H313=0,"-",IF('Órdenes según Instancia'!AB313=0,"-",('Órdenes según Instancia'!H313/'Órdenes según Instancia'!AB313)))</f>
        <v>1.7730496453900709E-3</v>
      </c>
      <c r="E313" s="14">
        <f>IF('Órdenes según Instancia'!M313=0,"-",IF('Órdenes según Instancia'!AB313=0,"-",('Órdenes según Instancia'!M313/'Órdenes según Instancia'!AB313)))</f>
        <v>2.1276595744680851E-2</v>
      </c>
      <c r="F313" s="14">
        <f>IF('Órdenes según Instancia'!R313=0,"-",IF('Órdenes según Instancia'!AB313=0,"-",('Órdenes según Instancia'!R313/'Órdenes según Instancia'!AB313)))</f>
        <v>2.3049645390070921E-2</v>
      </c>
      <c r="G313" s="14" t="str">
        <f>IF('Órdenes según Instancia'!W313=0,"-",IF('Órdenes según Instancia'!AB313=0,"-",('Órdenes según Instancia'!W313/'Órdenes según Instancia'!AB313)))</f>
        <v>-</v>
      </c>
      <c r="H313" s="14">
        <f>IF('Órdenes según Instancia'!D313=0,"-",IF('Órdenes según Instancia'!AC313=0,"-",('Órdenes según Instancia'!D313/'Órdenes según Instancia'!AC313)))</f>
        <v>1</v>
      </c>
      <c r="I313" s="14" t="str">
        <f>IF('Órdenes según Instancia'!I313=0,"-",IF('Órdenes según Instancia'!AC313=0,"-",('Órdenes según Instancia'!I313/'Órdenes según Instancia'!AC313)))</f>
        <v>-</v>
      </c>
      <c r="J313" s="14" t="str">
        <f>IF('Órdenes según Instancia'!N313=0,"-",IF('Órdenes según Instancia'!AC313=0,"-",('Órdenes según Instancia'!N313/'Órdenes según Instancia'!AC313)))</f>
        <v>-</v>
      </c>
      <c r="K313" s="14" t="str">
        <f>IF('Órdenes según Instancia'!S313=0,"-",IF('Órdenes según Instancia'!AC313=0,"-",('Órdenes según Instancia'!S313/'Órdenes según Instancia'!AC313)))</f>
        <v>-</v>
      </c>
      <c r="L313" s="14" t="str">
        <f>IF('Órdenes según Instancia'!X313=0,"-",IF('Órdenes según Instancia'!AC313=0,"-",('Órdenes según Instancia'!X313/'Órdenes según Instancia'!AC313)))</f>
        <v>-</v>
      </c>
      <c r="M313" s="14">
        <f>IF('Órdenes según Instancia'!E313=0,"-",IF('Órdenes según Instancia'!AD313=0,"-",('Órdenes según Instancia'!E313/'Órdenes según Instancia'!AD313)))</f>
        <v>0.93632958801498123</v>
      </c>
      <c r="N313" s="14">
        <f>IF('Órdenes según Instancia'!J313=0,"-",IF('Órdenes según Instancia'!AD313=0,"-",('Órdenes según Instancia'!J313/'Órdenes según Instancia'!AD313)))</f>
        <v>1.2484394506866417E-3</v>
      </c>
      <c r="O313" s="14">
        <f>IF('Órdenes según Instancia'!O313=0,"-",IF('Órdenes según Instancia'!AD313=0,"-",('Órdenes según Instancia'!O313/'Órdenes según Instancia'!AD313)))</f>
        <v>2.9962546816479401E-2</v>
      </c>
      <c r="P313" s="14">
        <f>IF('Órdenes según Instancia'!T313=0,"-",IF('Órdenes según Instancia'!AD313=0,"-",('Órdenes según Instancia'!T313/'Órdenes según Instancia'!AD313)))</f>
        <v>3.2459425717852687E-2</v>
      </c>
      <c r="Q313" s="14" t="str">
        <f>IF('Órdenes según Instancia'!Y313=0,"-",IF('Órdenes según Instancia'!AD313=0,"-",('Órdenes según Instancia'!Y313/'Órdenes según Instancia'!AD313)))</f>
        <v>-</v>
      </c>
      <c r="R313" s="14">
        <f>IF('Órdenes según Instancia'!F313=0,"-",IF('Órdenes según Instancia'!AE313=0,"-",('Órdenes según Instancia'!F313/'Órdenes según Instancia'!AE313)))</f>
        <v>0.99680511182108622</v>
      </c>
      <c r="S313" s="14">
        <f>IF('Órdenes según Instancia'!K313=0,"-",IF('Órdenes según Instancia'!AE313=0,"-",('Órdenes según Instancia'!K313/'Órdenes según Instancia'!AE313)))</f>
        <v>3.1948881789137379E-3</v>
      </c>
      <c r="T313" s="14" t="str">
        <f>IF('Órdenes según Instancia'!P313=0,"-",IF('Órdenes según Instancia'!AE313=0,"-",('Órdenes según Instancia'!P313/'Órdenes según Instancia'!AE313)))</f>
        <v>-</v>
      </c>
      <c r="U313" s="14" t="str">
        <f>IF('Órdenes según Instancia'!U313=0,"-",IF('Órdenes según Instancia'!AE313=0,"-",('Órdenes según Instancia'!U313/('Órdenes según Instancia'!AE313))))</f>
        <v>-</v>
      </c>
      <c r="V313" s="14" t="str">
        <f>IF('Órdenes según Instancia'!Z313=0,"-",IF('Órdenes según Instancia'!AE313=0,"-",('Órdenes según Instancia'!Z313/'Órdenes según Instancia'!AE313)))</f>
        <v>-</v>
      </c>
    </row>
    <row r="314" spans="2:22" ht="20.100000000000001" customHeight="1" thickBot="1" x14ac:dyDescent="0.25">
      <c r="B314" s="4" t="s">
        <v>492</v>
      </c>
      <c r="C314" s="14">
        <f>IF('Órdenes según Instancia'!C314=0,"-",IF('Órdenes según Instancia'!AB314=0,"-",('Órdenes según Instancia'!C314/'Órdenes según Instancia'!AB314)))</f>
        <v>1</v>
      </c>
      <c r="D314" s="14" t="str">
        <f>IF('Órdenes según Instancia'!H314=0,"-",IF('Órdenes según Instancia'!AB314=0,"-",('Órdenes según Instancia'!H314/'Órdenes según Instancia'!AB314)))</f>
        <v>-</v>
      </c>
      <c r="E314" s="14" t="str">
        <f>IF('Órdenes según Instancia'!M314=0,"-",IF('Órdenes según Instancia'!AB314=0,"-",('Órdenes según Instancia'!M314/'Órdenes según Instancia'!AB314)))</f>
        <v>-</v>
      </c>
      <c r="F314" s="14" t="str">
        <f>IF('Órdenes según Instancia'!R314=0,"-",IF('Órdenes según Instancia'!AB314=0,"-",('Órdenes según Instancia'!R314/'Órdenes según Instancia'!AB314)))</f>
        <v>-</v>
      </c>
      <c r="G314" s="14" t="str">
        <f>IF('Órdenes según Instancia'!W314=0,"-",IF('Órdenes según Instancia'!AB314=0,"-",('Órdenes según Instancia'!W314/'Órdenes según Instancia'!AB314)))</f>
        <v>-</v>
      </c>
      <c r="H314" s="14" t="str">
        <f>IF('Órdenes según Instancia'!D314=0,"-",IF('Órdenes según Instancia'!AC314=0,"-",('Órdenes según Instancia'!D314/'Órdenes según Instancia'!AC314)))</f>
        <v>-</v>
      </c>
      <c r="I314" s="14" t="str">
        <f>IF('Órdenes según Instancia'!I314=0,"-",IF('Órdenes según Instancia'!AC314=0,"-",('Órdenes según Instancia'!I314/'Órdenes según Instancia'!AC314)))</f>
        <v>-</v>
      </c>
      <c r="J314" s="14" t="str">
        <f>IF('Órdenes según Instancia'!N314=0,"-",IF('Órdenes según Instancia'!AC314=0,"-",('Órdenes según Instancia'!N314/'Órdenes según Instancia'!AC314)))</f>
        <v>-</v>
      </c>
      <c r="K314" s="14" t="str">
        <f>IF('Órdenes según Instancia'!S314=0,"-",IF('Órdenes según Instancia'!AC314=0,"-",('Órdenes según Instancia'!S314/'Órdenes según Instancia'!AC314)))</f>
        <v>-</v>
      </c>
      <c r="L314" s="14" t="str">
        <f>IF('Órdenes según Instancia'!X314=0,"-",IF('Órdenes según Instancia'!AC314=0,"-",('Órdenes según Instancia'!X314/'Órdenes según Instancia'!AC314)))</f>
        <v>-</v>
      </c>
      <c r="M314" s="14">
        <f>IF('Órdenes según Instancia'!E314=0,"-",IF('Órdenes según Instancia'!AD314=0,"-",('Órdenes según Instancia'!E314/'Órdenes según Instancia'!AD314)))</f>
        <v>1</v>
      </c>
      <c r="N314" s="14" t="str">
        <f>IF('Órdenes según Instancia'!J314=0,"-",IF('Órdenes según Instancia'!AD314=0,"-",('Órdenes según Instancia'!J314/'Órdenes según Instancia'!AD314)))</f>
        <v>-</v>
      </c>
      <c r="O314" s="14" t="str">
        <f>IF('Órdenes según Instancia'!O314=0,"-",IF('Órdenes según Instancia'!AD314=0,"-",('Órdenes según Instancia'!O314/'Órdenes según Instancia'!AD314)))</f>
        <v>-</v>
      </c>
      <c r="P314" s="14" t="str">
        <f>IF('Órdenes según Instancia'!T314=0,"-",IF('Órdenes según Instancia'!AD314=0,"-",('Órdenes según Instancia'!T314/'Órdenes según Instancia'!AD314)))</f>
        <v>-</v>
      </c>
      <c r="Q314" s="14" t="str">
        <f>IF('Órdenes según Instancia'!Y314=0,"-",IF('Órdenes según Instancia'!AD314=0,"-",('Órdenes según Instancia'!Y314/'Órdenes según Instancia'!AD314)))</f>
        <v>-</v>
      </c>
      <c r="R314" s="14">
        <f>IF('Órdenes según Instancia'!F314=0,"-",IF('Órdenes según Instancia'!AE314=0,"-",('Órdenes según Instancia'!F314/'Órdenes según Instancia'!AE314)))</f>
        <v>1</v>
      </c>
      <c r="S314" s="14" t="str">
        <f>IF('Órdenes según Instancia'!K314=0,"-",IF('Órdenes según Instancia'!AE314=0,"-",('Órdenes según Instancia'!K314/'Órdenes según Instancia'!AE314)))</f>
        <v>-</v>
      </c>
      <c r="T314" s="14" t="str">
        <f>IF('Órdenes según Instancia'!P314=0,"-",IF('Órdenes según Instancia'!AE314=0,"-",('Órdenes según Instancia'!P314/'Órdenes según Instancia'!AE314)))</f>
        <v>-</v>
      </c>
      <c r="U314" s="14" t="str">
        <f>IF('Órdenes según Instancia'!U314=0,"-",IF('Órdenes según Instancia'!AE314=0,"-",('Órdenes según Instancia'!U314/('Órdenes según Instancia'!AE314))))</f>
        <v>-</v>
      </c>
      <c r="V314" s="14" t="str">
        <f>IF('Órdenes según Instancia'!Z314=0,"-",IF('Órdenes según Instancia'!AE314=0,"-",('Órdenes según Instancia'!Z314/'Órdenes según Instancia'!AE314)))</f>
        <v>-</v>
      </c>
    </row>
    <row r="315" spans="2:22" ht="20.100000000000001" customHeight="1" thickBot="1" x14ac:dyDescent="0.25">
      <c r="B315" s="4" t="s">
        <v>493</v>
      </c>
      <c r="C315" s="14">
        <f>IF('Órdenes según Instancia'!C315=0,"-",IF('Órdenes según Instancia'!AB315=0,"-",('Órdenes según Instancia'!C315/'Órdenes según Instancia'!AB315)))</f>
        <v>1</v>
      </c>
      <c r="D315" s="14" t="str">
        <f>IF('Órdenes según Instancia'!H315=0,"-",IF('Órdenes según Instancia'!AB315=0,"-",('Órdenes según Instancia'!H315/'Órdenes según Instancia'!AB315)))</f>
        <v>-</v>
      </c>
      <c r="E315" s="14" t="str">
        <f>IF('Órdenes según Instancia'!M315=0,"-",IF('Órdenes según Instancia'!AB315=0,"-",('Órdenes según Instancia'!M315/'Órdenes según Instancia'!AB315)))</f>
        <v>-</v>
      </c>
      <c r="F315" s="14" t="str">
        <f>IF('Órdenes según Instancia'!R315=0,"-",IF('Órdenes según Instancia'!AB315=0,"-",('Órdenes según Instancia'!R315/'Órdenes según Instancia'!AB315)))</f>
        <v>-</v>
      </c>
      <c r="G315" s="14" t="str">
        <f>IF('Órdenes según Instancia'!W315=0,"-",IF('Órdenes según Instancia'!AB315=0,"-",('Órdenes según Instancia'!W315/'Órdenes según Instancia'!AB315)))</f>
        <v>-</v>
      </c>
      <c r="H315" s="14" t="str">
        <f>IF('Órdenes según Instancia'!D315=0,"-",IF('Órdenes según Instancia'!AC315=0,"-",('Órdenes según Instancia'!D315/'Órdenes según Instancia'!AC315)))</f>
        <v>-</v>
      </c>
      <c r="I315" s="14" t="str">
        <f>IF('Órdenes según Instancia'!I315=0,"-",IF('Órdenes según Instancia'!AC315=0,"-",('Órdenes según Instancia'!I315/'Órdenes según Instancia'!AC315)))</f>
        <v>-</v>
      </c>
      <c r="J315" s="14" t="str">
        <f>IF('Órdenes según Instancia'!N315=0,"-",IF('Órdenes según Instancia'!AC315=0,"-",('Órdenes según Instancia'!N315/'Órdenes según Instancia'!AC315)))</f>
        <v>-</v>
      </c>
      <c r="K315" s="14" t="str">
        <f>IF('Órdenes según Instancia'!S315=0,"-",IF('Órdenes según Instancia'!AC315=0,"-",('Órdenes según Instancia'!S315/'Órdenes según Instancia'!AC315)))</f>
        <v>-</v>
      </c>
      <c r="L315" s="14" t="str">
        <f>IF('Órdenes según Instancia'!X315=0,"-",IF('Órdenes según Instancia'!AC315=0,"-",('Órdenes según Instancia'!X315/'Órdenes según Instancia'!AC315)))</f>
        <v>-</v>
      </c>
      <c r="M315" s="14">
        <f>IF('Órdenes según Instancia'!E315=0,"-",IF('Órdenes según Instancia'!AD315=0,"-",('Órdenes según Instancia'!E315/'Órdenes según Instancia'!AD315)))</f>
        <v>1</v>
      </c>
      <c r="N315" s="14" t="str">
        <f>IF('Órdenes según Instancia'!J315=0,"-",IF('Órdenes según Instancia'!AD315=0,"-",('Órdenes según Instancia'!J315/'Órdenes según Instancia'!AD315)))</f>
        <v>-</v>
      </c>
      <c r="O315" s="14" t="str">
        <f>IF('Órdenes según Instancia'!O315=0,"-",IF('Órdenes según Instancia'!AD315=0,"-",('Órdenes según Instancia'!O315/'Órdenes según Instancia'!AD315)))</f>
        <v>-</v>
      </c>
      <c r="P315" s="14" t="str">
        <f>IF('Órdenes según Instancia'!T315=0,"-",IF('Órdenes según Instancia'!AD315=0,"-",('Órdenes según Instancia'!T315/'Órdenes según Instancia'!AD315)))</f>
        <v>-</v>
      </c>
      <c r="Q315" s="14" t="str">
        <f>IF('Órdenes según Instancia'!Y315=0,"-",IF('Órdenes según Instancia'!AD315=0,"-",('Órdenes según Instancia'!Y315/'Órdenes según Instancia'!AD315)))</f>
        <v>-</v>
      </c>
      <c r="R315" s="14">
        <f>IF('Órdenes según Instancia'!F315=0,"-",IF('Órdenes según Instancia'!AE315=0,"-",('Órdenes según Instancia'!F315/'Órdenes según Instancia'!AE315)))</f>
        <v>1</v>
      </c>
      <c r="S315" s="14" t="str">
        <f>IF('Órdenes según Instancia'!K315=0,"-",IF('Órdenes según Instancia'!AE315=0,"-",('Órdenes según Instancia'!K315/'Órdenes según Instancia'!AE315)))</f>
        <v>-</v>
      </c>
      <c r="T315" s="14" t="str">
        <f>IF('Órdenes según Instancia'!P315=0,"-",IF('Órdenes según Instancia'!AE315=0,"-",('Órdenes según Instancia'!P315/'Órdenes según Instancia'!AE315)))</f>
        <v>-</v>
      </c>
      <c r="U315" s="14" t="str">
        <f>IF('Órdenes según Instancia'!U315=0,"-",IF('Órdenes según Instancia'!AE315=0,"-",('Órdenes según Instancia'!U315/('Órdenes según Instancia'!AE315))))</f>
        <v>-</v>
      </c>
      <c r="V315" s="14" t="str">
        <f>IF('Órdenes según Instancia'!Z315=0,"-",IF('Órdenes según Instancia'!AE315=0,"-",('Órdenes según Instancia'!Z315/'Órdenes según Instancia'!AE315)))</f>
        <v>-</v>
      </c>
    </row>
    <row r="316" spans="2:22" ht="20.100000000000001" customHeight="1" thickBot="1" x14ac:dyDescent="0.25">
      <c r="B316" s="4" t="s">
        <v>494</v>
      </c>
      <c r="C316" s="14" t="str">
        <f>IF('Órdenes según Instancia'!C316=0,"-",IF('Órdenes según Instancia'!AB316=0,"-",('Órdenes según Instancia'!C316/'Órdenes según Instancia'!AB316)))</f>
        <v>-</v>
      </c>
      <c r="D316" s="14" t="str">
        <f>IF('Órdenes según Instancia'!H316=0,"-",IF('Órdenes según Instancia'!AB316=0,"-",('Órdenes según Instancia'!H316/'Órdenes según Instancia'!AB316)))</f>
        <v>-</v>
      </c>
      <c r="E316" s="14" t="str">
        <f>IF('Órdenes según Instancia'!M316=0,"-",IF('Órdenes según Instancia'!AB316=0,"-",('Órdenes según Instancia'!M316/'Órdenes según Instancia'!AB316)))</f>
        <v>-</v>
      </c>
      <c r="F316" s="14" t="str">
        <f>IF('Órdenes según Instancia'!R316=0,"-",IF('Órdenes según Instancia'!AB316=0,"-",('Órdenes según Instancia'!R316/'Órdenes según Instancia'!AB316)))</f>
        <v>-</v>
      </c>
      <c r="G316" s="14" t="str">
        <f>IF('Órdenes según Instancia'!W316=0,"-",IF('Órdenes según Instancia'!AB316=0,"-",('Órdenes según Instancia'!W316/'Órdenes según Instancia'!AB316)))</f>
        <v>-</v>
      </c>
      <c r="H316" s="14" t="str">
        <f>IF('Órdenes según Instancia'!D316=0,"-",IF('Órdenes según Instancia'!AC316=0,"-",('Órdenes según Instancia'!D316/'Órdenes según Instancia'!AC316)))</f>
        <v>-</v>
      </c>
      <c r="I316" s="14" t="str">
        <f>IF('Órdenes según Instancia'!I316=0,"-",IF('Órdenes según Instancia'!AC316=0,"-",('Órdenes según Instancia'!I316/'Órdenes según Instancia'!AC316)))</f>
        <v>-</v>
      </c>
      <c r="J316" s="14" t="str">
        <f>IF('Órdenes según Instancia'!N316=0,"-",IF('Órdenes según Instancia'!AC316=0,"-",('Órdenes según Instancia'!N316/'Órdenes según Instancia'!AC316)))</f>
        <v>-</v>
      </c>
      <c r="K316" s="14" t="str">
        <f>IF('Órdenes según Instancia'!S316=0,"-",IF('Órdenes según Instancia'!AC316=0,"-",('Órdenes según Instancia'!S316/'Órdenes según Instancia'!AC316)))</f>
        <v>-</v>
      </c>
      <c r="L316" s="14" t="str">
        <f>IF('Órdenes según Instancia'!X316=0,"-",IF('Órdenes según Instancia'!AC316=0,"-",('Órdenes según Instancia'!X316/'Órdenes según Instancia'!AC316)))</f>
        <v>-</v>
      </c>
      <c r="M316" s="14" t="str">
        <f>IF('Órdenes según Instancia'!E316=0,"-",IF('Órdenes según Instancia'!AD316=0,"-",('Órdenes según Instancia'!E316/'Órdenes según Instancia'!AD316)))</f>
        <v>-</v>
      </c>
      <c r="N316" s="14" t="str">
        <f>IF('Órdenes según Instancia'!J316=0,"-",IF('Órdenes según Instancia'!AD316=0,"-",('Órdenes según Instancia'!J316/'Órdenes según Instancia'!AD316)))</f>
        <v>-</v>
      </c>
      <c r="O316" s="14" t="str">
        <f>IF('Órdenes según Instancia'!O316=0,"-",IF('Órdenes según Instancia'!AD316=0,"-",('Órdenes según Instancia'!O316/'Órdenes según Instancia'!AD316)))</f>
        <v>-</v>
      </c>
      <c r="P316" s="14" t="str">
        <f>IF('Órdenes según Instancia'!T316=0,"-",IF('Órdenes según Instancia'!AD316=0,"-",('Órdenes según Instancia'!T316/'Órdenes según Instancia'!AD316)))</f>
        <v>-</v>
      </c>
      <c r="Q316" s="14" t="str">
        <f>IF('Órdenes según Instancia'!Y316=0,"-",IF('Órdenes según Instancia'!AD316=0,"-",('Órdenes según Instancia'!Y316/'Órdenes según Instancia'!AD316)))</f>
        <v>-</v>
      </c>
      <c r="R316" s="14" t="str">
        <f>IF('Órdenes según Instancia'!F316=0,"-",IF('Órdenes según Instancia'!AE316=0,"-",('Órdenes según Instancia'!F316/'Órdenes según Instancia'!AE316)))</f>
        <v>-</v>
      </c>
      <c r="S316" s="14" t="str">
        <f>IF('Órdenes según Instancia'!K316=0,"-",IF('Órdenes según Instancia'!AE316=0,"-",('Órdenes según Instancia'!K316/'Órdenes según Instancia'!AE316)))</f>
        <v>-</v>
      </c>
      <c r="T316" s="14" t="str">
        <f>IF('Órdenes según Instancia'!P316=0,"-",IF('Órdenes según Instancia'!AE316=0,"-",('Órdenes según Instancia'!P316/'Órdenes según Instancia'!AE316)))</f>
        <v>-</v>
      </c>
      <c r="U316" s="14" t="str">
        <f>IF('Órdenes según Instancia'!U316=0,"-",IF('Órdenes según Instancia'!AE316=0,"-",('Órdenes según Instancia'!U316/('Órdenes según Instancia'!AE316))))</f>
        <v>-</v>
      </c>
      <c r="V316" s="14" t="str">
        <f>IF('Órdenes según Instancia'!Z316=0,"-",IF('Órdenes según Instancia'!AE316=0,"-",('Órdenes según Instancia'!Z316/'Órdenes según Instancia'!AE316)))</f>
        <v>-</v>
      </c>
    </row>
    <row r="317" spans="2:22" ht="20.100000000000001" customHeight="1" thickBot="1" x14ac:dyDescent="0.25">
      <c r="B317" s="4" t="s">
        <v>495</v>
      </c>
      <c r="C317" s="14">
        <f>IF('Órdenes según Instancia'!C317=0,"-",IF('Órdenes según Instancia'!AB317=0,"-",('Órdenes según Instancia'!C317/'Órdenes según Instancia'!AB317)))</f>
        <v>1</v>
      </c>
      <c r="D317" s="14" t="str">
        <f>IF('Órdenes según Instancia'!H317=0,"-",IF('Órdenes según Instancia'!AB317=0,"-",('Órdenes según Instancia'!H317/'Órdenes según Instancia'!AB317)))</f>
        <v>-</v>
      </c>
      <c r="E317" s="14" t="str">
        <f>IF('Órdenes según Instancia'!M317=0,"-",IF('Órdenes según Instancia'!AB317=0,"-",('Órdenes según Instancia'!M317/'Órdenes según Instancia'!AB317)))</f>
        <v>-</v>
      </c>
      <c r="F317" s="14" t="str">
        <f>IF('Órdenes según Instancia'!R317=0,"-",IF('Órdenes según Instancia'!AB317=0,"-",('Órdenes según Instancia'!R317/'Órdenes según Instancia'!AB317)))</f>
        <v>-</v>
      </c>
      <c r="G317" s="14" t="str">
        <f>IF('Órdenes según Instancia'!W317=0,"-",IF('Órdenes según Instancia'!AB317=0,"-",('Órdenes según Instancia'!W317/'Órdenes según Instancia'!AB317)))</f>
        <v>-</v>
      </c>
      <c r="H317" s="14" t="str">
        <f>IF('Órdenes según Instancia'!D317=0,"-",IF('Órdenes según Instancia'!AC317=0,"-",('Órdenes según Instancia'!D317/'Órdenes según Instancia'!AC317)))</f>
        <v>-</v>
      </c>
      <c r="I317" s="14" t="str">
        <f>IF('Órdenes según Instancia'!I317=0,"-",IF('Órdenes según Instancia'!AC317=0,"-",('Órdenes según Instancia'!I317/'Órdenes según Instancia'!AC317)))</f>
        <v>-</v>
      </c>
      <c r="J317" s="14" t="str">
        <f>IF('Órdenes según Instancia'!N317=0,"-",IF('Órdenes según Instancia'!AC317=0,"-",('Órdenes según Instancia'!N317/'Órdenes según Instancia'!AC317)))</f>
        <v>-</v>
      </c>
      <c r="K317" s="14" t="str">
        <f>IF('Órdenes según Instancia'!S317=0,"-",IF('Órdenes según Instancia'!AC317=0,"-",('Órdenes según Instancia'!S317/'Órdenes según Instancia'!AC317)))</f>
        <v>-</v>
      </c>
      <c r="L317" s="14" t="str">
        <f>IF('Órdenes según Instancia'!X317=0,"-",IF('Órdenes según Instancia'!AC317=0,"-",('Órdenes según Instancia'!X317/'Órdenes según Instancia'!AC317)))</f>
        <v>-</v>
      </c>
      <c r="M317" s="14">
        <f>IF('Órdenes según Instancia'!E317=0,"-",IF('Órdenes según Instancia'!AD317=0,"-",('Órdenes según Instancia'!E317/'Órdenes según Instancia'!AD317)))</f>
        <v>1</v>
      </c>
      <c r="N317" s="14" t="str">
        <f>IF('Órdenes según Instancia'!J317=0,"-",IF('Órdenes según Instancia'!AD317=0,"-",('Órdenes según Instancia'!J317/'Órdenes según Instancia'!AD317)))</f>
        <v>-</v>
      </c>
      <c r="O317" s="14" t="str">
        <f>IF('Órdenes según Instancia'!O317=0,"-",IF('Órdenes según Instancia'!AD317=0,"-",('Órdenes según Instancia'!O317/'Órdenes según Instancia'!AD317)))</f>
        <v>-</v>
      </c>
      <c r="P317" s="14" t="str">
        <f>IF('Órdenes según Instancia'!T317=0,"-",IF('Órdenes según Instancia'!AD317=0,"-",('Órdenes según Instancia'!T317/'Órdenes según Instancia'!AD317)))</f>
        <v>-</v>
      </c>
      <c r="Q317" s="14" t="str">
        <f>IF('Órdenes según Instancia'!Y317=0,"-",IF('Órdenes según Instancia'!AD317=0,"-",('Órdenes según Instancia'!Y317/'Órdenes según Instancia'!AD317)))</f>
        <v>-</v>
      </c>
      <c r="R317" s="14">
        <f>IF('Órdenes según Instancia'!F317=0,"-",IF('Órdenes según Instancia'!AE317=0,"-",('Órdenes según Instancia'!F317/'Órdenes según Instancia'!AE317)))</f>
        <v>1</v>
      </c>
      <c r="S317" s="14" t="str">
        <f>IF('Órdenes según Instancia'!K317=0,"-",IF('Órdenes según Instancia'!AE317=0,"-",('Órdenes según Instancia'!K317/'Órdenes según Instancia'!AE317)))</f>
        <v>-</v>
      </c>
      <c r="T317" s="14" t="str">
        <f>IF('Órdenes según Instancia'!P317=0,"-",IF('Órdenes según Instancia'!AE317=0,"-",('Órdenes según Instancia'!P317/'Órdenes según Instancia'!AE317)))</f>
        <v>-</v>
      </c>
      <c r="U317" s="14" t="str">
        <f>IF('Órdenes según Instancia'!U317=0,"-",IF('Órdenes según Instancia'!AE317=0,"-",('Órdenes según Instancia'!U317/('Órdenes según Instancia'!AE317))))</f>
        <v>-</v>
      </c>
      <c r="V317" s="14" t="str">
        <f>IF('Órdenes según Instancia'!Z317=0,"-",IF('Órdenes según Instancia'!AE317=0,"-",('Órdenes según Instancia'!Z317/'Órdenes según Instancia'!AE317)))</f>
        <v>-</v>
      </c>
    </row>
    <row r="318" spans="2:22" ht="20.100000000000001" customHeight="1" thickBot="1" x14ac:dyDescent="0.25">
      <c r="B318" s="4" t="s">
        <v>496</v>
      </c>
      <c r="C318" s="14">
        <f>IF('Órdenes según Instancia'!C318=0,"-",IF('Órdenes según Instancia'!AB318=0,"-",('Órdenes según Instancia'!C318/'Órdenes según Instancia'!AB318)))</f>
        <v>0.96226415094339623</v>
      </c>
      <c r="D318" s="14" t="str">
        <f>IF('Órdenes según Instancia'!H318=0,"-",IF('Órdenes según Instancia'!AB318=0,"-",('Órdenes según Instancia'!H318/'Órdenes según Instancia'!AB318)))</f>
        <v>-</v>
      </c>
      <c r="E318" s="14">
        <f>IF('Órdenes según Instancia'!M318=0,"-",IF('Órdenes según Instancia'!AB318=0,"-",('Órdenes según Instancia'!M318/'Órdenes según Instancia'!AB318)))</f>
        <v>3.7735849056603772E-2</v>
      </c>
      <c r="F318" s="14" t="str">
        <f>IF('Órdenes según Instancia'!R318=0,"-",IF('Órdenes según Instancia'!AB318=0,"-",('Órdenes según Instancia'!R318/'Órdenes según Instancia'!AB318)))</f>
        <v>-</v>
      </c>
      <c r="G318" s="14" t="str">
        <f>IF('Órdenes según Instancia'!W318=0,"-",IF('Órdenes según Instancia'!AB318=0,"-",('Órdenes según Instancia'!W318/'Órdenes según Instancia'!AB318)))</f>
        <v>-</v>
      </c>
      <c r="H318" s="14" t="str">
        <f>IF('Órdenes según Instancia'!D318=0,"-",IF('Órdenes según Instancia'!AC318=0,"-",('Órdenes según Instancia'!D318/'Órdenes según Instancia'!AC318)))</f>
        <v>-</v>
      </c>
      <c r="I318" s="14" t="str">
        <f>IF('Órdenes según Instancia'!I318=0,"-",IF('Órdenes según Instancia'!AC318=0,"-",('Órdenes según Instancia'!I318/'Órdenes según Instancia'!AC318)))</f>
        <v>-</v>
      </c>
      <c r="J318" s="14" t="str">
        <f>IF('Órdenes según Instancia'!N318=0,"-",IF('Órdenes según Instancia'!AC318=0,"-",('Órdenes según Instancia'!N318/'Órdenes según Instancia'!AC318)))</f>
        <v>-</v>
      </c>
      <c r="K318" s="14" t="str">
        <f>IF('Órdenes según Instancia'!S318=0,"-",IF('Órdenes según Instancia'!AC318=0,"-",('Órdenes según Instancia'!S318/'Órdenes según Instancia'!AC318)))</f>
        <v>-</v>
      </c>
      <c r="L318" s="14" t="str">
        <f>IF('Órdenes según Instancia'!X318=0,"-",IF('Órdenes según Instancia'!AC318=0,"-",('Órdenes según Instancia'!X318/'Órdenes según Instancia'!AC318)))</f>
        <v>-</v>
      </c>
      <c r="M318" s="14">
        <f>IF('Órdenes según Instancia'!E318=0,"-",IF('Órdenes según Instancia'!AD318=0,"-",('Órdenes según Instancia'!E318/'Órdenes según Instancia'!AD318)))</f>
        <v>0.94285714285714284</v>
      </c>
      <c r="N318" s="14" t="str">
        <f>IF('Órdenes según Instancia'!J318=0,"-",IF('Órdenes según Instancia'!AD318=0,"-",('Órdenes según Instancia'!J318/'Órdenes según Instancia'!AD318)))</f>
        <v>-</v>
      </c>
      <c r="O318" s="14">
        <f>IF('Órdenes según Instancia'!O318=0,"-",IF('Órdenes según Instancia'!AD318=0,"-",('Órdenes según Instancia'!O318/'Órdenes según Instancia'!AD318)))</f>
        <v>5.7142857142857141E-2</v>
      </c>
      <c r="P318" s="14" t="str">
        <f>IF('Órdenes según Instancia'!T318=0,"-",IF('Órdenes según Instancia'!AD318=0,"-",('Órdenes según Instancia'!T318/'Órdenes según Instancia'!AD318)))</f>
        <v>-</v>
      </c>
      <c r="Q318" s="14" t="str">
        <f>IF('Órdenes según Instancia'!Y318=0,"-",IF('Órdenes según Instancia'!AD318=0,"-",('Órdenes según Instancia'!Y318/'Órdenes según Instancia'!AD318)))</f>
        <v>-</v>
      </c>
      <c r="R318" s="14">
        <f>IF('Órdenes según Instancia'!F318=0,"-",IF('Órdenes según Instancia'!AE318=0,"-",('Órdenes según Instancia'!F318/'Órdenes según Instancia'!AE318)))</f>
        <v>1</v>
      </c>
      <c r="S318" s="14" t="str">
        <f>IF('Órdenes según Instancia'!K318=0,"-",IF('Órdenes según Instancia'!AE318=0,"-",('Órdenes según Instancia'!K318/'Órdenes según Instancia'!AE318)))</f>
        <v>-</v>
      </c>
      <c r="T318" s="14" t="str">
        <f>IF('Órdenes según Instancia'!P318=0,"-",IF('Órdenes según Instancia'!AE318=0,"-",('Órdenes según Instancia'!P318/'Órdenes según Instancia'!AE318)))</f>
        <v>-</v>
      </c>
      <c r="U318" s="14" t="str">
        <f>IF('Órdenes según Instancia'!U318=0,"-",IF('Órdenes según Instancia'!AE318=0,"-",('Órdenes según Instancia'!U318/('Órdenes según Instancia'!AE318))))</f>
        <v>-</v>
      </c>
      <c r="V318" s="14" t="str">
        <f>IF('Órdenes según Instancia'!Z318=0,"-",IF('Órdenes según Instancia'!AE318=0,"-",('Órdenes según Instancia'!Z318/'Órdenes según Instancia'!AE318)))</f>
        <v>-</v>
      </c>
    </row>
    <row r="319" spans="2:22" ht="20.100000000000001" customHeight="1" thickBot="1" x14ac:dyDescent="0.25">
      <c r="B319" s="4" t="s">
        <v>497</v>
      </c>
      <c r="C319" s="14" t="str">
        <f>IF('Órdenes según Instancia'!C319=0,"-",IF('Órdenes según Instancia'!AB319=0,"-",('Órdenes según Instancia'!C319/'Órdenes según Instancia'!AB319)))</f>
        <v>-</v>
      </c>
      <c r="D319" s="14" t="str">
        <f>IF('Órdenes según Instancia'!H319=0,"-",IF('Órdenes según Instancia'!AB319=0,"-",('Órdenes según Instancia'!H319/'Órdenes según Instancia'!AB319)))</f>
        <v>-</v>
      </c>
      <c r="E319" s="14" t="str">
        <f>IF('Órdenes según Instancia'!M319=0,"-",IF('Órdenes según Instancia'!AB319=0,"-",('Órdenes según Instancia'!M319/'Órdenes según Instancia'!AB319)))</f>
        <v>-</v>
      </c>
      <c r="F319" s="14" t="str">
        <f>IF('Órdenes según Instancia'!R319=0,"-",IF('Órdenes según Instancia'!AB319=0,"-",('Órdenes según Instancia'!R319/'Órdenes según Instancia'!AB319)))</f>
        <v>-</v>
      </c>
      <c r="G319" s="14" t="str">
        <f>IF('Órdenes según Instancia'!W319=0,"-",IF('Órdenes según Instancia'!AB319=0,"-",('Órdenes según Instancia'!W319/'Órdenes según Instancia'!AB319)))</f>
        <v>-</v>
      </c>
      <c r="H319" s="14" t="str">
        <f>IF('Órdenes según Instancia'!D319=0,"-",IF('Órdenes según Instancia'!AC319=0,"-",('Órdenes según Instancia'!D319/'Órdenes según Instancia'!AC319)))</f>
        <v>-</v>
      </c>
      <c r="I319" s="14" t="str">
        <f>IF('Órdenes según Instancia'!I319=0,"-",IF('Órdenes según Instancia'!AC319=0,"-",('Órdenes según Instancia'!I319/'Órdenes según Instancia'!AC319)))</f>
        <v>-</v>
      </c>
      <c r="J319" s="14" t="str">
        <f>IF('Órdenes según Instancia'!N319=0,"-",IF('Órdenes según Instancia'!AC319=0,"-",('Órdenes según Instancia'!N319/'Órdenes según Instancia'!AC319)))</f>
        <v>-</v>
      </c>
      <c r="K319" s="14" t="str">
        <f>IF('Órdenes según Instancia'!S319=0,"-",IF('Órdenes según Instancia'!AC319=0,"-",('Órdenes según Instancia'!S319/'Órdenes según Instancia'!AC319)))</f>
        <v>-</v>
      </c>
      <c r="L319" s="14" t="str">
        <f>IF('Órdenes según Instancia'!X319=0,"-",IF('Órdenes según Instancia'!AC319=0,"-",('Órdenes según Instancia'!X319/'Órdenes según Instancia'!AC319)))</f>
        <v>-</v>
      </c>
      <c r="M319" s="14" t="str">
        <f>IF('Órdenes según Instancia'!E319=0,"-",IF('Órdenes según Instancia'!AD319=0,"-",('Órdenes según Instancia'!E319/'Órdenes según Instancia'!AD319)))</f>
        <v>-</v>
      </c>
      <c r="N319" s="14" t="str">
        <f>IF('Órdenes según Instancia'!J319=0,"-",IF('Órdenes según Instancia'!AD319=0,"-",('Órdenes según Instancia'!J319/'Órdenes según Instancia'!AD319)))</f>
        <v>-</v>
      </c>
      <c r="O319" s="14" t="str">
        <f>IF('Órdenes según Instancia'!O319=0,"-",IF('Órdenes según Instancia'!AD319=0,"-",('Órdenes según Instancia'!O319/'Órdenes según Instancia'!AD319)))</f>
        <v>-</v>
      </c>
      <c r="P319" s="14" t="str">
        <f>IF('Órdenes según Instancia'!T319=0,"-",IF('Órdenes según Instancia'!AD319=0,"-",('Órdenes según Instancia'!T319/'Órdenes según Instancia'!AD319)))</f>
        <v>-</v>
      </c>
      <c r="Q319" s="14" t="str">
        <f>IF('Órdenes según Instancia'!Y319=0,"-",IF('Órdenes según Instancia'!AD319=0,"-",('Órdenes según Instancia'!Y319/'Órdenes según Instancia'!AD319)))</f>
        <v>-</v>
      </c>
      <c r="R319" s="14" t="str">
        <f>IF('Órdenes según Instancia'!F319=0,"-",IF('Órdenes según Instancia'!AE319=0,"-",('Órdenes según Instancia'!F319/'Órdenes según Instancia'!AE319)))</f>
        <v>-</v>
      </c>
      <c r="S319" s="14" t="str">
        <f>IF('Órdenes según Instancia'!K319=0,"-",IF('Órdenes según Instancia'!AE319=0,"-",('Órdenes según Instancia'!K319/'Órdenes según Instancia'!AE319)))</f>
        <v>-</v>
      </c>
      <c r="T319" s="14" t="str">
        <f>IF('Órdenes según Instancia'!P319=0,"-",IF('Órdenes según Instancia'!AE319=0,"-",('Órdenes según Instancia'!P319/'Órdenes según Instancia'!AE319)))</f>
        <v>-</v>
      </c>
      <c r="U319" s="14" t="str">
        <f>IF('Órdenes según Instancia'!U319=0,"-",IF('Órdenes según Instancia'!AE319=0,"-",('Órdenes según Instancia'!U319/('Órdenes según Instancia'!AE319))))</f>
        <v>-</v>
      </c>
      <c r="V319" s="14" t="str">
        <f>IF('Órdenes según Instancia'!Z319=0,"-",IF('Órdenes según Instancia'!AE319=0,"-",('Órdenes según Instancia'!Z319/'Órdenes según Instancia'!AE319)))</f>
        <v>-</v>
      </c>
    </row>
    <row r="320" spans="2:22" ht="20.100000000000001" customHeight="1" thickBot="1" x14ac:dyDescent="0.25">
      <c r="B320" s="4" t="s">
        <v>498</v>
      </c>
      <c r="C320" s="14" t="str">
        <f>IF('Órdenes según Instancia'!C320=0,"-",IF('Órdenes según Instancia'!AB320=0,"-",('Órdenes según Instancia'!C320/'Órdenes según Instancia'!AB320)))</f>
        <v>-</v>
      </c>
      <c r="D320" s="14" t="str">
        <f>IF('Órdenes según Instancia'!H320=0,"-",IF('Órdenes según Instancia'!AB320=0,"-",('Órdenes según Instancia'!H320/'Órdenes según Instancia'!AB320)))</f>
        <v>-</v>
      </c>
      <c r="E320" s="14" t="str">
        <f>IF('Órdenes según Instancia'!M320=0,"-",IF('Órdenes según Instancia'!AB320=0,"-",('Órdenes según Instancia'!M320/'Órdenes según Instancia'!AB320)))</f>
        <v>-</v>
      </c>
      <c r="F320" s="14" t="str">
        <f>IF('Órdenes según Instancia'!R320=0,"-",IF('Órdenes según Instancia'!AB320=0,"-",('Órdenes según Instancia'!R320/'Órdenes según Instancia'!AB320)))</f>
        <v>-</v>
      </c>
      <c r="G320" s="14" t="str">
        <f>IF('Órdenes según Instancia'!W320=0,"-",IF('Órdenes según Instancia'!AB320=0,"-",('Órdenes según Instancia'!W320/'Órdenes según Instancia'!AB320)))</f>
        <v>-</v>
      </c>
      <c r="H320" s="14" t="str">
        <f>IF('Órdenes según Instancia'!D320=0,"-",IF('Órdenes según Instancia'!AC320=0,"-",('Órdenes según Instancia'!D320/'Órdenes según Instancia'!AC320)))</f>
        <v>-</v>
      </c>
      <c r="I320" s="14" t="str">
        <f>IF('Órdenes según Instancia'!I320=0,"-",IF('Órdenes según Instancia'!AC320=0,"-",('Órdenes según Instancia'!I320/'Órdenes según Instancia'!AC320)))</f>
        <v>-</v>
      </c>
      <c r="J320" s="14" t="str">
        <f>IF('Órdenes según Instancia'!N320=0,"-",IF('Órdenes según Instancia'!AC320=0,"-",('Órdenes según Instancia'!N320/'Órdenes según Instancia'!AC320)))</f>
        <v>-</v>
      </c>
      <c r="K320" s="14" t="str">
        <f>IF('Órdenes según Instancia'!S320=0,"-",IF('Órdenes según Instancia'!AC320=0,"-",('Órdenes según Instancia'!S320/'Órdenes según Instancia'!AC320)))</f>
        <v>-</v>
      </c>
      <c r="L320" s="14" t="str">
        <f>IF('Órdenes según Instancia'!X320=0,"-",IF('Órdenes según Instancia'!AC320=0,"-",('Órdenes según Instancia'!X320/'Órdenes según Instancia'!AC320)))</f>
        <v>-</v>
      </c>
      <c r="M320" s="14" t="str">
        <f>IF('Órdenes según Instancia'!E320=0,"-",IF('Órdenes según Instancia'!AD320=0,"-",('Órdenes según Instancia'!E320/'Órdenes según Instancia'!AD320)))</f>
        <v>-</v>
      </c>
      <c r="N320" s="14" t="str">
        <f>IF('Órdenes según Instancia'!J320=0,"-",IF('Órdenes según Instancia'!AD320=0,"-",('Órdenes según Instancia'!J320/'Órdenes según Instancia'!AD320)))</f>
        <v>-</v>
      </c>
      <c r="O320" s="14" t="str">
        <f>IF('Órdenes según Instancia'!O320=0,"-",IF('Órdenes según Instancia'!AD320=0,"-",('Órdenes según Instancia'!O320/'Órdenes según Instancia'!AD320)))</f>
        <v>-</v>
      </c>
      <c r="P320" s="14" t="str">
        <f>IF('Órdenes según Instancia'!T320=0,"-",IF('Órdenes según Instancia'!AD320=0,"-",('Órdenes según Instancia'!T320/'Órdenes según Instancia'!AD320)))</f>
        <v>-</v>
      </c>
      <c r="Q320" s="14" t="str">
        <f>IF('Órdenes según Instancia'!Y320=0,"-",IF('Órdenes según Instancia'!AD320=0,"-",('Órdenes según Instancia'!Y320/'Órdenes según Instancia'!AD320)))</f>
        <v>-</v>
      </c>
      <c r="R320" s="14" t="str">
        <f>IF('Órdenes según Instancia'!F320=0,"-",IF('Órdenes según Instancia'!AE320=0,"-",('Órdenes según Instancia'!F320/'Órdenes según Instancia'!AE320)))</f>
        <v>-</v>
      </c>
      <c r="S320" s="14" t="str">
        <f>IF('Órdenes según Instancia'!K320=0,"-",IF('Órdenes según Instancia'!AE320=0,"-",('Órdenes según Instancia'!K320/'Órdenes según Instancia'!AE320)))</f>
        <v>-</v>
      </c>
      <c r="T320" s="14" t="str">
        <f>IF('Órdenes según Instancia'!P320=0,"-",IF('Órdenes según Instancia'!AE320=0,"-",('Órdenes según Instancia'!P320/'Órdenes según Instancia'!AE320)))</f>
        <v>-</v>
      </c>
      <c r="U320" s="14" t="str">
        <f>IF('Órdenes según Instancia'!U320=0,"-",IF('Órdenes según Instancia'!AE320=0,"-",('Órdenes según Instancia'!U320/('Órdenes según Instancia'!AE320))))</f>
        <v>-</v>
      </c>
      <c r="V320" s="14" t="str">
        <f>IF('Órdenes según Instancia'!Z320=0,"-",IF('Órdenes según Instancia'!AE320=0,"-",('Órdenes según Instancia'!Z320/'Órdenes según Instancia'!AE320)))</f>
        <v>-</v>
      </c>
    </row>
    <row r="321" spans="2:22" ht="20.100000000000001" customHeight="1" thickBot="1" x14ac:dyDescent="0.25">
      <c r="B321" s="4" t="s">
        <v>499</v>
      </c>
      <c r="C321" s="14">
        <f>IF('Órdenes según Instancia'!C321=0,"-",IF('Órdenes según Instancia'!AB321=0,"-",('Órdenes según Instancia'!C321/'Órdenes según Instancia'!AB321)))</f>
        <v>1</v>
      </c>
      <c r="D321" s="14" t="str">
        <f>IF('Órdenes según Instancia'!H321=0,"-",IF('Órdenes según Instancia'!AB321=0,"-",('Órdenes según Instancia'!H321/'Órdenes según Instancia'!AB321)))</f>
        <v>-</v>
      </c>
      <c r="E321" s="14" t="str">
        <f>IF('Órdenes según Instancia'!M321=0,"-",IF('Órdenes según Instancia'!AB321=0,"-",('Órdenes según Instancia'!M321/'Órdenes según Instancia'!AB321)))</f>
        <v>-</v>
      </c>
      <c r="F321" s="14" t="str">
        <f>IF('Órdenes según Instancia'!R321=0,"-",IF('Órdenes según Instancia'!AB321=0,"-",('Órdenes según Instancia'!R321/'Órdenes según Instancia'!AB321)))</f>
        <v>-</v>
      </c>
      <c r="G321" s="14" t="str">
        <f>IF('Órdenes según Instancia'!W321=0,"-",IF('Órdenes según Instancia'!AB321=0,"-",('Órdenes según Instancia'!W321/'Órdenes según Instancia'!AB321)))</f>
        <v>-</v>
      </c>
      <c r="H321" s="14" t="str">
        <f>IF('Órdenes según Instancia'!D321=0,"-",IF('Órdenes según Instancia'!AC321=0,"-",('Órdenes según Instancia'!D321/'Órdenes según Instancia'!AC321)))</f>
        <v>-</v>
      </c>
      <c r="I321" s="14" t="str">
        <f>IF('Órdenes según Instancia'!I321=0,"-",IF('Órdenes según Instancia'!AC321=0,"-",('Órdenes según Instancia'!I321/'Órdenes según Instancia'!AC321)))</f>
        <v>-</v>
      </c>
      <c r="J321" s="14" t="str">
        <f>IF('Órdenes según Instancia'!N321=0,"-",IF('Órdenes según Instancia'!AC321=0,"-",('Órdenes según Instancia'!N321/'Órdenes según Instancia'!AC321)))</f>
        <v>-</v>
      </c>
      <c r="K321" s="14" t="str">
        <f>IF('Órdenes según Instancia'!S321=0,"-",IF('Órdenes según Instancia'!AC321=0,"-",('Órdenes según Instancia'!S321/'Órdenes según Instancia'!AC321)))</f>
        <v>-</v>
      </c>
      <c r="L321" s="14" t="str">
        <f>IF('Órdenes según Instancia'!X321=0,"-",IF('Órdenes según Instancia'!AC321=0,"-",('Órdenes según Instancia'!X321/'Órdenes según Instancia'!AC321)))</f>
        <v>-</v>
      </c>
      <c r="M321" s="14">
        <f>IF('Órdenes según Instancia'!E321=0,"-",IF('Órdenes según Instancia'!AD321=0,"-",('Órdenes según Instancia'!E321/'Órdenes según Instancia'!AD321)))</f>
        <v>1</v>
      </c>
      <c r="N321" s="14" t="str">
        <f>IF('Órdenes según Instancia'!J321=0,"-",IF('Órdenes según Instancia'!AD321=0,"-",('Órdenes según Instancia'!J321/'Órdenes según Instancia'!AD321)))</f>
        <v>-</v>
      </c>
      <c r="O321" s="14" t="str">
        <f>IF('Órdenes según Instancia'!O321=0,"-",IF('Órdenes según Instancia'!AD321=0,"-",('Órdenes según Instancia'!O321/'Órdenes según Instancia'!AD321)))</f>
        <v>-</v>
      </c>
      <c r="P321" s="14" t="str">
        <f>IF('Órdenes según Instancia'!T321=0,"-",IF('Órdenes según Instancia'!AD321=0,"-",('Órdenes según Instancia'!T321/'Órdenes según Instancia'!AD321)))</f>
        <v>-</v>
      </c>
      <c r="Q321" s="14" t="str">
        <f>IF('Órdenes según Instancia'!Y321=0,"-",IF('Órdenes según Instancia'!AD321=0,"-",('Órdenes según Instancia'!Y321/'Órdenes según Instancia'!AD321)))</f>
        <v>-</v>
      </c>
      <c r="R321" s="14">
        <f>IF('Órdenes según Instancia'!F321=0,"-",IF('Órdenes según Instancia'!AE321=0,"-",('Órdenes según Instancia'!F321/'Órdenes según Instancia'!AE321)))</f>
        <v>1</v>
      </c>
      <c r="S321" s="14" t="str">
        <f>IF('Órdenes según Instancia'!K321=0,"-",IF('Órdenes según Instancia'!AE321=0,"-",('Órdenes según Instancia'!K321/'Órdenes según Instancia'!AE321)))</f>
        <v>-</v>
      </c>
      <c r="T321" s="14" t="str">
        <f>IF('Órdenes según Instancia'!P321=0,"-",IF('Órdenes según Instancia'!AE321=0,"-",('Órdenes según Instancia'!P321/'Órdenes según Instancia'!AE321)))</f>
        <v>-</v>
      </c>
      <c r="U321" s="14" t="str">
        <f>IF('Órdenes según Instancia'!U321=0,"-",IF('Órdenes según Instancia'!AE321=0,"-",('Órdenes según Instancia'!U321/('Órdenes según Instancia'!AE321))))</f>
        <v>-</v>
      </c>
      <c r="V321" s="14" t="str">
        <f>IF('Órdenes según Instancia'!Z321=0,"-",IF('Órdenes según Instancia'!AE321=0,"-",('Órdenes según Instancia'!Z321/'Órdenes según Instancia'!AE321)))</f>
        <v>-</v>
      </c>
    </row>
    <row r="322" spans="2:22" ht="20.100000000000001" customHeight="1" thickBot="1" x14ac:dyDescent="0.25">
      <c r="B322" s="4" t="s">
        <v>500</v>
      </c>
      <c r="C322" s="14" t="str">
        <f>IF('Órdenes según Instancia'!C322=0,"-",IF('Órdenes según Instancia'!AB322=0,"-",('Órdenes según Instancia'!C322/'Órdenes según Instancia'!AB322)))</f>
        <v>-</v>
      </c>
      <c r="D322" s="14" t="str">
        <f>IF('Órdenes según Instancia'!H322=0,"-",IF('Órdenes según Instancia'!AB322=0,"-",('Órdenes según Instancia'!H322/'Órdenes según Instancia'!AB322)))</f>
        <v>-</v>
      </c>
      <c r="E322" s="14" t="str">
        <f>IF('Órdenes según Instancia'!M322=0,"-",IF('Órdenes según Instancia'!AB322=0,"-",('Órdenes según Instancia'!M322/'Órdenes según Instancia'!AB322)))</f>
        <v>-</v>
      </c>
      <c r="F322" s="14" t="str">
        <f>IF('Órdenes según Instancia'!R322=0,"-",IF('Órdenes según Instancia'!AB322=0,"-",('Órdenes según Instancia'!R322/'Órdenes según Instancia'!AB322)))</f>
        <v>-</v>
      </c>
      <c r="G322" s="14" t="str">
        <f>IF('Órdenes según Instancia'!W322=0,"-",IF('Órdenes según Instancia'!AB322=0,"-",('Órdenes según Instancia'!W322/'Órdenes según Instancia'!AB322)))</f>
        <v>-</v>
      </c>
      <c r="H322" s="14" t="str">
        <f>IF('Órdenes según Instancia'!D322=0,"-",IF('Órdenes según Instancia'!AC322=0,"-",('Órdenes según Instancia'!D322/'Órdenes según Instancia'!AC322)))</f>
        <v>-</v>
      </c>
      <c r="I322" s="14" t="str">
        <f>IF('Órdenes según Instancia'!I322=0,"-",IF('Órdenes según Instancia'!AC322=0,"-",('Órdenes según Instancia'!I322/'Órdenes según Instancia'!AC322)))</f>
        <v>-</v>
      </c>
      <c r="J322" s="14" t="str">
        <f>IF('Órdenes según Instancia'!N322=0,"-",IF('Órdenes según Instancia'!AC322=0,"-",('Órdenes según Instancia'!N322/'Órdenes según Instancia'!AC322)))</f>
        <v>-</v>
      </c>
      <c r="K322" s="14" t="str">
        <f>IF('Órdenes según Instancia'!S322=0,"-",IF('Órdenes según Instancia'!AC322=0,"-",('Órdenes según Instancia'!S322/'Órdenes según Instancia'!AC322)))</f>
        <v>-</v>
      </c>
      <c r="L322" s="14" t="str">
        <f>IF('Órdenes según Instancia'!X322=0,"-",IF('Órdenes según Instancia'!AC322=0,"-",('Órdenes según Instancia'!X322/'Órdenes según Instancia'!AC322)))</f>
        <v>-</v>
      </c>
      <c r="M322" s="14" t="str">
        <f>IF('Órdenes según Instancia'!E322=0,"-",IF('Órdenes según Instancia'!AD322=0,"-",('Órdenes según Instancia'!E322/'Órdenes según Instancia'!AD322)))</f>
        <v>-</v>
      </c>
      <c r="N322" s="14" t="str">
        <f>IF('Órdenes según Instancia'!J322=0,"-",IF('Órdenes según Instancia'!AD322=0,"-",('Órdenes según Instancia'!J322/'Órdenes según Instancia'!AD322)))</f>
        <v>-</v>
      </c>
      <c r="O322" s="14" t="str">
        <f>IF('Órdenes según Instancia'!O322=0,"-",IF('Órdenes según Instancia'!AD322=0,"-",('Órdenes según Instancia'!O322/'Órdenes según Instancia'!AD322)))</f>
        <v>-</v>
      </c>
      <c r="P322" s="14" t="str">
        <f>IF('Órdenes según Instancia'!T322=0,"-",IF('Órdenes según Instancia'!AD322=0,"-",('Órdenes según Instancia'!T322/'Órdenes según Instancia'!AD322)))</f>
        <v>-</v>
      </c>
      <c r="Q322" s="14" t="str">
        <f>IF('Órdenes según Instancia'!Y322=0,"-",IF('Órdenes según Instancia'!AD322=0,"-",('Órdenes según Instancia'!Y322/'Órdenes según Instancia'!AD322)))</f>
        <v>-</v>
      </c>
      <c r="R322" s="14" t="str">
        <f>IF('Órdenes según Instancia'!F322=0,"-",IF('Órdenes según Instancia'!AE322=0,"-",('Órdenes según Instancia'!F322/'Órdenes según Instancia'!AE322)))</f>
        <v>-</v>
      </c>
      <c r="S322" s="14" t="str">
        <f>IF('Órdenes según Instancia'!K322=0,"-",IF('Órdenes según Instancia'!AE322=0,"-",('Órdenes según Instancia'!K322/'Órdenes según Instancia'!AE322)))</f>
        <v>-</v>
      </c>
      <c r="T322" s="14" t="str">
        <f>IF('Órdenes según Instancia'!P322=0,"-",IF('Órdenes según Instancia'!AE322=0,"-",('Órdenes según Instancia'!P322/'Órdenes según Instancia'!AE322)))</f>
        <v>-</v>
      </c>
      <c r="U322" s="14" t="str">
        <f>IF('Órdenes según Instancia'!U322=0,"-",IF('Órdenes según Instancia'!AE322=0,"-",('Órdenes según Instancia'!U322/('Órdenes según Instancia'!AE322))))</f>
        <v>-</v>
      </c>
      <c r="V322" s="14" t="str">
        <f>IF('Órdenes según Instancia'!Z322=0,"-",IF('Órdenes según Instancia'!AE322=0,"-",('Órdenes según Instancia'!Z322/'Órdenes según Instancia'!AE322)))</f>
        <v>-</v>
      </c>
    </row>
    <row r="323" spans="2:22" ht="20.100000000000001" customHeight="1" thickBot="1" x14ac:dyDescent="0.25">
      <c r="B323" s="4" t="s">
        <v>501</v>
      </c>
      <c r="C323" s="14" t="str">
        <f>IF('Órdenes según Instancia'!C323=0,"-",IF('Órdenes según Instancia'!AB323=0,"-",('Órdenes según Instancia'!C323/'Órdenes según Instancia'!AB323)))</f>
        <v>-</v>
      </c>
      <c r="D323" s="14" t="str">
        <f>IF('Órdenes según Instancia'!H323=0,"-",IF('Órdenes según Instancia'!AB323=0,"-",('Órdenes según Instancia'!H323/'Órdenes según Instancia'!AB323)))</f>
        <v>-</v>
      </c>
      <c r="E323" s="14" t="str">
        <f>IF('Órdenes según Instancia'!M323=0,"-",IF('Órdenes según Instancia'!AB323=0,"-",('Órdenes según Instancia'!M323/'Órdenes según Instancia'!AB323)))</f>
        <v>-</v>
      </c>
      <c r="F323" s="14" t="str">
        <f>IF('Órdenes según Instancia'!R323=0,"-",IF('Órdenes según Instancia'!AB323=0,"-",('Órdenes según Instancia'!R323/'Órdenes según Instancia'!AB323)))</f>
        <v>-</v>
      </c>
      <c r="G323" s="14" t="str">
        <f>IF('Órdenes según Instancia'!W323=0,"-",IF('Órdenes según Instancia'!AB323=0,"-",('Órdenes según Instancia'!W323/'Órdenes según Instancia'!AB323)))</f>
        <v>-</v>
      </c>
      <c r="H323" s="14" t="str">
        <f>IF('Órdenes según Instancia'!D323=0,"-",IF('Órdenes según Instancia'!AC323=0,"-",('Órdenes según Instancia'!D323/'Órdenes según Instancia'!AC323)))</f>
        <v>-</v>
      </c>
      <c r="I323" s="14" t="str">
        <f>IF('Órdenes según Instancia'!I323=0,"-",IF('Órdenes según Instancia'!AC323=0,"-",('Órdenes según Instancia'!I323/'Órdenes según Instancia'!AC323)))</f>
        <v>-</v>
      </c>
      <c r="J323" s="14" t="str">
        <f>IF('Órdenes según Instancia'!N323=0,"-",IF('Órdenes según Instancia'!AC323=0,"-",('Órdenes según Instancia'!N323/'Órdenes según Instancia'!AC323)))</f>
        <v>-</v>
      </c>
      <c r="K323" s="14" t="str">
        <f>IF('Órdenes según Instancia'!S323=0,"-",IF('Órdenes según Instancia'!AC323=0,"-",('Órdenes según Instancia'!S323/'Órdenes según Instancia'!AC323)))</f>
        <v>-</v>
      </c>
      <c r="L323" s="14" t="str">
        <f>IF('Órdenes según Instancia'!X323=0,"-",IF('Órdenes según Instancia'!AC323=0,"-",('Órdenes según Instancia'!X323/'Órdenes según Instancia'!AC323)))</f>
        <v>-</v>
      </c>
      <c r="M323" s="14" t="str">
        <f>IF('Órdenes según Instancia'!E323=0,"-",IF('Órdenes según Instancia'!AD323=0,"-",('Órdenes según Instancia'!E323/'Órdenes según Instancia'!AD323)))</f>
        <v>-</v>
      </c>
      <c r="N323" s="14" t="str">
        <f>IF('Órdenes según Instancia'!J323=0,"-",IF('Órdenes según Instancia'!AD323=0,"-",('Órdenes según Instancia'!J323/'Órdenes según Instancia'!AD323)))</f>
        <v>-</v>
      </c>
      <c r="O323" s="14" t="str">
        <f>IF('Órdenes según Instancia'!O323=0,"-",IF('Órdenes según Instancia'!AD323=0,"-",('Órdenes según Instancia'!O323/'Órdenes según Instancia'!AD323)))</f>
        <v>-</v>
      </c>
      <c r="P323" s="14" t="str">
        <f>IF('Órdenes según Instancia'!T323=0,"-",IF('Órdenes según Instancia'!AD323=0,"-",('Órdenes según Instancia'!T323/'Órdenes según Instancia'!AD323)))</f>
        <v>-</v>
      </c>
      <c r="Q323" s="14" t="str">
        <f>IF('Órdenes según Instancia'!Y323=0,"-",IF('Órdenes según Instancia'!AD323=0,"-",('Órdenes según Instancia'!Y323/'Órdenes según Instancia'!AD323)))</f>
        <v>-</v>
      </c>
      <c r="R323" s="14" t="str">
        <f>IF('Órdenes según Instancia'!F323=0,"-",IF('Órdenes según Instancia'!AE323=0,"-",('Órdenes según Instancia'!F323/'Órdenes según Instancia'!AE323)))</f>
        <v>-</v>
      </c>
      <c r="S323" s="14" t="str">
        <f>IF('Órdenes según Instancia'!K323=0,"-",IF('Órdenes según Instancia'!AE323=0,"-",('Órdenes según Instancia'!K323/'Órdenes según Instancia'!AE323)))</f>
        <v>-</v>
      </c>
      <c r="T323" s="14" t="str">
        <f>IF('Órdenes según Instancia'!P323=0,"-",IF('Órdenes según Instancia'!AE323=0,"-",('Órdenes según Instancia'!P323/'Órdenes según Instancia'!AE323)))</f>
        <v>-</v>
      </c>
      <c r="U323" s="14" t="str">
        <f>IF('Órdenes según Instancia'!U323=0,"-",IF('Órdenes según Instancia'!AE323=0,"-",('Órdenes según Instancia'!U323/('Órdenes según Instancia'!AE323))))</f>
        <v>-</v>
      </c>
      <c r="V323" s="14" t="str">
        <f>IF('Órdenes según Instancia'!Z323=0,"-",IF('Órdenes según Instancia'!AE323=0,"-",('Órdenes según Instancia'!Z323/'Órdenes según Instancia'!AE323)))</f>
        <v>-</v>
      </c>
    </row>
    <row r="324" spans="2:22" ht="20.100000000000001" customHeight="1" thickBot="1" x14ac:dyDescent="0.25">
      <c r="B324" s="4" t="s">
        <v>502</v>
      </c>
      <c r="C324" s="14">
        <f>IF('Órdenes según Instancia'!C324=0,"-",IF('Órdenes según Instancia'!AB324=0,"-",('Órdenes según Instancia'!C324/'Órdenes según Instancia'!AB324)))</f>
        <v>0.95348837209302328</v>
      </c>
      <c r="D324" s="14" t="str">
        <f>IF('Órdenes según Instancia'!H324=0,"-",IF('Órdenes según Instancia'!AB324=0,"-",('Órdenes según Instancia'!H324/'Órdenes según Instancia'!AB324)))</f>
        <v>-</v>
      </c>
      <c r="E324" s="14">
        <f>IF('Órdenes según Instancia'!M324=0,"-",IF('Órdenes según Instancia'!AB324=0,"-",('Órdenes según Instancia'!M324/'Órdenes según Instancia'!AB324)))</f>
        <v>4.6511627906976744E-2</v>
      </c>
      <c r="F324" s="14" t="str">
        <f>IF('Órdenes según Instancia'!R324=0,"-",IF('Órdenes según Instancia'!AB324=0,"-",('Órdenes según Instancia'!R324/'Órdenes según Instancia'!AB324)))</f>
        <v>-</v>
      </c>
      <c r="G324" s="14" t="str">
        <f>IF('Órdenes según Instancia'!W324=0,"-",IF('Órdenes según Instancia'!AB324=0,"-",('Órdenes según Instancia'!W324/'Órdenes según Instancia'!AB324)))</f>
        <v>-</v>
      </c>
      <c r="H324" s="14" t="str">
        <f>IF('Órdenes según Instancia'!D324=0,"-",IF('Órdenes según Instancia'!AC324=0,"-",('Órdenes según Instancia'!D324/'Órdenes según Instancia'!AC324)))</f>
        <v>-</v>
      </c>
      <c r="I324" s="14" t="str">
        <f>IF('Órdenes según Instancia'!I324=0,"-",IF('Órdenes según Instancia'!AC324=0,"-",('Órdenes según Instancia'!I324/'Órdenes según Instancia'!AC324)))</f>
        <v>-</v>
      </c>
      <c r="J324" s="14" t="str">
        <f>IF('Órdenes según Instancia'!N324=0,"-",IF('Órdenes según Instancia'!AC324=0,"-",('Órdenes según Instancia'!N324/'Órdenes según Instancia'!AC324)))</f>
        <v>-</v>
      </c>
      <c r="K324" s="14" t="str">
        <f>IF('Órdenes según Instancia'!S324=0,"-",IF('Órdenes según Instancia'!AC324=0,"-",('Órdenes según Instancia'!S324/'Órdenes según Instancia'!AC324)))</f>
        <v>-</v>
      </c>
      <c r="L324" s="14" t="str">
        <f>IF('Órdenes según Instancia'!X324=0,"-",IF('Órdenes según Instancia'!AC324=0,"-",('Órdenes según Instancia'!X324/'Órdenes según Instancia'!AC324)))</f>
        <v>-</v>
      </c>
      <c r="M324" s="14">
        <f>IF('Órdenes según Instancia'!E324=0,"-",IF('Órdenes según Instancia'!AD324=0,"-",('Órdenes según Instancia'!E324/'Órdenes según Instancia'!AD324)))</f>
        <v>0.95833333333333337</v>
      </c>
      <c r="N324" s="14" t="str">
        <f>IF('Órdenes según Instancia'!J324=0,"-",IF('Órdenes según Instancia'!AD324=0,"-",('Órdenes según Instancia'!J324/'Órdenes según Instancia'!AD324)))</f>
        <v>-</v>
      </c>
      <c r="O324" s="14">
        <f>IF('Órdenes según Instancia'!O324=0,"-",IF('Órdenes según Instancia'!AD324=0,"-",('Órdenes según Instancia'!O324/'Órdenes según Instancia'!AD324)))</f>
        <v>4.1666666666666664E-2</v>
      </c>
      <c r="P324" s="14" t="str">
        <f>IF('Órdenes según Instancia'!T324=0,"-",IF('Órdenes según Instancia'!AD324=0,"-",('Órdenes según Instancia'!T324/'Órdenes según Instancia'!AD324)))</f>
        <v>-</v>
      </c>
      <c r="Q324" s="14" t="str">
        <f>IF('Órdenes según Instancia'!Y324=0,"-",IF('Órdenes según Instancia'!AD324=0,"-",('Órdenes según Instancia'!Y324/'Órdenes según Instancia'!AD324)))</f>
        <v>-</v>
      </c>
      <c r="R324" s="14">
        <f>IF('Órdenes según Instancia'!F324=0,"-",IF('Órdenes según Instancia'!AE324=0,"-",('Órdenes según Instancia'!F324/'Órdenes según Instancia'!AE324)))</f>
        <v>0.94736842105263153</v>
      </c>
      <c r="S324" s="14" t="str">
        <f>IF('Órdenes según Instancia'!K324=0,"-",IF('Órdenes según Instancia'!AE324=0,"-",('Órdenes según Instancia'!K324/'Órdenes según Instancia'!AE324)))</f>
        <v>-</v>
      </c>
      <c r="T324" s="14">
        <f>IF('Órdenes según Instancia'!P324=0,"-",IF('Órdenes según Instancia'!AE324=0,"-",('Órdenes según Instancia'!P324/'Órdenes según Instancia'!AE324)))</f>
        <v>5.2631578947368418E-2</v>
      </c>
      <c r="U324" s="14" t="str">
        <f>IF('Órdenes según Instancia'!U324=0,"-",IF('Órdenes según Instancia'!AE324=0,"-",('Órdenes según Instancia'!U324/('Órdenes según Instancia'!AE324))))</f>
        <v>-</v>
      </c>
      <c r="V324" s="14" t="str">
        <f>IF('Órdenes según Instancia'!Z324=0,"-",IF('Órdenes según Instancia'!AE324=0,"-",('Órdenes según Instancia'!Z324/'Órdenes según Instancia'!AE324)))</f>
        <v>-</v>
      </c>
    </row>
    <row r="325" spans="2:22" ht="20.100000000000001" customHeight="1" thickBot="1" x14ac:dyDescent="0.25">
      <c r="B325" s="4" t="s">
        <v>503</v>
      </c>
      <c r="C325" s="14" t="str">
        <f>IF('Órdenes según Instancia'!C325=0,"-",IF('Órdenes según Instancia'!AB325=0,"-",('Órdenes según Instancia'!C325/'Órdenes según Instancia'!AB325)))</f>
        <v>-</v>
      </c>
      <c r="D325" s="14" t="str">
        <f>IF('Órdenes según Instancia'!H325=0,"-",IF('Órdenes según Instancia'!AB325=0,"-",('Órdenes según Instancia'!H325/'Órdenes según Instancia'!AB325)))</f>
        <v>-</v>
      </c>
      <c r="E325" s="14" t="str">
        <f>IF('Órdenes según Instancia'!M325=0,"-",IF('Órdenes según Instancia'!AB325=0,"-",('Órdenes según Instancia'!M325/'Órdenes según Instancia'!AB325)))</f>
        <v>-</v>
      </c>
      <c r="F325" s="14" t="str">
        <f>IF('Órdenes según Instancia'!R325=0,"-",IF('Órdenes según Instancia'!AB325=0,"-",('Órdenes según Instancia'!R325/'Órdenes según Instancia'!AB325)))</f>
        <v>-</v>
      </c>
      <c r="G325" s="14" t="str">
        <f>IF('Órdenes según Instancia'!W325=0,"-",IF('Órdenes según Instancia'!AB325=0,"-",('Órdenes según Instancia'!W325/'Órdenes según Instancia'!AB325)))</f>
        <v>-</v>
      </c>
      <c r="H325" s="14" t="str">
        <f>IF('Órdenes según Instancia'!D325=0,"-",IF('Órdenes según Instancia'!AC325=0,"-",('Órdenes según Instancia'!D325/'Órdenes según Instancia'!AC325)))</f>
        <v>-</v>
      </c>
      <c r="I325" s="14" t="str">
        <f>IF('Órdenes según Instancia'!I325=0,"-",IF('Órdenes según Instancia'!AC325=0,"-",('Órdenes según Instancia'!I325/'Órdenes según Instancia'!AC325)))</f>
        <v>-</v>
      </c>
      <c r="J325" s="14" t="str">
        <f>IF('Órdenes según Instancia'!N325=0,"-",IF('Órdenes según Instancia'!AC325=0,"-",('Órdenes según Instancia'!N325/'Órdenes según Instancia'!AC325)))</f>
        <v>-</v>
      </c>
      <c r="K325" s="14" t="str">
        <f>IF('Órdenes según Instancia'!S325=0,"-",IF('Órdenes según Instancia'!AC325=0,"-",('Órdenes según Instancia'!S325/'Órdenes según Instancia'!AC325)))</f>
        <v>-</v>
      </c>
      <c r="L325" s="14" t="str">
        <f>IF('Órdenes según Instancia'!X325=0,"-",IF('Órdenes según Instancia'!AC325=0,"-",('Órdenes según Instancia'!X325/'Órdenes según Instancia'!AC325)))</f>
        <v>-</v>
      </c>
      <c r="M325" s="14" t="str">
        <f>IF('Órdenes según Instancia'!E325=0,"-",IF('Órdenes según Instancia'!AD325=0,"-",('Órdenes según Instancia'!E325/'Órdenes según Instancia'!AD325)))</f>
        <v>-</v>
      </c>
      <c r="N325" s="14" t="str">
        <f>IF('Órdenes según Instancia'!J325=0,"-",IF('Órdenes según Instancia'!AD325=0,"-",('Órdenes según Instancia'!J325/'Órdenes según Instancia'!AD325)))</f>
        <v>-</v>
      </c>
      <c r="O325" s="14" t="str">
        <f>IF('Órdenes según Instancia'!O325=0,"-",IF('Órdenes según Instancia'!AD325=0,"-",('Órdenes según Instancia'!O325/'Órdenes según Instancia'!AD325)))</f>
        <v>-</v>
      </c>
      <c r="P325" s="14" t="str">
        <f>IF('Órdenes según Instancia'!T325=0,"-",IF('Órdenes según Instancia'!AD325=0,"-",('Órdenes según Instancia'!T325/'Órdenes según Instancia'!AD325)))</f>
        <v>-</v>
      </c>
      <c r="Q325" s="14" t="str">
        <f>IF('Órdenes según Instancia'!Y325=0,"-",IF('Órdenes según Instancia'!AD325=0,"-",('Órdenes según Instancia'!Y325/'Órdenes según Instancia'!AD325)))</f>
        <v>-</v>
      </c>
      <c r="R325" s="14" t="str">
        <f>IF('Órdenes según Instancia'!F325=0,"-",IF('Órdenes según Instancia'!AE325=0,"-",('Órdenes según Instancia'!F325/'Órdenes según Instancia'!AE325)))</f>
        <v>-</v>
      </c>
      <c r="S325" s="14" t="str">
        <f>IF('Órdenes según Instancia'!K325=0,"-",IF('Órdenes según Instancia'!AE325=0,"-",('Órdenes según Instancia'!K325/'Órdenes según Instancia'!AE325)))</f>
        <v>-</v>
      </c>
      <c r="T325" s="14" t="str">
        <f>IF('Órdenes según Instancia'!P325=0,"-",IF('Órdenes según Instancia'!AE325=0,"-",('Órdenes según Instancia'!P325/'Órdenes según Instancia'!AE325)))</f>
        <v>-</v>
      </c>
      <c r="U325" s="14" t="str">
        <f>IF('Órdenes según Instancia'!U325=0,"-",IF('Órdenes según Instancia'!AE325=0,"-",('Órdenes según Instancia'!U325/('Órdenes según Instancia'!AE325))))</f>
        <v>-</v>
      </c>
      <c r="V325" s="14" t="str">
        <f>IF('Órdenes según Instancia'!Z325=0,"-",IF('Órdenes según Instancia'!AE325=0,"-",('Órdenes según Instancia'!Z325/'Órdenes según Instancia'!AE325)))</f>
        <v>-</v>
      </c>
    </row>
    <row r="326" spans="2:22" ht="20.100000000000001" customHeight="1" thickBot="1" x14ac:dyDescent="0.25">
      <c r="B326" s="4" t="s">
        <v>504</v>
      </c>
      <c r="C326" s="14">
        <f>IF('Órdenes según Instancia'!C326=0,"-",IF('Órdenes según Instancia'!AB326=0,"-",('Órdenes según Instancia'!C326/'Órdenes según Instancia'!AB326)))</f>
        <v>1</v>
      </c>
      <c r="D326" s="14" t="str">
        <f>IF('Órdenes según Instancia'!H326=0,"-",IF('Órdenes según Instancia'!AB326=0,"-",('Órdenes según Instancia'!H326/'Órdenes según Instancia'!AB326)))</f>
        <v>-</v>
      </c>
      <c r="E326" s="14" t="str">
        <f>IF('Órdenes según Instancia'!M326=0,"-",IF('Órdenes según Instancia'!AB326=0,"-",('Órdenes según Instancia'!M326/'Órdenes según Instancia'!AB326)))</f>
        <v>-</v>
      </c>
      <c r="F326" s="14" t="str">
        <f>IF('Órdenes según Instancia'!R326=0,"-",IF('Órdenes según Instancia'!AB326=0,"-",('Órdenes según Instancia'!R326/'Órdenes según Instancia'!AB326)))</f>
        <v>-</v>
      </c>
      <c r="G326" s="14" t="str">
        <f>IF('Órdenes según Instancia'!W326=0,"-",IF('Órdenes según Instancia'!AB326=0,"-",('Órdenes según Instancia'!W326/'Órdenes según Instancia'!AB326)))</f>
        <v>-</v>
      </c>
      <c r="H326" s="14" t="str">
        <f>IF('Órdenes según Instancia'!D326=0,"-",IF('Órdenes según Instancia'!AC326=0,"-",('Órdenes según Instancia'!D326/'Órdenes según Instancia'!AC326)))</f>
        <v>-</v>
      </c>
      <c r="I326" s="14" t="str">
        <f>IF('Órdenes según Instancia'!I326=0,"-",IF('Órdenes según Instancia'!AC326=0,"-",('Órdenes según Instancia'!I326/'Órdenes según Instancia'!AC326)))</f>
        <v>-</v>
      </c>
      <c r="J326" s="14" t="str">
        <f>IF('Órdenes según Instancia'!N326=0,"-",IF('Órdenes según Instancia'!AC326=0,"-",('Órdenes según Instancia'!N326/'Órdenes según Instancia'!AC326)))</f>
        <v>-</v>
      </c>
      <c r="K326" s="14" t="str">
        <f>IF('Órdenes según Instancia'!S326=0,"-",IF('Órdenes según Instancia'!AC326=0,"-",('Órdenes según Instancia'!S326/'Órdenes según Instancia'!AC326)))</f>
        <v>-</v>
      </c>
      <c r="L326" s="14" t="str">
        <f>IF('Órdenes según Instancia'!X326=0,"-",IF('Órdenes según Instancia'!AC326=0,"-",('Órdenes según Instancia'!X326/'Órdenes según Instancia'!AC326)))</f>
        <v>-</v>
      </c>
      <c r="M326" s="14">
        <f>IF('Órdenes según Instancia'!E326=0,"-",IF('Órdenes según Instancia'!AD326=0,"-",('Órdenes según Instancia'!E326/'Órdenes según Instancia'!AD326)))</f>
        <v>1</v>
      </c>
      <c r="N326" s="14" t="str">
        <f>IF('Órdenes según Instancia'!J326=0,"-",IF('Órdenes según Instancia'!AD326=0,"-",('Órdenes según Instancia'!J326/'Órdenes según Instancia'!AD326)))</f>
        <v>-</v>
      </c>
      <c r="O326" s="14" t="str">
        <f>IF('Órdenes según Instancia'!O326=0,"-",IF('Órdenes según Instancia'!AD326=0,"-",('Órdenes según Instancia'!O326/'Órdenes según Instancia'!AD326)))</f>
        <v>-</v>
      </c>
      <c r="P326" s="14" t="str">
        <f>IF('Órdenes según Instancia'!T326=0,"-",IF('Órdenes según Instancia'!AD326=0,"-",('Órdenes según Instancia'!T326/'Órdenes según Instancia'!AD326)))</f>
        <v>-</v>
      </c>
      <c r="Q326" s="14" t="str">
        <f>IF('Órdenes según Instancia'!Y326=0,"-",IF('Órdenes según Instancia'!AD326=0,"-",('Órdenes según Instancia'!Y326/'Órdenes según Instancia'!AD326)))</f>
        <v>-</v>
      </c>
      <c r="R326" s="14">
        <f>IF('Órdenes según Instancia'!F326=0,"-",IF('Órdenes según Instancia'!AE326=0,"-",('Órdenes según Instancia'!F326/'Órdenes según Instancia'!AE326)))</f>
        <v>1</v>
      </c>
      <c r="S326" s="14" t="str">
        <f>IF('Órdenes según Instancia'!K326=0,"-",IF('Órdenes según Instancia'!AE326=0,"-",('Órdenes según Instancia'!K326/'Órdenes según Instancia'!AE326)))</f>
        <v>-</v>
      </c>
      <c r="T326" s="14" t="str">
        <f>IF('Órdenes según Instancia'!P326=0,"-",IF('Órdenes según Instancia'!AE326=0,"-",('Órdenes según Instancia'!P326/'Órdenes según Instancia'!AE326)))</f>
        <v>-</v>
      </c>
      <c r="U326" s="14" t="str">
        <f>IF('Órdenes según Instancia'!U326=0,"-",IF('Órdenes según Instancia'!AE326=0,"-",('Órdenes según Instancia'!U326/('Órdenes según Instancia'!AE326))))</f>
        <v>-</v>
      </c>
      <c r="V326" s="14" t="str">
        <f>IF('Órdenes según Instancia'!Z326=0,"-",IF('Órdenes según Instancia'!AE326=0,"-",('Órdenes según Instancia'!Z326/'Órdenes según Instancia'!AE326)))</f>
        <v>-</v>
      </c>
    </row>
    <row r="327" spans="2:22" ht="20.100000000000001" customHeight="1" thickBot="1" x14ac:dyDescent="0.25">
      <c r="B327" s="4" t="s">
        <v>505</v>
      </c>
      <c r="C327" s="14">
        <f>IF('Órdenes según Instancia'!C327=0,"-",IF('Órdenes según Instancia'!AB327=0,"-",('Órdenes según Instancia'!C327/'Órdenes según Instancia'!AB327)))</f>
        <v>0.98039215686274506</v>
      </c>
      <c r="D327" s="14">
        <f>IF('Órdenes según Instancia'!H327=0,"-",IF('Órdenes según Instancia'!AB327=0,"-",('Órdenes según Instancia'!H327/'Órdenes según Instancia'!AB327)))</f>
        <v>1.9607843137254902E-2</v>
      </c>
      <c r="E327" s="14" t="str">
        <f>IF('Órdenes según Instancia'!M327=0,"-",IF('Órdenes según Instancia'!AB327=0,"-",('Órdenes según Instancia'!M327/'Órdenes según Instancia'!AB327)))</f>
        <v>-</v>
      </c>
      <c r="F327" s="14" t="str">
        <f>IF('Órdenes según Instancia'!R327=0,"-",IF('Órdenes según Instancia'!AB327=0,"-",('Órdenes según Instancia'!R327/'Órdenes según Instancia'!AB327)))</f>
        <v>-</v>
      </c>
      <c r="G327" s="14" t="str">
        <f>IF('Órdenes según Instancia'!W327=0,"-",IF('Órdenes según Instancia'!AB327=0,"-",('Órdenes según Instancia'!W327/'Órdenes según Instancia'!AB327)))</f>
        <v>-</v>
      </c>
      <c r="H327" s="14" t="str">
        <f>IF('Órdenes según Instancia'!D327=0,"-",IF('Órdenes según Instancia'!AC327=0,"-",('Órdenes según Instancia'!D327/'Órdenes según Instancia'!AC327)))</f>
        <v>-</v>
      </c>
      <c r="I327" s="14" t="str">
        <f>IF('Órdenes según Instancia'!I327=0,"-",IF('Órdenes según Instancia'!AC327=0,"-",('Órdenes según Instancia'!I327/'Órdenes según Instancia'!AC327)))</f>
        <v>-</v>
      </c>
      <c r="J327" s="14" t="str">
        <f>IF('Órdenes según Instancia'!N327=0,"-",IF('Órdenes según Instancia'!AC327=0,"-",('Órdenes según Instancia'!N327/'Órdenes según Instancia'!AC327)))</f>
        <v>-</v>
      </c>
      <c r="K327" s="14" t="str">
        <f>IF('Órdenes según Instancia'!S327=0,"-",IF('Órdenes según Instancia'!AC327=0,"-",('Órdenes según Instancia'!S327/'Órdenes según Instancia'!AC327)))</f>
        <v>-</v>
      </c>
      <c r="L327" s="14" t="str">
        <f>IF('Órdenes según Instancia'!X327=0,"-",IF('Órdenes según Instancia'!AC327=0,"-",('Órdenes según Instancia'!X327/'Órdenes según Instancia'!AC327)))</f>
        <v>-</v>
      </c>
      <c r="M327" s="14">
        <f>IF('Órdenes según Instancia'!E327=0,"-",IF('Órdenes según Instancia'!AD327=0,"-",('Órdenes según Instancia'!E327/'Órdenes según Instancia'!AD327)))</f>
        <v>0.97560975609756095</v>
      </c>
      <c r="N327" s="14">
        <f>IF('Órdenes según Instancia'!J327=0,"-",IF('Órdenes según Instancia'!AD327=0,"-",('Órdenes según Instancia'!J327/'Órdenes según Instancia'!AD327)))</f>
        <v>2.4390243902439025E-2</v>
      </c>
      <c r="O327" s="14" t="str">
        <f>IF('Órdenes según Instancia'!O327=0,"-",IF('Órdenes según Instancia'!AD327=0,"-",('Órdenes según Instancia'!O327/'Órdenes según Instancia'!AD327)))</f>
        <v>-</v>
      </c>
      <c r="P327" s="14" t="str">
        <f>IF('Órdenes según Instancia'!T327=0,"-",IF('Órdenes según Instancia'!AD327=0,"-",('Órdenes según Instancia'!T327/'Órdenes según Instancia'!AD327)))</f>
        <v>-</v>
      </c>
      <c r="Q327" s="14" t="str">
        <f>IF('Órdenes según Instancia'!Y327=0,"-",IF('Órdenes según Instancia'!AD327=0,"-",('Órdenes según Instancia'!Y327/'Órdenes según Instancia'!AD327)))</f>
        <v>-</v>
      </c>
      <c r="R327" s="14">
        <f>IF('Órdenes según Instancia'!F327=0,"-",IF('Órdenes según Instancia'!AE327=0,"-",('Órdenes según Instancia'!F327/'Órdenes según Instancia'!AE327)))</f>
        <v>1</v>
      </c>
      <c r="S327" s="14" t="str">
        <f>IF('Órdenes según Instancia'!K327=0,"-",IF('Órdenes según Instancia'!AE327=0,"-",('Órdenes según Instancia'!K327/'Órdenes según Instancia'!AE327)))</f>
        <v>-</v>
      </c>
      <c r="T327" s="14" t="str">
        <f>IF('Órdenes según Instancia'!P327=0,"-",IF('Órdenes según Instancia'!AE327=0,"-",('Órdenes según Instancia'!P327/'Órdenes según Instancia'!AE327)))</f>
        <v>-</v>
      </c>
      <c r="U327" s="14" t="str">
        <f>IF('Órdenes según Instancia'!U327=0,"-",IF('Órdenes según Instancia'!AE327=0,"-",('Órdenes según Instancia'!U327/('Órdenes según Instancia'!AE327))))</f>
        <v>-</v>
      </c>
      <c r="V327" s="14" t="str">
        <f>IF('Órdenes según Instancia'!Z327=0,"-",IF('Órdenes según Instancia'!AE327=0,"-",('Órdenes según Instancia'!Z327/'Órdenes según Instancia'!AE327)))</f>
        <v>-</v>
      </c>
    </row>
    <row r="328" spans="2:22" ht="20.100000000000001" customHeight="1" thickBot="1" x14ac:dyDescent="0.25">
      <c r="B328" s="4" t="s">
        <v>506</v>
      </c>
      <c r="C328" s="14">
        <f>IF('Órdenes según Instancia'!C328=0,"-",IF('Órdenes según Instancia'!AB328=0,"-",('Órdenes según Instancia'!C328/'Órdenes según Instancia'!AB328)))</f>
        <v>1</v>
      </c>
      <c r="D328" s="14" t="str">
        <f>IF('Órdenes según Instancia'!H328=0,"-",IF('Órdenes según Instancia'!AB328=0,"-",('Órdenes según Instancia'!H328/'Órdenes según Instancia'!AB328)))</f>
        <v>-</v>
      </c>
      <c r="E328" s="14" t="str">
        <f>IF('Órdenes según Instancia'!M328=0,"-",IF('Órdenes según Instancia'!AB328=0,"-",('Órdenes según Instancia'!M328/'Órdenes según Instancia'!AB328)))</f>
        <v>-</v>
      </c>
      <c r="F328" s="14" t="str">
        <f>IF('Órdenes según Instancia'!R328=0,"-",IF('Órdenes según Instancia'!AB328=0,"-",('Órdenes según Instancia'!R328/'Órdenes según Instancia'!AB328)))</f>
        <v>-</v>
      </c>
      <c r="G328" s="14" t="str">
        <f>IF('Órdenes según Instancia'!W328=0,"-",IF('Órdenes según Instancia'!AB328=0,"-",('Órdenes según Instancia'!W328/'Órdenes según Instancia'!AB328)))</f>
        <v>-</v>
      </c>
      <c r="H328" s="14">
        <f>IF('Órdenes según Instancia'!D328=0,"-",IF('Órdenes según Instancia'!AC328=0,"-",('Órdenes según Instancia'!D328/'Órdenes según Instancia'!AC328)))</f>
        <v>1</v>
      </c>
      <c r="I328" s="14" t="str">
        <f>IF('Órdenes según Instancia'!I328=0,"-",IF('Órdenes según Instancia'!AC328=0,"-",('Órdenes según Instancia'!I328/'Órdenes según Instancia'!AC328)))</f>
        <v>-</v>
      </c>
      <c r="J328" s="14" t="str">
        <f>IF('Órdenes según Instancia'!N328=0,"-",IF('Órdenes según Instancia'!AC328=0,"-",('Órdenes según Instancia'!N328/'Órdenes según Instancia'!AC328)))</f>
        <v>-</v>
      </c>
      <c r="K328" s="14" t="str">
        <f>IF('Órdenes según Instancia'!S328=0,"-",IF('Órdenes según Instancia'!AC328=0,"-",('Órdenes según Instancia'!S328/'Órdenes según Instancia'!AC328)))</f>
        <v>-</v>
      </c>
      <c r="L328" s="14" t="str">
        <f>IF('Órdenes según Instancia'!X328=0,"-",IF('Órdenes según Instancia'!AC328=0,"-",('Órdenes según Instancia'!X328/'Órdenes según Instancia'!AC328)))</f>
        <v>-</v>
      </c>
      <c r="M328" s="14">
        <f>IF('Órdenes según Instancia'!E328=0,"-",IF('Órdenes según Instancia'!AD328=0,"-",('Órdenes según Instancia'!E328/'Órdenes según Instancia'!AD328)))</f>
        <v>1</v>
      </c>
      <c r="N328" s="14" t="str">
        <f>IF('Órdenes según Instancia'!J328=0,"-",IF('Órdenes según Instancia'!AD328=0,"-",('Órdenes según Instancia'!J328/'Órdenes según Instancia'!AD328)))</f>
        <v>-</v>
      </c>
      <c r="O328" s="14" t="str">
        <f>IF('Órdenes según Instancia'!O328=0,"-",IF('Órdenes según Instancia'!AD328=0,"-",('Órdenes según Instancia'!O328/'Órdenes según Instancia'!AD328)))</f>
        <v>-</v>
      </c>
      <c r="P328" s="14" t="str">
        <f>IF('Órdenes según Instancia'!T328=0,"-",IF('Órdenes según Instancia'!AD328=0,"-",('Órdenes según Instancia'!T328/'Órdenes según Instancia'!AD328)))</f>
        <v>-</v>
      </c>
      <c r="Q328" s="14" t="str">
        <f>IF('Órdenes según Instancia'!Y328=0,"-",IF('Órdenes según Instancia'!AD328=0,"-",('Órdenes según Instancia'!Y328/'Órdenes según Instancia'!AD328)))</f>
        <v>-</v>
      </c>
      <c r="R328" s="14">
        <f>IF('Órdenes según Instancia'!F328=0,"-",IF('Órdenes según Instancia'!AE328=0,"-",('Órdenes según Instancia'!F328/'Órdenes según Instancia'!AE328)))</f>
        <v>1</v>
      </c>
      <c r="S328" s="14" t="str">
        <f>IF('Órdenes según Instancia'!K328=0,"-",IF('Órdenes según Instancia'!AE328=0,"-",('Órdenes según Instancia'!K328/'Órdenes según Instancia'!AE328)))</f>
        <v>-</v>
      </c>
      <c r="T328" s="14" t="str">
        <f>IF('Órdenes según Instancia'!P328=0,"-",IF('Órdenes según Instancia'!AE328=0,"-",('Órdenes según Instancia'!P328/'Órdenes según Instancia'!AE328)))</f>
        <v>-</v>
      </c>
      <c r="U328" s="14" t="str">
        <f>IF('Órdenes según Instancia'!U328=0,"-",IF('Órdenes según Instancia'!AE328=0,"-",('Órdenes según Instancia'!U328/('Órdenes según Instancia'!AE328))))</f>
        <v>-</v>
      </c>
      <c r="V328" s="14" t="str">
        <f>IF('Órdenes según Instancia'!Z328=0,"-",IF('Órdenes según Instancia'!AE328=0,"-",('Órdenes según Instancia'!Z328/'Órdenes según Instancia'!AE328)))</f>
        <v>-</v>
      </c>
    </row>
    <row r="329" spans="2:22" ht="20.100000000000001" customHeight="1" thickBot="1" x14ac:dyDescent="0.25">
      <c r="B329" s="4" t="s">
        <v>507</v>
      </c>
      <c r="C329" s="14">
        <f>IF('Órdenes según Instancia'!C329=0,"-",IF('Órdenes según Instancia'!AB329=0,"-",('Órdenes según Instancia'!C329/'Órdenes según Instancia'!AB329)))</f>
        <v>1</v>
      </c>
      <c r="D329" s="14" t="str">
        <f>IF('Órdenes según Instancia'!H329=0,"-",IF('Órdenes según Instancia'!AB329=0,"-",('Órdenes según Instancia'!H329/'Órdenes según Instancia'!AB329)))</f>
        <v>-</v>
      </c>
      <c r="E329" s="14" t="str">
        <f>IF('Órdenes según Instancia'!M329=0,"-",IF('Órdenes según Instancia'!AB329=0,"-",('Órdenes según Instancia'!M329/'Órdenes según Instancia'!AB329)))</f>
        <v>-</v>
      </c>
      <c r="F329" s="14" t="str">
        <f>IF('Órdenes según Instancia'!R329=0,"-",IF('Órdenes según Instancia'!AB329=0,"-",('Órdenes según Instancia'!R329/'Órdenes según Instancia'!AB329)))</f>
        <v>-</v>
      </c>
      <c r="G329" s="14" t="str">
        <f>IF('Órdenes según Instancia'!W329=0,"-",IF('Órdenes según Instancia'!AB329=0,"-",('Órdenes según Instancia'!W329/'Órdenes según Instancia'!AB329)))</f>
        <v>-</v>
      </c>
      <c r="H329" s="14" t="str">
        <f>IF('Órdenes según Instancia'!D329=0,"-",IF('Órdenes según Instancia'!AC329=0,"-",('Órdenes según Instancia'!D329/'Órdenes según Instancia'!AC329)))</f>
        <v>-</v>
      </c>
      <c r="I329" s="14" t="str">
        <f>IF('Órdenes según Instancia'!I329=0,"-",IF('Órdenes según Instancia'!AC329=0,"-",('Órdenes según Instancia'!I329/'Órdenes según Instancia'!AC329)))</f>
        <v>-</v>
      </c>
      <c r="J329" s="14" t="str">
        <f>IF('Órdenes según Instancia'!N329=0,"-",IF('Órdenes según Instancia'!AC329=0,"-",('Órdenes según Instancia'!N329/'Órdenes según Instancia'!AC329)))</f>
        <v>-</v>
      </c>
      <c r="K329" s="14" t="str">
        <f>IF('Órdenes según Instancia'!S329=0,"-",IF('Órdenes según Instancia'!AC329=0,"-",('Órdenes según Instancia'!S329/'Órdenes según Instancia'!AC329)))</f>
        <v>-</v>
      </c>
      <c r="L329" s="14" t="str">
        <f>IF('Órdenes según Instancia'!X329=0,"-",IF('Órdenes según Instancia'!AC329=0,"-",('Órdenes según Instancia'!X329/'Órdenes según Instancia'!AC329)))</f>
        <v>-</v>
      </c>
      <c r="M329" s="14">
        <f>IF('Órdenes según Instancia'!E329=0,"-",IF('Órdenes según Instancia'!AD329=0,"-",('Órdenes según Instancia'!E329/'Órdenes según Instancia'!AD329)))</f>
        <v>1</v>
      </c>
      <c r="N329" s="14" t="str">
        <f>IF('Órdenes según Instancia'!J329=0,"-",IF('Órdenes según Instancia'!AD329=0,"-",('Órdenes según Instancia'!J329/'Órdenes según Instancia'!AD329)))</f>
        <v>-</v>
      </c>
      <c r="O329" s="14" t="str">
        <f>IF('Órdenes según Instancia'!O329=0,"-",IF('Órdenes según Instancia'!AD329=0,"-",('Órdenes según Instancia'!O329/'Órdenes según Instancia'!AD329)))</f>
        <v>-</v>
      </c>
      <c r="P329" s="14" t="str">
        <f>IF('Órdenes según Instancia'!T329=0,"-",IF('Órdenes según Instancia'!AD329=0,"-",('Órdenes según Instancia'!T329/'Órdenes según Instancia'!AD329)))</f>
        <v>-</v>
      </c>
      <c r="Q329" s="14" t="str">
        <f>IF('Órdenes según Instancia'!Y329=0,"-",IF('Órdenes según Instancia'!AD329=0,"-",('Órdenes según Instancia'!Y329/'Órdenes según Instancia'!AD329)))</f>
        <v>-</v>
      </c>
      <c r="R329" s="14">
        <f>IF('Órdenes según Instancia'!F329=0,"-",IF('Órdenes según Instancia'!AE329=0,"-",('Órdenes según Instancia'!F329/'Órdenes según Instancia'!AE329)))</f>
        <v>1</v>
      </c>
      <c r="S329" s="14" t="str">
        <f>IF('Órdenes según Instancia'!K329=0,"-",IF('Órdenes según Instancia'!AE329=0,"-",('Órdenes según Instancia'!K329/'Órdenes según Instancia'!AE329)))</f>
        <v>-</v>
      </c>
      <c r="T329" s="14" t="str">
        <f>IF('Órdenes según Instancia'!P329=0,"-",IF('Órdenes según Instancia'!AE329=0,"-",('Órdenes según Instancia'!P329/'Órdenes según Instancia'!AE329)))</f>
        <v>-</v>
      </c>
      <c r="U329" s="14" t="str">
        <f>IF('Órdenes según Instancia'!U329=0,"-",IF('Órdenes según Instancia'!AE329=0,"-",('Órdenes según Instancia'!U329/('Órdenes según Instancia'!AE329))))</f>
        <v>-</v>
      </c>
      <c r="V329" s="14" t="str">
        <f>IF('Órdenes según Instancia'!Z329=0,"-",IF('Órdenes según Instancia'!AE329=0,"-",('Órdenes según Instancia'!Z329/'Órdenes según Instancia'!AE329)))</f>
        <v>-</v>
      </c>
    </row>
    <row r="330" spans="2:22" ht="20.100000000000001" customHeight="1" thickBot="1" x14ac:dyDescent="0.25">
      <c r="B330" s="4" t="s">
        <v>198</v>
      </c>
      <c r="C330" s="14">
        <f>IF('Órdenes según Instancia'!C330=0,"-",IF('Órdenes según Instancia'!AB330=0,"-",('Órdenes según Instancia'!C330/'Órdenes según Instancia'!AB330)))</f>
        <v>0.96694214876033058</v>
      </c>
      <c r="D330" s="14" t="str">
        <f>IF('Órdenes según Instancia'!H330=0,"-",IF('Órdenes según Instancia'!AB330=0,"-",('Órdenes según Instancia'!H330/'Órdenes según Instancia'!AB330)))</f>
        <v>-</v>
      </c>
      <c r="E330" s="14">
        <f>IF('Órdenes según Instancia'!M330=0,"-",IF('Órdenes según Instancia'!AB330=0,"-",('Órdenes según Instancia'!M330/'Órdenes según Instancia'!AB330)))</f>
        <v>3.3057851239669422E-2</v>
      </c>
      <c r="F330" s="14" t="str">
        <f>IF('Órdenes según Instancia'!R330=0,"-",IF('Órdenes según Instancia'!AB330=0,"-",('Órdenes según Instancia'!R330/'Órdenes según Instancia'!AB330)))</f>
        <v>-</v>
      </c>
      <c r="G330" s="14" t="str">
        <f>IF('Órdenes según Instancia'!W330=0,"-",IF('Órdenes según Instancia'!AB330=0,"-",('Órdenes según Instancia'!W330/'Órdenes según Instancia'!AB330)))</f>
        <v>-</v>
      </c>
      <c r="H330" s="14" t="str">
        <f>IF('Órdenes según Instancia'!D330=0,"-",IF('Órdenes según Instancia'!AC330=0,"-",('Órdenes según Instancia'!D330/'Órdenes según Instancia'!AC330)))</f>
        <v>-</v>
      </c>
      <c r="I330" s="14" t="str">
        <f>IF('Órdenes según Instancia'!I330=0,"-",IF('Órdenes según Instancia'!AC330=0,"-",('Órdenes según Instancia'!I330/'Órdenes según Instancia'!AC330)))</f>
        <v>-</v>
      </c>
      <c r="J330" s="14" t="str">
        <f>IF('Órdenes según Instancia'!N330=0,"-",IF('Órdenes según Instancia'!AC330=0,"-",('Órdenes según Instancia'!N330/'Órdenes según Instancia'!AC330)))</f>
        <v>-</v>
      </c>
      <c r="K330" s="14" t="str">
        <f>IF('Órdenes según Instancia'!S330=0,"-",IF('Órdenes según Instancia'!AC330=0,"-",('Órdenes según Instancia'!S330/'Órdenes según Instancia'!AC330)))</f>
        <v>-</v>
      </c>
      <c r="L330" s="14" t="str">
        <f>IF('Órdenes según Instancia'!X330=0,"-",IF('Órdenes según Instancia'!AC330=0,"-",('Órdenes según Instancia'!X330/'Órdenes según Instancia'!AC330)))</f>
        <v>-</v>
      </c>
      <c r="M330" s="14">
        <f>IF('Órdenes según Instancia'!E330=0,"-",IF('Órdenes según Instancia'!AD330=0,"-",('Órdenes según Instancia'!E330/'Órdenes según Instancia'!AD330)))</f>
        <v>0.95294117647058818</v>
      </c>
      <c r="N330" s="14" t="str">
        <f>IF('Órdenes según Instancia'!J330=0,"-",IF('Órdenes según Instancia'!AD330=0,"-",('Órdenes según Instancia'!J330/'Órdenes según Instancia'!AD330)))</f>
        <v>-</v>
      </c>
      <c r="O330" s="14">
        <f>IF('Órdenes según Instancia'!O330=0,"-",IF('Órdenes según Instancia'!AD330=0,"-",('Órdenes según Instancia'!O330/'Órdenes según Instancia'!AD330)))</f>
        <v>4.7058823529411764E-2</v>
      </c>
      <c r="P330" s="14" t="str">
        <f>IF('Órdenes según Instancia'!T330=0,"-",IF('Órdenes según Instancia'!AD330=0,"-",('Órdenes según Instancia'!T330/'Órdenes según Instancia'!AD330)))</f>
        <v>-</v>
      </c>
      <c r="Q330" s="14" t="str">
        <f>IF('Órdenes según Instancia'!Y330=0,"-",IF('Órdenes según Instancia'!AD330=0,"-",('Órdenes según Instancia'!Y330/'Órdenes según Instancia'!AD330)))</f>
        <v>-</v>
      </c>
      <c r="R330" s="14">
        <f>IF('Órdenes según Instancia'!F330=0,"-",IF('Órdenes según Instancia'!AE330=0,"-",('Órdenes según Instancia'!F330/'Órdenes según Instancia'!AE330)))</f>
        <v>1</v>
      </c>
      <c r="S330" s="14" t="str">
        <f>IF('Órdenes según Instancia'!K330=0,"-",IF('Órdenes según Instancia'!AE330=0,"-",('Órdenes según Instancia'!K330/'Órdenes según Instancia'!AE330)))</f>
        <v>-</v>
      </c>
      <c r="T330" s="14" t="str">
        <f>IF('Órdenes según Instancia'!P330=0,"-",IF('Órdenes según Instancia'!AE330=0,"-",('Órdenes según Instancia'!P330/'Órdenes según Instancia'!AE330)))</f>
        <v>-</v>
      </c>
      <c r="U330" s="14" t="str">
        <f>IF('Órdenes según Instancia'!U330=0,"-",IF('Órdenes según Instancia'!AE330=0,"-",('Órdenes según Instancia'!U330/('Órdenes según Instancia'!AE330))))</f>
        <v>-</v>
      </c>
      <c r="V330" s="14" t="str">
        <f>IF('Órdenes según Instancia'!Z330=0,"-",IF('Órdenes según Instancia'!AE330=0,"-",('Órdenes según Instancia'!Z330/'Órdenes según Instancia'!AE330)))</f>
        <v>-</v>
      </c>
    </row>
    <row r="331" spans="2:22" ht="20.100000000000001" customHeight="1" thickBot="1" x14ac:dyDescent="0.25">
      <c r="B331" s="4" t="s">
        <v>508</v>
      </c>
      <c r="C331" s="14">
        <f>IF('Órdenes según Instancia'!C331=0,"-",IF('Órdenes según Instancia'!AB331=0,"-",('Órdenes según Instancia'!C331/'Órdenes según Instancia'!AB331)))</f>
        <v>1</v>
      </c>
      <c r="D331" s="14" t="str">
        <f>IF('Órdenes según Instancia'!H331=0,"-",IF('Órdenes según Instancia'!AB331=0,"-",('Órdenes según Instancia'!H331/'Órdenes según Instancia'!AB331)))</f>
        <v>-</v>
      </c>
      <c r="E331" s="14" t="str">
        <f>IF('Órdenes según Instancia'!M331=0,"-",IF('Órdenes según Instancia'!AB331=0,"-",('Órdenes según Instancia'!M331/'Órdenes según Instancia'!AB331)))</f>
        <v>-</v>
      </c>
      <c r="F331" s="14" t="str">
        <f>IF('Órdenes según Instancia'!R331=0,"-",IF('Órdenes según Instancia'!AB331=0,"-",('Órdenes según Instancia'!R331/'Órdenes según Instancia'!AB331)))</f>
        <v>-</v>
      </c>
      <c r="G331" s="14" t="str">
        <f>IF('Órdenes según Instancia'!W331=0,"-",IF('Órdenes según Instancia'!AB331=0,"-",('Órdenes según Instancia'!W331/'Órdenes según Instancia'!AB331)))</f>
        <v>-</v>
      </c>
      <c r="H331" s="14" t="str">
        <f>IF('Órdenes según Instancia'!D331=0,"-",IF('Órdenes según Instancia'!AC331=0,"-",('Órdenes según Instancia'!D331/'Órdenes según Instancia'!AC331)))</f>
        <v>-</v>
      </c>
      <c r="I331" s="14" t="str">
        <f>IF('Órdenes según Instancia'!I331=0,"-",IF('Órdenes según Instancia'!AC331=0,"-",('Órdenes según Instancia'!I331/'Órdenes según Instancia'!AC331)))</f>
        <v>-</v>
      </c>
      <c r="J331" s="14" t="str">
        <f>IF('Órdenes según Instancia'!N331=0,"-",IF('Órdenes según Instancia'!AC331=0,"-",('Órdenes según Instancia'!N331/'Órdenes según Instancia'!AC331)))</f>
        <v>-</v>
      </c>
      <c r="K331" s="14" t="str">
        <f>IF('Órdenes según Instancia'!S331=0,"-",IF('Órdenes según Instancia'!AC331=0,"-",('Órdenes según Instancia'!S331/'Órdenes según Instancia'!AC331)))</f>
        <v>-</v>
      </c>
      <c r="L331" s="14" t="str">
        <f>IF('Órdenes según Instancia'!X331=0,"-",IF('Órdenes según Instancia'!AC331=0,"-",('Órdenes según Instancia'!X331/'Órdenes según Instancia'!AC331)))</f>
        <v>-</v>
      </c>
      <c r="M331" s="14">
        <f>IF('Órdenes según Instancia'!E331=0,"-",IF('Órdenes según Instancia'!AD331=0,"-",('Órdenes según Instancia'!E331/'Órdenes según Instancia'!AD331)))</f>
        <v>1</v>
      </c>
      <c r="N331" s="14" t="str">
        <f>IF('Órdenes según Instancia'!J331=0,"-",IF('Órdenes según Instancia'!AD331=0,"-",('Órdenes según Instancia'!J331/'Órdenes según Instancia'!AD331)))</f>
        <v>-</v>
      </c>
      <c r="O331" s="14" t="str">
        <f>IF('Órdenes según Instancia'!O331=0,"-",IF('Órdenes según Instancia'!AD331=0,"-",('Órdenes según Instancia'!O331/'Órdenes según Instancia'!AD331)))</f>
        <v>-</v>
      </c>
      <c r="P331" s="14" t="str">
        <f>IF('Órdenes según Instancia'!T331=0,"-",IF('Órdenes según Instancia'!AD331=0,"-",('Órdenes según Instancia'!T331/'Órdenes según Instancia'!AD331)))</f>
        <v>-</v>
      </c>
      <c r="Q331" s="14" t="str">
        <f>IF('Órdenes según Instancia'!Y331=0,"-",IF('Órdenes según Instancia'!AD331=0,"-",('Órdenes según Instancia'!Y331/'Órdenes según Instancia'!AD331)))</f>
        <v>-</v>
      </c>
      <c r="R331" s="14">
        <f>IF('Órdenes según Instancia'!F331=0,"-",IF('Órdenes según Instancia'!AE331=0,"-",('Órdenes según Instancia'!F331/'Órdenes según Instancia'!AE331)))</f>
        <v>1</v>
      </c>
      <c r="S331" s="14" t="str">
        <f>IF('Órdenes según Instancia'!K331=0,"-",IF('Órdenes según Instancia'!AE331=0,"-",('Órdenes según Instancia'!K331/'Órdenes según Instancia'!AE331)))</f>
        <v>-</v>
      </c>
      <c r="T331" s="14" t="str">
        <f>IF('Órdenes según Instancia'!P331=0,"-",IF('Órdenes según Instancia'!AE331=0,"-",('Órdenes según Instancia'!P331/'Órdenes según Instancia'!AE331)))</f>
        <v>-</v>
      </c>
      <c r="U331" s="14" t="str">
        <f>IF('Órdenes según Instancia'!U331=0,"-",IF('Órdenes según Instancia'!AE331=0,"-",('Órdenes según Instancia'!U331/('Órdenes según Instancia'!AE331))))</f>
        <v>-</v>
      </c>
      <c r="V331" s="14" t="str">
        <f>IF('Órdenes según Instancia'!Z331=0,"-",IF('Órdenes según Instancia'!AE331=0,"-",('Órdenes según Instancia'!Z331/'Órdenes según Instancia'!AE331)))</f>
        <v>-</v>
      </c>
    </row>
    <row r="332" spans="2:22" ht="20.100000000000001" customHeight="1" thickBot="1" x14ac:dyDescent="0.25">
      <c r="B332" s="4" t="s">
        <v>509</v>
      </c>
      <c r="C332" s="14">
        <f>IF('Órdenes según Instancia'!C332=0,"-",IF('Órdenes según Instancia'!AB332=0,"-",('Órdenes según Instancia'!C332/'Órdenes según Instancia'!AB332)))</f>
        <v>0.96</v>
      </c>
      <c r="D332" s="14" t="str">
        <f>IF('Órdenes según Instancia'!H332=0,"-",IF('Órdenes según Instancia'!AB332=0,"-",('Órdenes según Instancia'!H332/'Órdenes según Instancia'!AB332)))</f>
        <v>-</v>
      </c>
      <c r="E332" s="14" t="str">
        <f>IF('Órdenes según Instancia'!M332=0,"-",IF('Órdenes según Instancia'!AB332=0,"-",('Órdenes según Instancia'!M332/'Órdenes según Instancia'!AB332)))</f>
        <v>-</v>
      </c>
      <c r="F332" s="14">
        <f>IF('Órdenes según Instancia'!R332=0,"-",IF('Órdenes según Instancia'!AB332=0,"-",('Órdenes según Instancia'!R332/'Órdenes según Instancia'!AB332)))</f>
        <v>0.04</v>
      </c>
      <c r="G332" s="14" t="str">
        <f>IF('Órdenes según Instancia'!W332=0,"-",IF('Órdenes según Instancia'!AB332=0,"-",('Órdenes según Instancia'!W332/'Órdenes según Instancia'!AB332)))</f>
        <v>-</v>
      </c>
      <c r="H332" s="14" t="str">
        <f>IF('Órdenes según Instancia'!D332=0,"-",IF('Órdenes según Instancia'!AC332=0,"-",('Órdenes según Instancia'!D332/'Órdenes según Instancia'!AC332)))</f>
        <v>-</v>
      </c>
      <c r="I332" s="14" t="str">
        <f>IF('Órdenes según Instancia'!I332=0,"-",IF('Órdenes según Instancia'!AC332=0,"-",('Órdenes según Instancia'!I332/'Órdenes según Instancia'!AC332)))</f>
        <v>-</v>
      </c>
      <c r="J332" s="14" t="str">
        <f>IF('Órdenes según Instancia'!N332=0,"-",IF('Órdenes según Instancia'!AC332=0,"-",('Órdenes según Instancia'!N332/'Órdenes según Instancia'!AC332)))</f>
        <v>-</v>
      </c>
      <c r="K332" s="14" t="str">
        <f>IF('Órdenes según Instancia'!S332=0,"-",IF('Órdenes según Instancia'!AC332=0,"-",('Órdenes según Instancia'!S332/'Órdenes según Instancia'!AC332)))</f>
        <v>-</v>
      </c>
      <c r="L332" s="14" t="str">
        <f>IF('Órdenes según Instancia'!X332=0,"-",IF('Órdenes según Instancia'!AC332=0,"-",('Órdenes según Instancia'!X332/'Órdenes según Instancia'!AC332)))</f>
        <v>-</v>
      </c>
      <c r="M332" s="14">
        <f>IF('Órdenes según Instancia'!E332=0,"-",IF('Órdenes según Instancia'!AD332=0,"-",('Órdenes según Instancia'!E332/'Órdenes según Instancia'!AD332)))</f>
        <v>0.95652173913043481</v>
      </c>
      <c r="N332" s="14" t="str">
        <f>IF('Órdenes según Instancia'!J332=0,"-",IF('Órdenes según Instancia'!AD332=0,"-",('Órdenes según Instancia'!J332/'Órdenes según Instancia'!AD332)))</f>
        <v>-</v>
      </c>
      <c r="O332" s="14" t="str">
        <f>IF('Órdenes según Instancia'!O332=0,"-",IF('Órdenes según Instancia'!AD332=0,"-",('Órdenes según Instancia'!O332/'Órdenes según Instancia'!AD332)))</f>
        <v>-</v>
      </c>
      <c r="P332" s="14">
        <f>IF('Órdenes según Instancia'!T332=0,"-",IF('Órdenes según Instancia'!AD332=0,"-",('Órdenes según Instancia'!T332/'Órdenes según Instancia'!AD332)))</f>
        <v>4.3478260869565216E-2</v>
      </c>
      <c r="Q332" s="14" t="str">
        <f>IF('Órdenes según Instancia'!Y332=0,"-",IF('Órdenes según Instancia'!AD332=0,"-",('Órdenes según Instancia'!Y332/'Órdenes según Instancia'!AD332)))</f>
        <v>-</v>
      </c>
      <c r="R332" s="14">
        <f>IF('Órdenes según Instancia'!F332=0,"-",IF('Órdenes según Instancia'!AE332=0,"-",('Órdenes según Instancia'!F332/'Órdenes según Instancia'!AE332)))</f>
        <v>1</v>
      </c>
      <c r="S332" s="14" t="str">
        <f>IF('Órdenes según Instancia'!K332=0,"-",IF('Órdenes según Instancia'!AE332=0,"-",('Órdenes según Instancia'!K332/'Órdenes según Instancia'!AE332)))</f>
        <v>-</v>
      </c>
      <c r="T332" s="14" t="str">
        <f>IF('Órdenes según Instancia'!P332=0,"-",IF('Órdenes según Instancia'!AE332=0,"-",('Órdenes según Instancia'!P332/'Órdenes según Instancia'!AE332)))</f>
        <v>-</v>
      </c>
      <c r="U332" s="14" t="str">
        <f>IF('Órdenes según Instancia'!U332=0,"-",IF('Órdenes según Instancia'!AE332=0,"-",('Órdenes según Instancia'!U332/('Órdenes según Instancia'!AE332))))</f>
        <v>-</v>
      </c>
      <c r="V332" s="14" t="str">
        <f>IF('Órdenes según Instancia'!Z332=0,"-",IF('Órdenes según Instancia'!AE332=0,"-",('Órdenes según Instancia'!Z332/'Órdenes según Instancia'!AE332)))</f>
        <v>-</v>
      </c>
    </row>
    <row r="333" spans="2:22" ht="20.100000000000001" customHeight="1" thickBot="1" x14ac:dyDescent="0.25">
      <c r="B333" s="4" t="s">
        <v>510</v>
      </c>
      <c r="C333" s="14">
        <f>IF('Órdenes según Instancia'!C333=0,"-",IF('Órdenes según Instancia'!AB333=0,"-",('Órdenes según Instancia'!C333/'Órdenes según Instancia'!AB333)))</f>
        <v>1</v>
      </c>
      <c r="D333" s="14" t="str">
        <f>IF('Órdenes según Instancia'!H333=0,"-",IF('Órdenes según Instancia'!AB333=0,"-",('Órdenes según Instancia'!H333/'Órdenes según Instancia'!AB333)))</f>
        <v>-</v>
      </c>
      <c r="E333" s="14" t="str">
        <f>IF('Órdenes según Instancia'!M333=0,"-",IF('Órdenes según Instancia'!AB333=0,"-",('Órdenes según Instancia'!M333/'Órdenes según Instancia'!AB333)))</f>
        <v>-</v>
      </c>
      <c r="F333" s="14" t="str">
        <f>IF('Órdenes según Instancia'!R333=0,"-",IF('Órdenes según Instancia'!AB333=0,"-",('Órdenes según Instancia'!R333/'Órdenes según Instancia'!AB333)))</f>
        <v>-</v>
      </c>
      <c r="G333" s="14" t="str">
        <f>IF('Órdenes según Instancia'!W333=0,"-",IF('Órdenes según Instancia'!AB333=0,"-",('Órdenes según Instancia'!W333/'Órdenes según Instancia'!AB333)))</f>
        <v>-</v>
      </c>
      <c r="H333" s="14" t="str">
        <f>IF('Órdenes según Instancia'!D333=0,"-",IF('Órdenes según Instancia'!AC333=0,"-",('Órdenes según Instancia'!D333/'Órdenes según Instancia'!AC333)))</f>
        <v>-</v>
      </c>
      <c r="I333" s="14" t="str">
        <f>IF('Órdenes según Instancia'!I333=0,"-",IF('Órdenes según Instancia'!AC333=0,"-",('Órdenes según Instancia'!I333/'Órdenes según Instancia'!AC333)))</f>
        <v>-</v>
      </c>
      <c r="J333" s="14" t="str">
        <f>IF('Órdenes según Instancia'!N333=0,"-",IF('Órdenes según Instancia'!AC333=0,"-",('Órdenes según Instancia'!N333/'Órdenes según Instancia'!AC333)))</f>
        <v>-</v>
      </c>
      <c r="K333" s="14" t="str">
        <f>IF('Órdenes según Instancia'!S333=0,"-",IF('Órdenes según Instancia'!AC333=0,"-",('Órdenes según Instancia'!S333/'Órdenes según Instancia'!AC333)))</f>
        <v>-</v>
      </c>
      <c r="L333" s="14" t="str">
        <f>IF('Órdenes según Instancia'!X333=0,"-",IF('Órdenes según Instancia'!AC333=0,"-",('Órdenes según Instancia'!X333/'Órdenes según Instancia'!AC333)))</f>
        <v>-</v>
      </c>
      <c r="M333" s="14">
        <f>IF('Órdenes según Instancia'!E333=0,"-",IF('Órdenes según Instancia'!AD333=0,"-",('Órdenes según Instancia'!E333/'Órdenes según Instancia'!AD333)))</f>
        <v>1</v>
      </c>
      <c r="N333" s="14" t="str">
        <f>IF('Órdenes según Instancia'!J333=0,"-",IF('Órdenes según Instancia'!AD333=0,"-",('Órdenes según Instancia'!J333/'Órdenes según Instancia'!AD333)))</f>
        <v>-</v>
      </c>
      <c r="O333" s="14" t="str">
        <f>IF('Órdenes según Instancia'!O333=0,"-",IF('Órdenes según Instancia'!AD333=0,"-",('Órdenes según Instancia'!O333/'Órdenes según Instancia'!AD333)))</f>
        <v>-</v>
      </c>
      <c r="P333" s="14" t="str">
        <f>IF('Órdenes según Instancia'!T333=0,"-",IF('Órdenes según Instancia'!AD333=0,"-",('Órdenes según Instancia'!T333/'Órdenes según Instancia'!AD333)))</f>
        <v>-</v>
      </c>
      <c r="Q333" s="14" t="str">
        <f>IF('Órdenes según Instancia'!Y333=0,"-",IF('Órdenes según Instancia'!AD333=0,"-",('Órdenes según Instancia'!Y333/'Órdenes según Instancia'!AD333)))</f>
        <v>-</v>
      </c>
      <c r="R333" s="14">
        <f>IF('Órdenes según Instancia'!F333=0,"-",IF('Órdenes según Instancia'!AE333=0,"-",('Órdenes según Instancia'!F333/'Órdenes según Instancia'!AE333)))</f>
        <v>1</v>
      </c>
      <c r="S333" s="14" t="str">
        <f>IF('Órdenes según Instancia'!K333=0,"-",IF('Órdenes según Instancia'!AE333=0,"-",('Órdenes según Instancia'!K333/'Órdenes según Instancia'!AE333)))</f>
        <v>-</v>
      </c>
      <c r="T333" s="14" t="str">
        <f>IF('Órdenes según Instancia'!P333=0,"-",IF('Órdenes según Instancia'!AE333=0,"-",('Órdenes según Instancia'!P333/'Órdenes según Instancia'!AE333)))</f>
        <v>-</v>
      </c>
      <c r="U333" s="14" t="str">
        <f>IF('Órdenes según Instancia'!U333=0,"-",IF('Órdenes según Instancia'!AE333=0,"-",('Órdenes según Instancia'!U333/('Órdenes según Instancia'!AE333))))</f>
        <v>-</v>
      </c>
      <c r="V333" s="14" t="str">
        <f>IF('Órdenes según Instancia'!Z333=0,"-",IF('Órdenes según Instancia'!AE333=0,"-",('Órdenes según Instancia'!Z333/'Órdenes según Instancia'!AE333)))</f>
        <v>-</v>
      </c>
    </row>
    <row r="334" spans="2:22" ht="20.100000000000001" customHeight="1" thickBot="1" x14ac:dyDescent="0.25">
      <c r="B334" s="4" t="s">
        <v>511</v>
      </c>
      <c r="C334" s="14">
        <f>IF('Órdenes según Instancia'!C334=0,"-",IF('Órdenes según Instancia'!AB334=0,"-",('Órdenes según Instancia'!C334/'Órdenes según Instancia'!AB334)))</f>
        <v>1</v>
      </c>
      <c r="D334" s="14" t="str">
        <f>IF('Órdenes según Instancia'!H334=0,"-",IF('Órdenes según Instancia'!AB334=0,"-",('Órdenes según Instancia'!H334/'Órdenes según Instancia'!AB334)))</f>
        <v>-</v>
      </c>
      <c r="E334" s="14" t="str">
        <f>IF('Órdenes según Instancia'!M334=0,"-",IF('Órdenes según Instancia'!AB334=0,"-",('Órdenes según Instancia'!M334/'Órdenes según Instancia'!AB334)))</f>
        <v>-</v>
      </c>
      <c r="F334" s="14" t="str">
        <f>IF('Órdenes según Instancia'!R334=0,"-",IF('Órdenes según Instancia'!AB334=0,"-",('Órdenes según Instancia'!R334/'Órdenes según Instancia'!AB334)))</f>
        <v>-</v>
      </c>
      <c r="G334" s="14" t="str">
        <f>IF('Órdenes según Instancia'!W334=0,"-",IF('Órdenes según Instancia'!AB334=0,"-",('Órdenes según Instancia'!W334/'Órdenes según Instancia'!AB334)))</f>
        <v>-</v>
      </c>
      <c r="H334" s="14" t="str">
        <f>IF('Órdenes según Instancia'!D334=0,"-",IF('Órdenes según Instancia'!AC334=0,"-",('Órdenes según Instancia'!D334/'Órdenes según Instancia'!AC334)))</f>
        <v>-</v>
      </c>
      <c r="I334" s="14" t="str">
        <f>IF('Órdenes según Instancia'!I334=0,"-",IF('Órdenes según Instancia'!AC334=0,"-",('Órdenes según Instancia'!I334/'Órdenes según Instancia'!AC334)))</f>
        <v>-</v>
      </c>
      <c r="J334" s="14" t="str">
        <f>IF('Órdenes según Instancia'!N334=0,"-",IF('Órdenes según Instancia'!AC334=0,"-",('Órdenes según Instancia'!N334/'Órdenes según Instancia'!AC334)))</f>
        <v>-</v>
      </c>
      <c r="K334" s="14" t="str">
        <f>IF('Órdenes según Instancia'!S334=0,"-",IF('Órdenes según Instancia'!AC334=0,"-",('Órdenes según Instancia'!S334/'Órdenes según Instancia'!AC334)))</f>
        <v>-</v>
      </c>
      <c r="L334" s="14" t="str">
        <f>IF('Órdenes según Instancia'!X334=0,"-",IF('Órdenes según Instancia'!AC334=0,"-",('Órdenes según Instancia'!X334/'Órdenes según Instancia'!AC334)))</f>
        <v>-</v>
      </c>
      <c r="M334" s="14">
        <f>IF('Órdenes según Instancia'!E334=0,"-",IF('Órdenes según Instancia'!AD334=0,"-",('Órdenes según Instancia'!E334/'Órdenes según Instancia'!AD334)))</f>
        <v>1</v>
      </c>
      <c r="N334" s="14" t="str">
        <f>IF('Órdenes según Instancia'!J334=0,"-",IF('Órdenes según Instancia'!AD334=0,"-",('Órdenes según Instancia'!J334/'Órdenes según Instancia'!AD334)))</f>
        <v>-</v>
      </c>
      <c r="O334" s="14" t="str">
        <f>IF('Órdenes según Instancia'!O334=0,"-",IF('Órdenes según Instancia'!AD334=0,"-",('Órdenes según Instancia'!O334/'Órdenes según Instancia'!AD334)))</f>
        <v>-</v>
      </c>
      <c r="P334" s="14" t="str">
        <f>IF('Órdenes según Instancia'!T334=0,"-",IF('Órdenes según Instancia'!AD334=0,"-",('Órdenes según Instancia'!T334/'Órdenes según Instancia'!AD334)))</f>
        <v>-</v>
      </c>
      <c r="Q334" s="14" t="str">
        <f>IF('Órdenes según Instancia'!Y334=0,"-",IF('Órdenes según Instancia'!AD334=0,"-",('Órdenes según Instancia'!Y334/'Órdenes según Instancia'!AD334)))</f>
        <v>-</v>
      </c>
      <c r="R334" s="14">
        <f>IF('Órdenes según Instancia'!F334=0,"-",IF('Órdenes según Instancia'!AE334=0,"-",('Órdenes según Instancia'!F334/'Órdenes según Instancia'!AE334)))</f>
        <v>1</v>
      </c>
      <c r="S334" s="14" t="str">
        <f>IF('Órdenes según Instancia'!K334=0,"-",IF('Órdenes según Instancia'!AE334=0,"-",('Órdenes según Instancia'!K334/'Órdenes según Instancia'!AE334)))</f>
        <v>-</v>
      </c>
      <c r="T334" s="14" t="str">
        <f>IF('Órdenes según Instancia'!P334=0,"-",IF('Órdenes según Instancia'!AE334=0,"-",('Órdenes según Instancia'!P334/'Órdenes según Instancia'!AE334)))</f>
        <v>-</v>
      </c>
      <c r="U334" s="14" t="str">
        <f>IF('Órdenes según Instancia'!U334=0,"-",IF('Órdenes según Instancia'!AE334=0,"-",('Órdenes según Instancia'!U334/('Órdenes según Instancia'!AE334))))</f>
        <v>-</v>
      </c>
      <c r="V334" s="14" t="str">
        <f>IF('Órdenes según Instancia'!Z334=0,"-",IF('Órdenes según Instancia'!AE334=0,"-",('Órdenes según Instancia'!Z334/'Órdenes según Instancia'!AE334)))</f>
        <v>-</v>
      </c>
    </row>
    <row r="335" spans="2:22" ht="20.100000000000001" customHeight="1" thickBot="1" x14ac:dyDescent="0.25">
      <c r="B335" s="4" t="s">
        <v>512</v>
      </c>
      <c r="C335" s="14">
        <f>IF('Órdenes según Instancia'!C335=0,"-",IF('Órdenes según Instancia'!AB335=0,"-",('Órdenes según Instancia'!C335/'Órdenes según Instancia'!AB335)))</f>
        <v>1</v>
      </c>
      <c r="D335" s="14" t="str">
        <f>IF('Órdenes según Instancia'!H335=0,"-",IF('Órdenes según Instancia'!AB335=0,"-",('Órdenes según Instancia'!H335/'Órdenes según Instancia'!AB335)))</f>
        <v>-</v>
      </c>
      <c r="E335" s="14" t="str">
        <f>IF('Órdenes según Instancia'!M335=0,"-",IF('Órdenes según Instancia'!AB335=0,"-",('Órdenes según Instancia'!M335/'Órdenes según Instancia'!AB335)))</f>
        <v>-</v>
      </c>
      <c r="F335" s="14" t="str">
        <f>IF('Órdenes según Instancia'!R335=0,"-",IF('Órdenes según Instancia'!AB335=0,"-",('Órdenes según Instancia'!R335/'Órdenes según Instancia'!AB335)))</f>
        <v>-</v>
      </c>
      <c r="G335" s="14" t="str">
        <f>IF('Órdenes según Instancia'!W335=0,"-",IF('Órdenes según Instancia'!AB335=0,"-",('Órdenes según Instancia'!W335/'Órdenes según Instancia'!AB335)))</f>
        <v>-</v>
      </c>
      <c r="H335" s="14" t="str">
        <f>IF('Órdenes según Instancia'!D335=0,"-",IF('Órdenes según Instancia'!AC335=0,"-",('Órdenes según Instancia'!D335/'Órdenes según Instancia'!AC335)))</f>
        <v>-</v>
      </c>
      <c r="I335" s="14" t="str">
        <f>IF('Órdenes según Instancia'!I335=0,"-",IF('Órdenes según Instancia'!AC335=0,"-",('Órdenes según Instancia'!I335/'Órdenes según Instancia'!AC335)))</f>
        <v>-</v>
      </c>
      <c r="J335" s="14" t="str">
        <f>IF('Órdenes según Instancia'!N335=0,"-",IF('Órdenes según Instancia'!AC335=0,"-",('Órdenes según Instancia'!N335/'Órdenes según Instancia'!AC335)))</f>
        <v>-</v>
      </c>
      <c r="K335" s="14" t="str">
        <f>IF('Órdenes según Instancia'!S335=0,"-",IF('Órdenes según Instancia'!AC335=0,"-",('Órdenes según Instancia'!S335/'Órdenes según Instancia'!AC335)))</f>
        <v>-</v>
      </c>
      <c r="L335" s="14" t="str">
        <f>IF('Órdenes según Instancia'!X335=0,"-",IF('Órdenes según Instancia'!AC335=0,"-",('Órdenes según Instancia'!X335/'Órdenes según Instancia'!AC335)))</f>
        <v>-</v>
      </c>
      <c r="M335" s="14">
        <f>IF('Órdenes según Instancia'!E335=0,"-",IF('Órdenes según Instancia'!AD335=0,"-",('Órdenes según Instancia'!E335/'Órdenes según Instancia'!AD335)))</f>
        <v>1</v>
      </c>
      <c r="N335" s="14" t="str">
        <f>IF('Órdenes según Instancia'!J335=0,"-",IF('Órdenes según Instancia'!AD335=0,"-",('Órdenes según Instancia'!J335/'Órdenes según Instancia'!AD335)))</f>
        <v>-</v>
      </c>
      <c r="O335" s="14" t="str">
        <f>IF('Órdenes según Instancia'!O335=0,"-",IF('Órdenes según Instancia'!AD335=0,"-",('Órdenes según Instancia'!O335/'Órdenes según Instancia'!AD335)))</f>
        <v>-</v>
      </c>
      <c r="P335" s="14" t="str">
        <f>IF('Órdenes según Instancia'!T335=0,"-",IF('Órdenes según Instancia'!AD335=0,"-",('Órdenes según Instancia'!T335/'Órdenes según Instancia'!AD335)))</f>
        <v>-</v>
      </c>
      <c r="Q335" s="14" t="str">
        <f>IF('Órdenes según Instancia'!Y335=0,"-",IF('Órdenes según Instancia'!AD335=0,"-",('Órdenes según Instancia'!Y335/'Órdenes según Instancia'!AD335)))</f>
        <v>-</v>
      </c>
      <c r="R335" s="14">
        <f>IF('Órdenes según Instancia'!F335=0,"-",IF('Órdenes según Instancia'!AE335=0,"-",('Órdenes según Instancia'!F335/'Órdenes según Instancia'!AE335)))</f>
        <v>1</v>
      </c>
      <c r="S335" s="14" t="str">
        <f>IF('Órdenes según Instancia'!K335=0,"-",IF('Órdenes según Instancia'!AE335=0,"-",('Órdenes según Instancia'!K335/'Órdenes según Instancia'!AE335)))</f>
        <v>-</v>
      </c>
      <c r="T335" s="14" t="str">
        <f>IF('Órdenes según Instancia'!P335=0,"-",IF('Órdenes según Instancia'!AE335=0,"-",('Órdenes según Instancia'!P335/'Órdenes según Instancia'!AE335)))</f>
        <v>-</v>
      </c>
      <c r="U335" s="14" t="str">
        <f>IF('Órdenes según Instancia'!U335=0,"-",IF('Órdenes según Instancia'!AE335=0,"-",('Órdenes según Instancia'!U335/('Órdenes según Instancia'!AE335))))</f>
        <v>-</v>
      </c>
      <c r="V335" s="14" t="str">
        <f>IF('Órdenes según Instancia'!Z335=0,"-",IF('Órdenes según Instancia'!AE335=0,"-",('Órdenes según Instancia'!Z335/'Órdenes según Instancia'!AE335)))</f>
        <v>-</v>
      </c>
    </row>
    <row r="336" spans="2:22" ht="20.100000000000001" customHeight="1" thickBot="1" x14ac:dyDescent="0.25">
      <c r="B336" s="4" t="s">
        <v>513</v>
      </c>
      <c r="C336" s="14">
        <f>IF('Órdenes según Instancia'!C336=0,"-",IF('Órdenes según Instancia'!AB336=0,"-",('Órdenes según Instancia'!C336/'Órdenes según Instancia'!AB336)))</f>
        <v>1</v>
      </c>
      <c r="D336" s="14" t="str">
        <f>IF('Órdenes según Instancia'!H336=0,"-",IF('Órdenes según Instancia'!AB336=0,"-",('Órdenes según Instancia'!H336/'Órdenes según Instancia'!AB336)))</f>
        <v>-</v>
      </c>
      <c r="E336" s="14" t="str">
        <f>IF('Órdenes según Instancia'!M336=0,"-",IF('Órdenes según Instancia'!AB336=0,"-",('Órdenes según Instancia'!M336/'Órdenes según Instancia'!AB336)))</f>
        <v>-</v>
      </c>
      <c r="F336" s="14" t="str">
        <f>IF('Órdenes según Instancia'!R336=0,"-",IF('Órdenes según Instancia'!AB336=0,"-",('Órdenes según Instancia'!R336/'Órdenes según Instancia'!AB336)))</f>
        <v>-</v>
      </c>
      <c r="G336" s="14" t="str">
        <f>IF('Órdenes según Instancia'!W336=0,"-",IF('Órdenes según Instancia'!AB336=0,"-",('Órdenes según Instancia'!W336/'Órdenes según Instancia'!AB336)))</f>
        <v>-</v>
      </c>
      <c r="H336" s="14" t="str">
        <f>IF('Órdenes según Instancia'!D336=0,"-",IF('Órdenes según Instancia'!AC336=0,"-",('Órdenes según Instancia'!D336/'Órdenes según Instancia'!AC336)))</f>
        <v>-</v>
      </c>
      <c r="I336" s="14" t="str">
        <f>IF('Órdenes según Instancia'!I336=0,"-",IF('Órdenes según Instancia'!AC336=0,"-",('Órdenes según Instancia'!I336/'Órdenes según Instancia'!AC336)))</f>
        <v>-</v>
      </c>
      <c r="J336" s="14" t="str">
        <f>IF('Órdenes según Instancia'!N336=0,"-",IF('Órdenes según Instancia'!AC336=0,"-",('Órdenes según Instancia'!N336/'Órdenes según Instancia'!AC336)))</f>
        <v>-</v>
      </c>
      <c r="K336" s="14" t="str">
        <f>IF('Órdenes según Instancia'!S336=0,"-",IF('Órdenes según Instancia'!AC336=0,"-",('Órdenes según Instancia'!S336/'Órdenes según Instancia'!AC336)))</f>
        <v>-</v>
      </c>
      <c r="L336" s="14" t="str">
        <f>IF('Órdenes según Instancia'!X336=0,"-",IF('Órdenes según Instancia'!AC336=0,"-",('Órdenes según Instancia'!X336/'Órdenes según Instancia'!AC336)))</f>
        <v>-</v>
      </c>
      <c r="M336" s="14">
        <f>IF('Órdenes según Instancia'!E336=0,"-",IF('Órdenes según Instancia'!AD336=0,"-",('Órdenes según Instancia'!E336/'Órdenes según Instancia'!AD336)))</f>
        <v>1</v>
      </c>
      <c r="N336" s="14" t="str">
        <f>IF('Órdenes según Instancia'!J336=0,"-",IF('Órdenes según Instancia'!AD336=0,"-",('Órdenes según Instancia'!J336/'Órdenes según Instancia'!AD336)))</f>
        <v>-</v>
      </c>
      <c r="O336" s="14" t="str">
        <f>IF('Órdenes según Instancia'!O336=0,"-",IF('Órdenes según Instancia'!AD336=0,"-",('Órdenes según Instancia'!O336/'Órdenes según Instancia'!AD336)))</f>
        <v>-</v>
      </c>
      <c r="P336" s="14" t="str">
        <f>IF('Órdenes según Instancia'!T336=0,"-",IF('Órdenes según Instancia'!AD336=0,"-",('Órdenes según Instancia'!T336/'Órdenes según Instancia'!AD336)))</f>
        <v>-</v>
      </c>
      <c r="Q336" s="14" t="str">
        <f>IF('Órdenes según Instancia'!Y336=0,"-",IF('Órdenes según Instancia'!AD336=0,"-",('Órdenes según Instancia'!Y336/'Órdenes según Instancia'!AD336)))</f>
        <v>-</v>
      </c>
      <c r="R336" s="14">
        <f>IF('Órdenes según Instancia'!F336=0,"-",IF('Órdenes según Instancia'!AE336=0,"-",('Órdenes según Instancia'!F336/'Órdenes según Instancia'!AE336)))</f>
        <v>1</v>
      </c>
      <c r="S336" s="14" t="str">
        <f>IF('Órdenes según Instancia'!K336=0,"-",IF('Órdenes según Instancia'!AE336=0,"-",('Órdenes según Instancia'!K336/'Órdenes según Instancia'!AE336)))</f>
        <v>-</v>
      </c>
      <c r="T336" s="14" t="str">
        <f>IF('Órdenes según Instancia'!P336=0,"-",IF('Órdenes según Instancia'!AE336=0,"-",('Órdenes según Instancia'!P336/'Órdenes según Instancia'!AE336)))</f>
        <v>-</v>
      </c>
      <c r="U336" s="14" t="str">
        <f>IF('Órdenes según Instancia'!U336=0,"-",IF('Órdenes según Instancia'!AE336=0,"-",('Órdenes según Instancia'!U336/('Órdenes según Instancia'!AE336))))</f>
        <v>-</v>
      </c>
      <c r="V336" s="14" t="str">
        <f>IF('Órdenes según Instancia'!Z336=0,"-",IF('Órdenes según Instancia'!AE336=0,"-",('Órdenes según Instancia'!Z336/'Órdenes según Instancia'!AE336)))</f>
        <v>-</v>
      </c>
    </row>
    <row r="337" spans="2:22" ht="20.100000000000001" customHeight="1" thickBot="1" x14ac:dyDescent="0.25">
      <c r="B337" s="4" t="s">
        <v>514</v>
      </c>
      <c r="C337" s="14">
        <f>IF('Órdenes según Instancia'!C337=0,"-",IF('Órdenes según Instancia'!AB337=0,"-",('Órdenes según Instancia'!C337/'Órdenes según Instancia'!AB337)))</f>
        <v>1</v>
      </c>
      <c r="D337" s="14" t="str">
        <f>IF('Órdenes según Instancia'!H337=0,"-",IF('Órdenes según Instancia'!AB337=0,"-",('Órdenes según Instancia'!H337/'Órdenes según Instancia'!AB337)))</f>
        <v>-</v>
      </c>
      <c r="E337" s="14" t="str">
        <f>IF('Órdenes según Instancia'!M337=0,"-",IF('Órdenes según Instancia'!AB337=0,"-",('Órdenes según Instancia'!M337/'Órdenes según Instancia'!AB337)))</f>
        <v>-</v>
      </c>
      <c r="F337" s="14" t="str">
        <f>IF('Órdenes según Instancia'!R337=0,"-",IF('Órdenes según Instancia'!AB337=0,"-",('Órdenes según Instancia'!R337/'Órdenes según Instancia'!AB337)))</f>
        <v>-</v>
      </c>
      <c r="G337" s="14" t="str">
        <f>IF('Órdenes según Instancia'!W337=0,"-",IF('Órdenes según Instancia'!AB337=0,"-",('Órdenes según Instancia'!W337/'Órdenes según Instancia'!AB337)))</f>
        <v>-</v>
      </c>
      <c r="H337" s="14" t="str">
        <f>IF('Órdenes según Instancia'!D337=0,"-",IF('Órdenes según Instancia'!AC337=0,"-",('Órdenes según Instancia'!D337/'Órdenes según Instancia'!AC337)))</f>
        <v>-</v>
      </c>
      <c r="I337" s="14" t="str">
        <f>IF('Órdenes según Instancia'!I337=0,"-",IF('Órdenes según Instancia'!AC337=0,"-",('Órdenes según Instancia'!I337/'Órdenes según Instancia'!AC337)))</f>
        <v>-</v>
      </c>
      <c r="J337" s="14" t="str">
        <f>IF('Órdenes según Instancia'!N337=0,"-",IF('Órdenes según Instancia'!AC337=0,"-",('Órdenes según Instancia'!N337/'Órdenes según Instancia'!AC337)))</f>
        <v>-</v>
      </c>
      <c r="K337" s="14" t="str">
        <f>IF('Órdenes según Instancia'!S337=0,"-",IF('Órdenes según Instancia'!AC337=0,"-",('Órdenes según Instancia'!S337/'Órdenes según Instancia'!AC337)))</f>
        <v>-</v>
      </c>
      <c r="L337" s="14" t="str">
        <f>IF('Órdenes según Instancia'!X337=0,"-",IF('Órdenes según Instancia'!AC337=0,"-",('Órdenes según Instancia'!X337/'Órdenes según Instancia'!AC337)))</f>
        <v>-</v>
      </c>
      <c r="M337" s="14">
        <f>IF('Órdenes según Instancia'!E337=0,"-",IF('Órdenes según Instancia'!AD337=0,"-",('Órdenes según Instancia'!E337/'Órdenes según Instancia'!AD337)))</f>
        <v>1</v>
      </c>
      <c r="N337" s="14" t="str">
        <f>IF('Órdenes según Instancia'!J337=0,"-",IF('Órdenes según Instancia'!AD337=0,"-",('Órdenes según Instancia'!J337/'Órdenes según Instancia'!AD337)))</f>
        <v>-</v>
      </c>
      <c r="O337" s="14" t="str">
        <f>IF('Órdenes según Instancia'!O337=0,"-",IF('Órdenes según Instancia'!AD337=0,"-",('Órdenes según Instancia'!O337/'Órdenes según Instancia'!AD337)))</f>
        <v>-</v>
      </c>
      <c r="P337" s="14" t="str">
        <f>IF('Órdenes según Instancia'!T337=0,"-",IF('Órdenes según Instancia'!AD337=0,"-",('Órdenes según Instancia'!T337/'Órdenes según Instancia'!AD337)))</f>
        <v>-</v>
      </c>
      <c r="Q337" s="14" t="str">
        <f>IF('Órdenes según Instancia'!Y337=0,"-",IF('Órdenes según Instancia'!AD337=0,"-",('Órdenes según Instancia'!Y337/'Órdenes según Instancia'!AD337)))</f>
        <v>-</v>
      </c>
      <c r="R337" s="14">
        <f>IF('Órdenes según Instancia'!F337=0,"-",IF('Órdenes según Instancia'!AE337=0,"-",('Órdenes según Instancia'!F337/'Órdenes según Instancia'!AE337)))</f>
        <v>1</v>
      </c>
      <c r="S337" s="14" t="str">
        <f>IF('Órdenes según Instancia'!K337=0,"-",IF('Órdenes según Instancia'!AE337=0,"-",('Órdenes según Instancia'!K337/'Órdenes según Instancia'!AE337)))</f>
        <v>-</v>
      </c>
      <c r="T337" s="14" t="str">
        <f>IF('Órdenes según Instancia'!P337=0,"-",IF('Órdenes según Instancia'!AE337=0,"-",('Órdenes según Instancia'!P337/'Órdenes según Instancia'!AE337)))</f>
        <v>-</v>
      </c>
      <c r="U337" s="14" t="str">
        <f>IF('Órdenes según Instancia'!U337=0,"-",IF('Órdenes según Instancia'!AE337=0,"-",('Órdenes según Instancia'!U337/('Órdenes según Instancia'!AE337))))</f>
        <v>-</v>
      </c>
      <c r="V337" s="14" t="str">
        <f>IF('Órdenes según Instancia'!Z337=0,"-",IF('Órdenes según Instancia'!AE337=0,"-",('Órdenes según Instancia'!Z337/'Órdenes según Instancia'!AE337)))</f>
        <v>-</v>
      </c>
    </row>
    <row r="338" spans="2:22" ht="20.100000000000001" customHeight="1" thickBot="1" x14ac:dyDescent="0.25">
      <c r="B338" s="4" t="s">
        <v>515</v>
      </c>
      <c r="C338" s="14">
        <f>IF('Órdenes según Instancia'!C338=0,"-",IF('Órdenes según Instancia'!AB338=0,"-",('Órdenes según Instancia'!C338/'Órdenes según Instancia'!AB338)))</f>
        <v>1</v>
      </c>
      <c r="D338" s="14" t="str">
        <f>IF('Órdenes según Instancia'!H338=0,"-",IF('Órdenes según Instancia'!AB338=0,"-",('Órdenes según Instancia'!H338/'Órdenes según Instancia'!AB338)))</f>
        <v>-</v>
      </c>
      <c r="E338" s="14" t="str">
        <f>IF('Órdenes según Instancia'!M338=0,"-",IF('Órdenes según Instancia'!AB338=0,"-",('Órdenes según Instancia'!M338/'Órdenes según Instancia'!AB338)))</f>
        <v>-</v>
      </c>
      <c r="F338" s="14" t="str">
        <f>IF('Órdenes según Instancia'!R338=0,"-",IF('Órdenes según Instancia'!AB338=0,"-",('Órdenes según Instancia'!R338/'Órdenes según Instancia'!AB338)))</f>
        <v>-</v>
      </c>
      <c r="G338" s="14" t="str">
        <f>IF('Órdenes según Instancia'!W338=0,"-",IF('Órdenes según Instancia'!AB338=0,"-",('Órdenes según Instancia'!W338/'Órdenes según Instancia'!AB338)))</f>
        <v>-</v>
      </c>
      <c r="H338" s="14" t="str">
        <f>IF('Órdenes según Instancia'!D338=0,"-",IF('Órdenes según Instancia'!AC338=0,"-",('Órdenes según Instancia'!D338/'Órdenes según Instancia'!AC338)))</f>
        <v>-</v>
      </c>
      <c r="I338" s="14" t="str">
        <f>IF('Órdenes según Instancia'!I338=0,"-",IF('Órdenes según Instancia'!AC338=0,"-",('Órdenes según Instancia'!I338/'Órdenes según Instancia'!AC338)))</f>
        <v>-</v>
      </c>
      <c r="J338" s="14" t="str">
        <f>IF('Órdenes según Instancia'!N338=0,"-",IF('Órdenes según Instancia'!AC338=0,"-",('Órdenes según Instancia'!N338/'Órdenes según Instancia'!AC338)))</f>
        <v>-</v>
      </c>
      <c r="K338" s="14" t="str">
        <f>IF('Órdenes según Instancia'!S338=0,"-",IF('Órdenes según Instancia'!AC338=0,"-",('Órdenes según Instancia'!S338/'Órdenes según Instancia'!AC338)))</f>
        <v>-</v>
      </c>
      <c r="L338" s="14" t="str">
        <f>IF('Órdenes según Instancia'!X338=0,"-",IF('Órdenes según Instancia'!AC338=0,"-",('Órdenes según Instancia'!X338/'Órdenes según Instancia'!AC338)))</f>
        <v>-</v>
      </c>
      <c r="M338" s="14">
        <f>IF('Órdenes según Instancia'!E338=0,"-",IF('Órdenes según Instancia'!AD338=0,"-",('Órdenes según Instancia'!E338/'Órdenes según Instancia'!AD338)))</f>
        <v>1</v>
      </c>
      <c r="N338" s="14" t="str">
        <f>IF('Órdenes según Instancia'!J338=0,"-",IF('Órdenes según Instancia'!AD338=0,"-",('Órdenes según Instancia'!J338/'Órdenes según Instancia'!AD338)))</f>
        <v>-</v>
      </c>
      <c r="O338" s="14" t="str">
        <f>IF('Órdenes según Instancia'!O338=0,"-",IF('Órdenes según Instancia'!AD338=0,"-",('Órdenes según Instancia'!O338/'Órdenes según Instancia'!AD338)))</f>
        <v>-</v>
      </c>
      <c r="P338" s="14" t="str">
        <f>IF('Órdenes según Instancia'!T338=0,"-",IF('Órdenes según Instancia'!AD338=0,"-",('Órdenes según Instancia'!T338/'Órdenes según Instancia'!AD338)))</f>
        <v>-</v>
      </c>
      <c r="Q338" s="14" t="str">
        <f>IF('Órdenes según Instancia'!Y338=0,"-",IF('Órdenes según Instancia'!AD338=0,"-",('Órdenes según Instancia'!Y338/'Órdenes según Instancia'!AD338)))</f>
        <v>-</v>
      </c>
      <c r="R338" s="14">
        <f>IF('Órdenes según Instancia'!F338=0,"-",IF('Órdenes según Instancia'!AE338=0,"-",('Órdenes según Instancia'!F338/'Órdenes según Instancia'!AE338)))</f>
        <v>1</v>
      </c>
      <c r="S338" s="14" t="str">
        <f>IF('Órdenes según Instancia'!K338=0,"-",IF('Órdenes según Instancia'!AE338=0,"-",('Órdenes según Instancia'!K338/'Órdenes según Instancia'!AE338)))</f>
        <v>-</v>
      </c>
      <c r="T338" s="14" t="str">
        <f>IF('Órdenes según Instancia'!P338=0,"-",IF('Órdenes según Instancia'!AE338=0,"-",('Órdenes según Instancia'!P338/'Órdenes según Instancia'!AE338)))</f>
        <v>-</v>
      </c>
      <c r="U338" s="14" t="str">
        <f>IF('Órdenes según Instancia'!U338=0,"-",IF('Órdenes según Instancia'!AE338=0,"-",('Órdenes según Instancia'!U338/('Órdenes según Instancia'!AE338))))</f>
        <v>-</v>
      </c>
      <c r="V338" s="14" t="str">
        <f>IF('Órdenes según Instancia'!Z338=0,"-",IF('Órdenes según Instancia'!AE338=0,"-",('Órdenes según Instancia'!Z338/'Órdenes según Instancia'!AE338)))</f>
        <v>-</v>
      </c>
    </row>
    <row r="339" spans="2:22" ht="20.100000000000001" customHeight="1" thickBot="1" x14ac:dyDescent="0.25">
      <c r="B339" s="4" t="s">
        <v>516</v>
      </c>
      <c r="C339" s="14">
        <f>IF('Órdenes según Instancia'!C339=0,"-",IF('Órdenes según Instancia'!AB339=0,"-",('Órdenes según Instancia'!C339/'Órdenes según Instancia'!AB339)))</f>
        <v>1</v>
      </c>
      <c r="D339" s="14" t="str">
        <f>IF('Órdenes según Instancia'!H339=0,"-",IF('Órdenes según Instancia'!AB339=0,"-",('Órdenes según Instancia'!H339/'Órdenes según Instancia'!AB339)))</f>
        <v>-</v>
      </c>
      <c r="E339" s="14" t="str">
        <f>IF('Órdenes según Instancia'!M339=0,"-",IF('Órdenes según Instancia'!AB339=0,"-",('Órdenes según Instancia'!M339/'Órdenes según Instancia'!AB339)))</f>
        <v>-</v>
      </c>
      <c r="F339" s="14" t="str">
        <f>IF('Órdenes según Instancia'!R339=0,"-",IF('Órdenes según Instancia'!AB339=0,"-",('Órdenes según Instancia'!R339/'Órdenes según Instancia'!AB339)))</f>
        <v>-</v>
      </c>
      <c r="G339" s="14" t="str">
        <f>IF('Órdenes según Instancia'!W339=0,"-",IF('Órdenes según Instancia'!AB339=0,"-",('Órdenes según Instancia'!W339/'Órdenes según Instancia'!AB339)))</f>
        <v>-</v>
      </c>
      <c r="H339" s="14" t="str">
        <f>IF('Órdenes según Instancia'!D339=0,"-",IF('Órdenes según Instancia'!AC339=0,"-",('Órdenes según Instancia'!D339/'Órdenes según Instancia'!AC339)))</f>
        <v>-</v>
      </c>
      <c r="I339" s="14" t="str">
        <f>IF('Órdenes según Instancia'!I339=0,"-",IF('Órdenes según Instancia'!AC339=0,"-",('Órdenes según Instancia'!I339/'Órdenes según Instancia'!AC339)))</f>
        <v>-</v>
      </c>
      <c r="J339" s="14" t="str">
        <f>IF('Órdenes según Instancia'!N339=0,"-",IF('Órdenes según Instancia'!AC339=0,"-",('Órdenes según Instancia'!N339/'Órdenes según Instancia'!AC339)))</f>
        <v>-</v>
      </c>
      <c r="K339" s="14" t="str">
        <f>IF('Órdenes según Instancia'!S339=0,"-",IF('Órdenes según Instancia'!AC339=0,"-",('Órdenes según Instancia'!S339/'Órdenes según Instancia'!AC339)))</f>
        <v>-</v>
      </c>
      <c r="L339" s="14" t="str">
        <f>IF('Órdenes según Instancia'!X339=0,"-",IF('Órdenes según Instancia'!AC339=0,"-",('Órdenes según Instancia'!X339/'Órdenes según Instancia'!AC339)))</f>
        <v>-</v>
      </c>
      <c r="M339" s="14">
        <f>IF('Órdenes según Instancia'!E339=0,"-",IF('Órdenes según Instancia'!AD339=0,"-",('Órdenes según Instancia'!E339/'Órdenes según Instancia'!AD339)))</f>
        <v>1</v>
      </c>
      <c r="N339" s="14" t="str">
        <f>IF('Órdenes según Instancia'!J339=0,"-",IF('Órdenes según Instancia'!AD339=0,"-",('Órdenes según Instancia'!J339/'Órdenes según Instancia'!AD339)))</f>
        <v>-</v>
      </c>
      <c r="O339" s="14" t="str">
        <f>IF('Órdenes según Instancia'!O339=0,"-",IF('Órdenes según Instancia'!AD339=0,"-",('Órdenes según Instancia'!O339/'Órdenes según Instancia'!AD339)))</f>
        <v>-</v>
      </c>
      <c r="P339" s="14" t="str">
        <f>IF('Órdenes según Instancia'!T339=0,"-",IF('Órdenes según Instancia'!AD339=0,"-",('Órdenes según Instancia'!T339/'Órdenes según Instancia'!AD339)))</f>
        <v>-</v>
      </c>
      <c r="Q339" s="14" t="str">
        <f>IF('Órdenes según Instancia'!Y339=0,"-",IF('Órdenes según Instancia'!AD339=0,"-",('Órdenes según Instancia'!Y339/'Órdenes según Instancia'!AD339)))</f>
        <v>-</v>
      </c>
      <c r="R339" s="14">
        <f>IF('Órdenes según Instancia'!F339=0,"-",IF('Órdenes según Instancia'!AE339=0,"-",('Órdenes según Instancia'!F339/'Órdenes según Instancia'!AE339)))</f>
        <v>1</v>
      </c>
      <c r="S339" s="14" t="str">
        <f>IF('Órdenes según Instancia'!K339=0,"-",IF('Órdenes según Instancia'!AE339=0,"-",('Órdenes según Instancia'!K339/'Órdenes según Instancia'!AE339)))</f>
        <v>-</v>
      </c>
      <c r="T339" s="14" t="str">
        <f>IF('Órdenes según Instancia'!P339=0,"-",IF('Órdenes según Instancia'!AE339=0,"-",('Órdenes según Instancia'!P339/'Órdenes según Instancia'!AE339)))</f>
        <v>-</v>
      </c>
      <c r="U339" s="14" t="str">
        <f>IF('Órdenes según Instancia'!U339=0,"-",IF('Órdenes según Instancia'!AE339=0,"-",('Órdenes según Instancia'!U339/('Órdenes según Instancia'!AE339))))</f>
        <v>-</v>
      </c>
      <c r="V339" s="14" t="str">
        <f>IF('Órdenes según Instancia'!Z339=0,"-",IF('Órdenes según Instancia'!AE339=0,"-",('Órdenes según Instancia'!Z339/'Órdenes según Instancia'!AE339)))</f>
        <v>-</v>
      </c>
    </row>
    <row r="340" spans="2:22" ht="20.100000000000001" customHeight="1" thickBot="1" x14ac:dyDescent="0.25">
      <c r="B340" s="4" t="s">
        <v>199</v>
      </c>
      <c r="C340" s="14">
        <f>IF('Órdenes según Instancia'!C340=0,"-",IF('Órdenes según Instancia'!AB340=0,"-",('Órdenes según Instancia'!C340/'Órdenes según Instancia'!AB340)))</f>
        <v>0.96862745098039216</v>
      </c>
      <c r="D340" s="14">
        <f>IF('Órdenes según Instancia'!H340=0,"-",IF('Órdenes según Instancia'!AB340=0,"-",('Órdenes según Instancia'!H340/'Órdenes según Instancia'!AB340)))</f>
        <v>3.9215686274509803E-3</v>
      </c>
      <c r="E340" s="14">
        <f>IF('Órdenes según Instancia'!M340=0,"-",IF('Órdenes según Instancia'!AB340=0,"-",('Órdenes según Instancia'!M340/'Órdenes según Instancia'!AB340)))</f>
        <v>2.7450980392156862E-2</v>
      </c>
      <c r="F340" s="14" t="str">
        <f>IF('Órdenes según Instancia'!R340=0,"-",IF('Órdenes según Instancia'!AB340=0,"-",('Órdenes según Instancia'!R340/'Órdenes según Instancia'!AB340)))</f>
        <v>-</v>
      </c>
      <c r="G340" s="14" t="str">
        <f>IF('Órdenes según Instancia'!W340=0,"-",IF('Órdenes según Instancia'!AB340=0,"-",('Órdenes según Instancia'!W340/'Órdenes según Instancia'!AB340)))</f>
        <v>-</v>
      </c>
      <c r="H340" s="14" t="str">
        <f>IF('Órdenes según Instancia'!D340=0,"-",IF('Órdenes según Instancia'!AC340=0,"-",('Órdenes según Instancia'!D340/'Órdenes según Instancia'!AC340)))</f>
        <v>-</v>
      </c>
      <c r="I340" s="14" t="str">
        <f>IF('Órdenes según Instancia'!I340=0,"-",IF('Órdenes según Instancia'!AC340=0,"-",('Órdenes según Instancia'!I340/'Órdenes según Instancia'!AC340)))</f>
        <v>-</v>
      </c>
      <c r="J340" s="14" t="str">
        <f>IF('Órdenes según Instancia'!N340=0,"-",IF('Órdenes según Instancia'!AC340=0,"-",('Órdenes según Instancia'!N340/'Órdenes según Instancia'!AC340)))</f>
        <v>-</v>
      </c>
      <c r="K340" s="14" t="str">
        <f>IF('Órdenes según Instancia'!S340=0,"-",IF('Órdenes según Instancia'!AC340=0,"-",('Órdenes según Instancia'!S340/'Órdenes según Instancia'!AC340)))</f>
        <v>-</v>
      </c>
      <c r="L340" s="14" t="str">
        <f>IF('Órdenes según Instancia'!X340=0,"-",IF('Órdenes según Instancia'!AC340=0,"-",('Órdenes según Instancia'!X340/'Órdenes según Instancia'!AC340)))</f>
        <v>-</v>
      </c>
      <c r="M340" s="14">
        <f>IF('Órdenes según Instancia'!E340=0,"-",IF('Órdenes según Instancia'!AD340=0,"-",('Órdenes según Instancia'!E340/'Órdenes según Instancia'!AD340)))</f>
        <v>0.95767195767195767</v>
      </c>
      <c r="N340" s="14">
        <f>IF('Órdenes según Instancia'!J340=0,"-",IF('Órdenes según Instancia'!AD340=0,"-",('Órdenes según Instancia'!J340/'Órdenes según Instancia'!AD340)))</f>
        <v>5.2910052910052907E-3</v>
      </c>
      <c r="O340" s="14">
        <f>IF('Órdenes según Instancia'!O340=0,"-",IF('Órdenes según Instancia'!AD340=0,"-",('Órdenes según Instancia'!O340/'Órdenes según Instancia'!AD340)))</f>
        <v>3.7037037037037035E-2</v>
      </c>
      <c r="P340" s="14" t="str">
        <f>IF('Órdenes según Instancia'!T340=0,"-",IF('Órdenes según Instancia'!AD340=0,"-",('Órdenes según Instancia'!T340/'Órdenes según Instancia'!AD340)))</f>
        <v>-</v>
      </c>
      <c r="Q340" s="14" t="str">
        <f>IF('Órdenes según Instancia'!Y340=0,"-",IF('Órdenes según Instancia'!AD340=0,"-",('Órdenes según Instancia'!Y340/'Órdenes según Instancia'!AD340)))</f>
        <v>-</v>
      </c>
      <c r="R340" s="14">
        <f>IF('Órdenes según Instancia'!F340=0,"-",IF('Órdenes según Instancia'!AE340=0,"-",('Órdenes según Instancia'!F340/'Órdenes según Instancia'!AE340)))</f>
        <v>1</v>
      </c>
      <c r="S340" s="14" t="str">
        <f>IF('Órdenes según Instancia'!K340=0,"-",IF('Órdenes según Instancia'!AE340=0,"-",('Órdenes según Instancia'!K340/'Órdenes según Instancia'!AE340)))</f>
        <v>-</v>
      </c>
      <c r="T340" s="14" t="str">
        <f>IF('Órdenes según Instancia'!P340=0,"-",IF('Órdenes según Instancia'!AE340=0,"-",('Órdenes según Instancia'!P340/'Órdenes según Instancia'!AE340)))</f>
        <v>-</v>
      </c>
      <c r="U340" s="14" t="str">
        <f>IF('Órdenes según Instancia'!U340=0,"-",IF('Órdenes según Instancia'!AE340=0,"-",('Órdenes según Instancia'!U340/('Órdenes según Instancia'!AE340))))</f>
        <v>-</v>
      </c>
      <c r="V340" s="14" t="str">
        <f>IF('Órdenes según Instancia'!Z340=0,"-",IF('Órdenes según Instancia'!AE340=0,"-",('Órdenes según Instancia'!Z340/'Órdenes según Instancia'!AE340)))</f>
        <v>-</v>
      </c>
    </row>
    <row r="341" spans="2:22" ht="20.100000000000001" customHeight="1" thickBot="1" x14ac:dyDescent="0.25">
      <c r="B341" s="4" t="s">
        <v>517</v>
      </c>
      <c r="C341" s="14" t="str">
        <f>IF('Órdenes según Instancia'!C341=0,"-",IF('Órdenes según Instancia'!AB341=0,"-",('Órdenes según Instancia'!C341/'Órdenes según Instancia'!AB341)))</f>
        <v>-</v>
      </c>
      <c r="D341" s="14" t="str">
        <f>IF('Órdenes según Instancia'!H341=0,"-",IF('Órdenes según Instancia'!AB341=0,"-",('Órdenes según Instancia'!H341/'Órdenes según Instancia'!AB341)))</f>
        <v>-</v>
      </c>
      <c r="E341" s="14" t="str">
        <f>IF('Órdenes según Instancia'!M341=0,"-",IF('Órdenes según Instancia'!AB341=0,"-",('Órdenes según Instancia'!M341/'Órdenes según Instancia'!AB341)))</f>
        <v>-</v>
      </c>
      <c r="F341" s="14" t="str">
        <f>IF('Órdenes según Instancia'!R341=0,"-",IF('Órdenes según Instancia'!AB341=0,"-",('Órdenes según Instancia'!R341/'Órdenes según Instancia'!AB341)))</f>
        <v>-</v>
      </c>
      <c r="G341" s="14" t="str">
        <f>IF('Órdenes según Instancia'!W341=0,"-",IF('Órdenes según Instancia'!AB341=0,"-",('Órdenes según Instancia'!W341/'Órdenes según Instancia'!AB341)))</f>
        <v>-</v>
      </c>
      <c r="H341" s="14" t="str">
        <f>IF('Órdenes según Instancia'!D341=0,"-",IF('Órdenes según Instancia'!AC341=0,"-",('Órdenes según Instancia'!D341/'Órdenes según Instancia'!AC341)))</f>
        <v>-</v>
      </c>
      <c r="I341" s="14" t="str">
        <f>IF('Órdenes según Instancia'!I341=0,"-",IF('Órdenes según Instancia'!AC341=0,"-",('Órdenes según Instancia'!I341/'Órdenes según Instancia'!AC341)))</f>
        <v>-</v>
      </c>
      <c r="J341" s="14" t="str">
        <f>IF('Órdenes según Instancia'!N341=0,"-",IF('Órdenes según Instancia'!AC341=0,"-",('Órdenes según Instancia'!N341/'Órdenes según Instancia'!AC341)))</f>
        <v>-</v>
      </c>
      <c r="K341" s="14" t="str">
        <f>IF('Órdenes según Instancia'!S341=0,"-",IF('Órdenes según Instancia'!AC341=0,"-",('Órdenes según Instancia'!S341/'Órdenes según Instancia'!AC341)))</f>
        <v>-</v>
      </c>
      <c r="L341" s="14" t="str">
        <f>IF('Órdenes según Instancia'!X341=0,"-",IF('Órdenes según Instancia'!AC341=0,"-",('Órdenes según Instancia'!X341/'Órdenes según Instancia'!AC341)))</f>
        <v>-</v>
      </c>
      <c r="M341" s="14" t="str">
        <f>IF('Órdenes según Instancia'!E341=0,"-",IF('Órdenes según Instancia'!AD341=0,"-",('Órdenes según Instancia'!E341/'Órdenes según Instancia'!AD341)))</f>
        <v>-</v>
      </c>
      <c r="N341" s="14" t="str">
        <f>IF('Órdenes según Instancia'!J341=0,"-",IF('Órdenes según Instancia'!AD341=0,"-",('Órdenes según Instancia'!J341/'Órdenes según Instancia'!AD341)))</f>
        <v>-</v>
      </c>
      <c r="O341" s="14" t="str">
        <f>IF('Órdenes según Instancia'!O341=0,"-",IF('Órdenes según Instancia'!AD341=0,"-",('Órdenes según Instancia'!O341/'Órdenes según Instancia'!AD341)))</f>
        <v>-</v>
      </c>
      <c r="P341" s="14" t="str">
        <f>IF('Órdenes según Instancia'!T341=0,"-",IF('Órdenes según Instancia'!AD341=0,"-",('Órdenes según Instancia'!T341/'Órdenes según Instancia'!AD341)))</f>
        <v>-</v>
      </c>
      <c r="Q341" s="14" t="str">
        <f>IF('Órdenes según Instancia'!Y341=0,"-",IF('Órdenes según Instancia'!AD341=0,"-",('Órdenes según Instancia'!Y341/'Órdenes según Instancia'!AD341)))</f>
        <v>-</v>
      </c>
      <c r="R341" s="14" t="str">
        <f>IF('Órdenes según Instancia'!F341=0,"-",IF('Órdenes según Instancia'!AE341=0,"-",('Órdenes según Instancia'!F341/'Órdenes según Instancia'!AE341)))</f>
        <v>-</v>
      </c>
      <c r="S341" s="14" t="str">
        <f>IF('Órdenes según Instancia'!K341=0,"-",IF('Órdenes según Instancia'!AE341=0,"-",('Órdenes según Instancia'!K341/'Órdenes según Instancia'!AE341)))</f>
        <v>-</v>
      </c>
      <c r="T341" s="14" t="str">
        <f>IF('Órdenes según Instancia'!P341=0,"-",IF('Órdenes según Instancia'!AE341=0,"-",('Órdenes según Instancia'!P341/'Órdenes según Instancia'!AE341)))</f>
        <v>-</v>
      </c>
      <c r="U341" s="14" t="str">
        <f>IF('Órdenes según Instancia'!U341=0,"-",IF('Órdenes según Instancia'!AE341=0,"-",('Órdenes según Instancia'!U341/('Órdenes según Instancia'!AE341))))</f>
        <v>-</v>
      </c>
      <c r="V341" s="14" t="str">
        <f>IF('Órdenes según Instancia'!Z341=0,"-",IF('Órdenes según Instancia'!AE341=0,"-",('Órdenes según Instancia'!Z341/'Órdenes según Instancia'!AE341)))</f>
        <v>-</v>
      </c>
    </row>
    <row r="342" spans="2:22" ht="20.100000000000001" customHeight="1" thickBot="1" x14ac:dyDescent="0.25">
      <c r="B342" s="4" t="s">
        <v>518</v>
      </c>
      <c r="C342" s="14" t="str">
        <f>IF('Órdenes según Instancia'!C342=0,"-",IF('Órdenes según Instancia'!AB342=0,"-",('Órdenes según Instancia'!C342/'Órdenes según Instancia'!AB342)))</f>
        <v>-</v>
      </c>
      <c r="D342" s="14" t="str">
        <f>IF('Órdenes según Instancia'!H342=0,"-",IF('Órdenes según Instancia'!AB342=0,"-",('Órdenes según Instancia'!H342/'Órdenes según Instancia'!AB342)))</f>
        <v>-</v>
      </c>
      <c r="E342" s="14" t="str">
        <f>IF('Órdenes según Instancia'!M342=0,"-",IF('Órdenes según Instancia'!AB342=0,"-",('Órdenes según Instancia'!M342/'Órdenes según Instancia'!AB342)))</f>
        <v>-</v>
      </c>
      <c r="F342" s="14" t="str">
        <f>IF('Órdenes según Instancia'!R342=0,"-",IF('Órdenes según Instancia'!AB342=0,"-",('Órdenes según Instancia'!R342/'Órdenes según Instancia'!AB342)))</f>
        <v>-</v>
      </c>
      <c r="G342" s="14" t="str">
        <f>IF('Órdenes según Instancia'!W342=0,"-",IF('Órdenes según Instancia'!AB342=0,"-",('Órdenes según Instancia'!W342/'Órdenes según Instancia'!AB342)))</f>
        <v>-</v>
      </c>
      <c r="H342" s="14" t="str">
        <f>IF('Órdenes según Instancia'!D342=0,"-",IF('Órdenes según Instancia'!AC342=0,"-",('Órdenes según Instancia'!D342/'Órdenes según Instancia'!AC342)))</f>
        <v>-</v>
      </c>
      <c r="I342" s="14" t="str">
        <f>IF('Órdenes según Instancia'!I342=0,"-",IF('Órdenes según Instancia'!AC342=0,"-",('Órdenes según Instancia'!I342/'Órdenes según Instancia'!AC342)))</f>
        <v>-</v>
      </c>
      <c r="J342" s="14" t="str">
        <f>IF('Órdenes según Instancia'!N342=0,"-",IF('Órdenes según Instancia'!AC342=0,"-",('Órdenes según Instancia'!N342/'Órdenes según Instancia'!AC342)))</f>
        <v>-</v>
      </c>
      <c r="K342" s="14" t="str">
        <f>IF('Órdenes según Instancia'!S342=0,"-",IF('Órdenes según Instancia'!AC342=0,"-",('Órdenes según Instancia'!S342/'Órdenes según Instancia'!AC342)))</f>
        <v>-</v>
      </c>
      <c r="L342" s="14" t="str">
        <f>IF('Órdenes según Instancia'!X342=0,"-",IF('Órdenes según Instancia'!AC342=0,"-",('Órdenes según Instancia'!X342/'Órdenes según Instancia'!AC342)))</f>
        <v>-</v>
      </c>
      <c r="M342" s="14" t="str">
        <f>IF('Órdenes según Instancia'!E342=0,"-",IF('Órdenes según Instancia'!AD342=0,"-",('Órdenes según Instancia'!E342/'Órdenes según Instancia'!AD342)))</f>
        <v>-</v>
      </c>
      <c r="N342" s="14" t="str">
        <f>IF('Órdenes según Instancia'!J342=0,"-",IF('Órdenes según Instancia'!AD342=0,"-",('Órdenes según Instancia'!J342/'Órdenes según Instancia'!AD342)))</f>
        <v>-</v>
      </c>
      <c r="O342" s="14" t="str">
        <f>IF('Órdenes según Instancia'!O342=0,"-",IF('Órdenes según Instancia'!AD342=0,"-",('Órdenes según Instancia'!O342/'Órdenes según Instancia'!AD342)))</f>
        <v>-</v>
      </c>
      <c r="P342" s="14" t="str">
        <f>IF('Órdenes según Instancia'!T342=0,"-",IF('Órdenes según Instancia'!AD342=0,"-",('Órdenes según Instancia'!T342/'Órdenes según Instancia'!AD342)))</f>
        <v>-</v>
      </c>
      <c r="Q342" s="14" t="str">
        <f>IF('Órdenes según Instancia'!Y342=0,"-",IF('Órdenes según Instancia'!AD342=0,"-",('Órdenes según Instancia'!Y342/'Órdenes según Instancia'!AD342)))</f>
        <v>-</v>
      </c>
      <c r="R342" s="14" t="str">
        <f>IF('Órdenes según Instancia'!F342=0,"-",IF('Órdenes según Instancia'!AE342=0,"-",('Órdenes según Instancia'!F342/'Órdenes según Instancia'!AE342)))</f>
        <v>-</v>
      </c>
      <c r="S342" s="14" t="str">
        <f>IF('Órdenes según Instancia'!K342=0,"-",IF('Órdenes según Instancia'!AE342=0,"-",('Órdenes según Instancia'!K342/'Órdenes según Instancia'!AE342)))</f>
        <v>-</v>
      </c>
      <c r="T342" s="14" t="str">
        <f>IF('Órdenes según Instancia'!P342=0,"-",IF('Órdenes según Instancia'!AE342=0,"-",('Órdenes según Instancia'!P342/'Órdenes según Instancia'!AE342)))</f>
        <v>-</v>
      </c>
      <c r="U342" s="14" t="str">
        <f>IF('Órdenes según Instancia'!U342=0,"-",IF('Órdenes según Instancia'!AE342=0,"-",('Órdenes según Instancia'!U342/('Órdenes según Instancia'!AE342))))</f>
        <v>-</v>
      </c>
      <c r="V342" s="14" t="str">
        <f>IF('Órdenes según Instancia'!Z342=0,"-",IF('Órdenes según Instancia'!AE342=0,"-",('Órdenes según Instancia'!Z342/'Órdenes según Instancia'!AE342)))</f>
        <v>-</v>
      </c>
    </row>
    <row r="343" spans="2:22" ht="20.100000000000001" customHeight="1" thickBot="1" x14ac:dyDescent="0.25">
      <c r="B343" s="4" t="s">
        <v>519</v>
      </c>
      <c r="C343" s="14" t="str">
        <f>IF('Órdenes según Instancia'!C343=0,"-",IF('Órdenes según Instancia'!AB343=0,"-",('Órdenes según Instancia'!C343/'Órdenes según Instancia'!AB343)))</f>
        <v>-</v>
      </c>
      <c r="D343" s="14" t="str">
        <f>IF('Órdenes según Instancia'!H343=0,"-",IF('Órdenes según Instancia'!AB343=0,"-",('Órdenes según Instancia'!H343/'Órdenes según Instancia'!AB343)))</f>
        <v>-</v>
      </c>
      <c r="E343" s="14" t="str">
        <f>IF('Órdenes según Instancia'!M343=0,"-",IF('Órdenes según Instancia'!AB343=0,"-",('Órdenes según Instancia'!M343/'Órdenes según Instancia'!AB343)))</f>
        <v>-</v>
      </c>
      <c r="F343" s="14" t="str">
        <f>IF('Órdenes según Instancia'!R343=0,"-",IF('Órdenes según Instancia'!AB343=0,"-",('Órdenes según Instancia'!R343/'Órdenes según Instancia'!AB343)))</f>
        <v>-</v>
      </c>
      <c r="G343" s="14" t="str">
        <f>IF('Órdenes según Instancia'!W343=0,"-",IF('Órdenes según Instancia'!AB343=0,"-",('Órdenes según Instancia'!W343/'Órdenes según Instancia'!AB343)))</f>
        <v>-</v>
      </c>
      <c r="H343" s="14" t="str">
        <f>IF('Órdenes según Instancia'!D343=0,"-",IF('Órdenes según Instancia'!AC343=0,"-",('Órdenes según Instancia'!D343/'Órdenes según Instancia'!AC343)))</f>
        <v>-</v>
      </c>
      <c r="I343" s="14" t="str">
        <f>IF('Órdenes según Instancia'!I343=0,"-",IF('Órdenes según Instancia'!AC343=0,"-",('Órdenes según Instancia'!I343/'Órdenes según Instancia'!AC343)))</f>
        <v>-</v>
      </c>
      <c r="J343" s="14" t="str">
        <f>IF('Órdenes según Instancia'!N343=0,"-",IF('Órdenes según Instancia'!AC343=0,"-",('Órdenes según Instancia'!N343/'Órdenes según Instancia'!AC343)))</f>
        <v>-</v>
      </c>
      <c r="K343" s="14" t="str">
        <f>IF('Órdenes según Instancia'!S343=0,"-",IF('Órdenes según Instancia'!AC343=0,"-",('Órdenes según Instancia'!S343/'Órdenes según Instancia'!AC343)))</f>
        <v>-</v>
      </c>
      <c r="L343" s="14" t="str">
        <f>IF('Órdenes según Instancia'!X343=0,"-",IF('Órdenes según Instancia'!AC343=0,"-",('Órdenes según Instancia'!X343/'Órdenes según Instancia'!AC343)))</f>
        <v>-</v>
      </c>
      <c r="M343" s="14" t="str">
        <f>IF('Órdenes según Instancia'!E343=0,"-",IF('Órdenes según Instancia'!AD343=0,"-",('Órdenes según Instancia'!E343/'Órdenes según Instancia'!AD343)))</f>
        <v>-</v>
      </c>
      <c r="N343" s="14" t="str">
        <f>IF('Órdenes según Instancia'!J343=0,"-",IF('Órdenes según Instancia'!AD343=0,"-",('Órdenes según Instancia'!J343/'Órdenes según Instancia'!AD343)))</f>
        <v>-</v>
      </c>
      <c r="O343" s="14" t="str">
        <f>IF('Órdenes según Instancia'!O343=0,"-",IF('Órdenes según Instancia'!AD343=0,"-",('Órdenes según Instancia'!O343/'Órdenes según Instancia'!AD343)))</f>
        <v>-</v>
      </c>
      <c r="P343" s="14" t="str">
        <f>IF('Órdenes según Instancia'!T343=0,"-",IF('Órdenes según Instancia'!AD343=0,"-",('Órdenes según Instancia'!T343/'Órdenes según Instancia'!AD343)))</f>
        <v>-</v>
      </c>
      <c r="Q343" s="14" t="str">
        <f>IF('Órdenes según Instancia'!Y343=0,"-",IF('Órdenes según Instancia'!AD343=0,"-",('Órdenes según Instancia'!Y343/'Órdenes según Instancia'!AD343)))</f>
        <v>-</v>
      </c>
      <c r="R343" s="14" t="str">
        <f>IF('Órdenes según Instancia'!F343=0,"-",IF('Órdenes según Instancia'!AE343=0,"-",('Órdenes según Instancia'!F343/'Órdenes según Instancia'!AE343)))</f>
        <v>-</v>
      </c>
      <c r="S343" s="14" t="str">
        <f>IF('Órdenes según Instancia'!K343=0,"-",IF('Órdenes según Instancia'!AE343=0,"-",('Órdenes según Instancia'!K343/'Órdenes según Instancia'!AE343)))</f>
        <v>-</v>
      </c>
      <c r="T343" s="14" t="str">
        <f>IF('Órdenes según Instancia'!P343=0,"-",IF('Órdenes según Instancia'!AE343=0,"-",('Órdenes según Instancia'!P343/'Órdenes según Instancia'!AE343)))</f>
        <v>-</v>
      </c>
      <c r="U343" s="14" t="str">
        <f>IF('Órdenes según Instancia'!U343=0,"-",IF('Órdenes según Instancia'!AE343=0,"-",('Órdenes según Instancia'!U343/('Órdenes según Instancia'!AE343))))</f>
        <v>-</v>
      </c>
      <c r="V343" s="14" t="str">
        <f>IF('Órdenes según Instancia'!Z343=0,"-",IF('Órdenes según Instancia'!AE343=0,"-",('Órdenes según Instancia'!Z343/'Órdenes según Instancia'!AE343)))</f>
        <v>-</v>
      </c>
    </row>
    <row r="344" spans="2:22" ht="20.100000000000001" customHeight="1" thickBot="1" x14ac:dyDescent="0.25">
      <c r="B344" s="4" t="s">
        <v>520</v>
      </c>
      <c r="C344" s="14" t="str">
        <f>IF('Órdenes según Instancia'!C344=0,"-",IF('Órdenes según Instancia'!AB344=0,"-",('Órdenes según Instancia'!C344/'Órdenes según Instancia'!AB344)))</f>
        <v>-</v>
      </c>
      <c r="D344" s="14" t="str">
        <f>IF('Órdenes según Instancia'!H344=0,"-",IF('Órdenes según Instancia'!AB344=0,"-",('Órdenes según Instancia'!H344/'Órdenes según Instancia'!AB344)))</f>
        <v>-</v>
      </c>
      <c r="E344" s="14" t="str">
        <f>IF('Órdenes según Instancia'!M344=0,"-",IF('Órdenes según Instancia'!AB344=0,"-",('Órdenes según Instancia'!M344/'Órdenes según Instancia'!AB344)))</f>
        <v>-</v>
      </c>
      <c r="F344" s="14" t="str">
        <f>IF('Órdenes según Instancia'!R344=0,"-",IF('Órdenes según Instancia'!AB344=0,"-",('Órdenes según Instancia'!R344/'Órdenes según Instancia'!AB344)))</f>
        <v>-</v>
      </c>
      <c r="G344" s="14" t="str">
        <f>IF('Órdenes según Instancia'!W344=0,"-",IF('Órdenes según Instancia'!AB344=0,"-",('Órdenes según Instancia'!W344/'Órdenes según Instancia'!AB344)))</f>
        <v>-</v>
      </c>
      <c r="H344" s="14" t="str">
        <f>IF('Órdenes según Instancia'!D344=0,"-",IF('Órdenes según Instancia'!AC344=0,"-",('Órdenes según Instancia'!D344/'Órdenes según Instancia'!AC344)))</f>
        <v>-</v>
      </c>
      <c r="I344" s="14" t="str">
        <f>IF('Órdenes según Instancia'!I344=0,"-",IF('Órdenes según Instancia'!AC344=0,"-",('Órdenes según Instancia'!I344/'Órdenes según Instancia'!AC344)))</f>
        <v>-</v>
      </c>
      <c r="J344" s="14" t="str">
        <f>IF('Órdenes según Instancia'!N344=0,"-",IF('Órdenes según Instancia'!AC344=0,"-",('Órdenes según Instancia'!N344/'Órdenes según Instancia'!AC344)))</f>
        <v>-</v>
      </c>
      <c r="K344" s="14" t="str">
        <f>IF('Órdenes según Instancia'!S344=0,"-",IF('Órdenes según Instancia'!AC344=0,"-",('Órdenes según Instancia'!S344/'Órdenes según Instancia'!AC344)))</f>
        <v>-</v>
      </c>
      <c r="L344" s="14" t="str">
        <f>IF('Órdenes según Instancia'!X344=0,"-",IF('Órdenes según Instancia'!AC344=0,"-",('Órdenes según Instancia'!X344/'Órdenes según Instancia'!AC344)))</f>
        <v>-</v>
      </c>
      <c r="M344" s="14" t="str">
        <f>IF('Órdenes según Instancia'!E344=0,"-",IF('Órdenes según Instancia'!AD344=0,"-",('Órdenes según Instancia'!E344/'Órdenes según Instancia'!AD344)))</f>
        <v>-</v>
      </c>
      <c r="N344" s="14" t="str">
        <f>IF('Órdenes según Instancia'!J344=0,"-",IF('Órdenes según Instancia'!AD344=0,"-",('Órdenes según Instancia'!J344/'Órdenes según Instancia'!AD344)))</f>
        <v>-</v>
      </c>
      <c r="O344" s="14" t="str">
        <f>IF('Órdenes según Instancia'!O344=0,"-",IF('Órdenes según Instancia'!AD344=0,"-",('Órdenes según Instancia'!O344/'Órdenes según Instancia'!AD344)))</f>
        <v>-</v>
      </c>
      <c r="P344" s="14" t="str">
        <f>IF('Órdenes según Instancia'!T344=0,"-",IF('Órdenes según Instancia'!AD344=0,"-",('Órdenes según Instancia'!T344/'Órdenes según Instancia'!AD344)))</f>
        <v>-</v>
      </c>
      <c r="Q344" s="14" t="str">
        <f>IF('Órdenes según Instancia'!Y344=0,"-",IF('Órdenes según Instancia'!AD344=0,"-",('Órdenes según Instancia'!Y344/'Órdenes según Instancia'!AD344)))</f>
        <v>-</v>
      </c>
      <c r="R344" s="14" t="str">
        <f>IF('Órdenes según Instancia'!F344=0,"-",IF('Órdenes según Instancia'!AE344=0,"-",('Órdenes según Instancia'!F344/'Órdenes según Instancia'!AE344)))</f>
        <v>-</v>
      </c>
      <c r="S344" s="14" t="str">
        <f>IF('Órdenes según Instancia'!K344=0,"-",IF('Órdenes según Instancia'!AE344=0,"-",('Órdenes según Instancia'!K344/'Órdenes según Instancia'!AE344)))</f>
        <v>-</v>
      </c>
      <c r="T344" s="14" t="str">
        <f>IF('Órdenes según Instancia'!P344=0,"-",IF('Órdenes según Instancia'!AE344=0,"-",('Órdenes según Instancia'!P344/'Órdenes según Instancia'!AE344)))</f>
        <v>-</v>
      </c>
      <c r="U344" s="14" t="str">
        <f>IF('Órdenes según Instancia'!U344=0,"-",IF('Órdenes según Instancia'!AE344=0,"-",('Órdenes según Instancia'!U344/('Órdenes según Instancia'!AE344))))</f>
        <v>-</v>
      </c>
      <c r="V344" s="14" t="str">
        <f>IF('Órdenes según Instancia'!Z344=0,"-",IF('Órdenes según Instancia'!AE344=0,"-",('Órdenes según Instancia'!Z344/'Órdenes según Instancia'!AE344)))</f>
        <v>-</v>
      </c>
    </row>
    <row r="345" spans="2:22" ht="20.100000000000001" customHeight="1" thickBot="1" x14ac:dyDescent="0.25">
      <c r="B345" s="4" t="s">
        <v>521</v>
      </c>
      <c r="C345" s="14" t="str">
        <f>IF('Órdenes según Instancia'!C345=0,"-",IF('Órdenes según Instancia'!AB345=0,"-",('Órdenes según Instancia'!C345/'Órdenes según Instancia'!AB345)))</f>
        <v>-</v>
      </c>
      <c r="D345" s="14" t="str">
        <f>IF('Órdenes según Instancia'!H345=0,"-",IF('Órdenes según Instancia'!AB345=0,"-",('Órdenes según Instancia'!H345/'Órdenes según Instancia'!AB345)))</f>
        <v>-</v>
      </c>
      <c r="E345" s="14" t="str">
        <f>IF('Órdenes según Instancia'!M345=0,"-",IF('Órdenes según Instancia'!AB345=0,"-",('Órdenes según Instancia'!M345/'Órdenes según Instancia'!AB345)))</f>
        <v>-</v>
      </c>
      <c r="F345" s="14" t="str">
        <f>IF('Órdenes según Instancia'!R345=0,"-",IF('Órdenes según Instancia'!AB345=0,"-",('Órdenes según Instancia'!R345/'Órdenes según Instancia'!AB345)))</f>
        <v>-</v>
      </c>
      <c r="G345" s="14" t="str">
        <f>IF('Órdenes según Instancia'!W345=0,"-",IF('Órdenes según Instancia'!AB345=0,"-",('Órdenes según Instancia'!W345/'Órdenes según Instancia'!AB345)))</f>
        <v>-</v>
      </c>
      <c r="H345" s="14" t="str">
        <f>IF('Órdenes según Instancia'!D345=0,"-",IF('Órdenes según Instancia'!AC345=0,"-",('Órdenes según Instancia'!D345/'Órdenes según Instancia'!AC345)))</f>
        <v>-</v>
      </c>
      <c r="I345" s="14" t="str">
        <f>IF('Órdenes según Instancia'!I345=0,"-",IF('Órdenes según Instancia'!AC345=0,"-",('Órdenes según Instancia'!I345/'Órdenes según Instancia'!AC345)))</f>
        <v>-</v>
      </c>
      <c r="J345" s="14" t="str">
        <f>IF('Órdenes según Instancia'!N345=0,"-",IF('Órdenes según Instancia'!AC345=0,"-",('Órdenes según Instancia'!N345/'Órdenes según Instancia'!AC345)))</f>
        <v>-</v>
      </c>
      <c r="K345" s="14" t="str">
        <f>IF('Órdenes según Instancia'!S345=0,"-",IF('Órdenes según Instancia'!AC345=0,"-",('Órdenes según Instancia'!S345/'Órdenes según Instancia'!AC345)))</f>
        <v>-</v>
      </c>
      <c r="L345" s="14" t="str">
        <f>IF('Órdenes según Instancia'!X345=0,"-",IF('Órdenes según Instancia'!AC345=0,"-",('Órdenes según Instancia'!X345/'Órdenes según Instancia'!AC345)))</f>
        <v>-</v>
      </c>
      <c r="M345" s="14" t="str">
        <f>IF('Órdenes según Instancia'!E345=0,"-",IF('Órdenes según Instancia'!AD345=0,"-",('Órdenes según Instancia'!E345/'Órdenes según Instancia'!AD345)))</f>
        <v>-</v>
      </c>
      <c r="N345" s="14" t="str">
        <f>IF('Órdenes según Instancia'!J345=0,"-",IF('Órdenes según Instancia'!AD345=0,"-",('Órdenes según Instancia'!J345/'Órdenes según Instancia'!AD345)))</f>
        <v>-</v>
      </c>
      <c r="O345" s="14" t="str">
        <f>IF('Órdenes según Instancia'!O345=0,"-",IF('Órdenes según Instancia'!AD345=0,"-",('Órdenes según Instancia'!O345/'Órdenes según Instancia'!AD345)))</f>
        <v>-</v>
      </c>
      <c r="P345" s="14" t="str">
        <f>IF('Órdenes según Instancia'!T345=0,"-",IF('Órdenes según Instancia'!AD345=0,"-",('Órdenes según Instancia'!T345/'Órdenes según Instancia'!AD345)))</f>
        <v>-</v>
      </c>
      <c r="Q345" s="14" t="str">
        <f>IF('Órdenes según Instancia'!Y345=0,"-",IF('Órdenes según Instancia'!AD345=0,"-",('Órdenes según Instancia'!Y345/'Órdenes según Instancia'!AD345)))</f>
        <v>-</v>
      </c>
      <c r="R345" s="14" t="str">
        <f>IF('Órdenes según Instancia'!F345=0,"-",IF('Órdenes según Instancia'!AE345=0,"-",('Órdenes según Instancia'!F345/'Órdenes según Instancia'!AE345)))</f>
        <v>-</v>
      </c>
      <c r="S345" s="14" t="str">
        <f>IF('Órdenes según Instancia'!K345=0,"-",IF('Órdenes según Instancia'!AE345=0,"-",('Órdenes según Instancia'!K345/'Órdenes según Instancia'!AE345)))</f>
        <v>-</v>
      </c>
      <c r="T345" s="14" t="str">
        <f>IF('Órdenes según Instancia'!P345=0,"-",IF('Órdenes según Instancia'!AE345=0,"-",('Órdenes según Instancia'!P345/'Órdenes según Instancia'!AE345)))</f>
        <v>-</v>
      </c>
      <c r="U345" s="14" t="str">
        <f>IF('Órdenes según Instancia'!U345=0,"-",IF('Órdenes según Instancia'!AE345=0,"-",('Órdenes según Instancia'!U345/('Órdenes según Instancia'!AE345))))</f>
        <v>-</v>
      </c>
      <c r="V345" s="14" t="str">
        <f>IF('Órdenes según Instancia'!Z345=0,"-",IF('Órdenes según Instancia'!AE345=0,"-",('Órdenes según Instancia'!Z345/'Órdenes según Instancia'!AE345)))</f>
        <v>-</v>
      </c>
    </row>
    <row r="346" spans="2:22" ht="20.100000000000001" customHeight="1" thickBot="1" x14ac:dyDescent="0.25">
      <c r="B346" s="4" t="s">
        <v>522</v>
      </c>
      <c r="C346" s="14" t="str">
        <f>IF('Órdenes según Instancia'!C346=0,"-",IF('Órdenes según Instancia'!AB346=0,"-",('Órdenes según Instancia'!C346/'Órdenes según Instancia'!AB346)))</f>
        <v>-</v>
      </c>
      <c r="D346" s="14" t="str">
        <f>IF('Órdenes según Instancia'!H346=0,"-",IF('Órdenes según Instancia'!AB346=0,"-",('Órdenes según Instancia'!H346/'Órdenes según Instancia'!AB346)))</f>
        <v>-</v>
      </c>
      <c r="E346" s="14" t="str">
        <f>IF('Órdenes según Instancia'!M346=0,"-",IF('Órdenes según Instancia'!AB346=0,"-",('Órdenes según Instancia'!M346/'Órdenes según Instancia'!AB346)))</f>
        <v>-</v>
      </c>
      <c r="F346" s="14" t="str">
        <f>IF('Órdenes según Instancia'!R346=0,"-",IF('Órdenes según Instancia'!AB346=0,"-",('Órdenes según Instancia'!R346/'Órdenes según Instancia'!AB346)))</f>
        <v>-</v>
      </c>
      <c r="G346" s="14" t="str">
        <f>IF('Órdenes según Instancia'!W346=0,"-",IF('Órdenes según Instancia'!AB346=0,"-",('Órdenes según Instancia'!W346/'Órdenes según Instancia'!AB346)))</f>
        <v>-</v>
      </c>
      <c r="H346" s="14" t="str">
        <f>IF('Órdenes según Instancia'!D346=0,"-",IF('Órdenes según Instancia'!AC346=0,"-",('Órdenes según Instancia'!D346/'Órdenes según Instancia'!AC346)))</f>
        <v>-</v>
      </c>
      <c r="I346" s="14" t="str">
        <f>IF('Órdenes según Instancia'!I346=0,"-",IF('Órdenes según Instancia'!AC346=0,"-",('Órdenes según Instancia'!I346/'Órdenes según Instancia'!AC346)))</f>
        <v>-</v>
      </c>
      <c r="J346" s="14" t="str">
        <f>IF('Órdenes según Instancia'!N346=0,"-",IF('Órdenes según Instancia'!AC346=0,"-",('Órdenes según Instancia'!N346/'Órdenes según Instancia'!AC346)))</f>
        <v>-</v>
      </c>
      <c r="K346" s="14" t="str">
        <f>IF('Órdenes según Instancia'!S346=0,"-",IF('Órdenes según Instancia'!AC346=0,"-",('Órdenes según Instancia'!S346/'Órdenes según Instancia'!AC346)))</f>
        <v>-</v>
      </c>
      <c r="L346" s="14" t="str">
        <f>IF('Órdenes según Instancia'!X346=0,"-",IF('Órdenes según Instancia'!AC346=0,"-",('Órdenes según Instancia'!X346/'Órdenes según Instancia'!AC346)))</f>
        <v>-</v>
      </c>
      <c r="M346" s="14" t="str">
        <f>IF('Órdenes según Instancia'!E346=0,"-",IF('Órdenes según Instancia'!AD346=0,"-",('Órdenes según Instancia'!E346/'Órdenes según Instancia'!AD346)))</f>
        <v>-</v>
      </c>
      <c r="N346" s="14" t="str">
        <f>IF('Órdenes según Instancia'!J346=0,"-",IF('Órdenes según Instancia'!AD346=0,"-",('Órdenes según Instancia'!J346/'Órdenes según Instancia'!AD346)))</f>
        <v>-</v>
      </c>
      <c r="O346" s="14" t="str">
        <f>IF('Órdenes según Instancia'!O346=0,"-",IF('Órdenes según Instancia'!AD346=0,"-",('Órdenes según Instancia'!O346/'Órdenes según Instancia'!AD346)))</f>
        <v>-</v>
      </c>
      <c r="P346" s="14" t="str">
        <f>IF('Órdenes según Instancia'!T346=0,"-",IF('Órdenes según Instancia'!AD346=0,"-",('Órdenes según Instancia'!T346/'Órdenes según Instancia'!AD346)))</f>
        <v>-</v>
      </c>
      <c r="Q346" s="14" t="str">
        <f>IF('Órdenes según Instancia'!Y346=0,"-",IF('Órdenes según Instancia'!AD346=0,"-",('Órdenes según Instancia'!Y346/'Órdenes según Instancia'!AD346)))</f>
        <v>-</v>
      </c>
      <c r="R346" s="14" t="str">
        <f>IF('Órdenes según Instancia'!F346=0,"-",IF('Órdenes según Instancia'!AE346=0,"-",('Órdenes según Instancia'!F346/'Órdenes según Instancia'!AE346)))</f>
        <v>-</v>
      </c>
      <c r="S346" s="14" t="str">
        <f>IF('Órdenes según Instancia'!K346=0,"-",IF('Órdenes según Instancia'!AE346=0,"-",('Órdenes según Instancia'!K346/'Órdenes según Instancia'!AE346)))</f>
        <v>-</v>
      </c>
      <c r="T346" s="14" t="str">
        <f>IF('Órdenes según Instancia'!P346=0,"-",IF('Órdenes según Instancia'!AE346=0,"-",('Órdenes según Instancia'!P346/'Órdenes según Instancia'!AE346)))</f>
        <v>-</v>
      </c>
      <c r="U346" s="14" t="str">
        <f>IF('Órdenes según Instancia'!U346=0,"-",IF('Órdenes según Instancia'!AE346=0,"-",('Órdenes según Instancia'!U346/('Órdenes según Instancia'!AE346))))</f>
        <v>-</v>
      </c>
      <c r="V346" s="14" t="str">
        <f>IF('Órdenes según Instancia'!Z346=0,"-",IF('Órdenes según Instancia'!AE346=0,"-",('Órdenes según Instancia'!Z346/'Órdenes según Instancia'!AE346)))</f>
        <v>-</v>
      </c>
    </row>
    <row r="347" spans="2:22" ht="20.100000000000001" customHeight="1" thickBot="1" x14ac:dyDescent="0.25">
      <c r="B347" s="4" t="s">
        <v>523</v>
      </c>
      <c r="C347" s="14">
        <f>IF('Órdenes según Instancia'!C347=0,"-",IF('Órdenes según Instancia'!AB347=0,"-",('Órdenes según Instancia'!C347/'Órdenes según Instancia'!AB347)))</f>
        <v>0.97619047619047616</v>
      </c>
      <c r="D347" s="14">
        <f>IF('Órdenes según Instancia'!H347=0,"-",IF('Órdenes según Instancia'!AB347=0,"-",('Órdenes según Instancia'!H347/'Órdenes según Instancia'!AB347)))</f>
        <v>2.3809523809523808E-2</v>
      </c>
      <c r="E347" s="14" t="str">
        <f>IF('Órdenes según Instancia'!M347=0,"-",IF('Órdenes según Instancia'!AB347=0,"-",('Órdenes según Instancia'!M347/'Órdenes según Instancia'!AB347)))</f>
        <v>-</v>
      </c>
      <c r="F347" s="14" t="str">
        <f>IF('Órdenes según Instancia'!R347=0,"-",IF('Órdenes según Instancia'!AB347=0,"-",('Órdenes según Instancia'!R347/'Órdenes según Instancia'!AB347)))</f>
        <v>-</v>
      </c>
      <c r="G347" s="14" t="str">
        <f>IF('Órdenes según Instancia'!W347=0,"-",IF('Órdenes según Instancia'!AB347=0,"-",('Órdenes según Instancia'!W347/'Órdenes según Instancia'!AB347)))</f>
        <v>-</v>
      </c>
      <c r="H347" s="14" t="str">
        <f>IF('Órdenes según Instancia'!D347=0,"-",IF('Órdenes según Instancia'!AC347=0,"-",('Órdenes según Instancia'!D347/'Órdenes según Instancia'!AC347)))</f>
        <v>-</v>
      </c>
      <c r="I347" s="14" t="str">
        <f>IF('Órdenes según Instancia'!I347=0,"-",IF('Órdenes según Instancia'!AC347=0,"-",('Órdenes según Instancia'!I347/'Órdenes según Instancia'!AC347)))</f>
        <v>-</v>
      </c>
      <c r="J347" s="14" t="str">
        <f>IF('Órdenes según Instancia'!N347=0,"-",IF('Órdenes según Instancia'!AC347=0,"-",('Órdenes según Instancia'!N347/'Órdenes según Instancia'!AC347)))</f>
        <v>-</v>
      </c>
      <c r="K347" s="14" t="str">
        <f>IF('Órdenes según Instancia'!S347=0,"-",IF('Órdenes según Instancia'!AC347=0,"-",('Órdenes según Instancia'!S347/'Órdenes según Instancia'!AC347)))</f>
        <v>-</v>
      </c>
      <c r="L347" s="14" t="str">
        <f>IF('Órdenes según Instancia'!X347=0,"-",IF('Órdenes según Instancia'!AC347=0,"-",('Órdenes según Instancia'!X347/'Órdenes según Instancia'!AC347)))</f>
        <v>-</v>
      </c>
      <c r="M347" s="14">
        <f>IF('Órdenes según Instancia'!E347=0,"-",IF('Órdenes según Instancia'!AD347=0,"-",('Órdenes según Instancia'!E347/'Órdenes según Instancia'!AD347)))</f>
        <v>0.96551724137931039</v>
      </c>
      <c r="N347" s="14">
        <f>IF('Órdenes según Instancia'!J347=0,"-",IF('Órdenes según Instancia'!AD347=0,"-",('Órdenes según Instancia'!J347/'Órdenes según Instancia'!AD347)))</f>
        <v>3.4482758620689655E-2</v>
      </c>
      <c r="O347" s="14" t="str">
        <f>IF('Órdenes según Instancia'!O347=0,"-",IF('Órdenes según Instancia'!AD347=0,"-",('Órdenes según Instancia'!O347/'Órdenes según Instancia'!AD347)))</f>
        <v>-</v>
      </c>
      <c r="P347" s="14" t="str">
        <f>IF('Órdenes según Instancia'!T347=0,"-",IF('Órdenes según Instancia'!AD347=0,"-",('Órdenes según Instancia'!T347/'Órdenes según Instancia'!AD347)))</f>
        <v>-</v>
      </c>
      <c r="Q347" s="14" t="str">
        <f>IF('Órdenes según Instancia'!Y347=0,"-",IF('Órdenes según Instancia'!AD347=0,"-",('Órdenes según Instancia'!Y347/'Órdenes según Instancia'!AD347)))</f>
        <v>-</v>
      </c>
      <c r="R347" s="14">
        <f>IF('Órdenes según Instancia'!F347=0,"-",IF('Órdenes según Instancia'!AE347=0,"-",('Órdenes según Instancia'!F347/'Órdenes según Instancia'!AE347)))</f>
        <v>1</v>
      </c>
      <c r="S347" s="14" t="str">
        <f>IF('Órdenes según Instancia'!K347=0,"-",IF('Órdenes según Instancia'!AE347=0,"-",('Órdenes según Instancia'!K347/'Órdenes según Instancia'!AE347)))</f>
        <v>-</v>
      </c>
      <c r="T347" s="14" t="str">
        <f>IF('Órdenes según Instancia'!P347=0,"-",IF('Órdenes según Instancia'!AE347=0,"-",('Órdenes según Instancia'!P347/'Órdenes según Instancia'!AE347)))</f>
        <v>-</v>
      </c>
      <c r="U347" s="14" t="str">
        <f>IF('Órdenes según Instancia'!U347=0,"-",IF('Órdenes según Instancia'!AE347=0,"-",('Órdenes según Instancia'!U347/('Órdenes según Instancia'!AE347))))</f>
        <v>-</v>
      </c>
      <c r="V347" s="14" t="str">
        <f>IF('Órdenes según Instancia'!Z347=0,"-",IF('Órdenes según Instancia'!AE347=0,"-",('Órdenes según Instancia'!Z347/'Órdenes según Instancia'!AE347)))</f>
        <v>-</v>
      </c>
    </row>
    <row r="348" spans="2:22" ht="20.100000000000001" customHeight="1" thickBot="1" x14ac:dyDescent="0.25">
      <c r="B348" s="4" t="s">
        <v>524</v>
      </c>
      <c r="C348" s="14">
        <f>IF('Órdenes según Instancia'!C348=0,"-",IF('Órdenes según Instancia'!AB348=0,"-",('Órdenes según Instancia'!C348/'Órdenes según Instancia'!AB348)))</f>
        <v>0.96296296296296291</v>
      </c>
      <c r="D348" s="14" t="str">
        <f>IF('Órdenes según Instancia'!H348=0,"-",IF('Órdenes según Instancia'!AB348=0,"-",('Órdenes según Instancia'!H348/'Órdenes según Instancia'!AB348)))</f>
        <v>-</v>
      </c>
      <c r="E348" s="14">
        <f>IF('Órdenes según Instancia'!M348=0,"-",IF('Órdenes según Instancia'!AB348=0,"-",('Órdenes según Instancia'!M348/'Órdenes según Instancia'!AB348)))</f>
        <v>3.7037037037037035E-2</v>
      </c>
      <c r="F348" s="14" t="str">
        <f>IF('Órdenes según Instancia'!R348=0,"-",IF('Órdenes según Instancia'!AB348=0,"-",('Órdenes según Instancia'!R348/'Órdenes según Instancia'!AB348)))</f>
        <v>-</v>
      </c>
      <c r="G348" s="14" t="str">
        <f>IF('Órdenes según Instancia'!W348=0,"-",IF('Órdenes según Instancia'!AB348=0,"-",('Órdenes según Instancia'!W348/'Órdenes según Instancia'!AB348)))</f>
        <v>-</v>
      </c>
      <c r="H348" s="14" t="str">
        <f>IF('Órdenes según Instancia'!D348=0,"-",IF('Órdenes según Instancia'!AC348=0,"-",('Órdenes según Instancia'!D348/'Órdenes según Instancia'!AC348)))</f>
        <v>-</v>
      </c>
      <c r="I348" s="14" t="str">
        <f>IF('Órdenes según Instancia'!I348=0,"-",IF('Órdenes según Instancia'!AC348=0,"-",('Órdenes según Instancia'!I348/'Órdenes según Instancia'!AC348)))</f>
        <v>-</v>
      </c>
      <c r="J348" s="14" t="str">
        <f>IF('Órdenes según Instancia'!N348=0,"-",IF('Órdenes según Instancia'!AC348=0,"-",('Órdenes según Instancia'!N348/'Órdenes según Instancia'!AC348)))</f>
        <v>-</v>
      </c>
      <c r="K348" s="14" t="str">
        <f>IF('Órdenes según Instancia'!S348=0,"-",IF('Órdenes según Instancia'!AC348=0,"-",('Órdenes según Instancia'!S348/'Órdenes según Instancia'!AC348)))</f>
        <v>-</v>
      </c>
      <c r="L348" s="14" t="str">
        <f>IF('Órdenes según Instancia'!X348=0,"-",IF('Órdenes según Instancia'!AC348=0,"-",('Órdenes según Instancia'!X348/'Órdenes según Instancia'!AC348)))</f>
        <v>-</v>
      </c>
      <c r="M348" s="14">
        <f>IF('Órdenes según Instancia'!E348=0,"-",IF('Órdenes según Instancia'!AD348=0,"-",('Órdenes según Instancia'!E348/'Órdenes según Instancia'!AD348)))</f>
        <v>0.96</v>
      </c>
      <c r="N348" s="14" t="str">
        <f>IF('Órdenes según Instancia'!J348=0,"-",IF('Órdenes según Instancia'!AD348=0,"-",('Órdenes según Instancia'!J348/'Órdenes según Instancia'!AD348)))</f>
        <v>-</v>
      </c>
      <c r="O348" s="14">
        <f>IF('Órdenes según Instancia'!O348=0,"-",IF('Órdenes según Instancia'!AD348=0,"-",('Órdenes según Instancia'!O348/'Órdenes según Instancia'!AD348)))</f>
        <v>0.04</v>
      </c>
      <c r="P348" s="14" t="str">
        <f>IF('Órdenes según Instancia'!T348=0,"-",IF('Órdenes según Instancia'!AD348=0,"-",('Órdenes según Instancia'!T348/'Órdenes según Instancia'!AD348)))</f>
        <v>-</v>
      </c>
      <c r="Q348" s="14" t="str">
        <f>IF('Órdenes según Instancia'!Y348=0,"-",IF('Órdenes según Instancia'!AD348=0,"-",('Órdenes según Instancia'!Y348/'Órdenes según Instancia'!AD348)))</f>
        <v>-</v>
      </c>
      <c r="R348" s="14">
        <f>IF('Órdenes según Instancia'!F348=0,"-",IF('Órdenes según Instancia'!AE348=0,"-",('Órdenes según Instancia'!F348/'Órdenes según Instancia'!AE348)))</f>
        <v>1</v>
      </c>
      <c r="S348" s="14" t="str">
        <f>IF('Órdenes según Instancia'!K348=0,"-",IF('Órdenes según Instancia'!AE348=0,"-",('Órdenes según Instancia'!K348/'Órdenes según Instancia'!AE348)))</f>
        <v>-</v>
      </c>
      <c r="T348" s="14" t="str">
        <f>IF('Órdenes según Instancia'!P348=0,"-",IF('Órdenes según Instancia'!AE348=0,"-",('Órdenes según Instancia'!P348/'Órdenes según Instancia'!AE348)))</f>
        <v>-</v>
      </c>
      <c r="U348" s="14" t="str">
        <f>IF('Órdenes según Instancia'!U348=0,"-",IF('Órdenes según Instancia'!AE348=0,"-",('Órdenes según Instancia'!U348/('Órdenes según Instancia'!AE348))))</f>
        <v>-</v>
      </c>
      <c r="V348" s="14" t="str">
        <f>IF('Órdenes según Instancia'!Z348=0,"-",IF('Órdenes según Instancia'!AE348=0,"-",('Órdenes según Instancia'!Z348/'Órdenes según Instancia'!AE348)))</f>
        <v>-</v>
      </c>
    </row>
    <row r="349" spans="2:22" ht="20.100000000000001" customHeight="1" thickBot="1" x14ac:dyDescent="0.25">
      <c r="B349" s="4" t="s">
        <v>525</v>
      </c>
      <c r="C349" s="14">
        <f>IF('Órdenes según Instancia'!C349=0,"-",IF('Órdenes según Instancia'!AB349=0,"-",('Órdenes según Instancia'!C349/'Órdenes según Instancia'!AB349)))</f>
        <v>1</v>
      </c>
      <c r="D349" s="14" t="str">
        <f>IF('Órdenes según Instancia'!H349=0,"-",IF('Órdenes según Instancia'!AB349=0,"-",('Órdenes según Instancia'!H349/'Órdenes según Instancia'!AB349)))</f>
        <v>-</v>
      </c>
      <c r="E349" s="14" t="str">
        <f>IF('Órdenes según Instancia'!M349=0,"-",IF('Órdenes según Instancia'!AB349=0,"-",('Órdenes según Instancia'!M349/'Órdenes según Instancia'!AB349)))</f>
        <v>-</v>
      </c>
      <c r="F349" s="14" t="str">
        <f>IF('Órdenes según Instancia'!R349=0,"-",IF('Órdenes según Instancia'!AB349=0,"-",('Órdenes según Instancia'!R349/'Órdenes según Instancia'!AB349)))</f>
        <v>-</v>
      </c>
      <c r="G349" s="14" t="str">
        <f>IF('Órdenes según Instancia'!W349=0,"-",IF('Órdenes según Instancia'!AB349=0,"-",('Órdenes según Instancia'!W349/'Órdenes según Instancia'!AB349)))</f>
        <v>-</v>
      </c>
      <c r="H349" s="14" t="str">
        <f>IF('Órdenes según Instancia'!D349=0,"-",IF('Órdenes según Instancia'!AC349=0,"-",('Órdenes según Instancia'!D349/'Órdenes según Instancia'!AC349)))</f>
        <v>-</v>
      </c>
      <c r="I349" s="14" t="str">
        <f>IF('Órdenes según Instancia'!I349=0,"-",IF('Órdenes según Instancia'!AC349=0,"-",('Órdenes según Instancia'!I349/'Órdenes según Instancia'!AC349)))</f>
        <v>-</v>
      </c>
      <c r="J349" s="14" t="str">
        <f>IF('Órdenes según Instancia'!N349=0,"-",IF('Órdenes según Instancia'!AC349=0,"-",('Órdenes según Instancia'!N349/'Órdenes según Instancia'!AC349)))</f>
        <v>-</v>
      </c>
      <c r="K349" s="14" t="str">
        <f>IF('Órdenes según Instancia'!S349=0,"-",IF('Órdenes según Instancia'!AC349=0,"-",('Órdenes según Instancia'!S349/'Órdenes según Instancia'!AC349)))</f>
        <v>-</v>
      </c>
      <c r="L349" s="14" t="str">
        <f>IF('Órdenes según Instancia'!X349=0,"-",IF('Órdenes según Instancia'!AC349=0,"-",('Órdenes según Instancia'!X349/'Órdenes según Instancia'!AC349)))</f>
        <v>-</v>
      </c>
      <c r="M349" s="14">
        <f>IF('Órdenes según Instancia'!E349=0,"-",IF('Órdenes según Instancia'!AD349=0,"-",('Órdenes según Instancia'!E349/'Órdenes según Instancia'!AD349)))</f>
        <v>1</v>
      </c>
      <c r="N349" s="14" t="str">
        <f>IF('Órdenes según Instancia'!J349=0,"-",IF('Órdenes según Instancia'!AD349=0,"-",('Órdenes según Instancia'!J349/'Órdenes según Instancia'!AD349)))</f>
        <v>-</v>
      </c>
      <c r="O349" s="14" t="str">
        <f>IF('Órdenes según Instancia'!O349=0,"-",IF('Órdenes según Instancia'!AD349=0,"-",('Órdenes según Instancia'!O349/'Órdenes según Instancia'!AD349)))</f>
        <v>-</v>
      </c>
      <c r="P349" s="14" t="str">
        <f>IF('Órdenes según Instancia'!T349=0,"-",IF('Órdenes según Instancia'!AD349=0,"-",('Órdenes según Instancia'!T349/'Órdenes según Instancia'!AD349)))</f>
        <v>-</v>
      </c>
      <c r="Q349" s="14" t="str">
        <f>IF('Órdenes según Instancia'!Y349=0,"-",IF('Órdenes según Instancia'!AD349=0,"-",('Órdenes según Instancia'!Y349/'Órdenes según Instancia'!AD349)))</f>
        <v>-</v>
      </c>
      <c r="R349" s="14">
        <f>IF('Órdenes según Instancia'!F349=0,"-",IF('Órdenes según Instancia'!AE349=0,"-",('Órdenes según Instancia'!F349/'Órdenes según Instancia'!AE349)))</f>
        <v>1</v>
      </c>
      <c r="S349" s="14" t="str">
        <f>IF('Órdenes según Instancia'!K349=0,"-",IF('Órdenes según Instancia'!AE349=0,"-",('Órdenes según Instancia'!K349/'Órdenes según Instancia'!AE349)))</f>
        <v>-</v>
      </c>
      <c r="T349" s="14" t="str">
        <f>IF('Órdenes según Instancia'!P349=0,"-",IF('Órdenes según Instancia'!AE349=0,"-",('Órdenes según Instancia'!P349/'Órdenes según Instancia'!AE349)))</f>
        <v>-</v>
      </c>
      <c r="U349" s="14" t="str">
        <f>IF('Órdenes según Instancia'!U349=0,"-",IF('Órdenes según Instancia'!AE349=0,"-",('Órdenes según Instancia'!U349/('Órdenes según Instancia'!AE349))))</f>
        <v>-</v>
      </c>
      <c r="V349" s="14" t="str">
        <f>IF('Órdenes según Instancia'!Z349=0,"-",IF('Órdenes según Instancia'!AE349=0,"-",('Órdenes según Instancia'!Z349/'Órdenes según Instancia'!AE349)))</f>
        <v>-</v>
      </c>
    </row>
    <row r="350" spans="2:22" ht="20.100000000000001" customHeight="1" thickBot="1" x14ac:dyDescent="0.25">
      <c r="B350" s="4" t="s">
        <v>200</v>
      </c>
      <c r="C350" s="14">
        <f>IF('Órdenes según Instancia'!C350=0,"-",IF('Órdenes según Instancia'!AB350=0,"-",('Órdenes según Instancia'!C350/'Órdenes según Instancia'!AB350)))</f>
        <v>1</v>
      </c>
      <c r="D350" s="14" t="str">
        <f>IF('Órdenes según Instancia'!H350=0,"-",IF('Órdenes según Instancia'!AB350=0,"-",('Órdenes según Instancia'!H350/'Órdenes según Instancia'!AB350)))</f>
        <v>-</v>
      </c>
      <c r="E350" s="14" t="str">
        <f>IF('Órdenes según Instancia'!M350=0,"-",IF('Órdenes según Instancia'!AB350=0,"-",('Órdenes según Instancia'!M350/'Órdenes según Instancia'!AB350)))</f>
        <v>-</v>
      </c>
      <c r="F350" s="14" t="str">
        <f>IF('Órdenes según Instancia'!R350=0,"-",IF('Órdenes según Instancia'!AB350=0,"-",('Órdenes según Instancia'!R350/'Órdenes según Instancia'!AB350)))</f>
        <v>-</v>
      </c>
      <c r="G350" s="14" t="str">
        <f>IF('Órdenes según Instancia'!W350=0,"-",IF('Órdenes según Instancia'!AB350=0,"-",('Órdenes según Instancia'!W350/'Órdenes según Instancia'!AB350)))</f>
        <v>-</v>
      </c>
      <c r="H350" s="14" t="str">
        <f>IF('Órdenes según Instancia'!D350=0,"-",IF('Órdenes según Instancia'!AC350=0,"-",('Órdenes según Instancia'!D350/'Órdenes según Instancia'!AC350)))</f>
        <v>-</v>
      </c>
      <c r="I350" s="14" t="str">
        <f>IF('Órdenes según Instancia'!I350=0,"-",IF('Órdenes según Instancia'!AC350=0,"-",('Órdenes según Instancia'!I350/'Órdenes según Instancia'!AC350)))</f>
        <v>-</v>
      </c>
      <c r="J350" s="14" t="str">
        <f>IF('Órdenes según Instancia'!N350=0,"-",IF('Órdenes según Instancia'!AC350=0,"-",('Órdenes según Instancia'!N350/'Órdenes según Instancia'!AC350)))</f>
        <v>-</v>
      </c>
      <c r="K350" s="14" t="str">
        <f>IF('Órdenes según Instancia'!S350=0,"-",IF('Órdenes según Instancia'!AC350=0,"-",('Órdenes según Instancia'!S350/'Órdenes según Instancia'!AC350)))</f>
        <v>-</v>
      </c>
      <c r="L350" s="14" t="str">
        <f>IF('Órdenes según Instancia'!X350=0,"-",IF('Órdenes según Instancia'!AC350=0,"-",('Órdenes según Instancia'!X350/'Órdenes según Instancia'!AC350)))</f>
        <v>-</v>
      </c>
      <c r="M350" s="14">
        <f>IF('Órdenes según Instancia'!E350=0,"-",IF('Órdenes según Instancia'!AD350=0,"-",('Órdenes según Instancia'!E350/'Órdenes según Instancia'!AD350)))</f>
        <v>1</v>
      </c>
      <c r="N350" s="14" t="str">
        <f>IF('Órdenes según Instancia'!J350=0,"-",IF('Órdenes según Instancia'!AD350=0,"-",('Órdenes según Instancia'!J350/'Órdenes según Instancia'!AD350)))</f>
        <v>-</v>
      </c>
      <c r="O350" s="14" t="str">
        <f>IF('Órdenes según Instancia'!O350=0,"-",IF('Órdenes según Instancia'!AD350=0,"-",('Órdenes según Instancia'!O350/'Órdenes según Instancia'!AD350)))</f>
        <v>-</v>
      </c>
      <c r="P350" s="14" t="str">
        <f>IF('Órdenes según Instancia'!T350=0,"-",IF('Órdenes según Instancia'!AD350=0,"-",('Órdenes según Instancia'!T350/'Órdenes según Instancia'!AD350)))</f>
        <v>-</v>
      </c>
      <c r="Q350" s="14" t="str">
        <f>IF('Órdenes según Instancia'!Y350=0,"-",IF('Órdenes según Instancia'!AD350=0,"-",('Órdenes según Instancia'!Y350/'Órdenes según Instancia'!AD350)))</f>
        <v>-</v>
      </c>
      <c r="R350" s="14">
        <f>IF('Órdenes según Instancia'!F350=0,"-",IF('Órdenes según Instancia'!AE350=0,"-",('Órdenes según Instancia'!F350/'Órdenes según Instancia'!AE350)))</f>
        <v>1</v>
      </c>
      <c r="S350" s="14" t="str">
        <f>IF('Órdenes según Instancia'!K350=0,"-",IF('Órdenes según Instancia'!AE350=0,"-",('Órdenes según Instancia'!K350/'Órdenes según Instancia'!AE350)))</f>
        <v>-</v>
      </c>
      <c r="T350" s="14" t="str">
        <f>IF('Órdenes según Instancia'!P350=0,"-",IF('Órdenes según Instancia'!AE350=0,"-",('Órdenes según Instancia'!P350/'Órdenes según Instancia'!AE350)))</f>
        <v>-</v>
      </c>
      <c r="U350" s="14" t="str">
        <f>IF('Órdenes según Instancia'!U350=0,"-",IF('Órdenes según Instancia'!AE350=0,"-",('Órdenes según Instancia'!U350/('Órdenes según Instancia'!AE350))))</f>
        <v>-</v>
      </c>
      <c r="V350" s="14" t="str">
        <f>IF('Órdenes según Instancia'!Z350=0,"-",IF('Órdenes según Instancia'!AE350=0,"-",('Órdenes según Instancia'!Z350/'Órdenes según Instancia'!AE350)))</f>
        <v>-</v>
      </c>
    </row>
    <row r="351" spans="2:22" ht="20.100000000000001" customHeight="1" thickBot="1" x14ac:dyDescent="0.25">
      <c r="B351" s="4" t="s">
        <v>526</v>
      </c>
      <c r="C351" s="14">
        <f>IF('Órdenes según Instancia'!C351=0,"-",IF('Órdenes según Instancia'!AB351=0,"-",('Órdenes según Instancia'!C351/'Órdenes según Instancia'!AB351)))</f>
        <v>1</v>
      </c>
      <c r="D351" s="14" t="str">
        <f>IF('Órdenes según Instancia'!H351=0,"-",IF('Órdenes según Instancia'!AB351=0,"-",('Órdenes según Instancia'!H351/'Órdenes según Instancia'!AB351)))</f>
        <v>-</v>
      </c>
      <c r="E351" s="14" t="str">
        <f>IF('Órdenes según Instancia'!M351=0,"-",IF('Órdenes según Instancia'!AB351=0,"-",('Órdenes según Instancia'!M351/'Órdenes según Instancia'!AB351)))</f>
        <v>-</v>
      </c>
      <c r="F351" s="14" t="str">
        <f>IF('Órdenes según Instancia'!R351=0,"-",IF('Órdenes según Instancia'!AB351=0,"-",('Órdenes según Instancia'!R351/'Órdenes según Instancia'!AB351)))</f>
        <v>-</v>
      </c>
      <c r="G351" s="14" t="str">
        <f>IF('Órdenes según Instancia'!W351=0,"-",IF('Órdenes según Instancia'!AB351=0,"-",('Órdenes según Instancia'!W351/'Órdenes según Instancia'!AB351)))</f>
        <v>-</v>
      </c>
      <c r="H351" s="14" t="str">
        <f>IF('Órdenes según Instancia'!D351=0,"-",IF('Órdenes según Instancia'!AC351=0,"-",('Órdenes según Instancia'!D351/'Órdenes según Instancia'!AC351)))</f>
        <v>-</v>
      </c>
      <c r="I351" s="14" t="str">
        <f>IF('Órdenes según Instancia'!I351=0,"-",IF('Órdenes según Instancia'!AC351=0,"-",('Órdenes según Instancia'!I351/'Órdenes según Instancia'!AC351)))</f>
        <v>-</v>
      </c>
      <c r="J351" s="14" t="str">
        <f>IF('Órdenes según Instancia'!N351=0,"-",IF('Órdenes según Instancia'!AC351=0,"-",('Órdenes según Instancia'!N351/'Órdenes según Instancia'!AC351)))</f>
        <v>-</v>
      </c>
      <c r="K351" s="14" t="str">
        <f>IF('Órdenes según Instancia'!S351=0,"-",IF('Órdenes según Instancia'!AC351=0,"-",('Órdenes según Instancia'!S351/'Órdenes según Instancia'!AC351)))</f>
        <v>-</v>
      </c>
      <c r="L351" s="14" t="str">
        <f>IF('Órdenes según Instancia'!X351=0,"-",IF('Órdenes según Instancia'!AC351=0,"-",('Órdenes según Instancia'!X351/'Órdenes según Instancia'!AC351)))</f>
        <v>-</v>
      </c>
      <c r="M351" s="14">
        <f>IF('Órdenes según Instancia'!E351=0,"-",IF('Órdenes según Instancia'!AD351=0,"-",('Órdenes según Instancia'!E351/'Órdenes según Instancia'!AD351)))</f>
        <v>1</v>
      </c>
      <c r="N351" s="14" t="str">
        <f>IF('Órdenes según Instancia'!J351=0,"-",IF('Órdenes según Instancia'!AD351=0,"-",('Órdenes según Instancia'!J351/'Órdenes según Instancia'!AD351)))</f>
        <v>-</v>
      </c>
      <c r="O351" s="14" t="str">
        <f>IF('Órdenes según Instancia'!O351=0,"-",IF('Órdenes según Instancia'!AD351=0,"-",('Órdenes según Instancia'!O351/'Órdenes según Instancia'!AD351)))</f>
        <v>-</v>
      </c>
      <c r="P351" s="14" t="str">
        <f>IF('Órdenes según Instancia'!T351=0,"-",IF('Órdenes según Instancia'!AD351=0,"-",('Órdenes según Instancia'!T351/'Órdenes según Instancia'!AD351)))</f>
        <v>-</v>
      </c>
      <c r="Q351" s="14" t="str">
        <f>IF('Órdenes según Instancia'!Y351=0,"-",IF('Órdenes según Instancia'!AD351=0,"-",('Órdenes según Instancia'!Y351/'Órdenes según Instancia'!AD351)))</f>
        <v>-</v>
      </c>
      <c r="R351" s="14">
        <f>IF('Órdenes según Instancia'!F351=0,"-",IF('Órdenes según Instancia'!AE351=0,"-",('Órdenes según Instancia'!F351/'Órdenes según Instancia'!AE351)))</f>
        <v>1</v>
      </c>
      <c r="S351" s="14" t="str">
        <f>IF('Órdenes según Instancia'!K351=0,"-",IF('Órdenes según Instancia'!AE351=0,"-",('Órdenes según Instancia'!K351/'Órdenes según Instancia'!AE351)))</f>
        <v>-</v>
      </c>
      <c r="T351" s="14" t="str">
        <f>IF('Órdenes según Instancia'!P351=0,"-",IF('Órdenes según Instancia'!AE351=0,"-",('Órdenes según Instancia'!P351/'Órdenes según Instancia'!AE351)))</f>
        <v>-</v>
      </c>
      <c r="U351" s="14" t="str">
        <f>IF('Órdenes según Instancia'!U351=0,"-",IF('Órdenes según Instancia'!AE351=0,"-",('Órdenes según Instancia'!U351/('Órdenes según Instancia'!AE351))))</f>
        <v>-</v>
      </c>
      <c r="V351" s="14" t="str">
        <f>IF('Órdenes según Instancia'!Z351=0,"-",IF('Órdenes según Instancia'!AE351=0,"-",('Órdenes según Instancia'!Z351/'Órdenes según Instancia'!AE351)))</f>
        <v>-</v>
      </c>
    </row>
    <row r="352" spans="2:22" ht="20.100000000000001" customHeight="1" thickBot="1" x14ac:dyDescent="0.25">
      <c r="B352" s="4" t="s">
        <v>527</v>
      </c>
      <c r="C352" s="14">
        <f>IF('Órdenes según Instancia'!C352=0,"-",IF('Órdenes según Instancia'!AB352=0,"-",('Órdenes según Instancia'!C352/'Órdenes según Instancia'!AB352)))</f>
        <v>0.97916666666666663</v>
      </c>
      <c r="D352" s="14" t="str">
        <f>IF('Órdenes según Instancia'!H352=0,"-",IF('Órdenes según Instancia'!AB352=0,"-",('Órdenes según Instancia'!H352/'Órdenes según Instancia'!AB352)))</f>
        <v>-</v>
      </c>
      <c r="E352" s="14">
        <f>IF('Órdenes según Instancia'!M352=0,"-",IF('Órdenes según Instancia'!AB352=0,"-",('Órdenes según Instancia'!M352/'Órdenes según Instancia'!AB352)))</f>
        <v>2.0833333333333332E-2</v>
      </c>
      <c r="F352" s="14" t="str">
        <f>IF('Órdenes según Instancia'!R352=0,"-",IF('Órdenes según Instancia'!AB352=0,"-",('Órdenes según Instancia'!R352/'Órdenes según Instancia'!AB352)))</f>
        <v>-</v>
      </c>
      <c r="G352" s="14" t="str">
        <f>IF('Órdenes según Instancia'!W352=0,"-",IF('Órdenes según Instancia'!AB352=0,"-",('Órdenes según Instancia'!W352/'Órdenes según Instancia'!AB352)))</f>
        <v>-</v>
      </c>
      <c r="H352" s="14" t="str">
        <f>IF('Órdenes según Instancia'!D352=0,"-",IF('Órdenes según Instancia'!AC352=0,"-",('Órdenes según Instancia'!D352/'Órdenes según Instancia'!AC352)))</f>
        <v>-</v>
      </c>
      <c r="I352" s="14" t="str">
        <f>IF('Órdenes según Instancia'!I352=0,"-",IF('Órdenes según Instancia'!AC352=0,"-",('Órdenes según Instancia'!I352/'Órdenes según Instancia'!AC352)))</f>
        <v>-</v>
      </c>
      <c r="J352" s="14" t="str">
        <f>IF('Órdenes según Instancia'!N352=0,"-",IF('Órdenes según Instancia'!AC352=0,"-",('Órdenes según Instancia'!N352/'Órdenes según Instancia'!AC352)))</f>
        <v>-</v>
      </c>
      <c r="K352" s="14" t="str">
        <f>IF('Órdenes según Instancia'!S352=0,"-",IF('Órdenes según Instancia'!AC352=0,"-",('Órdenes según Instancia'!S352/'Órdenes según Instancia'!AC352)))</f>
        <v>-</v>
      </c>
      <c r="L352" s="14" t="str">
        <f>IF('Órdenes según Instancia'!X352=0,"-",IF('Órdenes según Instancia'!AC352=0,"-",('Órdenes según Instancia'!X352/'Órdenes según Instancia'!AC352)))</f>
        <v>-</v>
      </c>
      <c r="M352" s="14">
        <f>IF('Órdenes según Instancia'!E352=0,"-",IF('Órdenes según Instancia'!AD352=0,"-",('Órdenes según Instancia'!E352/'Órdenes según Instancia'!AD352)))</f>
        <v>1</v>
      </c>
      <c r="N352" s="14" t="str">
        <f>IF('Órdenes según Instancia'!J352=0,"-",IF('Órdenes según Instancia'!AD352=0,"-",('Órdenes según Instancia'!J352/'Órdenes según Instancia'!AD352)))</f>
        <v>-</v>
      </c>
      <c r="O352" s="14" t="str">
        <f>IF('Órdenes según Instancia'!O352=0,"-",IF('Órdenes según Instancia'!AD352=0,"-",('Órdenes según Instancia'!O352/'Órdenes según Instancia'!AD352)))</f>
        <v>-</v>
      </c>
      <c r="P352" s="14" t="str">
        <f>IF('Órdenes según Instancia'!T352=0,"-",IF('Órdenes según Instancia'!AD352=0,"-",('Órdenes según Instancia'!T352/'Órdenes según Instancia'!AD352)))</f>
        <v>-</v>
      </c>
      <c r="Q352" s="14" t="str">
        <f>IF('Órdenes según Instancia'!Y352=0,"-",IF('Órdenes según Instancia'!AD352=0,"-",('Órdenes según Instancia'!Y352/'Órdenes según Instancia'!AD352)))</f>
        <v>-</v>
      </c>
      <c r="R352" s="14">
        <f>IF('Órdenes según Instancia'!F352=0,"-",IF('Órdenes según Instancia'!AE352=0,"-",('Órdenes según Instancia'!F352/'Órdenes según Instancia'!AE352)))</f>
        <v>0.9375</v>
      </c>
      <c r="S352" s="14" t="str">
        <f>IF('Órdenes según Instancia'!K352=0,"-",IF('Órdenes según Instancia'!AE352=0,"-",('Órdenes según Instancia'!K352/'Órdenes según Instancia'!AE352)))</f>
        <v>-</v>
      </c>
      <c r="T352" s="14">
        <f>IF('Órdenes según Instancia'!P352=0,"-",IF('Órdenes según Instancia'!AE352=0,"-",('Órdenes según Instancia'!P352/'Órdenes según Instancia'!AE352)))</f>
        <v>6.25E-2</v>
      </c>
      <c r="U352" s="14" t="str">
        <f>IF('Órdenes según Instancia'!U352=0,"-",IF('Órdenes según Instancia'!AE352=0,"-",('Órdenes según Instancia'!U352/('Órdenes según Instancia'!AE352))))</f>
        <v>-</v>
      </c>
      <c r="V352" s="14" t="str">
        <f>IF('Órdenes según Instancia'!Z352=0,"-",IF('Órdenes según Instancia'!AE352=0,"-",('Órdenes según Instancia'!Z352/'Órdenes según Instancia'!AE352)))</f>
        <v>-</v>
      </c>
    </row>
    <row r="353" spans="2:22" ht="20.100000000000001" customHeight="1" thickBot="1" x14ac:dyDescent="0.25">
      <c r="B353" s="4" t="s">
        <v>528</v>
      </c>
      <c r="C353" s="14">
        <f>IF('Órdenes según Instancia'!C353=0,"-",IF('Órdenes según Instancia'!AB353=0,"-",('Órdenes según Instancia'!C353/'Órdenes según Instancia'!AB353)))</f>
        <v>1</v>
      </c>
      <c r="D353" s="14" t="str">
        <f>IF('Órdenes según Instancia'!H353=0,"-",IF('Órdenes según Instancia'!AB353=0,"-",('Órdenes según Instancia'!H353/'Órdenes según Instancia'!AB353)))</f>
        <v>-</v>
      </c>
      <c r="E353" s="14" t="str">
        <f>IF('Órdenes según Instancia'!M353=0,"-",IF('Órdenes según Instancia'!AB353=0,"-",('Órdenes según Instancia'!M353/'Órdenes según Instancia'!AB353)))</f>
        <v>-</v>
      </c>
      <c r="F353" s="14" t="str">
        <f>IF('Órdenes según Instancia'!R353=0,"-",IF('Órdenes según Instancia'!AB353=0,"-",('Órdenes según Instancia'!R353/'Órdenes según Instancia'!AB353)))</f>
        <v>-</v>
      </c>
      <c r="G353" s="14" t="str">
        <f>IF('Órdenes según Instancia'!W353=0,"-",IF('Órdenes según Instancia'!AB353=0,"-",('Órdenes según Instancia'!W353/'Órdenes según Instancia'!AB353)))</f>
        <v>-</v>
      </c>
      <c r="H353" s="14" t="str">
        <f>IF('Órdenes según Instancia'!D353=0,"-",IF('Órdenes según Instancia'!AC353=0,"-",('Órdenes según Instancia'!D353/'Órdenes según Instancia'!AC353)))</f>
        <v>-</v>
      </c>
      <c r="I353" s="14" t="str">
        <f>IF('Órdenes según Instancia'!I353=0,"-",IF('Órdenes según Instancia'!AC353=0,"-",('Órdenes según Instancia'!I353/'Órdenes según Instancia'!AC353)))</f>
        <v>-</v>
      </c>
      <c r="J353" s="14" t="str">
        <f>IF('Órdenes según Instancia'!N353=0,"-",IF('Órdenes según Instancia'!AC353=0,"-",('Órdenes según Instancia'!N353/'Órdenes según Instancia'!AC353)))</f>
        <v>-</v>
      </c>
      <c r="K353" s="14" t="str">
        <f>IF('Órdenes según Instancia'!S353=0,"-",IF('Órdenes según Instancia'!AC353=0,"-",('Órdenes según Instancia'!S353/'Órdenes según Instancia'!AC353)))</f>
        <v>-</v>
      </c>
      <c r="L353" s="14" t="str">
        <f>IF('Órdenes según Instancia'!X353=0,"-",IF('Órdenes según Instancia'!AC353=0,"-",('Órdenes según Instancia'!X353/'Órdenes según Instancia'!AC353)))</f>
        <v>-</v>
      </c>
      <c r="M353" s="14">
        <f>IF('Órdenes según Instancia'!E353=0,"-",IF('Órdenes según Instancia'!AD353=0,"-",('Órdenes según Instancia'!E353/'Órdenes según Instancia'!AD353)))</f>
        <v>1</v>
      </c>
      <c r="N353" s="14" t="str">
        <f>IF('Órdenes según Instancia'!J353=0,"-",IF('Órdenes según Instancia'!AD353=0,"-",('Órdenes según Instancia'!J353/'Órdenes según Instancia'!AD353)))</f>
        <v>-</v>
      </c>
      <c r="O353" s="14" t="str">
        <f>IF('Órdenes según Instancia'!O353=0,"-",IF('Órdenes según Instancia'!AD353=0,"-",('Órdenes según Instancia'!O353/'Órdenes según Instancia'!AD353)))</f>
        <v>-</v>
      </c>
      <c r="P353" s="14" t="str">
        <f>IF('Órdenes según Instancia'!T353=0,"-",IF('Órdenes según Instancia'!AD353=0,"-",('Órdenes según Instancia'!T353/'Órdenes según Instancia'!AD353)))</f>
        <v>-</v>
      </c>
      <c r="Q353" s="14" t="str">
        <f>IF('Órdenes según Instancia'!Y353=0,"-",IF('Órdenes según Instancia'!AD353=0,"-",('Órdenes según Instancia'!Y353/'Órdenes según Instancia'!AD353)))</f>
        <v>-</v>
      </c>
      <c r="R353" s="14">
        <f>IF('Órdenes según Instancia'!F353=0,"-",IF('Órdenes según Instancia'!AE353=0,"-",('Órdenes según Instancia'!F353/'Órdenes según Instancia'!AE353)))</f>
        <v>1</v>
      </c>
      <c r="S353" s="14" t="str">
        <f>IF('Órdenes según Instancia'!K353=0,"-",IF('Órdenes según Instancia'!AE353=0,"-",('Órdenes según Instancia'!K353/'Órdenes según Instancia'!AE353)))</f>
        <v>-</v>
      </c>
      <c r="T353" s="14" t="str">
        <f>IF('Órdenes según Instancia'!P353=0,"-",IF('Órdenes según Instancia'!AE353=0,"-",('Órdenes según Instancia'!P353/'Órdenes según Instancia'!AE353)))</f>
        <v>-</v>
      </c>
      <c r="U353" s="14" t="str">
        <f>IF('Órdenes según Instancia'!U353=0,"-",IF('Órdenes según Instancia'!AE353=0,"-",('Órdenes según Instancia'!U353/('Órdenes según Instancia'!AE353))))</f>
        <v>-</v>
      </c>
      <c r="V353" s="14" t="str">
        <f>IF('Órdenes según Instancia'!Z353=0,"-",IF('Órdenes según Instancia'!AE353=0,"-",('Órdenes según Instancia'!Z353/'Órdenes según Instancia'!AE353)))</f>
        <v>-</v>
      </c>
    </row>
    <row r="354" spans="2:22" ht="20.100000000000001" customHeight="1" thickBot="1" x14ac:dyDescent="0.25">
      <c r="B354" s="4" t="s">
        <v>529</v>
      </c>
      <c r="C354" s="14">
        <f>IF('Órdenes según Instancia'!C354=0,"-",IF('Órdenes según Instancia'!AB354=0,"-",('Órdenes según Instancia'!C354/'Órdenes según Instancia'!AB354)))</f>
        <v>1</v>
      </c>
      <c r="D354" s="14" t="str">
        <f>IF('Órdenes según Instancia'!H354=0,"-",IF('Órdenes según Instancia'!AB354=0,"-",('Órdenes según Instancia'!H354/'Órdenes según Instancia'!AB354)))</f>
        <v>-</v>
      </c>
      <c r="E354" s="14" t="str">
        <f>IF('Órdenes según Instancia'!M354=0,"-",IF('Órdenes según Instancia'!AB354=0,"-",('Órdenes según Instancia'!M354/'Órdenes según Instancia'!AB354)))</f>
        <v>-</v>
      </c>
      <c r="F354" s="14" t="str">
        <f>IF('Órdenes según Instancia'!R354=0,"-",IF('Órdenes según Instancia'!AB354=0,"-",('Órdenes según Instancia'!R354/'Órdenes según Instancia'!AB354)))</f>
        <v>-</v>
      </c>
      <c r="G354" s="14" t="str">
        <f>IF('Órdenes según Instancia'!W354=0,"-",IF('Órdenes según Instancia'!AB354=0,"-",('Órdenes según Instancia'!W354/'Órdenes según Instancia'!AB354)))</f>
        <v>-</v>
      </c>
      <c r="H354" s="14" t="str">
        <f>IF('Órdenes según Instancia'!D354=0,"-",IF('Órdenes según Instancia'!AC354=0,"-",('Órdenes según Instancia'!D354/'Órdenes según Instancia'!AC354)))</f>
        <v>-</v>
      </c>
      <c r="I354" s="14" t="str">
        <f>IF('Órdenes según Instancia'!I354=0,"-",IF('Órdenes según Instancia'!AC354=0,"-",('Órdenes según Instancia'!I354/'Órdenes según Instancia'!AC354)))</f>
        <v>-</v>
      </c>
      <c r="J354" s="14" t="str">
        <f>IF('Órdenes según Instancia'!N354=0,"-",IF('Órdenes según Instancia'!AC354=0,"-",('Órdenes según Instancia'!N354/'Órdenes según Instancia'!AC354)))</f>
        <v>-</v>
      </c>
      <c r="K354" s="14" t="str">
        <f>IF('Órdenes según Instancia'!S354=0,"-",IF('Órdenes según Instancia'!AC354=0,"-",('Órdenes según Instancia'!S354/'Órdenes según Instancia'!AC354)))</f>
        <v>-</v>
      </c>
      <c r="L354" s="14" t="str">
        <f>IF('Órdenes según Instancia'!X354=0,"-",IF('Órdenes según Instancia'!AC354=0,"-",('Órdenes según Instancia'!X354/'Órdenes según Instancia'!AC354)))</f>
        <v>-</v>
      </c>
      <c r="M354" s="14">
        <f>IF('Órdenes según Instancia'!E354=0,"-",IF('Órdenes según Instancia'!AD354=0,"-",('Órdenes según Instancia'!E354/'Órdenes según Instancia'!AD354)))</f>
        <v>1</v>
      </c>
      <c r="N354" s="14" t="str">
        <f>IF('Órdenes según Instancia'!J354=0,"-",IF('Órdenes según Instancia'!AD354=0,"-",('Órdenes según Instancia'!J354/'Órdenes según Instancia'!AD354)))</f>
        <v>-</v>
      </c>
      <c r="O354" s="14" t="str">
        <f>IF('Órdenes según Instancia'!O354=0,"-",IF('Órdenes según Instancia'!AD354=0,"-",('Órdenes según Instancia'!O354/'Órdenes según Instancia'!AD354)))</f>
        <v>-</v>
      </c>
      <c r="P354" s="14" t="str">
        <f>IF('Órdenes según Instancia'!T354=0,"-",IF('Órdenes según Instancia'!AD354=0,"-",('Órdenes según Instancia'!T354/'Órdenes según Instancia'!AD354)))</f>
        <v>-</v>
      </c>
      <c r="Q354" s="14" t="str">
        <f>IF('Órdenes según Instancia'!Y354=0,"-",IF('Órdenes según Instancia'!AD354=0,"-",('Órdenes según Instancia'!Y354/'Órdenes según Instancia'!AD354)))</f>
        <v>-</v>
      </c>
      <c r="R354" s="14">
        <f>IF('Órdenes según Instancia'!F354=0,"-",IF('Órdenes según Instancia'!AE354=0,"-",('Órdenes según Instancia'!F354/'Órdenes según Instancia'!AE354)))</f>
        <v>1</v>
      </c>
      <c r="S354" s="14" t="str">
        <f>IF('Órdenes según Instancia'!K354=0,"-",IF('Órdenes según Instancia'!AE354=0,"-",('Órdenes según Instancia'!K354/'Órdenes según Instancia'!AE354)))</f>
        <v>-</v>
      </c>
      <c r="T354" s="14" t="str">
        <f>IF('Órdenes según Instancia'!P354=0,"-",IF('Órdenes según Instancia'!AE354=0,"-",('Órdenes según Instancia'!P354/'Órdenes según Instancia'!AE354)))</f>
        <v>-</v>
      </c>
      <c r="U354" s="14" t="str">
        <f>IF('Órdenes según Instancia'!U354=0,"-",IF('Órdenes según Instancia'!AE354=0,"-",('Órdenes según Instancia'!U354/('Órdenes según Instancia'!AE354))))</f>
        <v>-</v>
      </c>
      <c r="V354" s="14" t="str">
        <f>IF('Órdenes según Instancia'!Z354=0,"-",IF('Órdenes según Instancia'!AE354=0,"-",('Órdenes según Instancia'!Z354/'Órdenes según Instancia'!AE354)))</f>
        <v>-</v>
      </c>
    </row>
    <row r="355" spans="2:22" ht="20.100000000000001" customHeight="1" thickBot="1" x14ac:dyDescent="0.25">
      <c r="B355" s="4" t="s">
        <v>530</v>
      </c>
      <c r="C355" s="14">
        <f>IF('Órdenes según Instancia'!C355=0,"-",IF('Órdenes según Instancia'!AB355=0,"-",('Órdenes según Instancia'!C355/'Órdenes según Instancia'!AB355)))</f>
        <v>1</v>
      </c>
      <c r="D355" s="14" t="str">
        <f>IF('Órdenes según Instancia'!H355=0,"-",IF('Órdenes según Instancia'!AB355=0,"-",('Órdenes según Instancia'!H355/'Órdenes según Instancia'!AB355)))</f>
        <v>-</v>
      </c>
      <c r="E355" s="14" t="str">
        <f>IF('Órdenes según Instancia'!M355=0,"-",IF('Órdenes según Instancia'!AB355=0,"-",('Órdenes según Instancia'!M355/'Órdenes según Instancia'!AB355)))</f>
        <v>-</v>
      </c>
      <c r="F355" s="14" t="str">
        <f>IF('Órdenes según Instancia'!R355=0,"-",IF('Órdenes según Instancia'!AB355=0,"-",('Órdenes según Instancia'!R355/'Órdenes según Instancia'!AB355)))</f>
        <v>-</v>
      </c>
      <c r="G355" s="14" t="str">
        <f>IF('Órdenes según Instancia'!W355=0,"-",IF('Órdenes según Instancia'!AB355=0,"-",('Órdenes según Instancia'!W355/'Órdenes según Instancia'!AB355)))</f>
        <v>-</v>
      </c>
      <c r="H355" s="14" t="str">
        <f>IF('Órdenes según Instancia'!D355=0,"-",IF('Órdenes según Instancia'!AC355=0,"-",('Órdenes según Instancia'!D355/'Órdenes según Instancia'!AC355)))</f>
        <v>-</v>
      </c>
      <c r="I355" s="14" t="str">
        <f>IF('Órdenes según Instancia'!I355=0,"-",IF('Órdenes según Instancia'!AC355=0,"-",('Órdenes según Instancia'!I355/'Órdenes según Instancia'!AC355)))</f>
        <v>-</v>
      </c>
      <c r="J355" s="14" t="str">
        <f>IF('Órdenes según Instancia'!N355=0,"-",IF('Órdenes según Instancia'!AC355=0,"-",('Órdenes según Instancia'!N355/'Órdenes según Instancia'!AC355)))</f>
        <v>-</v>
      </c>
      <c r="K355" s="14" t="str">
        <f>IF('Órdenes según Instancia'!S355=0,"-",IF('Órdenes según Instancia'!AC355=0,"-",('Órdenes según Instancia'!S355/'Órdenes según Instancia'!AC355)))</f>
        <v>-</v>
      </c>
      <c r="L355" s="14" t="str">
        <f>IF('Órdenes según Instancia'!X355=0,"-",IF('Órdenes según Instancia'!AC355=0,"-",('Órdenes según Instancia'!X355/'Órdenes según Instancia'!AC355)))</f>
        <v>-</v>
      </c>
      <c r="M355" s="14">
        <f>IF('Órdenes según Instancia'!E355=0,"-",IF('Órdenes según Instancia'!AD355=0,"-",('Órdenes según Instancia'!E355/'Órdenes según Instancia'!AD355)))</f>
        <v>1</v>
      </c>
      <c r="N355" s="14" t="str">
        <f>IF('Órdenes según Instancia'!J355=0,"-",IF('Órdenes según Instancia'!AD355=0,"-",('Órdenes según Instancia'!J355/'Órdenes según Instancia'!AD355)))</f>
        <v>-</v>
      </c>
      <c r="O355" s="14" t="str">
        <f>IF('Órdenes según Instancia'!O355=0,"-",IF('Órdenes según Instancia'!AD355=0,"-",('Órdenes según Instancia'!O355/'Órdenes según Instancia'!AD355)))</f>
        <v>-</v>
      </c>
      <c r="P355" s="14" t="str">
        <f>IF('Órdenes según Instancia'!T355=0,"-",IF('Órdenes según Instancia'!AD355=0,"-",('Órdenes según Instancia'!T355/'Órdenes según Instancia'!AD355)))</f>
        <v>-</v>
      </c>
      <c r="Q355" s="14" t="str">
        <f>IF('Órdenes según Instancia'!Y355=0,"-",IF('Órdenes según Instancia'!AD355=0,"-",('Órdenes según Instancia'!Y355/'Órdenes según Instancia'!AD355)))</f>
        <v>-</v>
      </c>
      <c r="R355" s="14">
        <f>IF('Órdenes según Instancia'!F355=0,"-",IF('Órdenes según Instancia'!AE355=0,"-",('Órdenes según Instancia'!F355/'Órdenes según Instancia'!AE355)))</f>
        <v>1</v>
      </c>
      <c r="S355" s="14" t="str">
        <f>IF('Órdenes según Instancia'!K355=0,"-",IF('Órdenes según Instancia'!AE355=0,"-",('Órdenes según Instancia'!K355/'Órdenes según Instancia'!AE355)))</f>
        <v>-</v>
      </c>
      <c r="T355" s="14" t="str">
        <f>IF('Órdenes según Instancia'!P355=0,"-",IF('Órdenes según Instancia'!AE355=0,"-",('Órdenes según Instancia'!P355/'Órdenes según Instancia'!AE355)))</f>
        <v>-</v>
      </c>
      <c r="U355" s="14" t="str">
        <f>IF('Órdenes según Instancia'!U355=0,"-",IF('Órdenes según Instancia'!AE355=0,"-",('Órdenes según Instancia'!U355/('Órdenes según Instancia'!AE355))))</f>
        <v>-</v>
      </c>
      <c r="V355" s="14" t="str">
        <f>IF('Órdenes según Instancia'!Z355=0,"-",IF('Órdenes según Instancia'!AE355=0,"-",('Órdenes según Instancia'!Z355/'Órdenes según Instancia'!AE355)))</f>
        <v>-</v>
      </c>
    </row>
    <row r="356" spans="2:22" ht="20.100000000000001" customHeight="1" thickBot="1" x14ac:dyDescent="0.25">
      <c r="B356" s="4" t="s">
        <v>531</v>
      </c>
      <c r="C356" s="14">
        <f>IF('Órdenes según Instancia'!C356=0,"-",IF('Órdenes según Instancia'!AB356=0,"-",('Órdenes según Instancia'!C356/'Órdenes según Instancia'!AB356)))</f>
        <v>1</v>
      </c>
      <c r="D356" s="14" t="str">
        <f>IF('Órdenes según Instancia'!H356=0,"-",IF('Órdenes según Instancia'!AB356=0,"-",('Órdenes según Instancia'!H356/'Órdenes según Instancia'!AB356)))</f>
        <v>-</v>
      </c>
      <c r="E356" s="14" t="str">
        <f>IF('Órdenes según Instancia'!M356=0,"-",IF('Órdenes según Instancia'!AB356=0,"-",('Órdenes según Instancia'!M356/'Órdenes según Instancia'!AB356)))</f>
        <v>-</v>
      </c>
      <c r="F356" s="14" t="str">
        <f>IF('Órdenes según Instancia'!R356=0,"-",IF('Órdenes según Instancia'!AB356=0,"-",('Órdenes según Instancia'!R356/'Órdenes según Instancia'!AB356)))</f>
        <v>-</v>
      </c>
      <c r="G356" s="14" t="str">
        <f>IF('Órdenes según Instancia'!W356=0,"-",IF('Órdenes según Instancia'!AB356=0,"-",('Órdenes según Instancia'!W356/'Órdenes según Instancia'!AB356)))</f>
        <v>-</v>
      </c>
      <c r="H356" s="14" t="str">
        <f>IF('Órdenes según Instancia'!D356=0,"-",IF('Órdenes según Instancia'!AC356=0,"-",('Órdenes según Instancia'!D356/'Órdenes según Instancia'!AC356)))</f>
        <v>-</v>
      </c>
      <c r="I356" s="14" t="str">
        <f>IF('Órdenes según Instancia'!I356=0,"-",IF('Órdenes según Instancia'!AC356=0,"-",('Órdenes según Instancia'!I356/'Órdenes según Instancia'!AC356)))</f>
        <v>-</v>
      </c>
      <c r="J356" s="14" t="str">
        <f>IF('Órdenes según Instancia'!N356=0,"-",IF('Órdenes según Instancia'!AC356=0,"-",('Órdenes según Instancia'!N356/'Órdenes según Instancia'!AC356)))</f>
        <v>-</v>
      </c>
      <c r="K356" s="14" t="str">
        <f>IF('Órdenes según Instancia'!S356=0,"-",IF('Órdenes según Instancia'!AC356=0,"-",('Órdenes según Instancia'!S356/'Órdenes según Instancia'!AC356)))</f>
        <v>-</v>
      </c>
      <c r="L356" s="14" t="str">
        <f>IF('Órdenes según Instancia'!X356=0,"-",IF('Órdenes según Instancia'!AC356=0,"-",('Órdenes según Instancia'!X356/'Órdenes según Instancia'!AC356)))</f>
        <v>-</v>
      </c>
      <c r="M356" s="14">
        <f>IF('Órdenes según Instancia'!E356=0,"-",IF('Órdenes según Instancia'!AD356=0,"-",('Órdenes según Instancia'!E356/'Órdenes según Instancia'!AD356)))</f>
        <v>1</v>
      </c>
      <c r="N356" s="14" t="str">
        <f>IF('Órdenes según Instancia'!J356=0,"-",IF('Órdenes según Instancia'!AD356=0,"-",('Órdenes según Instancia'!J356/'Órdenes según Instancia'!AD356)))</f>
        <v>-</v>
      </c>
      <c r="O356" s="14" t="str">
        <f>IF('Órdenes según Instancia'!O356=0,"-",IF('Órdenes según Instancia'!AD356=0,"-",('Órdenes según Instancia'!O356/'Órdenes según Instancia'!AD356)))</f>
        <v>-</v>
      </c>
      <c r="P356" s="14" t="str">
        <f>IF('Órdenes según Instancia'!T356=0,"-",IF('Órdenes según Instancia'!AD356=0,"-",('Órdenes según Instancia'!T356/'Órdenes según Instancia'!AD356)))</f>
        <v>-</v>
      </c>
      <c r="Q356" s="14" t="str">
        <f>IF('Órdenes según Instancia'!Y356=0,"-",IF('Órdenes según Instancia'!AD356=0,"-",('Órdenes según Instancia'!Y356/'Órdenes según Instancia'!AD356)))</f>
        <v>-</v>
      </c>
      <c r="R356" s="14">
        <f>IF('Órdenes según Instancia'!F356=0,"-",IF('Órdenes según Instancia'!AE356=0,"-",('Órdenes según Instancia'!F356/'Órdenes según Instancia'!AE356)))</f>
        <v>1</v>
      </c>
      <c r="S356" s="14" t="str">
        <f>IF('Órdenes según Instancia'!K356=0,"-",IF('Órdenes según Instancia'!AE356=0,"-",('Órdenes según Instancia'!K356/'Órdenes según Instancia'!AE356)))</f>
        <v>-</v>
      </c>
      <c r="T356" s="14" t="str">
        <f>IF('Órdenes según Instancia'!P356=0,"-",IF('Órdenes según Instancia'!AE356=0,"-",('Órdenes según Instancia'!P356/'Órdenes según Instancia'!AE356)))</f>
        <v>-</v>
      </c>
      <c r="U356" s="14" t="str">
        <f>IF('Órdenes según Instancia'!U356=0,"-",IF('Órdenes según Instancia'!AE356=0,"-",('Órdenes según Instancia'!U356/('Órdenes según Instancia'!AE356))))</f>
        <v>-</v>
      </c>
      <c r="V356" s="14" t="str">
        <f>IF('Órdenes según Instancia'!Z356=0,"-",IF('Órdenes según Instancia'!AE356=0,"-",('Órdenes según Instancia'!Z356/'Órdenes según Instancia'!AE356)))</f>
        <v>-</v>
      </c>
    </row>
    <row r="357" spans="2:22" ht="20.100000000000001" customHeight="1" thickBot="1" x14ac:dyDescent="0.25">
      <c r="B357" s="4" t="s">
        <v>532</v>
      </c>
      <c r="C357" s="14">
        <f>IF('Órdenes según Instancia'!C357=0,"-",IF('Órdenes según Instancia'!AB357=0,"-",('Órdenes según Instancia'!C357/'Órdenes según Instancia'!AB357)))</f>
        <v>0.8571428571428571</v>
      </c>
      <c r="D357" s="14" t="str">
        <f>IF('Órdenes según Instancia'!H357=0,"-",IF('Órdenes según Instancia'!AB357=0,"-",('Órdenes según Instancia'!H357/'Órdenes según Instancia'!AB357)))</f>
        <v>-</v>
      </c>
      <c r="E357" s="14">
        <f>IF('Órdenes según Instancia'!M357=0,"-",IF('Órdenes según Instancia'!AB357=0,"-",('Órdenes según Instancia'!M357/'Órdenes según Instancia'!AB357)))</f>
        <v>0.14285714285714285</v>
      </c>
      <c r="F357" s="14" t="str">
        <f>IF('Órdenes según Instancia'!R357=0,"-",IF('Órdenes según Instancia'!AB357=0,"-",('Órdenes según Instancia'!R357/'Órdenes según Instancia'!AB357)))</f>
        <v>-</v>
      </c>
      <c r="G357" s="14" t="str">
        <f>IF('Órdenes según Instancia'!W357=0,"-",IF('Órdenes según Instancia'!AB357=0,"-",('Órdenes según Instancia'!W357/'Órdenes según Instancia'!AB357)))</f>
        <v>-</v>
      </c>
      <c r="H357" s="14" t="str">
        <f>IF('Órdenes según Instancia'!D357=0,"-",IF('Órdenes según Instancia'!AC357=0,"-",('Órdenes según Instancia'!D357/'Órdenes según Instancia'!AC357)))</f>
        <v>-</v>
      </c>
      <c r="I357" s="14" t="str">
        <f>IF('Órdenes según Instancia'!I357=0,"-",IF('Órdenes según Instancia'!AC357=0,"-",('Órdenes según Instancia'!I357/'Órdenes según Instancia'!AC357)))</f>
        <v>-</v>
      </c>
      <c r="J357" s="14" t="str">
        <f>IF('Órdenes según Instancia'!N357=0,"-",IF('Órdenes según Instancia'!AC357=0,"-",('Órdenes según Instancia'!N357/'Órdenes según Instancia'!AC357)))</f>
        <v>-</v>
      </c>
      <c r="K357" s="14" t="str">
        <f>IF('Órdenes según Instancia'!S357=0,"-",IF('Órdenes según Instancia'!AC357=0,"-",('Órdenes según Instancia'!S357/'Órdenes según Instancia'!AC357)))</f>
        <v>-</v>
      </c>
      <c r="L357" s="14" t="str">
        <f>IF('Órdenes según Instancia'!X357=0,"-",IF('Órdenes según Instancia'!AC357=0,"-",('Órdenes según Instancia'!X357/'Órdenes según Instancia'!AC357)))</f>
        <v>-</v>
      </c>
      <c r="M357" s="14">
        <f>IF('Órdenes según Instancia'!E357=0,"-",IF('Órdenes según Instancia'!AD357=0,"-",('Órdenes según Instancia'!E357/'Órdenes según Instancia'!AD357)))</f>
        <v>0.75</v>
      </c>
      <c r="N357" s="14" t="str">
        <f>IF('Órdenes según Instancia'!J357=0,"-",IF('Órdenes según Instancia'!AD357=0,"-",('Órdenes según Instancia'!J357/'Órdenes según Instancia'!AD357)))</f>
        <v>-</v>
      </c>
      <c r="O357" s="14">
        <f>IF('Órdenes según Instancia'!O357=0,"-",IF('Órdenes según Instancia'!AD357=0,"-",('Órdenes según Instancia'!O357/'Órdenes según Instancia'!AD357)))</f>
        <v>0.25</v>
      </c>
      <c r="P357" s="14" t="str">
        <f>IF('Órdenes según Instancia'!T357=0,"-",IF('Órdenes según Instancia'!AD357=0,"-",('Órdenes según Instancia'!T357/'Órdenes según Instancia'!AD357)))</f>
        <v>-</v>
      </c>
      <c r="Q357" s="14" t="str">
        <f>IF('Órdenes según Instancia'!Y357=0,"-",IF('Órdenes según Instancia'!AD357=0,"-",('Órdenes según Instancia'!Y357/'Órdenes según Instancia'!AD357)))</f>
        <v>-</v>
      </c>
      <c r="R357" s="14">
        <f>IF('Órdenes según Instancia'!F357=0,"-",IF('Órdenes según Instancia'!AE357=0,"-",('Órdenes según Instancia'!F357/'Órdenes según Instancia'!AE357)))</f>
        <v>1</v>
      </c>
      <c r="S357" s="14" t="str">
        <f>IF('Órdenes según Instancia'!K357=0,"-",IF('Órdenes según Instancia'!AE357=0,"-",('Órdenes según Instancia'!K357/'Órdenes según Instancia'!AE357)))</f>
        <v>-</v>
      </c>
      <c r="T357" s="14" t="str">
        <f>IF('Órdenes según Instancia'!P357=0,"-",IF('Órdenes según Instancia'!AE357=0,"-",('Órdenes según Instancia'!P357/'Órdenes según Instancia'!AE357)))</f>
        <v>-</v>
      </c>
      <c r="U357" s="14" t="str">
        <f>IF('Órdenes según Instancia'!U357=0,"-",IF('Órdenes según Instancia'!AE357=0,"-",('Órdenes según Instancia'!U357/('Órdenes según Instancia'!AE357))))</f>
        <v>-</v>
      </c>
      <c r="V357" s="14" t="str">
        <f>IF('Órdenes según Instancia'!Z357=0,"-",IF('Órdenes según Instancia'!AE357=0,"-",('Órdenes según Instancia'!Z357/'Órdenes según Instancia'!AE357)))</f>
        <v>-</v>
      </c>
    </row>
    <row r="358" spans="2:22" ht="20.100000000000001" customHeight="1" thickBot="1" x14ac:dyDescent="0.25">
      <c r="B358" s="4" t="s">
        <v>533</v>
      </c>
      <c r="C358" s="14">
        <f>IF('Órdenes según Instancia'!C358=0,"-",IF('Órdenes según Instancia'!AB358=0,"-",('Órdenes según Instancia'!C358/'Órdenes según Instancia'!AB358)))</f>
        <v>1</v>
      </c>
      <c r="D358" s="14" t="str">
        <f>IF('Órdenes según Instancia'!H358=0,"-",IF('Órdenes según Instancia'!AB358=0,"-",('Órdenes según Instancia'!H358/'Órdenes según Instancia'!AB358)))</f>
        <v>-</v>
      </c>
      <c r="E358" s="14" t="str">
        <f>IF('Órdenes según Instancia'!M358=0,"-",IF('Órdenes según Instancia'!AB358=0,"-",('Órdenes según Instancia'!M358/'Órdenes según Instancia'!AB358)))</f>
        <v>-</v>
      </c>
      <c r="F358" s="14" t="str">
        <f>IF('Órdenes según Instancia'!R358=0,"-",IF('Órdenes según Instancia'!AB358=0,"-",('Órdenes según Instancia'!R358/'Órdenes según Instancia'!AB358)))</f>
        <v>-</v>
      </c>
      <c r="G358" s="14" t="str">
        <f>IF('Órdenes según Instancia'!W358=0,"-",IF('Órdenes según Instancia'!AB358=0,"-",('Órdenes según Instancia'!W358/'Órdenes según Instancia'!AB358)))</f>
        <v>-</v>
      </c>
      <c r="H358" s="14" t="str">
        <f>IF('Órdenes según Instancia'!D358=0,"-",IF('Órdenes según Instancia'!AC358=0,"-",('Órdenes según Instancia'!D358/'Órdenes según Instancia'!AC358)))</f>
        <v>-</v>
      </c>
      <c r="I358" s="14" t="str">
        <f>IF('Órdenes según Instancia'!I358=0,"-",IF('Órdenes según Instancia'!AC358=0,"-",('Órdenes según Instancia'!I358/'Órdenes según Instancia'!AC358)))</f>
        <v>-</v>
      </c>
      <c r="J358" s="14" t="str">
        <f>IF('Órdenes según Instancia'!N358=0,"-",IF('Órdenes según Instancia'!AC358=0,"-",('Órdenes según Instancia'!N358/'Órdenes según Instancia'!AC358)))</f>
        <v>-</v>
      </c>
      <c r="K358" s="14" t="str">
        <f>IF('Órdenes según Instancia'!S358=0,"-",IF('Órdenes según Instancia'!AC358=0,"-",('Órdenes según Instancia'!S358/'Órdenes según Instancia'!AC358)))</f>
        <v>-</v>
      </c>
      <c r="L358" s="14" t="str">
        <f>IF('Órdenes según Instancia'!X358=0,"-",IF('Órdenes según Instancia'!AC358=0,"-",('Órdenes según Instancia'!X358/'Órdenes según Instancia'!AC358)))</f>
        <v>-</v>
      </c>
      <c r="M358" s="14">
        <f>IF('Órdenes según Instancia'!E358=0,"-",IF('Órdenes según Instancia'!AD358=0,"-",('Órdenes según Instancia'!E358/'Órdenes según Instancia'!AD358)))</f>
        <v>1</v>
      </c>
      <c r="N358" s="14" t="str">
        <f>IF('Órdenes según Instancia'!J358=0,"-",IF('Órdenes según Instancia'!AD358=0,"-",('Órdenes según Instancia'!J358/'Órdenes según Instancia'!AD358)))</f>
        <v>-</v>
      </c>
      <c r="O358" s="14" t="str">
        <f>IF('Órdenes según Instancia'!O358=0,"-",IF('Órdenes según Instancia'!AD358=0,"-",('Órdenes según Instancia'!O358/'Órdenes según Instancia'!AD358)))</f>
        <v>-</v>
      </c>
      <c r="P358" s="14" t="str">
        <f>IF('Órdenes según Instancia'!T358=0,"-",IF('Órdenes según Instancia'!AD358=0,"-",('Órdenes según Instancia'!T358/'Órdenes según Instancia'!AD358)))</f>
        <v>-</v>
      </c>
      <c r="Q358" s="14" t="str">
        <f>IF('Órdenes según Instancia'!Y358=0,"-",IF('Órdenes según Instancia'!AD358=0,"-",('Órdenes según Instancia'!Y358/'Órdenes según Instancia'!AD358)))</f>
        <v>-</v>
      </c>
      <c r="R358" s="14">
        <f>IF('Órdenes según Instancia'!F358=0,"-",IF('Órdenes según Instancia'!AE358=0,"-",('Órdenes según Instancia'!F358/'Órdenes según Instancia'!AE358)))</f>
        <v>1</v>
      </c>
      <c r="S358" s="14" t="str">
        <f>IF('Órdenes según Instancia'!K358=0,"-",IF('Órdenes según Instancia'!AE358=0,"-",('Órdenes según Instancia'!K358/'Órdenes según Instancia'!AE358)))</f>
        <v>-</v>
      </c>
      <c r="T358" s="14" t="str">
        <f>IF('Órdenes según Instancia'!P358=0,"-",IF('Órdenes según Instancia'!AE358=0,"-",('Órdenes según Instancia'!P358/'Órdenes según Instancia'!AE358)))</f>
        <v>-</v>
      </c>
      <c r="U358" s="14" t="str">
        <f>IF('Órdenes según Instancia'!U358=0,"-",IF('Órdenes según Instancia'!AE358=0,"-",('Órdenes según Instancia'!U358/('Órdenes según Instancia'!AE358))))</f>
        <v>-</v>
      </c>
      <c r="V358" s="14" t="str">
        <f>IF('Órdenes según Instancia'!Z358=0,"-",IF('Órdenes según Instancia'!AE358=0,"-",('Órdenes según Instancia'!Z358/'Órdenes según Instancia'!AE358)))</f>
        <v>-</v>
      </c>
    </row>
    <row r="359" spans="2:22" ht="20.100000000000001" customHeight="1" thickBot="1" x14ac:dyDescent="0.25">
      <c r="B359" s="4" t="s">
        <v>534</v>
      </c>
      <c r="C359" s="14">
        <f>IF('Órdenes según Instancia'!C359=0,"-",IF('Órdenes según Instancia'!AB359=0,"-",('Órdenes según Instancia'!C359/'Órdenes según Instancia'!AB359)))</f>
        <v>1</v>
      </c>
      <c r="D359" s="14" t="str">
        <f>IF('Órdenes según Instancia'!H359=0,"-",IF('Órdenes según Instancia'!AB359=0,"-",('Órdenes según Instancia'!H359/'Órdenes según Instancia'!AB359)))</f>
        <v>-</v>
      </c>
      <c r="E359" s="14" t="str">
        <f>IF('Órdenes según Instancia'!M359=0,"-",IF('Órdenes según Instancia'!AB359=0,"-",('Órdenes según Instancia'!M359/'Órdenes según Instancia'!AB359)))</f>
        <v>-</v>
      </c>
      <c r="F359" s="14" t="str">
        <f>IF('Órdenes según Instancia'!R359=0,"-",IF('Órdenes según Instancia'!AB359=0,"-",('Órdenes según Instancia'!R359/'Órdenes según Instancia'!AB359)))</f>
        <v>-</v>
      </c>
      <c r="G359" s="14" t="str">
        <f>IF('Órdenes según Instancia'!W359=0,"-",IF('Órdenes según Instancia'!AB359=0,"-",('Órdenes según Instancia'!W359/'Órdenes según Instancia'!AB359)))</f>
        <v>-</v>
      </c>
      <c r="H359" s="14" t="str">
        <f>IF('Órdenes según Instancia'!D359=0,"-",IF('Órdenes según Instancia'!AC359=0,"-",('Órdenes según Instancia'!D359/'Órdenes según Instancia'!AC359)))</f>
        <v>-</v>
      </c>
      <c r="I359" s="14" t="str">
        <f>IF('Órdenes según Instancia'!I359=0,"-",IF('Órdenes según Instancia'!AC359=0,"-",('Órdenes según Instancia'!I359/'Órdenes según Instancia'!AC359)))</f>
        <v>-</v>
      </c>
      <c r="J359" s="14" t="str">
        <f>IF('Órdenes según Instancia'!N359=0,"-",IF('Órdenes según Instancia'!AC359=0,"-",('Órdenes según Instancia'!N359/'Órdenes según Instancia'!AC359)))</f>
        <v>-</v>
      </c>
      <c r="K359" s="14" t="str">
        <f>IF('Órdenes según Instancia'!S359=0,"-",IF('Órdenes según Instancia'!AC359=0,"-",('Órdenes según Instancia'!S359/'Órdenes según Instancia'!AC359)))</f>
        <v>-</v>
      </c>
      <c r="L359" s="14" t="str">
        <f>IF('Órdenes según Instancia'!X359=0,"-",IF('Órdenes según Instancia'!AC359=0,"-",('Órdenes según Instancia'!X359/'Órdenes según Instancia'!AC359)))</f>
        <v>-</v>
      </c>
      <c r="M359" s="14">
        <f>IF('Órdenes según Instancia'!E359=0,"-",IF('Órdenes según Instancia'!AD359=0,"-",('Órdenes según Instancia'!E359/'Órdenes según Instancia'!AD359)))</f>
        <v>1</v>
      </c>
      <c r="N359" s="14" t="str">
        <f>IF('Órdenes según Instancia'!J359=0,"-",IF('Órdenes según Instancia'!AD359=0,"-",('Órdenes según Instancia'!J359/'Órdenes según Instancia'!AD359)))</f>
        <v>-</v>
      </c>
      <c r="O359" s="14" t="str">
        <f>IF('Órdenes según Instancia'!O359=0,"-",IF('Órdenes según Instancia'!AD359=0,"-",('Órdenes según Instancia'!O359/'Órdenes según Instancia'!AD359)))</f>
        <v>-</v>
      </c>
      <c r="P359" s="14" t="str">
        <f>IF('Órdenes según Instancia'!T359=0,"-",IF('Órdenes según Instancia'!AD359=0,"-",('Órdenes según Instancia'!T359/'Órdenes según Instancia'!AD359)))</f>
        <v>-</v>
      </c>
      <c r="Q359" s="14" t="str">
        <f>IF('Órdenes según Instancia'!Y359=0,"-",IF('Órdenes según Instancia'!AD359=0,"-",('Órdenes según Instancia'!Y359/'Órdenes según Instancia'!AD359)))</f>
        <v>-</v>
      </c>
      <c r="R359" s="14">
        <f>IF('Órdenes según Instancia'!F359=0,"-",IF('Órdenes según Instancia'!AE359=0,"-",('Órdenes según Instancia'!F359/'Órdenes según Instancia'!AE359)))</f>
        <v>1</v>
      </c>
      <c r="S359" s="14" t="str">
        <f>IF('Órdenes según Instancia'!K359=0,"-",IF('Órdenes según Instancia'!AE359=0,"-",('Órdenes según Instancia'!K359/'Órdenes según Instancia'!AE359)))</f>
        <v>-</v>
      </c>
      <c r="T359" s="14" t="str">
        <f>IF('Órdenes según Instancia'!P359=0,"-",IF('Órdenes según Instancia'!AE359=0,"-",('Órdenes según Instancia'!P359/'Órdenes según Instancia'!AE359)))</f>
        <v>-</v>
      </c>
      <c r="U359" s="14" t="str">
        <f>IF('Órdenes según Instancia'!U359=0,"-",IF('Órdenes según Instancia'!AE359=0,"-",('Órdenes según Instancia'!U359/('Órdenes según Instancia'!AE359))))</f>
        <v>-</v>
      </c>
      <c r="V359" s="14" t="str">
        <f>IF('Órdenes según Instancia'!Z359=0,"-",IF('Órdenes según Instancia'!AE359=0,"-",('Órdenes según Instancia'!Z359/'Órdenes según Instancia'!AE359)))</f>
        <v>-</v>
      </c>
    </row>
    <row r="360" spans="2:22" ht="20.100000000000001" customHeight="1" thickBot="1" x14ac:dyDescent="0.25">
      <c r="B360" s="4" t="s">
        <v>535</v>
      </c>
      <c r="C360" s="14">
        <f>IF('Órdenes según Instancia'!C360=0,"-",IF('Órdenes según Instancia'!AB360=0,"-",('Órdenes según Instancia'!C360/'Órdenes según Instancia'!AB360)))</f>
        <v>0.92307692307692313</v>
      </c>
      <c r="D360" s="14" t="str">
        <f>IF('Órdenes según Instancia'!H360=0,"-",IF('Órdenes según Instancia'!AB360=0,"-",('Órdenes según Instancia'!H360/'Órdenes según Instancia'!AB360)))</f>
        <v>-</v>
      </c>
      <c r="E360" s="14">
        <f>IF('Órdenes según Instancia'!M360=0,"-",IF('Órdenes según Instancia'!AB360=0,"-",('Órdenes según Instancia'!M360/'Órdenes según Instancia'!AB360)))</f>
        <v>7.6923076923076927E-2</v>
      </c>
      <c r="F360" s="14" t="str">
        <f>IF('Órdenes según Instancia'!R360=0,"-",IF('Órdenes según Instancia'!AB360=0,"-",('Órdenes según Instancia'!R360/'Órdenes según Instancia'!AB360)))</f>
        <v>-</v>
      </c>
      <c r="G360" s="14" t="str">
        <f>IF('Órdenes según Instancia'!W360=0,"-",IF('Órdenes según Instancia'!AB360=0,"-",('Órdenes según Instancia'!W360/'Órdenes según Instancia'!AB360)))</f>
        <v>-</v>
      </c>
      <c r="H360" s="14" t="str">
        <f>IF('Órdenes según Instancia'!D360=0,"-",IF('Órdenes según Instancia'!AC360=0,"-",('Órdenes según Instancia'!D360/'Órdenes según Instancia'!AC360)))</f>
        <v>-</v>
      </c>
      <c r="I360" s="14" t="str">
        <f>IF('Órdenes según Instancia'!I360=0,"-",IF('Órdenes según Instancia'!AC360=0,"-",('Órdenes según Instancia'!I360/'Órdenes según Instancia'!AC360)))</f>
        <v>-</v>
      </c>
      <c r="J360" s="14" t="str">
        <f>IF('Órdenes según Instancia'!N360=0,"-",IF('Órdenes según Instancia'!AC360=0,"-",('Órdenes según Instancia'!N360/'Órdenes según Instancia'!AC360)))</f>
        <v>-</v>
      </c>
      <c r="K360" s="14" t="str">
        <f>IF('Órdenes según Instancia'!S360=0,"-",IF('Órdenes según Instancia'!AC360=0,"-",('Órdenes según Instancia'!S360/'Órdenes según Instancia'!AC360)))</f>
        <v>-</v>
      </c>
      <c r="L360" s="14" t="str">
        <f>IF('Órdenes según Instancia'!X360=0,"-",IF('Órdenes según Instancia'!AC360=0,"-",('Órdenes según Instancia'!X360/'Órdenes según Instancia'!AC360)))</f>
        <v>-</v>
      </c>
      <c r="M360" s="14">
        <f>IF('Órdenes según Instancia'!E360=0,"-",IF('Órdenes según Instancia'!AD360=0,"-",('Órdenes según Instancia'!E360/'Órdenes según Instancia'!AD360)))</f>
        <v>0.875</v>
      </c>
      <c r="N360" s="14" t="str">
        <f>IF('Órdenes según Instancia'!J360=0,"-",IF('Órdenes según Instancia'!AD360=0,"-",('Órdenes según Instancia'!J360/'Órdenes según Instancia'!AD360)))</f>
        <v>-</v>
      </c>
      <c r="O360" s="14">
        <f>IF('Órdenes según Instancia'!O360=0,"-",IF('Órdenes según Instancia'!AD360=0,"-",('Órdenes según Instancia'!O360/'Órdenes según Instancia'!AD360)))</f>
        <v>0.125</v>
      </c>
      <c r="P360" s="14" t="str">
        <f>IF('Órdenes según Instancia'!T360=0,"-",IF('Órdenes según Instancia'!AD360=0,"-",('Órdenes según Instancia'!T360/'Órdenes según Instancia'!AD360)))</f>
        <v>-</v>
      </c>
      <c r="Q360" s="14" t="str">
        <f>IF('Órdenes según Instancia'!Y360=0,"-",IF('Órdenes según Instancia'!AD360=0,"-",('Órdenes según Instancia'!Y360/'Órdenes según Instancia'!AD360)))</f>
        <v>-</v>
      </c>
      <c r="R360" s="14">
        <f>IF('Órdenes según Instancia'!F360=0,"-",IF('Órdenes según Instancia'!AE360=0,"-",('Órdenes según Instancia'!F360/'Órdenes según Instancia'!AE360)))</f>
        <v>1</v>
      </c>
      <c r="S360" s="14" t="str">
        <f>IF('Órdenes según Instancia'!K360=0,"-",IF('Órdenes según Instancia'!AE360=0,"-",('Órdenes según Instancia'!K360/'Órdenes según Instancia'!AE360)))</f>
        <v>-</v>
      </c>
      <c r="T360" s="14" t="str">
        <f>IF('Órdenes según Instancia'!P360=0,"-",IF('Órdenes según Instancia'!AE360=0,"-",('Órdenes según Instancia'!P360/'Órdenes según Instancia'!AE360)))</f>
        <v>-</v>
      </c>
      <c r="U360" s="14" t="str">
        <f>IF('Órdenes según Instancia'!U360=0,"-",IF('Órdenes según Instancia'!AE360=0,"-",('Órdenes según Instancia'!U360/('Órdenes según Instancia'!AE360))))</f>
        <v>-</v>
      </c>
      <c r="V360" s="14" t="str">
        <f>IF('Órdenes según Instancia'!Z360=0,"-",IF('Órdenes según Instancia'!AE360=0,"-",('Órdenes según Instancia'!Z360/'Órdenes según Instancia'!AE360)))</f>
        <v>-</v>
      </c>
    </row>
    <row r="361" spans="2:22" ht="20.100000000000001" customHeight="1" thickBot="1" x14ac:dyDescent="0.25">
      <c r="B361" s="4" t="s">
        <v>536</v>
      </c>
      <c r="C361" s="14">
        <f>IF('Órdenes según Instancia'!C361=0,"-",IF('Órdenes según Instancia'!AB361=0,"-",('Órdenes según Instancia'!C361/'Órdenes según Instancia'!AB361)))</f>
        <v>1</v>
      </c>
      <c r="D361" s="14" t="str">
        <f>IF('Órdenes según Instancia'!H361=0,"-",IF('Órdenes según Instancia'!AB361=0,"-",('Órdenes según Instancia'!H361/'Órdenes según Instancia'!AB361)))</f>
        <v>-</v>
      </c>
      <c r="E361" s="14" t="str">
        <f>IF('Órdenes según Instancia'!M361=0,"-",IF('Órdenes según Instancia'!AB361=0,"-",('Órdenes según Instancia'!M361/'Órdenes según Instancia'!AB361)))</f>
        <v>-</v>
      </c>
      <c r="F361" s="14" t="str">
        <f>IF('Órdenes según Instancia'!R361=0,"-",IF('Órdenes según Instancia'!AB361=0,"-",('Órdenes según Instancia'!R361/'Órdenes según Instancia'!AB361)))</f>
        <v>-</v>
      </c>
      <c r="G361" s="14" t="str">
        <f>IF('Órdenes según Instancia'!W361=0,"-",IF('Órdenes según Instancia'!AB361=0,"-",('Órdenes según Instancia'!W361/'Órdenes según Instancia'!AB361)))</f>
        <v>-</v>
      </c>
      <c r="H361" s="14" t="str">
        <f>IF('Órdenes según Instancia'!D361=0,"-",IF('Órdenes según Instancia'!AC361=0,"-",('Órdenes según Instancia'!D361/'Órdenes según Instancia'!AC361)))</f>
        <v>-</v>
      </c>
      <c r="I361" s="14" t="str">
        <f>IF('Órdenes según Instancia'!I361=0,"-",IF('Órdenes según Instancia'!AC361=0,"-",('Órdenes según Instancia'!I361/'Órdenes según Instancia'!AC361)))</f>
        <v>-</v>
      </c>
      <c r="J361" s="14" t="str">
        <f>IF('Órdenes según Instancia'!N361=0,"-",IF('Órdenes según Instancia'!AC361=0,"-",('Órdenes según Instancia'!N361/'Órdenes según Instancia'!AC361)))</f>
        <v>-</v>
      </c>
      <c r="K361" s="14" t="str">
        <f>IF('Órdenes según Instancia'!S361=0,"-",IF('Órdenes según Instancia'!AC361=0,"-",('Órdenes según Instancia'!S361/'Órdenes según Instancia'!AC361)))</f>
        <v>-</v>
      </c>
      <c r="L361" s="14" t="str">
        <f>IF('Órdenes según Instancia'!X361=0,"-",IF('Órdenes según Instancia'!AC361=0,"-",('Órdenes según Instancia'!X361/'Órdenes según Instancia'!AC361)))</f>
        <v>-</v>
      </c>
      <c r="M361" s="14">
        <f>IF('Órdenes según Instancia'!E361=0,"-",IF('Órdenes según Instancia'!AD361=0,"-",('Órdenes según Instancia'!E361/'Órdenes según Instancia'!AD361)))</f>
        <v>1</v>
      </c>
      <c r="N361" s="14" t="str">
        <f>IF('Órdenes según Instancia'!J361=0,"-",IF('Órdenes según Instancia'!AD361=0,"-",('Órdenes según Instancia'!J361/'Órdenes según Instancia'!AD361)))</f>
        <v>-</v>
      </c>
      <c r="O361" s="14" t="str">
        <f>IF('Órdenes según Instancia'!O361=0,"-",IF('Órdenes según Instancia'!AD361=0,"-",('Órdenes según Instancia'!O361/'Órdenes según Instancia'!AD361)))</f>
        <v>-</v>
      </c>
      <c r="P361" s="14" t="str">
        <f>IF('Órdenes según Instancia'!T361=0,"-",IF('Órdenes según Instancia'!AD361=0,"-",('Órdenes según Instancia'!T361/'Órdenes según Instancia'!AD361)))</f>
        <v>-</v>
      </c>
      <c r="Q361" s="14" t="str">
        <f>IF('Órdenes según Instancia'!Y361=0,"-",IF('Órdenes según Instancia'!AD361=0,"-",('Órdenes según Instancia'!Y361/'Órdenes según Instancia'!AD361)))</f>
        <v>-</v>
      </c>
      <c r="R361" s="14">
        <f>IF('Órdenes según Instancia'!F361=0,"-",IF('Órdenes según Instancia'!AE361=0,"-",('Órdenes según Instancia'!F361/'Órdenes según Instancia'!AE361)))</f>
        <v>1</v>
      </c>
      <c r="S361" s="14" t="str">
        <f>IF('Órdenes según Instancia'!K361=0,"-",IF('Órdenes según Instancia'!AE361=0,"-",('Órdenes según Instancia'!K361/'Órdenes según Instancia'!AE361)))</f>
        <v>-</v>
      </c>
      <c r="T361" s="14" t="str">
        <f>IF('Órdenes según Instancia'!P361=0,"-",IF('Órdenes según Instancia'!AE361=0,"-",('Órdenes según Instancia'!P361/'Órdenes según Instancia'!AE361)))</f>
        <v>-</v>
      </c>
      <c r="U361" s="14" t="str">
        <f>IF('Órdenes según Instancia'!U361=0,"-",IF('Órdenes según Instancia'!AE361=0,"-",('Órdenes según Instancia'!U361/('Órdenes según Instancia'!AE361))))</f>
        <v>-</v>
      </c>
      <c r="V361" s="14" t="str">
        <f>IF('Órdenes según Instancia'!Z361=0,"-",IF('Órdenes según Instancia'!AE361=0,"-",('Órdenes según Instancia'!Z361/'Órdenes según Instancia'!AE361)))</f>
        <v>-</v>
      </c>
    </row>
    <row r="362" spans="2:22" ht="20.100000000000001" customHeight="1" thickBot="1" x14ac:dyDescent="0.25">
      <c r="B362" s="4" t="s">
        <v>537</v>
      </c>
      <c r="C362" s="14">
        <f>IF('Órdenes según Instancia'!C362=0,"-",IF('Órdenes según Instancia'!AB362=0,"-",('Órdenes según Instancia'!C362/'Órdenes según Instancia'!AB362)))</f>
        <v>0.95652173913043481</v>
      </c>
      <c r="D362" s="14">
        <f>IF('Órdenes según Instancia'!H362=0,"-",IF('Órdenes según Instancia'!AB362=0,"-",('Órdenes según Instancia'!H362/'Órdenes según Instancia'!AB362)))</f>
        <v>4.3478260869565216E-2</v>
      </c>
      <c r="E362" s="14" t="str">
        <f>IF('Órdenes según Instancia'!M362=0,"-",IF('Órdenes según Instancia'!AB362=0,"-",('Órdenes según Instancia'!M362/'Órdenes según Instancia'!AB362)))</f>
        <v>-</v>
      </c>
      <c r="F362" s="14" t="str">
        <f>IF('Órdenes según Instancia'!R362=0,"-",IF('Órdenes según Instancia'!AB362=0,"-",('Órdenes según Instancia'!R362/'Órdenes según Instancia'!AB362)))</f>
        <v>-</v>
      </c>
      <c r="G362" s="14" t="str">
        <f>IF('Órdenes según Instancia'!W362=0,"-",IF('Órdenes según Instancia'!AB362=0,"-",('Órdenes según Instancia'!W362/'Órdenes según Instancia'!AB362)))</f>
        <v>-</v>
      </c>
      <c r="H362" s="14" t="str">
        <f>IF('Órdenes según Instancia'!D362=0,"-",IF('Órdenes según Instancia'!AC362=0,"-",('Órdenes según Instancia'!D362/'Órdenes según Instancia'!AC362)))</f>
        <v>-</v>
      </c>
      <c r="I362" s="14" t="str">
        <f>IF('Órdenes según Instancia'!I362=0,"-",IF('Órdenes según Instancia'!AC362=0,"-",('Órdenes según Instancia'!I362/'Órdenes según Instancia'!AC362)))</f>
        <v>-</v>
      </c>
      <c r="J362" s="14" t="str">
        <f>IF('Órdenes según Instancia'!N362=0,"-",IF('Órdenes según Instancia'!AC362=0,"-",('Órdenes según Instancia'!N362/'Órdenes según Instancia'!AC362)))</f>
        <v>-</v>
      </c>
      <c r="K362" s="14" t="str">
        <f>IF('Órdenes según Instancia'!S362=0,"-",IF('Órdenes según Instancia'!AC362=0,"-",('Órdenes según Instancia'!S362/'Órdenes según Instancia'!AC362)))</f>
        <v>-</v>
      </c>
      <c r="L362" s="14" t="str">
        <f>IF('Órdenes según Instancia'!X362=0,"-",IF('Órdenes según Instancia'!AC362=0,"-",('Órdenes según Instancia'!X362/'Órdenes según Instancia'!AC362)))</f>
        <v>-</v>
      </c>
      <c r="M362" s="14">
        <f>IF('Órdenes según Instancia'!E362=0,"-",IF('Órdenes según Instancia'!AD362=0,"-",('Órdenes según Instancia'!E362/'Órdenes según Instancia'!AD362)))</f>
        <v>1</v>
      </c>
      <c r="N362" s="14" t="str">
        <f>IF('Órdenes según Instancia'!J362=0,"-",IF('Órdenes según Instancia'!AD362=0,"-",('Órdenes según Instancia'!J362/'Órdenes según Instancia'!AD362)))</f>
        <v>-</v>
      </c>
      <c r="O362" s="14" t="str">
        <f>IF('Órdenes según Instancia'!O362=0,"-",IF('Órdenes según Instancia'!AD362=0,"-",('Órdenes según Instancia'!O362/'Órdenes según Instancia'!AD362)))</f>
        <v>-</v>
      </c>
      <c r="P362" s="14" t="str">
        <f>IF('Órdenes según Instancia'!T362=0,"-",IF('Órdenes según Instancia'!AD362=0,"-",('Órdenes según Instancia'!T362/'Órdenes según Instancia'!AD362)))</f>
        <v>-</v>
      </c>
      <c r="Q362" s="14" t="str">
        <f>IF('Órdenes según Instancia'!Y362=0,"-",IF('Órdenes según Instancia'!AD362=0,"-",('Órdenes según Instancia'!Y362/'Órdenes según Instancia'!AD362)))</f>
        <v>-</v>
      </c>
      <c r="R362" s="14">
        <f>IF('Órdenes según Instancia'!F362=0,"-",IF('Órdenes según Instancia'!AE362=0,"-",('Órdenes según Instancia'!F362/'Órdenes según Instancia'!AE362)))</f>
        <v>0.92307692307692313</v>
      </c>
      <c r="S362" s="14">
        <f>IF('Órdenes según Instancia'!K362=0,"-",IF('Órdenes según Instancia'!AE362=0,"-",('Órdenes según Instancia'!K362/'Órdenes según Instancia'!AE362)))</f>
        <v>7.6923076923076927E-2</v>
      </c>
      <c r="T362" s="14" t="str">
        <f>IF('Órdenes según Instancia'!P362=0,"-",IF('Órdenes según Instancia'!AE362=0,"-",('Órdenes según Instancia'!P362/'Órdenes según Instancia'!AE362)))</f>
        <v>-</v>
      </c>
      <c r="U362" s="14" t="str">
        <f>IF('Órdenes según Instancia'!U362=0,"-",IF('Órdenes según Instancia'!AE362=0,"-",('Órdenes según Instancia'!U362/('Órdenes según Instancia'!AE362))))</f>
        <v>-</v>
      </c>
      <c r="V362" s="14" t="str">
        <f>IF('Órdenes según Instancia'!Z362=0,"-",IF('Órdenes según Instancia'!AE362=0,"-",('Órdenes según Instancia'!Z362/'Órdenes según Instancia'!AE362)))</f>
        <v>-</v>
      </c>
    </row>
    <row r="363" spans="2:22" ht="20.100000000000001" customHeight="1" thickBot="1" x14ac:dyDescent="0.25">
      <c r="B363" s="4" t="s">
        <v>201</v>
      </c>
      <c r="C363" s="14">
        <f>IF('Órdenes según Instancia'!C363=0,"-",IF('Órdenes según Instancia'!AB363=0,"-",('Órdenes según Instancia'!C363/'Órdenes según Instancia'!AB363)))</f>
        <v>1</v>
      </c>
      <c r="D363" s="14" t="str">
        <f>IF('Órdenes según Instancia'!H363=0,"-",IF('Órdenes según Instancia'!AB363=0,"-",('Órdenes según Instancia'!H363/'Órdenes según Instancia'!AB363)))</f>
        <v>-</v>
      </c>
      <c r="E363" s="14" t="str">
        <f>IF('Órdenes según Instancia'!M363=0,"-",IF('Órdenes según Instancia'!AB363=0,"-",('Órdenes según Instancia'!M363/'Órdenes según Instancia'!AB363)))</f>
        <v>-</v>
      </c>
      <c r="F363" s="14" t="str">
        <f>IF('Órdenes según Instancia'!R363=0,"-",IF('Órdenes según Instancia'!AB363=0,"-",('Órdenes según Instancia'!R363/'Órdenes según Instancia'!AB363)))</f>
        <v>-</v>
      </c>
      <c r="G363" s="14" t="str">
        <f>IF('Órdenes según Instancia'!W363=0,"-",IF('Órdenes según Instancia'!AB363=0,"-",('Órdenes según Instancia'!W363/'Órdenes según Instancia'!AB363)))</f>
        <v>-</v>
      </c>
      <c r="H363" s="14" t="str">
        <f>IF('Órdenes según Instancia'!D363=0,"-",IF('Órdenes según Instancia'!AC363=0,"-",('Órdenes según Instancia'!D363/'Órdenes según Instancia'!AC363)))</f>
        <v>-</v>
      </c>
      <c r="I363" s="14" t="str">
        <f>IF('Órdenes según Instancia'!I363=0,"-",IF('Órdenes según Instancia'!AC363=0,"-",('Órdenes según Instancia'!I363/'Órdenes según Instancia'!AC363)))</f>
        <v>-</v>
      </c>
      <c r="J363" s="14" t="str">
        <f>IF('Órdenes según Instancia'!N363=0,"-",IF('Órdenes según Instancia'!AC363=0,"-",('Órdenes según Instancia'!N363/'Órdenes según Instancia'!AC363)))</f>
        <v>-</v>
      </c>
      <c r="K363" s="14" t="str">
        <f>IF('Órdenes según Instancia'!S363=0,"-",IF('Órdenes según Instancia'!AC363=0,"-",('Órdenes según Instancia'!S363/'Órdenes según Instancia'!AC363)))</f>
        <v>-</v>
      </c>
      <c r="L363" s="14" t="str">
        <f>IF('Órdenes según Instancia'!X363=0,"-",IF('Órdenes según Instancia'!AC363=0,"-",('Órdenes según Instancia'!X363/'Órdenes según Instancia'!AC363)))</f>
        <v>-</v>
      </c>
      <c r="M363" s="14">
        <f>IF('Órdenes según Instancia'!E363=0,"-",IF('Órdenes según Instancia'!AD363=0,"-",('Órdenes según Instancia'!E363/'Órdenes según Instancia'!AD363)))</f>
        <v>1</v>
      </c>
      <c r="N363" s="14" t="str">
        <f>IF('Órdenes según Instancia'!J363=0,"-",IF('Órdenes según Instancia'!AD363=0,"-",('Órdenes según Instancia'!J363/'Órdenes según Instancia'!AD363)))</f>
        <v>-</v>
      </c>
      <c r="O363" s="14" t="str">
        <f>IF('Órdenes según Instancia'!O363=0,"-",IF('Órdenes según Instancia'!AD363=0,"-",('Órdenes según Instancia'!O363/'Órdenes según Instancia'!AD363)))</f>
        <v>-</v>
      </c>
      <c r="P363" s="14" t="str">
        <f>IF('Órdenes según Instancia'!T363=0,"-",IF('Órdenes según Instancia'!AD363=0,"-",('Órdenes según Instancia'!T363/'Órdenes según Instancia'!AD363)))</f>
        <v>-</v>
      </c>
      <c r="Q363" s="14" t="str">
        <f>IF('Órdenes según Instancia'!Y363=0,"-",IF('Órdenes según Instancia'!AD363=0,"-",('Órdenes según Instancia'!Y363/'Órdenes según Instancia'!AD363)))</f>
        <v>-</v>
      </c>
      <c r="R363" s="14">
        <f>IF('Órdenes según Instancia'!F363=0,"-",IF('Órdenes según Instancia'!AE363=0,"-",('Órdenes según Instancia'!F363/'Órdenes según Instancia'!AE363)))</f>
        <v>1</v>
      </c>
      <c r="S363" s="14" t="str">
        <f>IF('Órdenes según Instancia'!K363=0,"-",IF('Órdenes según Instancia'!AE363=0,"-",('Órdenes según Instancia'!K363/'Órdenes según Instancia'!AE363)))</f>
        <v>-</v>
      </c>
      <c r="T363" s="14" t="str">
        <f>IF('Órdenes según Instancia'!P363=0,"-",IF('Órdenes según Instancia'!AE363=0,"-",('Órdenes según Instancia'!P363/'Órdenes según Instancia'!AE363)))</f>
        <v>-</v>
      </c>
      <c r="U363" s="14" t="str">
        <f>IF('Órdenes según Instancia'!U363=0,"-",IF('Órdenes según Instancia'!AE363=0,"-",('Órdenes según Instancia'!U363/('Órdenes según Instancia'!AE363))))</f>
        <v>-</v>
      </c>
      <c r="V363" s="14" t="str">
        <f>IF('Órdenes según Instancia'!Z363=0,"-",IF('Órdenes según Instancia'!AE363=0,"-",('Órdenes según Instancia'!Z363/'Órdenes según Instancia'!AE363)))</f>
        <v>-</v>
      </c>
    </row>
    <row r="364" spans="2:22" ht="20.100000000000001" customHeight="1" thickBot="1" x14ac:dyDescent="0.25">
      <c r="B364" s="4" t="s">
        <v>538</v>
      </c>
      <c r="C364" s="14">
        <f>IF('Órdenes según Instancia'!C364=0,"-",IF('Órdenes según Instancia'!AB364=0,"-",('Órdenes según Instancia'!C364/'Órdenes según Instancia'!AB364)))</f>
        <v>1</v>
      </c>
      <c r="D364" s="14" t="str">
        <f>IF('Órdenes según Instancia'!H364=0,"-",IF('Órdenes según Instancia'!AB364=0,"-",('Órdenes según Instancia'!H364/'Órdenes según Instancia'!AB364)))</f>
        <v>-</v>
      </c>
      <c r="E364" s="14" t="str">
        <f>IF('Órdenes según Instancia'!M364=0,"-",IF('Órdenes según Instancia'!AB364=0,"-",('Órdenes según Instancia'!M364/'Órdenes según Instancia'!AB364)))</f>
        <v>-</v>
      </c>
      <c r="F364" s="14" t="str">
        <f>IF('Órdenes según Instancia'!R364=0,"-",IF('Órdenes según Instancia'!AB364=0,"-",('Órdenes según Instancia'!R364/'Órdenes según Instancia'!AB364)))</f>
        <v>-</v>
      </c>
      <c r="G364" s="14" t="str">
        <f>IF('Órdenes según Instancia'!W364=0,"-",IF('Órdenes según Instancia'!AB364=0,"-",('Órdenes según Instancia'!W364/'Órdenes según Instancia'!AB364)))</f>
        <v>-</v>
      </c>
      <c r="H364" s="14" t="str">
        <f>IF('Órdenes según Instancia'!D364=0,"-",IF('Órdenes según Instancia'!AC364=0,"-",('Órdenes según Instancia'!D364/'Órdenes según Instancia'!AC364)))</f>
        <v>-</v>
      </c>
      <c r="I364" s="14" t="str">
        <f>IF('Órdenes según Instancia'!I364=0,"-",IF('Órdenes según Instancia'!AC364=0,"-",('Órdenes según Instancia'!I364/'Órdenes según Instancia'!AC364)))</f>
        <v>-</v>
      </c>
      <c r="J364" s="14" t="str">
        <f>IF('Órdenes según Instancia'!N364=0,"-",IF('Órdenes según Instancia'!AC364=0,"-",('Órdenes según Instancia'!N364/'Órdenes según Instancia'!AC364)))</f>
        <v>-</v>
      </c>
      <c r="K364" s="14" t="str">
        <f>IF('Órdenes según Instancia'!S364=0,"-",IF('Órdenes según Instancia'!AC364=0,"-",('Órdenes según Instancia'!S364/'Órdenes según Instancia'!AC364)))</f>
        <v>-</v>
      </c>
      <c r="L364" s="14" t="str">
        <f>IF('Órdenes según Instancia'!X364=0,"-",IF('Órdenes según Instancia'!AC364=0,"-",('Órdenes según Instancia'!X364/'Órdenes según Instancia'!AC364)))</f>
        <v>-</v>
      </c>
      <c r="M364" s="14">
        <f>IF('Órdenes según Instancia'!E364=0,"-",IF('Órdenes según Instancia'!AD364=0,"-",('Órdenes según Instancia'!E364/'Órdenes según Instancia'!AD364)))</f>
        <v>1</v>
      </c>
      <c r="N364" s="14" t="str">
        <f>IF('Órdenes según Instancia'!J364=0,"-",IF('Órdenes según Instancia'!AD364=0,"-",('Órdenes según Instancia'!J364/'Órdenes según Instancia'!AD364)))</f>
        <v>-</v>
      </c>
      <c r="O364" s="14" t="str">
        <f>IF('Órdenes según Instancia'!O364=0,"-",IF('Órdenes según Instancia'!AD364=0,"-",('Órdenes según Instancia'!O364/'Órdenes según Instancia'!AD364)))</f>
        <v>-</v>
      </c>
      <c r="P364" s="14" t="str">
        <f>IF('Órdenes según Instancia'!T364=0,"-",IF('Órdenes según Instancia'!AD364=0,"-",('Órdenes según Instancia'!T364/'Órdenes según Instancia'!AD364)))</f>
        <v>-</v>
      </c>
      <c r="Q364" s="14" t="str">
        <f>IF('Órdenes según Instancia'!Y364=0,"-",IF('Órdenes según Instancia'!AD364=0,"-",('Órdenes según Instancia'!Y364/'Órdenes según Instancia'!AD364)))</f>
        <v>-</v>
      </c>
      <c r="R364" s="14">
        <f>IF('Órdenes según Instancia'!F364=0,"-",IF('Órdenes según Instancia'!AE364=0,"-",('Órdenes según Instancia'!F364/'Órdenes según Instancia'!AE364)))</f>
        <v>1</v>
      </c>
      <c r="S364" s="14" t="str">
        <f>IF('Órdenes según Instancia'!K364=0,"-",IF('Órdenes según Instancia'!AE364=0,"-",('Órdenes según Instancia'!K364/'Órdenes según Instancia'!AE364)))</f>
        <v>-</v>
      </c>
      <c r="T364" s="14" t="str">
        <f>IF('Órdenes según Instancia'!P364=0,"-",IF('Órdenes según Instancia'!AE364=0,"-",('Órdenes según Instancia'!P364/'Órdenes según Instancia'!AE364)))</f>
        <v>-</v>
      </c>
      <c r="U364" s="14" t="str">
        <f>IF('Órdenes según Instancia'!U364=0,"-",IF('Órdenes según Instancia'!AE364=0,"-",('Órdenes según Instancia'!U364/('Órdenes según Instancia'!AE364))))</f>
        <v>-</v>
      </c>
      <c r="V364" s="14" t="str">
        <f>IF('Órdenes según Instancia'!Z364=0,"-",IF('Órdenes según Instancia'!AE364=0,"-",('Órdenes según Instancia'!Z364/'Órdenes según Instancia'!AE364)))</f>
        <v>-</v>
      </c>
    </row>
    <row r="365" spans="2:22" ht="20.100000000000001" customHeight="1" thickBot="1" x14ac:dyDescent="0.25">
      <c r="B365" s="4" t="s">
        <v>539</v>
      </c>
      <c r="C365" s="14">
        <f>IF('Órdenes según Instancia'!C365=0,"-",IF('Órdenes según Instancia'!AB365=0,"-",('Órdenes según Instancia'!C365/'Órdenes según Instancia'!AB365)))</f>
        <v>1</v>
      </c>
      <c r="D365" s="14" t="str">
        <f>IF('Órdenes según Instancia'!H365=0,"-",IF('Órdenes según Instancia'!AB365=0,"-",('Órdenes según Instancia'!H365/'Órdenes según Instancia'!AB365)))</f>
        <v>-</v>
      </c>
      <c r="E365" s="14" t="str">
        <f>IF('Órdenes según Instancia'!M365=0,"-",IF('Órdenes según Instancia'!AB365=0,"-",('Órdenes según Instancia'!M365/'Órdenes según Instancia'!AB365)))</f>
        <v>-</v>
      </c>
      <c r="F365" s="14" t="str">
        <f>IF('Órdenes según Instancia'!R365=0,"-",IF('Órdenes según Instancia'!AB365=0,"-",('Órdenes según Instancia'!R365/'Órdenes según Instancia'!AB365)))</f>
        <v>-</v>
      </c>
      <c r="G365" s="14" t="str">
        <f>IF('Órdenes según Instancia'!W365=0,"-",IF('Órdenes según Instancia'!AB365=0,"-",('Órdenes según Instancia'!W365/'Órdenes según Instancia'!AB365)))</f>
        <v>-</v>
      </c>
      <c r="H365" s="14" t="str">
        <f>IF('Órdenes según Instancia'!D365=0,"-",IF('Órdenes según Instancia'!AC365=0,"-",('Órdenes según Instancia'!D365/'Órdenes según Instancia'!AC365)))</f>
        <v>-</v>
      </c>
      <c r="I365" s="14" t="str">
        <f>IF('Órdenes según Instancia'!I365=0,"-",IF('Órdenes según Instancia'!AC365=0,"-",('Órdenes según Instancia'!I365/'Órdenes según Instancia'!AC365)))</f>
        <v>-</v>
      </c>
      <c r="J365" s="14" t="str">
        <f>IF('Órdenes según Instancia'!N365=0,"-",IF('Órdenes según Instancia'!AC365=0,"-",('Órdenes según Instancia'!N365/'Órdenes según Instancia'!AC365)))</f>
        <v>-</v>
      </c>
      <c r="K365" s="14" t="str">
        <f>IF('Órdenes según Instancia'!S365=0,"-",IF('Órdenes según Instancia'!AC365=0,"-",('Órdenes según Instancia'!S365/'Órdenes según Instancia'!AC365)))</f>
        <v>-</v>
      </c>
      <c r="L365" s="14" t="str">
        <f>IF('Órdenes según Instancia'!X365=0,"-",IF('Órdenes según Instancia'!AC365=0,"-",('Órdenes según Instancia'!X365/'Órdenes según Instancia'!AC365)))</f>
        <v>-</v>
      </c>
      <c r="M365" s="14">
        <f>IF('Órdenes según Instancia'!E365=0,"-",IF('Órdenes según Instancia'!AD365=0,"-",('Órdenes según Instancia'!E365/'Órdenes según Instancia'!AD365)))</f>
        <v>1</v>
      </c>
      <c r="N365" s="14" t="str">
        <f>IF('Órdenes según Instancia'!J365=0,"-",IF('Órdenes según Instancia'!AD365=0,"-",('Órdenes según Instancia'!J365/'Órdenes según Instancia'!AD365)))</f>
        <v>-</v>
      </c>
      <c r="O365" s="14" t="str">
        <f>IF('Órdenes según Instancia'!O365=0,"-",IF('Órdenes según Instancia'!AD365=0,"-",('Órdenes según Instancia'!O365/'Órdenes según Instancia'!AD365)))</f>
        <v>-</v>
      </c>
      <c r="P365" s="14" t="str">
        <f>IF('Órdenes según Instancia'!T365=0,"-",IF('Órdenes según Instancia'!AD365=0,"-",('Órdenes según Instancia'!T365/'Órdenes según Instancia'!AD365)))</f>
        <v>-</v>
      </c>
      <c r="Q365" s="14" t="str">
        <f>IF('Órdenes según Instancia'!Y365=0,"-",IF('Órdenes según Instancia'!AD365=0,"-",('Órdenes según Instancia'!Y365/'Órdenes según Instancia'!AD365)))</f>
        <v>-</v>
      </c>
      <c r="R365" s="14">
        <f>IF('Órdenes según Instancia'!F365=0,"-",IF('Órdenes según Instancia'!AE365=0,"-",('Órdenes según Instancia'!F365/'Órdenes según Instancia'!AE365)))</f>
        <v>1</v>
      </c>
      <c r="S365" s="14" t="str">
        <f>IF('Órdenes según Instancia'!K365=0,"-",IF('Órdenes según Instancia'!AE365=0,"-",('Órdenes según Instancia'!K365/'Órdenes según Instancia'!AE365)))</f>
        <v>-</v>
      </c>
      <c r="T365" s="14" t="str">
        <f>IF('Órdenes según Instancia'!P365=0,"-",IF('Órdenes según Instancia'!AE365=0,"-",('Órdenes según Instancia'!P365/'Órdenes según Instancia'!AE365)))</f>
        <v>-</v>
      </c>
      <c r="U365" s="14" t="str">
        <f>IF('Órdenes según Instancia'!U365=0,"-",IF('Órdenes según Instancia'!AE365=0,"-",('Órdenes según Instancia'!U365/('Órdenes según Instancia'!AE365))))</f>
        <v>-</v>
      </c>
      <c r="V365" s="14" t="str">
        <f>IF('Órdenes según Instancia'!Z365=0,"-",IF('Órdenes según Instancia'!AE365=0,"-",('Órdenes según Instancia'!Z365/'Órdenes según Instancia'!AE365)))</f>
        <v>-</v>
      </c>
    </row>
    <row r="366" spans="2:22" ht="20.100000000000001" customHeight="1" thickBot="1" x14ac:dyDescent="0.25">
      <c r="B366" s="4" t="s">
        <v>540</v>
      </c>
      <c r="C366" s="14">
        <f>IF('Órdenes según Instancia'!C366=0,"-",IF('Órdenes según Instancia'!AB366=0,"-",('Órdenes según Instancia'!C366/'Órdenes según Instancia'!AB366)))</f>
        <v>0.79487179487179482</v>
      </c>
      <c r="D366" s="14" t="str">
        <f>IF('Órdenes según Instancia'!H366=0,"-",IF('Órdenes según Instancia'!AB366=0,"-",('Órdenes según Instancia'!H366/'Órdenes según Instancia'!AB366)))</f>
        <v>-</v>
      </c>
      <c r="E366" s="14">
        <f>IF('Órdenes según Instancia'!M366=0,"-",IF('Órdenes según Instancia'!AB366=0,"-",('Órdenes según Instancia'!M366/'Órdenes según Instancia'!AB366)))</f>
        <v>0.20512820512820512</v>
      </c>
      <c r="F366" s="14" t="str">
        <f>IF('Órdenes según Instancia'!R366=0,"-",IF('Órdenes según Instancia'!AB366=0,"-",('Órdenes según Instancia'!R366/'Órdenes según Instancia'!AB366)))</f>
        <v>-</v>
      </c>
      <c r="G366" s="14" t="str">
        <f>IF('Órdenes según Instancia'!W366=0,"-",IF('Órdenes según Instancia'!AB366=0,"-",('Órdenes según Instancia'!W366/'Órdenes según Instancia'!AB366)))</f>
        <v>-</v>
      </c>
      <c r="H366" s="14" t="str">
        <f>IF('Órdenes según Instancia'!D366=0,"-",IF('Órdenes según Instancia'!AC366=0,"-",('Órdenes según Instancia'!D366/'Órdenes según Instancia'!AC366)))</f>
        <v>-</v>
      </c>
      <c r="I366" s="14" t="str">
        <f>IF('Órdenes según Instancia'!I366=0,"-",IF('Órdenes según Instancia'!AC366=0,"-",('Órdenes según Instancia'!I366/'Órdenes según Instancia'!AC366)))</f>
        <v>-</v>
      </c>
      <c r="J366" s="14" t="str">
        <f>IF('Órdenes según Instancia'!N366=0,"-",IF('Órdenes según Instancia'!AC366=0,"-",('Órdenes según Instancia'!N366/'Órdenes según Instancia'!AC366)))</f>
        <v>-</v>
      </c>
      <c r="K366" s="14" t="str">
        <f>IF('Órdenes según Instancia'!S366=0,"-",IF('Órdenes según Instancia'!AC366=0,"-",('Órdenes según Instancia'!S366/'Órdenes según Instancia'!AC366)))</f>
        <v>-</v>
      </c>
      <c r="L366" s="14" t="str">
        <f>IF('Órdenes según Instancia'!X366=0,"-",IF('Órdenes según Instancia'!AC366=0,"-",('Órdenes según Instancia'!X366/'Órdenes según Instancia'!AC366)))</f>
        <v>-</v>
      </c>
      <c r="M366" s="14">
        <f>IF('Órdenes según Instancia'!E366=0,"-",IF('Órdenes según Instancia'!AD366=0,"-",('Órdenes según Instancia'!E366/'Órdenes según Instancia'!AD366)))</f>
        <v>0.72413793103448276</v>
      </c>
      <c r="N366" s="14" t="str">
        <f>IF('Órdenes según Instancia'!J366=0,"-",IF('Órdenes según Instancia'!AD366=0,"-",('Órdenes según Instancia'!J366/'Órdenes según Instancia'!AD366)))</f>
        <v>-</v>
      </c>
      <c r="O366" s="14">
        <f>IF('Órdenes según Instancia'!O366=0,"-",IF('Órdenes según Instancia'!AD366=0,"-",('Órdenes según Instancia'!O366/'Órdenes según Instancia'!AD366)))</f>
        <v>0.27586206896551724</v>
      </c>
      <c r="P366" s="14" t="str">
        <f>IF('Órdenes según Instancia'!T366=0,"-",IF('Órdenes según Instancia'!AD366=0,"-",('Órdenes según Instancia'!T366/'Órdenes según Instancia'!AD366)))</f>
        <v>-</v>
      </c>
      <c r="Q366" s="14" t="str">
        <f>IF('Órdenes según Instancia'!Y366=0,"-",IF('Órdenes según Instancia'!AD366=0,"-",('Órdenes según Instancia'!Y366/'Órdenes según Instancia'!AD366)))</f>
        <v>-</v>
      </c>
      <c r="R366" s="14">
        <f>IF('Órdenes según Instancia'!F366=0,"-",IF('Órdenes según Instancia'!AE366=0,"-",('Órdenes según Instancia'!F366/'Órdenes según Instancia'!AE366)))</f>
        <v>1</v>
      </c>
      <c r="S366" s="14" t="str">
        <f>IF('Órdenes según Instancia'!K366=0,"-",IF('Órdenes según Instancia'!AE366=0,"-",('Órdenes según Instancia'!K366/'Órdenes según Instancia'!AE366)))</f>
        <v>-</v>
      </c>
      <c r="T366" s="14" t="str">
        <f>IF('Órdenes según Instancia'!P366=0,"-",IF('Órdenes según Instancia'!AE366=0,"-",('Órdenes según Instancia'!P366/'Órdenes según Instancia'!AE366)))</f>
        <v>-</v>
      </c>
      <c r="U366" s="14" t="str">
        <f>IF('Órdenes según Instancia'!U366=0,"-",IF('Órdenes según Instancia'!AE366=0,"-",('Órdenes según Instancia'!U366/('Órdenes según Instancia'!AE366))))</f>
        <v>-</v>
      </c>
      <c r="V366" s="14" t="str">
        <f>IF('Órdenes según Instancia'!Z366=0,"-",IF('Órdenes según Instancia'!AE366=0,"-",('Órdenes según Instancia'!Z366/'Órdenes según Instancia'!AE366)))</f>
        <v>-</v>
      </c>
    </row>
    <row r="367" spans="2:22" ht="20.100000000000001" customHeight="1" thickBot="1" x14ac:dyDescent="0.25">
      <c r="B367" s="4" t="s">
        <v>541</v>
      </c>
      <c r="C367" s="14">
        <f>IF('Órdenes según Instancia'!C367=0,"-",IF('Órdenes según Instancia'!AB367=0,"-",('Órdenes según Instancia'!C367/'Órdenes según Instancia'!AB367)))</f>
        <v>1</v>
      </c>
      <c r="D367" s="14" t="str">
        <f>IF('Órdenes según Instancia'!H367=0,"-",IF('Órdenes según Instancia'!AB367=0,"-",('Órdenes según Instancia'!H367/'Órdenes según Instancia'!AB367)))</f>
        <v>-</v>
      </c>
      <c r="E367" s="14" t="str">
        <f>IF('Órdenes según Instancia'!M367=0,"-",IF('Órdenes según Instancia'!AB367=0,"-",('Órdenes según Instancia'!M367/'Órdenes según Instancia'!AB367)))</f>
        <v>-</v>
      </c>
      <c r="F367" s="14" t="str">
        <f>IF('Órdenes según Instancia'!R367=0,"-",IF('Órdenes según Instancia'!AB367=0,"-",('Órdenes según Instancia'!R367/'Órdenes según Instancia'!AB367)))</f>
        <v>-</v>
      </c>
      <c r="G367" s="14" t="str">
        <f>IF('Órdenes según Instancia'!W367=0,"-",IF('Órdenes según Instancia'!AB367=0,"-",('Órdenes según Instancia'!W367/'Órdenes según Instancia'!AB367)))</f>
        <v>-</v>
      </c>
      <c r="H367" s="14" t="str">
        <f>IF('Órdenes según Instancia'!D367=0,"-",IF('Órdenes según Instancia'!AC367=0,"-",('Órdenes según Instancia'!D367/'Órdenes según Instancia'!AC367)))</f>
        <v>-</v>
      </c>
      <c r="I367" s="14" t="str">
        <f>IF('Órdenes según Instancia'!I367=0,"-",IF('Órdenes según Instancia'!AC367=0,"-",('Órdenes según Instancia'!I367/'Órdenes según Instancia'!AC367)))</f>
        <v>-</v>
      </c>
      <c r="J367" s="14" t="str">
        <f>IF('Órdenes según Instancia'!N367=0,"-",IF('Órdenes según Instancia'!AC367=0,"-",('Órdenes según Instancia'!N367/'Órdenes según Instancia'!AC367)))</f>
        <v>-</v>
      </c>
      <c r="K367" s="14" t="str">
        <f>IF('Órdenes según Instancia'!S367=0,"-",IF('Órdenes según Instancia'!AC367=0,"-",('Órdenes según Instancia'!S367/'Órdenes según Instancia'!AC367)))</f>
        <v>-</v>
      </c>
      <c r="L367" s="14" t="str">
        <f>IF('Órdenes según Instancia'!X367=0,"-",IF('Órdenes según Instancia'!AC367=0,"-",('Órdenes según Instancia'!X367/'Órdenes según Instancia'!AC367)))</f>
        <v>-</v>
      </c>
      <c r="M367" s="14">
        <f>IF('Órdenes según Instancia'!E367=0,"-",IF('Órdenes según Instancia'!AD367=0,"-",('Órdenes según Instancia'!E367/'Órdenes según Instancia'!AD367)))</f>
        <v>1</v>
      </c>
      <c r="N367" s="14" t="str">
        <f>IF('Órdenes según Instancia'!J367=0,"-",IF('Órdenes según Instancia'!AD367=0,"-",('Órdenes según Instancia'!J367/'Órdenes según Instancia'!AD367)))</f>
        <v>-</v>
      </c>
      <c r="O367" s="14" t="str">
        <f>IF('Órdenes según Instancia'!O367=0,"-",IF('Órdenes según Instancia'!AD367=0,"-",('Órdenes según Instancia'!O367/'Órdenes según Instancia'!AD367)))</f>
        <v>-</v>
      </c>
      <c r="P367" s="14" t="str">
        <f>IF('Órdenes según Instancia'!T367=0,"-",IF('Órdenes según Instancia'!AD367=0,"-",('Órdenes según Instancia'!T367/'Órdenes según Instancia'!AD367)))</f>
        <v>-</v>
      </c>
      <c r="Q367" s="14" t="str">
        <f>IF('Órdenes según Instancia'!Y367=0,"-",IF('Órdenes según Instancia'!AD367=0,"-",('Órdenes según Instancia'!Y367/'Órdenes según Instancia'!AD367)))</f>
        <v>-</v>
      </c>
      <c r="R367" s="14">
        <f>IF('Órdenes según Instancia'!F367=0,"-",IF('Órdenes según Instancia'!AE367=0,"-",('Órdenes según Instancia'!F367/'Órdenes según Instancia'!AE367)))</f>
        <v>1</v>
      </c>
      <c r="S367" s="14" t="str">
        <f>IF('Órdenes según Instancia'!K367=0,"-",IF('Órdenes según Instancia'!AE367=0,"-",('Órdenes según Instancia'!K367/'Órdenes según Instancia'!AE367)))</f>
        <v>-</v>
      </c>
      <c r="T367" s="14" t="str">
        <f>IF('Órdenes según Instancia'!P367=0,"-",IF('Órdenes según Instancia'!AE367=0,"-",('Órdenes según Instancia'!P367/'Órdenes según Instancia'!AE367)))</f>
        <v>-</v>
      </c>
      <c r="U367" s="14" t="str">
        <f>IF('Órdenes según Instancia'!U367=0,"-",IF('Órdenes según Instancia'!AE367=0,"-",('Órdenes según Instancia'!U367/('Órdenes según Instancia'!AE367))))</f>
        <v>-</v>
      </c>
      <c r="V367" s="14" t="str">
        <f>IF('Órdenes según Instancia'!Z367=0,"-",IF('Órdenes según Instancia'!AE367=0,"-",('Órdenes según Instancia'!Z367/'Órdenes según Instancia'!AE367)))</f>
        <v>-</v>
      </c>
    </row>
    <row r="368" spans="2:22" ht="20.100000000000001" customHeight="1" thickBot="1" x14ac:dyDescent="0.25">
      <c r="B368" s="4" t="s">
        <v>644</v>
      </c>
      <c r="C368" s="14">
        <f>IF('Órdenes según Instancia'!C368=0,"-",IF('Órdenes según Instancia'!AB368=0,"-",('Órdenes según Instancia'!C368/'Órdenes según Instancia'!AB368)))</f>
        <v>1</v>
      </c>
      <c r="D368" s="14" t="str">
        <f>IF('Órdenes según Instancia'!H368=0,"-",IF('Órdenes según Instancia'!AB368=0,"-",('Órdenes según Instancia'!H368/'Órdenes según Instancia'!AB368)))</f>
        <v>-</v>
      </c>
      <c r="E368" s="14" t="str">
        <f>IF('Órdenes según Instancia'!M368=0,"-",IF('Órdenes según Instancia'!AB368=0,"-",('Órdenes según Instancia'!M368/'Órdenes según Instancia'!AB368)))</f>
        <v>-</v>
      </c>
      <c r="F368" s="14" t="str">
        <f>IF('Órdenes según Instancia'!R368=0,"-",IF('Órdenes según Instancia'!AB368=0,"-",('Órdenes según Instancia'!R368/'Órdenes según Instancia'!AB368)))</f>
        <v>-</v>
      </c>
      <c r="G368" s="14" t="str">
        <f>IF('Órdenes según Instancia'!W368=0,"-",IF('Órdenes según Instancia'!AB368=0,"-",('Órdenes según Instancia'!W368/'Órdenes según Instancia'!AB368)))</f>
        <v>-</v>
      </c>
      <c r="H368" s="14" t="str">
        <f>IF('Órdenes según Instancia'!D368=0,"-",IF('Órdenes según Instancia'!AC368=0,"-",('Órdenes según Instancia'!D368/'Órdenes según Instancia'!AC368)))</f>
        <v>-</v>
      </c>
      <c r="I368" s="14" t="str">
        <f>IF('Órdenes según Instancia'!I368=0,"-",IF('Órdenes según Instancia'!AC368=0,"-",('Órdenes según Instancia'!I368/'Órdenes según Instancia'!AC368)))</f>
        <v>-</v>
      </c>
      <c r="J368" s="14" t="str">
        <f>IF('Órdenes según Instancia'!N368=0,"-",IF('Órdenes según Instancia'!AC368=0,"-",('Órdenes según Instancia'!N368/'Órdenes según Instancia'!AC368)))</f>
        <v>-</v>
      </c>
      <c r="K368" s="14" t="str">
        <f>IF('Órdenes según Instancia'!S368=0,"-",IF('Órdenes según Instancia'!AC368=0,"-",('Órdenes según Instancia'!S368/'Órdenes según Instancia'!AC368)))</f>
        <v>-</v>
      </c>
      <c r="L368" s="14" t="str">
        <f>IF('Órdenes según Instancia'!X368=0,"-",IF('Órdenes según Instancia'!AC368=0,"-",('Órdenes según Instancia'!X368/'Órdenes según Instancia'!AC368)))</f>
        <v>-</v>
      </c>
      <c r="M368" s="14">
        <f>IF('Órdenes según Instancia'!E368=0,"-",IF('Órdenes según Instancia'!AD368=0,"-",('Órdenes según Instancia'!E368/'Órdenes según Instancia'!AD368)))</f>
        <v>1</v>
      </c>
      <c r="N368" s="14" t="str">
        <f>IF('Órdenes según Instancia'!J368=0,"-",IF('Órdenes según Instancia'!AD368=0,"-",('Órdenes según Instancia'!J368/'Órdenes según Instancia'!AD368)))</f>
        <v>-</v>
      </c>
      <c r="O368" s="14" t="str">
        <f>IF('Órdenes según Instancia'!O368=0,"-",IF('Órdenes según Instancia'!AD368=0,"-",('Órdenes según Instancia'!O368/'Órdenes según Instancia'!AD368)))</f>
        <v>-</v>
      </c>
      <c r="P368" s="14" t="str">
        <f>IF('Órdenes según Instancia'!T368=0,"-",IF('Órdenes según Instancia'!AD368=0,"-",('Órdenes según Instancia'!T368/'Órdenes según Instancia'!AD368)))</f>
        <v>-</v>
      </c>
      <c r="Q368" s="14" t="str">
        <f>IF('Órdenes según Instancia'!Y368=0,"-",IF('Órdenes según Instancia'!AD368=0,"-",('Órdenes según Instancia'!Y368/'Órdenes según Instancia'!AD368)))</f>
        <v>-</v>
      </c>
      <c r="R368" s="14">
        <f>IF('Órdenes según Instancia'!F368=0,"-",IF('Órdenes según Instancia'!AE368=0,"-",('Órdenes según Instancia'!F368/'Órdenes según Instancia'!AE368)))</f>
        <v>1</v>
      </c>
      <c r="S368" s="14" t="str">
        <f>IF('Órdenes según Instancia'!K368=0,"-",IF('Órdenes según Instancia'!AE368=0,"-",('Órdenes según Instancia'!K368/'Órdenes según Instancia'!AE368)))</f>
        <v>-</v>
      </c>
      <c r="T368" s="14" t="str">
        <f>IF('Órdenes según Instancia'!P368=0,"-",IF('Órdenes según Instancia'!AE368=0,"-",('Órdenes según Instancia'!P368/'Órdenes según Instancia'!AE368)))</f>
        <v>-</v>
      </c>
      <c r="U368" s="14" t="str">
        <f>IF('Órdenes según Instancia'!U368=0,"-",IF('Órdenes según Instancia'!AE368=0,"-",('Órdenes según Instancia'!U368/('Órdenes según Instancia'!AE368))))</f>
        <v>-</v>
      </c>
      <c r="V368" s="14" t="str">
        <f>IF('Órdenes según Instancia'!Z368=0,"-",IF('Órdenes según Instancia'!AE368=0,"-",('Órdenes según Instancia'!Z368/'Órdenes según Instancia'!AE368)))</f>
        <v>-</v>
      </c>
    </row>
    <row r="369" spans="2:22" ht="20.100000000000001" customHeight="1" thickBot="1" x14ac:dyDescent="0.25">
      <c r="B369" s="4" t="s">
        <v>542</v>
      </c>
      <c r="C369" s="14">
        <f>IF('Órdenes según Instancia'!C369=0,"-",IF('Órdenes según Instancia'!AB369=0,"-",('Órdenes según Instancia'!C369/'Órdenes según Instancia'!AB369)))</f>
        <v>0.75</v>
      </c>
      <c r="D369" s="14" t="str">
        <f>IF('Órdenes según Instancia'!H369=0,"-",IF('Órdenes según Instancia'!AB369=0,"-",('Órdenes según Instancia'!H369/'Órdenes según Instancia'!AB369)))</f>
        <v>-</v>
      </c>
      <c r="E369" s="14">
        <f>IF('Órdenes según Instancia'!M369=0,"-",IF('Órdenes según Instancia'!AB369=0,"-",('Órdenes según Instancia'!M369/'Órdenes según Instancia'!AB369)))</f>
        <v>0.25</v>
      </c>
      <c r="F369" s="14" t="str">
        <f>IF('Órdenes según Instancia'!R369=0,"-",IF('Órdenes según Instancia'!AB369=0,"-",('Órdenes según Instancia'!R369/'Órdenes según Instancia'!AB369)))</f>
        <v>-</v>
      </c>
      <c r="G369" s="14" t="str">
        <f>IF('Órdenes según Instancia'!W369=0,"-",IF('Órdenes según Instancia'!AB369=0,"-",('Órdenes según Instancia'!W369/'Órdenes según Instancia'!AB369)))</f>
        <v>-</v>
      </c>
      <c r="H369" s="14" t="str">
        <f>IF('Órdenes según Instancia'!D369=0,"-",IF('Órdenes según Instancia'!AC369=0,"-",('Órdenes según Instancia'!D369/'Órdenes según Instancia'!AC369)))</f>
        <v>-</v>
      </c>
      <c r="I369" s="14" t="str">
        <f>IF('Órdenes según Instancia'!I369=0,"-",IF('Órdenes según Instancia'!AC369=0,"-",('Órdenes según Instancia'!I369/'Órdenes según Instancia'!AC369)))</f>
        <v>-</v>
      </c>
      <c r="J369" s="14" t="str">
        <f>IF('Órdenes según Instancia'!N369=0,"-",IF('Órdenes según Instancia'!AC369=0,"-",('Órdenes según Instancia'!N369/'Órdenes según Instancia'!AC369)))</f>
        <v>-</v>
      </c>
      <c r="K369" s="14" t="str">
        <f>IF('Órdenes según Instancia'!S369=0,"-",IF('Órdenes según Instancia'!AC369=0,"-",('Órdenes según Instancia'!S369/'Órdenes según Instancia'!AC369)))</f>
        <v>-</v>
      </c>
      <c r="L369" s="14" t="str">
        <f>IF('Órdenes según Instancia'!X369=0,"-",IF('Órdenes según Instancia'!AC369=0,"-",('Órdenes según Instancia'!X369/'Órdenes según Instancia'!AC369)))</f>
        <v>-</v>
      </c>
      <c r="M369" s="14">
        <f>IF('Órdenes según Instancia'!E369=0,"-",IF('Órdenes según Instancia'!AD369=0,"-",('Órdenes según Instancia'!E369/'Órdenes según Instancia'!AD369)))</f>
        <v>0.5</v>
      </c>
      <c r="N369" s="14" t="str">
        <f>IF('Órdenes según Instancia'!J369=0,"-",IF('Órdenes según Instancia'!AD369=0,"-",('Órdenes según Instancia'!J369/'Órdenes según Instancia'!AD369)))</f>
        <v>-</v>
      </c>
      <c r="O369" s="14">
        <f>IF('Órdenes según Instancia'!O369=0,"-",IF('Órdenes según Instancia'!AD369=0,"-",('Órdenes según Instancia'!O369/'Órdenes según Instancia'!AD369)))</f>
        <v>0.5</v>
      </c>
      <c r="P369" s="14" t="str">
        <f>IF('Órdenes según Instancia'!T369=0,"-",IF('Órdenes según Instancia'!AD369=0,"-",('Órdenes según Instancia'!T369/'Órdenes según Instancia'!AD369)))</f>
        <v>-</v>
      </c>
      <c r="Q369" s="14" t="str">
        <f>IF('Órdenes según Instancia'!Y369=0,"-",IF('Órdenes según Instancia'!AD369=0,"-",('Órdenes según Instancia'!Y369/'Órdenes según Instancia'!AD369)))</f>
        <v>-</v>
      </c>
      <c r="R369" s="14">
        <f>IF('Órdenes según Instancia'!F369=0,"-",IF('Órdenes según Instancia'!AE369=0,"-",('Órdenes según Instancia'!F369/'Órdenes según Instancia'!AE369)))</f>
        <v>1</v>
      </c>
      <c r="S369" s="14" t="str">
        <f>IF('Órdenes según Instancia'!K369=0,"-",IF('Órdenes según Instancia'!AE369=0,"-",('Órdenes según Instancia'!K369/'Órdenes según Instancia'!AE369)))</f>
        <v>-</v>
      </c>
      <c r="T369" s="14" t="str">
        <f>IF('Órdenes según Instancia'!P369=0,"-",IF('Órdenes según Instancia'!AE369=0,"-",('Órdenes según Instancia'!P369/'Órdenes según Instancia'!AE369)))</f>
        <v>-</v>
      </c>
      <c r="U369" s="14" t="str">
        <f>IF('Órdenes según Instancia'!U369=0,"-",IF('Órdenes según Instancia'!AE369=0,"-",('Órdenes según Instancia'!U369/('Órdenes según Instancia'!AE369))))</f>
        <v>-</v>
      </c>
      <c r="V369" s="14" t="str">
        <f>IF('Órdenes según Instancia'!Z369=0,"-",IF('Órdenes según Instancia'!AE369=0,"-",('Órdenes según Instancia'!Z369/'Órdenes según Instancia'!AE369)))</f>
        <v>-</v>
      </c>
    </row>
    <row r="370" spans="2:22" ht="20.100000000000001" customHeight="1" thickBot="1" x14ac:dyDescent="0.25">
      <c r="B370" s="4" t="s">
        <v>202</v>
      </c>
      <c r="C370" s="14">
        <f>IF('Órdenes según Instancia'!C370=0,"-",IF('Órdenes según Instancia'!AB370=0,"-",('Órdenes según Instancia'!C370/'Órdenes según Instancia'!AB370)))</f>
        <v>1</v>
      </c>
      <c r="D370" s="14" t="str">
        <f>IF('Órdenes según Instancia'!H370=0,"-",IF('Órdenes según Instancia'!AB370=0,"-",('Órdenes según Instancia'!H370/'Órdenes según Instancia'!AB370)))</f>
        <v>-</v>
      </c>
      <c r="E370" s="14" t="str">
        <f>IF('Órdenes según Instancia'!M370=0,"-",IF('Órdenes según Instancia'!AB370=0,"-",('Órdenes según Instancia'!M370/'Órdenes según Instancia'!AB370)))</f>
        <v>-</v>
      </c>
      <c r="F370" s="14" t="str">
        <f>IF('Órdenes según Instancia'!R370=0,"-",IF('Órdenes según Instancia'!AB370=0,"-",('Órdenes según Instancia'!R370/'Órdenes según Instancia'!AB370)))</f>
        <v>-</v>
      </c>
      <c r="G370" s="14" t="str">
        <f>IF('Órdenes según Instancia'!W370=0,"-",IF('Órdenes según Instancia'!AB370=0,"-",('Órdenes según Instancia'!W370/'Órdenes según Instancia'!AB370)))</f>
        <v>-</v>
      </c>
      <c r="H370" s="14" t="str">
        <f>IF('Órdenes según Instancia'!D370=0,"-",IF('Órdenes según Instancia'!AC370=0,"-",('Órdenes según Instancia'!D370/'Órdenes según Instancia'!AC370)))</f>
        <v>-</v>
      </c>
      <c r="I370" s="14" t="str">
        <f>IF('Órdenes según Instancia'!I370=0,"-",IF('Órdenes según Instancia'!AC370=0,"-",('Órdenes según Instancia'!I370/'Órdenes según Instancia'!AC370)))</f>
        <v>-</v>
      </c>
      <c r="J370" s="14" t="str">
        <f>IF('Órdenes según Instancia'!N370=0,"-",IF('Órdenes según Instancia'!AC370=0,"-",('Órdenes según Instancia'!N370/'Órdenes según Instancia'!AC370)))</f>
        <v>-</v>
      </c>
      <c r="K370" s="14" t="str">
        <f>IF('Órdenes según Instancia'!S370=0,"-",IF('Órdenes según Instancia'!AC370=0,"-",('Órdenes según Instancia'!S370/'Órdenes según Instancia'!AC370)))</f>
        <v>-</v>
      </c>
      <c r="L370" s="14" t="str">
        <f>IF('Órdenes según Instancia'!X370=0,"-",IF('Órdenes según Instancia'!AC370=0,"-",('Órdenes según Instancia'!X370/'Órdenes según Instancia'!AC370)))</f>
        <v>-</v>
      </c>
      <c r="M370" s="14">
        <f>IF('Órdenes según Instancia'!E370=0,"-",IF('Órdenes según Instancia'!AD370=0,"-",('Órdenes según Instancia'!E370/'Órdenes según Instancia'!AD370)))</f>
        <v>1</v>
      </c>
      <c r="N370" s="14" t="str">
        <f>IF('Órdenes según Instancia'!J370=0,"-",IF('Órdenes según Instancia'!AD370=0,"-",('Órdenes según Instancia'!J370/'Órdenes según Instancia'!AD370)))</f>
        <v>-</v>
      </c>
      <c r="O370" s="14" t="str">
        <f>IF('Órdenes según Instancia'!O370=0,"-",IF('Órdenes según Instancia'!AD370=0,"-",('Órdenes según Instancia'!O370/'Órdenes según Instancia'!AD370)))</f>
        <v>-</v>
      </c>
      <c r="P370" s="14" t="str">
        <f>IF('Órdenes según Instancia'!T370=0,"-",IF('Órdenes según Instancia'!AD370=0,"-",('Órdenes según Instancia'!T370/'Órdenes según Instancia'!AD370)))</f>
        <v>-</v>
      </c>
      <c r="Q370" s="14" t="str">
        <f>IF('Órdenes según Instancia'!Y370=0,"-",IF('Órdenes según Instancia'!AD370=0,"-",('Órdenes según Instancia'!Y370/'Órdenes según Instancia'!AD370)))</f>
        <v>-</v>
      </c>
      <c r="R370" s="14">
        <f>IF('Órdenes según Instancia'!F370=0,"-",IF('Órdenes según Instancia'!AE370=0,"-",('Órdenes según Instancia'!F370/'Órdenes según Instancia'!AE370)))</f>
        <v>1</v>
      </c>
      <c r="S370" s="14" t="str">
        <f>IF('Órdenes según Instancia'!K370=0,"-",IF('Órdenes según Instancia'!AE370=0,"-",('Órdenes según Instancia'!K370/'Órdenes según Instancia'!AE370)))</f>
        <v>-</v>
      </c>
      <c r="T370" s="14" t="str">
        <f>IF('Órdenes según Instancia'!P370=0,"-",IF('Órdenes según Instancia'!AE370=0,"-",('Órdenes según Instancia'!P370/'Órdenes según Instancia'!AE370)))</f>
        <v>-</v>
      </c>
      <c r="U370" s="14" t="str">
        <f>IF('Órdenes según Instancia'!U370=0,"-",IF('Órdenes según Instancia'!AE370=0,"-",('Órdenes según Instancia'!U370/('Órdenes según Instancia'!AE370))))</f>
        <v>-</v>
      </c>
      <c r="V370" s="14" t="str">
        <f>IF('Órdenes según Instancia'!Z370=0,"-",IF('Órdenes según Instancia'!AE370=0,"-",('Órdenes según Instancia'!Z370/'Órdenes según Instancia'!AE370)))</f>
        <v>-</v>
      </c>
    </row>
    <row r="371" spans="2:22" ht="20.100000000000001" customHeight="1" thickBot="1" x14ac:dyDescent="0.25">
      <c r="B371" s="4" t="s">
        <v>543</v>
      </c>
      <c r="C371" s="14">
        <f>IF('Órdenes según Instancia'!C371=0,"-",IF('Órdenes según Instancia'!AB371=0,"-",('Órdenes según Instancia'!C371/'Órdenes según Instancia'!AB371)))</f>
        <v>0.94444444444444442</v>
      </c>
      <c r="D371" s="14" t="str">
        <f>IF('Órdenes según Instancia'!H371=0,"-",IF('Órdenes según Instancia'!AB371=0,"-",('Órdenes según Instancia'!H371/'Órdenes según Instancia'!AB371)))</f>
        <v>-</v>
      </c>
      <c r="E371" s="14">
        <f>IF('Órdenes según Instancia'!M371=0,"-",IF('Órdenes según Instancia'!AB371=0,"-",('Órdenes según Instancia'!M371/'Órdenes según Instancia'!AB371)))</f>
        <v>5.5555555555555552E-2</v>
      </c>
      <c r="F371" s="14" t="str">
        <f>IF('Órdenes según Instancia'!R371=0,"-",IF('Órdenes según Instancia'!AB371=0,"-",('Órdenes según Instancia'!R371/'Órdenes según Instancia'!AB371)))</f>
        <v>-</v>
      </c>
      <c r="G371" s="14" t="str">
        <f>IF('Órdenes según Instancia'!W371=0,"-",IF('Órdenes según Instancia'!AB371=0,"-",('Órdenes según Instancia'!W371/'Órdenes según Instancia'!AB371)))</f>
        <v>-</v>
      </c>
      <c r="H371" s="14" t="str">
        <f>IF('Órdenes según Instancia'!D371=0,"-",IF('Órdenes según Instancia'!AC371=0,"-",('Órdenes según Instancia'!D371/'Órdenes según Instancia'!AC371)))</f>
        <v>-</v>
      </c>
      <c r="I371" s="14" t="str">
        <f>IF('Órdenes según Instancia'!I371=0,"-",IF('Órdenes según Instancia'!AC371=0,"-",('Órdenes según Instancia'!I371/'Órdenes según Instancia'!AC371)))</f>
        <v>-</v>
      </c>
      <c r="J371" s="14" t="str">
        <f>IF('Órdenes según Instancia'!N371=0,"-",IF('Órdenes según Instancia'!AC371=0,"-",('Órdenes según Instancia'!N371/'Órdenes según Instancia'!AC371)))</f>
        <v>-</v>
      </c>
      <c r="K371" s="14" t="str">
        <f>IF('Órdenes según Instancia'!S371=0,"-",IF('Órdenes según Instancia'!AC371=0,"-",('Órdenes según Instancia'!S371/'Órdenes según Instancia'!AC371)))</f>
        <v>-</v>
      </c>
      <c r="L371" s="14" t="str">
        <f>IF('Órdenes según Instancia'!X371=0,"-",IF('Órdenes según Instancia'!AC371=0,"-",('Órdenes según Instancia'!X371/'Órdenes según Instancia'!AC371)))</f>
        <v>-</v>
      </c>
      <c r="M371" s="14">
        <f>IF('Órdenes según Instancia'!E371=0,"-",IF('Órdenes según Instancia'!AD371=0,"-",('Órdenes según Instancia'!E371/'Órdenes según Instancia'!AD371)))</f>
        <v>0.94117647058823528</v>
      </c>
      <c r="N371" s="14" t="str">
        <f>IF('Órdenes según Instancia'!J371=0,"-",IF('Órdenes según Instancia'!AD371=0,"-",('Órdenes según Instancia'!J371/'Órdenes según Instancia'!AD371)))</f>
        <v>-</v>
      </c>
      <c r="O371" s="14">
        <f>IF('Órdenes según Instancia'!O371=0,"-",IF('Órdenes según Instancia'!AD371=0,"-",('Órdenes según Instancia'!O371/'Órdenes según Instancia'!AD371)))</f>
        <v>5.8823529411764705E-2</v>
      </c>
      <c r="P371" s="14" t="str">
        <f>IF('Órdenes según Instancia'!T371=0,"-",IF('Órdenes según Instancia'!AD371=0,"-",('Órdenes según Instancia'!T371/'Órdenes según Instancia'!AD371)))</f>
        <v>-</v>
      </c>
      <c r="Q371" s="14" t="str">
        <f>IF('Órdenes según Instancia'!Y371=0,"-",IF('Órdenes según Instancia'!AD371=0,"-",('Órdenes según Instancia'!Y371/'Órdenes según Instancia'!AD371)))</f>
        <v>-</v>
      </c>
      <c r="R371" s="14">
        <f>IF('Órdenes según Instancia'!F371=0,"-",IF('Órdenes según Instancia'!AE371=0,"-",('Órdenes según Instancia'!F371/'Órdenes según Instancia'!AE371)))</f>
        <v>1</v>
      </c>
      <c r="S371" s="14" t="str">
        <f>IF('Órdenes según Instancia'!K371=0,"-",IF('Órdenes según Instancia'!AE371=0,"-",('Órdenes según Instancia'!K371/'Órdenes según Instancia'!AE371)))</f>
        <v>-</v>
      </c>
      <c r="T371" s="14" t="str">
        <f>IF('Órdenes según Instancia'!P371=0,"-",IF('Órdenes según Instancia'!AE371=0,"-",('Órdenes según Instancia'!P371/'Órdenes según Instancia'!AE371)))</f>
        <v>-</v>
      </c>
      <c r="U371" s="14" t="str">
        <f>IF('Órdenes según Instancia'!U371=0,"-",IF('Órdenes según Instancia'!AE371=0,"-",('Órdenes según Instancia'!U371/('Órdenes según Instancia'!AE371))))</f>
        <v>-</v>
      </c>
      <c r="V371" s="14" t="str">
        <f>IF('Órdenes según Instancia'!Z371=0,"-",IF('Órdenes según Instancia'!AE371=0,"-",('Órdenes según Instancia'!Z371/'Órdenes según Instancia'!AE371)))</f>
        <v>-</v>
      </c>
    </row>
    <row r="372" spans="2:22" ht="20.100000000000001" customHeight="1" thickBot="1" x14ac:dyDescent="0.25">
      <c r="B372" s="4" t="s">
        <v>544</v>
      </c>
      <c r="C372" s="14">
        <f>IF('Órdenes según Instancia'!C372=0,"-",IF('Órdenes según Instancia'!AB372=0,"-",('Órdenes según Instancia'!C372/'Órdenes según Instancia'!AB372)))</f>
        <v>0.95833333333333337</v>
      </c>
      <c r="D372" s="14">
        <f>IF('Órdenes según Instancia'!H372=0,"-",IF('Órdenes según Instancia'!AB372=0,"-",('Órdenes según Instancia'!H372/'Órdenes según Instancia'!AB372)))</f>
        <v>4.1666666666666664E-2</v>
      </c>
      <c r="E372" s="14" t="str">
        <f>IF('Órdenes según Instancia'!M372=0,"-",IF('Órdenes según Instancia'!AB372=0,"-",('Órdenes según Instancia'!M372/'Órdenes según Instancia'!AB372)))</f>
        <v>-</v>
      </c>
      <c r="F372" s="14" t="str">
        <f>IF('Órdenes según Instancia'!R372=0,"-",IF('Órdenes según Instancia'!AB372=0,"-",('Órdenes según Instancia'!R372/'Órdenes según Instancia'!AB372)))</f>
        <v>-</v>
      </c>
      <c r="G372" s="14" t="str">
        <f>IF('Órdenes según Instancia'!W372=0,"-",IF('Órdenes según Instancia'!AB372=0,"-",('Órdenes según Instancia'!W372/'Órdenes según Instancia'!AB372)))</f>
        <v>-</v>
      </c>
      <c r="H372" s="14" t="str">
        <f>IF('Órdenes según Instancia'!D372=0,"-",IF('Órdenes según Instancia'!AC372=0,"-",('Órdenes según Instancia'!D372/'Órdenes según Instancia'!AC372)))</f>
        <v>-</v>
      </c>
      <c r="I372" s="14" t="str">
        <f>IF('Órdenes según Instancia'!I372=0,"-",IF('Órdenes según Instancia'!AC372=0,"-",('Órdenes según Instancia'!I372/'Órdenes según Instancia'!AC372)))</f>
        <v>-</v>
      </c>
      <c r="J372" s="14" t="str">
        <f>IF('Órdenes según Instancia'!N372=0,"-",IF('Órdenes según Instancia'!AC372=0,"-",('Órdenes según Instancia'!N372/'Órdenes según Instancia'!AC372)))</f>
        <v>-</v>
      </c>
      <c r="K372" s="14" t="str">
        <f>IF('Órdenes según Instancia'!S372=0,"-",IF('Órdenes según Instancia'!AC372=0,"-",('Órdenes según Instancia'!S372/'Órdenes según Instancia'!AC372)))</f>
        <v>-</v>
      </c>
      <c r="L372" s="14" t="str">
        <f>IF('Órdenes según Instancia'!X372=0,"-",IF('Órdenes según Instancia'!AC372=0,"-",('Órdenes según Instancia'!X372/'Órdenes según Instancia'!AC372)))</f>
        <v>-</v>
      </c>
      <c r="M372" s="14">
        <f>IF('Órdenes según Instancia'!E372=0,"-",IF('Órdenes según Instancia'!AD372=0,"-",('Órdenes según Instancia'!E372/'Órdenes según Instancia'!AD372)))</f>
        <v>0.92307692307692313</v>
      </c>
      <c r="N372" s="14">
        <f>IF('Órdenes según Instancia'!J372=0,"-",IF('Órdenes según Instancia'!AD372=0,"-",('Órdenes según Instancia'!J372/'Órdenes según Instancia'!AD372)))</f>
        <v>7.6923076923076927E-2</v>
      </c>
      <c r="O372" s="14" t="str">
        <f>IF('Órdenes según Instancia'!O372=0,"-",IF('Órdenes según Instancia'!AD372=0,"-",('Órdenes según Instancia'!O372/'Órdenes según Instancia'!AD372)))</f>
        <v>-</v>
      </c>
      <c r="P372" s="14" t="str">
        <f>IF('Órdenes según Instancia'!T372=0,"-",IF('Órdenes según Instancia'!AD372=0,"-",('Órdenes según Instancia'!T372/'Órdenes según Instancia'!AD372)))</f>
        <v>-</v>
      </c>
      <c r="Q372" s="14" t="str">
        <f>IF('Órdenes según Instancia'!Y372=0,"-",IF('Órdenes según Instancia'!AD372=0,"-",('Órdenes según Instancia'!Y372/'Órdenes según Instancia'!AD372)))</f>
        <v>-</v>
      </c>
      <c r="R372" s="14">
        <f>IF('Órdenes según Instancia'!F372=0,"-",IF('Órdenes según Instancia'!AE372=0,"-",('Órdenes según Instancia'!F372/'Órdenes según Instancia'!AE372)))</f>
        <v>1</v>
      </c>
      <c r="S372" s="14" t="str">
        <f>IF('Órdenes según Instancia'!K372=0,"-",IF('Órdenes según Instancia'!AE372=0,"-",('Órdenes según Instancia'!K372/'Órdenes según Instancia'!AE372)))</f>
        <v>-</v>
      </c>
      <c r="T372" s="14" t="str">
        <f>IF('Órdenes según Instancia'!P372=0,"-",IF('Órdenes según Instancia'!AE372=0,"-",('Órdenes según Instancia'!P372/'Órdenes según Instancia'!AE372)))</f>
        <v>-</v>
      </c>
      <c r="U372" s="14" t="str">
        <f>IF('Órdenes según Instancia'!U372=0,"-",IF('Órdenes según Instancia'!AE372=0,"-",('Órdenes según Instancia'!U372/('Órdenes según Instancia'!AE372))))</f>
        <v>-</v>
      </c>
      <c r="V372" s="14" t="str">
        <f>IF('Órdenes según Instancia'!Z372=0,"-",IF('Órdenes según Instancia'!AE372=0,"-",('Órdenes según Instancia'!Z372/'Órdenes según Instancia'!AE372)))</f>
        <v>-</v>
      </c>
    </row>
    <row r="373" spans="2:22" ht="20.100000000000001" customHeight="1" thickBot="1" x14ac:dyDescent="0.25">
      <c r="B373" s="4" t="s">
        <v>545</v>
      </c>
      <c r="C373" s="14">
        <f>IF('Órdenes según Instancia'!C373=0,"-",IF('Órdenes según Instancia'!AB373=0,"-",('Órdenes según Instancia'!C373/'Órdenes según Instancia'!AB373)))</f>
        <v>0.44444444444444442</v>
      </c>
      <c r="D373" s="14" t="str">
        <f>IF('Órdenes según Instancia'!H373=0,"-",IF('Órdenes según Instancia'!AB373=0,"-",('Órdenes según Instancia'!H373/'Órdenes según Instancia'!AB373)))</f>
        <v>-</v>
      </c>
      <c r="E373" s="14">
        <f>IF('Órdenes según Instancia'!M373=0,"-",IF('Órdenes según Instancia'!AB373=0,"-",('Órdenes según Instancia'!M373/'Órdenes según Instancia'!AB373)))</f>
        <v>0.55555555555555558</v>
      </c>
      <c r="F373" s="14" t="str">
        <f>IF('Órdenes según Instancia'!R373=0,"-",IF('Órdenes según Instancia'!AB373=0,"-",('Órdenes según Instancia'!R373/'Órdenes según Instancia'!AB373)))</f>
        <v>-</v>
      </c>
      <c r="G373" s="14" t="str">
        <f>IF('Órdenes según Instancia'!W373=0,"-",IF('Órdenes según Instancia'!AB373=0,"-",('Órdenes según Instancia'!W373/'Órdenes según Instancia'!AB373)))</f>
        <v>-</v>
      </c>
      <c r="H373" s="14" t="str">
        <f>IF('Órdenes según Instancia'!D373=0,"-",IF('Órdenes según Instancia'!AC373=0,"-",('Órdenes según Instancia'!D373/'Órdenes según Instancia'!AC373)))</f>
        <v>-</v>
      </c>
      <c r="I373" s="14" t="str">
        <f>IF('Órdenes según Instancia'!I373=0,"-",IF('Órdenes según Instancia'!AC373=0,"-",('Órdenes según Instancia'!I373/'Órdenes según Instancia'!AC373)))</f>
        <v>-</v>
      </c>
      <c r="J373" s="14" t="str">
        <f>IF('Órdenes según Instancia'!N373=0,"-",IF('Órdenes según Instancia'!AC373=0,"-",('Órdenes según Instancia'!N373/'Órdenes según Instancia'!AC373)))</f>
        <v>-</v>
      </c>
      <c r="K373" s="14" t="str">
        <f>IF('Órdenes según Instancia'!S373=0,"-",IF('Órdenes según Instancia'!AC373=0,"-",('Órdenes según Instancia'!S373/'Órdenes según Instancia'!AC373)))</f>
        <v>-</v>
      </c>
      <c r="L373" s="14" t="str">
        <f>IF('Órdenes según Instancia'!X373=0,"-",IF('Órdenes según Instancia'!AC373=0,"-",('Órdenes según Instancia'!X373/'Órdenes según Instancia'!AC373)))</f>
        <v>-</v>
      </c>
      <c r="M373" s="14">
        <f>IF('Órdenes según Instancia'!E373=0,"-",IF('Órdenes según Instancia'!AD373=0,"-",('Órdenes según Instancia'!E373/'Órdenes según Instancia'!AD373)))</f>
        <v>0.5</v>
      </c>
      <c r="N373" s="14" t="str">
        <f>IF('Órdenes según Instancia'!J373=0,"-",IF('Órdenes según Instancia'!AD373=0,"-",('Órdenes según Instancia'!J373/'Órdenes según Instancia'!AD373)))</f>
        <v>-</v>
      </c>
      <c r="O373" s="14">
        <f>IF('Órdenes según Instancia'!O373=0,"-",IF('Órdenes según Instancia'!AD373=0,"-",('Órdenes según Instancia'!O373/'Órdenes según Instancia'!AD373)))</f>
        <v>0.5</v>
      </c>
      <c r="P373" s="14" t="str">
        <f>IF('Órdenes según Instancia'!T373=0,"-",IF('Órdenes según Instancia'!AD373=0,"-",('Órdenes según Instancia'!T373/'Órdenes según Instancia'!AD373)))</f>
        <v>-</v>
      </c>
      <c r="Q373" s="14" t="str">
        <f>IF('Órdenes según Instancia'!Y373=0,"-",IF('Órdenes según Instancia'!AD373=0,"-",('Órdenes según Instancia'!Y373/'Órdenes según Instancia'!AD373)))</f>
        <v>-</v>
      </c>
      <c r="R373" s="14">
        <f>IF('Órdenes según Instancia'!F373=0,"-",IF('Órdenes según Instancia'!AE373=0,"-",('Órdenes según Instancia'!F373/'Órdenes según Instancia'!AE373)))</f>
        <v>0.33333333333333331</v>
      </c>
      <c r="S373" s="14" t="str">
        <f>IF('Órdenes según Instancia'!K373=0,"-",IF('Órdenes según Instancia'!AE373=0,"-",('Órdenes según Instancia'!K373/'Órdenes según Instancia'!AE373)))</f>
        <v>-</v>
      </c>
      <c r="T373" s="14">
        <f>IF('Órdenes según Instancia'!P373=0,"-",IF('Órdenes según Instancia'!AE373=0,"-",('Órdenes según Instancia'!P373/'Órdenes según Instancia'!AE373)))</f>
        <v>0.66666666666666663</v>
      </c>
      <c r="U373" s="14" t="str">
        <f>IF('Órdenes según Instancia'!U373=0,"-",IF('Órdenes según Instancia'!AE373=0,"-",('Órdenes según Instancia'!U373/('Órdenes según Instancia'!AE373))))</f>
        <v>-</v>
      </c>
      <c r="V373" s="14" t="str">
        <f>IF('Órdenes según Instancia'!Z373=0,"-",IF('Órdenes según Instancia'!AE373=0,"-",('Órdenes según Instancia'!Z373/'Órdenes según Instancia'!AE373)))</f>
        <v>-</v>
      </c>
    </row>
    <row r="374" spans="2:22" ht="20.100000000000001" customHeight="1" thickBot="1" x14ac:dyDescent="0.25">
      <c r="B374" s="4" t="s">
        <v>546</v>
      </c>
      <c r="C374" s="14">
        <f>IF('Órdenes según Instancia'!C374=0,"-",IF('Órdenes según Instancia'!AB374=0,"-",('Órdenes según Instancia'!C374/'Órdenes según Instancia'!AB374)))</f>
        <v>0.88</v>
      </c>
      <c r="D374" s="14" t="str">
        <f>IF('Órdenes según Instancia'!H374=0,"-",IF('Órdenes según Instancia'!AB374=0,"-",('Órdenes según Instancia'!H374/'Órdenes según Instancia'!AB374)))</f>
        <v>-</v>
      </c>
      <c r="E374" s="14">
        <f>IF('Órdenes según Instancia'!M374=0,"-",IF('Órdenes según Instancia'!AB374=0,"-",('Órdenes según Instancia'!M374/'Órdenes según Instancia'!AB374)))</f>
        <v>0.12</v>
      </c>
      <c r="F374" s="14" t="str">
        <f>IF('Órdenes según Instancia'!R374=0,"-",IF('Órdenes según Instancia'!AB374=0,"-",('Órdenes según Instancia'!R374/'Órdenes según Instancia'!AB374)))</f>
        <v>-</v>
      </c>
      <c r="G374" s="14" t="str">
        <f>IF('Órdenes según Instancia'!W374=0,"-",IF('Órdenes según Instancia'!AB374=0,"-",('Órdenes según Instancia'!W374/'Órdenes según Instancia'!AB374)))</f>
        <v>-</v>
      </c>
      <c r="H374" s="14" t="str">
        <f>IF('Órdenes según Instancia'!D374=0,"-",IF('Órdenes según Instancia'!AC374=0,"-",('Órdenes según Instancia'!D374/'Órdenes según Instancia'!AC374)))</f>
        <v>-</v>
      </c>
      <c r="I374" s="14" t="str">
        <f>IF('Órdenes según Instancia'!I374=0,"-",IF('Órdenes según Instancia'!AC374=0,"-",('Órdenes según Instancia'!I374/'Órdenes según Instancia'!AC374)))</f>
        <v>-</v>
      </c>
      <c r="J374" s="14" t="str">
        <f>IF('Órdenes según Instancia'!N374=0,"-",IF('Órdenes según Instancia'!AC374=0,"-",('Órdenes según Instancia'!N374/'Órdenes según Instancia'!AC374)))</f>
        <v>-</v>
      </c>
      <c r="K374" s="14" t="str">
        <f>IF('Órdenes según Instancia'!S374=0,"-",IF('Órdenes según Instancia'!AC374=0,"-",('Órdenes según Instancia'!S374/'Órdenes según Instancia'!AC374)))</f>
        <v>-</v>
      </c>
      <c r="L374" s="14" t="str">
        <f>IF('Órdenes según Instancia'!X374=0,"-",IF('Órdenes según Instancia'!AC374=0,"-",('Órdenes según Instancia'!X374/'Órdenes según Instancia'!AC374)))</f>
        <v>-</v>
      </c>
      <c r="M374" s="14">
        <f>IF('Órdenes según Instancia'!E374=0,"-",IF('Órdenes según Instancia'!AD374=0,"-",('Órdenes según Instancia'!E374/'Órdenes según Instancia'!AD374)))</f>
        <v>0.86363636363636365</v>
      </c>
      <c r="N374" s="14" t="str">
        <f>IF('Órdenes según Instancia'!J374=0,"-",IF('Órdenes según Instancia'!AD374=0,"-",('Órdenes según Instancia'!J374/'Órdenes según Instancia'!AD374)))</f>
        <v>-</v>
      </c>
      <c r="O374" s="14">
        <f>IF('Órdenes según Instancia'!O374=0,"-",IF('Órdenes según Instancia'!AD374=0,"-",('Órdenes según Instancia'!O374/'Órdenes según Instancia'!AD374)))</f>
        <v>0.13636363636363635</v>
      </c>
      <c r="P374" s="14" t="str">
        <f>IF('Órdenes según Instancia'!T374=0,"-",IF('Órdenes según Instancia'!AD374=0,"-",('Órdenes según Instancia'!T374/'Órdenes según Instancia'!AD374)))</f>
        <v>-</v>
      </c>
      <c r="Q374" s="14" t="str">
        <f>IF('Órdenes según Instancia'!Y374=0,"-",IF('Órdenes según Instancia'!AD374=0,"-",('Órdenes según Instancia'!Y374/'Órdenes según Instancia'!AD374)))</f>
        <v>-</v>
      </c>
      <c r="R374" s="14">
        <f>IF('Órdenes según Instancia'!F374=0,"-",IF('Órdenes según Instancia'!AE374=0,"-",('Órdenes según Instancia'!F374/'Órdenes según Instancia'!AE374)))</f>
        <v>1</v>
      </c>
      <c r="S374" s="14" t="str">
        <f>IF('Órdenes según Instancia'!K374=0,"-",IF('Órdenes según Instancia'!AE374=0,"-",('Órdenes según Instancia'!K374/'Órdenes según Instancia'!AE374)))</f>
        <v>-</v>
      </c>
      <c r="T374" s="14" t="str">
        <f>IF('Órdenes según Instancia'!P374=0,"-",IF('Órdenes según Instancia'!AE374=0,"-",('Órdenes según Instancia'!P374/'Órdenes según Instancia'!AE374)))</f>
        <v>-</v>
      </c>
      <c r="U374" s="14" t="str">
        <f>IF('Órdenes según Instancia'!U374=0,"-",IF('Órdenes según Instancia'!AE374=0,"-",('Órdenes según Instancia'!U374/('Órdenes según Instancia'!AE374))))</f>
        <v>-</v>
      </c>
      <c r="V374" s="14" t="str">
        <f>IF('Órdenes según Instancia'!Z374=0,"-",IF('Órdenes según Instancia'!AE374=0,"-",('Órdenes según Instancia'!Z374/'Órdenes según Instancia'!AE374)))</f>
        <v>-</v>
      </c>
    </row>
    <row r="375" spans="2:22" ht="20.100000000000001" customHeight="1" thickBot="1" x14ac:dyDescent="0.25">
      <c r="B375" s="4" t="s">
        <v>645</v>
      </c>
      <c r="C375" s="14">
        <f>IF('Órdenes según Instancia'!C375=0,"-",IF('Órdenes según Instancia'!AB375=0,"-",('Órdenes según Instancia'!C375/'Órdenes según Instancia'!AB375)))</f>
        <v>0.92</v>
      </c>
      <c r="D375" s="14" t="str">
        <f>IF('Órdenes según Instancia'!H375=0,"-",IF('Órdenes según Instancia'!AB375=0,"-",('Órdenes según Instancia'!H375/'Órdenes según Instancia'!AB375)))</f>
        <v>-</v>
      </c>
      <c r="E375" s="14">
        <f>IF('Órdenes según Instancia'!M375=0,"-",IF('Órdenes según Instancia'!AB375=0,"-",('Órdenes según Instancia'!M375/'Órdenes según Instancia'!AB375)))</f>
        <v>0.08</v>
      </c>
      <c r="F375" s="14" t="str">
        <f>IF('Órdenes según Instancia'!R375=0,"-",IF('Órdenes según Instancia'!AB375=0,"-",('Órdenes según Instancia'!R375/'Órdenes según Instancia'!AB375)))</f>
        <v>-</v>
      </c>
      <c r="G375" s="14" t="str">
        <f>IF('Órdenes según Instancia'!W375=0,"-",IF('Órdenes según Instancia'!AB375=0,"-",('Órdenes según Instancia'!W375/'Órdenes según Instancia'!AB375)))</f>
        <v>-</v>
      </c>
      <c r="H375" s="14" t="str">
        <f>IF('Órdenes según Instancia'!D375=0,"-",IF('Órdenes según Instancia'!AC375=0,"-",('Órdenes según Instancia'!D375/'Órdenes según Instancia'!AC375)))</f>
        <v>-</v>
      </c>
      <c r="I375" s="14" t="str">
        <f>IF('Órdenes según Instancia'!I375=0,"-",IF('Órdenes según Instancia'!AC375=0,"-",('Órdenes según Instancia'!I375/'Órdenes según Instancia'!AC375)))</f>
        <v>-</v>
      </c>
      <c r="J375" s="14" t="str">
        <f>IF('Órdenes según Instancia'!N375=0,"-",IF('Órdenes según Instancia'!AC375=0,"-",('Órdenes según Instancia'!N375/'Órdenes según Instancia'!AC375)))</f>
        <v>-</v>
      </c>
      <c r="K375" s="14" t="str">
        <f>IF('Órdenes según Instancia'!S375=0,"-",IF('Órdenes según Instancia'!AC375=0,"-",('Órdenes según Instancia'!S375/'Órdenes según Instancia'!AC375)))</f>
        <v>-</v>
      </c>
      <c r="L375" s="14" t="str">
        <f>IF('Órdenes según Instancia'!X375=0,"-",IF('Órdenes según Instancia'!AC375=0,"-",('Órdenes según Instancia'!X375/'Órdenes según Instancia'!AC375)))</f>
        <v>-</v>
      </c>
      <c r="M375" s="14">
        <f>IF('Órdenes según Instancia'!E375=0,"-",IF('Órdenes según Instancia'!AD375=0,"-",('Órdenes según Instancia'!E375/'Órdenes según Instancia'!AD375)))</f>
        <v>1</v>
      </c>
      <c r="N375" s="14" t="str">
        <f>IF('Órdenes según Instancia'!J375=0,"-",IF('Órdenes según Instancia'!AD375=0,"-",('Órdenes según Instancia'!J375/'Órdenes según Instancia'!AD375)))</f>
        <v>-</v>
      </c>
      <c r="O375" s="14" t="str">
        <f>IF('Órdenes según Instancia'!O375=0,"-",IF('Órdenes según Instancia'!AD375=0,"-",('Órdenes según Instancia'!O375/'Órdenes según Instancia'!AD375)))</f>
        <v>-</v>
      </c>
      <c r="P375" s="14" t="str">
        <f>IF('Órdenes según Instancia'!T375=0,"-",IF('Órdenes según Instancia'!AD375=0,"-",('Órdenes según Instancia'!T375/'Órdenes según Instancia'!AD375)))</f>
        <v>-</v>
      </c>
      <c r="Q375" s="14" t="str">
        <f>IF('Órdenes según Instancia'!Y375=0,"-",IF('Órdenes según Instancia'!AD375=0,"-",('Órdenes según Instancia'!Y375/'Órdenes según Instancia'!AD375)))</f>
        <v>-</v>
      </c>
      <c r="R375" s="14">
        <f>IF('Órdenes según Instancia'!F375=0,"-",IF('Órdenes según Instancia'!AE375=0,"-",('Órdenes según Instancia'!F375/'Órdenes según Instancia'!AE375)))</f>
        <v>0.5</v>
      </c>
      <c r="S375" s="14" t="str">
        <f>IF('Órdenes según Instancia'!K375=0,"-",IF('Órdenes según Instancia'!AE375=0,"-",('Órdenes según Instancia'!K375/'Órdenes según Instancia'!AE375)))</f>
        <v>-</v>
      </c>
      <c r="T375" s="14">
        <f>IF('Órdenes según Instancia'!P375=0,"-",IF('Órdenes según Instancia'!AE375=0,"-",('Órdenes según Instancia'!P375/'Órdenes según Instancia'!AE375)))</f>
        <v>0.5</v>
      </c>
      <c r="U375" s="14" t="str">
        <f>IF('Órdenes según Instancia'!U375=0,"-",IF('Órdenes según Instancia'!AE375=0,"-",('Órdenes según Instancia'!U375/('Órdenes según Instancia'!AE375))))</f>
        <v>-</v>
      </c>
      <c r="V375" s="14" t="str">
        <f>IF('Órdenes según Instancia'!Z375=0,"-",IF('Órdenes según Instancia'!AE375=0,"-",('Órdenes según Instancia'!Z375/'Órdenes según Instancia'!AE375)))</f>
        <v>-</v>
      </c>
    </row>
    <row r="376" spans="2:22" ht="20.100000000000001" customHeight="1" thickBot="1" x14ac:dyDescent="0.25">
      <c r="B376" s="4" t="s">
        <v>547</v>
      </c>
      <c r="C376" s="14">
        <f>IF('Órdenes según Instancia'!C376=0,"-",IF('Órdenes según Instancia'!AB376=0,"-",('Órdenes según Instancia'!C376/'Órdenes según Instancia'!AB376)))</f>
        <v>0.9375</v>
      </c>
      <c r="D376" s="14" t="str">
        <f>IF('Órdenes según Instancia'!H376=0,"-",IF('Órdenes según Instancia'!AB376=0,"-",('Órdenes según Instancia'!H376/'Órdenes según Instancia'!AB376)))</f>
        <v>-</v>
      </c>
      <c r="E376" s="14">
        <f>IF('Órdenes según Instancia'!M376=0,"-",IF('Órdenes según Instancia'!AB376=0,"-",('Órdenes según Instancia'!M376/'Órdenes según Instancia'!AB376)))</f>
        <v>6.25E-2</v>
      </c>
      <c r="F376" s="14" t="str">
        <f>IF('Órdenes según Instancia'!R376=0,"-",IF('Órdenes según Instancia'!AB376=0,"-",('Órdenes según Instancia'!R376/'Órdenes según Instancia'!AB376)))</f>
        <v>-</v>
      </c>
      <c r="G376" s="14" t="str">
        <f>IF('Órdenes según Instancia'!W376=0,"-",IF('Órdenes según Instancia'!AB376=0,"-",('Órdenes según Instancia'!W376/'Órdenes según Instancia'!AB376)))</f>
        <v>-</v>
      </c>
      <c r="H376" s="14" t="str">
        <f>IF('Órdenes según Instancia'!D376=0,"-",IF('Órdenes según Instancia'!AC376=0,"-",('Órdenes según Instancia'!D376/'Órdenes según Instancia'!AC376)))</f>
        <v>-</v>
      </c>
      <c r="I376" s="14" t="str">
        <f>IF('Órdenes según Instancia'!I376=0,"-",IF('Órdenes según Instancia'!AC376=0,"-",('Órdenes según Instancia'!I376/'Órdenes según Instancia'!AC376)))</f>
        <v>-</v>
      </c>
      <c r="J376" s="14" t="str">
        <f>IF('Órdenes según Instancia'!N376=0,"-",IF('Órdenes según Instancia'!AC376=0,"-",('Órdenes según Instancia'!N376/'Órdenes según Instancia'!AC376)))</f>
        <v>-</v>
      </c>
      <c r="K376" s="14" t="str">
        <f>IF('Órdenes según Instancia'!S376=0,"-",IF('Órdenes según Instancia'!AC376=0,"-",('Órdenes según Instancia'!S376/'Órdenes según Instancia'!AC376)))</f>
        <v>-</v>
      </c>
      <c r="L376" s="14" t="str">
        <f>IF('Órdenes según Instancia'!X376=0,"-",IF('Órdenes según Instancia'!AC376=0,"-",('Órdenes según Instancia'!X376/'Órdenes según Instancia'!AC376)))</f>
        <v>-</v>
      </c>
      <c r="M376" s="14">
        <f>IF('Órdenes según Instancia'!E376=0,"-",IF('Órdenes según Instancia'!AD376=0,"-",('Órdenes según Instancia'!E376/'Órdenes según Instancia'!AD376)))</f>
        <v>0.875</v>
      </c>
      <c r="N376" s="14" t="str">
        <f>IF('Órdenes según Instancia'!J376=0,"-",IF('Órdenes según Instancia'!AD376=0,"-",('Órdenes según Instancia'!J376/'Órdenes según Instancia'!AD376)))</f>
        <v>-</v>
      </c>
      <c r="O376" s="14">
        <f>IF('Órdenes según Instancia'!O376=0,"-",IF('Órdenes según Instancia'!AD376=0,"-",('Órdenes según Instancia'!O376/'Órdenes según Instancia'!AD376)))</f>
        <v>0.125</v>
      </c>
      <c r="P376" s="14" t="str">
        <f>IF('Órdenes según Instancia'!T376=0,"-",IF('Órdenes según Instancia'!AD376=0,"-",('Órdenes según Instancia'!T376/'Órdenes según Instancia'!AD376)))</f>
        <v>-</v>
      </c>
      <c r="Q376" s="14" t="str">
        <f>IF('Órdenes según Instancia'!Y376=0,"-",IF('Órdenes según Instancia'!AD376=0,"-",('Órdenes según Instancia'!Y376/'Órdenes según Instancia'!AD376)))</f>
        <v>-</v>
      </c>
      <c r="R376" s="14">
        <f>IF('Órdenes según Instancia'!F376=0,"-",IF('Órdenes según Instancia'!AE376=0,"-",('Órdenes según Instancia'!F376/'Órdenes según Instancia'!AE376)))</f>
        <v>1</v>
      </c>
      <c r="S376" s="14" t="str">
        <f>IF('Órdenes según Instancia'!K376=0,"-",IF('Órdenes según Instancia'!AE376=0,"-",('Órdenes según Instancia'!K376/'Órdenes según Instancia'!AE376)))</f>
        <v>-</v>
      </c>
      <c r="T376" s="14" t="str">
        <f>IF('Órdenes según Instancia'!P376=0,"-",IF('Órdenes según Instancia'!AE376=0,"-",('Órdenes según Instancia'!P376/'Órdenes según Instancia'!AE376)))</f>
        <v>-</v>
      </c>
      <c r="U376" s="14" t="str">
        <f>IF('Órdenes según Instancia'!U376=0,"-",IF('Órdenes según Instancia'!AE376=0,"-",('Órdenes según Instancia'!U376/('Órdenes según Instancia'!AE376))))</f>
        <v>-</v>
      </c>
      <c r="V376" s="14" t="str">
        <f>IF('Órdenes según Instancia'!Z376=0,"-",IF('Órdenes según Instancia'!AE376=0,"-",('Órdenes según Instancia'!Z376/'Órdenes según Instancia'!AE376)))</f>
        <v>-</v>
      </c>
    </row>
    <row r="377" spans="2:22" ht="20.100000000000001" customHeight="1" thickBot="1" x14ac:dyDescent="0.25">
      <c r="B377" s="4" t="s">
        <v>548</v>
      </c>
      <c r="C377" s="14">
        <f>IF('Órdenes según Instancia'!C377=0,"-",IF('Órdenes según Instancia'!AB377=0,"-",('Órdenes según Instancia'!C377/'Órdenes según Instancia'!AB377)))</f>
        <v>1</v>
      </c>
      <c r="D377" s="14" t="str">
        <f>IF('Órdenes según Instancia'!H377=0,"-",IF('Órdenes según Instancia'!AB377=0,"-",('Órdenes según Instancia'!H377/'Órdenes según Instancia'!AB377)))</f>
        <v>-</v>
      </c>
      <c r="E377" s="14" t="str">
        <f>IF('Órdenes según Instancia'!M377=0,"-",IF('Órdenes según Instancia'!AB377=0,"-",('Órdenes según Instancia'!M377/'Órdenes según Instancia'!AB377)))</f>
        <v>-</v>
      </c>
      <c r="F377" s="14" t="str">
        <f>IF('Órdenes según Instancia'!R377=0,"-",IF('Órdenes según Instancia'!AB377=0,"-",('Órdenes según Instancia'!R377/'Órdenes según Instancia'!AB377)))</f>
        <v>-</v>
      </c>
      <c r="G377" s="14" t="str">
        <f>IF('Órdenes según Instancia'!W377=0,"-",IF('Órdenes según Instancia'!AB377=0,"-",('Órdenes según Instancia'!W377/'Órdenes según Instancia'!AB377)))</f>
        <v>-</v>
      </c>
      <c r="H377" s="14" t="str">
        <f>IF('Órdenes según Instancia'!D377=0,"-",IF('Órdenes según Instancia'!AC377=0,"-",('Órdenes según Instancia'!D377/'Órdenes según Instancia'!AC377)))</f>
        <v>-</v>
      </c>
      <c r="I377" s="14" t="str">
        <f>IF('Órdenes según Instancia'!I377=0,"-",IF('Órdenes según Instancia'!AC377=0,"-",('Órdenes según Instancia'!I377/'Órdenes según Instancia'!AC377)))</f>
        <v>-</v>
      </c>
      <c r="J377" s="14" t="str">
        <f>IF('Órdenes según Instancia'!N377=0,"-",IF('Órdenes según Instancia'!AC377=0,"-",('Órdenes según Instancia'!N377/'Órdenes según Instancia'!AC377)))</f>
        <v>-</v>
      </c>
      <c r="K377" s="14" t="str">
        <f>IF('Órdenes según Instancia'!S377=0,"-",IF('Órdenes según Instancia'!AC377=0,"-",('Órdenes según Instancia'!S377/'Órdenes según Instancia'!AC377)))</f>
        <v>-</v>
      </c>
      <c r="L377" s="14" t="str">
        <f>IF('Órdenes según Instancia'!X377=0,"-",IF('Órdenes según Instancia'!AC377=0,"-",('Órdenes según Instancia'!X377/'Órdenes según Instancia'!AC377)))</f>
        <v>-</v>
      </c>
      <c r="M377" s="14">
        <f>IF('Órdenes según Instancia'!E377=0,"-",IF('Órdenes según Instancia'!AD377=0,"-",('Órdenes según Instancia'!E377/'Órdenes según Instancia'!AD377)))</f>
        <v>1</v>
      </c>
      <c r="N377" s="14" t="str">
        <f>IF('Órdenes según Instancia'!J377=0,"-",IF('Órdenes según Instancia'!AD377=0,"-",('Órdenes según Instancia'!J377/'Órdenes según Instancia'!AD377)))</f>
        <v>-</v>
      </c>
      <c r="O377" s="14" t="str">
        <f>IF('Órdenes según Instancia'!O377=0,"-",IF('Órdenes según Instancia'!AD377=0,"-",('Órdenes según Instancia'!O377/'Órdenes según Instancia'!AD377)))</f>
        <v>-</v>
      </c>
      <c r="P377" s="14" t="str">
        <f>IF('Órdenes según Instancia'!T377=0,"-",IF('Órdenes según Instancia'!AD377=0,"-",('Órdenes según Instancia'!T377/'Órdenes según Instancia'!AD377)))</f>
        <v>-</v>
      </c>
      <c r="Q377" s="14" t="str">
        <f>IF('Órdenes según Instancia'!Y377=0,"-",IF('Órdenes según Instancia'!AD377=0,"-",('Órdenes según Instancia'!Y377/'Órdenes según Instancia'!AD377)))</f>
        <v>-</v>
      </c>
      <c r="R377" s="14">
        <f>IF('Órdenes según Instancia'!F377=0,"-",IF('Órdenes según Instancia'!AE377=0,"-",('Órdenes según Instancia'!F377/'Órdenes según Instancia'!AE377)))</f>
        <v>1</v>
      </c>
      <c r="S377" s="14" t="str">
        <f>IF('Órdenes según Instancia'!K377=0,"-",IF('Órdenes según Instancia'!AE377=0,"-",('Órdenes según Instancia'!K377/'Órdenes según Instancia'!AE377)))</f>
        <v>-</v>
      </c>
      <c r="T377" s="14" t="str">
        <f>IF('Órdenes según Instancia'!P377=0,"-",IF('Órdenes según Instancia'!AE377=0,"-",('Órdenes según Instancia'!P377/'Órdenes según Instancia'!AE377)))</f>
        <v>-</v>
      </c>
      <c r="U377" s="14" t="str">
        <f>IF('Órdenes según Instancia'!U377=0,"-",IF('Órdenes según Instancia'!AE377=0,"-",('Órdenes según Instancia'!U377/('Órdenes según Instancia'!AE377))))</f>
        <v>-</v>
      </c>
      <c r="V377" s="14" t="str">
        <f>IF('Órdenes según Instancia'!Z377=0,"-",IF('Órdenes según Instancia'!AE377=0,"-",('Órdenes según Instancia'!Z377/'Órdenes según Instancia'!AE377)))</f>
        <v>-</v>
      </c>
    </row>
    <row r="378" spans="2:22" ht="20.100000000000001" customHeight="1" thickBot="1" x14ac:dyDescent="0.25">
      <c r="B378" s="4" t="s">
        <v>549</v>
      </c>
      <c r="C378" s="14">
        <f>IF('Órdenes según Instancia'!C378=0,"-",IF('Órdenes según Instancia'!AB378=0,"-",('Órdenes según Instancia'!C378/'Órdenes según Instancia'!AB378)))</f>
        <v>1</v>
      </c>
      <c r="D378" s="14" t="str">
        <f>IF('Órdenes según Instancia'!H378=0,"-",IF('Órdenes según Instancia'!AB378=0,"-",('Órdenes según Instancia'!H378/'Órdenes según Instancia'!AB378)))</f>
        <v>-</v>
      </c>
      <c r="E378" s="14" t="str">
        <f>IF('Órdenes según Instancia'!M378=0,"-",IF('Órdenes según Instancia'!AB378=0,"-",('Órdenes según Instancia'!M378/'Órdenes según Instancia'!AB378)))</f>
        <v>-</v>
      </c>
      <c r="F378" s="14" t="str">
        <f>IF('Órdenes según Instancia'!R378=0,"-",IF('Órdenes según Instancia'!AB378=0,"-",('Órdenes según Instancia'!R378/'Órdenes según Instancia'!AB378)))</f>
        <v>-</v>
      </c>
      <c r="G378" s="14" t="str">
        <f>IF('Órdenes según Instancia'!W378=0,"-",IF('Órdenes según Instancia'!AB378=0,"-",('Órdenes según Instancia'!W378/'Órdenes según Instancia'!AB378)))</f>
        <v>-</v>
      </c>
      <c r="H378" s="14" t="str">
        <f>IF('Órdenes según Instancia'!D378=0,"-",IF('Órdenes según Instancia'!AC378=0,"-",('Órdenes según Instancia'!D378/'Órdenes según Instancia'!AC378)))</f>
        <v>-</v>
      </c>
      <c r="I378" s="14" t="str">
        <f>IF('Órdenes según Instancia'!I378=0,"-",IF('Órdenes según Instancia'!AC378=0,"-",('Órdenes según Instancia'!I378/'Órdenes según Instancia'!AC378)))</f>
        <v>-</v>
      </c>
      <c r="J378" s="14" t="str">
        <f>IF('Órdenes según Instancia'!N378=0,"-",IF('Órdenes según Instancia'!AC378=0,"-",('Órdenes según Instancia'!N378/'Órdenes según Instancia'!AC378)))</f>
        <v>-</v>
      </c>
      <c r="K378" s="14" t="str">
        <f>IF('Órdenes según Instancia'!S378=0,"-",IF('Órdenes según Instancia'!AC378=0,"-",('Órdenes según Instancia'!S378/'Órdenes según Instancia'!AC378)))</f>
        <v>-</v>
      </c>
      <c r="L378" s="14" t="str">
        <f>IF('Órdenes según Instancia'!X378=0,"-",IF('Órdenes según Instancia'!AC378=0,"-",('Órdenes según Instancia'!X378/'Órdenes según Instancia'!AC378)))</f>
        <v>-</v>
      </c>
      <c r="M378" s="14">
        <f>IF('Órdenes según Instancia'!E378=0,"-",IF('Órdenes según Instancia'!AD378=0,"-",('Órdenes según Instancia'!E378/'Órdenes según Instancia'!AD378)))</f>
        <v>1</v>
      </c>
      <c r="N378" s="14" t="str">
        <f>IF('Órdenes según Instancia'!J378=0,"-",IF('Órdenes según Instancia'!AD378=0,"-",('Órdenes según Instancia'!J378/'Órdenes según Instancia'!AD378)))</f>
        <v>-</v>
      </c>
      <c r="O378" s="14" t="str">
        <f>IF('Órdenes según Instancia'!O378=0,"-",IF('Órdenes según Instancia'!AD378=0,"-",('Órdenes según Instancia'!O378/'Órdenes según Instancia'!AD378)))</f>
        <v>-</v>
      </c>
      <c r="P378" s="14" t="str">
        <f>IF('Órdenes según Instancia'!T378=0,"-",IF('Órdenes según Instancia'!AD378=0,"-",('Órdenes según Instancia'!T378/'Órdenes según Instancia'!AD378)))</f>
        <v>-</v>
      </c>
      <c r="Q378" s="14" t="str">
        <f>IF('Órdenes según Instancia'!Y378=0,"-",IF('Órdenes según Instancia'!AD378=0,"-",('Órdenes según Instancia'!Y378/'Órdenes según Instancia'!AD378)))</f>
        <v>-</v>
      </c>
      <c r="R378" s="14">
        <f>IF('Órdenes según Instancia'!F378=0,"-",IF('Órdenes según Instancia'!AE378=0,"-",('Órdenes según Instancia'!F378/'Órdenes según Instancia'!AE378)))</f>
        <v>1</v>
      </c>
      <c r="S378" s="14" t="str">
        <f>IF('Órdenes según Instancia'!K378=0,"-",IF('Órdenes según Instancia'!AE378=0,"-",('Órdenes según Instancia'!K378/'Órdenes según Instancia'!AE378)))</f>
        <v>-</v>
      </c>
      <c r="T378" s="14" t="str">
        <f>IF('Órdenes según Instancia'!P378=0,"-",IF('Órdenes según Instancia'!AE378=0,"-",('Órdenes según Instancia'!P378/'Órdenes según Instancia'!AE378)))</f>
        <v>-</v>
      </c>
      <c r="U378" s="14" t="str">
        <f>IF('Órdenes según Instancia'!U378=0,"-",IF('Órdenes según Instancia'!AE378=0,"-",('Órdenes según Instancia'!U378/('Órdenes según Instancia'!AE378))))</f>
        <v>-</v>
      </c>
      <c r="V378" s="14" t="str">
        <f>IF('Órdenes según Instancia'!Z378=0,"-",IF('Órdenes según Instancia'!AE378=0,"-",('Órdenes según Instancia'!Z378/'Órdenes según Instancia'!AE378)))</f>
        <v>-</v>
      </c>
    </row>
    <row r="379" spans="2:22" ht="20.100000000000001" customHeight="1" thickBot="1" x14ac:dyDescent="0.25">
      <c r="B379" s="4" t="s">
        <v>550</v>
      </c>
      <c r="C379" s="14">
        <f>IF('Órdenes según Instancia'!C379=0,"-",IF('Órdenes según Instancia'!AB379=0,"-",('Órdenes según Instancia'!C379/'Órdenes según Instancia'!AB379)))</f>
        <v>0.89473684210526316</v>
      </c>
      <c r="D379" s="14" t="str">
        <f>IF('Órdenes según Instancia'!H379=0,"-",IF('Órdenes según Instancia'!AB379=0,"-",('Órdenes según Instancia'!H379/'Órdenes según Instancia'!AB379)))</f>
        <v>-</v>
      </c>
      <c r="E379" s="14">
        <f>IF('Órdenes según Instancia'!M379=0,"-",IF('Órdenes según Instancia'!AB379=0,"-",('Órdenes según Instancia'!M379/'Órdenes según Instancia'!AB379)))</f>
        <v>0.10526315789473684</v>
      </c>
      <c r="F379" s="14" t="str">
        <f>IF('Órdenes según Instancia'!R379=0,"-",IF('Órdenes según Instancia'!AB379=0,"-",('Órdenes según Instancia'!R379/'Órdenes según Instancia'!AB379)))</f>
        <v>-</v>
      </c>
      <c r="G379" s="14" t="str">
        <f>IF('Órdenes según Instancia'!W379=0,"-",IF('Órdenes según Instancia'!AB379=0,"-",('Órdenes según Instancia'!W379/'Órdenes según Instancia'!AB379)))</f>
        <v>-</v>
      </c>
      <c r="H379" s="14" t="str">
        <f>IF('Órdenes según Instancia'!D379=0,"-",IF('Órdenes según Instancia'!AC379=0,"-",('Órdenes según Instancia'!D379/'Órdenes según Instancia'!AC379)))</f>
        <v>-</v>
      </c>
      <c r="I379" s="14" t="str">
        <f>IF('Órdenes según Instancia'!I379=0,"-",IF('Órdenes según Instancia'!AC379=0,"-",('Órdenes según Instancia'!I379/'Órdenes según Instancia'!AC379)))</f>
        <v>-</v>
      </c>
      <c r="J379" s="14" t="str">
        <f>IF('Órdenes según Instancia'!N379=0,"-",IF('Órdenes según Instancia'!AC379=0,"-",('Órdenes según Instancia'!N379/'Órdenes según Instancia'!AC379)))</f>
        <v>-</v>
      </c>
      <c r="K379" s="14" t="str">
        <f>IF('Órdenes según Instancia'!S379=0,"-",IF('Órdenes según Instancia'!AC379=0,"-",('Órdenes según Instancia'!S379/'Órdenes según Instancia'!AC379)))</f>
        <v>-</v>
      </c>
      <c r="L379" s="14" t="str">
        <f>IF('Órdenes según Instancia'!X379=0,"-",IF('Órdenes según Instancia'!AC379=0,"-",('Órdenes según Instancia'!X379/'Órdenes según Instancia'!AC379)))</f>
        <v>-</v>
      </c>
      <c r="M379" s="14">
        <f>IF('Órdenes según Instancia'!E379=0,"-",IF('Órdenes según Instancia'!AD379=0,"-",('Órdenes según Instancia'!E379/'Órdenes según Instancia'!AD379)))</f>
        <v>0.88059701492537312</v>
      </c>
      <c r="N379" s="14" t="str">
        <f>IF('Órdenes según Instancia'!J379=0,"-",IF('Órdenes según Instancia'!AD379=0,"-",('Órdenes según Instancia'!J379/'Órdenes según Instancia'!AD379)))</f>
        <v>-</v>
      </c>
      <c r="O379" s="14">
        <f>IF('Órdenes según Instancia'!O379=0,"-",IF('Órdenes según Instancia'!AD379=0,"-",('Órdenes según Instancia'!O379/'Órdenes según Instancia'!AD379)))</f>
        <v>0.11940298507462686</v>
      </c>
      <c r="P379" s="14" t="str">
        <f>IF('Órdenes según Instancia'!T379=0,"-",IF('Órdenes según Instancia'!AD379=0,"-",('Órdenes según Instancia'!T379/'Órdenes según Instancia'!AD379)))</f>
        <v>-</v>
      </c>
      <c r="Q379" s="14" t="str">
        <f>IF('Órdenes según Instancia'!Y379=0,"-",IF('Órdenes según Instancia'!AD379=0,"-",('Órdenes según Instancia'!Y379/'Órdenes según Instancia'!AD379)))</f>
        <v>-</v>
      </c>
      <c r="R379" s="14">
        <f>IF('Órdenes según Instancia'!F379=0,"-",IF('Órdenes según Instancia'!AE379=0,"-",('Órdenes según Instancia'!F379/'Órdenes según Instancia'!AE379)))</f>
        <v>1</v>
      </c>
      <c r="S379" s="14" t="str">
        <f>IF('Órdenes según Instancia'!K379=0,"-",IF('Órdenes según Instancia'!AE379=0,"-",('Órdenes según Instancia'!K379/'Órdenes según Instancia'!AE379)))</f>
        <v>-</v>
      </c>
      <c r="T379" s="14" t="str">
        <f>IF('Órdenes según Instancia'!P379=0,"-",IF('Órdenes según Instancia'!AE379=0,"-",('Órdenes según Instancia'!P379/'Órdenes según Instancia'!AE379)))</f>
        <v>-</v>
      </c>
      <c r="U379" s="14" t="str">
        <f>IF('Órdenes según Instancia'!U379=0,"-",IF('Órdenes según Instancia'!AE379=0,"-",('Órdenes según Instancia'!U379/('Órdenes según Instancia'!AE379))))</f>
        <v>-</v>
      </c>
      <c r="V379" s="14" t="str">
        <f>IF('Órdenes según Instancia'!Z379=0,"-",IF('Órdenes según Instancia'!AE379=0,"-",('Órdenes según Instancia'!Z379/'Órdenes según Instancia'!AE379)))</f>
        <v>-</v>
      </c>
    </row>
    <row r="380" spans="2:22" ht="20.100000000000001" customHeight="1" thickBot="1" x14ac:dyDescent="0.25">
      <c r="B380" s="4" t="s">
        <v>551</v>
      </c>
      <c r="C380" s="14">
        <f>IF('Órdenes según Instancia'!C380=0,"-",IF('Órdenes según Instancia'!AB380=0,"-",('Órdenes según Instancia'!C380/'Órdenes según Instancia'!AB380)))</f>
        <v>1</v>
      </c>
      <c r="D380" s="14" t="str">
        <f>IF('Órdenes según Instancia'!H380=0,"-",IF('Órdenes según Instancia'!AB380=0,"-",('Órdenes según Instancia'!H380/'Órdenes según Instancia'!AB380)))</f>
        <v>-</v>
      </c>
      <c r="E380" s="14" t="str">
        <f>IF('Órdenes según Instancia'!M380=0,"-",IF('Órdenes según Instancia'!AB380=0,"-",('Órdenes según Instancia'!M380/'Órdenes según Instancia'!AB380)))</f>
        <v>-</v>
      </c>
      <c r="F380" s="14" t="str">
        <f>IF('Órdenes según Instancia'!R380=0,"-",IF('Órdenes según Instancia'!AB380=0,"-",('Órdenes según Instancia'!R380/'Órdenes según Instancia'!AB380)))</f>
        <v>-</v>
      </c>
      <c r="G380" s="14" t="str">
        <f>IF('Órdenes según Instancia'!W380=0,"-",IF('Órdenes según Instancia'!AB380=0,"-",('Órdenes según Instancia'!W380/'Órdenes según Instancia'!AB380)))</f>
        <v>-</v>
      </c>
      <c r="H380" s="14" t="str">
        <f>IF('Órdenes según Instancia'!D380=0,"-",IF('Órdenes según Instancia'!AC380=0,"-",('Órdenes según Instancia'!D380/'Órdenes según Instancia'!AC380)))</f>
        <v>-</v>
      </c>
      <c r="I380" s="14" t="str">
        <f>IF('Órdenes según Instancia'!I380=0,"-",IF('Órdenes según Instancia'!AC380=0,"-",('Órdenes según Instancia'!I380/'Órdenes según Instancia'!AC380)))</f>
        <v>-</v>
      </c>
      <c r="J380" s="14" t="str">
        <f>IF('Órdenes según Instancia'!N380=0,"-",IF('Órdenes según Instancia'!AC380=0,"-",('Órdenes según Instancia'!N380/'Órdenes según Instancia'!AC380)))</f>
        <v>-</v>
      </c>
      <c r="K380" s="14" t="str">
        <f>IF('Órdenes según Instancia'!S380=0,"-",IF('Órdenes según Instancia'!AC380=0,"-",('Órdenes según Instancia'!S380/'Órdenes según Instancia'!AC380)))</f>
        <v>-</v>
      </c>
      <c r="L380" s="14" t="str">
        <f>IF('Órdenes según Instancia'!X380=0,"-",IF('Órdenes según Instancia'!AC380=0,"-",('Órdenes según Instancia'!X380/'Órdenes según Instancia'!AC380)))</f>
        <v>-</v>
      </c>
      <c r="M380" s="14">
        <f>IF('Órdenes según Instancia'!E380=0,"-",IF('Órdenes según Instancia'!AD380=0,"-",('Órdenes según Instancia'!E380/'Órdenes según Instancia'!AD380)))</f>
        <v>1</v>
      </c>
      <c r="N380" s="14" t="str">
        <f>IF('Órdenes según Instancia'!J380=0,"-",IF('Órdenes según Instancia'!AD380=0,"-",('Órdenes según Instancia'!J380/'Órdenes según Instancia'!AD380)))</f>
        <v>-</v>
      </c>
      <c r="O380" s="14" t="str">
        <f>IF('Órdenes según Instancia'!O380=0,"-",IF('Órdenes según Instancia'!AD380=0,"-",('Órdenes según Instancia'!O380/'Órdenes según Instancia'!AD380)))</f>
        <v>-</v>
      </c>
      <c r="P380" s="14" t="str">
        <f>IF('Órdenes según Instancia'!T380=0,"-",IF('Órdenes según Instancia'!AD380=0,"-",('Órdenes según Instancia'!T380/'Órdenes según Instancia'!AD380)))</f>
        <v>-</v>
      </c>
      <c r="Q380" s="14" t="str">
        <f>IF('Órdenes según Instancia'!Y380=0,"-",IF('Órdenes según Instancia'!AD380=0,"-",('Órdenes según Instancia'!Y380/'Órdenes según Instancia'!AD380)))</f>
        <v>-</v>
      </c>
      <c r="R380" s="14">
        <f>IF('Órdenes según Instancia'!F380=0,"-",IF('Órdenes según Instancia'!AE380=0,"-",('Órdenes según Instancia'!F380/'Órdenes según Instancia'!AE380)))</f>
        <v>1</v>
      </c>
      <c r="S380" s="14" t="str">
        <f>IF('Órdenes según Instancia'!K380=0,"-",IF('Órdenes según Instancia'!AE380=0,"-",('Órdenes según Instancia'!K380/'Órdenes según Instancia'!AE380)))</f>
        <v>-</v>
      </c>
      <c r="T380" s="14" t="str">
        <f>IF('Órdenes según Instancia'!P380=0,"-",IF('Órdenes según Instancia'!AE380=0,"-",('Órdenes según Instancia'!P380/'Órdenes según Instancia'!AE380)))</f>
        <v>-</v>
      </c>
      <c r="U380" s="14" t="str">
        <f>IF('Órdenes según Instancia'!U380=0,"-",IF('Órdenes según Instancia'!AE380=0,"-",('Órdenes según Instancia'!U380/('Órdenes según Instancia'!AE380))))</f>
        <v>-</v>
      </c>
      <c r="V380" s="14" t="str">
        <f>IF('Órdenes según Instancia'!Z380=0,"-",IF('Órdenes según Instancia'!AE380=0,"-",('Órdenes según Instancia'!Z380/'Órdenes según Instancia'!AE380)))</f>
        <v>-</v>
      </c>
    </row>
    <row r="381" spans="2:22" ht="20.100000000000001" customHeight="1" thickBot="1" x14ac:dyDescent="0.25">
      <c r="B381" s="4" t="s">
        <v>552</v>
      </c>
      <c r="C381" s="14">
        <f>IF('Órdenes según Instancia'!C381=0,"-",IF('Órdenes según Instancia'!AB381=0,"-",('Órdenes según Instancia'!C381/'Órdenes según Instancia'!AB381)))</f>
        <v>1</v>
      </c>
      <c r="D381" s="14" t="str">
        <f>IF('Órdenes según Instancia'!H381=0,"-",IF('Órdenes según Instancia'!AB381=0,"-",('Órdenes según Instancia'!H381/'Órdenes según Instancia'!AB381)))</f>
        <v>-</v>
      </c>
      <c r="E381" s="14" t="str">
        <f>IF('Órdenes según Instancia'!M381=0,"-",IF('Órdenes según Instancia'!AB381=0,"-",('Órdenes según Instancia'!M381/'Órdenes según Instancia'!AB381)))</f>
        <v>-</v>
      </c>
      <c r="F381" s="14" t="str">
        <f>IF('Órdenes según Instancia'!R381=0,"-",IF('Órdenes según Instancia'!AB381=0,"-",('Órdenes según Instancia'!R381/'Órdenes según Instancia'!AB381)))</f>
        <v>-</v>
      </c>
      <c r="G381" s="14" t="str">
        <f>IF('Órdenes según Instancia'!W381=0,"-",IF('Órdenes según Instancia'!AB381=0,"-",('Órdenes según Instancia'!W381/'Órdenes según Instancia'!AB381)))</f>
        <v>-</v>
      </c>
      <c r="H381" s="14" t="str">
        <f>IF('Órdenes según Instancia'!D381=0,"-",IF('Órdenes según Instancia'!AC381=0,"-",('Órdenes según Instancia'!D381/'Órdenes según Instancia'!AC381)))</f>
        <v>-</v>
      </c>
      <c r="I381" s="14" t="str">
        <f>IF('Órdenes según Instancia'!I381=0,"-",IF('Órdenes según Instancia'!AC381=0,"-",('Órdenes según Instancia'!I381/'Órdenes según Instancia'!AC381)))</f>
        <v>-</v>
      </c>
      <c r="J381" s="14" t="str">
        <f>IF('Órdenes según Instancia'!N381=0,"-",IF('Órdenes según Instancia'!AC381=0,"-",('Órdenes según Instancia'!N381/'Órdenes según Instancia'!AC381)))</f>
        <v>-</v>
      </c>
      <c r="K381" s="14" t="str">
        <f>IF('Órdenes según Instancia'!S381=0,"-",IF('Órdenes según Instancia'!AC381=0,"-",('Órdenes según Instancia'!S381/'Órdenes según Instancia'!AC381)))</f>
        <v>-</v>
      </c>
      <c r="L381" s="14" t="str">
        <f>IF('Órdenes según Instancia'!X381=0,"-",IF('Órdenes según Instancia'!AC381=0,"-",('Órdenes según Instancia'!X381/'Órdenes según Instancia'!AC381)))</f>
        <v>-</v>
      </c>
      <c r="M381" s="14">
        <f>IF('Órdenes según Instancia'!E381=0,"-",IF('Órdenes según Instancia'!AD381=0,"-",('Órdenes según Instancia'!E381/'Órdenes según Instancia'!AD381)))</f>
        <v>1</v>
      </c>
      <c r="N381" s="14" t="str">
        <f>IF('Órdenes según Instancia'!J381=0,"-",IF('Órdenes según Instancia'!AD381=0,"-",('Órdenes según Instancia'!J381/'Órdenes según Instancia'!AD381)))</f>
        <v>-</v>
      </c>
      <c r="O381" s="14" t="str">
        <f>IF('Órdenes según Instancia'!O381=0,"-",IF('Órdenes según Instancia'!AD381=0,"-",('Órdenes según Instancia'!O381/'Órdenes según Instancia'!AD381)))</f>
        <v>-</v>
      </c>
      <c r="P381" s="14" t="str">
        <f>IF('Órdenes según Instancia'!T381=0,"-",IF('Órdenes según Instancia'!AD381=0,"-",('Órdenes según Instancia'!T381/'Órdenes según Instancia'!AD381)))</f>
        <v>-</v>
      </c>
      <c r="Q381" s="14" t="str">
        <f>IF('Órdenes según Instancia'!Y381=0,"-",IF('Órdenes según Instancia'!AD381=0,"-",('Órdenes según Instancia'!Y381/'Órdenes según Instancia'!AD381)))</f>
        <v>-</v>
      </c>
      <c r="R381" s="14">
        <f>IF('Órdenes según Instancia'!F381=0,"-",IF('Órdenes según Instancia'!AE381=0,"-",('Órdenes según Instancia'!F381/'Órdenes según Instancia'!AE381)))</f>
        <v>1</v>
      </c>
      <c r="S381" s="14" t="str">
        <f>IF('Órdenes según Instancia'!K381=0,"-",IF('Órdenes según Instancia'!AE381=0,"-",('Órdenes según Instancia'!K381/'Órdenes según Instancia'!AE381)))</f>
        <v>-</v>
      </c>
      <c r="T381" s="14" t="str">
        <f>IF('Órdenes según Instancia'!P381=0,"-",IF('Órdenes según Instancia'!AE381=0,"-",('Órdenes según Instancia'!P381/'Órdenes según Instancia'!AE381)))</f>
        <v>-</v>
      </c>
      <c r="U381" s="14" t="str">
        <f>IF('Órdenes según Instancia'!U381=0,"-",IF('Órdenes según Instancia'!AE381=0,"-",('Órdenes según Instancia'!U381/('Órdenes según Instancia'!AE381))))</f>
        <v>-</v>
      </c>
      <c r="V381" s="14" t="str">
        <f>IF('Órdenes según Instancia'!Z381=0,"-",IF('Órdenes según Instancia'!AE381=0,"-",('Órdenes según Instancia'!Z381/'Órdenes según Instancia'!AE381)))</f>
        <v>-</v>
      </c>
    </row>
    <row r="382" spans="2:22" ht="20.100000000000001" customHeight="1" thickBot="1" x14ac:dyDescent="0.25">
      <c r="B382" s="4" t="s">
        <v>203</v>
      </c>
      <c r="C382" s="14">
        <f>IF('Órdenes según Instancia'!C382=0,"-",IF('Órdenes según Instancia'!AB382=0,"-",('Órdenes según Instancia'!C382/'Órdenes según Instancia'!AB382)))</f>
        <v>0.96491228070175439</v>
      </c>
      <c r="D382" s="14">
        <f>IF('Órdenes según Instancia'!H382=0,"-",IF('Órdenes según Instancia'!AB382=0,"-",('Órdenes según Instancia'!H382/'Órdenes según Instancia'!AB382)))</f>
        <v>1.7543859649122806E-2</v>
      </c>
      <c r="E382" s="14">
        <f>IF('Órdenes según Instancia'!M382=0,"-",IF('Órdenes según Instancia'!AB382=0,"-",('Órdenes según Instancia'!M382/'Órdenes según Instancia'!AB382)))</f>
        <v>1.7543859649122806E-2</v>
      </c>
      <c r="F382" s="14" t="str">
        <f>IF('Órdenes según Instancia'!R382=0,"-",IF('Órdenes según Instancia'!AB382=0,"-",('Órdenes según Instancia'!R382/'Órdenes según Instancia'!AB382)))</f>
        <v>-</v>
      </c>
      <c r="G382" s="14" t="str">
        <f>IF('Órdenes según Instancia'!W382=0,"-",IF('Órdenes según Instancia'!AB382=0,"-",('Órdenes según Instancia'!W382/'Órdenes según Instancia'!AB382)))</f>
        <v>-</v>
      </c>
      <c r="H382" s="14" t="str">
        <f>IF('Órdenes según Instancia'!D382=0,"-",IF('Órdenes según Instancia'!AC382=0,"-",('Órdenes según Instancia'!D382/'Órdenes según Instancia'!AC382)))</f>
        <v>-</v>
      </c>
      <c r="I382" s="14" t="str">
        <f>IF('Órdenes según Instancia'!I382=0,"-",IF('Órdenes según Instancia'!AC382=0,"-",('Órdenes según Instancia'!I382/'Órdenes según Instancia'!AC382)))</f>
        <v>-</v>
      </c>
      <c r="J382" s="14" t="str">
        <f>IF('Órdenes según Instancia'!N382=0,"-",IF('Órdenes según Instancia'!AC382=0,"-",('Órdenes según Instancia'!N382/'Órdenes según Instancia'!AC382)))</f>
        <v>-</v>
      </c>
      <c r="K382" s="14" t="str">
        <f>IF('Órdenes según Instancia'!S382=0,"-",IF('Órdenes según Instancia'!AC382=0,"-",('Órdenes según Instancia'!S382/'Órdenes según Instancia'!AC382)))</f>
        <v>-</v>
      </c>
      <c r="L382" s="14" t="str">
        <f>IF('Órdenes según Instancia'!X382=0,"-",IF('Órdenes según Instancia'!AC382=0,"-",('Órdenes según Instancia'!X382/'Órdenes según Instancia'!AC382)))</f>
        <v>-</v>
      </c>
      <c r="M382" s="14">
        <f>IF('Órdenes según Instancia'!E382=0,"-",IF('Órdenes según Instancia'!AD382=0,"-",('Órdenes según Instancia'!E382/'Órdenes según Instancia'!AD382)))</f>
        <v>0.9555555555555556</v>
      </c>
      <c r="N382" s="14">
        <f>IF('Órdenes según Instancia'!J382=0,"-",IF('Órdenes según Instancia'!AD382=0,"-",('Órdenes según Instancia'!J382/'Órdenes según Instancia'!AD382)))</f>
        <v>2.2222222222222223E-2</v>
      </c>
      <c r="O382" s="14">
        <f>IF('Órdenes según Instancia'!O382=0,"-",IF('Órdenes según Instancia'!AD382=0,"-",('Órdenes según Instancia'!O382/'Órdenes según Instancia'!AD382)))</f>
        <v>2.2222222222222223E-2</v>
      </c>
      <c r="P382" s="14" t="str">
        <f>IF('Órdenes según Instancia'!T382=0,"-",IF('Órdenes según Instancia'!AD382=0,"-",('Órdenes según Instancia'!T382/'Órdenes según Instancia'!AD382)))</f>
        <v>-</v>
      </c>
      <c r="Q382" s="14" t="str">
        <f>IF('Órdenes según Instancia'!Y382=0,"-",IF('Órdenes según Instancia'!AD382=0,"-",('Órdenes según Instancia'!Y382/'Órdenes según Instancia'!AD382)))</f>
        <v>-</v>
      </c>
      <c r="R382" s="14">
        <f>IF('Órdenes según Instancia'!F382=0,"-",IF('Órdenes según Instancia'!AE382=0,"-",('Órdenes según Instancia'!F382/'Órdenes según Instancia'!AE382)))</f>
        <v>1</v>
      </c>
      <c r="S382" s="14" t="str">
        <f>IF('Órdenes según Instancia'!K382=0,"-",IF('Órdenes según Instancia'!AE382=0,"-",('Órdenes según Instancia'!K382/'Órdenes según Instancia'!AE382)))</f>
        <v>-</v>
      </c>
      <c r="T382" s="14" t="str">
        <f>IF('Órdenes según Instancia'!P382=0,"-",IF('Órdenes según Instancia'!AE382=0,"-",('Órdenes según Instancia'!P382/'Órdenes según Instancia'!AE382)))</f>
        <v>-</v>
      </c>
      <c r="U382" s="14" t="str">
        <f>IF('Órdenes según Instancia'!U382=0,"-",IF('Órdenes según Instancia'!AE382=0,"-",('Órdenes según Instancia'!U382/('Órdenes según Instancia'!AE382))))</f>
        <v>-</v>
      </c>
      <c r="V382" s="14" t="str">
        <f>IF('Órdenes según Instancia'!Z382=0,"-",IF('Órdenes según Instancia'!AE382=0,"-",('Órdenes según Instancia'!Z382/'Órdenes según Instancia'!AE382)))</f>
        <v>-</v>
      </c>
    </row>
    <row r="383" spans="2:22" ht="20.100000000000001" customHeight="1" thickBot="1" x14ac:dyDescent="0.25">
      <c r="B383" s="4" t="s">
        <v>553</v>
      </c>
      <c r="C383" s="14">
        <f>IF('Órdenes según Instancia'!C383=0,"-",IF('Órdenes según Instancia'!AB383=0,"-",('Órdenes según Instancia'!C383/'Órdenes según Instancia'!AB383)))</f>
        <v>1</v>
      </c>
      <c r="D383" s="14" t="str">
        <f>IF('Órdenes según Instancia'!H383=0,"-",IF('Órdenes según Instancia'!AB383=0,"-",('Órdenes según Instancia'!H383/'Órdenes según Instancia'!AB383)))</f>
        <v>-</v>
      </c>
      <c r="E383" s="14" t="str">
        <f>IF('Órdenes según Instancia'!M383=0,"-",IF('Órdenes según Instancia'!AB383=0,"-",('Órdenes según Instancia'!M383/'Órdenes según Instancia'!AB383)))</f>
        <v>-</v>
      </c>
      <c r="F383" s="14" t="str">
        <f>IF('Órdenes según Instancia'!R383=0,"-",IF('Órdenes según Instancia'!AB383=0,"-",('Órdenes según Instancia'!R383/'Órdenes según Instancia'!AB383)))</f>
        <v>-</v>
      </c>
      <c r="G383" s="14" t="str">
        <f>IF('Órdenes según Instancia'!W383=0,"-",IF('Órdenes según Instancia'!AB383=0,"-",('Órdenes según Instancia'!W383/'Órdenes según Instancia'!AB383)))</f>
        <v>-</v>
      </c>
      <c r="H383" s="14" t="str">
        <f>IF('Órdenes según Instancia'!D383=0,"-",IF('Órdenes según Instancia'!AC383=0,"-",('Órdenes según Instancia'!D383/'Órdenes según Instancia'!AC383)))</f>
        <v>-</v>
      </c>
      <c r="I383" s="14" t="str">
        <f>IF('Órdenes según Instancia'!I383=0,"-",IF('Órdenes según Instancia'!AC383=0,"-",('Órdenes según Instancia'!I383/'Órdenes según Instancia'!AC383)))</f>
        <v>-</v>
      </c>
      <c r="J383" s="14" t="str">
        <f>IF('Órdenes según Instancia'!N383=0,"-",IF('Órdenes según Instancia'!AC383=0,"-",('Órdenes según Instancia'!N383/'Órdenes según Instancia'!AC383)))</f>
        <v>-</v>
      </c>
      <c r="K383" s="14" t="str">
        <f>IF('Órdenes según Instancia'!S383=0,"-",IF('Órdenes según Instancia'!AC383=0,"-",('Órdenes según Instancia'!S383/'Órdenes según Instancia'!AC383)))</f>
        <v>-</v>
      </c>
      <c r="L383" s="14" t="str">
        <f>IF('Órdenes según Instancia'!X383=0,"-",IF('Órdenes según Instancia'!AC383=0,"-",('Órdenes según Instancia'!X383/'Órdenes según Instancia'!AC383)))</f>
        <v>-</v>
      </c>
      <c r="M383" s="14">
        <f>IF('Órdenes según Instancia'!E383=0,"-",IF('Órdenes según Instancia'!AD383=0,"-",('Órdenes según Instancia'!E383/'Órdenes según Instancia'!AD383)))</f>
        <v>1</v>
      </c>
      <c r="N383" s="14" t="str">
        <f>IF('Órdenes según Instancia'!J383=0,"-",IF('Órdenes según Instancia'!AD383=0,"-",('Órdenes según Instancia'!J383/'Órdenes según Instancia'!AD383)))</f>
        <v>-</v>
      </c>
      <c r="O383" s="14" t="str">
        <f>IF('Órdenes según Instancia'!O383=0,"-",IF('Órdenes según Instancia'!AD383=0,"-",('Órdenes según Instancia'!O383/'Órdenes según Instancia'!AD383)))</f>
        <v>-</v>
      </c>
      <c r="P383" s="14" t="str">
        <f>IF('Órdenes según Instancia'!T383=0,"-",IF('Órdenes según Instancia'!AD383=0,"-",('Órdenes según Instancia'!T383/'Órdenes según Instancia'!AD383)))</f>
        <v>-</v>
      </c>
      <c r="Q383" s="14" t="str">
        <f>IF('Órdenes según Instancia'!Y383=0,"-",IF('Órdenes según Instancia'!AD383=0,"-",('Órdenes según Instancia'!Y383/'Órdenes según Instancia'!AD383)))</f>
        <v>-</v>
      </c>
      <c r="R383" s="14">
        <f>IF('Órdenes según Instancia'!F383=0,"-",IF('Órdenes según Instancia'!AE383=0,"-",('Órdenes según Instancia'!F383/'Órdenes según Instancia'!AE383)))</f>
        <v>1</v>
      </c>
      <c r="S383" s="14" t="str">
        <f>IF('Órdenes según Instancia'!K383=0,"-",IF('Órdenes según Instancia'!AE383=0,"-",('Órdenes según Instancia'!K383/'Órdenes según Instancia'!AE383)))</f>
        <v>-</v>
      </c>
      <c r="T383" s="14" t="str">
        <f>IF('Órdenes según Instancia'!P383=0,"-",IF('Órdenes según Instancia'!AE383=0,"-",('Órdenes según Instancia'!P383/'Órdenes según Instancia'!AE383)))</f>
        <v>-</v>
      </c>
      <c r="U383" s="14" t="str">
        <f>IF('Órdenes según Instancia'!U383=0,"-",IF('Órdenes según Instancia'!AE383=0,"-",('Órdenes según Instancia'!U383/('Órdenes según Instancia'!AE383))))</f>
        <v>-</v>
      </c>
      <c r="V383" s="14" t="str">
        <f>IF('Órdenes según Instancia'!Z383=0,"-",IF('Órdenes según Instancia'!AE383=0,"-",('Órdenes según Instancia'!Z383/'Órdenes según Instancia'!AE383)))</f>
        <v>-</v>
      </c>
    </row>
    <row r="384" spans="2:22" ht="20.100000000000001" customHeight="1" thickBot="1" x14ac:dyDescent="0.25">
      <c r="B384" s="4" t="s">
        <v>554</v>
      </c>
      <c r="C384" s="14">
        <f>IF('Órdenes según Instancia'!C384=0,"-",IF('Órdenes según Instancia'!AB384=0,"-",('Órdenes según Instancia'!C384/'Órdenes según Instancia'!AB384)))</f>
        <v>0.91176470588235292</v>
      </c>
      <c r="D384" s="14">
        <f>IF('Órdenes según Instancia'!H384=0,"-",IF('Órdenes según Instancia'!AB384=0,"-",('Órdenes según Instancia'!H384/'Órdenes según Instancia'!AB384)))</f>
        <v>5.8823529411764705E-2</v>
      </c>
      <c r="E384" s="14" t="str">
        <f>IF('Órdenes según Instancia'!M384=0,"-",IF('Órdenes según Instancia'!AB384=0,"-",('Órdenes según Instancia'!M384/'Órdenes según Instancia'!AB384)))</f>
        <v>-</v>
      </c>
      <c r="F384" s="14">
        <f>IF('Órdenes según Instancia'!R384=0,"-",IF('Órdenes según Instancia'!AB384=0,"-",('Órdenes según Instancia'!R384/'Órdenes según Instancia'!AB384)))</f>
        <v>2.9411764705882353E-2</v>
      </c>
      <c r="G384" s="14" t="str">
        <f>IF('Órdenes según Instancia'!W384=0,"-",IF('Órdenes según Instancia'!AB384=0,"-",('Órdenes según Instancia'!W384/'Órdenes según Instancia'!AB384)))</f>
        <v>-</v>
      </c>
      <c r="H384" s="14">
        <f>IF('Órdenes según Instancia'!D384=0,"-",IF('Órdenes según Instancia'!AC384=0,"-",('Órdenes según Instancia'!D384/'Órdenes según Instancia'!AC384)))</f>
        <v>1</v>
      </c>
      <c r="I384" s="14" t="str">
        <f>IF('Órdenes según Instancia'!I384=0,"-",IF('Órdenes según Instancia'!AC384=0,"-",('Órdenes según Instancia'!I384/'Órdenes según Instancia'!AC384)))</f>
        <v>-</v>
      </c>
      <c r="J384" s="14" t="str">
        <f>IF('Órdenes según Instancia'!N384=0,"-",IF('Órdenes según Instancia'!AC384=0,"-",('Órdenes según Instancia'!N384/'Órdenes según Instancia'!AC384)))</f>
        <v>-</v>
      </c>
      <c r="K384" s="14" t="str">
        <f>IF('Órdenes según Instancia'!S384=0,"-",IF('Órdenes según Instancia'!AC384=0,"-",('Órdenes según Instancia'!S384/'Órdenes según Instancia'!AC384)))</f>
        <v>-</v>
      </c>
      <c r="L384" s="14" t="str">
        <f>IF('Órdenes según Instancia'!X384=0,"-",IF('Órdenes según Instancia'!AC384=0,"-",('Órdenes según Instancia'!X384/'Órdenes según Instancia'!AC384)))</f>
        <v>-</v>
      </c>
      <c r="M384" s="14">
        <f>IF('Órdenes según Instancia'!E384=0,"-",IF('Órdenes según Instancia'!AD384=0,"-",('Órdenes según Instancia'!E384/'Órdenes según Instancia'!AD384)))</f>
        <v>0.84210526315789469</v>
      </c>
      <c r="N384" s="14">
        <f>IF('Órdenes según Instancia'!J384=0,"-",IF('Órdenes según Instancia'!AD384=0,"-",('Órdenes según Instancia'!J384/'Órdenes según Instancia'!AD384)))</f>
        <v>0.10526315789473684</v>
      </c>
      <c r="O384" s="14" t="str">
        <f>IF('Órdenes según Instancia'!O384=0,"-",IF('Órdenes según Instancia'!AD384=0,"-",('Órdenes según Instancia'!O384/'Órdenes según Instancia'!AD384)))</f>
        <v>-</v>
      </c>
      <c r="P384" s="14">
        <f>IF('Órdenes según Instancia'!T384=0,"-",IF('Órdenes según Instancia'!AD384=0,"-",('Órdenes según Instancia'!T384/'Órdenes según Instancia'!AD384)))</f>
        <v>5.2631578947368418E-2</v>
      </c>
      <c r="Q384" s="14" t="str">
        <f>IF('Órdenes según Instancia'!Y384=0,"-",IF('Órdenes según Instancia'!AD384=0,"-",('Órdenes según Instancia'!Y384/'Órdenes según Instancia'!AD384)))</f>
        <v>-</v>
      </c>
      <c r="R384" s="14">
        <f>IF('Órdenes según Instancia'!F384=0,"-",IF('Órdenes según Instancia'!AE384=0,"-",('Órdenes según Instancia'!F384/'Órdenes según Instancia'!AE384)))</f>
        <v>1</v>
      </c>
      <c r="S384" s="14" t="str">
        <f>IF('Órdenes según Instancia'!K384=0,"-",IF('Órdenes según Instancia'!AE384=0,"-",('Órdenes según Instancia'!K384/'Órdenes según Instancia'!AE384)))</f>
        <v>-</v>
      </c>
      <c r="T384" s="14" t="str">
        <f>IF('Órdenes según Instancia'!P384=0,"-",IF('Órdenes según Instancia'!AE384=0,"-",('Órdenes según Instancia'!P384/'Órdenes según Instancia'!AE384)))</f>
        <v>-</v>
      </c>
      <c r="U384" s="14" t="str">
        <f>IF('Órdenes según Instancia'!U384=0,"-",IF('Órdenes según Instancia'!AE384=0,"-",('Órdenes según Instancia'!U384/('Órdenes según Instancia'!AE384))))</f>
        <v>-</v>
      </c>
      <c r="V384" s="14" t="str">
        <f>IF('Órdenes según Instancia'!Z384=0,"-",IF('Órdenes según Instancia'!AE384=0,"-",('Órdenes según Instancia'!Z384/'Órdenes según Instancia'!AE384)))</f>
        <v>-</v>
      </c>
    </row>
    <row r="385" spans="2:22" ht="20.100000000000001" customHeight="1" thickBot="1" x14ac:dyDescent="0.25">
      <c r="B385" s="4" t="s">
        <v>555</v>
      </c>
      <c r="C385" s="14">
        <f>IF('Órdenes según Instancia'!C385=0,"-",IF('Órdenes según Instancia'!AB385=0,"-",('Órdenes según Instancia'!C385/'Órdenes según Instancia'!AB385)))</f>
        <v>1</v>
      </c>
      <c r="D385" s="14" t="str">
        <f>IF('Órdenes según Instancia'!H385=0,"-",IF('Órdenes según Instancia'!AB385=0,"-",('Órdenes según Instancia'!H385/'Órdenes según Instancia'!AB385)))</f>
        <v>-</v>
      </c>
      <c r="E385" s="14" t="str">
        <f>IF('Órdenes según Instancia'!M385=0,"-",IF('Órdenes según Instancia'!AB385=0,"-",('Órdenes según Instancia'!M385/'Órdenes según Instancia'!AB385)))</f>
        <v>-</v>
      </c>
      <c r="F385" s="14" t="str">
        <f>IF('Órdenes según Instancia'!R385=0,"-",IF('Órdenes según Instancia'!AB385=0,"-",('Órdenes según Instancia'!R385/'Órdenes según Instancia'!AB385)))</f>
        <v>-</v>
      </c>
      <c r="G385" s="14" t="str">
        <f>IF('Órdenes según Instancia'!W385=0,"-",IF('Órdenes según Instancia'!AB385=0,"-",('Órdenes según Instancia'!W385/'Órdenes según Instancia'!AB385)))</f>
        <v>-</v>
      </c>
      <c r="H385" s="14" t="str">
        <f>IF('Órdenes según Instancia'!D385=0,"-",IF('Órdenes según Instancia'!AC385=0,"-",('Órdenes según Instancia'!D385/'Órdenes según Instancia'!AC385)))</f>
        <v>-</v>
      </c>
      <c r="I385" s="14" t="str">
        <f>IF('Órdenes según Instancia'!I385=0,"-",IF('Órdenes según Instancia'!AC385=0,"-",('Órdenes según Instancia'!I385/'Órdenes según Instancia'!AC385)))</f>
        <v>-</v>
      </c>
      <c r="J385" s="14" t="str">
        <f>IF('Órdenes según Instancia'!N385=0,"-",IF('Órdenes según Instancia'!AC385=0,"-",('Órdenes según Instancia'!N385/'Órdenes según Instancia'!AC385)))</f>
        <v>-</v>
      </c>
      <c r="K385" s="14" t="str">
        <f>IF('Órdenes según Instancia'!S385=0,"-",IF('Órdenes según Instancia'!AC385=0,"-",('Órdenes según Instancia'!S385/'Órdenes según Instancia'!AC385)))</f>
        <v>-</v>
      </c>
      <c r="L385" s="14" t="str">
        <f>IF('Órdenes según Instancia'!X385=0,"-",IF('Órdenes según Instancia'!AC385=0,"-",('Órdenes según Instancia'!X385/'Órdenes según Instancia'!AC385)))</f>
        <v>-</v>
      </c>
      <c r="M385" s="14">
        <f>IF('Órdenes según Instancia'!E385=0,"-",IF('Órdenes según Instancia'!AD385=0,"-",('Órdenes según Instancia'!E385/'Órdenes según Instancia'!AD385)))</f>
        <v>1</v>
      </c>
      <c r="N385" s="14" t="str">
        <f>IF('Órdenes según Instancia'!J385=0,"-",IF('Órdenes según Instancia'!AD385=0,"-",('Órdenes según Instancia'!J385/'Órdenes según Instancia'!AD385)))</f>
        <v>-</v>
      </c>
      <c r="O385" s="14" t="str">
        <f>IF('Órdenes según Instancia'!O385=0,"-",IF('Órdenes según Instancia'!AD385=0,"-",('Órdenes según Instancia'!O385/'Órdenes según Instancia'!AD385)))</f>
        <v>-</v>
      </c>
      <c r="P385" s="14" t="str">
        <f>IF('Órdenes según Instancia'!T385=0,"-",IF('Órdenes según Instancia'!AD385=0,"-",('Órdenes según Instancia'!T385/'Órdenes según Instancia'!AD385)))</f>
        <v>-</v>
      </c>
      <c r="Q385" s="14" t="str">
        <f>IF('Órdenes según Instancia'!Y385=0,"-",IF('Órdenes según Instancia'!AD385=0,"-",('Órdenes según Instancia'!Y385/'Órdenes según Instancia'!AD385)))</f>
        <v>-</v>
      </c>
      <c r="R385" s="14">
        <f>IF('Órdenes según Instancia'!F385=0,"-",IF('Órdenes según Instancia'!AE385=0,"-",('Órdenes según Instancia'!F385/'Órdenes según Instancia'!AE385)))</f>
        <v>1</v>
      </c>
      <c r="S385" s="14" t="str">
        <f>IF('Órdenes según Instancia'!K385=0,"-",IF('Órdenes según Instancia'!AE385=0,"-",('Órdenes según Instancia'!K385/'Órdenes según Instancia'!AE385)))</f>
        <v>-</v>
      </c>
      <c r="T385" s="14" t="str">
        <f>IF('Órdenes según Instancia'!P385=0,"-",IF('Órdenes según Instancia'!AE385=0,"-",('Órdenes según Instancia'!P385/'Órdenes según Instancia'!AE385)))</f>
        <v>-</v>
      </c>
      <c r="U385" s="14" t="str">
        <f>IF('Órdenes según Instancia'!U385=0,"-",IF('Órdenes según Instancia'!AE385=0,"-",('Órdenes según Instancia'!U385/('Órdenes según Instancia'!AE385))))</f>
        <v>-</v>
      </c>
      <c r="V385" s="14" t="str">
        <f>IF('Órdenes según Instancia'!Z385=0,"-",IF('Órdenes según Instancia'!AE385=0,"-",('Órdenes según Instancia'!Z385/'Órdenes según Instancia'!AE385)))</f>
        <v>-</v>
      </c>
    </row>
    <row r="386" spans="2:22" ht="20.100000000000001" customHeight="1" thickBot="1" x14ac:dyDescent="0.25">
      <c r="B386" s="4" t="s">
        <v>556</v>
      </c>
      <c r="C386" s="14">
        <f>IF('Órdenes según Instancia'!C386=0,"-",IF('Órdenes según Instancia'!AB386=0,"-",('Órdenes según Instancia'!C386/'Órdenes según Instancia'!AB386)))</f>
        <v>1</v>
      </c>
      <c r="D386" s="14" t="str">
        <f>IF('Órdenes según Instancia'!H386=0,"-",IF('Órdenes según Instancia'!AB386=0,"-",('Órdenes según Instancia'!H386/'Órdenes según Instancia'!AB386)))</f>
        <v>-</v>
      </c>
      <c r="E386" s="14" t="str">
        <f>IF('Órdenes según Instancia'!M386=0,"-",IF('Órdenes según Instancia'!AB386=0,"-",('Órdenes según Instancia'!M386/'Órdenes según Instancia'!AB386)))</f>
        <v>-</v>
      </c>
      <c r="F386" s="14" t="str">
        <f>IF('Órdenes según Instancia'!R386=0,"-",IF('Órdenes según Instancia'!AB386=0,"-",('Órdenes según Instancia'!R386/'Órdenes según Instancia'!AB386)))</f>
        <v>-</v>
      </c>
      <c r="G386" s="14" t="str">
        <f>IF('Órdenes según Instancia'!W386=0,"-",IF('Órdenes según Instancia'!AB386=0,"-",('Órdenes según Instancia'!W386/'Órdenes según Instancia'!AB386)))</f>
        <v>-</v>
      </c>
      <c r="H386" s="14" t="str">
        <f>IF('Órdenes según Instancia'!D386=0,"-",IF('Órdenes según Instancia'!AC386=0,"-",('Órdenes según Instancia'!D386/'Órdenes según Instancia'!AC386)))</f>
        <v>-</v>
      </c>
      <c r="I386" s="14" t="str">
        <f>IF('Órdenes según Instancia'!I386=0,"-",IF('Órdenes según Instancia'!AC386=0,"-",('Órdenes según Instancia'!I386/'Órdenes según Instancia'!AC386)))</f>
        <v>-</v>
      </c>
      <c r="J386" s="14" t="str">
        <f>IF('Órdenes según Instancia'!N386=0,"-",IF('Órdenes según Instancia'!AC386=0,"-",('Órdenes según Instancia'!N386/'Órdenes según Instancia'!AC386)))</f>
        <v>-</v>
      </c>
      <c r="K386" s="14" t="str">
        <f>IF('Órdenes según Instancia'!S386=0,"-",IF('Órdenes según Instancia'!AC386=0,"-",('Órdenes según Instancia'!S386/'Órdenes según Instancia'!AC386)))</f>
        <v>-</v>
      </c>
      <c r="L386" s="14" t="str">
        <f>IF('Órdenes según Instancia'!X386=0,"-",IF('Órdenes según Instancia'!AC386=0,"-",('Órdenes según Instancia'!X386/'Órdenes según Instancia'!AC386)))</f>
        <v>-</v>
      </c>
      <c r="M386" s="14">
        <f>IF('Órdenes según Instancia'!E386=0,"-",IF('Órdenes según Instancia'!AD386=0,"-",('Órdenes según Instancia'!E386/'Órdenes según Instancia'!AD386)))</f>
        <v>1</v>
      </c>
      <c r="N386" s="14" t="str">
        <f>IF('Órdenes según Instancia'!J386=0,"-",IF('Órdenes según Instancia'!AD386=0,"-",('Órdenes según Instancia'!J386/'Órdenes según Instancia'!AD386)))</f>
        <v>-</v>
      </c>
      <c r="O386" s="14" t="str">
        <f>IF('Órdenes según Instancia'!O386=0,"-",IF('Órdenes según Instancia'!AD386=0,"-",('Órdenes según Instancia'!O386/'Órdenes según Instancia'!AD386)))</f>
        <v>-</v>
      </c>
      <c r="P386" s="14" t="str">
        <f>IF('Órdenes según Instancia'!T386=0,"-",IF('Órdenes según Instancia'!AD386=0,"-",('Órdenes según Instancia'!T386/'Órdenes según Instancia'!AD386)))</f>
        <v>-</v>
      </c>
      <c r="Q386" s="14" t="str">
        <f>IF('Órdenes según Instancia'!Y386=0,"-",IF('Órdenes según Instancia'!AD386=0,"-",('Órdenes según Instancia'!Y386/'Órdenes según Instancia'!AD386)))</f>
        <v>-</v>
      </c>
      <c r="R386" s="14">
        <f>IF('Órdenes según Instancia'!F386=0,"-",IF('Órdenes según Instancia'!AE386=0,"-",('Órdenes según Instancia'!F386/'Órdenes según Instancia'!AE386)))</f>
        <v>1</v>
      </c>
      <c r="S386" s="14" t="str">
        <f>IF('Órdenes según Instancia'!K386=0,"-",IF('Órdenes según Instancia'!AE386=0,"-",('Órdenes según Instancia'!K386/'Órdenes según Instancia'!AE386)))</f>
        <v>-</v>
      </c>
      <c r="T386" s="14" t="str">
        <f>IF('Órdenes según Instancia'!P386=0,"-",IF('Órdenes según Instancia'!AE386=0,"-",('Órdenes según Instancia'!P386/'Órdenes según Instancia'!AE386)))</f>
        <v>-</v>
      </c>
      <c r="U386" s="14" t="str">
        <f>IF('Órdenes según Instancia'!U386=0,"-",IF('Órdenes según Instancia'!AE386=0,"-",('Órdenes según Instancia'!U386/('Órdenes según Instancia'!AE386))))</f>
        <v>-</v>
      </c>
      <c r="V386" s="14" t="str">
        <f>IF('Órdenes según Instancia'!Z386=0,"-",IF('Órdenes según Instancia'!AE386=0,"-",('Órdenes según Instancia'!Z386/'Órdenes según Instancia'!AE386)))</f>
        <v>-</v>
      </c>
    </row>
    <row r="387" spans="2:22" ht="20.100000000000001" customHeight="1" thickBot="1" x14ac:dyDescent="0.25">
      <c r="B387" s="4" t="s">
        <v>557</v>
      </c>
      <c r="C387" s="14">
        <f>IF('Órdenes según Instancia'!C387=0,"-",IF('Órdenes según Instancia'!AB387=0,"-",('Órdenes según Instancia'!C387/'Órdenes según Instancia'!AB387)))</f>
        <v>1</v>
      </c>
      <c r="D387" s="14" t="str">
        <f>IF('Órdenes según Instancia'!H387=0,"-",IF('Órdenes según Instancia'!AB387=0,"-",('Órdenes según Instancia'!H387/'Órdenes según Instancia'!AB387)))</f>
        <v>-</v>
      </c>
      <c r="E387" s="14" t="str">
        <f>IF('Órdenes según Instancia'!M387=0,"-",IF('Órdenes según Instancia'!AB387=0,"-",('Órdenes según Instancia'!M387/'Órdenes según Instancia'!AB387)))</f>
        <v>-</v>
      </c>
      <c r="F387" s="14" t="str">
        <f>IF('Órdenes según Instancia'!R387=0,"-",IF('Órdenes según Instancia'!AB387=0,"-",('Órdenes según Instancia'!R387/'Órdenes según Instancia'!AB387)))</f>
        <v>-</v>
      </c>
      <c r="G387" s="14" t="str">
        <f>IF('Órdenes según Instancia'!W387=0,"-",IF('Órdenes según Instancia'!AB387=0,"-",('Órdenes según Instancia'!W387/'Órdenes según Instancia'!AB387)))</f>
        <v>-</v>
      </c>
      <c r="H387" s="14" t="str">
        <f>IF('Órdenes según Instancia'!D387=0,"-",IF('Órdenes según Instancia'!AC387=0,"-",('Órdenes según Instancia'!D387/'Órdenes según Instancia'!AC387)))</f>
        <v>-</v>
      </c>
      <c r="I387" s="14" t="str">
        <f>IF('Órdenes según Instancia'!I387=0,"-",IF('Órdenes según Instancia'!AC387=0,"-",('Órdenes según Instancia'!I387/'Órdenes según Instancia'!AC387)))</f>
        <v>-</v>
      </c>
      <c r="J387" s="14" t="str">
        <f>IF('Órdenes según Instancia'!N387=0,"-",IF('Órdenes según Instancia'!AC387=0,"-",('Órdenes según Instancia'!N387/'Órdenes según Instancia'!AC387)))</f>
        <v>-</v>
      </c>
      <c r="K387" s="14" t="str">
        <f>IF('Órdenes según Instancia'!S387=0,"-",IF('Órdenes según Instancia'!AC387=0,"-",('Órdenes según Instancia'!S387/'Órdenes según Instancia'!AC387)))</f>
        <v>-</v>
      </c>
      <c r="L387" s="14" t="str">
        <f>IF('Órdenes según Instancia'!X387=0,"-",IF('Órdenes según Instancia'!AC387=0,"-",('Órdenes según Instancia'!X387/'Órdenes según Instancia'!AC387)))</f>
        <v>-</v>
      </c>
      <c r="M387" s="14">
        <f>IF('Órdenes según Instancia'!E387=0,"-",IF('Órdenes según Instancia'!AD387=0,"-",('Órdenes según Instancia'!E387/'Órdenes según Instancia'!AD387)))</f>
        <v>1</v>
      </c>
      <c r="N387" s="14" t="str">
        <f>IF('Órdenes según Instancia'!J387=0,"-",IF('Órdenes según Instancia'!AD387=0,"-",('Órdenes según Instancia'!J387/'Órdenes según Instancia'!AD387)))</f>
        <v>-</v>
      </c>
      <c r="O387" s="14" t="str">
        <f>IF('Órdenes según Instancia'!O387=0,"-",IF('Órdenes según Instancia'!AD387=0,"-",('Órdenes según Instancia'!O387/'Órdenes según Instancia'!AD387)))</f>
        <v>-</v>
      </c>
      <c r="P387" s="14" t="str">
        <f>IF('Órdenes según Instancia'!T387=0,"-",IF('Órdenes según Instancia'!AD387=0,"-",('Órdenes según Instancia'!T387/'Órdenes según Instancia'!AD387)))</f>
        <v>-</v>
      </c>
      <c r="Q387" s="14" t="str">
        <f>IF('Órdenes según Instancia'!Y387=0,"-",IF('Órdenes según Instancia'!AD387=0,"-",('Órdenes según Instancia'!Y387/'Órdenes según Instancia'!AD387)))</f>
        <v>-</v>
      </c>
      <c r="R387" s="14">
        <f>IF('Órdenes según Instancia'!F387=0,"-",IF('Órdenes según Instancia'!AE387=0,"-",('Órdenes según Instancia'!F387/'Órdenes según Instancia'!AE387)))</f>
        <v>1</v>
      </c>
      <c r="S387" s="14" t="str">
        <f>IF('Órdenes según Instancia'!K387=0,"-",IF('Órdenes según Instancia'!AE387=0,"-",('Órdenes según Instancia'!K387/'Órdenes según Instancia'!AE387)))</f>
        <v>-</v>
      </c>
      <c r="T387" s="14" t="str">
        <f>IF('Órdenes según Instancia'!P387=0,"-",IF('Órdenes según Instancia'!AE387=0,"-",('Órdenes según Instancia'!P387/'Órdenes según Instancia'!AE387)))</f>
        <v>-</v>
      </c>
      <c r="U387" s="14" t="str">
        <f>IF('Órdenes según Instancia'!U387=0,"-",IF('Órdenes según Instancia'!AE387=0,"-",('Órdenes según Instancia'!U387/('Órdenes según Instancia'!AE387))))</f>
        <v>-</v>
      </c>
      <c r="V387" s="14" t="str">
        <f>IF('Órdenes según Instancia'!Z387=0,"-",IF('Órdenes según Instancia'!AE387=0,"-",('Órdenes según Instancia'!Z387/'Órdenes según Instancia'!AE387)))</f>
        <v>-</v>
      </c>
    </row>
    <row r="388" spans="2:22" ht="20.100000000000001" customHeight="1" thickBot="1" x14ac:dyDescent="0.25">
      <c r="B388" s="4" t="s">
        <v>558</v>
      </c>
      <c r="C388" s="14">
        <f>IF('Órdenes según Instancia'!C388=0,"-",IF('Órdenes según Instancia'!AB388=0,"-",('Órdenes según Instancia'!C388/'Órdenes según Instancia'!AB388)))</f>
        <v>1</v>
      </c>
      <c r="D388" s="14" t="str">
        <f>IF('Órdenes según Instancia'!H388=0,"-",IF('Órdenes según Instancia'!AB388=0,"-",('Órdenes según Instancia'!H388/'Órdenes según Instancia'!AB388)))</f>
        <v>-</v>
      </c>
      <c r="E388" s="14" t="str">
        <f>IF('Órdenes según Instancia'!M388=0,"-",IF('Órdenes según Instancia'!AB388=0,"-",('Órdenes según Instancia'!M388/'Órdenes según Instancia'!AB388)))</f>
        <v>-</v>
      </c>
      <c r="F388" s="14" t="str">
        <f>IF('Órdenes según Instancia'!R388=0,"-",IF('Órdenes según Instancia'!AB388=0,"-",('Órdenes según Instancia'!R388/'Órdenes según Instancia'!AB388)))</f>
        <v>-</v>
      </c>
      <c r="G388" s="14" t="str">
        <f>IF('Órdenes según Instancia'!W388=0,"-",IF('Órdenes según Instancia'!AB388=0,"-",('Órdenes según Instancia'!W388/'Órdenes según Instancia'!AB388)))</f>
        <v>-</v>
      </c>
      <c r="H388" s="14" t="str">
        <f>IF('Órdenes según Instancia'!D388=0,"-",IF('Órdenes según Instancia'!AC388=0,"-",('Órdenes según Instancia'!D388/'Órdenes según Instancia'!AC388)))</f>
        <v>-</v>
      </c>
      <c r="I388" s="14" t="str">
        <f>IF('Órdenes según Instancia'!I388=0,"-",IF('Órdenes según Instancia'!AC388=0,"-",('Órdenes según Instancia'!I388/'Órdenes según Instancia'!AC388)))</f>
        <v>-</v>
      </c>
      <c r="J388" s="14" t="str">
        <f>IF('Órdenes según Instancia'!N388=0,"-",IF('Órdenes según Instancia'!AC388=0,"-",('Órdenes según Instancia'!N388/'Órdenes según Instancia'!AC388)))</f>
        <v>-</v>
      </c>
      <c r="K388" s="14" t="str">
        <f>IF('Órdenes según Instancia'!S388=0,"-",IF('Órdenes según Instancia'!AC388=0,"-",('Órdenes según Instancia'!S388/'Órdenes según Instancia'!AC388)))</f>
        <v>-</v>
      </c>
      <c r="L388" s="14" t="str">
        <f>IF('Órdenes según Instancia'!X388=0,"-",IF('Órdenes según Instancia'!AC388=0,"-",('Órdenes según Instancia'!X388/'Órdenes según Instancia'!AC388)))</f>
        <v>-</v>
      </c>
      <c r="M388" s="14">
        <f>IF('Órdenes según Instancia'!E388=0,"-",IF('Órdenes según Instancia'!AD388=0,"-",('Órdenes según Instancia'!E388/'Órdenes según Instancia'!AD388)))</f>
        <v>1</v>
      </c>
      <c r="N388" s="14" t="str">
        <f>IF('Órdenes según Instancia'!J388=0,"-",IF('Órdenes según Instancia'!AD388=0,"-",('Órdenes según Instancia'!J388/'Órdenes según Instancia'!AD388)))</f>
        <v>-</v>
      </c>
      <c r="O388" s="14" t="str">
        <f>IF('Órdenes según Instancia'!O388=0,"-",IF('Órdenes según Instancia'!AD388=0,"-",('Órdenes según Instancia'!O388/'Órdenes según Instancia'!AD388)))</f>
        <v>-</v>
      </c>
      <c r="P388" s="14" t="str">
        <f>IF('Órdenes según Instancia'!T388=0,"-",IF('Órdenes según Instancia'!AD388=0,"-",('Órdenes según Instancia'!T388/'Órdenes según Instancia'!AD388)))</f>
        <v>-</v>
      </c>
      <c r="Q388" s="14" t="str">
        <f>IF('Órdenes según Instancia'!Y388=0,"-",IF('Órdenes según Instancia'!AD388=0,"-",('Órdenes según Instancia'!Y388/'Órdenes según Instancia'!AD388)))</f>
        <v>-</v>
      </c>
      <c r="R388" s="14">
        <f>IF('Órdenes según Instancia'!F388=0,"-",IF('Órdenes según Instancia'!AE388=0,"-",('Órdenes según Instancia'!F388/'Órdenes según Instancia'!AE388)))</f>
        <v>1</v>
      </c>
      <c r="S388" s="14" t="str">
        <f>IF('Órdenes según Instancia'!K388=0,"-",IF('Órdenes según Instancia'!AE388=0,"-",('Órdenes según Instancia'!K388/'Órdenes según Instancia'!AE388)))</f>
        <v>-</v>
      </c>
      <c r="T388" s="14" t="str">
        <f>IF('Órdenes según Instancia'!P388=0,"-",IF('Órdenes según Instancia'!AE388=0,"-",('Órdenes según Instancia'!P388/'Órdenes según Instancia'!AE388)))</f>
        <v>-</v>
      </c>
      <c r="U388" s="14" t="str">
        <f>IF('Órdenes según Instancia'!U388=0,"-",IF('Órdenes según Instancia'!AE388=0,"-",('Órdenes según Instancia'!U388/('Órdenes según Instancia'!AE388))))</f>
        <v>-</v>
      </c>
      <c r="V388" s="14" t="str">
        <f>IF('Órdenes según Instancia'!Z388=0,"-",IF('Órdenes según Instancia'!AE388=0,"-",('Órdenes según Instancia'!Z388/'Órdenes según Instancia'!AE388)))</f>
        <v>-</v>
      </c>
    </row>
    <row r="389" spans="2:22" ht="20.100000000000001" customHeight="1" thickBot="1" x14ac:dyDescent="0.25">
      <c r="B389" s="4" t="s">
        <v>646</v>
      </c>
      <c r="C389" s="14">
        <f>IF('Órdenes según Instancia'!C389=0,"-",IF('Órdenes según Instancia'!AB389=0,"-",('Órdenes según Instancia'!C389/'Órdenes según Instancia'!AB389)))</f>
        <v>0.93939393939393945</v>
      </c>
      <c r="D389" s="14">
        <f>IF('Órdenes según Instancia'!H389=0,"-",IF('Órdenes según Instancia'!AB389=0,"-",('Órdenes según Instancia'!H389/'Órdenes según Instancia'!AB389)))</f>
        <v>3.0303030303030304E-2</v>
      </c>
      <c r="E389" s="14">
        <f>IF('Órdenes según Instancia'!M389=0,"-",IF('Órdenes según Instancia'!AB389=0,"-",('Órdenes según Instancia'!M389/'Órdenes según Instancia'!AB389)))</f>
        <v>3.0303030303030304E-2</v>
      </c>
      <c r="F389" s="14" t="str">
        <f>IF('Órdenes según Instancia'!R389=0,"-",IF('Órdenes según Instancia'!AB389=0,"-",('Órdenes según Instancia'!R389/'Órdenes según Instancia'!AB389)))</f>
        <v>-</v>
      </c>
      <c r="G389" s="14" t="str">
        <f>IF('Órdenes según Instancia'!W389=0,"-",IF('Órdenes según Instancia'!AB389=0,"-",('Órdenes según Instancia'!W389/'Órdenes según Instancia'!AB389)))</f>
        <v>-</v>
      </c>
      <c r="H389" s="14" t="str">
        <f>IF('Órdenes según Instancia'!D389=0,"-",IF('Órdenes según Instancia'!AC389=0,"-",('Órdenes según Instancia'!D389/'Órdenes según Instancia'!AC389)))</f>
        <v>-</v>
      </c>
      <c r="I389" s="14" t="str">
        <f>IF('Órdenes según Instancia'!I389=0,"-",IF('Órdenes según Instancia'!AC389=0,"-",('Órdenes según Instancia'!I389/'Órdenes según Instancia'!AC389)))</f>
        <v>-</v>
      </c>
      <c r="J389" s="14" t="str">
        <f>IF('Órdenes según Instancia'!N389=0,"-",IF('Órdenes según Instancia'!AC389=0,"-",('Órdenes según Instancia'!N389/'Órdenes según Instancia'!AC389)))</f>
        <v>-</v>
      </c>
      <c r="K389" s="14" t="str">
        <f>IF('Órdenes según Instancia'!S389=0,"-",IF('Órdenes según Instancia'!AC389=0,"-",('Órdenes según Instancia'!S389/'Órdenes según Instancia'!AC389)))</f>
        <v>-</v>
      </c>
      <c r="L389" s="14" t="str">
        <f>IF('Órdenes según Instancia'!X389=0,"-",IF('Órdenes según Instancia'!AC389=0,"-",('Órdenes según Instancia'!X389/'Órdenes según Instancia'!AC389)))</f>
        <v>-</v>
      </c>
      <c r="M389" s="14">
        <f>IF('Órdenes según Instancia'!E389=0,"-",IF('Órdenes según Instancia'!AD389=0,"-",('Órdenes según Instancia'!E389/'Órdenes según Instancia'!AD389)))</f>
        <v>0.88888888888888884</v>
      </c>
      <c r="N389" s="14" t="str">
        <f>IF('Órdenes según Instancia'!J389=0,"-",IF('Órdenes según Instancia'!AD389=0,"-",('Órdenes según Instancia'!J389/'Órdenes según Instancia'!AD389)))</f>
        <v>-</v>
      </c>
      <c r="O389" s="14">
        <f>IF('Órdenes según Instancia'!O389=0,"-",IF('Órdenes según Instancia'!AD389=0,"-",('Órdenes según Instancia'!O389/'Órdenes según Instancia'!AD389)))</f>
        <v>0.1111111111111111</v>
      </c>
      <c r="P389" s="14" t="str">
        <f>IF('Órdenes según Instancia'!T389=0,"-",IF('Órdenes según Instancia'!AD389=0,"-",('Órdenes según Instancia'!T389/'Órdenes según Instancia'!AD389)))</f>
        <v>-</v>
      </c>
      <c r="Q389" s="14" t="str">
        <f>IF('Órdenes según Instancia'!Y389=0,"-",IF('Órdenes según Instancia'!AD389=0,"-",('Órdenes según Instancia'!Y389/'Órdenes según Instancia'!AD389)))</f>
        <v>-</v>
      </c>
      <c r="R389" s="14">
        <f>IF('Órdenes según Instancia'!F389=0,"-",IF('Órdenes según Instancia'!AE389=0,"-",('Órdenes según Instancia'!F389/'Órdenes según Instancia'!AE389)))</f>
        <v>0.95833333333333337</v>
      </c>
      <c r="S389" s="14">
        <f>IF('Órdenes según Instancia'!K389=0,"-",IF('Órdenes según Instancia'!AE389=0,"-",('Órdenes según Instancia'!K389/'Órdenes según Instancia'!AE389)))</f>
        <v>4.1666666666666664E-2</v>
      </c>
      <c r="T389" s="14" t="str">
        <f>IF('Órdenes según Instancia'!P389=0,"-",IF('Órdenes según Instancia'!AE389=0,"-",('Órdenes según Instancia'!P389/'Órdenes según Instancia'!AE389)))</f>
        <v>-</v>
      </c>
      <c r="U389" s="14" t="str">
        <f>IF('Órdenes según Instancia'!U389=0,"-",IF('Órdenes según Instancia'!AE389=0,"-",('Órdenes según Instancia'!U389/('Órdenes según Instancia'!AE389))))</f>
        <v>-</v>
      </c>
      <c r="V389" s="14" t="str">
        <f>IF('Órdenes según Instancia'!Z389=0,"-",IF('Órdenes según Instancia'!AE389=0,"-",('Órdenes según Instancia'!Z389/'Órdenes según Instancia'!AE389)))</f>
        <v>-</v>
      </c>
    </row>
    <row r="390" spans="2:22" ht="20.100000000000001" customHeight="1" thickBot="1" x14ac:dyDescent="0.25">
      <c r="B390" s="4" t="s">
        <v>559</v>
      </c>
      <c r="C390" s="14">
        <f>IF('Órdenes según Instancia'!C390=0,"-",IF('Órdenes según Instancia'!AB390=0,"-",('Órdenes según Instancia'!C390/'Órdenes según Instancia'!AB390)))</f>
        <v>1</v>
      </c>
      <c r="D390" s="14" t="str">
        <f>IF('Órdenes según Instancia'!H390=0,"-",IF('Órdenes según Instancia'!AB390=0,"-",('Órdenes según Instancia'!H390/'Órdenes según Instancia'!AB390)))</f>
        <v>-</v>
      </c>
      <c r="E390" s="14" t="str">
        <f>IF('Órdenes según Instancia'!M390=0,"-",IF('Órdenes según Instancia'!AB390=0,"-",('Órdenes según Instancia'!M390/'Órdenes según Instancia'!AB390)))</f>
        <v>-</v>
      </c>
      <c r="F390" s="14" t="str">
        <f>IF('Órdenes según Instancia'!R390=0,"-",IF('Órdenes según Instancia'!AB390=0,"-",('Órdenes según Instancia'!R390/'Órdenes según Instancia'!AB390)))</f>
        <v>-</v>
      </c>
      <c r="G390" s="14" t="str">
        <f>IF('Órdenes según Instancia'!W390=0,"-",IF('Órdenes según Instancia'!AB390=0,"-",('Órdenes según Instancia'!W390/'Órdenes según Instancia'!AB390)))</f>
        <v>-</v>
      </c>
      <c r="H390" s="14" t="str">
        <f>IF('Órdenes según Instancia'!D390=0,"-",IF('Órdenes según Instancia'!AC390=0,"-",('Órdenes según Instancia'!D390/'Órdenes según Instancia'!AC390)))</f>
        <v>-</v>
      </c>
      <c r="I390" s="14" t="str">
        <f>IF('Órdenes según Instancia'!I390=0,"-",IF('Órdenes según Instancia'!AC390=0,"-",('Órdenes según Instancia'!I390/'Órdenes según Instancia'!AC390)))</f>
        <v>-</v>
      </c>
      <c r="J390" s="14" t="str">
        <f>IF('Órdenes según Instancia'!N390=0,"-",IF('Órdenes según Instancia'!AC390=0,"-",('Órdenes según Instancia'!N390/'Órdenes según Instancia'!AC390)))</f>
        <v>-</v>
      </c>
      <c r="K390" s="14" t="str">
        <f>IF('Órdenes según Instancia'!S390=0,"-",IF('Órdenes según Instancia'!AC390=0,"-",('Órdenes según Instancia'!S390/'Órdenes según Instancia'!AC390)))</f>
        <v>-</v>
      </c>
      <c r="L390" s="14" t="str">
        <f>IF('Órdenes según Instancia'!X390=0,"-",IF('Órdenes según Instancia'!AC390=0,"-",('Órdenes según Instancia'!X390/'Órdenes según Instancia'!AC390)))</f>
        <v>-</v>
      </c>
      <c r="M390" s="14">
        <f>IF('Órdenes según Instancia'!E390=0,"-",IF('Órdenes según Instancia'!AD390=0,"-",('Órdenes según Instancia'!E390/'Órdenes según Instancia'!AD390)))</f>
        <v>1</v>
      </c>
      <c r="N390" s="14" t="str">
        <f>IF('Órdenes según Instancia'!J390=0,"-",IF('Órdenes según Instancia'!AD390=0,"-",('Órdenes según Instancia'!J390/'Órdenes según Instancia'!AD390)))</f>
        <v>-</v>
      </c>
      <c r="O390" s="14" t="str">
        <f>IF('Órdenes según Instancia'!O390=0,"-",IF('Órdenes según Instancia'!AD390=0,"-",('Órdenes según Instancia'!O390/'Órdenes según Instancia'!AD390)))</f>
        <v>-</v>
      </c>
      <c r="P390" s="14" t="str">
        <f>IF('Órdenes según Instancia'!T390=0,"-",IF('Órdenes según Instancia'!AD390=0,"-",('Órdenes según Instancia'!T390/'Órdenes según Instancia'!AD390)))</f>
        <v>-</v>
      </c>
      <c r="Q390" s="14" t="str">
        <f>IF('Órdenes según Instancia'!Y390=0,"-",IF('Órdenes según Instancia'!AD390=0,"-",('Órdenes según Instancia'!Y390/'Órdenes según Instancia'!AD390)))</f>
        <v>-</v>
      </c>
      <c r="R390" s="14">
        <f>IF('Órdenes según Instancia'!F390=0,"-",IF('Órdenes según Instancia'!AE390=0,"-",('Órdenes según Instancia'!F390/'Órdenes según Instancia'!AE390)))</f>
        <v>1</v>
      </c>
      <c r="S390" s="14" t="str">
        <f>IF('Órdenes según Instancia'!K390=0,"-",IF('Órdenes según Instancia'!AE390=0,"-",('Órdenes según Instancia'!K390/'Órdenes según Instancia'!AE390)))</f>
        <v>-</v>
      </c>
      <c r="T390" s="14" t="str">
        <f>IF('Órdenes según Instancia'!P390=0,"-",IF('Órdenes según Instancia'!AE390=0,"-",('Órdenes según Instancia'!P390/'Órdenes según Instancia'!AE390)))</f>
        <v>-</v>
      </c>
      <c r="U390" s="14" t="str">
        <f>IF('Órdenes según Instancia'!U390=0,"-",IF('Órdenes según Instancia'!AE390=0,"-",('Órdenes según Instancia'!U390/('Órdenes según Instancia'!AE390))))</f>
        <v>-</v>
      </c>
      <c r="V390" s="14" t="str">
        <f>IF('Órdenes según Instancia'!Z390=0,"-",IF('Órdenes según Instancia'!AE390=0,"-",('Órdenes según Instancia'!Z390/'Órdenes según Instancia'!AE390)))</f>
        <v>-</v>
      </c>
    </row>
    <row r="391" spans="2:22" ht="20.100000000000001" customHeight="1" thickBot="1" x14ac:dyDescent="0.25">
      <c r="B391" s="4" t="s">
        <v>560</v>
      </c>
      <c r="C391" s="14">
        <f>IF('Órdenes según Instancia'!C391=0,"-",IF('Órdenes según Instancia'!AB391=0,"-",('Órdenes según Instancia'!C391/'Órdenes según Instancia'!AB391)))</f>
        <v>1</v>
      </c>
      <c r="D391" s="14" t="str">
        <f>IF('Órdenes según Instancia'!H391=0,"-",IF('Órdenes según Instancia'!AB391=0,"-",('Órdenes según Instancia'!H391/'Órdenes según Instancia'!AB391)))</f>
        <v>-</v>
      </c>
      <c r="E391" s="14" t="str">
        <f>IF('Órdenes según Instancia'!M391=0,"-",IF('Órdenes según Instancia'!AB391=0,"-",('Órdenes según Instancia'!M391/'Órdenes según Instancia'!AB391)))</f>
        <v>-</v>
      </c>
      <c r="F391" s="14" t="str">
        <f>IF('Órdenes según Instancia'!R391=0,"-",IF('Órdenes según Instancia'!AB391=0,"-",('Órdenes según Instancia'!R391/'Órdenes según Instancia'!AB391)))</f>
        <v>-</v>
      </c>
      <c r="G391" s="14" t="str">
        <f>IF('Órdenes según Instancia'!W391=0,"-",IF('Órdenes según Instancia'!AB391=0,"-",('Órdenes según Instancia'!W391/'Órdenes según Instancia'!AB391)))</f>
        <v>-</v>
      </c>
      <c r="H391" s="14" t="str">
        <f>IF('Órdenes según Instancia'!D391=0,"-",IF('Órdenes según Instancia'!AC391=0,"-",('Órdenes según Instancia'!D391/'Órdenes según Instancia'!AC391)))</f>
        <v>-</v>
      </c>
      <c r="I391" s="14" t="str">
        <f>IF('Órdenes según Instancia'!I391=0,"-",IF('Órdenes según Instancia'!AC391=0,"-",('Órdenes según Instancia'!I391/'Órdenes según Instancia'!AC391)))</f>
        <v>-</v>
      </c>
      <c r="J391" s="14" t="str">
        <f>IF('Órdenes según Instancia'!N391=0,"-",IF('Órdenes según Instancia'!AC391=0,"-",('Órdenes según Instancia'!N391/'Órdenes según Instancia'!AC391)))</f>
        <v>-</v>
      </c>
      <c r="K391" s="14" t="str">
        <f>IF('Órdenes según Instancia'!S391=0,"-",IF('Órdenes según Instancia'!AC391=0,"-",('Órdenes según Instancia'!S391/'Órdenes según Instancia'!AC391)))</f>
        <v>-</v>
      </c>
      <c r="L391" s="14" t="str">
        <f>IF('Órdenes según Instancia'!X391=0,"-",IF('Órdenes según Instancia'!AC391=0,"-",('Órdenes según Instancia'!X391/'Órdenes según Instancia'!AC391)))</f>
        <v>-</v>
      </c>
      <c r="M391" s="14">
        <f>IF('Órdenes según Instancia'!E391=0,"-",IF('Órdenes según Instancia'!AD391=0,"-",('Órdenes según Instancia'!E391/'Órdenes según Instancia'!AD391)))</f>
        <v>1</v>
      </c>
      <c r="N391" s="14" t="str">
        <f>IF('Órdenes según Instancia'!J391=0,"-",IF('Órdenes según Instancia'!AD391=0,"-",('Órdenes según Instancia'!J391/'Órdenes según Instancia'!AD391)))</f>
        <v>-</v>
      </c>
      <c r="O391" s="14" t="str">
        <f>IF('Órdenes según Instancia'!O391=0,"-",IF('Órdenes según Instancia'!AD391=0,"-",('Órdenes según Instancia'!O391/'Órdenes según Instancia'!AD391)))</f>
        <v>-</v>
      </c>
      <c r="P391" s="14" t="str">
        <f>IF('Órdenes según Instancia'!T391=0,"-",IF('Órdenes según Instancia'!AD391=0,"-",('Órdenes según Instancia'!T391/'Órdenes según Instancia'!AD391)))</f>
        <v>-</v>
      </c>
      <c r="Q391" s="14" t="str">
        <f>IF('Órdenes según Instancia'!Y391=0,"-",IF('Órdenes según Instancia'!AD391=0,"-",('Órdenes según Instancia'!Y391/'Órdenes según Instancia'!AD391)))</f>
        <v>-</v>
      </c>
      <c r="R391" s="14">
        <f>IF('Órdenes según Instancia'!F391=0,"-",IF('Órdenes según Instancia'!AE391=0,"-",('Órdenes según Instancia'!F391/'Órdenes según Instancia'!AE391)))</f>
        <v>1</v>
      </c>
      <c r="S391" s="14" t="str">
        <f>IF('Órdenes según Instancia'!K391=0,"-",IF('Órdenes según Instancia'!AE391=0,"-",('Órdenes según Instancia'!K391/'Órdenes según Instancia'!AE391)))</f>
        <v>-</v>
      </c>
      <c r="T391" s="14" t="str">
        <f>IF('Órdenes según Instancia'!P391=0,"-",IF('Órdenes según Instancia'!AE391=0,"-",('Órdenes según Instancia'!P391/'Órdenes según Instancia'!AE391)))</f>
        <v>-</v>
      </c>
      <c r="U391" s="14" t="str">
        <f>IF('Órdenes según Instancia'!U391=0,"-",IF('Órdenes según Instancia'!AE391=0,"-",('Órdenes según Instancia'!U391/('Órdenes según Instancia'!AE391))))</f>
        <v>-</v>
      </c>
      <c r="V391" s="14" t="str">
        <f>IF('Órdenes según Instancia'!Z391=0,"-",IF('Órdenes según Instancia'!AE391=0,"-",('Órdenes según Instancia'!Z391/'Órdenes según Instancia'!AE391)))</f>
        <v>-</v>
      </c>
    </row>
    <row r="392" spans="2:22" ht="20.100000000000001" customHeight="1" thickBot="1" x14ac:dyDescent="0.25">
      <c r="B392" s="4" t="s">
        <v>561</v>
      </c>
      <c r="C392" s="14">
        <f>IF('Órdenes según Instancia'!C392=0,"-",IF('Órdenes según Instancia'!AB392=0,"-",('Órdenes según Instancia'!C392/'Órdenes según Instancia'!AB392)))</f>
        <v>1</v>
      </c>
      <c r="D392" s="14" t="str">
        <f>IF('Órdenes según Instancia'!H392=0,"-",IF('Órdenes según Instancia'!AB392=0,"-",('Órdenes según Instancia'!H392/'Órdenes según Instancia'!AB392)))</f>
        <v>-</v>
      </c>
      <c r="E392" s="14" t="str">
        <f>IF('Órdenes según Instancia'!M392=0,"-",IF('Órdenes según Instancia'!AB392=0,"-",('Órdenes según Instancia'!M392/'Órdenes según Instancia'!AB392)))</f>
        <v>-</v>
      </c>
      <c r="F392" s="14" t="str">
        <f>IF('Órdenes según Instancia'!R392=0,"-",IF('Órdenes según Instancia'!AB392=0,"-",('Órdenes según Instancia'!R392/'Órdenes según Instancia'!AB392)))</f>
        <v>-</v>
      </c>
      <c r="G392" s="14" t="str">
        <f>IF('Órdenes según Instancia'!W392=0,"-",IF('Órdenes según Instancia'!AB392=0,"-",('Órdenes según Instancia'!W392/'Órdenes según Instancia'!AB392)))</f>
        <v>-</v>
      </c>
      <c r="H392" s="14" t="str">
        <f>IF('Órdenes según Instancia'!D392=0,"-",IF('Órdenes según Instancia'!AC392=0,"-",('Órdenes según Instancia'!D392/'Órdenes según Instancia'!AC392)))</f>
        <v>-</v>
      </c>
      <c r="I392" s="14" t="str">
        <f>IF('Órdenes según Instancia'!I392=0,"-",IF('Órdenes según Instancia'!AC392=0,"-",('Órdenes según Instancia'!I392/'Órdenes según Instancia'!AC392)))</f>
        <v>-</v>
      </c>
      <c r="J392" s="14" t="str">
        <f>IF('Órdenes según Instancia'!N392=0,"-",IF('Órdenes según Instancia'!AC392=0,"-",('Órdenes según Instancia'!N392/'Órdenes según Instancia'!AC392)))</f>
        <v>-</v>
      </c>
      <c r="K392" s="14" t="str">
        <f>IF('Órdenes según Instancia'!S392=0,"-",IF('Órdenes según Instancia'!AC392=0,"-",('Órdenes según Instancia'!S392/'Órdenes según Instancia'!AC392)))</f>
        <v>-</v>
      </c>
      <c r="L392" s="14" t="str">
        <f>IF('Órdenes según Instancia'!X392=0,"-",IF('Órdenes según Instancia'!AC392=0,"-",('Órdenes según Instancia'!X392/'Órdenes según Instancia'!AC392)))</f>
        <v>-</v>
      </c>
      <c r="M392" s="14">
        <f>IF('Órdenes según Instancia'!E392=0,"-",IF('Órdenes según Instancia'!AD392=0,"-",('Órdenes según Instancia'!E392/'Órdenes según Instancia'!AD392)))</f>
        <v>1</v>
      </c>
      <c r="N392" s="14" t="str">
        <f>IF('Órdenes según Instancia'!J392=0,"-",IF('Órdenes según Instancia'!AD392=0,"-",('Órdenes según Instancia'!J392/'Órdenes según Instancia'!AD392)))</f>
        <v>-</v>
      </c>
      <c r="O392" s="14" t="str">
        <f>IF('Órdenes según Instancia'!O392=0,"-",IF('Órdenes según Instancia'!AD392=0,"-",('Órdenes según Instancia'!O392/'Órdenes según Instancia'!AD392)))</f>
        <v>-</v>
      </c>
      <c r="P392" s="14" t="str">
        <f>IF('Órdenes según Instancia'!T392=0,"-",IF('Órdenes según Instancia'!AD392=0,"-",('Órdenes según Instancia'!T392/'Órdenes según Instancia'!AD392)))</f>
        <v>-</v>
      </c>
      <c r="Q392" s="14" t="str">
        <f>IF('Órdenes según Instancia'!Y392=0,"-",IF('Órdenes según Instancia'!AD392=0,"-",('Órdenes según Instancia'!Y392/'Órdenes según Instancia'!AD392)))</f>
        <v>-</v>
      </c>
      <c r="R392" s="14">
        <f>IF('Órdenes según Instancia'!F392=0,"-",IF('Órdenes según Instancia'!AE392=0,"-",('Órdenes según Instancia'!F392/'Órdenes según Instancia'!AE392)))</f>
        <v>1</v>
      </c>
      <c r="S392" s="14" t="str">
        <f>IF('Órdenes según Instancia'!K392=0,"-",IF('Órdenes según Instancia'!AE392=0,"-",('Órdenes según Instancia'!K392/'Órdenes según Instancia'!AE392)))</f>
        <v>-</v>
      </c>
      <c r="T392" s="14" t="str">
        <f>IF('Órdenes según Instancia'!P392=0,"-",IF('Órdenes según Instancia'!AE392=0,"-",('Órdenes según Instancia'!P392/'Órdenes según Instancia'!AE392)))</f>
        <v>-</v>
      </c>
      <c r="U392" s="14" t="str">
        <f>IF('Órdenes según Instancia'!U392=0,"-",IF('Órdenes según Instancia'!AE392=0,"-",('Órdenes según Instancia'!U392/('Órdenes según Instancia'!AE392))))</f>
        <v>-</v>
      </c>
      <c r="V392" s="14" t="str">
        <f>IF('Órdenes según Instancia'!Z392=0,"-",IF('Órdenes según Instancia'!AE392=0,"-",('Órdenes según Instancia'!Z392/'Órdenes según Instancia'!AE392)))</f>
        <v>-</v>
      </c>
    </row>
    <row r="393" spans="2:22" ht="20.100000000000001" customHeight="1" thickBot="1" x14ac:dyDescent="0.25">
      <c r="B393" s="4" t="s">
        <v>562</v>
      </c>
      <c r="C393" s="14">
        <f>IF('Órdenes según Instancia'!C393=0,"-",IF('Órdenes según Instancia'!AB393=0,"-",('Órdenes según Instancia'!C393/'Órdenes según Instancia'!AB393)))</f>
        <v>0.92105263157894735</v>
      </c>
      <c r="D393" s="14" t="str">
        <f>IF('Órdenes según Instancia'!H393=0,"-",IF('Órdenes según Instancia'!AB393=0,"-",('Órdenes según Instancia'!H393/'Órdenes según Instancia'!AB393)))</f>
        <v>-</v>
      </c>
      <c r="E393" s="14">
        <f>IF('Órdenes según Instancia'!M393=0,"-",IF('Órdenes según Instancia'!AB393=0,"-",('Órdenes según Instancia'!M393/'Órdenes según Instancia'!AB393)))</f>
        <v>7.8947368421052627E-2</v>
      </c>
      <c r="F393" s="14" t="str">
        <f>IF('Órdenes según Instancia'!R393=0,"-",IF('Órdenes según Instancia'!AB393=0,"-",('Órdenes según Instancia'!R393/'Órdenes según Instancia'!AB393)))</f>
        <v>-</v>
      </c>
      <c r="G393" s="14" t="str">
        <f>IF('Órdenes según Instancia'!W393=0,"-",IF('Órdenes según Instancia'!AB393=0,"-",('Órdenes según Instancia'!W393/'Órdenes según Instancia'!AB393)))</f>
        <v>-</v>
      </c>
      <c r="H393" s="14" t="str">
        <f>IF('Órdenes según Instancia'!D393=0,"-",IF('Órdenes según Instancia'!AC393=0,"-",('Órdenes según Instancia'!D393/'Órdenes según Instancia'!AC393)))</f>
        <v>-</v>
      </c>
      <c r="I393" s="14" t="str">
        <f>IF('Órdenes según Instancia'!I393=0,"-",IF('Órdenes según Instancia'!AC393=0,"-",('Órdenes según Instancia'!I393/'Órdenes según Instancia'!AC393)))</f>
        <v>-</v>
      </c>
      <c r="J393" s="14" t="str">
        <f>IF('Órdenes según Instancia'!N393=0,"-",IF('Órdenes según Instancia'!AC393=0,"-",('Órdenes según Instancia'!N393/'Órdenes según Instancia'!AC393)))</f>
        <v>-</v>
      </c>
      <c r="K393" s="14" t="str">
        <f>IF('Órdenes según Instancia'!S393=0,"-",IF('Órdenes según Instancia'!AC393=0,"-",('Órdenes según Instancia'!S393/'Órdenes según Instancia'!AC393)))</f>
        <v>-</v>
      </c>
      <c r="L393" s="14" t="str">
        <f>IF('Órdenes según Instancia'!X393=0,"-",IF('Órdenes según Instancia'!AC393=0,"-",('Órdenes según Instancia'!X393/'Órdenes según Instancia'!AC393)))</f>
        <v>-</v>
      </c>
      <c r="M393" s="14">
        <f>IF('Órdenes según Instancia'!E393=0,"-",IF('Órdenes según Instancia'!AD393=0,"-",('Órdenes según Instancia'!E393/'Órdenes según Instancia'!AD393)))</f>
        <v>0.90196078431372551</v>
      </c>
      <c r="N393" s="14" t="str">
        <f>IF('Órdenes según Instancia'!J393=0,"-",IF('Órdenes según Instancia'!AD393=0,"-",('Órdenes según Instancia'!J393/'Órdenes según Instancia'!AD393)))</f>
        <v>-</v>
      </c>
      <c r="O393" s="14">
        <f>IF('Órdenes según Instancia'!O393=0,"-",IF('Órdenes según Instancia'!AD393=0,"-",('Órdenes según Instancia'!O393/'Órdenes según Instancia'!AD393)))</f>
        <v>9.8039215686274508E-2</v>
      </c>
      <c r="P393" s="14" t="str">
        <f>IF('Órdenes según Instancia'!T393=0,"-",IF('Órdenes según Instancia'!AD393=0,"-",('Órdenes según Instancia'!T393/'Órdenes según Instancia'!AD393)))</f>
        <v>-</v>
      </c>
      <c r="Q393" s="14" t="str">
        <f>IF('Órdenes según Instancia'!Y393=0,"-",IF('Órdenes según Instancia'!AD393=0,"-",('Órdenes según Instancia'!Y393/'Órdenes según Instancia'!AD393)))</f>
        <v>-</v>
      </c>
      <c r="R393" s="14">
        <f>IF('Órdenes según Instancia'!F393=0,"-",IF('Órdenes según Instancia'!AE393=0,"-",('Órdenes según Instancia'!F393/'Órdenes según Instancia'!AE393)))</f>
        <v>1</v>
      </c>
      <c r="S393" s="14" t="str">
        <f>IF('Órdenes según Instancia'!K393=0,"-",IF('Órdenes según Instancia'!AE393=0,"-",('Órdenes según Instancia'!K393/'Órdenes según Instancia'!AE393)))</f>
        <v>-</v>
      </c>
      <c r="T393" s="14" t="str">
        <f>IF('Órdenes según Instancia'!P393=0,"-",IF('Órdenes según Instancia'!AE393=0,"-",('Órdenes según Instancia'!P393/'Órdenes según Instancia'!AE393)))</f>
        <v>-</v>
      </c>
      <c r="U393" s="14" t="str">
        <f>IF('Órdenes según Instancia'!U393=0,"-",IF('Órdenes según Instancia'!AE393=0,"-",('Órdenes según Instancia'!U393/('Órdenes según Instancia'!AE393))))</f>
        <v>-</v>
      </c>
      <c r="V393" s="14" t="str">
        <f>IF('Órdenes según Instancia'!Z393=0,"-",IF('Órdenes según Instancia'!AE393=0,"-",('Órdenes según Instancia'!Z393/'Órdenes según Instancia'!AE393)))</f>
        <v>-</v>
      </c>
    </row>
    <row r="394" spans="2:22" ht="20.100000000000001" customHeight="1" thickBot="1" x14ac:dyDescent="0.25">
      <c r="B394" s="4" t="s">
        <v>563</v>
      </c>
      <c r="C394" s="14">
        <f>IF('Órdenes según Instancia'!C394=0,"-",IF('Órdenes según Instancia'!AB394=0,"-",('Órdenes según Instancia'!C394/'Órdenes según Instancia'!AB394)))</f>
        <v>0.9</v>
      </c>
      <c r="D394" s="14" t="str">
        <f>IF('Órdenes según Instancia'!H394=0,"-",IF('Órdenes según Instancia'!AB394=0,"-",('Órdenes según Instancia'!H394/'Órdenes según Instancia'!AB394)))</f>
        <v>-</v>
      </c>
      <c r="E394" s="14">
        <f>IF('Órdenes según Instancia'!M394=0,"-",IF('Órdenes según Instancia'!AB394=0,"-",('Órdenes según Instancia'!M394/'Órdenes según Instancia'!AB394)))</f>
        <v>0.1</v>
      </c>
      <c r="F394" s="14" t="str">
        <f>IF('Órdenes según Instancia'!R394=0,"-",IF('Órdenes según Instancia'!AB394=0,"-",('Órdenes según Instancia'!R394/'Órdenes según Instancia'!AB394)))</f>
        <v>-</v>
      </c>
      <c r="G394" s="14" t="str">
        <f>IF('Órdenes según Instancia'!W394=0,"-",IF('Órdenes según Instancia'!AB394=0,"-",('Órdenes según Instancia'!W394/'Órdenes según Instancia'!AB394)))</f>
        <v>-</v>
      </c>
      <c r="H394" s="14" t="str">
        <f>IF('Órdenes según Instancia'!D394=0,"-",IF('Órdenes según Instancia'!AC394=0,"-",('Órdenes según Instancia'!D394/'Órdenes según Instancia'!AC394)))</f>
        <v>-</v>
      </c>
      <c r="I394" s="14" t="str">
        <f>IF('Órdenes según Instancia'!I394=0,"-",IF('Órdenes según Instancia'!AC394=0,"-",('Órdenes según Instancia'!I394/'Órdenes según Instancia'!AC394)))</f>
        <v>-</v>
      </c>
      <c r="J394" s="14" t="str">
        <f>IF('Órdenes según Instancia'!N394=0,"-",IF('Órdenes según Instancia'!AC394=0,"-",('Órdenes según Instancia'!N394/'Órdenes según Instancia'!AC394)))</f>
        <v>-</v>
      </c>
      <c r="K394" s="14" t="str">
        <f>IF('Órdenes según Instancia'!S394=0,"-",IF('Órdenes según Instancia'!AC394=0,"-",('Órdenes según Instancia'!S394/'Órdenes según Instancia'!AC394)))</f>
        <v>-</v>
      </c>
      <c r="L394" s="14" t="str">
        <f>IF('Órdenes según Instancia'!X394=0,"-",IF('Órdenes según Instancia'!AC394=0,"-",('Órdenes según Instancia'!X394/'Órdenes según Instancia'!AC394)))</f>
        <v>-</v>
      </c>
      <c r="M394" s="14">
        <f>IF('Órdenes según Instancia'!E394=0,"-",IF('Órdenes según Instancia'!AD394=0,"-",('Órdenes según Instancia'!E394/'Órdenes según Instancia'!AD394)))</f>
        <v>0.90476190476190477</v>
      </c>
      <c r="N394" s="14" t="str">
        <f>IF('Órdenes según Instancia'!J394=0,"-",IF('Órdenes según Instancia'!AD394=0,"-",('Órdenes según Instancia'!J394/'Órdenes según Instancia'!AD394)))</f>
        <v>-</v>
      </c>
      <c r="O394" s="14">
        <f>IF('Órdenes según Instancia'!O394=0,"-",IF('Órdenes según Instancia'!AD394=0,"-",('Órdenes según Instancia'!O394/'Órdenes según Instancia'!AD394)))</f>
        <v>9.5238095238095233E-2</v>
      </c>
      <c r="P394" s="14" t="str">
        <f>IF('Órdenes según Instancia'!T394=0,"-",IF('Órdenes según Instancia'!AD394=0,"-",('Órdenes según Instancia'!T394/'Órdenes según Instancia'!AD394)))</f>
        <v>-</v>
      </c>
      <c r="Q394" s="14" t="str">
        <f>IF('Órdenes según Instancia'!Y394=0,"-",IF('Órdenes según Instancia'!AD394=0,"-",('Órdenes según Instancia'!Y394/'Órdenes según Instancia'!AD394)))</f>
        <v>-</v>
      </c>
      <c r="R394" s="14">
        <f>IF('Órdenes según Instancia'!F394=0,"-",IF('Órdenes según Instancia'!AE394=0,"-",('Órdenes según Instancia'!F394/'Órdenes según Instancia'!AE394)))</f>
        <v>0.88888888888888884</v>
      </c>
      <c r="S394" s="14" t="str">
        <f>IF('Órdenes según Instancia'!K394=0,"-",IF('Órdenes según Instancia'!AE394=0,"-",('Órdenes según Instancia'!K394/'Órdenes según Instancia'!AE394)))</f>
        <v>-</v>
      </c>
      <c r="T394" s="14">
        <f>IF('Órdenes según Instancia'!P394=0,"-",IF('Órdenes según Instancia'!AE394=0,"-",('Órdenes según Instancia'!P394/'Órdenes según Instancia'!AE394)))</f>
        <v>0.1111111111111111</v>
      </c>
      <c r="U394" s="14" t="str">
        <f>IF('Órdenes según Instancia'!U394=0,"-",IF('Órdenes según Instancia'!AE394=0,"-",('Órdenes según Instancia'!U394/('Órdenes según Instancia'!AE394))))</f>
        <v>-</v>
      </c>
      <c r="V394" s="14" t="str">
        <f>IF('Órdenes según Instancia'!Z394=0,"-",IF('Órdenes según Instancia'!AE394=0,"-",('Órdenes según Instancia'!Z394/'Órdenes según Instancia'!AE394)))</f>
        <v>-</v>
      </c>
    </row>
    <row r="395" spans="2:22" ht="20.100000000000001" customHeight="1" thickBot="1" x14ac:dyDescent="0.25">
      <c r="B395" s="4" t="s">
        <v>564</v>
      </c>
      <c r="C395" s="14">
        <f>IF('Órdenes según Instancia'!C395=0,"-",IF('Órdenes según Instancia'!AB395=0,"-",('Órdenes según Instancia'!C395/'Órdenes según Instancia'!AB395)))</f>
        <v>1</v>
      </c>
      <c r="D395" s="14" t="str">
        <f>IF('Órdenes según Instancia'!H395=0,"-",IF('Órdenes según Instancia'!AB395=0,"-",('Órdenes según Instancia'!H395/'Órdenes según Instancia'!AB395)))</f>
        <v>-</v>
      </c>
      <c r="E395" s="14" t="str">
        <f>IF('Órdenes según Instancia'!M395=0,"-",IF('Órdenes según Instancia'!AB395=0,"-",('Órdenes según Instancia'!M395/'Órdenes según Instancia'!AB395)))</f>
        <v>-</v>
      </c>
      <c r="F395" s="14" t="str">
        <f>IF('Órdenes según Instancia'!R395=0,"-",IF('Órdenes según Instancia'!AB395=0,"-",('Órdenes según Instancia'!R395/'Órdenes según Instancia'!AB395)))</f>
        <v>-</v>
      </c>
      <c r="G395" s="14" t="str">
        <f>IF('Órdenes según Instancia'!W395=0,"-",IF('Órdenes según Instancia'!AB395=0,"-",('Órdenes según Instancia'!W395/'Órdenes según Instancia'!AB395)))</f>
        <v>-</v>
      </c>
      <c r="H395" s="14">
        <f>IF('Órdenes según Instancia'!D395=0,"-",IF('Órdenes según Instancia'!AC395=0,"-",('Órdenes según Instancia'!D395/'Órdenes según Instancia'!AC395)))</f>
        <v>1</v>
      </c>
      <c r="I395" s="14" t="str">
        <f>IF('Órdenes según Instancia'!I395=0,"-",IF('Órdenes según Instancia'!AC395=0,"-",('Órdenes según Instancia'!I395/'Órdenes según Instancia'!AC395)))</f>
        <v>-</v>
      </c>
      <c r="J395" s="14" t="str">
        <f>IF('Órdenes según Instancia'!N395=0,"-",IF('Órdenes según Instancia'!AC395=0,"-",('Órdenes según Instancia'!N395/'Órdenes según Instancia'!AC395)))</f>
        <v>-</v>
      </c>
      <c r="K395" s="14" t="str">
        <f>IF('Órdenes según Instancia'!S395=0,"-",IF('Órdenes según Instancia'!AC395=0,"-",('Órdenes según Instancia'!S395/'Órdenes según Instancia'!AC395)))</f>
        <v>-</v>
      </c>
      <c r="L395" s="14" t="str">
        <f>IF('Órdenes según Instancia'!X395=0,"-",IF('Órdenes según Instancia'!AC395=0,"-",('Órdenes según Instancia'!X395/'Órdenes según Instancia'!AC395)))</f>
        <v>-</v>
      </c>
      <c r="M395" s="14">
        <f>IF('Órdenes según Instancia'!E395=0,"-",IF('Órdenes según Instancia'!AD395=0,"-",('Órdenes según Instancia'!E395/'Órdenes según Instancia'!AD395)))</f>
        <v>1</v>
      </c>
      <c r="N395" s="14" t="str">
        <f>IF('Órdenes según Instancia'!J395=0,"-",IF('Órdenes según Instancia'!AD395=0,"-",('Órdenes según Instancia'!J395/'Órdenes según Instancia'!AD395)))</f>
        <v>-</v>
      </c>
      <c r="O395" s="14" t="str">
        <f>IF('Órdenes según Instancia'!O395=0,"-",IF('Órdenes según Instancia'!AD395=0,"-",('Órdenes según Instancia'!O395/'Órdenes según Instancia'!AD395)))</f>
        <v>-</v>
      </c>
      <c r="P395" s="14" t="str">
        <f>IF('Órdenes según Instancia'!T395=0,"-",IF('Órdenes según Instancia'!AD395=0,"-",('Órdenes según Instancia'!T395/'Órdenes según Instancia'!AD395)))</f>
        <v>-</v>
      </c>
      <c r="Q395" s="14" t="str">
        <f>IF('Órdenes según Instancia'!Y395=0,"-",IF('Órdenes según Instancia'!AD395=0,"-",('Órdenes según Instancia'!Y395/'Órdenes según Instancia'!AD395)))</f>
        <v>-</v>
      </c>
      <c r="R395" s="14">
        <f>IF('Órdenes según Instancia'!F395=0,"-",IF('Órdenes según Instancia'!AE395=0,"-",('Órdenes según Instancia'!F395/'Órdenes según Instancia'!AE395)))</f>
        <v>1</v>
      </c>
      <c r="S395" s="14" t="str">
        <f>IF('Órdenes según Instancia'!K395=0,"-",IF('Órdenes según Instancia'!AE395=0,"-",('Órdenes según Instancia'!K395/'Órdenes según Instancia'!AE395)))</f>
        <v>-</v>
      </c>
      <c r="T395" s="14" t="str">
        <f>IF('Órdenes según Instancia'!P395=0,"-",IF('Órdenes según Instancia'!AE395=0,"-",('Órdenes según Instancia'!P395/'Órdenes según Instancia'!AE395)))</f>
        <v>-</v>
      </c>
      <c r="U395" s="14" t="str">
        <f>IF('Órdenes según Instancia'!U395=0,"-",IF('Órdenes según Instancia'!AE395=0,"-",('Órdenes según Instancia'!U395/('Órdenes según Instancia'!AE395))))</f>
        <v>-</v>
      </c>
      <c r="V395" s="14" t="str">
        <f>IF('Órdenes según Instancia'!Z395=0,"-",IF('Órdenes según Instancia'!AE395=0,"-",('Órdenes según Instancia'!Z395/'Órdenes según Instancia'!AE395)))</f>
        <v>-</v>
      </c>
    </row>
    <row r="396" spans="2:22" ht="20.100000000000001" customHeight="1" thickBot="1" x14ac:dyDescent="0.25">
      <c r="B396" s="4" t="s">
        <v>565</v>
      </c>
      <c r="C396" s="14">
        <f>IF('Órdenes según Instancia'!C396=0,"-",IF('Órdenes según Instancia'!AB396=0,"-",('Órdenes según Instancia'!C396/'Órdenes según Instancia'!AB396)))</f>
        <v>1</v>
      </c>
      <c r="D396" s="14" t="str">
        <f>IF('Órdenes según Instancia'!H396=0,"-",IF('Órdenes según Instancia'!AB396=0,"-",('Órdenes según Instancia'!H396/'Órdenes según Instancia'!AB396)))</f>
        <v>-</v>
      </c>
      <c r="E396" s="14" t="str">
        <f>IF('Órdenes según Instancia'!M396=0,"-",IF('Órdenes según Instancia'!AB396=0,"-",('Órdenes según Instancia'!M396/'Órdenes según Instancia'!AB396)))</f>
        <v>-</v>
      </c>
      <c r="F396" s="14" t="str">
        <f>IF('Órdenes según Instancia'!R396=0,"-",IF('Órdenes según Instancia'!AB396=0,"-",('Órdenes según Instancia'!R396/'Órdenes según Instancia'!AB396)))</f>
        <v>-</v>
      </c>
      <c r="G396" s="14" t="str">
        <f>IF('Órdenes según Instancia'!W396=0,"-",IF('Órdenes según Instancia'!AB396=0,"-",('Órdenes según Instancia'!W396/'Órdenes según Instancia'!AB396)))</f>
        <v>-</v>
      </c>
      <c r="H396" s="14" t="str">
        <f>IF('Órdenes según Instancia'!D396=0,"-",IF('Órdenes según Instancia'!AC396=0,"-",('Órdenes según Instancia'!D396/'Órdenes según Instancia'!AC396)))</f>
        <v>-</v>
      </c>
      <c r="I396" s="14" t="str">
        <f>IF('Órdenes según Instancia'!I396=0,"-",IF('Órdenes según Instancia'!AC396=0,"-",('Órdenes según Instancia'!I396/'Órdenes según Instancia'!AC396)))</f>
        <v>-</v>
      </c>
      <c r="J396" s="14" t="str">
        <f>IF('Órdenes según Instancia'!N396=0,"-",IF('Órdenes según Instancia'!AC396=0,"-",('Órdenes según Instancia'!N396/'Órdenes según Instancia'!AC396)))</f>
        <v>-</v>
      </c>
      <c r="K396" s="14" t="str">
        <f>IF('Órdenes según Instancia'!S396=0,"-",IF('Órdenes según Instancia'!AC396=0,"-",('Órdenes según Instancia'!S396/'Órdenes según Instancia'!AC396)))</f>
        <v>-</v>
      </c>
      <c r="L396" s="14" t="str">
        <f>IF('Órdenes según Instancia'!X396=0,"-",IF('Órdenes según Instancia'!AC396=0,"-",('Órdenes según Instancia'!X396/'Órdenes según Instancia'!AC396)))</f>
        <v>-</v>
      </c>
      <c r="M396" s="14">
        <f>IF('Órdenes según Instancia'!E396=0,"-",IF('Órdenes según Instancia'!AD396=0,"-",('Órdenes según Instancia'!E396/'Órdenes según Instancia'!AD396)))</f>
        <v>1</v>
      </c>
      <c r="N396" s="14" t="str">
        <f>IF('Órdenes según Instancia'!J396=0,"-",IF('Órdenes según Instancia'!AD396=0,"-",('Órdenes según Instancia'!J396/'Órdenes según Instancia'!AD396)))</f>
        <v>-</v>
      </c>
      <c r="O396" s="14" t="str">
        <f>IF('Órdenes según Instancia'!O396=0,"-",IF('Órdenes según Instancia'!AD396=0,"-",('Órdenes según Instancia'!O396/'Órdenes según Instancia'!AD396)))</f>
        <v>-</v>
      </c>
      <c r="P396" s="14" t="str">
        <f>IF('Órdenes según Instancia'!T396=0,"-",IF('Órdenes según Instancia'!AD396=0,"-",('Órdenes según Instancia'!T396/'Órdenes según Instancia'!AD396)))</f>
        <v>-</v>
      </c>
      <c r="Q396" s="14" t="str">
        <f>IF('Órdenes según Instancia'!Y396=0,"-",IF('Órdenes según Instancia'!AD396=0,"-",('Órdenes según Instancia'!Y396/'Órdenes según Instancia'!AD396)))</f>
        <v>-</v>
      </c>
      <c r="R396" s="14">
        <f>IF('Órdenes según Instancia'!F396=0,"-",IF('Órdenes según Instancia'!AE396=0,"-",('Órdenes según Instancia'!F396/'Órdenes según Instancia'!AE396)))</f>
        <v>1</v>
      </c>
      <c r="S396" s="14" t="str">
        <f>IF('Órdenes según Instancia'!K396=0,"-",IF('Órdenes según Instancia'!AE396=0,"-",('Órdenes según Instancia'!K396/'Órdenes según Instancia'!AE396)))</f>
        <v>-</v>
      </c>
      <c r="T396" s="14" t="str">
        <f>IF('Órdenes según Instancia'!P396=0,"-",IF('Órdenes según Instancia'!AE396=0,"-",('Órdenes según Instancia'!P396/'Órdenes según Instancia'!AE396)))</f>
        <v>-</v>
      </c>
      <c r="U396" s="14" t="str">
        <f>IF('Órdenes según Instancia'!U396=0,"-",IF('Órdenes según Instancia'!AE396=0,"-",('Órdenes según Instancia'!U396/('Órdenes según Instancia'!AE396))))</f>
        <v>-</v>
      </c>
      <c r="V396" s="14" t="str">
        <f>IF('Órdenes según Instancia'!Z396=0,"-",IF('Órdenes según Instancia'!AE396=0,"-",('Órdenes según Instancia'!Z396/'Órdenes según Instancia'!AE396)))</f>
        <v>-</v>
      </c>
    </row>
    <row r="397" spans="2:22" ht="20.100000000000001" customHeight="1" thickBot="1" x14ac:dyDescent="0.25">
      <c r="B397" s="4" t="s">
        <v>566</v>
      </c>
      <c r="C397" s="14">
        <f>IF('Órdenes según Instancia'!C397=0,"-",IF('Órdenes según Instancia'!AB397=0,"-",('Órdenes según Instancia'!C397/'Órdenes según Instancia'!AB397)))</f>
        <v>1</v>
      </c>
      <c r="D397" s="14" t="str">
        <f>IF('Órdenes según Instancia'!H397=0,"-",IF('Órdenes según Instancia'!AB397=0,"-",('Órdenes según Instancia'!H397/'Órdenes según Instancia'!AB397)))</f>
        <v>-</v>
      </c>
      <c r="E397" s="14" t="str">
        <f>IF('Órdenes según Instancia'!M397=0,"-",IF('Órdenes según Instancia'!AB397=0,"-",('Órdenes según Instancia'!M397/'Órdenes según Instancia'!AB397)))</f>
        <v>-</v>
      </c>
      <c r="F397" s="14" t="str">
        <f>IF('Órdenes según Instancia'!R397=0,"-",IF('Órdenes según Instancia'!AB397=0,"-",('Órdenes según Instancia'!R397/'Órdenes según Instancia'!AB397)))</f>
        <v>-</v>
      </c>
      <c r="G397" s="14" t="str">
        <f>IF('Órdenes según Instancia'!W397=0,"-",IF('Órdenes según Instancia'!AB397=0,"-",('Órdenes según Instancia'!W397/'Órdenes según Instancia'!AB397)))</f>
        <v>-</v>
      </c>
      <c r="H397" s="14" t="str">
        <f>IF('Órdenes según Instancia'!D397=0,"-",IF('Órdenes según Instancia'!AC397=0,"-",('Órdenes según Instancia'!D397/'Órdenes según Instancia'!AC397)))</f>
        <v>-</v>
      </c>
      <c r="I397" s="14" t="str">
        <f>IF('Órdenes según Instancia'!I397=0,"-",IF('Órdenes según Instancia'!AC397=0,"-",('Órdenes según Instancia'!I397/'Órdenes según Instancia'!AC397)))</f>
        <v>-</v>
      </c>
      <c r="J397" s="14" t="str">
        <f>IF('Órdenes según Instancia'!N397=0,"-",IF('Órdenes según Instancia'!AC397=0,"-",('Órdenes según Instancia'!N397/'Órdenes según Instancia'!AC397)))</f>
        <v>-</v>
      </c>
      <c r="K397" s="14" t="str">
        <f>IF('Órdenes según Instancia'!S397=0,"-",IF('Órdenes según Instancia'!AC397=0,"-",('Órdenes según Instancia'!S397/'Órdenes según Instancia'!AC397)))</f>
        <v>-</v>
      </c>
      <c r="L397" s="14" t="str">
        <f>IF('Órdenes según Instancia'!X397=0,"-",IF('Órdenes según Instancia'!AC397=0,"-",('Órdenes según Instancia'!X397/'Órdenes según Instancia'!AC397)))</f>
        <v>-</v>
      </c>
      <c r="M397" s="14">
        <f>IF('Órdenes según Instancia'!E397=0,"-",IF('Órdenes según Instancia'!AD397=0,"-",('Órdenes según Instancia'!E397/'Órdenes según Instancia'!AD397)))</f>
        <v>1</v>
      </c>
      <c r="N397" s="14" t="str">
        <f>IF('Órdenes según Instancia'!J397=0,"-",IF('Órdenes según Instancia'!AD397=0,"-",('Órdenes según Instancia'!J397/'Órdenes según Instancia'!AD397)))</f>
        <v>-</v>
      </c>
      <c r="O397" s="14" t="str">
        <f>IF('Órdenes según Instancia'!O397=0,"-",IF('Órdenes según Instancia'!AD397=0,"-",('Órdenes según Instancia'!O397/'Órdenes según Instancia'!AD397)))</f>
        <v>-</v>
      </c>
      <c r="P397" s="14" t="str">
        <f>IF('Órdenes según Instancia'!T397=0,"-",IF('Órdenes según Instancia'!AD397=0,"-",('Órdenes según Instancia'!T397/'Órdenes según Instancia'!AD397)))</f>
        <v>-</v>
      </c>
      <c r="Q397" s="14" t="str">
        <f>IF('Órdenes según Instancia'!Y397=0,"-",IF('Órdenes según Instancia'!AD397=0,"-",('Órdenes según Instancia'!Y397/'Órdenes según Instancia'!AD397)))</f>
        <v>-</v>
      </c>
      <c r="R397" s="14">
        <f>IF('Órdenes según Instancia'!F397=0,"-",IF('Órdenes según Instancia'!AE397=0,"-",('Órdenes según Instancia'!F397/'Órdenes según Instancia'!AE397)))</f>
        <v>1</v>
      </c>
      <c r="S397" s="14" t="str">
        <f>IF('Órdenes según Instancia'!K397=0,"-",IF('Órdenes según Instancia'!AE397=0,"-",('Órdenes según Instancia'!K397/'Órdenes según Instancia'!AE397)))</f>
        <v>-</v>
      </c>
      <c r="T397" s="14" t="str">
        <f>IF('Órdenes según Instancia'!P397=0,"-",IF('Órdenes según Instancia'!AE397=0,"-",('Órdenes según Instancia'!P397/'Órdenes según Instancia'!AE397)))</f>
        <v>-</v>
      </c>
      <c r="U397" s="14" t="str">
        <f>IF('Órdenes según Instancia'!U397=0,"-",IF('Órdenes según Instancia'!AE397=0,"-",('Órdenes según Instancia'!U397/('Órdenes según Instancia'!AE397))))</f>
        <v>-</v>
      </c>
      <c r="V397" s="14" t="str">
        <f>IF('Órdenes según Instancia'!Z397=0,"-",IF('Órdenes según Instancia'!AE397=0,"-",('Órdenes según Instancia'!Z397/'Órdenes según Instancia'!AE397)))</f>
        <v>-</v>
      </c>
    </row>
    <row r="398" spans="2:22" ht="20.100000000000001" customHeight="1" thickBot="1" x14ac:dyDescent="0.25">
      <c r="B398" s="4" t="s">
        <v>567</v>
      </c>
      <c r="C398" s="14">
        <f>IF('Órdenes según Instancia'!C398=0,"-",IF('Órdenes según Instancia'!AB398=0,"-",('Órdenes según Instancia'!C398/'Órdenes según Instancia'!AB398)))</f>
        <v>0.99065420560747663</v>
      </c>
      <c r="D398" s="14" t="str">
        <f>IF('Órdenes según Instancia'!H398=0,"-",IF('Órdenes según Instancia'!AB398=0,"-",('Órdenes según Instancia'!H398/'Órdenes según Instancia'!AB398)))</f>
        <v>-</v>
      </c>
      <c r="E398" s="14" t="str">
        <f>IF('Órdenes según Instancia'!M398=0,"-",IF('Órdenes según Instancia'!AB398=0,"-",('Órdenes según Instancia'!M398/'Órdenes según Instancia'!AB398)))</f>
        <v>-</v>
      </c>
      <c r="F398" s="14" t="str">
        <f>IF('Órdenes según Instancia'!R398=0,"-",IF('Órdenes según Instancia'!AB398=0,"-",('Órdenes según Instancia'!R398/'Órdenes según Instancia'!AB398)))</f>
        <v>-</v>
      </c>
      <c r="G398" s="14">
        <f>IF('Órdenes según Instancia'!W398=0,"-",IF('Órdenes según Instancia'!AB398=0,"-",('Órdenes según Instancia'!W398/'Órdenes según Instancia'!AB398)))</f>
        <v>9.3457943925233638E-3</v>
      </c>
      <c r="H398" s="14" t="str">
        <f>IF('Órdenes según Instancia'!D398=0,"-",IF('Órdenes según Instancia'!AC398=0,"-",('Órdenes según Instancia'!D398/'Órdenes según Instancia'!AC398)))</f>
        <v>-</v>
      </c>
      <c r="I398" s="14" t="str">
        <f>IF('Órdenes según Instancia'!I398=0,"-",IF('Órdenes según Instancia'!AC398=0,"-",('Órdenes según Instancia'!I398/'Órdenes según Instancia'!AC398)))</f>
        <v>-</v>
      </c>
      <c r="J398" s="14" t="str">
        <f>IF('Órdenes según Instancia'!N398=0,"-",IF('Órdenes según Instancia'!AC398=0,"-",('Órdenes según Instancia'!N398/'Órdenes según Instancia'!AC398)))</f>
        <v>-</v>
      </c>
      <c r="K398" s="14" t="str">
        <f>IF('Órdenes según Instancia'!S398=0,"-",IF('Órdenes según Instancia'!AC398=0,"-",('Órdenes según Instancia'!S398/'Órdenes según Instancia'!AC398)))</f>
        <v>-</v>
      </c>
      <c r="L398" s="14" t="str">
        <f>IF('Órdenes según Instancia'!X398=0,"-",IF('Órdenes según Instancia'!AC398=0,"-",('Órdenes según Instancia'!X398/'Órdenes según Instancia'!AC398)))</f>
        <v>-</v>
      </c>
      <c r="M398" s="14">
        <f>IF('Órdenes según Instancia'!E398=0,"-",IF('Órdenes según Instancia'!AD398=0,"-",('Órdenes según Instancia'!E398/'Órdenes según Instancia'!AD398)))</f>
        <v>1</v>
      </c>
      <c r="N398" s="14" t="str">
        <f>IF('Órdenes según Instancia'!J398=0,"-",IF('Órdenes según Instancia'!AD398=0,"-",('Órdenes según Instancia'!J398/'Órdenes según Instancia'!AD398)))</f>
        <v>-</v>
      </c>
      <c r="O398" s="14" t="str">
        <f>IF('Órdenes según Instancia'!O398=0,"-",IF('Órdenes según Instancia'!AD398=0,"-",('Órdenes según Instancia'!O398/'Órdenes según Instancia'!AD398)))</f>
        <v>-</v>
      </c>
      <c r="P398" s="14" t="str">
        <f>IF('Órdenes según Instancia'!T398=0,"-",IF('Órdenes según Instancia'!AD398=0,"-",('Órdenes según Instancia'!T398/'Órdenes según Instancia'!AD398)))</f>
        <v>-</v>
      </c>
      <c r="Q398" s="14" t="str">
        <f>IF('Órdenes según Instancia'!Y398=0,"-",IF('Órdenes según Instancia'!AD398=0,"-",('Órdenes según Instancia'!Y398/'Órdenes según Instancia'!AD398)))</f>
        <v>-</v>
      </c>
      <c r="R398" s="14">
        <f>IF('Órdenes según Instancia'!F398=0,"-",IF('Órdenes según Instancia'!AE398=0,"-",('Órdenes según Instancia'!F398/'Órdenes según Instancia'!AE398)))</f>
        <v>0.98701298701298701</v>
      </c>
      <c r="S398" s="14" t="str">
        <f>IF('Órdenes según Instancia'!K398=0,"-",IF('Órdenes según Instancia'!AE398=0,"-",('Órdenes según Instancia'!K398/'Órdenes según Instancia'!AE398)))</f>
        <v>-</v>
      </c>
      <c r="T398" s="14" t="str">
        <f>IF('Órdenes según Instancia'!P398=0,"-",IF('Órdenes según Instancia'!AE398=0,"-",('Órdenes según Instancia'!P398/'Órdenes según Instancia'!AE398)))</f>
        <v>-</v>
      </c>
      <c r="U398" s="14" t="str">
        <f>IF('Órdenes según Instancia'!U398=0,"-",IF('Órdenes según Instancia'!AE398=0,"-",('Órdenes según Instancia'!U398/('Órdenes según Instancia'!AE398))))</f>
        <v>-</v>
      </c>
      <c r="V398" s="14">
        <f>IF('Órdenes según Instancia'!Z398=0,"-",IF('Órdenes según Instancia'!AE398=0,"-",('Órdenes según Instancia'!Z398/'Órdenes según Instancia'!AE398)))</f>
        <v>1.2987012987012988E-2</v>
      </c>
    </row>
    <row r="399" spans="2:22" ht="20.100000000000001" customHeight="1" thickBot="1" x14ac:dyDescent="0.25">
      <c r="B399" s="4" t="s">
        <v>568</v>
      </c>
      <c r="C399" s="14">
        <f>IF('Órdenes según Instancia'!C399=0,"-",IF('Órdenes según Instancia'!AB399=0,"-",('Órdenes según Instancia'!C399/'Órdenes según Instancia'!AB399)))</f>
        <v>0.98734177215189878</v>
      </c>
      <c r="D399" s="14" t="str">
        <f>IF('Órdenes según Instancia'!H399=0,"-",IF('Órdenes según Instancia'!AB399=0,"-",('Órdenes según Instancia'!H399/'Órdenes según Instancia'!AB399)))</f>
        <v>-</v>
      </c>
      <c r="E399" s="14">
        <f>IF('Órdenes según Instancia'!M399=0,"-",IF('Órdenes según Instancia'!AB399=0,"-",('Órdenes según Instancia'!M399/'Órdenes según Instancia'!AB399)))</f>
        <v>1.2658227848101266E-2</v>
      </c>
      <c r="F399" s="14" t="str">
        <f>IF('Órdenes según Instancia'!R399=0,"-",IF('Órdenes según Instancia'!AB399=0,"-",('Órdenes según Instancia'!R399/'Órdenes según Instancia'!AB399)))</f>
        <v>-</v>
      </c>
      <c r="G399" s="14" t="str">
        <f>IF('Órdenes según Instancia'!W399=0,"-",IF('Órdenes según Instancia'!AB399=0,"-",('Órdenes según Instancia'!W399/'Órdenes según Instancia'!AB399)))</f>
        <v>-</v>
      </c>
      <c r="H399" s="14" t="str">
        <f>IF('Órdenes según Instancia'!D399=0,"-",IF('Órdenes según Instancia'!AC399=0,"-",('Órdenes según Instancia'!D399/'Órdenes según Instancia'!AC399)))</f>
        <v>-</v>
      </c>
      <c r="I399" s="14" t="str">
        <f>IF('Órdenes según Instancia'!I399=0,"-",IF('Órdenes según Instancia'!AC399=0,"-",('Órdenes según Instancia'!I399/'Órdenes según Instancia'!AC399)))</f>
        <v>-</v>
      </c>
      <c r="J399" s="14" t="str">
        <f>IF('Órdenes según Instancia'!N399=0,"-",IF('Órdenes según Instancia'!AC399=0,"-",('Órdenes según Instancia'!N399/'Órdenes según Instancia'!AC399)))</f>
        <v>-</v>
      </c>
      <c r="K399" s="14" t="str">
        <f>IF('Órdenes según Instancia'!S399=0,"-",IF('Órdenes según Instancia'!AC399=0,"-",('Órdenes según Instancia'!S399/'Órdenes según Instancia'!AC399)))</f>
        <v>-</v>
      </c>
      <c r="L399" s="14" t="str">
        <f>IF('Órdenes según Instancia'!X399=0,"-",IF('Órdenes según Instancia'!AC399=0,"-",('Órdenes según Instancia'!X399/'Órdenes según Instancia'!AC399)))</f>
        <v>-</v>
      </c>
      <c r="M399" s="14">
        <f>IF('Órdenes según Instancia'!E399=0,"-",IF('Órdenes según Instancia'!AD399=0,"-",('Órdenes según Instancia'!E399/'Órdenes según Instancia'!AD399)))</f>
        <v>0.97674418604651159</v>
      </c>
      <c r="N399" s="14" t="str">
        <f>IF('Órdenes según Instancia'!J399=0,"-",IF('Órdenes según Instancia'!AD399=0,"-",('Órdenes según Instancia'!J399/'Órdenes según Instancia'!AD399)))</f>
        <v>-</v>
      </c>
      <c r="O399" s="14">
        <f>IF('Órdenes según Instancia'!O399=0,"-",IF('Órdenes según Instancia'!AD399=0,"-",('Órdenes según Instancia'!O399/'Órdenes según Instancia'!AD399)))</f>
        <v>2.3255813953488372E-2</v>
      </c>
      <c r="P399" s="14" t="str">
        <f>IF('Órdenes según Instancia'!T399=0,"-",IF('Órdenes según Instancia'!AD399=0,"-",('Órdenes según Instancia'!T399/'Órdenes según Instancia'!AD399)))</f>
        <v>-</v>
      </c>
      <c r="Q399" s="14" t="str">
        <f>IF('Órdenes según Instancia'!Y399=0,"-",IF('Órdenes según Instancia'!AD399=0,"-",('Órdenes según Instancia'!Y399/'Órdenes según Instancia'!AD399)))</f>
        <v>-</v>
      </c>
      <c r="R399" s="14">
        <f>IF('Órdenes según Instancia'!F399=0,"-",IF('Órdenes según Instancia'!AE399=0,"-",('Órdenes según Instancia'!F399/'Órdenes según Instancia'!AE399)))</f>
        <v>1</v>
      </c>
      <c r="S399" s="14" t="str">
        <f>IF('Órdenes según Instancia'!K399=0,"-",IF('Órdenes según Instancia'!AE399=0,"-",('Órdenes según Instancia'!K399/'Órdenes según Instancia'!AE399)))</f>
        <v>-</v>
      </c>
      <c r="T399" s="14" t="str">
        <f>IF('Órdenes según Instancia'!P399=0,"-",IF('Órdenes según Instancia'!AE399=0,"-",('Órdenes según Instancia'!P399/'Órdenes según Instancia'!AE399)))</f>
        <v>-</v>
      </c>
      <c r="U399" s="14" t="str">
        <f>IF('Órdenes según Instancia'!U399=0,"-",IF('Órdenes según Instancia'!AE399=0,"-",('Órdenes según Instancia'!U399/('Órdenes según Instancia'!AE399))))</f>
        <v>-</v>
      </c>
      <c r="V399" s="14" t="str">
        <f>IF('Órdenes según Instancia'!Z399=0,"-",IF('Órdenes según Instancia'!AE399=0,"-",('Órdenes según Instancia'!Z399/'Órdenes según Instancia'!AE399)))</f>
        <v>-</v>
      </c>
    </row>
    <row r="400" spans="2:22" ht="20.100000000000001" customHeight="1" thickBot="1" x14ac:dyDescent="0.25">
      <c r="B400" s="4" t="s">
        <v>569</v>
      </c>
      <c r="C400" s="14">
        <f>IF('Órdenes según Instancia'!C400=0,"-",IF('Órdenes según Instancia'!AB400=0,"-",('Órdenes según Instancia'!C400/'Órdenes según Instancia'!AB400)))</f>
        <v>0.98165137614678899</v>
      </c>
      <c r="D400" s="14">
        <f>IF('Órdenes según Instancia'!H400=0,"-",IF('Órdenes según Instancia'!AB400=0,"-",('Órdenes según Instancia'!H400/'Órdenes según Instancia'!AB400)))</f>
        <v>1.834862385321101E-2</v>
      </c>
      <c r="E400" s="14" t="str">
        <f>IF('Órdenes según Instancia'!M400=0,"-",IF('Órdenes según Instancia'!AB400=0,"-",('Órdenes según Instancia'!M400/'Órdenes según Instancia'!AB400)))</f>
        <v>-</v>
      </c>
      <c r="F400" s="14" t="str">
        <f>IF('Órdenes según Instancia'!R400=0,"-",IF('Órdenes según Instancia'!AB400=0,"-",('Órdenes según Instancia'!R400/'Órdenes según Instancia'!AB400)))</f>
        <v>-</v>
      </c>
      <c r="G400" s="14" t="str">
        <f>IF('Órdenes según Instancia'!W400=0,"-",IF('Órdenes según Instancia'!AB400=0,"-",('Órdenes según Instancia'!W400/'Órdenes según Instancia'!AB400)))</f>
        <v>-</v>
      </c>
      <c r="H400" s="14">
        <f>IF('Órdenes según Instancia'!D400=0,"-",IF('Órdenes según Instancia'!AC400=0,"-",('Órdenes según Instancia'!D400/'Órdenes según Instancia'!AC400)))</f>
        <v>1</v>
      </c>
      <c r="I400" s="14" t="str">
        <f>IF('Órdenes según Instancia'!I400=0,"-",IF('Órdenes según Instancia'!AC400=0,"-",('Órdenes según Instancia'!I400/'Órdenes según Instancia'!AC400)))</f>
        <v>-</v>
      </c>
      <c r="J400" s="14" t="str">
        <f>IF('Órdenes según Instancia'!N400=0,"-",IF('Órdenes según Instancia'!AC400=0,"-",('Órdenes según Instancia'!N400/'Órdenes según Instancia'!AC400)))</f>
        <v>-</v>
      </c>
      <c r="K400" s="14" t="str">
        <f>IF('Órdenes según Instancia'!S400=0,"-",IF('Órdenes según Instancia'!AC400=0,"-",('Órdenes según Instancia'!S400/'Órdenes según Instancia'!AC400)))</f>
        <v>-</v>
      </c>
      <c r="L400" s="14" t="str">
        <f>IF('Órdenes según Instancia'!X400=0,"-",IF('Órdenes según Instancia'!AC400=0,"-",('Órdenes según Instancia'!X400/'Órdenes según Instancia'!AC400)))</f>
        <v>-</v>
      </c>
      <c r="M400" s="14">
        <f>IF('Órdenes según Instancia'!E400=0,"-",IF('Órdenes según Instancia'!AD400=0,"-",('Órdenes según Instancia'!E400/'Órdenes según Instancia'!AD400)))</f>
        <v>1</v>
      </c>
      <c r="N400" s="14" t="str">
        <f>IF('Órdenes según Instancia'!J400=0,"-",IF('Órdenes según Instancia'!AD400=0,"-",('Órdenes según Instancia'!J400/'Órdenes según Instancia'!AD400)))</f>
        <v>-</v>
      </c>
      <c r="O400" s="14" t="str">
        <f>IF('Órdenes según Instancia'!O400=0,"-",IF('Órdenes según Instancia'!AD400=0,"-",('Órdenes según Instancia'!O400/'Órdenes según Instancia'!AD400)))</f>
        <v>-</v>
      </c>
      <c r="P400" s="14" t="str">
        <f>IF('Órdenes según Instancia'!T400=0,"-",IF('Órdenes según Instancia'!AD400=0,"-",('Órdenes según Instancia'!T400/'Órdenes según Instancia'!AD400)))</f>
        <v>-</v>
      </c>
      <c r="Q400" s="14" t="str">
        <f>IF('Órdenes según Instancia'!Y400=0,"-",IF('Órdenes según Instancia'!AD400=0,"-",('Órdenes según Instancia'!Y400/'Órdenes según Instancia'!AD400)))</f>
        <v>-</v>
      </c>
      <c r="R400" s="14">
        <f>IF('Órdenes según Instancia'!F400=0,"-",IF('Órdenes según Instancia'!AE400=0,"-",('Órdenes según Instancia'!F400/'Órdenes según Instancia'!AE400)))</f>
        <v>0.6</v>
      </c>
      <c r="S400" s="14">
        <f>IF('Órdenes según Instancia'!K400=0,"-",IF('Órdenes según Instancia'!AE400=0,"-",('Órdenes según Instancia'!K400/'Órdenes según Instancia'!AE400)))</f>
        <v>0.4</v>
      </c>
      <c r="T400" s="14" t="str">
        <f>IF('Órdenes según Instancia'!P400=0,"-",IF('Órdenes según Instancia'!AE400=0,"-",('Órdenes según Instancia'!P400/'Órdenes según Instancia'!AE400)))</f>
        <v>-</v>
      </c>
      <c r="U400" s="14" t="str">
        <f>IF('Órdenes según Instancia'!U400=0,"-",IF('Órdenes según Instancia'!AE400=0,"-",('Órdenes según Instancia'!U400/('Órdenes según Instancia'!AE400))))</f>
        <v>-</v>
      </c>
      <c r="V400" s="14" t="str">
        <f>IF('Órdenes según Instancia'!Z400=0,"-",IF('Órdenes según Instancia'!AE400=0,"-",('Órdenes según Instancia'!Z400/'Órdenes según Instancia'!AE400)))</f>
        <v>-</v>
      </c>
    </row>
    <row r="401" spans="2:22" ht="20.100000000000001" customHeight="1" thickBot="1" x14ac:dyDescent="0.25">
      <c r="B401" s="4" t="s">
        <v>570</v>
      </c>
      <c r="C401" s="14">
        <f>IF('Órdenes según Instancia'!C401=0,"-",IF('Órdenes según Instancia'!AB401=0,"-",('Órdenes según Instancia'!C401/'Órdenes según Instancia'!AB401)))</f>
        <v>0.98529411764705888</v>
      </c>
      <c r="D401" s="14" t="str">
        <f>IF('Órdenes según Instancia'!H401=0,"-",IF('Órdenes según Instancia'!AB401=0,"-",('Órdenes según Instancia'!H401/'Órdenes según Instancia'!AB401)))</f>
        <v>-</v>
      </c>
      <c r="E401" s="14">
        <f>IF('Órdenes según Instancia'!M401=0,"-",IF('Órdenes según Instancia'!AB401=0,"-",('Órdenes según Instancia'!M401/'Órdenes según Instancia'!AB401)))</f>
        <v>1.4705882352941176E-2</v>
      </c>
      <c r="F401" s="14" t="str">
        <f>IF('Órdenes según Instancia'!R401=0,"-",IF('Órdenes según Instancia'!AB401=0,"-",('Órdenes según Instancia'!R401/'Órdenes según Instancia'!AB401)))</f>
        <v>-</v>
      </c>
      <c r="G401" s="14" t="str">
        <f>IF('Órdenes según Instancia'!W401=0,"-",IF('Órdenes según Instancia'!AB401=0,"-",('Órdenes según Instancia'!W401/'Órdenes según Instancia'!AB401)))</f>
        <v>-</v>
      </c>
      <c r="H401" s="14" t="str">
        <f>IF('Órdenes según Instancia'!D401=0,"-",IF('Órdenes según Instancia'!AC401=0,"-",('Órdenes según Instancia'!D401/'Órdenes según Instancia'!AC401)))</f>
        <v>-</v>
      </c>
      <c r="I401" s="14" t="str">
        <f>IF('Órdenes según Instancia'!I401=0,"-",IF('Órdenes según Instancia'!AC401=0,"-",('Órdenes según Instancia'!I401/'Órdenes según Instancia'!AC401)))</f>
        <v>-</v>
      </c>
      <c r="J401" s="14" t="str">
        <f>IF('Órdenes según Instancia'!N401=0,"-",IF('Órdenes según Instancia'!AC401=0,"-",('Órdenes según Instancia'!N401/'Órdenes según Instancia'!AC401)))</f>
        <v>-</v>
      </c>
      <c r="K401" s="14" t="str">
        <f>IF('Órdenes según Instancia'!S401=0,"-",IF('Órdenes según Instancia'!AC401=0,"-",('Órdenes según Instancia'!S401/'Órdenes según Instancia'!AC401)))</f>
        <v>-</v>
      </c>
      <c r="L401" s="14" t="str">
        <f>IF('Órdenes según Instancia'!X401=0,"-",IF('Órdenes según Instancia'!AC401=0,"-",('Órdenes según Instancia'!X401/'Órdenes según Instancia'!AC401)))</f>
        <v>-</v>
      </c>
      <c r="M401" s="14">
        <f>IF('Órdenes según Instancia'!E401=0,"-",IF('Órdenes según Instancia'!AD401=0,"-",('Órdenes según Instancia'!E401/'Órdenes según Instancia'!AD401)))</f>
        <v>0.98290598290598286</v>
      </c>
      <c r="N401" s="14" t="str">
        <f>IF('Órdenes según Instancia'!J401=0,"-",IF('Órdenes según Instancia'!AD401=0,"-",('Órdenes según Instancia'!J401/'Órdenes según Instancia'!AD401)))</f>
        <v>-</v>
      </c>
      <c r="O401" s="14">
        <f>IF('Órdenes según Instancia'!O401=0,"-",IF('Órdenes según Instancia'!AD401=0,"-",('Órdenes según Instancia'!O401/'Órdenes según Instancia'!AD401)))</f>
        <v>1.7094017094017096E-2</v>
      </c>
      <c r="P401" s="14" t="str">
        <f>IF('Órdenes según Instancia'!T401=0,"-",IF('Órdenes según Instancia'!AD401=0,"-",('Órdenes según Instancia'!T401/'Órdenes según Instancia'!AD401)))</f>
        <v>-</v>
      </c>
      <c r="Q401" s="14" t="str">
        <f>IF('Órdenes según Instancia'!Y401=0,"-",IF('Órdenes según Instancia'!AD401=0,"-",('Órdenes según Instancia'!Y401/'Órdenes según Instancia'!AD401)))</f>
        <v>-</v>
      </c>
      <c r="R401" s="14">
        <f>IF('Órdenes según Instancia'!F401=0,"-",IF('Órdenes según Instancia'!AE401=0,"-",('Órdenes según Instancia'!F401/'Órdenes según Instancia'!AE401)))</f>
        <v>1</v>
      </c>
      <c r="S401" s="14" t="str">
        <f>IF('Órdenes según Instancia'!K401=0,"-",IF('Órdenes según Instancia'!AE401=0,"-",('Órdenes según Instancia'!K401/'Órdenes según Instancia'!AE401)))</f>
        <v>-</v>
      </c>
      <c r="T401" s="14" t="str">
        <f>IF('Órdenes según Instancia'!P401=0,"-",IF('Órdenes según Instancia'!AE401=0,"-",('Órdenes según Instancia'!P401/'Órdenes según Instancia'!AE401)))</f>
        <v>-</v>
      </c>
      <c r="U401" s="14" t="str">
        <f>IF('Órdenes según Instancia'!U401=0,"-",IF('Órdenes según Instancia'!AE401=0,"-",('Órdenes según Instancia'!U401/('Órdenes según Instancia'!AE401))))</f>
        <v>-</v>
      </c>
      <c r="V401" s="14" t="str">
        <f>IF('Órdenes según Instancia'!Z401=0,"-",IF('Órdenes según Instancia'!AE401=0,"-",('Órdenes según Instancia'!Z401/'Órdenes según Instancia'!AE401)))</f>
        <v>-</v>
      </c>
    </row>
    <row r="402" spans="2:22" ht="20.100000000000001" customHeight="1" thickBot="1" x14ac:dyDescent="0.25">
      <c r="B402" s="4" t="s">
        <v>204</v>
      </c>
      <c r="C402" s="14">
        <f>IF('Órdenes según Instancia'!C402=0,"-",IF('Órdenes según Instancia'!AB402=0,"-",('Órdenes según Instancia'!C402/'Órdenes según Instancia'!AB402)))</f>
        <v>0.97150916784203101</v>
      </c>
      <c r="D402" s="14">
        <f>IF('Órdenes según Instancia'!H402=0,"-",IF('Órdenes según Instancia'!AB402=0,"-",('Órdenes según Instancia'!H402/'Órdenes según Instancia'!AB402)))</f>
        <v>1.692524682651622E-3</v>
      </c>
      <c r="E402" s="14">
        <f>IF('Órdenes según Instancia'!M402=0,"-",IF('Órdenes según Instancia'!AB402=0,"-",('Órdenes según Instancia'!M402/'Órdenes según Instancia'!AB402)))</f>
        <v>2.4823695345557124E-2</v>
      </c>
      <c r="F402" s="14">
        <f>IF('Órdenes según Instancia'!R402=0,"-",IF('Órdenes según Instancia'!AB402=0,"-",('Órdenes según Instancia'!R402/'Órdenes según Instancia'!AB402)))</f>
        <v>1.9746121297602257E-3</v>
      </c>
      <c r="G402" s="14" t="str">
        <f>IF('Órdenes según Instancia'!W402=0,"-",IF('Órdenes según Instancia'!AB402=0,"-",('Órdenes según Instancia'!W402/'Órdenes según Instancia'!AB402)))</f>
        <v>-</v>
      </c>
      <c r="H402" s="14" t="str">
        <f>IF('Órdenes según Instancia'!D402=0,"-",IF('Órdenes según Instancia'!AC402=0,"-",('Órdenes según Instancia'!D402/'Órdenes según Instancia'!AC402)))</f>
        <v>-</v>
      </c>
      <c r="I402" s="14" t="str">
        <f>IF('Órdenes según Instancia'!I402=0,"-",IF('Órdenes según Instancia'!AC402=0,"-",('Órdenes según Instancia'!I402/'Órdenes según Instancia'!AC402)))</f>
        <v>-</v>
      </c>
      <c r="J402" s="14" t="str">
        <f>IF('Órdenes según Instancia'!N402=0,"-",IF('Órdenes según Instancia'!AC402=0,"-",('Órdenes según Instancia'!N402/'Órdenes según Instancia'!AC402)))</f>
        <v>-</v>
      </c>
      <c r="K402" s="14" t="str">
        <f>IF('Órdenes según Instancia'!S402=0,"-",IF('Órdenes según Instancia'!AC402=0,"-",('Órdenes según Instancia'!S402/'Órdenes según Instancia'!AC402)))</f>
        <v>-</v>
      </c>
      <c r="L402" s="14" t="str">
        <f>IF('Órdenes según Instancia'!X402=0,"-",IF('Órdenes según Instancia'!AC402=0,"-",('Órdenes según Instancia'!X402/'Órdenes según Instancia'!AC402)))</f>
        <v>-</v>
      </c>
      <c r="M402" s="14">
        <f>IF('Órdenes según Instancia'!E402=0,"-",IF('Órdenes según Instancia'!AD402=0,"-",('Órdenes según Instancia'!E402/'Órdenes según Instancia'!AD402)))</f>
        <v>0.92260869565217396</v>
      </c>
      <c r="N402" s="14">
        <f>IF('Órdenes según Instancia'!J402=0,"-",IF('Órdenes según Instancia'!AD402=0,"-",('Órdenes según Instancia'!J402/'Órdenes según Instancia'!AD402)))</f>
        <v>8.6956521739130438E-4</v>
      </c>
      <c r="O402" s="14">
        <f>IF('Órdenes según Instancia'!O402=0,"-",IF('Órdenes según Instancia'!AD402=0,"-",('Órdenes según Instancia'!O402/'Órdenes según Instancia'!AD402)))</f>
        <v>7.0434782608695651E-2</v>
      </c>
      <c r="P402" s="14">
        <f>IF('Órdenes según Instancia'!T402=0,"-",IF('Órdenes según Instancia'!AD402=0,"-",('Órdenes según Instancia'!T402/'Órdenes según Instancia'!AD402)))</f>
        <v>6.0869565217391303E-3</v>
      </c>
      <c r="Q402" s="14" t="str">
        <f>IF('Órdenes según Instancia'!Y402=0,"-",IF('Órdenes según Instancia'!AD402=0,"-",('Órdenes según Instancia'!Y402/'Órdenes según Instancia'!AD402)))</f>
        <v>-</v>
      </c>
      <c r="R402" s="14">
        <f>IF('Órdenes según Instancia'!F402=0,"-",IF('Órdenes según Instancia'!AE402=0,"-",('Órdenes según Instancia'!F402/'Órdenes según Instancia'!AE402)))</f>
        <v>0.99498956158663887</v>
      </c>
      <c r="S402" s="14">
        <f>IF('Órdenes según Instancia'!K402=0,"-",IF('Órdenes según Instancia'!AE402=0,"-",('Órdenes según Instancia'!K402/'Órdenes según Instancia'!AE402)))</f>
        <v>2.0876826722338203E-3</v>
      </c>
      <c r="T402" s="14">
        <f>IF('Órdenes según Instancia'!P402=0,"-",IF('Órdenes según Instancia'!AE402=0,"-",('Órdenes según Instancia'!P402/'Órdenes según Instancia'!AE402)))</f>
        <v>2.9227557411273487E-3</v>
      </c>
      <c r="U402" s="14" t="str">
        <f>IF('Órdenes según Instancia'!U402=0,"-",IF('Órdenes según Instancia'!AE402=0,"-",('Órdenes según Instancia'!U402/('Órdenes según Instancia'!AE402))))</f>
        <v>-</v>
      </c>
      <c r="V402" s="14" t="str">
        <f>IF('Órdenes según Instancia'!Z402=0,"-",IF('Órdenes según Instancia'!AE402=0,"-",('Órdenes según Instancia'!Z402/'Órdenes según Instancia'!AE402)))</f>
        <v>-</v>
      </c>
    </row>
    <row r="403" spans="2:22" ht="20.100000000000001" customHeight="1" thickBot="1" x14ac:dyDescent="0.25">
      <c r="B403" s="4" t="s">
        <v>571</v>
      </c>
      <c r="C403" s="14">
        <f>IF('Órdenes según Instancia'!C403=0,"-",IF('Órdenes según Instancia'!AB403=0,"-",('Órdenes según Instancia'!C403/'Órdenes según Instancia'!AB403)))</f>
        <v>0.9178082191780822</v>
      </c>
      <c r="D403" s="14" t="str">
        <f>IF('Órdenes según Instancia'!H403=0,"-",IF('Órdenes según Instancia'!AB403=0,"-",('Órdenes según Instancia'!H403/'Órdenes según Instancia'!AB403)))</f>
        <v>-</v>
      </c>
      <c r="E403" s="14">
        <f>IF('Órdenes según Instancia'!M403=0,"-",IF('Órdenes según Instancia'!AB403=0,"-",('Órdenes según Instancia'!M403/'Órdenes según Instancia'!AB403)))</f>
        <v>8.2191780821917804E-2</v>
      </c>
      <c r="F403" s="14" t="str">
        <f>IF('Órdenes según Instancia'!R403=0,"-",IF('Órdenes según Instancia'!AB403=0,"-",('Órdenes según Instancia'!R403/'Órdenes según Instancia'!AB403)))</f>
        <v>-</v>
      </c>
      <c r="G403" s="14" t="str">
        <f>IF('Órdenes según Instancia'!W403=0,"-",IF('Órdenes según Instancia'!AB403=0,"-",('Órdenes según Instancia'!W403/'Órdenes según Instancia'!AB403)))</f>
        <v>-</v>
      </c>
      <c r="H403" s="14" t="str">
        <f>IF('Órdenes según Instancia'!D403=0,"-",IF('Órdenes según Instancia'!AC403=0,"-",('Órdenes según Instancia'!D403/'Órdenes según Instancia'!AC403)))</f>
        <v>-</v>
      </c>
      <c r="I403" s="14" t="str">
        <f>IF('Órdenes según Instancia'!I403=0,"-",IF('Órdenes según Instancia'!AC403=0,"-",('Órdenes según Instancia'!I403/'Órdenes según Instancia'!AC403)))</f>
        <v>-</v>
      </c>
      <c r="J403" s="14" t="str">
        <f>IF('Órdenes según Instancia'!N403=0,"-",IF('Órdenes según Instancia'!AC403=0,"-",('Órdenes según Instancia'!N403/'Órdenes según Instancia'!AC403)))</f>
        <v>-</v>
      </c>
      <c r="K403" s="14" t="str">
        <f>IF('Órdenes según Instancia'!S403=0,"-",IF('Órdenes según Instancia'!AC403=0,"-",('Órdenes según Instancia'!S403/'Órdenes según Instancia'!AC403)))</f>
        <v>-</v>
      </c>
      <c r="L403" s="14" t="str">
        <f>IF('Órdenes según Instancia'!X403=0,"-",IF('Órdenes según Instancia'!AC403=0,"-",('Órdenes según Instancia'!X403/'Órdenes según Instancia'!AC403)))</f>
        <v>-</v>
      </c>
      <c r="M403" s="14">
        <f>IF('Órdenes según Instancia'!E403=0,"-",IF('Órdenes según Instancia'!AD403=0,"-",('Órdenes según Instancia'!E403/'Órdenes según Instancia'!AD403)))</f>
        <v>0.8</v>
      </c>
      <c r="N403" s="14" t="str">
        <f>IF('Órdenes según Instancia'!J403=0,"-",IF('Órdenes según Instancia'!AD403=0,"-",('Órdenes según Instancia'!J403/'Órdenes según Instancia'!AD403)))</f>
        <v>-</v>
      </c>
      <c r="O403" s="14">
        <f>IF('Órdenes según Instancia'!O403=0,"-",IF('Órdenes según Instancia'!AD403=0,"-",('Órdenes según Instancia'!O403/'Órdenes según Instancia'!AD403)))</f>
        <v>0.2</v>
      </c>
      <c r="P403" s="14" t="str">
        <f>IF('Órdenes según Instancia'!T403=0,"-",IF('Órdenes según Instancia'!AD403=0,"-",('Órdenes según Instancia'!T403/'Órdenes según Instancia'!AD403)))</f>
        <v>-</v>
      </c>
      <c r="Q403" s="14" t="str">
        <f>IF('Órdenes según Instancia'!Y403=0,"-",IF('Órdenes según Instancia'!AD403=0,"-",('Órdenes según Instancia'!Y403/'Órdenes según Instancia'!AD403)))</f>
        <v>-</v>
      </c>
      <c r="R403" s="14">
        <f>IF('Órdenes según Instancia'!F403=0,"-",IF('Órdenes según Instancia'!AE403=0,"-",('Órdenes según Instancia'!F403/'Órdenes según Instancia'!AE403)))</f>
        <v>0.97916666666666663</v>
      </c>
      <c r="S403" s="14" t="str">
        <f>IF('Órdenes según Instancia'!K403=0,"-",IF('Órdenes según Instancia'!AE403=0,"-",('Órdenes según Instancia'!K403/'Órdenes según Instancia'!AE403)))</f>
        <v>-</v>
      </c>
      <c r="T403" s="14">
        <f>IF('Órdenes según Instancia'!P403=0,"-",IF('Órdenes según Instancia'!AE403=0,"-",('Órdenes según Instancia'!P403/'Órdenes según Instancia'!AE403)))</f>
        <v>2.0833333333333332E-2</v>
      </c>
      <c r="U403" s="14" t="str">
        <f>IF('Órdenes según Instancia'!U403=0,"-",IF('Órdenes según Instancia'!AE403=0,"-",('Órdenes según Instancia'!U403/('Órdenes según Instancia'!AE403))))</f>
        <v>-</v>
      </c>
      <c r="V403" s="14" t="str">
        <f>IF('Órdenes según Instancia'!Z403=0,"-",IF('Órdenes según Instancia'!AE403=0,"-",('Órdenes según Instancia'!Z403/'Órdenes según Instancia'!AE403)))</f>
        <v>-</v>
      </c>
    </row>
    <row r="404" spans="2:22" ht="20.100000000000001" customHeight="1" thickBot="1" x14ac:dyDescent="0.25">
      <c r="B404" s="4" t="s">
        <v>572</v>
      </c>
      <c r="C404" s="14">
        <f>IF('Órdenes según Instancia'!C404=0,"-",IF('Órdenes según Instancia'!AB404=0,"-",('Órdenes según Instancia'!C404/'Órdenes según Instancia'!AB404)))</f>
        <v>0.98648648648648651</v>
      </c>
      <c r="D404" s="14">
        <f>IF('Órdenes según Instancia'!H404=0,"-",IF('Órdenes según Instancia'!AB404=0,"-",('Órdenes según Instancia'!H404/'Órdenes según Instancia'!AB404)))</f>
        <v>1.3513513513513514E-2</v>
      </c>
      <c r="E404" s="14" t="str">
        <f>IF('Órdenes según Instancia'!M404=0,"-",IF('Órdenes según Instancia'!AB404=0,"-",('Órdenes según Instancia'!M404/'Órdenes según Instancia'!AB404)))</f>
        <v>-</v>
      </c>
      <c r="F404" s="14" t="str">
        <f>IF('Órdenes según Instancia'!R404=0,"-",IF('Órdenes según Instancia'!AB404=0,"-",('Órdenes según Instancia'!R404/'Órdenes según Instancia'!AB404)))</f>
        <v>-</v>
      </c>
      <c r="G404" s="14" t="str">
        <f>IF('Órdenes según Instancia'!W404=0,"-",IF('Órdenes según Instancia'!AB404=0,"-",('Órdenes según Instancia'!W404/'Órdenes según Instancia'!AB404)))</f>
        <v>-</v>
      </c>
      <c r="H404" s="14" t="str">
        <f>IF('Órdenes según Instancia'!D404=0,"-",IF('Órdenes según Instancia'!AC404=0,"-",('Órdenes según Instancia'!D404/'Órdenes según Instancia'!AC404)))</f>
        <v>-</v>
      </c>
      <c r="I404" s="14" t="str">
        <f>IF('Órdenes según Instancia'!I404=0,"-",IF('Órdenes según Instancia'!AC404=0,"-",('Órdenes según Instancia'!I404/'Órdenes según Instancia'!AC404)))</f>
        <v>-</v>
      </c>
      <c r="J404" s="14" t="str">
        <f>IF('Órdenes según Instancia'!N404=0,"-",IF('Órdenes según Instancia'!AC404=0,"-",('Órdenes según Instancia'!N404/'Órdenes según Instancia'!AC404)))</f>
        <v>-</v>
      </c>
      <c r="K404" s="14" t="str">
        <f>IF('Órdenes según Instancia'!S404=0,"-",IF('Órdenes según Instancia'!AC404=0,"-",('Órdenes según Instancia'!S404/'Órdenes según Instancia'!AC404)))</f>
        <v>-</v>
      </c>
      <c r="L404" s="14" t="str">
        <f>IF('Órdenes según Instancia'!X404=0,"-",IF('Órdenes según Instancia'!AC404=0,"-",('Órdenes según Instancia'!X404/'Órdenes según Instancia'!AC404)))</f>
        <v>-</v>
      </c>
      <c r="M404" s="14">
        <f>IF('Órdenes según Instancia'!E404=0,"-",IF('Órdenes según Instancia'!AD404=0,"-",('Órdenes según Instancia'!E404/'Órdenes según Instancia'!AD404)))</f>
        <v>1</v>
      </c>
      <c r="N404" s="14" t="str">
        <f>IF('Órdenes según Instancia'!J404=0,"-",IF('Órdenes según Instancia'!AD404=0,"-",('Órdenes según Instancia'!J404/'Órdenes según Instancia'!AD404)))</f>
        <v>-</v>
      </c>
      <c r="O404" s="14" t="str">
        <f>IF('Órdenes según Instancia'!O404=0,"-",IF('Órdenes según Instancia'!AD404=0,"-",('Órdenes según Instancia'!O404/'Órdenes según Instancia'!AD404)))</f>
        <v>-</v>
      </c>
      <c r="P404" s="14" t="str">
        <f>IF('Órdenes según Instancia'!T404=0,"-",IF('Órdenes según Instancia'!AD404=0,"-",('Órdenes según Instancia'!T404/'Órdenes según Instancia'!AD404)))</f>
        <v>-</v>
      </c>
      <c r="Q404" s="14" t="str">
        <f>IF('Órdenes según Instancia'!Y404=0,"-",IF('Órdenes según Instancia'!AD404=0,"-",('Órdenes según Instancia'!Y404/'Órdenes según Instancia'!AD404)))</f>
        <v>-</v>
      </c>
      <c r="R404" s="14">
        <f>IF('Órdenes según Instancia'!F404=0,"-",IF('Órdenes según Instancia'!AE404=0,"-",('Órdenes según Instancia'!F404/'Órdenes según Instancia'!AE404)))</f>
        <v>0.9726027397260274</v>
      </c>
      <c r="S404" s="14">
        <f>IF('Órdenes según Instancia'!K404=0,"-",IF('Órdenes según Instancia'!AE404=0,"-",('Órdenes según Instancia'!K404/'Órdenes según Instancia'!AE404)))</f>
        <v>2.7397260273972601E-2</v>
      </c>
      <c r="T404" s="14" t="str">
        <f>IF('Órdenes según Instancia'!P404=0,"-",IF('Órdenes según Instancia'!AE404=0,"-",('Órdenes según Instancia'!P404/'Órdenes según Instancia'!AE404)))</f>
        <v>-</v>
      </c>
      <c r="U404" s="14" t="str">
        <f>IF('Órdenes según Instancia'!U404=0,"-",IF('Órdenes según Instancia'!AE404=0,"-",('Órdenes según Instancia'!U404/('Órdenes según Instancia'!AE404))))</f>
        <v>-</v>
      </c>
      <c r="V404" s="14" t="str">
        <f>IF('Órdenes según Instancia'!Z404=0,"-",IF('Órdenes según Instancia'!AE404=0,"-",('Órdenes según Instancia'!Z404/'Órdenes según Instancia'!AE404)))</f>
        <v>-</v>
      </c>
    </row>
    <row r="405" spans="2:22" ht="20.100000000000001" customHeight="1" thickBot="1" x14ac:dyDescent="0.25">
      <c r="B405" s="4" t="s">
        <v>573</v>
      </c>
      <c r="C405" s="14">
        <f>IF('Órdenes según Instancia'!C405=0,"-",IF('Órdenes según Instancia'!AB405=0,"-",('Órdenes según Instancia'!C405/'Órdenes según Instancia'!AB405)))</f>
        <v>1</v>
      </c>
      <c r="D405" s="14" t="str">
        <f>IF('Órdenes según Instancia'!H405=0,"-",IF('Órdenes según Instancia'!AB405=0,"-",('Órdenes según Instancia'!H405/'Órdenes según Instancia'!AB405)))</f>
        <v>-</v>
      </c>
      <c r="E405" s="14" t="str">
        <f>IF('Órdenes según Instancia'!M405=0,"-",IF('Órdenes según Instancia'!AB405=0,"-",('Órdenes según Instancia'!M405/'Órdenes según Instancia'!AB405)))</f>
        <v>-</v>
      </c>
      <c r="F405" s="14" t="str">
        <f>IF('Órdenes según Instancia'!R405=0,"-",IF('Órdenes según Instancia'!AB405=0,"-",('Órdenes según Instancia'!R405/'Órdenes según Instancia'!AB405)))</f>
        <v>-</v>
      </c>
      <c r="G405" s="14" t="str">
        <f>IF('Órdenes según Instancia'!W405=0,"-",IF('Órdenes según Instancia'!AB405=0,"-",('Órdenes según Instancia'!W405/'Órdenes según Instancia'!AB405)))</f>
        <v>-</v>
      </c>
      <c r="H405" s="14" t="str">
        <f>IF('Órdenes según Instancia'!D405=0,"-",IF('Órdenes según Instancia'!AC405=0,"-",('Órdenes según Instancia'!D405/'Órdenes según Instancia'!AC405)))</f>
        <v>-</v>
      </c>
      <c r="I405" s="14" t="str">
        <f>IF('Órdenes según Instancia'!I405=0,"-",IF('Órdenes según Instancia'!AC405=0,"-",('Órdenes según Instancia'!I405/'Órdenes según Instancia'!AC405)))</f>
        <v>-</v>
      </c>
      <c r="J405" s="14" t="str">
        <f>IF('Órdenes según Instancia'!N405=0,"-",IF('Órdenes según Instancia'!AC405=0,"-",('Órdenes según Instancia'!N405/'Órdenes según Instancia'!AC405)))</f>
        <v>-</v>
      </c>
      <c r="K405" s="14" t="str">
        <f>IF('Órdenes según Instancia'!S405=0,"-",IF('Órdenes según Instancia'!AC405=0,"-",('Órdenes según Instancia'!S405/'Órdenes según Instancia'!AC405)))</f>
        <v>-</v>
      </c>
      <c r="L405" s="14" t="str">
        <f>IF('Órdenes según Instancia'!X405=0,"-",IF('Órdenes según Instancia'!AC405=0,"-",('Órdenes según Instancia'!X405/'Órdenes según Instancia'!AC405)))</f>
        <v>-</v>
      </c>
      <c r="M405" s="14">
        <f>IF('Órdenes según Instancia'!E405=0,"-",IF('Órdenes según Instancia'!AD405=0,"-",('Órdenes según Instancia'!E405/'Órdenes según Instancia'!AD405)))</f>
        <v>1</v>
      </c>
      <c r="N405" s="14" t="str">
        <f>IF('Órdenes según Instancia'!J405=0,"-",IF('Órdenes según Instancia'!AD405=0,"-",('Órdenes según Instancia'!J405/'Órdenes según Instancia'!AD405)))</f>
        <v>-</v>
      </c>
      <c r="O405" s="14" t="str">
        <f>IF('Órdenes según Instancia'!O405=0,"-",IF('Órdenes según Instancia'!AD405=0,"-",('Órdenes según Instancia'!O405/'Órdenes según Instancia'!AD405)))</f>
        <v>-</v>
      </c>
      <c r="P405" s="14" t="str">
        <f>IF('Órdenes según Instancia'!T405=0,"-",IF('Órdenes según Instancia'!AD405=0,"-",('Órdenes según Instancia'!T405/'Órdenes según Instancia'!AD405)))</f>
        <v>-</v>
      </c>
      <c r="Q405" s="14" t="str">
        <f>IF('Órdenes según Instancia'!Y405=0,"-",IF('Órdenes según Instancia'!AD405=0,"-",('Órdenes según Instancia'!Y405/'Órdenes según Instancia'!AD405)))</f>
        <v>-</v>
      </c>
      <c r="R405" s="14">
        <f>IF('Órdenes según Instancia'!F405=0,"-",IF('Órdenes según Instancia'!AE405=0,"-",('Órdenes según Instancia'!F405/'Órdenes según Instancia'!AE405)))</f>
        <v>1</v>
      </c>
      <c r="S405" s="14" t="str">
        <f>IF('Órdenes según Instancia'!K405=0,"-",IF('Órdenes según Instancia'!AE405=0,"-",('Órdenes según Instancia'!K405/'Órdenes según Instancia'!AE405)))</f>
        <v>-</v>
      </c>
      <c r="T405" s="14" t="str">
        <f>IF('Órdenes según Instancia'!P405=0,"-",IF('Órdenes según Instancia'!AE405=0,"-",('Órdenes según Instancia'!P405/'Órdenes según Instancia'!AE405)))</f>
        <v>-</v>
      </c>
      <c r="U405" s="14" t="str">
        <f>IF('Órdenes según Instancia'!U405=0,"-",IF('Órdenes según Instancia'!AE405=0,"-",('Órdenes según Instancia'!U405/('Órdenes según Instancia'!AE405))))</f>
        <v>-</v>
      </c>
      <c r="V405" s="14" t="str">
        <f>IF('Órdenes según Instancia'!Z405=0,"-",IF('Órdenes según Instancia'!AE405=0,"-",('Órdenes según Instancia'!Z405/'Órdenes según Instancia'!AE405)))</f>
        <v>-</v>
      </c>
    </row>
    <row r="406" spans="2:22" ht="20.100000000000001" customHeight="1" thickBot="1" x14ac:dyDescent="0.25">
      <c r="B406" s="4" t="s">
        <v>574</v>
      </c>
      <c r="C406" s="14">
        <f>IF('Órdenes según Instancia'!C406=0,"-",IF('Órdenes según Instancia'!AB406=0,"-",('Órdenes según Instancia'!C406/'Órdenes según Instancia'!AB406)))</f>
        <v>1</v>
      </c>
      <c r="D406" s="14" t="str">
        <f>IF('Órdenes según Instancia'!H406=0,"-",IF('Órdenes según Instancia'!AB406=0,"-",('Órdenes según Instancia'!H406/'Órdenes según Instancia'!AB406)))</f>
        <v>-</v>
      </c>
      <c r="E406" s="14" t="str">
        <f>IF('Órdenes según Instancia'!M406=0,"-",IF('Órdenes según Instancia'!AB406=0,"-",('Órdenes según Instancia'!M406/'Órdenes según Instancia'!AB406)))</f>
        <v>-</v>
      </c>
      <c r="F406" s="14" t="str">
        <f>IF('Órdenes según Instancia'!R406=0,"-",IF('Órdenes según Instancia'!AB406=0,"-",('Órdenes según Instancia'!R406/'Órdenes según Instancia'!AB406)))</f>
        <v>-</v>
      </c>
      <c r="G406" s="14" t="str">
        <f>IF('Órdenes según Instancia'!W406=0,"-",IF('Órdenes según Instancia'!AB406=0,"-",('Órdenes según Instancia'!W406/'Órdenes según Instancia'!AB406)))</f>
        <v>-</v>
      </c>
      <c r="H406" s="14" t="str">
        <f>IF('Órdenes según Instancia'!D406=0,"-",IF('Órdenes según Instancia'!AC406=0,"-",('Órdenes según Instancia'!D406/'Órdenes según Instancia'!AC406)))</f>
        <v>-</v>
      </c>
      <c r="I406" s="14" t="str">
        <f>IF('Órdenes según Instancia'!I406=0,"-",IF('Órdenes según Instancia'!AC406=0,"-",('Órdenes según Instancia'!I406/'Órdenes según Instancia'!AC406)))</f>
        <v>-</v>
      </c>
      <c r="J406" s="14" t="str">
        <f>IF('Órdenes según Instancia'!N406=0,"-",IF('Órdenes según Instancia'!AC406=0,"-",('Órdenes según Instancia'!N406/'Órdenes según Instancia'!AC406)))</f>
        <v>-</v>
      </c>
      <c r="K406" s="14" t="str">
        <f>IF('Órdenes según Instancia'!S406=0,"-",IF('Órdenes según Instancia'!AC406=0,"-",('Órdenes según Instancia'!S406/'Órdenes según Instancia'!AC406)))</f>
        <v>-</v>
      </c>
      <c r="L406" s="14" t="str">
        <f>IF('Órdenes según Instancia'!X406=0,"-",IF('Órdenes según Instancia'!AC406=0,"-",('Órdenes según Instancia'!X406/'Órdenes según Instancia'!AC406)))</f>
        <v>-</v>
      </c>
      <c r="M406" s="14">
        <f>IF('Órdenes según Instancia'!E406=0,"-",IF('Órdenes según Instancia'!AD406=0,"-",('Órdenes según Instancia'!E406/'Órdenes según Instancia'!AD406)))</f>
        <v>1</v>
      </c>
      <c r="N406" s="14" t="str">
        <f>IF('Órdenes según Instancia'!J406=0,"-",IF('Órdenes según Instancia'!AD406=0,"-",('Órdenes según Instancia'!J406/'Órdenes según Instancia'!AD406)))</f>
        <v>-</v>
      </c>
      <c r="O406" s="14" t="str">
        <f>IF('Órdenes según Instancia'!O406=0,"-",IF('Órdenes según Instancia'!AD406=0,"-",('Órdenes según Instancia'!O406/'Órdenes según Instancia'!AD406)))</f>
        <v>-</v>
      </c>
      <c r="P406" s="14" t="str">
        <f>IF('Órdenes según Instancia'!T406=0,"-",IF('Órdenes según Instancia'!AD406=0,"-",('Órdenes según Instancia'!T406/'Órdenes según Instancia'!AD406)))</f>
        <v>-</v>
      </c>
      <c r="Q406" s="14" t="str">
        <f>IF('Órdenes según Instancia'!Y406=0,"-",IF('Órdenes según Instancia'!AD406=0,"-",('Órdenes según Instancia'!Y406/'Órdenes según Instancia'!AD406)))</f>
        <v>-</v>
      </c>
      <c r="R406" s="14">
        <f>IF('Órdenes según Instancia'!F406=0,"-",IF('Órdenes según Instancia'!AE406=0,"-",('Órdenes según Instancia'!F406/'Órdenes según Instancia'!AE406)))</f>
        <v>1</v>
      </c>
      <c r="S406" s="14" t="str">
        <f>IF('Órdenes según Instancia'!K406=0,"-",IF('Órdenes según Instancia'!AE406=0,"-",('Órdenes según Instancia'!K406/'Órdenes según Instancia'!AE406)))</f>
        <v>-</v>
      </c>
      <c r="T406" s="14" t="str">
        <f>IF('Órdenes según Instancia'!P406=0,"-",IF('Órdenes según Instancia'!AE406=0,"-",('Órdenes según Instancia'!P406/'Órdenes según Instancia'!AE406)))</f>
        <v>-</v>
      </c>
      <c r="U406" s="14" t="str">
        <f>IF('Órdenes según Instancia'!U406=0,"-",IF('Órdenes según Instancia'!AE406=0,"-",('Órdenes según Instancia'!U406/('Órdenes según Instancia'!AE406))))</f>
        <v>-</v>
      </c>
      <c r="V406" s="14" t="str">
        <f>IF('Órdenes según Instancia'!Z406=0,"-",IF('Órdenes según Instancia'!AE406=0,"-",('Órdenes según Instancia'!Z406/'Órdenes según Instancia'!AE406)))</f>
        <v>-</v>
      </c>
    </row>
    <row r="407" spans="2:22" ht="20.100000000000001" customHeight="1" thickBot="1" x14ac:dyDescent="0.25">
      <c r="B407" s="4" t="s">
        <v>575</v>
      </c>
      <c r="C407" s="14">
        <f>IF('Órdenes según Instancia'!C407=0,"-",IF('Órdenes según Instancia'!AB407=0,"-",('Órdenes según Instancia'!C407/'Órdenes según Instancia'!AB407)))</f>
        <v>0.96319018404907975</v>
      </c>
      <c r="D407" s="14" t="str">
        <f>IF('Órdenes según Instancia'!H407=0,"-",IF('Órdenes según Instancia'!AB407=0,"-",('Órdenes según Instancia'!H407/'Órdenes según Instancia'!AB407)))</f>
        <v>-</v>
      </c>
      <c r="E407" s="14">
        <f>IF('Órdenes según Instancia'!M407=0,"-",IF('Órdenes según Instancia'!AB407=0,"-",('Órdenes según Instancia'!M407/'Órdenes según Instancia'!AB407)))</f>
        <v>3.6809815950920248E-2</v>
      </c>
      <c r="F407" s="14" t="str">
        <f>IF('Órdenes según Instancia'!R407=0,"-",IF('Órdenes según Instancia'!AB407=0,"-",('Órdenes según Instancia'!R407/'Órdenes según Instancia'!AB407)))</f>
        <v>-</v>
      </c>
      <c r="G407" s="14" t="str">
        <f>IF('Órdenes según Instancia'!W407=0,"-",IF('Órdenes según Instancia'!AB407=0,"-",('Órdenes según Instancia'!W407/'Órdenes según Instancia'!AB407)))</f>
        <v>-</v>
      </c>
      <c r="H407" s="14" t="str">
        <f>IF('Órdenes según Instancia'!D407=0,"-",IF('Órdenes según Instancia'!AC407=0,"-",('Órdenes según Instancia'!D407/'Órdenes según Instancia'!AC407)))</f>
        <v>-</v>
      </c>
      <c r="I407" s="14" t="str">
        <f>IF('Órdenes según Instancia'!I407=0,"-",IF('Órdenes según Instancia'!AC407=0,"-",('Órdenes según Instancia'!I407/'Órdenes según Instancia'!AC407)))</f>
        <v>-</v>
      </c>
      <c r="J407" s="14" t="str">
        <f>IF('Órdenes según Instancia'!N407=0,"-",IF('Órdenes según Instancia'!AC407=0,"-",('Órdenes según Instancia'!N407/'Órdenes según Instancia'!AC407)))</f>
        <v>-</v>
      </c>
      <c r="K407" s="14" t="str">
        <f>IF('Órdenes según Instancia'!S407=0,"-",IF('Órdenes según Instancia'!AC407=0,"-",('Órdenes según Instancia'!S407/'Órdenes según Instancia'!AC407)))</f>
        <v>-</v>
      </c>
      <c r="L407" s="14" t="str">
        <f>IF('Órdenes según Instancia'!X407=0,"-",IF('Órdenes según Instancia'!AC407=0,"-",('Órdenes según Instancia'!X407/'Órdenes según Instancia'!AC407)))</f>
        <v>-</v>
      </c>
      <c r="M407" s="14">
        <f>IF('Órdenes según Instancia'!E407=0,"-",IF('Órdenes según Instancia'!AD407=0,"-",('Órdenes según Instancia'!E407/'Órdenes según Instancia'!AD407)))</f>
        <v>0.93333333333333335</v>
      </c>
      <c r="N407" s="14" t="str">
        <f>IF('Órdenes según Instancia'!J407=0,"-",IF('Órdenes según Instancia'!AD407=0,"-",('Órdenes según Instancia'!J407/'Órdenes según Instancia'!AD407)))</f>
        <v>-</v>
      </c>
      <c r="O407" s="14">
        <f>IF('Órdenes según Instancia'!O407=0,"-",IF('Órdenes según Instancia'!AD407=0,"-",('Órdenes según Instancia'!O407/'Órdenes según Instancia'!AD407)))</f>
        <v>6.6666666666666666E-2</v>
      </c>
      <c r="P407" s="14" t="str">
        <f>IF('Órdenes según Instancia'!T407=0,"-",IF('Órdenes según Instancia'!AD407=0,"-",('Órdenes según Instancia'!T407/'Órdenes según Instancia'!AD407)))</f>
        <v>-</v>
      </c>
      <c r="Q407" s="14" t="str">
        <f>IF('Órdenes según Instancia'!Y407=0,"-",IF('Órdenes según Instancia'!AD407=0,"-",('Órdenes según Instancia'!Y407/'Órdenes según Instancia'!AD407)))</f>
        <v>-</v>
      </c>
      <c r="R407" s="14">
        <f>IF('Órdenes según Instancia'!F407=0,"-",IF('Órdenes según Instancia'!AE407=0,"-",('Órdenes según Instancia'!F407/'Órdenes según Instancia'!AE407)))</f>
        <v>1</v>
      </c>
      <c r="S407" s="14" t="str">
        <f>IF('Órdenes según Instancia'!K407=0,"-",IF('Órdenes según Instancia'!AE407=0,"-",('Órdenes según Instancia'!K407/'Órdenes según Instancia'!AE407)))</f>
        <v>-</v>
      </c>
      <c r="T407" s="14" t="str">
        <f>IF('Órdenes según Instancia'!P407=0,"-",IF('Órdenes según Instancia'!AE407=0,"-",('Órdenes según Instancia'!P407/'Órdenes según Instancia'!AE407)))</f>
        <v>-</v>
      </c>
      <c r="U407" s="14" t="str">
        <f>IF('Órdenes según Instancia'!U407=0,"-",IF('Órdenes según Instancia'!AE407=0,"-",('Órdenes según Instancia'!U407/('Órdenes según Instancia'!AE407))))</f>
        <v>-</v>
      </c>
      <c r="V407" s="14" t="str">
        <f>IF('Órdenes según Instancia'!Z407=0,"-",IF('Órdenes según Instancia'!AE407=0,"-",('Órdenes según Instancia'!Z407/'Órdenes según Instancia'!AE407)))</f>
        <v>-</v>
      </c>
    </row>
    <row r="408" spans="2:22" ht="20.100000000000001" customHeight="1" thickBot="1" x14ac:dyDescent="0.25">
      <c r="B408" s="4" t="s">
        <v>576</v>
      </c>
      <c r="C408" s="14">
        <f>IF('Órdenes según Instancia'!C408=0,"-",IF('Órdenes según Instancia'!AB408=0,"-",('Órdenes según Instancia'!C408/'Órdenes según Instancia'!AB408)))</f>
        <v>0.95327102803738317</v>
      </c>
      <c r="D408" s="14" t="str">
        <f>IF('Órdenes según Instancia'!H408=0,"-",IF('Órdenes según Instancia'!AB408=0,"-",('Órdenes según Instancia'!H408/'Órdenes según Instancia'!AB408)))</f>
        <v>-</v>
      </c>
      <c r="E408" s="14">
        <f>IF('Órdenes según Instancia'!M408=0,"-",IF('Órdenes según Instancia'!AB408=0,"-",('Órdenes según Instancia'!M408/'Órdenes según Instancia'!AB408)))</f>
        <v>4.6728971962616821E-2</v>
      </c>
      <c r="F408" s="14" t="str">
        <f>IF('Órdenes según Instancia'!R408=0,"-",IF('Órdenes según Instancia'!AB408=0,"-",('Órdenes según Instancia'!R408/'Órdenes según Instancia'!AB408)))</f>
        <v>-</v>
      </c>
      <c r="G408" s="14" t="str">
        <f>IF('Órdenes según Instancia'!W408=0,"-",IF('Órdenes según Instancia'!AB408=0,"-",('Órdenes según Instancia'!W408/'Órdenes según Instancia'!AB408)))</f>
        <v>-</v>
      </c>
      <c r="H408" s="14" t="str">
        <f>IF('Órdenes según Instancia'!D408=0,"-",IF('Órdenes según Instancia'!AC408=0,"-",('Órdenes según Instancia'!D408/'Órdenes según Instancia'!AC408)))</f>
        <v>-</v>
      </c>
      <c r="I408" s="14" t="str">
        <f>IF('Órdenes según Instancia'!I408=0,"-",IF('Órdenes según Instancia'!AC408=0,"-",('Órdenes según Instancia'!I408/'Órdenes según Instancia'!AC408)))</f>
        <v>-</v>
      </c>
      <c r="J408" s="14" t="str">
        <f>IF('Órdenes según Instancia'!N408=0,"-",IF('Órdenes según Instancia'!AC408=0,"-",('Órdenes según Instancia'!N408/'Órdenes según Instancia'!AC408)))</f>
        <v>-</v>
      </c>
      <c r="K408" s="14" t="str">
        <f>IF('Órdenes según Instancia'!S408=0,"-",IF('Órdenes según Instancia'!AC408=0,"-",('Órdenes según Instancia'!S408/'Órdenes según Instancia'!AC408)))</f>
        <v>-</v>
      </c>
      <c r="L408" s="14" t="str">
        <f>IF('Órdenes según Instancia'!X408=0,"-",IF('Órdenes según Instancia'!AC408=0,"-",('Órdenes según Instancia'!X408/'Órdenes según Instancia'!AC408)))</f>
        <v>-</v>
      </c>
      <c r="M408" s="14">
        <f>IF('Órdenes según Instancia'!E408=0,"-",IF('Órdenes según Instancia'!AD408=0,"-",('Órdenes según Instancia'!E408/'Órdenes según Instancia'!AD408)))</f>
        <v>0.94366197183098588</v>
      </c>
      <c r="N408" s="14" t="str">
        <f>IF('Órdenes según Instancia'!J408=0,"-",IF('Órdenes según Instancia'!AD408=0,"-",('Órdenes según Instancia'!J408/'Órdenes según Instancia'!AD408)))</f>
        <v>-</v>
      </c>
      <c r="O408" s="14">
        <f>IF('Órdenes según Instancia'!O408=0,"-",IF('Órdenes según Instancia'!AD408=0,"-",('Órdenes según Instancia'!O408/'Órdenes según Instancia'!AD408)))</f>
        <v>5.6338028169014086E-2</v>
      </c>
      <c r="P408" s="14" t="str">
        <f>IF('Órdenes según Instancia'!T408=0,"-",IF('Órdenes según Instancia'!AD408=0,"-",('Órdenes según Instancia'!T408/'Órdenes según Instancia'!AD408)))</f>
        <v>-</v>
      </c>
      <c r="Q408" s="14" t="str">
        <f>IF('Órdenes según Instancia'!Y408=0,"-",IF('Órdenes según Instancia'!AD408=0,"-",('Órdenes según Instancia'!Y408/'Órdenes según Instancia'!AD408)))</f>
        <v>-</v>
      </c>
      <c r="R408" s="14">
        <f>IF('Órdenes según Instancia'!F408=0,"-",IF('Órdenes según Instancia'!AE408=0,"-",('Órdenes según Instancia'!F408/'Órdenes según Instancia'!AE408)))</f>
        <v>0.97222222222222221</v>
      </c>
      <c r="S408" s="14" t="str">
        <f>IF('Órdenes según Instancia'!K408=0,"-",IF('Órdenes según Instancia'!AE408=0,"-",('Órdenes según Instancia'!K408/'Órdenes según Instancia'!AE408)))</f>
        <v>-</v>
      </c>
      <c r="T408" s="14">
        <f>IF('Órdenes según Instancia'!P408=0,"-",IF('Órdenes según Instancia'!AE408=0,"-",('Órdenes según Instancia'!P408/'Órdenes según Instancia'!AE408)))</f>
        <v>2.7777777777777776E-2</v>
      </c>
      <c r="U408" s="14" t="str">
        <f>IF('Órdenes según Instancia'!U408=0,"-",IF('Órdenes según Instancia'!AE408=0,"-",('Órdenes según Instancia'!U408/('Órdenes según Instancia'!AE408))))</f>
        <v>-</v>
      </c>
      <c r="V408" s="14" t="str">
        <f>IF('Órdenes según Instancia'!Z408=0,"-",IF('Órdenes según Instancia'!AE408=0,"-",('Órdenes según Instancia'!Z408/'Órdenes según Instancia'!AE408)))</f>
        <v>-</v>
      </c>
    </row>
    <row r="409" spans="2:22" ht="20.100000000000001" customHeight="1" thickBot="1" x14ac:dyDescent="0.25">
      <c r="B409" s="4" t="s">
        <v>577</v>
      </c>
      <c r="C409" s="14">
        <f>IF('Órdenes según Instancia'!C409=0,"-",IF('Órdenes según Instancia'!AB409=0,"-",('Órdenes según Instancia'!C409/'Órdenes según Instancia'!AB409)))</f>
        <v>1</v>
      </c>
      <c r="D409" s="14" t="str">
        <f>IF('Órdenes según Instancia'!H409=0,"-",IF('Órdenes según Instancia'!AB409=0,"-",('Órdenes según Instancia'!H409/'Órdenes según Instancia'!AB409)))</f>
        <v>-</v>
      </c>
      <c r="E409" s="14" t="str">
        <f>IF('Órdenes según Instancia'!M409=0,"-",IF('Órdenes según Instancia'!AB409=0,"-",('Órdenes según Instancia'!M409/'Órdenes según Instancia'!AB409)))</f>
        <v>-</v>
      </c>
      <c r="F409" s="14" t="str">
        <f>IF('Órdenes según Instancia'!R409=0,"-",IF('Órdenes según Instancia'!AB409=0,"-",('Órdenes según Instancia'!R409/'Órdenes según Instancia'!AB409)))</f>
        <v>-</v>
      </c>
      <c r="G409" s="14" t="str">
        <f>IF('Órdenes según Instancia'!W409=0,"-",IF('Órdenes según Instancia'!AB409=0,"-",('Órdenes según Instancia'!W409/'Órdenes según Instancia'!AB409)))</f>
        <v>-</v>
      </c>
      <c r="H409" s="14" t="str">
        <f>IF('Órdenes según Instancia'!D409=0,"-",IF('Órdenes según Instancia'!AC409=0,"-",('Órdenes según Instancia'!D409/'Órdenes según Instancia'!AC409)))</f>
        <v>-</v>
      </c>
      <c r="I409" s="14" t="str">
        <f>IF('Órdenes según Instancia'!I409=0,"-",IF('Órdenes según Instancia'!AC409=0,"-",('Órdenes según Instancia'!I409/'Órdenes según Instancia'!AC409)))</f>
        <v>-</v>
      </c>
      <c r="J409" s="14" t="str">
        <f>IF('Órdenes según Instancia'!N409=0,"-",IF('Órdenes según Instancia'!AC409=0,"-",('Órdenes según Instancia'!N409/'Órdenes según Instancia'!AC409)))</f>
        <v>-</v>
      </c>
      <c r="K409" s="14" t="str">
        <f>IF('Órdenes según Instancia'!S409=0,"-",IF('Órdenes según Instancia'!AC409=0,"-",('Órdenes según Instancia'!S409/'Órdenes según Instancia'!AC409)))</f>
        <v>-</v>
      </c>
      <c r="L409" s="14" t="str">
        <f>IF('Órdenes según Instancia'!X409=0,"-",IF('Órdenes según Instancia'!AC409=0,"-",('Órdenes según Instancia'!X409/'Órdenes según Instancia'!AC409)))</f>
        <v>-</v>
      </c>
      <c r="M409" s="14">
        <f>IF('Órdenes según Instancia'!E409=0,"-",IF('Órdenes según Instancia'!AD409=0,"-",('Órdenes según Instancia'!E409/'Órdenes según Instancia'!AD409)))</f>
        <v>1</v>
      </c>
      <c r="N409" s="14" t="str">
        <f>IF('Órdenes según Instancia'!J409=0,"-",IF('Órdenes según Instancia'!AD409=0,"-",('Órdenes según Instancia'!J409/'Órdenes según Instancia'!AD409)))</f>
        <v>-</v>
      </c>
      <c r="O409" s="14" t="str">
        <f>IF('Órdenes según Instancia'!O409=0,"-",IF('Órdenes según Instancia'!AD409=0,"-",('Órdenes según Instancia'!O409/'Órdenes según Instancia'!AD409)))</f>
        <v>-</v>
      </c>
      <c r="P409" s="14" t="str">
        <f>IF('Órdenes según Instancia'!T409=0,"-",IF('Órdenes según Instancia'!AD409=0,"-",('Órdenes según Instancia'!T409/'Órdenes según Instancia'!AD409)))</f>
        <v>-</v>
      </c>
      <c r="Q409" s="14" t="str">
        <f>IF('Órdenes según Instancia'!Y409=0,"-",IF('Órdenes según Instancia'!AD409=0,"-",('Órdenes según Instancia'!Y409/'Órdenes según Instancia'!AD409)))</f>
        <v>-</v>
      </c>
      <c r="R409" s="14">
        <f>IF('Órdenes según Instancia'!F409=0,"-",IF('Órdenes según Instancia'!AE409=0,"-",('Órdenes según Instancia'!F409/'Órdenes según Instancia'!AE409)))</f>
        <v>1</v>
      </c>
      <c r="S409" s="14" t="str">
        <f>IF('Órdenes según Instancia'!K409=0,"-",IF('Órdenes según Instancia'!AE409=0,"-",('Órdenes según Instancia'!K409/'Órdenes según Instancia'!AE409)))</f>
        <v>-</v>
      </c>
      <c r="T409" s="14" t="str">
        <f>IF('Órdenes según Instancia'!P409=0,"-",IF('Órdenes según Instancia'!AE409=0,"-",('Órdenes según Instancia'!P409/'Órdenes según Instancia'!AE409)))</f>
        <v>-</v>
      </c>
      <c r="U409" s="14" t="str">
        <f>IF('Órdenes según Instancia'!U409=0,"-",IF('Órdenes según Instancia'!AE409=0,"-",('Órdenes según Instancia'!U409/('Órdenes según Instancia'!AE409))))</f>
        <v>-</v>
      </c>
      <c r="V409" s="14" t="str">
        <f>IF('Órdenes según Instancia'!Z409=0,"-",IF('Órdenes según Instancia'!AE409=0,"-",('Órdenes según Instancia'!Z409/'Órdenes según Instancia'!AE409)))</f>
        <v>-</v>
      </c>
    </row>
    <row r="410" spans="2:22" ht="20.100000000000001" customHeight="1" thickBot="1" x14ac:dyDescent="0.25">
      <c r="B410" s="4" t="s">
        <v>578</v>
      </c>
      <c r="C410" s="14">
        <f>IF('Órdenes según Instancia'!C410=0,"-",IF('Órdenes según Instancia'!AB410=0,"-",('Órdenes según Instancia'!C410/'Órdenes según Instancia'!AB410)))</f>
        <v>0.91588785046728971</v>
      </c>
      <c r="D410" s="14" t="str">
        <f>IF('Órdenes según Instancia'!H410=0,"-",IF('Órdenes según Instancia'!AB410=0,"-",('Órdenes según Instancia'!H410/'Órdenes según Instancia'!AB410)))</f>
        <v>-</v>
      </c>
      <c r="E410" s="14">
        <f>IF('Órdenes según Instancia'!M410=0,"-",IF('Órdenes según Instancia'!AB410=0,"-",('Órdenes según Instancia'!M410/'Órdenes según Instancia'!AB410)))</f>
        <v>8.4112149532710276E-2</v>
      </c>
      <c r="F410" s="14" t="str">
        <f>IF('Órdenes según Instancia'!R410=0,"-",IF('Órdenes según Instancia'!AB410=0,"-",('Órdenes según Instancia'!R410/'Órdenes según Instancia'!AB410)))</f>
        <v>-</v>
      </c>
      <c r="G410" s="14" t="str">
        <f>IF('Órdenes según Instancia'!W410=0,"-",IF('Órdenes según Instancia'!AB410=0,"-",('Órdenes según Instancia'!W410/'Órdenes según Instancia'!AB410)))</f>
        <v>-</v>
      </c>
      <c r="H410" s="14" t="str">
        <f>IF('Órdenes según Instancia'!D410=0,"-",IF('Órdenes según Instancia'!AC410=0,"-",('Órdenes según Instancia'!D410/'Órdenes según Instancia'!AC410)))</f>
        <v>-</v>
      </c>
      <c r="I410" s="14" t="str">
        <f>IF('Órdenes según Instancia'!I410=0,"-",IF('Órdenes según Instancia'!AC410=0,"-",('Órdenes según Instancia'!I410/'Órdenes según Instancia'!AC410)))</f>
        <v>-</v>
      </c>
      <c r="J410" s="14" t="str">
        <f>IF('Órdenes según Instancia'!N410=0,"-",IF('Órdenes según Instancia'!AC410=0,"-",('Órdenes según Instancia'!N410/'Órdenes según Instancia'!AC410)))</f>
        <v>-</v>
      </c>
      <c r="K410" s="14" t="str">
        <f>IF('Órdenes según Instancia'!S410=0,"-",IF('Órdenes según Instancia'!AC410=0,"-",('Órdenes según Instancia'!S410/'Órdenes según Instancia'!AC410)))</f>
        <v>-</v>
      </c>
      <c r="L410" s="14" t="str">
        <f>IF('Órdenes según Instancia'!X410=0,"-",IF('Órdenes según Instancia'!AC410=0,"-",('Órdenes según Instancia'!X410/'Órdenes según Instancia'!AC410)))</f>
        <v>-</v>
      </c>
      <c r="M410" s="14">
        <f>IF('Órdenes según Instancia'!E410=0,"-",IF('Órdenes según Instancia'!AD410=0,"-",('Órdenes según Instancia'!E410/'Órdenes según Instancia'!AD410)))</f>
        <v>0.74193548387096775</v>
      </c>
      <c r="N410" s="14" t="str">
        <f>IF('Órdenes según Instancia'!J410=0,"-",IF('Órdenes según Instancia'!AD410=0,"-",('Órdenes según Instancia'!J410/'Órdenes según Instancia'!AD410)))</f>
        <v>-</v>
      </c>
      <c r="O410" s="14">
        <f>IF('Órdenes según Instancia'!O410=0,"-",IF('Órdenes según Instancia'!AD410=0,"-",('Órdenes según Instancia'!O410/'Órdenes según Instancia'!AD410)))</f>
        <v>0.25806451612903225</v>
      </c>
      <c r="P410" s="14" t="str">
        <f>IF('Órdenes según Instancia'!T410=0,"-",IF('Órdenes según Instancia'!AD410=0,"-",('Órdenes según Instancia'!T410/'Órdenes según Instancia'!AD410)))</f>
        <v>-</v>
      </c>
      <c r="Q410" s="14" t="str">
        <f>IF('Órdenes según Instancia'!Y410=0,"-",IF('Órdenes según Instancia'!AD410=0,"-",('Órdenes según Instancia'!Y410/'Órdenes según Instancia'!AD410)))</f>
        <v>-</v>
      </c>
      <c r="R410" s="14">
        <f>IF('Órdenes según Instancia'!F410=0,"-",IF('Órdenes según Instancia'!AE410=0,"-",('Órdenes según Instancia'!F410/'Órdenes según Instancia'!AE410)))</f>
        <v>0.98684210526315785</v>
      </c>
      <c r="S410" s="14" t="str">
        <f>IF('Órdenes según Instancia'!K410=0,"-",IF('Órdenes según Instancia'!AE410=0,"-",('Órdenes según Instancia'!K410/'Órdenes según Instancia'!AE410)))</f>
        <v>-</v>
      </c>
      <c r="T410" s="14">
        <f>IF('Órdenes según Instancia'!P410=0,"-",IF('Órdenes según Instancia'!AE410=0,"-",('Órdenes según Instancia'!P410/'Órdenes según Instancia'!AE410)))</f>
        <v>1.3157894736842105E-2</v>
      </c>
      <c r="U410" s="14" t="str">
        <f>IF('Órdenes según Instancia'!U410=0,"-",IF('Órdenes según Instancia'!AE410=0,"-",('Órdenes según Instancia'!U410/('Órdenes según Instancia'!AE410))))</f>
        <v>-</v>
      </c>
      <c r="V410" s="14" t="str">
        <f>IF('Órdenes según Instancia'!Z410=0,"-",IF('Órdenes según Instancia'!AE410=0,"-",('Órdenes según Instancia'!Z410/'Órdenes según Instancia'!AE410)))</f>
        <v>-</v>
      </c>
    </row>
    <row r="411" spans="2:22" ht="20.100000000000001" customHeight="1" thickBot="1" x14ac:dyDescent="0.25">
      <c r="B411" s="4" t="s">
        <v>579</v>
      </c>
      <c r="C411" s="14">
        <f>IF('Órdenes según Instancia'!C411=0,"-",IF('Órdenes según Instancia'!AB411=0,"-",('Órdenes según Instancia'!C411/'Órdenes según Instancia'!AB411)))</f>
        <v>1</v>
      </c>
      <c r="D411" s="14" t="str">
        <f>IF('Órdenes según Instancia'!H411=0,"-",IF('Órdenes según Instancia'!AB411=0,"-",('Órdenes según Instancia'!H411/'Órdenes según Instancia'!AB411)))</f>
        <v>-</v>
      </c>
      <c r="E411" s="14" t="str">
        <f>IF('Órdenes según Instancia'!M411=0,"-",IF('Órdenes según Instancia'!AB411=0,"-",('Órdenes según Instancia'!M411/'Órdenes según Instancia'!AB411)))</f>
        <v>-</v>
      </c>
      <c r="F411" s="14" t="str">
        <f>IF('Órdenes según Instancia'!R411=0,"-",IF('Órdenes según Instancia'!AB411=0,"-",('Órdenes según Instancia'!R411/'Órdenes según Instancia'!AB411)))</f>
        <v>-</v>
      </c>
      <c r="G411" s="14" t="str">
        <f>IF('Órdenes según Instancia'!W411=0,"-",IF('Órdenes según Instancia'!AB411=0,"-",('Órdenes según Instancia'!W411/'Órdenes según Instancia'!AB411)))</f>
        <v>-</v>
      </c>
      <c r="H411" s="14" t="str">
        <f>IF('Órdenes según Instancia'!D411=0,"-",IF('Órdenes según Instancia'!AC411=0,"-",('Órdenes según Instancia'!D411/'Órdenes según Instancia'!AC411)))</f>
        <v>-</v>
      </c>
      <c r="I411" s="14" t="str">
        <f>IF('Órdenes según Instancia'!I411=0,"-",IF('Órdenes según Instancia'!AC411=0,"-",('Órdenes según Instancia'!I411/'Órdenes según Instancia'!AC411)))</f>
        <v>-</v>
      </c>
      <c r="J411" s="14" t="str">
        <f>IF('Órdenes según Instancia'!N411=0,"-",IF('Órdenes según Instancia'!AC411=0,"-",('Órdenes según Instancia'!N411/'Órdenes según Instancia'!AC411)))</f>
        <v>-</v>
      </c>
      <c r="K411" s="14" t="str">
        <f>IF('Órdenes según Instancia'!S411=0,"-",IF('Órdenes según Instancia'!AC411=0,"-",('Órdenes según Instancia'!S411/'Órdenes según Instancia'!AC411)))</f>
        <v>-</v>
      </c>
      <c r="L411" s="14" t="str">
        <f>IF('Órdenes según Instancia'!X411=0,"-",IF('Órdenes según Instancia'!AC411=0,"-",('Órdenes según Instancia'!X411/'Órdenes según Instancia'!AC411)))</f>
        <v>-</v>
      </c>
      <c r="M411" s="14">
        <f>IF('Órdenes según Instancia'!E411=0,"-",IF('Órdenes según Instancia'!AD411=0,"-",('Órdenes según Instancia'!E411/'Órdenes según Instancia'!AD411)))</f>
        <v>1</v>
      </c>
      <c r="N411" s="14" t="str">
        <f>IF('Órdenes según Instancia'!J411=0,"-",IF('Órdenes según Instancia'!AD411=0,"-",('Órdenes según Instancia'!J411/'Órdenes según Instancia'!AD411)))</f>
        <v>-</v>
      </c>
      <c r="O411" s="14" t="str">
        <f>IF('Órdenes según Instancia'!O411=0,"-",IF('Órdenes según Instancia'!AD411=0,"-",('Órdenes según Instancia'!O411/'Órdenes según Instancia'!AD411)))</f>
        <v>-</v>
      </c>
      <c r="P411" s="14" t="str">
        <f>IF('Órdenes según Instancia'!T411=0,"-",IF('Órdenes según Instancia'!AD411=0,"-",('Órdenes según Instancia'!T411/'Órdenes según Instancia'!AD411)))</f>
        <v>-</v>
      </c>
      <c r="Q411" s="14" t="str">
        <f>IF('Órdenes según Instancia'!Y411=0,"-",IF('Órdenes según Instancia'!AD411=0,"-",('Órdenes según Instancia'!Y411/'Órdenes según Instancia'!AD411)))</f>
        <v>-</v>
      </c>
      <c r="R411" s="14">
        <f>IF('Órdenes según Instancia'!F411=0,"-",IF('Órdenes según Instancia'!AE411=0,"-",('Órdenes según Instancia'!F411/'Órdenes según Instancia'!AE411)))</f>
        <v>1</v>
      </c>
      <c r="S411" s="14" t="str">
        <f>IF('Órdenes según Instancia'!K411=0,"-",IF('Órdenes según Instancia'!AE411=0,"-",('Órdenes según Instancia'!K411/'Órdenes según Instancia'!AE411)))</f>
        <v>-</v>
      </c>
      <c r="T411" s="14" t="str">
        <f>IF('Órdenes según Instancia'!P411=0,"-",IF('Órdenes según Instancia'!AE411=0,"-",('Órdenes según Instancia'!P411/'Órdenes según Instancia'!AE411)))</f>
        <v>-</v>
      </c>
      <c r="U411" s="14" t="str">
        <f>IF('Órdenes según Instancia'!U411=0,"-",IF('Órdenes según Instancia'!AE411=0,"-",('Órdenes según Instancia'!U411/('Órdenes según Instancia'!AE411))))</f>
        <v>-</v>
      </c>
      <c r="V411" s="14" t="str">
        <f>IF('Órdenes según Instancia'!Z411=0,"-",IF('Órdenes según Instancia'!AE411=0,"-",('Órdenes según Instancia'!Z411/'Órdenes según Instancia'!AE411)))</f>
        <v>-</v>
      </c>
    </row>
    <row r="412" spans="2:22" ht="20.100000000000001" customHeight="1" thickBot="1" x14ac:dyDescent="0.25">
      <c r="B412" s="4" t="s">
        <v>580</v>
      </c>
      <c r="C412" s="14">
        <f>IF('Órdenes según Instancia'!C412=0,"-",IF('Órdenes según Instancia'!AB412=0,"-",('Órdenes según Instancia'!C412/'Órdenes según Instancia'!AB412)))</f>
        <v>0.95</v>
      </c>
      <c r="D412" s="14" t="str">
        <f>IF('Órdenes según Instancia'!H412=0,"-",IF('Órdenes según Instancia'!AB412=0,"-",('Órdenes según Instancia'!H412/'Órdenes según Instancia'!AB412)))</f>
        <v>-</v>
      </c>
      <c r="E412" s="14">
        <f>IF('Órdenes según Instancia'!M412=0,"-",IF('Órdenes según Instancia'!AB412=0,"-",('Órdenes según Instancia'!M412/'Órdenes según Instancia'!AB412)))</f>
        <v>0.05</v>
      </c>
      <c r="F412" s="14" t="str">
        <f>IF('Órdenes según Instancia'!R412=0,"-",IF('Órdenes según Instancia'!AB412=0,"-",('Órdenes según Instancia'!R412/'Órdenes según Instancia'!AB412)))</f>
        <v>-</v>
      </c>
      <c r="G412" s="14" t="str">
        <f>IF('Órdenes según Instancia'!W412=0,"-",IF('Órdenes según Instancia'!AB412=0,"-",('Órdenes según Instancia'!W412/'Órdenes según Instancia'!AB412)))</f>
        <v>-</v>
      </c>
      <c r="H412" s="14" t="str">
        <f>IF('Órdenes según Instancia'!D412=0,"-",IF('Órdenes según Instancia'!AC412=0,"-",('Órdenes según Instancia'!D412/'Órdenes según Instancia'!AC412)))</f>
        <v>-</v>
      </c>
      <c r="I412" s="14" t="str">
        <f>IF('Órdenes según Instancia'!I412=0,"-",IF('Órdenes según Instancia'!AC412=0,"-",('Órdenes según Instancia'!I412/'Órdenes según Instancia'!AC412)))</f>
        <v>-</v>
      </c>
      <c r="J412" s="14" t="str">
        <f>IF('Órdenes según Instancia'!N412=0,"-",IF('Órdenes según Instancia'!AC412=0,"-",('Órdenes según Instancia'!N412/'Órdenes según Instancia'!AC412)))</f>
        <v>-</v>
      </c>
      <c r="K412" s="14" t="str">
        <f>IF('Órdenes según Instancia'!S412=0,"-",IF('Órdenes según Instancia'!AC412=0,"-",('Órdenes según Instancia'!S412/'Órdenes según Instancia'!AC412)))</f>
        <v>-</v>
      </c>
      <c r="L412" s="14" t="str">
        <f>IF('Órdenes según Instancia'!X412=0,"-",IF('Órdenes según Instancia'!AC412=0,"-",('Órdenes según Instancia'!X412/'Órdenes según Instancia'!AC412)))</f>
        <v>-</v>
      </c>
      <c r="M412" s="14">
        <f>IF('Órdenes según Instancia'!E412=0,"-",IF('Órdenes según Instancia'!AD412=0,"-",('Órdenes según Instancia'!E412/'Órdenes según Instancia'!AD412)))</f>
        <v>0.93333333333333335</v>
      </c>
      <c r="N412" s="14" t="str">
        <f>IF('Órdenes según Instancia'!J412=0,"-",IF('Órdenes según Instancia'!AD412=0,"-",('Órdenes según Instancia'!J412/'Órdenes según Instancia'!AD412)))</f>
        <v>-</v>
      </c>
      <c r="O412" s="14">
        <f>IF('Órdenes según Instancia'!O412=0,"-",IF('Órdenes según Instancia'!AD412=0,"-",('Órdenes según Instancia'!O412/'Órdenes según Instancia'!AD412)))</f>
        <v>6.6666666666666666E-2</v>
      </c>
      <c r="P412" s="14" t="str">
        <f>IF('Órdenes según Instancia'!T412=0,"-",IF('Órdenes según Instancia'!AD412=0,"-",('Órdenes según Instancia'!T412/'Órdenes según Instancia'!AD412)))</f>
        <v>-</v>
      </c>
      <c r="Q412" s="14" t="str">
        <f>IF('Órdenes según Instancia'!Y412=0,"-",IF('Órdenes según Instancia'!AD412=0,"-",('Órdenes según Instancia'!Y412/'Órdenes según Instancia'!AD412)))</f>
        <v>-</v>
      </c>
      <c r="R412" s="14">
        <f>IF('Órdenes según Instancia'!F412=0,"-",IF('Órdenes según Instancia'!AE412=0,"-",('Órdenes según Instancia'!F412/'Órdenes según Instancia'!AE412)))</f>
        <v>1</v>
      </c>
      <c r="S412" s="14" t="str">
        <f>IF('Órdenes según Instancia'!K412=0,"-",IF('Órdenes según Instancia'!AE412=0,"-",('Órdenes según Instancia'!K412/'Órdenes según Instancia'!AE412)))</f>
        <v>-</v>
      </c>
      <c r="T412" s="14" t="str">
        <f>IF('Órdenes según Instancia'!P412=0,"-",IF('Órdenes según Instancia'!AE412=0,"-",('Órdenes según Instancia'!P412/'Órdenes según Instancia'!AE412)))</f>
        <v>-</v>
      </c>
      <c r="U412" s="14" t="str">
        <f>IF('Órdenes según Instancia'!U412=0,"-",IF('Órdenes según Instancia'!AE412=0,"-",('Órdenes según Instancia'!U412/('Órdenes según Instancia'!AE412))))</f>
        <v>-</v>
      </c>
      <c r="V412" s="14" t="str">
        <f>IF('Órdenes según Instancia'!Z412=0,"-",IF('Órdenes según Instancia'!AE412=0,"-",('Órdenes según Instancia'!Z412/'Órdenes según Instancia'!AE412)))</f>
        <v>-</v>
      </c>
    </row>
    <row r="413" spans="2:22" ht="20.100000000000001" customHeight="1" thickBot="1" x14ac:dyDescent="0.25">
      <c r="B413" s="4" t="s">
        <v>581</v>
      </c>
      <c r="C413" s="14">
        <f>IF('Órdenes según Instancia'!C413=0,"-",IF('Órdenes según Instancia'!AB413=0,"-",('Órdenes según Instancia'!C413/'Órdenes según Instancia'!AB413)))</f>
        <v>0.81578947368421051</v>
      </c>
      <c r="D413" s="14" t="str">
        <f>IF('Órdenes según Instancia'!H413=0,"-",IF('Órdenes según Instancia'!AB413=0,"-",('Órdenes según Instancia'!H413/'Órdenes según Instancia'!AB413)))</f>
        <v>-</v>
      </c>
      <c r="E413" s="14">
        <f>IF('Órdenes según Instancia'!M413=0,"-",IF('Órdenes según Instancia'!AB413=0,"-",('Órdenes según Instancia'!M413/'Órdenes según Instancia'!AB413)))</f>
        <v>0.18421052631578946</v>
      </c>
      <c r="F413" s="14" t="str">
        <f>IF('Órdenes según Instancia'!R413=0,"-",IF('Órdenes según Instancia'!AB413=0,"-",('Órdenes según Instancia'!R413/'Órdenes según Instancia'!AB413)))</f>
        <v>-</v>
      </c>
      <c r="G413" s="14" t="str">
        <f>IF('Órdenes según Instancia'!W413=0,"-",IF('Órdenes según Instancia'!AB413=0,"-",('Órdenes según Instancia'!W413/'Órdenes según Instancia'!AB413)))</f>
        <v>-</v>
      </c>
      <c r="H413" s="14" t="str">
        <f>IF('Órdenes según Instancia'!D413=0,"-",IF('Órdenes según Instancia'!AC413=0,"-",('Órdenes según Instancia'!D413/'Órdenes según Instancia'!AC413)))</f>
        <v>-</v>
      </c>
      <c r="I413" s="14" t="str">
        <f>IF('Órdenes según Instancia'!I413=0,"-",IF('Órdenes según Instancia'!AC413=0,"-",('Órdenes según Instancia'!I413/'Órdenes según Instancia'!AC413)))</f>
        <v>-</v>
      </c>
      <c r="J413" s="14" t="str">
        <f>IF('Órdenes según Instancia'!N413=0,"-",IF('Órdenes según Instancia'!AC413=0,"-",('Órdenes según Instancia'!N413/'Órdenes según Instancia'!AC413)))</f>
        <v>-</v>
      </c>
      <c r="K413" s="14" t="str">
        <f>IF('Órdenes según Instancia'!S413=0,"-",IF('Órdenes según Instancia'!AC413=0,"-",('Órdenes según Instancia'!S413/'Órdenes según Instancia'!AC413)))</f>
        <v>-</v>
      </c>
      <c r="L413" s="14" t="str">
        <f>IF('Órdenes según Instancia'!X413=0,"-",IF('Órdenes según Instancia'!AC413=0,"-",('Órdenes según Instancia'!X413/'Órdenes según Instancia'!AC413)))</f>
        <v>-</v>
      </c>
      <c r="M413" s="14">
        <f>IF('Órdenes según Instancia'!E413=0,"-",IF('Órdenes según Instancia'!AD413=0,"-",('Órdenes según Instancia'!E413/'Órdenes según Instancia'!AD413)))</f>
        <v>0.81081081081081086</v>
      </c>
      <c r="N413" s="14" t="str">
        <f>IF('Órdenes según Instancia'!J413=0,"-",IF('Órdenes según Instancia'!AD413=0,"-",('Órdenes según Instancia'!J413/'Órdenes según Instancia'!AD413)))</f>
        <v>-</v>
      </c>
      <c r="O413" s="14">
        <f>IF('Órdenes según Instancia'!O413=0,"-",IF('Órdenes según Instancia'!AD413=0,"-",('Órdenes según Instancia'!O413/'Órdenes según Instancia'!AD413)))</f>
        <v>0.1891891891891892</v>
      </c>
      <c r="P413" s="14" t="str">
        <f>IF('Órdenes según Instancia'!T413=0,"-",IF('Órdenes según Instancia'!AD413=0,"-",('Órdenes según Instancia'!T413/'Órdenes según Instancia'!AD413)))</f>
        <v>-</v>
      </c>
      <c r="Q413" s="14" t="str">
        <f>IF('Órdenes según Instancia'!Y413=0,"-",IF('Órdenes según Instancia'!AD413=0,"-",('Órdenes según Instancia'!Y413/'Órdenes según Instancia'!AD413)))</f>
        <v>-</v>
      </c>
      <c r="R413" s="14">
        <f>IF('Órdenes según Instancia'!F413=0,"-",IF('Órdenes según Instancia'!AE413=0,"-",('Órdenes según Instancia'!F413/'Órdenes según Instancia'!AE413)))</f>
        <v>1</v>
      </c>
      <c r="S413" s="14" t="str">
        <f>IF('Órdenes según Instancia'!K413=0,"-",IF('Órdenes según Instancia'!AE413=0,"-",('Órdenes según Instancia'!K413/'Órdenes según Instancia'!AE413)))</f>
        <v>-</v>
      </c>
      <c r="T413" s="14" t="str">
        <f>IF('Órdenes según Instancia'!P413=0,"-",IF('Órdenes según Instancia'!AE413=0,"-",('Órdenes según Instancia'!P413/'Órdenes según Instancia'!AE413)))</f>
        <v>-</v>
      </c>
      <c r="U413" s="14" t="str">
        <f>IF('Órdenes según Instancia'!U413=0,"-",IF('Órdenes según Instancia'!AE413=0,"-",('Órdenes según Instancia'!U413/('Órdenes según Instancia'!AE413))))</f>
        <v>-</v>
      </c>
      <c r="V413" s="14" t="str">
        <f>IF('Órdenes según Instancia'!Z413=0,"-",IF('Órdenes según Instancia'!AE413=0,"-",('Órdenes según Instancia'!Z413/'Órdenes según Instancia'!AE413)))</f>
        <v>-</v>
      </c>
    </row>
    <row r="414" spans="2:22" ht="20.100000000000001" customHeight="1" thickBot="1" x14ac:dyDescent="0.25">
      <c r="B414" s="4" t="s">
        <v>582</v>
      </c>
      <c r="C414" s="14">
        <f>IF('Órdenes según Instancia'!C414=0,"-",IF('Órdenes según Instancia'!AB414=0,"-",('Órdenes según Instancia'!C414/'Órdenes según Instancia'!AB414)))</f>
        <v>0.92372881355932202</v>
      </c>
      <c r="D414" s="14" t="str">
        <f>IF('Órdenes según Instancia'!H414=0,"-",IF('Órdenes según Instancia'!AB414=0,"-",('Órdenes según Instancia'!H414/'Órdenes según Instancia'!AB414)))</f>
        <v>-</v>
      </c>
      <c r="E414" s="14">
        <f>IF('Órdenes según Instancia'!M414=0,"-",IF('Órdenes según Instancia'!AB414=0,"-",('Órdenes según Instancia'!M414/'Órdenes según Instancia'!AB414)))</f>
        <v>7.6271186440677971E-2</v>
      </c>
      <c r="F414" s="14" t="str">
        <f>IF('Órdenes según Instancia'!R414=0,"-",IF('Órdenes según Instancia'!AB414=0,"-",('Órdenes según Instancia'!R414/'Órdenes según Instancia'!AB414)))</f>
        <v>-</v>
      </c>
      <c r="G414" s="14" t="str">
        <f>IF('Órdenes según Instancia'!W414=0,"-",IF('Órdenes según Instancia'!AB414=0,"-",('Órdenes según Instancia'!W414/'Órdenes según Instancia'!AB414)))</f>
        <v>-</v>
      </c>
      <c r="H414" s="14" t="str">
        <f>IF('Órdenes según Instancia'!D414=0,"-",IF('Órdenes según Instancia'!AC414=0,"-",('Órdenes según Instancia'!D414/'Órdenes según Instancia'!AC414)))</f>
        <v>-</v>
      </c>
      <c r="I414" s="14" t="str">
        <f>IF('Órdenes según Instancia'!I414=0,"-",IF('Órdenes según Instancia'!AC414=0,"-",('Órdenes según Instancia'!I414/'Órdenes según Instancia'!AC414)))</f>
        <v>-</v>
      </c>
      <c r="J414" s="14" t="str">
        <f>IF('Órdenes según Instancia'!N414=0,"-",IF('Órdenes según Instancia'!AC414=0,"-",('Órdenes según Instancia'!N414/'Órdenes según Instancia'!AC414)))</f>
        <v>-</v>
      </c>
      <c r="K414" s="14" t="str">
        <f>IF('Órdenes según Instancia'!S414=0,"-",IF('Órdenes según Instancia'!AC414=0,"-",('Órdenes según Instancia'!S414/'Órdenes según Instancia'!AC414)))</f>
        <v>-</v>
      </c>
      <c r="L414" s="14" t="str">
        <f>IF('Órdenes según Instancia'!X414=0,"-",IF('Órdenes según Instancia'!AC414=0,"-",('Órdenes según Instancia'!X414/'Órdenes según Instancia'!AC414)))</f>
        <v>-</v>
      </c>
      <c r="M414" s="14">
        <f>IF('Órdenes según Instancia'!E414=0,"-",IF('Órdenes según Instancia'!AD414=0,"-",('Órdenes según Instancia'!E414/'Órdenes según Instancia'!AD414)))</f>
        <v>0.89156626506024095</v>
      </c>
      <c r="N414" s="14" t="str">
        <f>IF('Órdenes según Instancia'!J414=0,"-",IF('Órdenes según Instancia'!AD414=0,"-",('Órdenes según Instancia'!J414/'Órdenes según Instancia'!AD414)))</f>
        <v>-</v>
      </c>
      <c r="O414" s="14">
        <f>IF('Órdenes según Instancia'!O414=0,"-",IF('Órdenes según Instancia'!AD414=0,"-",('Órdenes según Instancia'!O414/'Órdenes según Instancia'!AD414)))</f>
        <v>0.10843373493975904</v>
      </c>
      <c r="P414" s="14" t="str">
        <f>IF('Órdenes según Instancia'!T414=0,"-",IF('Órdenes según Instancia'!AD414=0,"-",('Órdenes según Instancia'!T414/'Órdenes según Instancia'!AD414)))</f>
        <v>-</v>
      </c>
      <c r="Q414" s="14" t="str">
        <f>IF('Órdenes según Instancia'!Y414=0,"-",IF('Órdenes según Instancia'!AD414=0,"-",('Órdenes según Instancia'!Y414/'Órdenes según Instancia'!AD414)))</f>
        <v>-</v>
      </c>
      <c r="R414" s="14">
        <f>IF('Órdenes según Instancia'!F414=0,"-",IF('Órdenes según Instancia'!AE414=0,"-",('Órdenes según Instancia'!F414/'Órdenes según Instancia'!AE414)))</f>
        <v>1</v>
      </c>
      <c r="S414" s="14" t="str">
        <f>IF('Órdenes según Instancia'!K414=0,"-",IF('Órdenes según Instancia'!AE414=0,"-",('Órdenes según Instancia'!K414/'Órdenes según Instancia'!AE414)))</f>
        <v>-</v>
      </c>
      <c r="T414" s="14" t="str">
        <f>IF('Órdenes según Instancia'!P414=0,"-",IF('Órdenes según Instancia'!AE414=0,"-",('Órdenes según Instancia'!P414/'Órdenes según Instancia'!AE414)))</f>
        <v>-</v>
      </c>
      <c r="U414" s="14" t="str">
        <f>IF('Órdenes según Instancia'!U414=0,"-",IF('Órdenes según Instancia'!AE414=0,"-",('Órdenes según Instancia'!U414/('Órdenes según Instancia'!AE414))))</f>
        <v>-</v>
      </c>
      <c r="V414" s="14" t="str">
        <f>IF('Órdenes según Instancia'!Z414=0,"-",IF('Órdenes según Instancia'!AE414=0,"-",('Órdenes según Instancia'!Z414/'Órdenes según Instancia'!AE414)))</f>
        <v>-</v>
      </c>
    </row>
    <row r="415" spans="2:22" ht="20.100000000000001" customHeight="1" thickBot="1" x14ac:dyDescent="0.25">
      <c r="B415" s="4" t="s">
        <v>583</v>
      </c>
      <c r="C415" s="14">
        <f>IF('Órdenes según Instancia'!C415=0,"-",IF('Órdenes según Instancia'!AB415=0,"-",('Órdenes según Instancia'!C415/'Órdenes según Instancia'!AB415)))</f>
        <v>0.93150684931506844</v>
      </c>
      <c r="D415" s="14" t="str">
        <f>IF('Órdenes según Instancia'!H415=0,"-",IF('Órdenes según Instancia'!AB415=0,"-",('Órdenes según Instancia'!H415/'Órdenes según Instancia'!AB415)))</f>
        <v>-</v>
      </c>
      <c r="E415" s="14">
        <f>IF('Órdenes según Instancia'!M415=0,"-",IF('Órdenes según Instancia'!AB415=0,"-",('Órdenes según Instancia'!M415/'Órdenes según Instancia'!AB415)))</f>
        <v>6.8493150684931503E-2</v>
      </c>
      <c r="F415" s="14" t="str">
        <f>IF('Órdenes según Instancia'!R415=0,"-",IF('Órdenes según Instancia'!AB415=0,"-",('Órdenes según Instancia'!R415/'Órdenes según Instancia'!AB415)))</f>
        <v>-</v>
      </c>
      <c r="G415" s="14" t="str">
        <f>IF('Órdenes según Instancia'!W415=0,"-",IF('Órdenes según Instancia'!AB415=0,"-",('Órdenes según Instancia'!W415/'Órdenes según Instancia'!AB415)))</f>
        <v>-</v>
      </c>
      <c r="H415" s="14" t="str">
        <f>IF('Órdenes según Instancia'!D415=0,"-",IF('Órdenes según Instancia'!AC415=0,"-",('Órdenes según Instancia'!D415/'Órdenes según Instancia'!AC415)))</f>
        <v>-</v>
      </c>
      <c r="I415" s="14" t="str">
        <f>IF('Órdenes según Instancia'!I415=0,"-",IF('Órdenes según Instancia'!AC415=0,"-",('Órdenes según Instancia'!I415/'Órdenes según Instancia'!AC415)))</f>
        <v>-</v>
      </c>
      <c r="J415" s="14" t="str">
        <f>IF('Órdenes según Instancia'!N415=0,"-",IF('Órdenes según Instancia'!AC415=0,"-",('Órdenes según Instancia'!N415/'Órdenes según Instancia'!AC415)))</f>
        <v>-</v>
      </c>
      <c r="K415" s="14" t="str">
        <f>IF('Órdenes según Instancia'!S415=0,"-",IF('Órdenes según Instancia'!AC415=0,"-",('Órdenes según Instancia'!S415/'Órdenes según Instancia'!AC415)))</f>
        <v>-</v>
      </c>
      <c r="L415" s="14" t="str">
        <f>IF('Órdenes según Instancia'!X415=0,"-",IF('Órdenes según Instancia'!AC415=0,"-",('Órdenes según Instancia'!X415/'Órdenes según Instancia'!AC415)))</f>
        <v>-</v>
      </c>
      <c r="M415" s="14">
        <f>IF('Órdenes según Instancia'!E415=0,"-",IF('Órdenes según Instancia'!AD415=0,"-",('Órdenes según Instancia'!E415/'Órdenes según Instancia'!AD415)))</f>
        <v>0.9285714285714286</v>
      </c>
      <c r="N415" s="14" t="str">
        <f>IF('Órdenes según Instancia'!J415=0,"-",IF('Órdenes según Instancia'!AD415=0,"-",('Órdenes según Instancia'!J415/'Órdenes según Instancia'!AD415)))</f>
        <v>-</v>
      </c>
      <c r="O415" s="14">
        <f>IF('Órdenes según Instancia'!O415=0,"-",IF('Órdenes según Instancia'!AD415=0,"-",('Órdenes según Instancia'!O415/'Órdenes según Instancia'!AD415)))</f>
        <v>7.1428571428571425E-2</v>
      </c>
      <c r="P415" s="14" t="str">
        <f>IF('Órdenes según Instancia'!T415=0,"-",IF('Órdenes según Instancia'!AD415=0,"-",('Órdenes según Instancia'!T415/'Órdenes según Instancia'!AD415)))</f>
        <v>-</v>
      </c>
      <c r="Q415" s="14" t="str">
        <f>IF('Órdenes según Instancia'!Y415=0,"-",IF('Órdenes según Instancia'!AD415=0,"-",('Órdenes según Instancia'!Y415/'Órdenes según Instancia'!AD415)))</f>
        <v>-</v>
      </c>
      <c r="R415" s="14">
        <f>IF('Órdenes según Instancia'!F415=0,"-",IF('Órdenes según Instancia'!AE415=0,"-",('Órdenes según Instancia'!F415/'Órdenes según Instancia'!AE415)))</f>
        <v>1</v>
      </c>
      <c r="S415" s="14" t="str">
        <f>IF('Órdenes según Instancia'!K415=0,"-",IF('Órdenes según Instancia'!AE415=0,"-",('Órdenes según Instancia'!K415/'Órdenes según Instancia'!AE415)))</f>
        <v>-</v>
      </c>
      <c r="T415" s="14" t="str">
        <f>IF('Órdenes según Instancia'!P415=0,"-",IF('Órdenes según Instancia'!AE415=0,"-",('Órdenes según Instancia'!P415/'Órdenes según Instancia'!AE415)))</f>
        <v>-</v>
      </c>
      <c r="U415" s="14" t="str">
        <f>IF('Órdenes según Instancia'!U415=0,"-",IF('Órdenes según Instancia'!AE415=0,"-",('Órdenes según Instancia'!U415/('Órdenes según Instancia'!AE415))))</f>
        <v>-</v>
      </c>
      <c r="V415" s="14" t="str">
        <f>IF('Órdenes según Instancia'!Z415=0,"-",IF('Órdenes según Instancia'!AE415=0,"-",('Órdenes según Instancia'!Z415/'Órdenes según Instancia'!AE415)))</f>
        <v>-</v>
      </c>
    </row>
    <row r="416" spans="2:22" ht="20.100000000000001" customHeight="1" thickBot="1" x14ac:dyDescent="0.25">
      <c r="B416" s="4" t="s">
        <v>584</v>
      </c>
      <c r="C416" s="14">
        <f>IF('Órdenes según Instancia'!C416=0,"-",IF('Órdenes según Instancia'!AB416=0,"-",('Órdenes según Instancia'!C416/'Órdenes según Instancia'!AB416)))</f>
        <v>0.88172043010752688</v>
      </c>
      <c r="D416" s="14" t="str">
        <f>IF('Órdenes según Instancia'!H416=0,"-",IF('Órdenes según Instancia'!AB416=0,"-",('Órdenes según Instancia'!H416/'Órdenes según Instancia'!AB416)))</f>
        <v>-</v>
      </c>
      <c r="E416" s="14">
        <f>IF('Órdenes según Instancia'!M416=0,"-",IF('Órdenes según Instancia'!AB416=0,"-",('Órdenes según Instancia'!M416/'Órdenes según Instancia'!AB416)))</f>
        <v>0.11827956989247312</v>
      </c>
      <c r="F416" s="14" t="str">
        <f>IF('Órdenes según Instancia'!R416=0,"-",IF('Órdenes según Instancia'!AB416=0,"-",('Órdenes según Instancia'!R416/'Órdenes según Instancia'!AB416)))</f>
        <v>-</v>
      </c>
      <c r="G416" s="14" t="str">
        <f>IF('Órdenes según Instancia'!W416=0,"-",IF('Órdenes según Instancia'!AB416=0,"-",('Órdenes según Instancia'!W416/'Órdenes según Instancia'!AB416)))</f>
        <v>-</v>
      </c>
      <c r="H416" s="14" t="str">
        <f>IF('Órdenes según Instancia'!D416=0,"-",IF('Órdenes según Instancia'!AC416=0,"-",('Órdenes según Instancia'!D416/'Órdenes según Instancia'!AC416)))</f>
        <v>-</v>
      </c>
      <c r="I416" s="14" t="str">
        <f>IF('Órdenes según Instancia'!I416=0,"-",IF('Órdenes según Instancia'!AC416=0,"-",('Órdenes según Instancia'!I416/'Órdenes según Instancia'!AC416)))</f>
        <v>-</v>
      </c>
      <c r="J416" s="14" t="str">
        <f>IF('Órdenes según Instancia'!N416=0,"-",IF('Órdenes según Instancia'!AC416=0,"-",('Órdenes según Instancia'!N416/'Órdenes según Instancia'!AC416)))</f>
        <v>-</v>
      </c>
      <c r="K416" s="14" t="str">
        <f>IF('Órdenes según Instancia'!S416=0,"-",IF('Órdenes según Instancia'!AC416=0,"-",('Órdenes según Instancia'!S416/'Órdenes según Instancia'!AC416)))</f>
        <v>-</v>
      </c>
      <c r="L416" s="14" t="str">
        <f>IF('Órdenes según Instancia'!X416=0,"-",IF('Órdenes según Instancia'!AC416=0,"-",('Órdenes según Instancia'!X416/'Órdenes según Instancia'!AC416)))</f>
        <v>-</v>
      </c>
      <c r="M416" s="14">
        <f>IF('Órdenes según Instancia'!E416=0,"-",IF('Órdenes según Instancia'!AD416=0,"-",('Órdenes según Instancia'!E416/'Órdenes según Instancia'!AD416)))</f>
        <v>0.88172043010752688</v>
      </c>
      <c r="N416" s="14" t="str">
        <f>IF('Órdenes según Instancia'!J416=0,"-",IF('Órdenes según Instancia'!AD416=0,"-",('Órdenes según Instancia'!J416/'Órdenes según Instancia'!AD416)))</f>
        <v>-</v>
      </c>
      <c r="O416" s="14">
        <f>IF('Órdenes según Instancia'!O416=0,"-",IF('Órdenes según Instancia'!AD416=0,"-",('Órdenes según Instancia'!O416/'Órdenes según Instancia'!AD416)))</f>
        <v>0.11827956989247312</v>
      </c>
      <c r="P416" s="14" t="str">
        <f>IF('Órdenes según Instancia'!T416=0,"-",IF('Órdenes según Instancia'!AD416=0,"-",('Órdenes según Instancia'!T416/'Órdenes según Instancia'!AD416)))</f>
        <v>-</v>
      </c>
      <c r="Q416" s="14" t="str">
        <f>IF('Órdenes según Instancia'!Y416=0,"-",IF('Órdenes según Instancia'!AD416=0,"-",('Órdenes según Instancia'!Y416/'Órdenes según Instancia'!AD416)))</f>
        <v>-</v>
      </c>
      <c r="R416" s="14" t="str">
        <f>IF('Órdenes según Instancia'!F416=0,"-",IF('Órdenes según Instancia'!AE416=0,"-",('Órdenes según Instancia'!F416/'Órdenes según Instancia'!AE416)))</f>
        <v>-</v>
      </c>
      <c r="S416" s="14" t="str">
        <f>IF('Órdenes según Instancia'!K416=0,"-",IF('Órdenes según Instancia'!AE416=0,"-",('Órdenes según Instancia'!K416/'Órdenes según Instancia'!AE416)))</f>
        <v>-</v>
      </c>
      <c r="T416" s="14" t="str">
        <f>IF('Órdenes según Instancia'!P416=0,"-",IF('Órdenes según Instancia'!AE416=0,"-",('Órdenes según Instancia'!P416/'Órdenes según Instancia'!AE416)))</f>
        <v>-</v>
      </c>
      <c r="U416" s="14" t="str">
        <f>IF('Órdenes según Instancia'!U416=0,"-",IF('Órdenes según Instancia'!AE416=0,"-",('Órdenes según Instancia'!U416/('Órdenes según Instancia'!AE416))))</f>
        <v>-</v>
      </c>
      <c r="V416" s="14" t="str">
        <f>IF('Órdenes según Instancia'!Z416=0,"-",IF('Órdenes según Instancia'!AE416=0,"-",('Órdenes según Instancia'!Z416/'Órdenes según Instancia'!AE416)))</f>
        <v>-</v>
      </c>
    </row>
    <row r="417" spans="2:22" ht="20.100000000000001" customHeight="1" thickBot="1" x14ac:dyDescent="0.25">
      <c r="B417" s="4" t="s">
        <v>585</v>
      </c>
      <c r="C417" s="14">
        <f>IF('Órdenes según Instancia'!C417=0,"-",IF('Órdenes según Instancia'!AB417=0,"-",('Órdenes según Instancia'!C417/'Órdenes según Instancia'!AB417)))</f>
        <v>1</v>
      </c>
      <c r="D417" s="14" t="str">
        <f>IF('Órdenes según Instancia'!H417=0,"-",IF('Órdenes según Instancia'!AB417=0,"-",('Órdenes según Instancia'!H417/'Órdenes según Instancia'!AB417)))</f>
        <v>-</v>
      </c>
      <c r="E417" s="14" t="str">
        <f>IF('Órdenes según Instancia'!M417=0,"-",IF('Órdenes según Instancia'!AB417=0,"-",('Órdenes según Instancia'!M417/'Órdenes según Instancia'!AB417)))</f>
        <v>-</v>
      </c>
      <c r="F417" s="14" t="str">
        <f>IF('Órdenes según Instancia'!R417=0,"-",IF('Órdenes según Instancia'!AB417=0,"-",('Órdenes según Instancia'!R417/'Órdenes según Instancia'!AB417)))</f>
        <v>-</v>
      </c>
      <c r="G417" s="14" t="str">
        <f>IF('Órdenes según Instancia'!W417=0,"-",IF('Órdenes según Instancia'!AB417=0,"-",('Órdenes según Instancia'!W417/'Órdenes según Instancia'!AB417)))</f>
        <v>-</v>
      </c>
      <c r="H417" s="14" t="str">
        <f>IF('Órdenes según Instancia'!D417=0,"-",IF('Órdenes según Instancia'!AC417=0,"-",('Órdenes según Instancia'!D417/'Órdenes según Instancia'!AC417)))</f>
        <v>-</v>
      </c>
      <c r="I417" s="14" t="str">
        <f>IF('Órdenes según Instancia'!I417=0,"-",IF('Órdenes según Instancia'!AC417=0,"-",('Órdenes según Instancia'!I417/'Órdenes según Instancia'!AC417)))</f>
        <v>-</v>
      </c>
      <c r="J417" s="14" t="str">
        <f>IF('Órdenes según Instancia'!N417=0,"-",IF('Órdenes según Instancia'!AC417=0,"-",('Órdenes según Instancia'!N417/'Órdenes según Instancia'!AC417)))</f>
        <v>-</v>
      </c>
      <c r="K417" s="14" t="str">
        <f>IF('Órdenes según Instancia'!S417=0,"-",IF('Órdenes según Instancia'!AC417=0,"-",('Órdenes según Instancia'!S417/'Órdenes según Instancia'!AC417)))</f>
        <v>-</v>
      </c>
      <c r="L417" s="14" t="str">
        <f>IF('Órdenes según Instancia'!X417=0,"-",IF('Órdenes según Instancia'!AC417=0,"-",('Órdenes según Instancia'!X417/'Órdenes según Instancia'!AC417)))</f>
        <v>-</v>
      </c>
      <c r="M417" s="14">
        <f>IF('Órdenes según Instancia'!E417=0,"-",IF('Órdenes según Instancia'!AD417=0,"-",('Órdenes según Instancia'!E417/'Órdenes según Instancia'!AD417)))</f>
        <v>1</v>
      </c>
      <c r="N417" s="14" t="str">
        <f>IF('Órdenes según Instancia'!J417=0,"-",IF('Órdenes según Instancia'!AD417=0,"-",('Órdenes según Instancia'!J417/'Órdenes según Instancia'!AD417)))</f>
        <v>-</v>
      </c>
      <c r="O417" s="14" t="str">
        <f>IF('Órdenes según Instancia'!O417=0,"-",IF('Órdenes según Instancia'!AD417=0,"-",('Órdenes según Instancia'!O417/'Órdenes según Instancia'!AD417)))</f>
        <v>-</v>
      </c>
      <c r="P417" s="14" t="str">
        <f>IF('Órdenes según Instancia'!T417=0,"-",IF('Órdenes según Instancia'!AD417=0,"-",('Órdenes según Instancia'!T417/'Órdenes según Instancia'!AD417)))</f>
        <v>-</v>
      </c>
      <c r="Q417" s="14" t="str">
        <f>IF('Órdenes según Instancia'!Y417=0,"-",IF('Órdenes según Instancia'!AD417=0,"-",('Órdenes según Instancia'!Y417/'Órdenes según Instancia'!AD417)))</f>
        <v>-</v>
      </c>
      <c r="R417" s="14">
        <f>IF('Órdenes según Instancia'!F417=0,"-",IF('Órdenes según Instancia'!AE417=0,"-",('Órdenes según Instancia'!F417/'Órdenes según Instancia'!AE417)))</f>
        <v>1</v>
      </c>
      <c r="S417" s="14" t="str">
        <f>IF('Órdenes según Instancia'!K417=0,"-",IF('Órdenes según Instancia'!AE417=0,"-",('Órdenes según Instancia'!K417/'Órdenes según Instancia'!AE417)))</f>
        <v>-</v>
      </c>
      <c r="T417" s="14" t="str">
        <f>IF('Órdenes según Instancia'!P417=0,"-",IF('Órdenes según Instancia'!AE417=0,"-",('Órdenes según Instancia'!P417/'Órdenes según Instancia'!AE417)))</f>
        <v>-</v>
      </c>
      <c r="U417" s="14" t="str">
        <f>IF('Órdenes según Instancia'!U417=0,"-",IF('Órdenes según Instancia'!AE417=0,"-",('Órdenes según Instancia'!U417/('Órdenes según Instancia'!AE417))))</f>
        <v>-</v>
      </c>
      <c r="V417" s="14" t="str">
        <f>IF('Órdenes según Instancia'!Z417=0,"-",IF('Órdenes según Instancia'!AE417=0,"-",('Órdenes según Instancia'!Z417/'Órdenes según Instancia'!AE417)))</f>
        <v>-</v>
      </c>
    </row>
    <row r="418" spans="2:22" ht="20.100000000000001" customHeight="1" thickBot="1" x14ac:dyDescent="0.25">
      <c r="B418" s="4" t="s">
        <v>205</v>
      </c>
      <c r="C418" s="14">
        <f>IF('Órdenes según Instancia'!C418=0,"-",IF('Órdenes según Instancia'!AB418=0,"-",('Órdenes según Instancia'!C418/'Órdenes según Instancia'!AB418)))</f>
        <v>0.92286501377410468</v>
      </c>
      <c r="D418" s="14">
        <f>IF('Órdenes según Instancia'!H418=0,"-",IF('Órdenes según Instancia'!AB418=0,"-",('Órdenes según Instancia'!H418/'Órdenes según Instancia'!AB418)))</f>
        <v>2.0661157024793389E-2</v>
      </c>
      <c r="E418" s="14">
        <f>IF('Órdenes según Instancia'!M418=0,"-",IF('Órdenes según Instancia'!AB418=0,"-",('Órdenes según Instancia'!M418/'Órdenes según Instancia'!AB418)))</f>
        <v>4.1322314049586778E-2</v>
      </c>
      <c r="F418" s="14" t="str">
        <f>IF('Órdenes según Instancia'!R418=0,"-",IF('Órdenes según Instancia'!AB418=0,"-",('Órdenes según Instancia'!R418/'Órdenes según Instancia'!AB418)))</f>
        <v>-</v>
      </c>
      <c r="G418" s="14">
        <f>IF('Órdenes según Instancia'!W418=0,"-",IF('Órdenes según Instancia'!AB418=0,"-",('Órdenes según Instancia'!W418/'Órdenes según Instancia'!AB418)))</f>
        <v>1.5151515151515152E-2</v>
      </c>
      <c r="H418" s="14" t="str">
        <f>IF('Órdenes según Instancia'!D418=0,"-",IF('Órdenes según Instancia'!AC418=0,"-",('Órdenes según Instancia'!D418/'Órdenes según Instancia'!AC418)))</f>
        <v>-</v>
      </c>
      <c r="I418" s="14" t="str">
        <f>IF('Órdenes según Instancia'!I418=0,"-",IF('Órdenes según Instancia'!AC418=0,"-",('Órdenes según Instancia'!I418/'Órdenes según Instancia'!AC418)))</f>
        <v>-</v>
      </c>
      <c r="J418" s="14" t="str">
        <f>IF('Órdenes según Instancia'!N418=0,"-",IF('Órdenes según Instancia'!AC418=0,"-",('Órdenes según Instancia'!N418/'Órdenes según Instancia'!AC418)))</f>
        <v>-</v>
      </c>
      <c r="K418" s="14" t="str">
        <f>IF('Órdenes según Instancia'!S418=0,"-",IF('Órdenes según Instancia'!AC418=0,"-",('Órdenes según Instancia'!S418/'Órdenes según Instancia'!AC418)))</f>
        <v>-</v>
      </c>
      <c r="L418" s="14" t="str">
        <f>IF('Órdenes según Instancia'!X418=0,"-",IF('Órdenes según Instancia'!AC418=0,"-",('Órdenes según Instancia'!X418/'Órdenes según Instancia'!AC418)))</f>
        <v>-</v>
      </c>
      <c r="M418" s="14">
        <f>IF('Órdenes según Instancia'!E418=0,"-",IF('Órdenes según Instancia'!AD418=0,"-",('Órdenes según Instancia'!E418/'Órdenes según Instancia'!AD418)))</f>
        <v>0.89807692307692311</v>
      </c>
      <c r="N418" s="14">
        <f>IF('Órdenes según Instancia'!J418=0,"-",IF('Órdenes según Instancia'!AD418=0,"-",('Órdenes según Instancia'!J418/'Órdenes según Instancia'!AD418)))</f>
        <v>2.6923076923076925E-2</v>
      </c>
      <c r="O418" s="14">
        <f>IF('Órdenes según Instancia'!O418=0,"-",IF('Órdenes según Instancia'!AD418=0,"-",('Órdenes según Instancia'!O418/'Órdenes según Instancia'!AD418)))</f>
        <v>5.7692307692307696E-2</v>
      </c>
      <c r="P418" s="14" t="str">
        <f>IF('Órdenes según Instancia'!T418=0,"-",IF('Órdenes según Instancia'!AD418=0,"-",('Órdenes según Instancia'!T418/'Órdenes según Instancia'!AD418)))</f>
        <v>-</v>
      </c>
      <c r="Q418" s="14">
        <f>IF('Órdenes según Instancia'!Y418=0,"-",IF('Órdenes según Instancia'!AD418=0,"-",('Órdenes según Instancia'!Y418/'Órdenes según Instancia'!AD418)))</f>
        <v>1.7307692307692309E-2</v>
      </c>
      <c r="R418" s="14">
        <f>IF('Órdenes según Instancia'!F418=0,"-",IF('Órdenes según Instancia'!AE418=0,"-",('Órdenes según Instancia'!F418/'Órdenes según Instancia'!AE418)))</f>
        <v>0.9854368932038835</v>
      </c>
      <c r="S418" s="14">
        <f>IF('Órdenes según Instancia'!K418=0,"-",IF('Órdenes según Instancia'!AE418=0,"-",('Órdenes según Instancia'!K418/'Órdenes según Instancia'!AE418)))</f>
        <v>4.8543689320388345E-3</v>
      </c>
      <c r="T418" s="14" t="str">
        <f>IF('Órdenes según Instancia'!P418=0,"-",IF('Órdenes según Instancia'!AE418=0,"-",('Órdenes según Instancia'!P418/'Órdenes según Instancia'!AE418)))</f>
        <v>-</v>
      </c>
      <c r="U418" s="14" t="str">
        <f>IF('Órdenes según Instancia'!U418=0,"-",IF('Órdenes según Instancia'!AE418=0,"-",('Órdenes según Instancia'!U418/('Órdenes según Instancia'!AE418))))</f>
        <v>-</v>
      </c>
      <c r="V418" s="14">
        <f>IF('Órdenes según Instancia'!Z418=0,"-",IF('Órdenes según Instancia'!AE418=0,"-",('Órdenes según Instancia'!Z418/'Órdenes según Instancia'!AE418)))</f>
        <v>9.7087378640776691E-3</v>
      </c>
    </row>
    <row r="419" spans="2:22" ht="20.100000000000001" customHeight="1" thickBot="1" x14ac:dyDescent="0.25">
      <c r="B419" s="4" t="s">
        <v>586</v>
      </c>
      <c r="C419" s="14">
        <f>IF('Órdenes según Instancia'!C419=0,"-",IF('Órdenes según Instancia'!AB419=0,"-",('Órdenes según Instancia'!C419/'Órdenes según Instancia'!AB419)))</f>
        <v>0.96969696969696972</v>
      </c>
      <c r="D419" s="14">
        <f>IF('Órdenes según Instancia'!H419=0,"-",IF('Órdenes según Instancia'!AB419=0,"-",('Órdenes según Instancia'!H419/'Órdenes según Instancia'!AB419)))</f>
        <v>3.0303030303030304E-2</v>
      </c>
      <c r="E419" s="14" t="str">
        <f>IF('Órdenes según Instancia'!M419=0,"-",IF('Órdenes según Instancia'!AB419=0,"-",('Órdenes según Instancia'!M419/'Órdenes según Instancia'!AB419)))</f>
        <v>-</v>
      </c>
      <c r="F419" s="14" t="str">
        <f>IF('Órdenes según Instancia'!R419=0,"-",IF('Órdenes según Instancia'!AB419=0,"-",('Órdenes según Instancia'!R419/'Órdenes según Instancia'!AB419)))</f>
        <v>-</v>
      </c>
      <c r="G419" s="14" t="str">
        <f>IF('Órdenes según Instancia'!W419=0,"-",IF('Órdenes según Instancia'!AB419=0,"-",('Órdenes según Instancia'!W419/'Órdenes según Instancia'!AB419)))</f>
        <v>-</v>
      </c>
      <c r="H419" s="14">
        <f>IF('Órdenes según Instancia'!D419=0,"-",IF('Órdenes según Instancia'!AC419=0,"-",('Órdenes según Instancia'!D419/'Órdenes según Instancia'!AC419)))</f>
        <v>1</v>
      </c>
      <c r="I419" s="14" t="str">
        <f>IF('Órdenes según Instancia'!I419=0,"-",IF('Órdenes según Instancia'!AC419=0,"-",('Órdenes según Instancia'!I419/'Órdenes según Instancia'!AC419)))</f>
        <v>-</v>
      </c>
      <c r="J419" s="14" t="str">
        <f>IF('Órdenes según Instancia'!N419=0,"-",IF('Órdenes según Instancia'!AC419=0,"-",('Órdenes según Instancia'!N419/'Órdenes según Instancia'!AC419)))</f>
        <v>-</v>
      </c>
      <c r="K419" s="14" t="str">
        <f>IF('Órdenes según Instancia'!S419=0,"-",IF('Órdenes según Instancia'!AC419=0,"-",('Órdenes según Instancia'!S419/'Órdenes según Instancia'!AC419)))</f>
        <v>-</v>
      </c>
      <c r="L419" s="14" t="str">
        <f>IF('Órdenes según Instancia'!X419=0,"-",IF('Órdenes según Instancia'!AC419=0,"-",('Órdenes según Instancia'!X419/'Órdenes según Instancia'!AC419)))</f>
        <v>-</v>
      </c>
      <c r="M419" s="14">
        <f>IF('Órdenes según Instancia'!E419=0,"-",IF('Órdenes según Instancia'!AD419=0,"-",('Órdenes según Instancia'!E419/'Órdenes según Instancia'!AD419)))</f>
        <v>1</v>
      </c>
      <c r="N419" s="14" t="str">
        <f>IF('Órdenes según Instancia'!J419=0,"-",IF('Órdenes según Instancia'!AD419=0,"-",('Órdenes según Instancia'!J419/'Órdenes según Instancia'!AD419)))</f>
        <v>-</v>
      </c>
      <c r="O419" s="14" t="str">
        <f>IF('Órdenes según Instancia'!O419=0,"-",IF('Órdenes según Instancia'!AD419=0,"-",('Órdenes según Instancia'!O419/'Órdenes según Instancia'!AD419)))</f>
        <v>-</v>
      </c>
      <c r="P419" s="14" t="str">
        <f>IF('Órdenes según Instancia'!T419=0,"-",IF('Órdenes según Instancia'!AD419=0,"-",('Órdenes según Instancia'!T419/'Órdenes según Instancia'!AD419)))</f>
        <v>-</v>
      </c>
      <c r="Q419" s="14" t="str">
        <f>IF('Órdenes según Instancia'!Y419=0,"-",IF('Órdenes según Instancia'!AD419=0,"-",('Órdenes según Instancia'!Y419/'Órdenes según Instancia'!AD419)))</f>
        <v>-</v>
      </c>
      <c r="R419" s="14">
        <f>IF('Órdenes según Instancia'!F419=0,"-",IF('Órdenes según Instancia'!AE419=0,"-",('Órdenes según Instancia'!F419/'Órdenes según Instancia'!AE419)))</f>
        <v>0.875</v>
      </c>
      <c r="S419" s="14">
        <f>IF('Órdenes según Instancia'!K419=0,"-",IF('Órdenes según Instancia'!AE419=0,"-",('Órdenes según Instancia'!K419/'Órdenes según Instancia'!AE419)))</f>
        <v>0.125</v>
      </c>
      <c r="T419" s="14" t="str">
        <f>IF('Órdenes según Instancia'!P419=0,"-",IF('Órdenes según Instancia'!AE419=0,"-",('Órdenes según Instancia'!P419/'Órdenes según Instancia'!AE419)))</f>
        <v>-</v>
      </c>
      <c r="U419" s="14" t="str">
        <f>IF('Órdenes según Instancia'!U419=0,"-",IF('Órdenes según Instancia'!AE419=0,"-",('Órdenes según Instancia'!U419/('Órdenes según Instancia'!AE419))))</f>
        <v>-</v>
      </c>
      <c r="V419" s="14" t="str">
        <f>IF('Órdenes según Instancia'!Z419=0,"-",IF('Órdenes según Instancia'!AE419=0,"-",('Órdenes según Instancia'!Z419/'Órdenes según Instancia'!AE419)))</f>
        <v>-</v>
      </c>
    </row>
    <row r="420" spans="2:22" ht="20.100000000000001" customHeight="1" thickBot="1" x14ac:dyDescent="0.25">
      <c r="B420" s="4" t="s">
        <v>587</v>
      </c>
      <c r="C420" s="14">
        <f>IF('Órdenes según Instancia'!C420=0,"-",IF('Órdenes según Instancia'!AB420=0,"-",('Órdenes según Instancia'!C420/'Órdenes según Instancia'!AB420)))</f>
        <v>0.90094339622641506</v>
      </c>
      <c r="D420" s="14" t="str">
        <f>IF('Órdenes según Instancia'!H420=0,"-",IF('Órdenes según Instancia'!AB420=0,"-",('Órdenes según Instancia'!H420/'Órdenes según Instancia'!AB420)))</f>
        <v>-</v>
      </c>
      <c r="E420" s="14">
        <f>IF('Órdenes según Instancia'!M420=0,"-",IF('Órdenes según Instancia'!AB420=0,"-",('Órdenes según Instancia'!M420/'Órdenes según Instancia'!AB420)))</f>
        <v>9.9056603773584911E-2</v>
      </c>
      <c r="F420" s="14" t="str">
        <f>IF('Órdenes según Instancia'!R420=0,"-",IF('Órdenes según Instancia'!AB420=0,"-",('Órdenes según Instancia'!R420/'Órdenes según Instancia'!AB420)))</f>
        <v>-</v>
      </c>
      <c r="G420" s="14" t="str">
        <f>IF('Órdenes según Instancia'!W420=0,"-",IF('Órdenes según Instancia'!AB420=0,"-",('Órdenes según Instancia'!W420/'Órdenes según Instancia'!AB420)))</f>
        <v>-</v>
      </c>
      <c r="H420" s="14" t="str">
        <f>IF('Órdenes según Instancia'!D420=0,"-",IF('Órdenes según Instancia'!AC420=0,"-",('Órdenes según Instancia'!D420/'Órdenes según Instancia'!AC420)))</f>
        <v>-</v>
      </c>
      <c r="I420" s="14" t="str">
        <f>IF('Órdenes según Instancia'!I420=0,"-",IF('Órdenes según Instancia'!AC420=0,"-",('Órdenes según Instancia'!I420/'Órdenes según Instancia'!AC420)))</f>
        <v>-</v>
      </c>
      <c r="J420" s="14" t="str">
        <f>IF('Órdenes según Instancia'!N420=0,"-",IF('Órdenes según Instancia'!AC420=0,"-",('Órdenes según Instancia'!N420/'Órdenes según Instancia'!AC420)))</f>
        <v>-</v>
      </c>
      <c r="K420" s="14" t="str">
        <f>IF('Órdenes según Instancia'!S420=0,"-",IF('Órdenes según Instancia'!AC420=0,"-",('Órdenes según Instancia'!S420/'Órdenes según Instancia'!AC420)))</f>
        <v>-</v>
      </c>
      <c r="L420" s="14" t="str">
        <f>IF('Órdenes según Instancia'!X420=0,"-",IF('Órdenes según Instancia'!AC420=0,"-",('Órdenes según Instancia'!X420/'Órdenes según Instancia'!AC420)))</f>
        <v>-</v>
      </c>
      <c r="M420" s="14">
        <f>IF('Órdenes según Instancia'!E420=0,"-",IF('Órdenes según Instancia'!AD420=0,"-",('Órdenes según Instancia'!E420/'Órdenes según Instancia'!AD420)))</f>
        <v>0.85314685314685312</v>
      </c>
      <c r="N420" s="14" t="str">
        <f>IF('Órdenes según Instancia'!J420=0,"-",IF('Órdenes según Instancia'!AD420=0,"-",('Órdenes según Instancia'!J420/'Órdenes según Instancia'!AD420)))</f>
        <v>-</v>
      </c>
      <c r="O420" s="14">
        <f>IF('Órdenes según Instancia'!O420=0,"-",IF('Órdenes según Instancia'!AD420=0,"-",('Órdenes según Instancia'!O420/'Órdenes según Instancia'!AD420)))</f>
        <v>0.14685314685314685</v>
      </c>
      <c r="P420" s="14" t="str">
        <f>IF('Órdenes según Instancia'!T420=0,"-",IF('Órdenes según Instancia'!AD420=0,"-",('Órdenes según Instancia'!T420/'Órdenes según Instancia'!AD420)))</f>
        <v>-</v>
      </c>
      <c r="Q420" s="14" t="str">
        <f>IF('Órdenes según Instancia'!Y420=0,"-",IF('Órdenes según Instancia'!AD420=0,"-",('Órdenes según Instancia'!Y420/'Órdenes según Instancia'!AD420)))</f>
        <v>-</v>
      </c>
      <c r="R420" s="14">
        <f>IF('Órdenes según Instancia'!F420=0,"-",IF('Órdenes según Instancia'!AE420=0,"-",('Órdenes según Instancia'!F420/'Órdenes según Instancia'!AE420)))</f>
        <v>1</v>
      </c>
      <c r="S420" s="14" t="str">
        <f>IF('Órdenes según Instancia'!K420=0,"-",IF('Órdenes según Instancia'!AE420=0,"-",('Órdenes según Instancia'!K420/'Órdenes según Instancia'!AE420)))</f>
        <v>-</v>
      </c>
      <c r="T420" s="14" t="str">
        <f>IF('Órdenes según Instancia'!P420=0,"-",IF('Órdenes según Instancia'!AE420=0,"-",('Órdenes según Instancia'!P420/'Órdenes según Instancia'!AE420)))</f>
        <v>-</v>
      </c>
      <c r="U420" s="14" t="str">
        <f>IF('Órdenes según Instancia'!U420=0,"-",IF('Órdenes según Instancia'!AE420=0,"-",('Órdenes según Instancia'!U420/('Órdenes según Instancia'!AE420))))</f>
        <v>-</v>
      </c>
      <c r="V420" s="14" t="str">
        <f>IF('Órdenes según Instancia'!Z420=0,"-",IF('Órdenes según Instancia'!AE420=0,"-",('Órdenes según Instancia'!Z420/'Órdenes según Instancia'!AE420)))</f>
        <v>-</v>
      </c>
    </row>
    <row r="421" spans="2:22" ht="20.100000000000001" customHeight="1" thickBot="1" x14ac:dyDescent="0.25">
      <c r="B421" s="4" t="s">
        <v>588</v>
      </c>
      <c r="C421" s="14">
        <f>IF('Órdenes según Instancia'!C421=0,"-",IF('Órdenes según Instancia'!AB421=0,"-",('Órdenes según Instancia'!C421/'Órdenes según Instancia'!AB421)))</f>
        <v>0.63953488372093026</v>
      </c>
      <c r="D421" s="14" t="str">
        <f>IF('Órdenes según Instancia'!H421=0,"-",IF('Órdenes según Instancia'!AB421=0,"-",('Órdenes según Instancia'!H421/'Órdenes según Instancia'!AB421)))</f>
        <v>-</v>
      </c>
      <c r="E421" s="14">
        <f>IF('Órdenes según Instancia'!M421=0,"-",IF('Órdenes según Instancia'!AB421=0,"-",('Órdenes según Instancia'!M421/'Órdenes según Instancia'!AB421)))</f>
        <v>0.33720930232558138</v>
      </c>
      <c r="F421" s="14">
        <f>IF('Órdenes según Instancia'!R421=0,"-",IF('Órdenes según Instancia'!AB421=0,"-",('Órdenes según Instancia'!R421/'Órdenes según Instancia'!AB421)))</f>
        <v>2.3255813953488372E-2</v>
      </c>
      <c r="G421" s="14" t="str">
        <f>IF('Órdenes según Instancia'!W421=0,"-",IF('Órdenes según Instancia'!AB421=0,"-",('Órdenes según Instancia'!W421/'Órdenes según Instancia'!AB421)))</f>
        <v>-</v>
      </c>
      <c r="H421" s="14" t="str">
        <f>IF('Órdenes según Instancia'!D421=0,"-",IF('Órdenes según Instancia'!AC421=0,"-",('Órdenes según Instancia'!D421/'Órdenes según Instancia'!AC421)))</f>
        <v>-</v>
      </c>
      <c r="I421" s="14" t="str">
        <f>IF('Órdenes según Instancia'!I421=0,"-",IF('Órdenes según Instancia'!AC421=0,"-",('Órdenes según Instancia'!I421/'Órdenes según Instancia'!AC421)))</f>
        <v>-</v>
      </c>
      <c r="J421" s="14" t="str">
        <f>IF('Órdenes según Instancia'!N421=0,"-",IF('Órdenes según Instancia'!AC421=0,"-",('Órdenes según Instancia'!N421/'Órdenes según Instancia'!AC421)))</f>
        <v>-</v>
      </c>
      <c r="K421" s="14" t="str">
        <f>IF('Órdenes según Instancia'!S421=0,"-",IF('Órdenes según Instancia'!AC421=0,"-",('Órdenes según Instancia'!S421/'Órdenes según Instancia'!AC421)))</f>
        <v>-</v>
      </c>
      <c r="L421" s="14" t="str">
        <f>IF('Órdenes según Instancia'!X421=0,"-",IF('Órdenes según Instancia'!AC421=0,"-",('Órdenes según Instancia'!X421/'Órdenes según Instancia'!AC421)))</f>
        <v>-</v>
      </c>
      <c r="M421" s="14">
        <f>IF('Órdenes según Instancia'!E421=0,"-",IF('Órdenes según Instancia'!AD421=0,"-",('Órdenes según Instancia'!E421/'Órdenes según Instancia'!AD421)))</f>
        <v>0.5714285714285714</v>
      </c>
      <c r="N421" s="14" t="str">
        <f>IF('Órdenes según Instancia'!J421=0,"-",IF('Órdenes según Instancia'!AD421=0,"-",('Órdenes según Instancia'!J421/'Órdenes según Instancia'!AD421)))</f>
        <v>-</v>
      </c>
      <c r="O421" s="14">
        <f>IF('Órdenes según Instancia'!O421=0,"-",IF('Órdenes según Instancia'!AD421=0,"-",('Órdenes según Instancia'!O421/'Órdenes según Instancia'!AD421)))</f>
        <v>0.3968253968253968</v>
      </c>
      <c r="P421" s="14">
        <f>IF('Órdenes según Instancia'!T421=0,"-",IF('Órdenes según Instancia'!AD421=0,"-",('Órdenes según Instancia'!T421/'Órdenes según Instancia'!AD421)))</f>
        <v>3.1746031746031744E-2</v>
      </c>
      <c r="Q421" s="14" t="str">
        <f>IF('Órdenes según Instancia'!Y421=0,"-",IF('Órdenes según Instancia'!AD421=0,"-",('Órdenes según Instancia'!Y421/'Órdenes según Instancia'!AD421)))</f>
        <v>-</v>
      </c>
      <c r="R421" s="14">
        <f>IF('Órdenes según Instancia'!F421=0,"-",IF('Órdenes según Instancia'!AE421=0,"-",('Órdenes según Instancia'!F421/'Órdenes según Instancia'!AE421)))</f>
        <v>0.82608695652173914</v>
      </c>
      <c r="S421" s="14" t="str">
        <f>IF('Órdenes según Instancia'!K421=0,"-",IF('Órdenes según Instancia'!AE421=0,"-",('Órdenes según Instancia'!K421/'Órdenes según Instancia'!AE421)))</f>
        <v>-</v>
      </c>
      <c r="T421" s="14">
        <f>IF('Órdenes según Instancia'!P421=0,"-",IF('Órdenes según Instancia'!AE421=0,"-",('Órdenes según Instancia'!P421/'Órdenes según Instancia'!AE421)))</f>
        <v>0.17391304347826086</v>
      </c>
      <c r="U421" s="14" t="str">
        <f>IF('Órdenes según Instancia'!U421=0,"-",IF('Órdenes según Instancia'!AE421=0,"-",('Órdenes según Instancia'!U421/('Órdenes según Instancia'!AE421))))</f>
        <v>-</v>
      </c>
      <c r="V421" s="14" t="str">
        <f>IF('Órdenes según Instancia'!Z421=0,"-",IF('Órdenes según Instancia'!AE421=0,"-",('Órdenes según Instancia'!Z421/'Órdenes según Instancia'!AE421)))</f>
        <v>-</v>
      </c>
    </row>
    <row r="422" spans="2:22" ht="20.100000000000001" customHeight="1" thickBot="1" x14ac:dyDescent="0.25">
      <c r="B422" s="4" t="s">
        <v>589</v>
      </c>
      <c r="C422" s="14">
        <f>IF('Órdenes según Instancia'!C422=0,"-",IF('Órdenes según Instancia'!AB422=0,"-",('Órdenes según Instancia'!C422/'Órdenes según Instancia'!AB422)))</f>
        <v>0.92682926829268297</v>
      </c>
      <c r="D422" s="14" t="str">
        <f>IF('Órdenes según Instancia'!H422=0,"-",IF('Órdenes según Instancia'!AB422=0,"-",('Órdenes según Instancia'!H422/'Órdenes según Instancia'!AB422)))</f>
        <v>-</v>
      </c>
      <c r="E422" s="14" t="str">
        <f>IF('Órdenes según Instancia'!M422=0,"-",IF('Órdenes según Instancia'!AB422=0,"-",('Órdenes según Instancia'!M422/'Órdenes según Instancia'!AB422)))</f>
        <v>-</v>
      </c>
      <c r="F422" s="14">
        <f>IF('Órdenes según Instancia'!R422=0,"-",IF('Órdenes según Instancia'!AB422=0,"-",('Órdenes según Instancia'!R422/'Órdenes según Instancia'!AB422)))</f>
        <v>7.3170731707317069E-2</v>
      </c>
      <c r="G422" s="14" t="str">
        <f>IF('Órdenes según Instancia'!W422=0,"-",IF('Órdenes según Instancia'!AB422=0,"-",('Órdenes según Instancia'!W422/'Órdenes según Instancia'!AB422)))</f>
        <v>-</v>
      </c>
      <c r="H422" s="14" t="str">
        <f>IF('Órdenes según Instancia'!D422=0,"-",IF('Órdenes según Instancia'!AC422=0,"-",('Órdenes según Instancia'!D422/'Órdenes según Instancia'!AC422)))</f>
        <v>-</v>
      </c>
      <c r="I422" s="14" t="str">
        <f>IF('Órdenes según Instancia'!I422=0,"-",IF('Órdenes según Instancia'!AC422=0,"-",('Órdenes según Instancia'!I422/'Órdenes según Instancia'!AC422)))</f>
        <v>-</v>
      </c>
      <c r="J422" s="14" t="str">
        <f>IF('Órdenes según Instancia'!N422=0,"-",IF('Órdenes según Instancia'!AC422=0,"-",('Órdenes según Instancia'!N422/'Órdenes según Instancia'!AC422)))</f>
        <v>-</v>
      </c>
      <c r="K422" s="14" t="str">
        <f>IF('Órdenes según Instancia'!S422=0,"-",IF('Órdenes según Instancia'!AC422=0,"-",('Órdenes según Instancia'!S422/'Órdenes según Instancia'!AC422)))</f>
        <v>-</v>
      </c>
      <c r="L422" s="14" t="str">
        <f>IF('Órdenes según Instancia'!X422=0,"-",IF('Órdenes según Instancia'!AC422=0,"-",('Órdenes según Instancia'!X422/'Órdenes según Instancia'!AC422)))</f>
        <v>-</v>
      </c>
      <c r="M422" s="14">
        <f>IF('Órdenes según Instancia'!E422=0,"-",IF('Órdenes según Instancia'!AD422=0,"-",('Órdenes según Instancia'!E422/'Órdenes según Instancia'!AD422)))</f>
        <v>0.92307692307692313</v>
      </c>
      <c r="N422" s="14" t="str">
        <f>IF('Órdenes según Instancia'!J422=0,"-",IF('Órdenes según Instancia'!AD422=0,"-",('Órdenes según Instancia'!J422/'Órdenes según Instancia'!AD422)))</f>
        <v>-</v>
      </c>
      <c r="O422" s="14" t="str">
        <f>IF('Órdenes según Instancia'!O422=0,"-",IF('Órdenes según Instancia'!AD422=0,"-",('Órdenes según Instancia'!O422/'Órdenes según Instancia'!AD422)))</f>
        <v>-</v>
      </c>
      <c r="P422" s="14">
        <f>IF('Órdenes según Instancia'!T422=0,"-",IF('Órdenes según Instancia'!AD422=0,"-",('Órdenes según Instancia'!T422/'Órdenes según Instancia'!AD422)))</f>
        <v>7.6923076923076927E-2</v>
      </c>
      <c r="Q422" s="14" t="str">
        <f>IF('Órdenes según Instancia'!Y422=0,"-",IF('Órdenes según Instancia'!AD422=0,"-",('Órdenes según Instancia'!Y422/'Órdenes según Instancia'!AD422)))</f>
        <v>-</v>
      </c>
      <c r="R422" s="14">
        <f>IF('Órdenes según Instancia'!F422=0,"-",IF('Órdenes según Instancia'!AE422=0,"-",('Órdenes según Instancia'!F422/'Órdenes según Instancia'!AE422)))</f>
        <v>1</v>
      </c>
      <c r="S422" s="14" t="str">
        <f>IF('Órdenes según Instancia'!K422=0,"-",IF('Órdenes según Instancia'!AE422=0,"-",('Órdenes según Instancia'!K422/'Órdenes según Instancia'!AE422)))</f>
        <v>-</v>
      </c>
      <c r="T422" s="14" t="str">
        <f>IF('Órdenes según Instancia'!P422=0,"-",IF('Órdenes según Instancia'!AE422=0,"-",('Órdenes según Instancia'!P422/'Órdenes según Instancia'!AE422)))</f>
        <v>-</v>
      </c>
      <c r="U422" s="14" t="str">
        <f>IF('Órdenes según Instancia'!U422=0,"-",IF('Órdenes según Instancia'!AE422=0,"-",('Órdenes según Instancia'!U422/('Órdenes según Instancia'!AE422))))</f>
        <v>-</v>
      </c>
      <c r="V422" s="14" t="str">
        <f>IF('Órdenes según Instancia'!Z422=0,"-",IF('Órdenes según Instancia'!AE422=0,"-",('Órdenes según Instancia'!Z422/'Órdenes según Instancia'!AE422)))</f>
        <v>-</v>
      </c>
    </row>
    <row r="423" spans="2:22" ht="20.100000000000001" customHeight="1" thickBot="1" x14ac:dyDescent="0.25">
      <c r="B423" s="4" t="s">
        <v>590</v>
      </c>
      <c r="C423" s="14">
        <f>IF('Órdenes según Instancia'!C423=0,"-",IF('Órdenes según Instancia'!AB423=0,"-",('Órdenes según Instancia'!C423/'Órdenes según Instancia'!AB423)))</f>
        <v>0.79844961240310075</v>
      </c>
      <c r="D423" s="14" t="str">
        <f>IF('Órdenes según Instancia'!H423=0,"-",IF('Órdenes según Instancia'!AB423=0,"-",('Órdenes según Instancia'!H423/'Órdenes según Instancia'!AB423)))</f>
        <v>-</v>
      </c>
      <c r="E423" s="14">
        <f>IF('Órdenes según Instancia'!M423=0,"-",IF('Órdenes según Instancia'!AB423=0,"-",('Órdenes según Instancia'!M423/'Órdenes según Instancia'!AB423)))</f>
        <v>0.20155038759689922</v>
      </c>
      <c r="F423" s="14" t="str">
        <f>IF('Órdenes según Instancia'!R423=0,"-",IF('Órdenes según Instancia'!AB423=0,"-",('Órdenes según Instancia'!R423/'Órdenes según Instancia'!AB423)))</f>
        <v>-</v>
      </c>
      <c r="G423" s="14" t="str">
        <f>IF('Órdenes según Instancia'!W423=0,"-",IF('Órdenes según Instancia'!AB423=0,"-",('Órdenes según Instancia'!W423/'Órdenes según Instancia'!AB423)))</f>
        <v>-</v>
      </c>
      <c r="H423" s="14" t="str">
        <f>IF('Órdenes según Instancia'!D423=0,"-",IF('Órdenes según Instancia'!AC423=0,"-",('Órdenes según Instancia'!D423/'Órdenes según Instancia'!AC423)))</f>
        <v>-</v>
      </c>
      <c r="I423" s="14" t="str">
        <f>IF('Órdenes según Instancia'!I423=0,"-",IF('Órdenes según Instancia'!AC423=0,"-",('Órdenes según Instancia'!I423/'Órdenes según Instancia'!AC423)))</f>
        <v>-</v>
      </c>
      <c r="J423" s="14" t="str">
        <f>IF('Órdenes según Instancia'!N423=0,"-",IF('Órdenes según Instancia'!AC423=0,"-",('Órdenes según Instancia'!N423/'Órdenes según Instancia'!AC423)))</f>
        <v>-</v>
      </c>
      <c r="K423" s="14" t="str">
        <f>IF('Órdenes según Instancia'!S423=0,"-",IF('Órdenes según Instancia'!AC423=0,"-",('Órdenes según Instancia'!S423/'Órdenes según Instancia'!AC423)))</f>
        <v>-</v>
      </c>
      <c r="L423" s="14" t="str">
        <f>IF('Órdenes según Instancia'!X423=0,"-",IF('Órdenes según Instancia'!AC423=0,"-",('Órdenes según Instancia'!X423/'Órdenes según Instancia'!AC423)))</f>
        <v>-</v>
      </c>
      <c r="M423" s="14">
        <f>IF('Órdenes según Instancia'!E423=0,"-",IF('Órdenes según Instancia'!AD423=0,"-",('Órdenes según Instancia'!E423/'Órdenes según Instancia'!AD423)))</f>
        <v>0.79527559055118113</v>
      </c>
      <c r="N423" s="14" t="str">
        <f>IF('Órdenes según Instancia'!J423=0,"-",IF('Órdenes según Instancia'!AD423=0,"-",('Órdenes según Instancia'!J423/'Órdenes según Instancia'!AD423)))</f>
        <v>-</v>
      </c>
      <c r="O423" s="14">
        <f>IF('Órdenes según Instancia'!O423=0,"-",IF('Órdenes según Instancia'!AD423=0,"-",('Órdenes según Instancia'!O423/'Órdenes según Instancia'!AD423)))</f>
        <v>0.20472440944881889</v>
      </c>
      <c r="P423" s="14" t="str">
        <f>IF('Órdenes según Instancia'!T423=0,"-",IF('Órdenes según Instancia'!AD423=0,"-",('Órdenes según Instancia'!T423/'Órdenes según Instancia'!AD423)))</f>
        <v>-</v>
      </c>
      <c r="Q423" s="14" t="str">
        <f>IF('Órdenes según Instancia'!Y423=0,"-",IF('Órdenes según Instancia'!AD423=0,"-",('Órdenes según Instancia'!Y423/'Órdenes según Instancia'!AD423)))</f>
        <v>-</v>
      </c>
      <c r="R423" s="14">
        <f>IF('Órdenes según Instancia'!F423=0,"-",IF('Órdenes según Instancia'!AE423=0,"-",('Órdenes según Instancia'!F423/'Órdenes según Instancia'!AE423)))</f>
        <v>1</v>
      </c>
      <c r="S423" s="14" t="str">
        <f>IF('Órdenes según Instancia'!K423=0,"-",IF('Órdenes según Instancia'!AE423=0,"-",('Órdenes según Instancia'!K423/'Órdenes según Instancia'!AE423)))</f>
        <v>-</v>
      </c>
      <c r="T423" s="14" t="str">
        <f>IF('Órdenes según Instancia'!P423=0,"-",IF('Órdenes según Instancia'!AE423=0,"-",('Órdenes según Instancia'!P423/'Órdenes según Instancia'!AE423)))</f>
        <v>-</v>
      </c>
      <c r="U423" s="14" t="str">
        <f>IF('Órdenes según Instancia'!U423=0,"-",IF('Órdenes según Instancia'!AE423=0,"-",('Órdenes según Instancia'!U423/('Órdenes según Instancia'!AE423))))</f>
        <v>-</v>
      </c>
      <c r="V423" s="14" t="str">
        <f>IF('Órdenes según Instancia'!Z423=0,"-",IF('Órdenes según Instancia'!AE423=0,"-",('Órdenes según Instancia'!Z423/'Órdenes según Instancia'!AE423)))</f>
        <v>-</v>
      </c>
    </row>
    <row r="424" spans="2:22" ht="20.100000000000001" customHeight="1" thickBot="1" x14ac:dyDescent="0.25">
      <c r="B424" s="4" t="s">
        <v>591</v>
      </c>
      <c r="C424" s="14">
        <f>IF('Órdenes según Instancia'!C424=0,"-",IF('Órdenes según Instancia'!AB424=0,"-",('Órdenes según Instancia'!C424/'Órdenes según Instancia'!AB424)))</f>
        <v>0.9</v>
      </c>
      <c r="D424" s="14">
        <f>IF('Órdenes según Instancia'!H424=0,"-",IF('Órdenes según Instancia'!AB424=0,"-",('Órdenes según Instancia'!H424/'Órdenes según Instancia'!AB424)))</f>
        <v>3.3333333333333333E-2</v>
      </c>
      <c r="E424" s="14">
        <f>IF('Órdenes según Instancia'!M424=0,"-",IF('Órdenes según Instancia'!AB424=0,"-",('Órdenes según Instancia'!M424/'Órdenes según Instancia'!AB424)))</f>
        <v>6.6666666666666666E-2</v>
      </c>
      <c r="F424" s="14" t="str">
        <f>IF('Órdenes según Instancia'!R424=0,"-",IF('Órdenes según Instancia'!AB424=0,"-",('Órdenes según Instancia'!R424/'Órdenes según Instancia'!AB424)))</f>
        <v>-</v>
      </c>
      <c r="G424" s="14" t="str">
        <f>IF('Órdenes según Instancia'!W424=0,"-",IF('Órdenes según Instancia'!AB424=0,"-",('Órdenes según Instancia'!W424/'Órdenes según Instancia'!AB424)))</f>
        <v>-</v>
      </c>
      <c r="H424" s="14" t="str">
        <f>IF('Órdenes según Instancia'!D424=0,"-",IF('Órdenes según Instancia'!AC424=0,"-",('Órdenes según Instancia'!D424/'Órdenes según Instancia'!AC424)))</f>
        <v>-</v>
      </c>
      <c r="I424" s="14" t="str">
        <f>IF('Órdenes según Instancia'!I424=0,"-",IF('Órdenes según Instancia'!AC424=0,"-",('Órdenes según Instancia'!I424/'Órdenes según Instancia'!AC424)))</f>
        <v>-</v>
      </c>
      <c r="J424" s="14" t="str">
        <f>IF('Órdenes según Instancia'!N424=0,"-",IF('Órdenes según Instancia'!AC424=0,"-",('Órdenes según Instancia'!N424/'Órdenes según Instancia'!AC424)))</f>
        <v>-</v>
      </c>
      <c r="K424" s="14" t="str">
        <f>IF('Órdenes según Instancia'!S424=0,"-",IF('Órdenes según Instancia'!AC424=0,"-",('Órdenes según Instancia'!S424/'Órdenes según Instancia'!AC424)))</f>
        <v>-</v>
      </c>
      <c r="L424" s="14" t="str">
        <f>IF('Órdenes según Instancia'!X424=0,"-",IF('Órdenes según Instancia'!AC424=0,"-",('Órdenes según Instancia'!X424/'Órdenes según Instancia'!AC424)))</f>
        <v>-</v>
      </c>
      <c r="M424" s="14">
        <f>IF('Órdenes según Instancia'!E424=0,"-",IF('Órdenes según Instancia'!AD424=0,"-",('Órdenes según Instancia'!E424/'Órdenes según Instancia'!AD424)))</f>
        <v>0.8571428571428571</v>
      </c>
      <c r="N424" s="14">
        <f>IF('Órdenes según Instancia'!J424=0,"-",IF('Órdenes según Instancia'!AD424=0,"-",('Órdenes según Instancia'!J424/'Órdenes según Instancia'!AD424)))</f>
        <v>4.7619047619047616E-2</v>
      </c>
      <c r="O424" s="14">
        <f>IF('Órdenes según Instancia'!O424=0,"-",IF('Órdenes según Instancia'!AD424=0,"-",('Órdenes según Instancia'!O424/'Órdenes según Instancia'!AD424)))</f>
        <v>9.5238095238095233E-2</v>
      </c>
      <c r="P424" s="14" t="str">
        <f>IF('Órdenes según Instancia'!T424=0,"-",IF('Órdenes según Instancia'!AD424=0,"-",('Órdenes según Instancia'!T424/'Órdenes según Instancia'!AD424)))</f>
        <v>-</v>
      </c>
      <c r="Q424" s="14" t="str">
        <f>IF('Órdenes según Instancia'!Y424=0,"-",IF('Órdenes según Instancia'!AD424=0,"-",('Órdenes según Instancia'!Y424/'Órdenes según Instancia'!AD424)))</f>
        <v>-</v>
      </c>
      <c r="R424" s="14">
        <f>IF('Órdenes según Instancia'!F424=0,"-",IF('Órdenes según Instancia'!AE424=0,"-",('Órdenes según Instancia'!F424/'Órdenes según Instancia'!AE424)))</f>
        <v>1</v>
      </c>
      <c r="S424" s="14" t="str">
        <f>IF('Órdenes según Instancia'!K424=0,"-",IF('Órdenes según Instancia'!AE424=0,"-",('Órdenes según Instancia'!K424/'Órdenes según Instancia'!AE424)))</f>
        <v>-</v>
      </c>
      <c r="T424" s="14" t="str">
        <f>IF('Órdenes según Instancia'!P424=0,"-",IF('Órdenes según Instancia'!AE424=0,"-",('Órdenes según Instancia'!P424/'Órdenes según Instancia'!AE424)))</f>
        <v>-</v>
      </c>
      <c r="U424" s="14" t="str">
        <f>IF('Órdenes según Instancia'!U424=0,"-",IF('Órdenes según Instancia'!AE424=0,"-",('Órdenes según Instancia'!U424/('Órdenes según Instancia'!AE424))))</f>
        <v>-</v>
      </c>
      <c r="V424" s="14" t="str">
        <f>IF('Órdenes según Instancia'!Z424=0,"-",IF('Órdenes según Instancia'!AE424=0,"-",('Órdenes según Instancia'!Z424/'Órdenes según Instancia'!AE424)))</f>
        <v>-</v>
      </c>
    </row>
    <row r="425" spans="2:22" ht="20.100000000000001" customHeight="1" thickBot="1" x14ac:dyDescent="0.25">
      <c r="B425" s="4" t="s">
        <v>592</v>
      </c>
      <c r="C425" s="14" t="str">
        <f>IF('Órdenes según Instancia'!C425=0,"-",IF('Órdenes según Instancia'!AB425=0,"-",('Órdenes según Instancia'!C425/'Órdenes según Instancia'!AB425)))</f>
        <v>-</v>
      </c>
      <c r="D425" s="14" t="str">
        <f>IF('Órdenes según Instancia'!H425=0,"-",IF('Órdenes según Instancia'!AB425=0,"-",('Órdenes según Instancia'!H425/'Órdenes según Instancia'!AB425)))</f>
        <v>-</v>
      </c>
      <c r="E425" s="14" t="str">
        <f>IF('Órdenes según Instancia'!M425=0,"-",IF('Órdenes según Instancia'!AB425=0,"-",('Órdenes según Instancia'!M425/'Órdenes según Instancia'!AB425)))</f>
        <v>-</v>
      </c>
      <c r="F425" s="14" t="str">
        <f>IF('Órdenes según Instancia'!R425=0,"-",IF('Órdenes según Instancia'!AB425=0,"-",('Órdenes según Instancia'!R425/'Órdenes según Instancia'!AB425)))</f>
        <v>-</v>
      </c>
      <c r="G425" s="14" t="str">
        <f>IF('Órdenes según Instancia'!W425=0,"-",IF('Órdenes según Instancia'!AB425=0,"-",('Órdenes según Instancia'!W425/'Órdenes según Instancia'!AB425)))</f>
        <v>-</v>
      </c>
      <c r="H425" s="14" t="str">
        <f>IF('Órdenes según Instancia'!D425=0,"-",IF('Órdenes según Instancia'!AC425=0,"-",('Órdenes según Instancia'!D425/'Órdenes según Instancia'!AC425)))</f>
        <v>-</v>
      </c>
      <c r="I425" s="14" t="str">
        <f>IF('Órdenes según Instancia'!I425=0,"-",IF('Órdenes según Instancia'!AC425=0,"-",('Órdenes según Instancia'!I425/'Órdenes según Instancia'!AC425)))</f>
        <v>-</v>
      </c>
      <c r="J425" s="14" t="str">
        <f>IF('Órdenes según Instancia'!N425=0,"-",IF('Órdenes según Instancia'!AC425=0,"-",('Órdenes según Instancia'!N425/'Órdenes según Instancia'!AC425)))</f>
        <v>-</v>
      </c>
      <c r="K425" s="14" t="str">
        <f>IF('Órdenes según Instancia'!S425=0,"-",IF('Órdenes según Instancia'!AC425=0,"-",('Órdenes según Instancia'!S425/'Órdenes según Instancia'!AC425)))</f>
        <v>-</v>
      </c>
      <c r="L425" s="14" t="str">
        <f>IF('Órdenes según Instancia'!X425=0,"-",IF('Órdenes según Instancia'!AC425=0,"-",('Órdenes según Instancia'!X425/'Órdenes según Instancia'!AC425)))</f>
        <v>-</v>
      </c>
      <c r="M425" s="14" t="str">
        <f>IF('Órdenes según Instancia'!E425=0,"-",IF('Órdenes según Instancia'!AD425=0,"-",('Órdenes según Instancia'!E425/'Órdenes según Instancia'!AD425)))</f>
        <v>-</v>
      </c>
      <c r="N425" s="14" t="str">
        <f>IF('Órdenes según Instancia'!J425=0,"-",IF('Órdenes según Instancia'!AD425=0,"-",('Órdenes según Instancia'!J425/'Órdenes según Instancia'!AD425)))</f>
        <v>-</v>
      </c>
      <c r="O425" s="14" t="str">
        <f>IF('Órdenes según Instancia'!O425=0,"-",IF('Órdenes según Instancia'!AD425=0,"-",('Órdenes según Instancia'!O425/'Órdenes según Instancia'!AD425)))</f>
        <v>-</v>
      </c>
      <c r="P425" s="14" t="str">
        <f>IF('Órdenes según Instancia'!T425=0,"-",IF('Órdenes según Instancia'!AD425=0,"-",('Órdenes según Instancia'!T425/'Órdenes según Instancia'!AD425)))</f>
        <v>-</v>
      </c>
      <c r="Q425" s="14" t="str">
        <f>IF('Órdenes según Instancia'!Y425=0,"-",IF('Órdenes según Instancia'!AD425=0,"-",('Órdenes según Instancia'!Y425/'Órdenes según Instancia'!AD425)))</f>
        <v>-</v>
      </c>
      <c r="R425" s="14" t="str">
        <f>IF('Órdenes según Instancia'!F425=0,"-",IF('Órdenes según Instancia'!AE425=0,"-",('Órdenes según Instancia'!F425/'Órdenes según Instancia'!AE425)))</f>
        <v>-</v>
      </c>
      <c r="S425" s="14" t="str">
        <f>IF('Órdenes según Instancia'!K425=0,"-",IF('Órdenes según Instancia'!AE425=0,"-",('Órdenes según Instancia'!K425/'Órdenes según Instancia'!AE425)))</f>
        <v>-</v>
      </c>
      <c r="T425" s="14" t="str">
        <f>IF('Órdenes según Instancia'!P425=0,"-",IF('Órdenes según Instancia'!AE425=0,"-",('Órdenes según Instancia'!P425/'Órdenes según Instancia'!AE425)))</f>
        <v>-</v>
      </c>
      <c r="U425" s="14" t="str">
        <f>IF('Órdenes según Instancia'!U425=0,"-",IF('Órdenes según Instancia'!AE425=0,"-",('Órdenes según Instancia'!U425/('Órdenes según Instancia'!AE425))))</f>
        <v>-</v>
      </c>
      <c r="V425" s="14" t="str">
        <f>IF('Órdenes según Instancia'!Z425=0,"-",IF('Órdenes según Instancia'!AE425=0,"-",('Órdenes según Instancia'!Z425/'Órdenes según Instancia'!AE425)))</f>
        <v>-</v>
      </c>
    </row>
    <row r="426" spans="2:22" ht="20.100000000000001" customHeight="1" thickBot="1" x14ac:dyDescent="0.25">
      <c r="B426" s="4" t="s">
        <v>593</v>
      </c>
      <c r="C426" s="14">
        <f>IF('Órdenes según Instancia'!C426=0,"-",IF('Órdenes según Instancia'!AB426=0,"-",('Órdenes según Instancia'!C426/'Órdenes según Instancia'!AB426)))</f>
        <v>1</v>
      </c>
      <c r="D426" s="14" t="str">
        <f>IF('Órdenes según Instancia'!H426=0,"-",IF('Órdenes según Instancia'!AB426=0,"-",('Órdenes según Instancia'!H426/'Órdenes según Instancia'!AB426)))</f>
        <v>-</v>
      </c>
      <c r="E426" s="14" t="str">
        <f>IF('Órdenes según Instancia'!M426=0,"-",IF('Órdenes según Instancia'!AB426=0,"-",('Órdenes según Instancia'!M426/'Órdenes según Instancia'!AB426)))</f>
        <v>-</v>
      </c>
      <c r="F426" s="14" t="str">
        <f>IF('Órdenes según Instancia'!R426=0,"-",IF('Órdenes según Instancia'!AB426=0,"-",('Órdenes según Instancia'!R426/'Órdenes según Instancia'!AB426)))</f>
        <v>-</v>
      </c>
      <c r="G426" s="14" t="str">
        <f>IF('Órdenes según Instancia'!W426=0,"-",IF('Órdenes según Instancia'!AB426=0,"-",('Órdenes según Instancia'!W426/'Órdenes según Instancia'!AB426)))</f>
        <v>-</v>
      </c>
      <c r="H426" s="14" t="str">
        <f>IF('Órdenes según Instancia'!D426=0,"-",IF('Órdenes según Instancia'!AC426=0,"-",('Órdenes según Instancia'!D426/'Órdenes según Instancia'!AC426)))</f>
        <v>-</v>
      </c>
      <c r="I426" s="14" t="str">
        <f>IF('Órdenes según Instancia'!I426=0,"-",IF('Órdenes según Instancia'!AC426=0,"-",('Órdenes según Instancia'!I426/'Órdenes según Instancia'!AC426)))</f>
        <v>-</v>
      </c>
      <c r="J426" s="14" t="str">
        <f>IF('Órdenes según Instancia'!N426=0,"-",IF('Órdenes según Instancia'!AC426=0,"-",('Órdenes según Instancia'!N426/'Órdenes según Instancia'!AC426)))</f>
        <v>-</v>
      </c>
      <c r="K426" s="14" t="str">
        <f>IF('Órdenes según Instancia'!S426=0,"-",IF('Órdenes según Instancia'!AC426=0,"-",('Órdenes según Instancia'!S426/'Órdenes según Instancia'!AC426)))</f>
        <v>-</v>
      </c>
      <c r="L426" s="14" t="str">
        <f>IF('Órdenes según Instancia'!X426=0,"-",IF('Órdenes según Instancia'!AC426=0,"-",('Órdenes según Instancia'!X426/'Órdenes según Instancia'!AC426)))</f>
        <v>-</v>
      </c>
      <c r="M426" s="14">
        <f>IF('Órdenes según Instancia'!E426=0,"-",IF('Órdenes según Instancia'!AD426=0,"-",('Órdenes según Instancia'!E426/'Órdenes según Instancia'!AD426)))</f>
        <v>1</v>
      </c>
      <c r="N426" s="14" t="str">
        <f>IF('Órdenes según Instancia'!J426=0,"-",IF('Órdenes según Instancia'!AD426=0,"-",('Órdenes según Instancia'!J426/'Órdenes según Instancia'!AD426)))</f>
        <v>-</v>
      </c>
      <c r="O426" s="14" t="str">
        <f>IF('Órdenes según Instancia'!O426=0,"-",IF('Órdenes según Instancia'!AD426=0,"-",('Órdenes según Instancia'!O426/'Órdenes según Instancia'!AD426)))</f>
        <v>-</v>
      </c>
      <c r="P426" s="14" t="str">
        <f>IF('Órdenes según Instancia'!T426=0,"-",IF('Órdenes según Instancia'!AD426=0,"-",('Órdenes según Instancia'!T426/'Órdenes según Instancia'!AD426)))</f>
        <v>-</v>
      </c>
      <c r="Q426" s="14" t="str">
        <f>IF('Órdenes según Instancia'!Y426=0,"-",IF('Órdenes según Instancia'!AD426=0,"-",('Órdenes según Instancia'!Y426/'Órdenes según Instancia'!AD426)))</f>
        <v>-</v>
      </c>
      <c r="R426" s="14">
        <f>IF('Órdenes según Instancia'!F426=0,"-",IF('Órdenes según Instancia'!AE426=0,"-",('Órdenes según Instancia'!F426/'Órdenes según Instancia'!AE426)))</f>
        <v>1</v>
      </c>
      <c r="S426" s="14" t="str">
        <f>IF('Órdenes según Instancia'!K426=0,"-",IF('Órdenes según Instancia'!AE426=0,"-",('Órdenes según Instancia'!K426/'Órdenes según Instancia'!AE426)))</f>
        <v>-</v>
      </c>
      <c r="T426" s="14" t="str">
        <f>IF('Órdenes según Instancia'!P426=0,"-",IF('Órdenes según Instancia'!AE426=0,"-",('Órdenes según Instancia'!P426/'Órdenes según Instancia'!AE426)))</f>
        <v>-</v>
      </c>
      <c r="U426" s="14" t="str">
        <f>IF('Órdenes según Instancia'!U426=0,"-",IF('Órdenes según Instancia'!AE426=0,"-",('Órdenes según Instancia'!U426/('Órdenes según Instancia'!AE426))))</f>
        <v>-</v>
      </c>
      <c r="V426" s="14" t="str">
        <f>IF('Órdenes según Instancia'!Z426=0,"-",IF('Órdenes según Instancia'!AE426=0,"-",('Órdenes según Instancia'!Z426/'Órdenes según Instancia'!AE426)))</f>
        <v>-</v>
      </c>
    </row>
    <row r="427" spans="2:22" ht="20.100000000000001" customHeight="1" thickBot="1" x14ac:dyDescent="0.25">
      <c r="B427" s="4" t="s">
        <v>594</v>
      </c>
      <c r="C427" s="14">
        <f>IF('Órdenes según Instancia'!C427=0,"-",IF('Órdenes según Instancia'!AB427=0,"-",('Órdenes según Instancia'!C427/'Órdenes según Instancia'!AB427)))</f>
        <v>1</v>
      </c>
      <c r="D427" s="14" t="str">
        <f>IF('Órdenes según Instancia'!H427=0,"-",IF('Órdenes según Instancia'!AB427=0,"-",('Órdenes según Instancia'!H427/'Órdenes según Instancia'!AB427)))</f>
        <v>-</v>
      </c>
      <c r="E427" s="14" t="str">
        <f>IF('Órdenes según Instancia'!M427=0,"-",IF('Órdenes según Instancia'!AB427=0,"-",('Órdenes según Instancia'!M427/'Órdenes según Instancia'!AB427)))</f>
        <v>-</v>
      </c>
      <c r="F427" s="14" t="str">
        <f>IF('Órdenes según Instancia'!R427=0,"-",IF('Órdenes según Instancia'!AB427=0,"-",('Órdenes según Instancia'!R427/'Órdenes según Instancia'!AB427)))</f>
        <v>-</v>
      </c>
      <c r="G427" s="14" t="str">
        <f>IF('Órdenes según Instancia'!W427=0,"-",IF('Órdenes según Instancia'!AB427=0,"-",('Órdenes según Instancia'!W427/'Órdenes según Instancia'!AB427)))</f>
        <v>-</v>
      </c>
      <c r="H427" s="14" t="str">
        <f>IF('Órdenes según Instancia'!D427=0,"-",IF('Órdenes según Instancia'!AC427=0,"-",('Órdenes según Instancia'!D427/'Órdenes según Instancia'!AC427)))</f>
        <v>-</v>
      </c>
      <c r="I427" s="14" t="str">
        <f>IF('Órdenes según Instancia'!I427=0,"-",IF('Órdenes según Instancia'!AC427=0,"-",('Órdenes según Instancia'!I427/'Órdenes según Instancia'!AC427)))</f>
        <v>-</v>
      </c>
      <c r="J427" s="14" t="str">
        <f>IF('Órdenes según Instancia'!N427=0,"-",IF('Órdenes según Instancia'!AC427=0,"-",('Órdenes según Instancia'!N427/'Órdenes según Instancia'!AC427)))</f>
        <v>-</v>
      </c>
      <c r="K427" s="14" t="str">
        <f>IF('Órdenes según Instancia'!S427=0,"-",IF('Órdenes según Instancia'!AC427=0,"-",('Órdenes según Instancia'!S427/'Órdenes según Instancia'!AC427)))</f>
        <v>-</v>
      </c>
      <c r="L427" s="14" t="str">
        <f>IF('Órdenes según Instancia'!X427=0,"-",IF('Órdenes según Instancia'!AC427=0,"-",('Órdenes según Instancia'!X427/'Órdenes según Instancia'!AC427)))</f>
        <v>-</v>
      </c>
      <c r="M427" s="14">
        <f>IF('Órdenes según Instancia'!E427=0,"-",IF('Órdenes según Instancia'!AD427=0,"-",('Órdenes según Instancia'!E427/'Órdenes según Instancia'!AD427)))</f>
        <v>1</v>
      </c>
      <c r="N427" s="14" t="str">
        <f>IF('Órdenes según Instancia'!J427=0,"-",IF('Órdenes según Instancia'!AD427=0,"-",('Órdenes según Instancia'!J427/'Órdenes según Instancia'!AD427)))</f>
        <v>-</v>
      </c>
      <c r="O427" s="14" t="str">
        <f>IF('Órdenes según Instancia'!O427=0,"-",IF('Órdenes según Instancia'!AD427=0,"-",('Órdenes según Instancia'!O427/'Órdenes según Instancia'!AD427)))</f>
        <v>-</v>
      </c>
      <c r="P427" s="14" t="str">
        <f>IF('Órdenes según Instancia'!T427=0,"-",IF('Órdenes según Instancia'!AD427=0,"-",('Órdenes según Instancia'!T427/'Órdenes según Instancia'!AD427)))</f>
        <v>-</v>
      </c>
      <c r="Q427" s="14" t="str">
        <f>IF('Órdenes según Instancia'!Y427=0,"-",IF('Órdenes según Instancia'!AD427=0,"-",('Órdenes según Instancia'!Y427/'Órdenes según Instancia'!AD427)))</f>
        <v>-</v>
      </c>
      <c r="R427" s="14">
        <f>IF('Órdenes según Instancia'!F427=0,"-",IF('Órdenes según Instancia'!AE427=0,"-",('Órdenes según Instancia'!F427/'Órdenes según Instancia'!AE427)))</f>
        <v>1</v>
      </c>
      <c r="S427" s="14" t="str">
        <f>IF('Órdenes según Instancia'!K427=0,"-",IF('Órdenes según Instancia'!AE427=0,"-",('Órdenes según Instancia'!K427/'Órdenes según Instancia'!AE427)))</f>
        <v>-</v>
      </c>
      <c r="T427" s="14" t="str">
        <f>IF('Órdenes según Instancia'!P427=0,"-",IF('Órdenes según Instancia'!AE427=0,"-",('Órdenes según Instancia'!P427/'Órdenes según Instancia'!AE427)))</f>
        <v>-</v>
      </c>
      <c r="U427" s="14" t="str">
        <f>IF('Órdenes según Instancia'!U427=0,"-",IF('Órdenes según Instancia'!AE427=0,"-",('Órdenes según Instancia'!U427/('Órdenes según Instancia'!AE427))))</f>
        <v>-</v>
      </c>
      <c r="V427" s="14" t="str">
        <f>IF('Órdenes según Instancia'!Z427=0,"-",IF('Órdenes según Instancia'!AE427=0,"-",('Órdenes según Instancia'!Z427/'Órdenes según Instancia'!AE427)))</f>
        <v>-</v>
      </c>
    </row>
    <row r="428" spans="2:22" ht="20.100000000000001" customHeight="1" thickBot="1" x14ac:dyDescent="0.25">
      <c r="B428" s="4" t="s">
        <v>595</v>
      </c>
      <c r="C428" s="14">
        <f>IF('Órdenes según Instancia'!C428=0,"-",IF('Órdenes según Instancia'!AB428=0,"-",('Órdenes según Instancia'!C428/'Órdenes según Instancia'!AB428)))</f>
        <v>1</v>
      </c>
      <c r="D428" s="14" t="str">
        <f>IF('Órdenes según Instancia'!H428=0,"-",IF('Órdenes según Instancia'!AB428=0,"-",('Órdenes según Instancia'!H428/'Órdenes según Instancia'!AB428)))</f>
        <v>-</v>
      </c>
      <c r="E428" s="14" t="str">
        <f>IF('Órdenes según Instancia'!M428=0,"-",IF('Órdenes según Instancia'!AB428=0,"-",('Órdenes según Instancia'!M428/'Órdenes según Instancia'!AB428)))</f>
        <v>-</v>
      </c>
      <c r="F428" s="14" t="str">
        <f>IF('Órdenes según Instancia'!R428=0,"-",IF('Órdenes según Instancia'!AB428=0,"-",('Órdenes según Instancia'!R428/'Órdenes según Instancia'!AB428)))</f>
        <v>-</v>
      </c>
      <c r="G428" s="14" t="str">
        <f>IF('Órdenes según Instancia'!W428=0,"-",IF('Órdenes según Instancia'!AB428=0,"-",('Órdenes según Instancia'!W428/'Órdenes según Instancia'!AB428)))</f>
        <v>-</v>
      </c>
      <c r="H428" s="14" t="str">
        <f>IF('Órdenes según Instancia'!D428=0,"-",IF('Órdenes según Instancia'!AC428=0,"-",('Órdenes según Instancia'!D428/'Órdenes según Instancia'!AC428)))</f>
        <v>-</v>
      </c>
      <c r="I428" s="14" t="str">
        <f>IF('Órdenes según Instancia'!I428=0,"-",IF('Órdenes según Instancia'!AC428=0,"-",('Órdenes según Instancia'!I428/'Órdenes según Instancia'!AC428)))</f>
        <v>-</v>
      </c>
      <c r="J428" s="14" t="str">
        <f>IF('Órdenes según Instancia'!N428=0,"-",IF('Órdenes según Instancia'!AC428=0,"-",('Órdenes según Instancia'!N428/'Órdenes según Instancia'!AC428)))</f>
        <v>-</v>
      </c>
      <c r="K428" s="14" t="str">
        <f>IF('Órdenes según Instancia'!S428=0,"-",IF('Órdenes según Instancia'!AC428=0,"-",('Órdenes según Instancia'!S428/'Órdenes según Instancia'!AC428)))</f>
        <v>-</v>
      </c>
      <c r="L428" s="14" t="str">
        <f>IF('Órdenes según Instancia'!X428=0,"-",IF('Órdenes según Instancia'!AC428=0,"-",('Órdenes según Instancia'!X428/'Órdenes según Instancia'!AC428)))</f>
        <v>-</v>
      </c>
      <c r="M428" s="14">
        <f>IF('Órdenes según Instancia'!E428=0,"-",IF('Órdenes según Instancia'!AD428=0,"-",('Órdenes según Instancia'!E428/'Órdenes según Instancia'!AD428)))</f>
        <v>1</v>
      </c>
      <c r="N428" s="14" t="str">
        <f>IF('Órdenes según Instancia'!J428=0,"-",IF('Órdenes según Instancia'!AD428=0,"-",('Órdenes según Instancia'!J428/'Órdenes según Instancia'!AD428)))</f>
        <v>-</v>
      </c>
      <c r="O428" s="14" t="str">
        <f>IF('Órdenes según Instancia'!O428=0,"-",IF('Órdenes según Instancia'!AD428=0,"-",('Órdenes según Instancia'!O428/'Órdenes según Instancia'!AD428)))</f>
        <v>-</v>
      </c>
      <c r="P428" s="14" t="str">
        <f>IF('Órdenes según Instancia'!T428=0,"-",IF('Órdenes según Instancia'!AD428=0,"-",('Órdenes según Instancia'!T428/'Órdenes según Instancia'!AD428)))</f>
        <v>-</v>
      </c>
      <c r="Q428" s="14" t="str">
        <f>IF('Órdenes según Instancia'!Y428=0,"-",IF('Órdenes según Instancia'!AD428=0,"-",('Órdenes según Instancia'!Y428/'Órdenes según Instancia'!AD428)))</f>
        <v>-</v>
      </c>
      <c r="R428" s="14">
        <f>IF('Órdenes según Instancia'!F428=0,"-",IF('Órdenes según Instancia'!AE428=0,"-",('Órdenes según Instancia'!F428/'Órdenes según Instancia'!AE428)))</f>
        <v>1</v>
      </c>
      <c r="S428" s="14" t="str">
        <f>IF('Órdenes según Instancia'!K428=0,"-",IF('Órdenes según Instancia'!AE428=0,"-",('Órdenes según Instancia'!K428/'Órdenes según Instancia'!AE428)))</f>
        <v>-</v>
      </c>
      <c r="T428" s="14" t="str">
        <f>IF('Órdenes según Instancia'!P428=0,"-",IF('Órdenes según Instancia'!AE428=0,"-",('Órdenes según Instancia'!P428/'Órdenes según Instancia'!AE428)))</f>
        <v>-</v>
      </c>
      <c r="U428" s="14" t="str">
        <f>IF('Órdenes según Instancia'!U428=0,"-",IF('Órdenes según Instancia'!AE428=0,"-",('Órdenes según Instancia'!U428/('Órdenes según Instancia'!AE428))))</f>
        <v>-</v>
      </c>
      <c r="V428" s="14" t="str">
        <f>IF('Órdenes según Instancia'!Z428=0,"-",IF('Órdenes según Instancia'!AE428=0,"-",('Órdenes según Instancia'!Z428/'Órdenes según Instancia'!AE428)))</f>
        <v>-</v>
      </c>
    </row>
    <row r="429" spans="2:22" ht="20.100000000000001" customHeight="1" thickBot="1" x14ac:dyDescent="0.25">
      <c r="B429" s="4" t="s">
        <v>596</v>
      </c>
      <c r="C429" s="14">
        <f>IF('Órdenes según Instancia'!C429=0,"-",IF('Órdenes según Instancia'!AB429=0,"-",('Órdenes según Instancia'!C429/'Órdenes según Instancia'!AB429)))</f>
        <v>1</v>
      </c>
      <c r="D429" s="14" t="str">
        <f>IF('Órdenes según Instancia'!H429=0,"-",IF('Órdenes según Instancia'!AB429=0,"-",('Órdenes según Instancia'!H429/'Órdenes según Instancia'!AB429)))</f>
        <v>-</v>
      </c>
      <c r="E429" s="14" t="str">
        <f>IF('Órdenes según Instancia'!M429=0,"-",IF('Órdenes según Instancia'!AB429=0,"-",('Órdenes según Instancia'!M429/'Órdenes según Instancia'!AB429)))</f>
        <v>-</v>
      </c>
      <c r="F429" s="14" t="str">
        <f>IF('Órdenes según Instancia'!R429=0,"-",IF('Órdenes según Instancia'!AB429=0,"-",('Órdenes según Instancia'!R429/'Órdenes según Instancia'!AB429)))</f>
        <v>-</v>
      </c>
      <c r="G429" s="14" t="str">
        <f>IF('Órdenes según Instancia'!W429=0,"-",IF('Órdenes según Instancia'!AB429=0,"-",('Órdenes según Instancia'!W429/'Órdenes según Instancia'!AB429)))</f>
        <v>-</v>
      </c>
      <c r="H429" s="14" t="str">
        <f>IF('Órdenes según Instancia'!D429=0,"-",IF('Órdenes según Instancia'!AC429=0,"-",('Órdenes según Instancia'!D429/'Órdenes según Instancia'!AC429)))</f>
        <v>-</v>
      </c>
      <c r="I429" s="14" t="str">
        <f>IF('Órdenes según Instancia'!I429=0,"-",IF('Órdenes según Instancia'!AC429=0,"-",('Órdenes según Instancia'!I429/'Órdenes según Instancia'!AC429)))</f>
        <v>-</v>
      </c>
      <c r="J429" s="14" t="str">
        <f>IF('Órdenes según Instancia'!N429=0,"-",IF('Órdenes según Instancia'!AC429=0,"-",('Órdenes según Instancia'!N429/'Órdenes según Instancia'!AC429)))</f>
        <v>-</v>
      </c>
      <c r="K429" s="14" t="str">
        <f>IF('Órdenes según Instancia'!S429=0,"-",IF('Órdenes según Instancia'!AC429=0,"-",('Órdenes según Instancia'!S429/'Órdenes según Instancia'!AC429)))</f>
        <v>-</v>
      </c>
      <c r="L429" s="14" t="str">
        <f>IF('Órdenes según Instancia'!X429=0,"-",IF('Órdenes según Instancia'!AC429=0,"-",('Órdenes según Instancia'!X429/'Órdenes según Instancia'!AC429)))</f>
        <v>-</v>
      </c>
      <c r="M429" s="14">
        <f>IF('Órdenes según Instancia'!E429=0,"-",IF('Órdenes según Instancia'!AD429=0,"-",('Órdenes según Instancia'!E429/'Órdenes según Instancia'!AD429)))</f>
        <v>1</v>
      </c>
      <c r="N429" s="14" t="str">
        <f>IF('Órdenes según Instancia'!J429=0,"-",IF('Órdenes según Instancia'!AD429=0,"-",('Órdenes según Instancia'!J429/'Órdenes según Instancia'!AD429)))</f>
        <v>-</v>
      </c>
      <c r="O429" s="14" t="str">
        <f>IF('Órdenes según Instancia'!O429=0,"-",IF('Órdenes según Instancia'!AD429=0,"-",('Órdenes según Instancia'!O429/'Órdenes según Instancia'!AD429)))</f>
        <v>-</v>
      </c>
      <c r="P429" s="14" t="str">
        <f>IF('Órdenes según Instancia'!T429=0,"-",IF('Órdenes según Instancia'!AD429=0,"-",('Órdenes según Instancia'!T429/'Órdenes según Instancia'!AD429)))</f>
        <v>-</v>
      </c>
      <c r="Q429" s="14" t="str">
        <f>IF('Órdenes según Instancia'!Y429=0,"-",IF('Órdenes según Instancia'!AD429=0,"-",('Órdenes según Instancia'!Y429/'Órdenes según Instancia'!AD429)))</f>
        <v>-</v>
      </c>
      <c r="R429" s="14">
        <f>IF('Órdenes según Instancia'!F429=0,"-",IF('Órdenes según Instancia'!AE429=0,"-",('Órdenes según Instancia'!F429/'Órdenes según Instancia'!AE429)))</f>
        <v>1</v>
      </c>
      <c r="S429" s="14" t="str">
        <f>IF('Órdenes según Instancia'!K429=0,"-",IF('Órdenes según Instancia'!AE429=0,"-",('Órdenes según Instancia'!K429/'Órdenes según Instancia'!AE429)))</f>
        <v>-</v>
      </c>
      <c r="T429" s="14" t="str">
        <f>IF('Órdenes según Instancia'!P429=0,"-",IF('Órdenes según Instancia'!AE429=0,"-",('Órdenes según Instancia'!P429/'Órdenes según Instancia'!AE429)))</f>
        <v>-</v>
      </c>
      <c r="U429" s="14" t="str">
        <f>IF('Órdenes según Instancia'!U429=0,"-",IF('Órdenes según Instancia'!AE429=0,"-",('Órdenes según Instancia'!U429/('Órdenes según Instancia'!AE429))))</f>
        <v>-</v>
      </c>
      <c r="V429" s="14" t="str">
        <f>IF('Órdenes según Instancia'!Z429=0,"-",IF('Órdenes según Instancia'!AE429=0,"-",('Órdenes según Instancia'!Z429/'Órdenes según Instancia'!AE429)))</f>
        <v>-</v>
      </c>
    </row>
    <row r="430" spans="2:22" ht="20.100000000000001" customHeight="1" thickBot="1" x14ac:dyDescent="0.25">
      <c r="B430" s="4" t="s">
        <v>597</v>
      </c>
      <c r="C430" s="14">
        <f>IF('Órdenes según Instancia'!C430=0,"-",IF('Órdenes según Instancia'!AB430=0,"-",('Órdenes según Instancia'!C430/'Órdenes según Instancia'!AB430)))</f>
        <v>0.95454545454545459</v>
      </c>
      <c r="D430" s="14">
        <f>IF('Órdenes según Instancia'!H430=0,"-",IF('Órdenes según Instancia'!AB430=0,"-",('Órdenes según Instancia'!H430/'Órdenes según Instancia'!AB430)))</f>
        <v>2.8925619834710745E-2</v>
      </c>
      <c r="E430" s="14">
        <f>IF('Órdenes según Instancia'!M430=0,"-",IF('Órdenes según Instancia'!AB430=0,"-",('Órdenes según Instancia'!M430/'Órdenes según Instancia'!AB430)))</f>
        <v>1.6528925619834711E-2</v>
      </c>
      <c r="F430" s="14" t="str">
        <f>IF('Órdenes según Instancia'!R430=0,"-",IF('Órdenes según Instancia'!AB430=0,"-",('Órdenes según Instancia'!R430/'Órdenes según Instancia'!AB430)))</f>
        <v>-</v>
      </c>
      <c r="G430" s="14" t="str">
        <f>IF('Órdenes según Instancia'!W430=0,"-",IF('Órdenes según Instancia'!AB430=0,"-",('Órdenes según Instancia'!W430/'Órdenes según Instancia'!AB430)))</f>
        <v>-</v>
      </c>
      <c r="H430" s="14" t="str">
        <f>IF('Órdenes según Instancia'!D430=0,"-",IF('Órdenes según Instancia'!AC430=0,"-",('Órdenes según Instancia'!D430/'Órdenes según Instancia'!AC430)))</f>
        <v>-</v>
      </c>
      <c r="I430" s="14" t="str">
        <f>IF('Órdenes según Instancia'!I430=0,"-",IF('Órdenes según Instancia'!AC430=0,"-",('Órdenes según Instancia'!I430/'Órdenes según Instancia'!AC430)))</f>
        <v>-</v>
      </c>
      <c r="J430" s="14" t="str">
        <f>IF('Órdenes según Instancia'!N430=0,"-",IF('Órdenes según Instancia'!AC430=0,"-",('Órdenes según Instancia'!N430/'Órdenes según Instancia'!AC430)))</f>
        <v>-</v>
      </c>
      <c r="K430" s="14" t="str">
        <f>IF('Órdenes según Instancia'!S430=0,"-",IF('Órdenes según Instancia'!AC430=0,"-",('Órdenes según Instancia'!S430/'Órdenes según Instancia'!AC430)))</f>
        <v>-</v>
      </c>
      <c r="L430" s="14" t="str">
        <f>IF('Órdenes según Instancia'!X430=0,"-",IF('Órdenes según Instancia'!AC430=0,"-",('Órdenes según Instancia'!X430/'Órdenes según Instancia'!AC430)))</f>
        <v>-</v>
      </c>
      <c r="M430" s="14">
        <f>IF('Órdenes según Instancia'!E430=0,"-",IF('Órdenes según Instancia'!AD430=0,"-",('Órdenes según Instancia'!E430/'Órdenes según Instancia'!AD430)))</f>
        <v>0.94974874371859297</v>
      </c>
      <c r="N430" s="14">
        <f>IF('Órdenes según Instancia'!J430=0,"-",IF('Órdenes según Instancia'!AD430=0,"-",('Órdenes según Instancia'!J430/'Órdenes según Instancia'!AD430)))</f>
        <v>3.015075376884422E-2</v>
      </c>
      <c r="O430" s="14">
        <f>IF('Órdenes según Instancia'!O430=0,"-",IF('Órdenes según Instancia'!AD430=0,"-",('Órdenes según Instancia'!O430/'Órdenes según Instancia'!AD430)))</f>
        <v>2.0100502512562814E-2</v>
      </c>
      <c r="P430" s="14" t="str">
        <f>IF('Órdenes según Instancia'!T430=0,"-",IF('Órdenes según Instancia'!AD430=0,"-",('Órdenes según Instancia'!T430/'Órdenes según Instancia'!AD430)))</f>
        <v>-</v>
      </c>
      <c r="Q430" s="14" t="str">
        <f>IF('Órdenes según Instancia'!Y430=0,"-",IF('Órdenes según Instancia'!AD430=0,"-",('Órdenes según Instancia'!Y430/'Órdenes según Instancia'!AD430)))</f>
        <v>-</v>
      </c>
      <c r="R430" s="14">
        <f>IF('Órdenes según Instancia'!F430=0,"-",IF('Órdenes según Instancia'!AE430=0,"-",('Órdenes según Instancia'!F430/'Órdenes según Instancia'!AE430)))</f>
        <v>0.97674418604651159</v>
      </c>
      <c r="S430" s="14">
        <f>IF('Órdenes según Instancia'!K430=0,"-",IF('Órdenes según Instancia'!AE430=0,"-",('Órdenes según Instancia'!K430/'Órdenes según Instancia'!AE430)))</f>
        <v>2.3255813953488372E-2</v>
      </c>
      <c r="T430" s="14" t="str">
        <f>IF('Órdenes según Instancia'!P430=0,"-",IF('Órdenes según Instancia'!AE430=0,"-",('Órdenes según Instancia'!P430/'Órdenes según Instancia'!AE430)))</f>
        <v>-</v>
      </c>
      <c r="U430" s="14" t="str">
        <f>IF('Órdenes según Instancia'!U430=0,"-",IF('Órdenes según Instancia'!AE430=0,"-",('Órdenes según Instancia'!U430/('Órdenes según Instancia'!AE430))))</f>
        <v>-</v>
      </c>
      <c r="V430" s="14" t="str">
        <f>IF('Órdenes según Instancia'!Z430=0,"-",IF('Órdenes según Instancia'!AE430=0,"-",('Órdenes según Instancia'!Z430/'Órdenes según Instancia'!AE430)))</f>
        <v>-</v>
      </c>
    </row>
    <row r="431" spans="2:22" ht="20.100000000000001" customHeight="1" thickBot="1" x14ac:dyDescent="0.25">
      <c r="B431" s="4" t="s">
        <v>598</v>
      </c>
      <c r="C431" s="14">
        <f>IF('Órdenes según Instancia'!C431=0,"-",IF('Órdenes según Instancia'!AB431=0,"-",('Órdenes según Instancia'!C431/'Órdenes según Instancia'!AB431)))</f>
        <v>0.91428571428571426</v>
      </c>
      <c r="D431" s="14" t="str">
        <f>IF('Órdenes según Instancia'!H431=0,"-",IF('Órdenes según Instancia'!AB431=0,"-",('Órdenes según Instancia'!H431/'Órdenes según Instancia'!AB431)))</f>
        <v>-</v>
      </c>
      <c r="E431" s="14">
        <f>IF('Órdenes según Instancia'!M431=0,"-",IF('Órdenes según Instancia'!AB431=0,"-",('Órdenes según Instancia'!M431/'Órdenes según Instancia'!AB431)))</f>
        <v>8.5714285714285715E-2</v>
      </c>
      <c r="F431" s="14" t="str">
        <f>IF('Órdenes según Instancia'!R431=0,"-",IF('Órdenes según Instancia'!AB431=0,"-",('Órdenes según Instancia'!R431/'Órdenes según Instancia'!AB431)))</f>
        <v>-</v>
      </c>
      <c r="G431" s="14" t="str">
        <f>IF('Órdenes según Instancia'!W431=0,"-",IF('Órdenes según Instancia'!AB431=0,"-",('Órdenes según Instancia'!W431/'Órdenes según Instancia'!AB431)))</f>
        <v>-</v>
      </c>
      <c r="H431" s="14" t="str">
        <f>IF('Órdenes según Instancia'!D431=0,"-",IF('Órdenes según Instancia'!AC431=0,"-",('Órdenes según Instancia'!D431/'Órdenes según Instancia'!AC431)))</f>
        <v>-</v>
      </c>
      <c r="I431" s="14" t="str">
        <f>IF('Órdenes según Instancia'!I431=0,"-",IF('Órdenes según Instancia'!AC431=0,"-",('Órdenes según Instancia'!I431/'Órdenes según Instancia'!AC431)))</f>
        <v>-</v>
      </c>
      <c r="J431" s="14" t="str">
        <f>IF('Órdenes según Instancia'!N431=0,"-",IF('Órdenes según Instancia'!AC431=0,"-",('Órdenes según Instancia'!N431/'Órdenes según Instancia'!AC431)))</f>
        <v>-</v>
      </c>
      <c r="K431" s="14" t="str">
        <f>IF('Órdenes según Instancia'!S431=0,"-",IF('Órdenes según Instancia'!AC431=0,"-",('Órdenes según Instancia'!S431/'Órdenes según Instancia'!AC431)))</f>
        <v>-</v>
      </c>
      <c r="L431" s="14" t="str">
        <f>IF('Órdenes según Instancia'!X431=0,"-",IF('Órdenes según Instancia'!AC431=0,"-",('Órdenes según Instancia'!X431/'Órdenes según Instancia'!AC431)))</f>
        <v>-</v>
      </c>
      <c r="M431" s="14">
        <f>IF('Órdenes según Instancia'!E431=0,"-",IF('Órdenes según Instancia'!AD431=0,"-",('Órdenes según Instancia'!E431/'Órdenes según Instancia'!AD431)))</f>
        <v>0.89473684210526316</v>
      </c>
      <c r="N431" s="14" t="str">
        <f>IF('Órdenes según Instancia'!J431=0,"-",IF('Órdenes según Instancia'!AD431=0,"-",('Órdenes según Instancia'!J431/'Órdenes según Instancia'!AD431)))</f>
        <v>-</v>
      </c>
      <c r="O431" s="14">
        <f>IF('Órdenes según Instancia'!O431=0,"-",IF('Órdenes según Instancia'!AD431=0,"-",('Órdenes según Instancia'!O431/'Órdenes según Instancia'!AD431)))</f>
        <v>0.10526315789473684</v>
      </c>
      <c r="P431" s="14" t="str">
        <f>IF('Órdenes según Instancia'!T431=0,"-",IF('Órdenes según Instancia'!AD431=0,"-",('Órdenes según Instancia'!T431/'Órdenes según Instancia'!AD431)))</f>
        <v>-</v>
      </c>
      <c r="Q431" s="14" t="str">
        <f>IF('Órdenes según Instancia'!Y431=0,"-",IF('Órdenes según Instancia'!AD431=0,"-",('Órdenes según Instancia'!Y431/'Órdenes según Instancia'!AD431)))</f>
        <v>-</v>
      </c>
      <c r="R431" s="14">
        <f>IF('Órdenes según Instancia'!F431=0,"-",IF('Órdenes según Instancia'!AE431=0,"-",('Órdenes según Instancia'!F431/'Órdenes según Instancia'!AE431)))</f>
        <v>0.9375</v>
      </c>
      <c r="S431" s="14" t="str">
        <f>IF('Órdenes según Instancia'!K431=0,"-",IF('Órdenes según Instancia'!AE431=0,"-",('Órdenes según Instancia'!K431/'Órdenes según Instancia'!AE431)))</f>
        <v>-</v>
      </c>
      <c r="T431" s="14">
        <f>IF('Órdenes según Instancia'!P431=0,"-",IF('Órdenes según Instancia'!AE431=0,"-",('Órdenes según Instancia'!P431/'Órdenes según Instancia'!AE431)))</f>
        <v>6.25E-2</v>
      </c>
      <c r="U431" s="14" t="str">
        <f>IF('Órdenes según Instancia'!U431=0,"-",IF('Órdenes según Instancia'!AE431=0,"-",('Órdenes según Instancia'!U431/('Órdenes según Instancia'!AE431))))</f>
        <v>-</v>
      </c>
      <c r="V431" s="14" t="str">
        <f>IF('Órdenes según Instancia'!Z431=0,"-",IF('Órdenes según Instancia'!AE431=0,"-",('Órdenes según Instancia'!Z431/'Órdenes según Instancia'!AE431)))</f>
        <v>-</v>
      </c>
    </row>
    <row r="432" spans="2:22" ht="20.100000000000001" customHeight="1" thickBot="1" x14ac:dyDescent="0.25">
      <c r="B432" s="4" t="s">
        <v>599</v>
      </c>
      <c r="C432" s="14">
        <f>IF('Órdenes según Instancia'!C432=0,"-",IF('Órdenes según Instancia'!AB432=0,"-",('Órdenes según Instancia'!C432/'Órdenes según Instancia'!AB432)))</f>
        <v>0.90625</v>
      </c>
      <c r="D432" s="14">
        <f>IF('Órdenes según Instancia'!H432=0,"-",IF('Órdenes según Instancia'!AB432=0,"-",('Órdenes según Instancia'!H432/'Órdenes según Instancia'!AB432)))</f>
        <v>6.25E-2</v>
      </c>
      <c r="E432" s="14" t="str">
        <f>IF('Órdenes según Instancia'!M432=0,"-",IF('Órdenes según Instancia'!AB432=0,"-",('Órdenes según Instancia'!M432/'Órdenes según Instancia'!AB432)))</f>
        <v>-</v>
      </c>
      <c r="F432" s="14" t="str">
        <f>IF('Órdenes según Instancia'!R432=0,"-",IF('Órdenes según Instancia'!AB432=0,"-",('Órdenes según Instancia'!R432/'Órdenes según Instancia'!AB432)))</f>
        <v>-</v>
      </c>
      <c r="G432" s="14">
        <f>IF('Órdenes según Instancia'!W432=0,"-",IF('Órdenes según Instancia'!AB432=0,"-",('Órdenes según Instancia'!W432/'Órdenes según Instancia'!AB432)))</f>
        <v>3.125E-2</v>
      </c>
      <c r="H432" s="14" t="str">
        <f>IF('Órdenes según Instancia'!D432=0,"-",IF('Órdenes según Instancia'!AC432=0,"-",('Órdenes según Instancia'!D432/'Órdenes según Instancia'!AC432)))</f>
        <v>-</v>
      </c>
      <c r="I432" s="14" t="str">
        <f>IF('Órdenes según Instancia'!I432=0,"-",IF('Órdenes según Instancia'!AC432=0,"-",('Órdenes según Instancia'!I432/'Órdenes según Instancia'!AC432)))</f>
        <v>-</v>
      </c>
      <c r="J432" s="14" t="str">
        <f>IF('Órdenes según Instancia'!N432=0,"-",IF('Órdenes según Instancia'!AC432=0,"-",('Órdenes según Instancia'!N432/'Órdenes según Instancia'!AC432)))</f>
        <v>-</v>
      </c>
      <c r="K432" s="14" t="str">
        <f>IF('Órdenes según Instancia'!S432=0,"-",IF('Órdenes según Instancia'!AC432=0,"-",('Órdenes según Instancia'!S432/'Órdenes según Instancia'!AC432)))</f>
        <v>-</v>
      </c>
      <c r="L432" s="14" t="str">
        <f>IF('Órdenes según Instancia'!X432=0,"-",IF('Órdenes según Instancia'!AC432=0,"-",('Órdenes según Instancia'!X432/'Órdenes según Instancia'!AC432)))</f>
        <v>-</v>
      </c>
      <c r="M432" s="14">
        <f>IF('Órdenes según Instancia'!E432=0,"-",IF('Órdenes según Instancia'!AD432=0,"-",('Órdenes según Instancia'!E432/'Órdenes según Instancia'!AD432)))</f>
        <v>0.83333333333333337</v>
      </c>
      <c r="N432" s="14">
        <f>IF('Órdenes según Instancia'!J432=0,"-",IF('Órdenes según Instancia'!AD432=0,"-",('Órdenes según Instancia'!J432/'Órdenes según Instancia'!AD432)))</f>
        <v>0.1111111111111111</v>
      </c>
      <c r="O432" s="14" t="str">
        <f>IF('Órdenes según Instancia'!O432=0,"-",IF('Órdenes según Instancia'!AD432=0,"-",('Órdenes según Instancia'!O432/'Órdenes según Instancia'!AD432)))</f>
        <v>-</v>
      </c>
      <c r="P432" s="14" t="str">
        <f>IF('Órdenes según Instancia'!T432=0,"-",IF('Órdenes según Instancia'!AD432=0,"-",('Órdenes según Instancia'!T432/'Órdenes según Instancia'!AD432)))</f>
        <v>-</v>
      </c>
      <c r="Q432" s="14">
        <f>IF('Órdenes según Instancia'!Y432=0,"-",IF('Órdenes según Instancia'!AD432=0,"-",('Órdenes según Instancia'!Y432/'Órdenes según Instancia'!AD432)))</f>
        <v>5.5555555555555552E-2</v>
      </c>
      <c r="R432" s="14">
        <f>IF('Órdenes según Instancia'!F432=0,"-",IF('Órdenes según Instancia'!AE432=0,"-",('Órdenes según Instancia'!F432/'Órdenes según Instancia'!AE432)))</f>
        <v>1</v>
      </c>
      <c r="S432" s="14" t="str">
        <f>IF('Órdenes según Instancia'!K432=0,"-",IF('Órdenes según Instancia'!AE432=0,"-",('Órdenes según Instancia'!K432/'Órdenes según Instancia'!AE432)))</f>
        <v>-</v>
      </c>
      <c r="T432" s="14" t="str">
        <f>IF('Órdenes según Instancia'!P432=0,"-",IF('Órdenes según Instancia'!AE432=0,"-",('Órdenes según Instancia'!P432/'Órdenes según Instancia'!AE432)))</f>
        <v>-</v>
      </c>
      <c r="U432" s="14" t="str">
        <f>IF('Órdenes según Instancia'!U432=0,"-",IF('Órdenes según Instancia'!AE432=0,"-",('Órdenes según Instancia'!U432/('Órdenes según Instancia'!AE432))))</f>
        <v>-</v>
      </c>
      <c r="V432" s="14" t="str">
        <f>IF('Órdenes según Instancia'!Z432=0,"-",IF('Órdenes según Instancia'!AE432=0,"-",('Órdenes según Instancia'!Z432/'Órdenes según Instancia'!AE432)))</f>
        <v>-</v>
      </c>
    </row>
    <row r="433" spans="2:22" ht="20.100000000000001" customHeight="1" thickBot="1" x14ac:dyDescent="0.25">
      <c r="B433" s="4" t="s">
        <v>600</v>
      </c>
      <c r="C433" s="14">
        <f>IF('Órdenes según Instancia'!C433=0,"-",IF('Órdenes según Instancia'!AB433=0,"-",('Órdenes según Instancia'!C433/'Órdenes según Instancia'!AB433)))</f>
        <v>1</v>
      </c>
      <c r="D433" s="14" t="str">
        <f>IF('Órdenes según Instancia'!H433=0,"-",IF('Órdenes según Instancia'!AB433=0,"-",('Órdenes según Instancia'!H433/'Órdenes según Instancia'!AB433)))</f>
        <v>-</v>
      </c>
      <c r="E433" s="14" t="str">
        <f>IF('Órdenes según Instancia'!M433=0,"-",IF('Órdenes según Instancia'!AB433=0,"-",('Órdenes según Instancia'!M433/'Órdenes según Instancia'!AB433)))</f>
        <v>-</v>
      </c>
      <c r="F433" s="14" t="str">
        <f>IF('Órdenes según Instancia'!R433=0,"-",IF('Órdenes según Instancia'!AB433=0,"-",('Órdenes según Instancia'!R433/'Órdenes según Instancia'!AB433)))</f>
        <v>-</v>
      </c>
      <c r="G433" s="14" t="str">
        <f>IF('Órdenes según Instancia'!W433=0,"-",IF('Órdenes según Instancia'!AB433=0,"-",('Órdenes según Instancia'!W433/'Órdenes según Instancia'!AB433)))</f>
        <v>-</v>
      </c>
      <c r="H433" s="14" t="str">
        <f>IF('Órdenes según Instancia'!D433=0,"-",IF('Órdenes según Instancia'!AC433=0,"-",('Órdenes según Instancia'!D433/'Órdenes según Instancia'!AC433)))</f>
        <v>-</v>
      </c>
      <c r="I433" s="14" t="str">
        <f>IF('Órdenes según Instancia'!I433=0,"-",IF('Órdenes según Instancia'!AC433=0,"-",('Órdenes según Instancia'!I433/'Órdenes según Instancia'!AC433)))</f>
        <v>-</v>
      </c>
      <c r="J433" s="14" t="str">
        <f>IF('Órdenes según Instancia'!N433=0,"-",IF('Órdenes según Instancia'!AC433=0,"-",('Órdenes según Instancia'!N433/'Órdenes según Instancia'!AC433)))</f>
        <v>-</v>
      </c>
      <c r="K433" s="14" t="str">
        <f>IF('Órdenes según Instancia'!S433=0,"-",IF('Órdenes según Instancia'!AC433=0,"-",('Órdenes según Instancia'!S433/'Órdenes según Instancia'!AC433)))</f>
        <v>-</v>
      </c>
      <c r="L433" s="14" t="str">
        <f>IF('Órdenes según Instancia'!X433=0,"-",IF('Órdenes según Instancia'!AC433=0,"-",('Órdenes según Instancia'!X433/'Órdenes según Instancia'!AC433)))</f>
        <v>-</v>
      </c>
      <c r="M433" s="14">
        <f>IF('Órdenes según Instancia'!E433=0,"-",IF('Órdenes según Instancia'!AD433=0,"-",('Órdenes según Instancia'!E433/'Órdenes según Instancia'!AD433)))</f>
        <v>1</v>
      </c>
      <c r="N433" s="14" t="str">
        <f>IF('Órdenes según Instancia'!J433=0,"-",IF('Órdenes según Instancia'!AD433=0,"-",('Órdenes según Instancia'!J433/'Órdenes según Instancia'!AD433)))</f>
        <v>-</v>
      </c>
      <c r="O433" s="14" t="str">
        <f>IF('Órdenes según Instancia'!O433=0,"-",IF('Órdenes según Instancia'!AD433=0,"-",('Órdenes según Instancia'!O433/'Órdenes según Instancia'!AD433)))</f>
        <v>-</v>
      </c>
      <c r="P433" s="14" t="str">
        <f>IF('Órdenes según Instancia'!T433=0,"-",IF('Órdenes según Instancia'!AD433=0,"-",('Órdenes según Instancia'!T433/'Órdenes según Instancia'!AD433)))</f>
        <v>-</v>
      </c>
      <c r="Q433" s="14" t="str">
        <f>IF('Órdenes según Instancia'!Y433=0,"-",IF('Órdenes según Instancia'!AD433=0,"-",('Órdenes según Instancia'!Y433/'Órdenes según Instancia'!AD433)))</f>
        <v>-</v>
      </c>
      <c r="R433" s="14">
        <f>IF('Órdenes según Instancia'!F433=0,"-",IF('Órdenes según Instancia'!AE433=0,"-",('Órdenes según Instancia'!F433/'Órdenes según Instancia'!AE433)))</f>
        <v>1</v>
      </c>
      <c r="S433" s="14" t="str">
        <f>IF('Órdenes según Instancia'!K433=0,"-",IF('Órdenes según Instancia'!AE433=0,"-",('Órdenes según Instancia'!K433/'Órdenes según Instancia'!AE433)))</f>
        <v>-</v>
      </c>
      <c r="T433" s="14" t="str">
        <f>IF('Órdenes según Instancia'!P433=0,"-",IF('Órdenes según Instancia'!AE433=0,"-",('Órdenes según Instancia'!P433/'Órdenes según Instancia'!AE433)))</f>
        <v>-</v>
      </c>
      <c r="U433" s="14" t="str">
        <f>IF('Órdenes según Instancia'!U433=0,"-",IF('Órdenes según Instancia'!AE433=0,"-",('Órdenes según Instancia'!U433/('Órdenes según Instancia'!AE433))))</f>
        <v>-</v>
      </c>
      <c r="V433" s="14" t="str">
        <f>IF('Órdenes según Instancia'!Z433=0,"-",IF('Órdenes según Instancia'!AE433=0,"-",('Órdenes según Instancia'!Z433/'Órdenes según Instancia'!AE433)))</f>
        <v>-</v>
      </c>
    </row>
    <row r="434" spans="2:22" ht="20.100000000000001" customHeight="1" thickBot="1" x14ac:dyDescent="0.25">
      <c r="B434" s="4" t="s">
        <v>601</v>
      </c>
      <c r="C434" s="14">
        <f>IF('Órdenes según Instancia'!C434=0,"-",IF('Órdenes según Instancia'!AB434=0,"-",('Órdenes según Instancia'!C434/'Órdenes según Instancia'!AB434)))</f>
        <v>1</v>
      </c>
      <c r="D434" s="14" t="str">
        <f>IF('Órdenes según Instancia'!H434=0,"-",IF('Órdenes según Instancia'!AB434=0,"-",('Órdenes según Instancia'!H434/'Órdenes según Instancia'!AB434)))</f>
        <v>-</v>
      </c>
      <c r="E434" s="14" t="str">
        <f>IF('Órdenes según Instancia'!M434=0,"-",IF('Órdenes según Instancia'!AB434=0,"-",('Órdenes según Instancia'!M434/'Órdenes según Instancia'!AB434)))</f>
        <v>-</v>
      </c>
      <c r="F434" s="14" t="str">
        <f>IF('Órdenes según Instancia'!R434=0,"-",IF('Órdenes según Instancia'!AB434=0,"-",('Órdenes según Instancia'!R434/'Órdenes según Instancia'!AB434)))</f>
        <v>-</v>
      </c>
      <c r="G434" s="14" t="str">
        <f>IF('Órdenes según Instancia'!W434=0,"-",IF('Órdenes según Instancia'!AB434=0,"-",('Órdenes según Instancia'!W434/'Órdenes según Instancia'!AB434)))</f>
        <v>-</v>
      </c>
      <c r="H434" s="14" t="str">
        <f>IF('Órdenes según Instancia'!D434=0,"-",IF('Órdenes según Instancia'!AC434=0,"-",('Órdenes según Instancia'!D434/'Órdenes según Instancia'!AC434)))</f>
        <v>-</v>
      </c>
      <c r="I434" s="14" t="str">
        <f>IF('Órdenes según Instancia'!I434=0,"-",IF('Órdenes según Instancia'!AC434=0,"-",('Órdenes según Instancia'!I434/'Órdenes según Instancia'!AC434)))</f>
        <v>-</v>
      </c>
      <c r="J434" s="14" t="str">
        <f>IF('Órdenes según Instancia'!N434=0,"-",IF('Órdenes según Instancia'!AC434=0,"-",('Órdenes según Instancia'!N434/'Órdenes según Instancia'!AC434)))</f>
        <v>-</v>
      </c>
      <c r="K434" s="14" t="str">
        <f>IF('Órdenes según Instancia'!S434=0,"-",IF('Órdenes según Instancia'!AC434=0,"-",('Órdenes según Instancia'!S434/'Órdenes según Instancia'!AC434)))</f>
        <v>-</v>
      </c>
      <c r="L434" s="14" t="str">
        <f>IF('Órdenes según Instancia'!X434=0,"-",IF('Órdenes según Instancia'!AC434=0,"-",('Órdenes según Instancia'!X434/'Órdenes según Instancia'!AC434)))</f>
        <v>-</v>
      </c>
      <c r="M434" s="14">
        <f>IF('Órdenes según Instancia'!E434=0,"-",IF('Órdenes según Instancia'!AD434=0,"-",('Órdenes según Instancia'!E434/'Órdenes según Instancia'!AD434)))</f>
        <v>1</v>
      </c>
      <c r="N434" s="14" t="str">
        <f>IF('Órdenes según Instancia'!J434=0,"-",IF('Órdenes según Instancia'!AD434=0,"-",('Órdenes según Instancia'!J434/'Órdenes según Instancia'!AD434)))</f>
        <v>-</v>
      </c>
      <c r="O434" s="14" t="str">
        <f>IF('Órdenes según Instancia'!O434=0,"-",IF('Órdenes según Instancia'!AD434=0,"-",('Órdenes según Instancia'!O434/'Órdenes según Instancia'!AD434)))</f>
        <v>-</v>
      </c>
      <c r="P434" s="14" t="str">
        <f>IF('Órdenes según Instancia'!T434=0,"-",IF('Órdenes según Instancia'!AD434=0,"-",('Órdenes según Instancia'!T434/'Órdenes según Instancia'!AD434)))</f>
        <v>-</v>
      </c>
      <c r="Q434" s="14" t="str">
        <f>IF('Órdenes según Instancia'!Y434=0,"-",IF('Órdenes según Instancia'!AD434=0,"-",('Órdenes según Instancia'!Y434/'Órdenes según Instancia'!AD434)))</f>
        <v>-</v>
      </c>
      <c r="R434" s="14">
        <f>IF('Órdenes según Instancia'!F434=0,"-",IF('Órdenes según Instancia'!AE434=0,"-",('Órdenes según Instancia'!F434/'Órdenes según Instancia'!AE434)))</f>
        <v>1</v>
      </c>
      <c r="S434" s="14" t="str">
        <f>IF('Órdenes según Instancia'!K434=0,"-",IF('Órdenes según Instancia'!AE434=0,"-",('Órdenes según Instancia'!K434/'Órdenes según Instancia'!AE434)))</f>
        <v>-</v>
      </c>
      <c r="T434" s="14" t="str">
        <f>IF('Órdenes según Instancia'!P434=0,"-",IF('Órdenes según Instancia'!AE434=0,"-",('Órdenes según Instancia'!P434/'Órdenes según Instancia'!AE434)))</f>
        <v>-</v>
      </c>
      <c r="U434" s="14" t="str">
        <f>IF('Órdenes según Instancia'!U434=0,"-",IF('Órdenes según Instancia'!AE434=0,"-",('Órdenes según Instancia'!U434/('Órdenes según Instancia'!AE434))))</f>
        <v>-</v>
      </c>
      <c r="V434" s="14" t="str">
        <f>IF('Órdenes según Instancia'!Z434=0,"-",IF('Órdenes según Instancia'!AE434=0,"-",('Órdenes según Instancia'!Z434/'Órdenes según Instancia'!AE434)))</f>
        <v>-</v>
      </c>
    </row>
    <row r="435" spans="2:22" ht="20.100000000000001" customHeight="1" thickBot="1" x14ac:dyDescent="0.25">
      <c r="B435" s="4" t="s">
        <v>602</v>
      </c>
      <c r="C435" s="14">
        <f>IF('Órdenes según Instancia'!C435=0,"-",IF('Órdenes según Instancia'!AB435=0,"-",('Órdenes según Instancia'!C435/'Órdenes según Instancia'!AB435)))</f>
        <v>0.96062992125984248</v>
      </c>
      <c r="D435" s="14" t="str">
        <f>IF('Órdenes según Instancia'!H435=0,"-",IF('Órdenes según Instancia'!AB435=0,"-",('Órdenes según Instancia'!H435/'Órdenes según Instancia'!AB435)))</f>
        <v>-</v>
      </c>
      <c r="E435" s="14">
        <f>IF('Órdenes según Instancia'!M435=0,"-",IF('Órdenes según Instancia'!AB435=0,"-",('Órdenes según Instancia'!M435/'Órdenes según Instancia'!AB435)))</f>
        <v>7.874015748031496E-3</v>
      </c>
      <c r="F435" s="14">
        <f>IF('Órdenes según Instancia'!R435=0,"-",IF('Órdenes según Instancia'!AB435=0,"-",('Órdenes según Instancia'!R435/'Órdenes según Instancia'!AB435)))</f>
        <v>3.1496062992125984E-2</v>
      </c>
      <c r="G435" s="14" t="str">
        <f>IF('Órdenes según Instancia'!W435=0,"-",IF('Órdenes según Instancia'!AB435=0,"-",('Órdenes según Instancia'!W435/'Órdenes según Instancia'!AB435)))</f>
        <v>-</v>
      </c>
      <c r="H435" s="14" t="str">
        <f>IF('Órdenes según Instancia'!D435=0,"-",IF('Órdenes según Instancia'!AC435=0,"-",('Órdenes según Instancia'!D435/'Órdenes según Instancia'!AC435)))</f>
        <v>-</v>
      </c>
      <c r="I435" s="14" t="str">
        <f>IF('Órdenes según Instancia'!I435=0,"-",IF('Órdenes según Instancia'!AC435=0,"-",('Órdenes según Instancia'!I435/'Órdenes según Instancia'!AC435)))</f>
        <v>-</v>
      </c>
      <c r="J435" s="14" t="str">
        <f>IF('Órdenes según Instancia'!N435=0,"-",IF('Órdenes según Instancia'!AC435=0,"-",('Órdenes según Instancia'!N435/'Órdenes según Instancia'!AC435)))</f>
        <v>-</v>
      </c>
      <c r="K435" s="14" t="str">
        <f>IF('Órdenes según Instancia'!S435=0,"-",IF('Órdenes según Instancia'!AC435=0,"-",('Órdenes según Instancia'!S435/'Órdenes según Instancia'!AC435)))</f>
        <v>-</v>
      </c>
      <c r="L435" s="14" t="str">
        <f>IF('Órdenes según Instancia'!X435=0,"-",IF('Órdenes según Instancia'!AC435=0,"-",('Órdenes según Instancia'!X435/'Órdenes según Instancia'!AC435)))</f>
        <v>-</v>
      </c>
      <c r="M435" s="14">
        <f>IF('Órdenes según Instancia'!E435=0,"-",IF('Órdenes según Instancia'!AD435=0,"-",('Órdenes según Instancia'!E435/'Órdenes según Instancia'!AD435)))</f>
        <v>0.93150684931506844</v>
      </c>
      <c r="N435" s="14" t="str">
        <f>IF('Órdenes según Instancia'!J435=0,"-",IF('Órdenes según Instancia'!AD435=0,"-",('Órdenes según Instancia'!J435/'Órdenes según Instancia'!AD435)))</f>
        <v>-</v>
      </c>
      <c r="O435" s="14">
        <f>IF('Órdenes según Instancia'!O435=0,"-",IF('Órdenes según Instancia'!AD435=0,"-",('Órdenes según Instancia'!O435/'Órdenes según Instancia'!AD435)))</f>
        <v>1.3698630136986301E-2</v>
      </c>
      <c r="P435" s="14">
        <f>IF('Órdenes según Instancia'!T435=0,"-",IF('Órdenes según Instancia'!AD435=0,"-",('Órdenes según Instancia'!T435/'Órdenes según Instancia'!AD435)))</f>
        <v>5.4794520547945202E-2</v>
      </c>
      <c r="Q435" s="14" t="str">
        <f>IF('Órdenes según Instancia'!Y435=0,"-",IF('Órdenes según Instancia'!AD435=0,"-",('Órdenes según Instancia'!Y435/'Órdenes según Instancia'!AD435)))</f>
        <v>-</v>
      </c>
      <c r="R435" s="14">
        <f>IF('Órdenes según Instancia'!F435=0,"-",IF('Órdenes según Instancia'!AE435=0,"-",('Órdenes según Instancia'!F435/'Órdenes según Instancia'!AE435)))</f>
        <v>1</v>
      </c>
      <c r="S435" s="14" t="str">
        <f>IF('Órdenes según Instancia'!K435=0,"-",IF('Órdenes según Instancia'!AE435=0,"-",('Órdenes según Instancia'!K435/'Órdenes según Instancia'!AE435)))</f>
        <v>-</v>
      </c>
      <c r="T435" s="14" t="str">
        <f>IF('Órdenes según Instancia'!P435=0,"-",IF('Órdenes según Instancia'!AE435=0,"-",('Órdenes según Instancia'!P435/'Órdenes según Instancia'!AE435)))</f>
        <v>-</v>
      </c>
      <c r="U435" s="14" t="str">
        <f>IF('Órdenes según Instancia'!U435=0,"-",IF('Órdenes según Instancia'!AE435=0,"-",('Órdenes según Instancia'!U435/('Órdenes según Instancia'!AE435))))</f>
        <v>-</v>
      </c>
      <c r="V435" s="14" t="str">
        <f>IF('Órdenes según Instancia'!Z435=0,"-",IF('Órdenes según Instancia'!AE435=0,"-",('Órdenes según Instancia'!Z435/'Órdenes según Instancia'!AE435)))</f>
        <v>-</v>
      </c>
    </row>
    <row r="436" spans="2:22" ht="20.100000000000001" customHeight="1" thickBot="1" x14ac:dyDescent="0.25">
      <c r="B436" s="4" t="s">
        <v>603</v>
      </c>
      <c r="C436" s="14">
        <f>IF('Órdenes según Instancia'!C436=0,"-",IF('Órdenes según Instancia'!AB436=0,"-",('Órdenes según Instancia'!C436/'Órdenes según Instancia'!AB436)))</f>
        <v>1</v>
      </c>
      <c r="D436" s="14" t="str">
        <f>IF('Órdenes según Instancia'!H436=0,"-",IF('Órdenes según Instancia'!AB436=0,"-",('Órdenes según Instancia'!H436/'Órdenes según Instancia'!AB436)))</f>
        <v>-</v>
      </c>
      <c r="E436" s="14" t="str">
        <f>IF('Órdenes según Instancia'!M436=0,"-",IF('Órdenes según Instancia'!AB436=0,"-",('Órdenes según Instancia'!M436/'Órdenes según Instancia'!AB436)))</f>
        <v>-</v>
      </c>
      <c r="F436" s="14" t="str">
        <f>IF('Órdenes según Instancia'!R436=0,"-",IF('Órdenes según Instancia'!AB436=0,"-",('Órdenes según Instancia'!R436/'Órdenes según Instancia'!AB436)))</f>
        <v>-</v>
      </c>
      <c r="G436" s="14" t="str">
        <f>IF('Órdenes según Instancia'!W436=0,"-",IF('Órdenes según Instancia'!AB436=0,"-",('Órdenes según Instancia'!W436/'Órdenes según Instancia'!AB436)))</f>
        <v>-</v>
      </c>
      <c r="H436" s="14" t="str">
        <f>IF('Órdenes según Instancia'!D436=0,"-",IF('Órdenes según Instancia'!AC436=0,"-",('Órdenes según Instancia'!D436/'Órdenes según Instancia'!AC436)))</f>
        <v>-</v>
      </c>
      <c r="I436" s="14" t="str">
        <f>IF('Órdenes según Instancia'!I436=0,"-",IF('Órdenes según Instancia'!AC436=0,"-",('Órdenes según Instancia'!I436/'Órdenes según Instancia'!AC436)))</f>
        <v>-</v>
      </c>
      <c r="J436" s="14" t="str">
        <f>IF('Órdenes según Instancia'!N436=0,"-",IF('Órdenes según Instancia'!AC436=0,"-",('Órdenes según Instancia'!N436/'Órdenes según Instancia'!AC436)))</f>
        <v>-</v>
      </c>
      <c r="K436" s="14" t="str">
        <f>IF('Órdenes según Instancia'!S436=0,"-",IF('Órdenes según Instancia'!AC436=0,"-",('Órdenes según Instancia'!S436/'Órdenes según Instancia'!AC436)))</f>
        <v>-</v>
      </c>
      <c r="L436" s="14" t="str">
        <f>IF('Órdenes según Instancia'!X436=0,"-",IF('Órdenes según Instancia'!AC436=0,"-",('Órdenes según Instancia'!X436/'Órdenes según Instancia'!AC436)))</f>
        <v>-</v>
      </c>
      <c r="M436" s="14">
        <f>IF('Órdenes según Instancia'!E436=0,"-",IF('Órdenes según Instancia'!AD436=0,"-",('Órdenes según Instancia'!E436/'Órdenes según Instancia'!AD436)))</f>
        <v>1</v>
      </c>
      <c r="N436" s="14" t="str">
        <f>IF('Órdenes según Instancia'!J436=0,"-",IF('Órdenes según Instancia'!AD436=0,"-",('Órdenes según Instancia'!J436/'Órdenes según Instancia'!AD436)))</f>
        <v>-</v>
      </c>
      <c r="O436" s="14" t="str">
        <f>IF('Órdenes según Instancia'!O436=0,"-",IF('Órdenes según Instancia'!AD436=0,"-",('Órdenes según Instancia'!O436/'Órdenes según Instancia'!AD436)))</f>
        <v>-</v>
      </c>
      <c r="P436" s="14" t="str">
        <f>IF('Órdenes según Instancia'!T436=0,"-",IF('Órdenes según Instancia'!AD436=0,"-",('Órdenes según Instancia'!T436/'Órdenes según Instancia'!AD436)))</f>
        <v>-</v>
      </c>
      <c r="Q436" s="14" t="str">
        <f>IF('Órdenes según Instancia'!Y436=0,"-",IF('Órdenes según Instancia'!AD436=0,"-",('Órdenes según Instancia'!Y436/'Órdenes según Instancia'!AD436)))</f>
        <v>-</v>
      </c>
      <c r="R436" s="14">
        <f>IF('Órdenes según Instancia'!F436=0,"-",IF('Órdenes según Instancia'!AE436=0,"-",('Órdenes según Instancia'!F436/'Órdenes según Instancia'!AE436)))</f>
        <v>1</v>
      </c>
      <c r="S436" s="14" t="str">
        <f>IF('Órdenes según Instancia'!K436=0,"-",IF('Órdenes según Instancia'!AE436=0,"-",('Órdenes según Instancia'!K436/'Órdenes según Instancia'!AE436)))</f>
        <v>-</v>
      </c>
      <c r="T436" s="14" t="str">
        <f>IF('Órdenes según Instancia'!P436=0,"-",IF('Órdenes según Instancia'!AE436=0,"-",('Órdenes según Instancia'!P436/'Órdenes según Instancia'!AE436)))</f>
        <v>-</v>
      </c>
      <c r="U436" s="14" t="str">
        <f>IF('Órdenes según Instancia'!U436=0,"-",IF('Órdenes según Instancia'!AE436=0,"-",('Órdenes según Instancia'!U436/('Órdenes según Instancia'!AE436))))</f>
        <v>-</v>
      </c>
      <c r="V436" s="14" t="str">
        <f>IF('Órdenes según Instancia'!Z436=0,"-",IF('Órdenes según Instancia'!AE436=0,"-",('Órdenes según Instancia'!Z436/'Órdenes según Instancia'!AE436)))</f>
        <v>-</v>
      </c>
    </row>
    <row r="437" spans="2:22" ht="20.100000000000001" customHeight="1" thickBot="1" x14ac:dyDescent="0.25">
      <c r="B437" s="4" t="s">
        <v>604</v>
      </c>
      <c r="C437" s="14">
        <f>IF('Órdenes según Instancia'!C437=0,"-",IF('Órdenes según Instancia'!AB437=0,"-",('Órdenes según Instancia'!C437/'Órdenes según Instancia'!AB437)))</f>
        <v>1</v>
      </c>
      <c r="D437" s="14" t="str">
        <f>IF('Órdenes según Instancia'!H437=0,"-",IF('Órdenes según Instancia'!AB437=0,"-",('Órdenes según Instancia'!H437/'Órdenes según Instancia'!AB437)))</f>
        <v>-</v>
      </c>
      <c r="E437" s="14" t="str">
        <f>IF('Órdenes según Instancia'!M437=0,"-",IF('Órdenes según Instancia'!AB437=0,"-",('Órdenes según Instancia'!M437/'Órdenes según Instancia'!AB437)))</f>
        <v>-</v>
      </c>
      <c r="F437" s="14" t="str">
        <f>IF('Órdenes según Instancia'!R437=0,"-",IF('Órdenes según Instancia'!AB437=0,"-",('Órdenes según Instancia'!R437/'Órdenes según Instancia'!AB437)))</f>
        <v>-</v>
      </c>
      <c r="G437" s="14" t="str">
        <f>IF('Órdenes según Instancia'!W437=0,"-",IF('Órdenes según Instancia'!AB437=0,"-",('Órdenes según Instancia'!W437/'Órdenes según Instancia'!AB437)))</f>
        <v>-</v>
      </c>
      <c r="H437" s="14" t="str">
        <f>IF('Órdenes según Instancia'!D437=0,"-",IF('Órdenes según Instancia'!AC437=0,"-",('Órdenes según Instancia'!D437/'Órdenes según Instancia'!AC437)))</f>
        <v>-</v>
      </c>
      <c r="I437" s="14" t="str">
        <f>IF('Órdenes según Instancia'!I437=0,"-",IF('Órdenes según Instancia'!AC437=0,"-",('Órdenes según Instancia'!I437/'Órdenes según Instancia'!AC437)))</f>
        <v>-</v>
      </c>
      <c r="J437" s="14" t="str">
        <f>IF('Órdenes según Instancia'!N437=0,"-",IF('Órdenes según Instancia'!AC437=0,"-",('Órdenes según Instancia'!N437/'Órdenes según Instancia'!AC437)))</f>
        <v>-</v>
      </c>
      <c r="K437" s="14" t="str">
        <f>IF('Órdenes según Instancia'!S437=0,"-",IF('Órdenes según Instancia'!AC437=0,"-",('Órdenes según Instancia'!S437/'Órdenes según Instancia'!AC437)))</f>
        <v>-</v>
      </c>
      <c r="L437" s="14" t="str">
        <f>IF('Órdenes según Instancia'!X437=0,"-",IF('Órdenes según Instancia'!AC437=0,"-",('Órdenes según Instancia'!X437/'Órdenes según Instancia'!AC437)))</f>
        <v>-</v>
      </c>
      <c r="M437" s="14">
        <f>IF('Órdenes según Instancia'!E437=0,"-",IF('Órdenes según Instancia'!AD437=0,"-",('Órdenes según Instancia'!E437/'Órdenes según Instancia'!AD437)))</f>
        <v>1</v>
      </c>
      <c r="N437" s="14" t="str">
        <f>IF('Órdenes según Instancia'!J437=0,"-",IF('Órdenes según Instancia'!AD437=0,"-",('Órdenes según Instancia'!J437/'Órdenes según Instancia'!AD437)))</f>
        <v>-</v>
      </c>
      <c r="O437" s="14" t="str">
        <f>IF('Órdenes según Instancia'!O437=0,"-",IF('Órdenes según Instancia'!AD437=0,"-",('Órdenes según Instancia'!O437/'Órdenes según Instancia'!AD437)))</f>
        <v>-</v>
      </c>
      <c r="P437" s="14" t="str">
        <f>IF('Órdenes según Instancia'!T437=0,"-",IF('Órdenes según Instancia'!AD437=0,"-",('Órdenes según Instancia'!T437/'Órdenes según Instancia'!AD437)))</f>
        <v>-</v>
      </c>
      <c r="Q437" s="14" t="str">
        <f>IF('Órdenes según Instancia'!Y437=0,"-",IF('Órdenes según Instancia'!AD437=0,"-",('Órdenes según Instancia'!Y437/'Órdenes según Instancia'!AD437)))</f>
        <v>-</v>
      </c>
      <c r="R437" s="14">
        <f>IF('Órdenes según Instancia'!F437=0,"-",IF('Órdenes según Instancia'!AE437=0,"-",('Órdenes según Instancia'!F437/'Órdenes según Instancia'!AE437)))</f>
        <v>1</v>
      </c>
      <c r="S437" s="14" t="str">
        <f>IF('Órdenes según Instancia'!K437=0,"-",IF('Órdenes según Instancia'!AE437=0,"-",('Órdenes según Instancia'!K437/'Órdenes según Instancia'!AE437)))</f>
        <v>-</v>
      </c>
      <c r="T437" s="14" t="str">
        <f>IF('Órdenes según Instancia'!P437=0,"-",IF('Órdenes según Instancia'!AE437=0,"-",('Órdenes según Instancia'!P437/'Órdenes según Instancia'!AE437)))</f>
        <v>-</v>
      </c>
      <c r="U437" s="14" t="str">
        <f>IF('Órdenes según Instancia'!U437=0,"-",IF('Órdenes según Instancia'!AE437=0,"-",('Órdenes según Instancia'!U437/('Órdenes según Instancia'!AE437))))</f>
        <v>-</v>
      </c>
      <c r="V437" s="14" t="str">
        <f>IF('Órdenes según Instancia'!Z437=0,"-",IF('Órdenes según Instancia'!AE437=0,"-",('Órdenes según Instancia'!Z437/'Órdenes según Instancia'!AE437)))</f>
        <v>-</v>
      </c>
    </row>
    <row r="438" spans="2:22" ht="20.100000000000001" customHeight="1" thickBot="1" x14ac:dyDescent="0.25">
      <c r="B438" s="4" t="s">
        <v>605</v>
      </c>
      <c r="C438" s="14">
        <f>IF('Órdenes según Instancia'!C438=0,"-",IF('Órdenes según Instancia'!AB438=0,"-",('Órdenes según Instancia'!C438/'Órdenes según Instancia'!AB438)))</f>
        <v>0.99504950495049505</v>
      </c>
      <c r="D438" s="14" t="str">
        <f>IF('Órdenes según Instancia'!H438=0,"-",IF('Órdenes según Instancia'!AB438=0,"-",('Órdenes según Instancia'!H438/'Órdenes según Instancia'!AB438)))</f>
        <v>-</v>
      </c>
      <c r="E438" s="14" t="str">
        <f>IF('Órdenes según Instancia'!M438=0,"-",IF('Órdenes según Instancia'!AB438=0,"-",('Órdenes según Instancia'!M438/'Órdenes según Instancia'!AB438)))</f>
        <v>-</v>
      </c>
      <c r="F438" s="14">
        <f>IF('Órdenes según Instancia'!R438=0,"-",IF('Órdenes según Instancia'!AB438=0,"-",('Órdenes según Instancia'!R438/'Órdenes según Instancia'!AB438)))</f>
        <v>4.9504950495049506E-3</v>
      </c>
      <c r="G438" s="14" t="str">
        <f>IF('Órdenes según Instancia'!W438=0,"-",IF('Órdenes según Instancia'!AB438=0,"-",('Órdenes según Instancia'!W438/'Órdenes según Instancia'!AB438)))</f>
        <v>-</v>
      </c>
      <c r="H438" s="14" t="str">
        <f>IF('Órdenes según Instancia'!D438=0,"-",IF('Órdenes según Instancia'!AC438=0,"-",('Órdenes según Instancia'!D438/'Órdenes según Instancia'!AC438)))</f>
        <v>-</v>
      </c>
      <c r="I438" s="14" t="str">
        <f>IF('Órdenes según Instancia'!I438=0,"-",IF('Órdenes según Instancia'!AC438=0,"-",('Órdenes según Instancia'!I438/'Órdenes según Instancia'!AC438)))</f>
        <v>-</v>
      </c>
      <c r="J438" s="14" t="str">
        <f>IF('Órdenes según Instancia'!N438=0,"-",IF('Órdenes según Instancia'!AC438=0,"-",('Órdenes según Instancia'!N438/'Órdenes según Instancia'!AC438)))</f>
        <v>-</v>
      </c>
      <c r="K438" s="14" t="str">
        <f>IF('Órdenes según Instancia'!S438=0,"-",IF('Órdenes según Instancia'!AC438=0,"-",('Órdenes según Instancia'!S438/'Órdenes según Instancia'!AC438)))</f>
        <v>-</v>
      </c>
      <c r="L438" s="14" t="str">
        <f>IF('Órdenes según Instancia'!X438=0,"-",IF('Órdenes según Instancia'!AC438=0,"-",('Órdenes según Instancia'!X438/'Órdenes según Instancia'!AC438)))</f>
        <v>-</v>
      </c>
      <c r="M438" s="14">
        <f>IF('Órdenes según Instancia'!E438=0,"-",IF('Órdenes según Instancia'!AD438=0,"-",('Órdenes según Instancia'!E438/'Órdenes según Instancia'!AD438)))</f>
        <v>0.99328859060402686</v>
      </c>
      <c r="N438" s="14" t="str">
        <f>IF('Órdenes según Instancia'!J438=0,"-",IF('Órdenes según Instancia'!AD438=0,"-",('Órdenes según Instancia'!J438/'Órdenes según Instancia'!AD438)))</f>
        <v>-</v>
      </c>
      <c r="O438" s="14" t="str">
        <f>IF('Órdenes según Instancia'!O438=0,"-",IF('Órdenes según Instancia'!AD438=0,"-",('Órdenes según Instancia'!O438/'Órdenes según Instancia'!AD438)))</f>
        <v>-</v>
      </c>
      <c r="P438" s="14">
        <f>IF('Órdenes según Instancia'!T438=0,"-",IF('Órdenes según Instancia'!AD438=0,"-",('Órdenes según Instancia'!T438/'Órdenes según Instancia'!AD438)))</f>
        <v>6.7114093959731542E-3</v>
      </c>
      <c r="Q438" s="14" t="str">
        <f>IF('Órdenes según Instancia'!Y438=0,"-",IF('Órdenes según Instancia'!AD438=0,"-",('Órdenes según Instancia'!Y438/'Órdenes según Instancia'!AD438)))</f>
        <v>-</v>
      </c>
      <c r="R438" s="14">
        <f>IF('Órdenes según Instancia'!F438=0,"-",IF('Órdenes según Instancia'!AE438=0,"-",('Órdenes según Instancia'!F438/'Órdenes según Instancia'!AE438)))</f>
        <v>1</v>
      </c>
      <c r="S438" s="14" t="str">
        <f>IF('Órdenes según Instancia'!K438=0,"-",IF('Órdenes según Instancia'!AE438=0,"-",('Órdenes según Instancia'!K438/'Órdenes según Instancia'!AE438)))</f>
        <v>-</v>
      </c>
      <c r="T438" s="14" t="str">
        <f>IF('Órdenes según Instancia'!P438=0,"-",IF('Órdenes según Instancia'!AE438=0,"-",('Órdenes según Instancia'!P438/'Órdenes según Instancia'!AE438)))</f>
        <v>-</v>
      </c>
      <c r="U438" s="14" t="str">
        <f>IF('Órdenes según Instancia'!U438=0,"-",IF('Órdenes según Instancia'!AE438=0,"-",('Órdenes según Instancia'!U438/('Órdenes según Instancia'!AE438))))</f>
        <v>-</v>
      </c>
      <c r="V438" s="14" t="str">
        <f>IF('Órdenes según Instancia'!Z438=0,"-",IF('Órdenes según Instancia'!AE438=0,"-",('Órdenes según Instancia'!Z438/'Órdenes según Instancia'!AE438)))</f>
        <v>-</v>
      </c>
    </row>
    <row r="439" spans="2:22" ht="20.100000000000001" customHeight="1" thickBot="1" x14ac:dyDescent="0.25">
      <c r="B439" s="4" t="s">
        <v>606</v>
      </c>
      <c r="C439" s="14">
        <f>IF('Órdenes según Instancia'!C439=0,"-",IF('Órdenes según Instancia'!AB439=0,"-",('Órdenes según Instancia'!C439/'Órdenes según Instancia'!AB439)))</f>
        <v>1</v>
      </c>
      <c r="D439" s="14" t="str">
        <f>IF('Órdenes según Instancia'!H439=0,"-",IF('Órdenes según Instancia'!AB439=0,"-",('Órdenes según Instancia'!H439/'Órdenes según Instancia'!AB439)))</f>
        <v>-</v>
      </c>
      <c r="E439" s="14" t="str">
        <f>IF('Órdenes según Instancia'!M439=0,"-",IF('Órdenes según Instancia'!AB439=0,"-",('Órdenes según Instancia'!M439/'Órdenes según Instancia'!AB439)))</f>
        <v>-</v>
      </c>
      <c r="F439" s="14" t="str">
        <f>IF('Órdenes según Instancia'!R439=0,"-",IF('Órdenes según Instancia'!AB439=0,"-",('Órdenes según Instancia'!R439/'Órdenes según Instancia'!AB439)))</f>
        <v>-</v>
      </c>
      <c r="G439" s="14" t="str">
        <f>IF('Órdenes según Instancia'!W439=0,"-",IF('Órdenes según Instancia'!AB439=0,"-",('Órdenes según Instancia'!W439/'Órdenes según Instancia'!AB439)))</f>
        <v>-</v>
      </c>
      <c r="H439" s="14" t="str">
        <f>IF('Órdenes según Instancia'!D439=0,"-",IF('Órdenes según Instancia'!AC439=0,"-",('Órdenes según Instancia'!D439/'Órdenes según Instancia'!AC439)))</f>
        <v>-</v>
      </c>
      <c r="I439" s="14" t="str">
        <f>IF('Órdenes según Instancia'!I439=0,"-",IF('Órdenes según Instancia'!AC439=0,"-",('Órdenes según Instancia'!I439/'Órdenes según Instancia'!AC439)))</f>
        <v>-</v>
      </c>
      <c r="J439" s="14" t="str">
        <f>IF('Órdenes según Instancia'!N439=0,"-",IF('Órdenes según Instancia'!AC439=0,"-",('Órdenes según Instancia'!N439/'Órdenes según Instancia'!AC439)))</f>
        <v>-</v>
      </c>
      <c r="K439" s="14" t="str">
        <f>IF('Órdenes según Instancia'!S439=0,"-",IF('Órdenes según Instancia'!AC439=0,"-",('Órdenes según Instancia'!S439/'Órdenes según Instancia'!AC439)))</f>
        <v>-</v>
      </c>
      <c r="L439" s="14" t="str">
        <f>IF('Órdenes según Instancia'!X439=0,"-",IF('Órdenes según Instancia'!AC439=0,"-",('Órdenes según Instancia'!X439/'Órdenes según Instancia'!AC439)))</f>
        <v>-</v>
      </c>
      <c r="M439" s="14">
        <f>IF('Órdenes según Instancia'!E439=0,"-",IF('Órdenes según Instancia'!AD439=0,"-",('Órdenes según Instancia'!E439/'Órdenes según Instancia'!AD439)))</f>
        <v>1</v>
      </c>
      <c r="N439" s="14" t="str">
        <f>IF('Órdenes según Instancia'!J439=0,"-",IF('Órdenes según Instancia'!AD439=0,"-",('Órdenes según Instancia'!J439/'Órdenes según Instancia'!AD439)))</f>
        <v>-</v>
      </c>
      <c r="O439" s="14" t="str">
        <f>IF('Órdenes según Instancia'!O439=0,"-",IF('Órdenes según Instancia'!AD439=0,"-",('Órdenes según Instancia'!O439/'Órdenes según Instancia'!AD439)))</f>
        <v>-</v>
      </c>
      <c r="P439" s="14" t="str">
        <f>IF('Órdenes según Instancia'!T439=0,"-",IF('Órdenes según Instancia'!AD439=0,"-",('Órdenes según Instancia'!T439/'Órdenes según Instancia'!AD439)))</f>
        <v>-</v>
      </c>
      <c r="Q439" s="14" t="str">
        <f>IF('Órdenes según Instancia'!Y439=0,"-",IF('Órdenes según Instancia'!AD439=0,"-",('Órdenes según Instancia'!Y439/'Órdenes según Instancia'!AD439)))</f>
        <v>-</v>
      </c>
      <c r="R439" s="14">
        <f>IF('Órdenes según Instancia'!F439=0,"-",IF('Órdenes según Instancia'!AE439=0,"-",('Órdenes según Instancia'!F439/'Órdenes según Instancia'!AE439)))</f>
        <v>1</v>
      </c>
      <c r="S439" s="14" t="str">
        <f>IF('Órdenes según Instancia'!K439=0,"-",IF('Órdenes según Instancia'!AE439=0,"-",('Órdenes según Instancia'!K439/'Órdenes según Instancia'!AE439)))</f>
        <v>-</v>
      </c>
      <c r="T439" s="14" t="str">
        <f>IF('Órdenes según Instancia'!P439=0,"-",IF('Órdenes según Instancia'!AE439=0,"-",('Órdenes según Instancia'!P439/'Órdenes según Instancia'!AE439)))</f>
        <v>-</v>
      </c>
      <c r="U439" s="14" t="str">
        <f>IF('Órdenes según Instancia'!U439=0,"-",IF('Órdenes según Instancia'!AE439=0,"-",('Órdenes según Instancia'!U439/('Órdenes según Instancia'!AE439))))</f>
        <v>-</v>
      </c>
      <c r="V439" s="14" t="str">
        <f>IF('Órdenes según Instancia'!Z439=0,"-",IF('Órdenes según Instancia'!AE439=0,"-",('Órdenes según Instancia'!Z439/'Órdenes según Instancia'!AE439)))</f>
        <v>-</v>
      </c>
    </row>
    <row r="440" spans="2:22" ht="20.100000000000001" customHeight="1" thickBot="1" x14ac:dyDescent="0.25">
      <c r="B440" s="4" t="s">
        <v>607</v>
      </c>
      <c r="C440" s="14">
        <f>IF('Órdenes según Instancia'!C440=0,"-",IF('Órdenes según Instancia'!AB440=0,"-",('Órdenes según Instancia'!C440/'Órdenes según Instancia'!AB440)))</f>
        <v>0.98333333333333328</v>
      </c>
      <c r="D440" s="14">
        <f>IF('Órdenes según Instancia'!H440=0,"-",IF('Órdenes según Instancia'!AB440=0,"-",('Órdenes según Instancia'!H440/'Órdenes según Instancia'!AB440)))</f>
        <v>4.1666666666666666E-3</v>
      </c>
      <c r="E440" s="14">
        <f>IF('Órdenes según Instancia'!M440=0,"-",IF('Órdenes según Instancia'!AB440=0,"-",('Órdenes según Instancia'!M440/'Órdenes según Instancia'!AB440)))</f>
        <v>8.3333333333333332E-3</v>
      </c>
      <c r="F440" s="14">
        <f>IF('Órdenes según Instancia'!R440=0,"-",IF('Órdenes según Instancia'!AB440=0,"-",('Órdenes según Instancia'!R440/'Órdenes según Instancia'!AB440)))</f>
        <v>4.1666666666666666E-3</v>
      </c>
      <c r="G440" s="14" t="str">
        <f>IF('Órdenes según Instancia'!W440=0,"-",IF('Órdenes según Instancia'!AB440=0,"-",('Órdenes según Instancia'!W440/'Órdenes según Instancia'!AB440)))</f>
        <v>-</v>
      </c>
      <c r="H440" s="14">
        <f>IF('Órdenes según Instancia'!D440=0,"-",IF('Órdenes según Instancia'!AC440=0,"-",('Órdenes según Instancia'!D440/'Órdenes según Instancia'!AC440)))</f>
        <v>1</v>
      </c>
      <c r="I440" s="14" t="str">
        <f>IF('Órdenes según Instancia'!I440=0,"-",IF('Órdenes según Instancia'!AC440=0,"-",('Órdenes según Instancia'!I440/'Órdenes según Instancia'!AC440)))</f>
        <v>-</v>
      </c>
      <c r="J440" s="14" t="str">
        <f>IF('Órdenes según Instancia'!N440=0,"-",IF('Órdenes según Instancia'!AC440=0,"-",('Órdenes según Instancia'!N440/'Órdenes según Instancia'!AC440)))</f>
        <v>-</v>
      </c>
      <c r="K440" s="14" t="str">
        <f>IF('Órdenes según Instancia'!S440=0,"-",IF('Órdenes según Instancia'!AC440=0,"-",('Órdenes según Instancia'!S440/'Órdenes según Instancia'!AC440)))</f>
        <v>-</v>
      </c>
      <c r="L440" s="14" t="str">
        <f>IF('Órdenes según Instancia'!X440=0,"-",IF('Órdenes según Instancia'!AC440=0,"-",('Órdenes según Instancia'!X440/'Órdenes según Instancia'!AC440)))</f>
        <v>-</v>
      </c>
      <c r="M440" s="14">
        <f>IF('Órdenes según Instancia'!E440=0,"-",IF('Órdenes según Instancia'!AD440=0,"-",('Órdenes según Instancia'!E440/'Órdenes según Instancia'!AD440)))</f>
        <v>0.97599999999999998</v>
      </c>
      <c r="N440" s="14" t="str">
        <f>IF('Órdenes según Instancia'!J440=0,"-",IF('Órdenes según Instancia'!AD440=0,"-",('Órdenes según Instancia'!J440/'Órdenes según Instancia'!AD440)))</f>
        <v>-</v>
      </c>
      <c r="O440" s="14">
        <f>IF('Órdenes según Instancia'!O440=0,"-",IF('Órdenes según Instancia'!AD440=0,"-",('Órdenes según Instancia'!O440/'Órdenes según Instancia'!AD440)))</f>
        <v>1.6E-2</v>
      </c>
      <c r="P440" s="14">
        <f>IF('Órdenes según Instancia'!T440=0,"-",IF('Órdenes según Instancia'!AD440=0,"-",('Órdenes según Instancia'!T440/'Órdenes según Instancia'!AD440)))</f>
        <v>8.0000000000000002E-3</v>
      </c>
      <c r="Q440" s="14" t="str">
        <f>IF('Órdenes según Instancia'!Y440=0,"-",IF('Órdenes según Instancia'!AD440=0,"-",('Órdenes según Instancia'!Y440/'Órdenes según Instancia'!AD440)))</f>
        <v>-</v>
      </c>
      <c r="R440" s="14">
        <f>IF('Órdenes según Instancia'!F440=0,"-",IF('Órdenes según Instancia'!AE440=0,"-",('Órdenes según Instancia'!F440/'Órdenes según Instancia'!AE440)))</f>
        <v>0.99029126213592233</v>
      </c>
      <c r="S440" s="14">
        <f>IF('Órdenes según Instancia'!K440=0,"-",IF('Órdenes según Instancia'!AE440=0,"-",('Órdenes según Instancia'!K440/'Órdenes según Instancia'!AE440)))</f>
        <v>9.7087378640776691E-3</v>
      </c>
      <c r="T440" s="14" t="str">
        <f>IF('Órdenes según Instancia'!P440=0,"-",IF('Órdenes según Instancia'!AE440=0,"-",('Órdenes según Instancia'!P440/'Órdenes según Instancia'!AE440)))</f>
        <v>-</v>
      </c>
      <c r="U440" s="14" t="str">
        <f>IF('Órdenes según Instancia'!U440=0,"-",IF('Órdenes según Instancia'!AE440=0,"-",('Órdenes según Instancia'!U440/('Órdenes según Instancia'!AE440))))</f>
        <v>-</v>
      </c>
      <c r="V440" s="14" t="str">
        <f>IF('Órdenes según Instancia'!Z440=0,"-",IF('Órdenes según Instancia'!AE440=0,"-",('Órdenes según Instancia'!Z440/'Órdenes según Instancia'!AE440)))</f>
        <v>-</v>
      </c>
    </row>
    <row r="441" spans="2:22" ht="20.100000000000001" customHeight="1" thickBot="1" x14ac:dyDescent="0.25">
      <c r="B441" s="4" t="s">
        <v>608</v>
      </c>
      <c r="C441" s="14">
        <f>IF('Órdenes según Instancia'!C441=0,"-",IF('Órdenes según Instancia'!AB441=0,"-",('Órdenes según Instancia'!C441/'Órdenes según Instancia'!AB441)))</f>
        <v>1</v>
      </c>
      <c r="D441" s="14" t="str">
        <f>IF('Órdenes según Instancia'!H441=0,"-",IF('Órdenes según Instancia'!AB441=0,"-",('Órdenes según Instancia'!H441/'Órdenes según Instancia'!AB441)))</f>
        <v>-</v>
      </c>
      <c r="E441" s="14" t="str">
        <f>IF('Órdenes según Instancia'!M441=0,"-",IF('Órdenes según Instancia'!AB441=0,"-",('Órdenes según Instancia'!M441/'Órdenes según Instancia'!AB441)))</f>
        <v>-</v>
      </c>
      <c r="F441" s="14" t="str">
        <f>IF('Órdenes según Instancia'!R441=0,"-",IF('Órdenes según Instancia'!AB441=0,"-",('Órdenes según Instancia'!R441/'Órdenes según Instancia'!AB441)))</f>
        <v>-</v>
      </c>
      <c r="G441" s="14" t="str">
        <f>IF('Órdenes según Instancia'!W441=0,"-",IF('Órdenes según Instancia'!AB441=0,"-",('Órdenes según Instancia'!W441/'Órdenes según Instancia'!AB441)))</f>
        <v>-</v>
      </c>
      <c r="H441" s="14" t="str">
        <f>IF('Órdenes según Instancia'!D441=0,"-",IF('Órdenes según Instancia'!AC441=0,"-",('Órdenes según Instancia'!D441/'Órdenes según Instancia'!AC441)))</f>
        <v>-</v>
      </c>
      <c r="I441" s="14" t="str">
        <f>IF('Órdenes según Instancia'!I441=0,"-",IF('Órdenes según Instancia'!AC441=0,"-",('Órdenes según Instancia'!I441/'Órdenes según Instancia'!AC441)))</f>
        <v>-</v>
      </c>
      <c r="J441" s="14" t="str">
        <f>IF('Órdenes según Instancia'!N441=0,"-",IF('Órdenes según Instancia'!AC441=0,"-",('Órdenes según Instancia'!N441/'Órdenes según Instancia'!AC441)))</f>
        <v>-</v>
      </c>
      <c r="K441" s="14" t="str">
        <f>IF('Órdenes según Instancia'!S441=0,"-",IF('Órdenes según Instancia'!AC441=0,"-",('Órdenes según Instancia'!S441/'Órdenes según Instancia'!AC441)))</f>
        <v>-</v>
      </c>
      <c r="L441" s="14" t="str">
        <f>IF('Órdenes según Instancia'!X441=0,"-",IF('Órdenes según Instancia'!AC441=0,"-",('Órdenes según Instancia'!X441/'Órdenes según Instancia'!AC441)))</f>
        <v>-</v>
      </c>
      <c r="M441" s="14">
        <f>IF('Órdenes según Instancia'!E441=0,"-",IF('Órdenes según Instancia'!AD441=0,"-",('Órdenes según Instancia'!E441/'Órdenes según Instancia'!AD441)))</f>
        <v>1</v>
      </c>
      <c r="N441" s="14" t="str">
        <f>IF('Órdenes según Instancia'!J441=0,"-",IF('Órdenes según Instancia'!AD441=0,"-",('Órdenes según Instancia'!J441/'Órdenes según Instancia'!AD441)))</f>
        <v>-</v>
      </c>
      <c r="O441" s="14" t="str">
        <f>IF('Órdenes según Instancia'!O441=0,"-",IF('Órdenes según Instancia'!AD441=0,"-",('Órdenes según Instancia'!O441/'Órdenes según Instancia'!AD441)))</f>
        <v>-</v>
      </c>
      <c r="P441" s="14" t="str">
        <f>IF('Órdenes según Instancia'!T441=0,"-",IF('Órdenes según Instancia'!AD441=0,"-",('Órdenes según Instancia'!T441/'Órdenes según Instancia'!AD441)))</f>
        <v>-</v>
      </c>
      <c r="Q441" s="14" t="str">
        <f>IF('Órdenes según Instancia'!Y441=0,"-",IF('Órdenes según Instancia'!AD441=0,"-",('Órdenes según Instancia'!Y441/'Órdenes según Instancia'!AD441)))</f>
        <v>-</v>
      </c>
      <c r="R441" s="14">
        <f>IF('Órdenes según Instancia'!F441=0,"-",IF('Órdenes según Instancia'!AE441=0,"-",('Órdenes según Instancia'!F441/'Órdenes según Instancia'!AE441)))</f>
        <v>1</v>
      </c>
      <c r="S441" s="14" t="str">
        <f>IF('Órdenes según Instancia'!K441=0,"-",IF('Órdenes según Instancia'!AE441=0,"-",('Órdenes según Instancia'!K441/'Órdenes según Instancia'!AE441)))</f>
        <v>-</v>
      </c>
      <c r="T441" s="14" t="str">
        <f>IF('Órdenes según Instancia'!P441=0,"-",IF('Órdenes según Instancia'!AE441=0,"-",('Órdenes según Instancia'!P441/'Órdenes según Instancia'!AE441)))</f>
        <v>-</v>
      </c>
      <c r="U441" s="14" t="str">
        <f>IF('Órdenes según Instancia'!U441=0,"-",IF('Órdenes según Instancia'!AE441=0,"-",('Órdenes según Instancia'!U441/('Órdenes según Instancia'!AE441))))</f>
        <v>-</v>
      </c>
      <c r="V441" s="14" t="str">
        <f>IF('Órdenes según Instancia'!Z441=0,"-",IF('Órdenes según Instancia'!AE441=0,"-",('Órdenes según Instancia'!Z441/'Órdenes según Instancia'!AE441)))</f>
        <v>-</v>
      </c>
    </row>
    <row r="442" spans="2:22" ht="20.100000000000001" customHeight="1" thickBot="1" x14ac:dyDescent="0.25">
      <c r="B442" s="4" t="s">
        <v>609</v>
      </c>
      <c r="C442" s="14">
        <f>IF('Órdenes según Instancia'!C442=0,"-",IF('Órdenes según Instancia'!AB442=0,"-",('Órdenes según Instancia'!C442/'Órdenes según Instancia'!AB442)))</f>
        <v>1</v>
      </c>
      <c r="D442" s="14" t="str">
        <f>IF('Órdenes según Instancia'!H442=0,"-",IF('Órdenes según Instancia'!AB442=0,"-",('Órdenes según Instancia'!H442/'Órdenes según Instancia'!AB442)))</f>
        <v>-</v>
      </c>
      <c r="E442" s="14" t="str">
        <f>IF('Órdenes según Instancia'!M442=0,"-",IF('Órdenes según Instancia'!AB442=0,"-",('Órdenes según Instancia'!M442/'Órdenes según Instancia'!AB442)))</f>
        <v>-</v>
      </c>
      <c r="F442" s="14" t="str">
        <f>IF('Órdenes según Instancia'!R442=0,"-",IF('Órdenes según Instancia'!AB442=0,"-",('Órdenes según Instancia'!R442/'Órdenes según Instancia'!AB442)))</f>
        <v>-</v>
      </c>
      <c r="G442" s="14" t="str">
        <f>IF('Órdenes según Instancia'!W442=0,"-",IF('Órdenes según Instancia'!AB442=0,"-",('Órdenes según Instancia'!W442/'Órdenes según Instancia'!AB442)))</f>
        <v>-</v>
      </c>
      <c r="H442" s="14" t="str">
        <f>IF('Órdenes según Instancia'!D442=0,"-",IF('Órdenes según Instancia'!AC442=0,"-",('Órdenes según Instancia'!D442/'Órdenes según Instancia'!AC442)))</f>
        <v>-</v>
      </c>
      <c r="I442" s="14" t="str">
        <f>IF('Órdenes según Instancia'!I442=0,"-",IF('Órdenes según Instancia'!AC442=0,"-",('Órdenes según Instancia'!I442/'Órdenes según Instancia'!AC442)))</f>
        <v>-</v>
      </c>
      <c r="J442" s="14" t="str">
        <f>IF('Órdenes según Instancia'!N442=0,"-",IF('Órdenes según Instancia'!AC442=0,"-",('Órdenes según Instancia'!N442/'Órdenes según Instancia'!AC442)))</f>
        <v>-</v>
      </c>
      <c r="K442" s="14" t="str">
        <f>IF('Órdenes según Instancia'!S442=0,"-",IF('Órdenes según Instancia'!AC442=0,"-",('Órdenes según Instancia'!S442/'Órdenes según Instancia'!AC442)))</f>
        <v>-</v>
      </c>
      <c r="L442" s="14" t="str">
        <f>IF('Órdenes según Instancia'!X442=0,"-",IF('Órdenes según Instancia'!AC442=0,"-",('Órdenes según Instancia'!X442/'Órdenes según Instancia'!AC442)))</f>
        <v>-</v>
      </c>
      <c r="M442" s="14">
        <f>IF('Órdenes según Instancia'!E442=0,"-",IF('Órdenes según Instancia'!AD442=0,"-",('Órdenes según Instancia'!E442/'Órdenes según Instancia'!AD442)))</f>
        <v>1</v>
      </c>
      <c r="N442" s="14" t="str">
        <f>IF('Órdenes según Instancia'!J442=0,"-",IF('Órdenes según Instancia'!AD442=0,"-",('Órdenes según Instancia'!J442/'Órdenes según Instancia'!AD442)))</f>
        <v>-</v>
      </c>
      <c r="O442" s="14" t="str">
        <f>IF('Órdenes según Instancia'!O442=0,"-",IF('Órdenes según Instancia'!AD442=0,"-",('Órdenes según Instancia'!O442/'Órdenes según Instancia'!AD442)))</f>
        <v>-</v>
      </c>
      <c r="P442" s="14" t="str">
        <f>IF('Órdenes según Instancia'!T442=0,"-",IF('Órdenes según Instancia'!AD442=0,"-",('Órdenes según Instancia'!T442/'Órdenes según Instancia'!AD442)))</f>
        <v>-</v>
      </c>
      <c r="Q442" s="14" t="str">
        <f>IF('Órdenes según Instancia'!Y442=0,"-",IF('Órdenes según Instancia'!AD442=0,"-",('Órdenes según Instancia'!Y442/'Órdenes según Instancia'!AD442)))</f>
        <v>-</v>
      </c>
      <c r="R442" s="14">
        <f>IF('Órdenes según Instancia'!F442=0,"-",IF('Órdenes según Instancia'!AE442=0,"-",('Órdenes según Instancia'!F442/'Órdenes según Instancia'!AE442)))</f>
        <v>1</v>
      </c>
      <c r="S442" s="14" t="str">
        <f>IF('Órdenes según Instancia'!K442=0,"-",IF('Órdenes según Instancia'!AE442=0,"-",('Órdenes según Instancia'!K442/'Órdenes según Instancia'!AE442)))</f>
        <v>-</v>
      </c>
      <c r="T442" s="14" t="str">
        <f>IF('Órdenes según Instancia'!P442=0,"-",IF('Órdenes según Instancia'!AE442=0,"-",('Órdenes según Instancia'!P442/'Órdenes según Instancia'!AE442)))</f>
        <v>-</v>
      </c>
      <c r="U442" s="14" t="str">
        <f>IF('Órdenes según Instancia'!U442=0,"-",IF('Órdenes según Instancia'!AE442=0,"-",('Órdenes según Instancia'!U442/('Órdenes según Instancia'!AE442))))</f>
        <v>-</v>
      </c>
      <c r="V442" s="14" t="str">
        <f>IF('Órdenes según Instancia'!Z442=0,"-",IF('Órdenes según Instancia'!AE442=0,"-",('Órdenes según Instancia'!Z442/'Órdenes según Instancia'!AE442)))</f>
        <v>-</v>
      </c>
    </row>
    <row r="443" spans="2:22" ht="20.100000000000001" customHeight="1" thickBot="1" x14ac:dyDescent="0.25">
      <c r="B443" s="4" t="s">
        <v>610</v>
      </c>
      <c r="C443" s="14">
        <f>IF('Órdenes según Instancia'!C443=0,"-",IF('Órdenes según Instancia'!AB443=0,"-",('Órdenes según Instancia'!C443/'Órdenes según Instancia'!AB443)))</f>
        <v>0.81818181818181823</v>
      </c>
      <c r="D443" s="14" t="str">
        <f>IF('Órdenes según Instancia'!H443=0,"-",IF('Órdenes según Instancia'!AB443=0,"-",('Órdenes según Instancia'!H443/'Órdenes según Instancia'!AB443)))</f>
        <v>-</v>
      </c>
      <c r="E443" s="14">
        <f>IF('Órdenes según Instancia'!M443=0,"-",IF('Órdenes según Instancia'!AB443=0,"-",('Órdenes según Instancia'!M443/'Órdenes según Instancia'!AB443)))</f>
        <v>0.18181818181818182</v>
      </c>
      <c r="F443" s="14" t="str">
        <f>IF('Órdenes según Instancia'!R443=0,"-",IF('Órdenes según Instancia'!AB443=0,"-",('Órdenes según Instancia'!R443/'Órdenes según Instancia'!AB443)))</f>
        <v>-</v>
      </c>
      <c r="G443" s="14" t="str">
        <f>IF('Órdenes según Instancia'!W443=0,"-",IF('Órdenes según Instancia'!AB443=0,"-",('Órdenes según Instancia'!W443/'Órdenes según Instancia'!AB443)))</f>
        <v>-</v>
      </c>
      <c r="H443" s="14" t="str">
        <f>IF('Órdenes según Instancia'!D443=0,"-",IF('Órdenes según Instancia'!AC443=0,"-",('Órdenes según Instancia'!D443/'Órdenes según Instancia'!AC443)))</f>
        <v>-</v>
      </c>
      <c r="I443" s="14" t="str">
        <f>IF('Órdenes según Instancia'!I443=0,"-",IF('Órdenes según Instancia'!AC443=0,"-",('Órdenes según Instancia'!I443/'Órdenes según Instancia'!AC443)))</f>
        <v>-</v>
      </c>
      <c r="J443" s="14" t="str">
        <f>IF('Órdenes según Instancia'!N443=0,"-",IF('Órdenes según Instancia'!AC443=0,"-",('Órdenes según Instancia'!N443/'Órdenes según Instancia'!AC443)))</f>
        <v>-</v>
      </c>
      <c r="K443" s="14" t="str">
        <f>IF('Órdenes según Instancia'!S443=0,"-",IF('Órdenes según Instancia'!AC443=0,"-",('Órdenes según Instancia'!S443/'Órdenes según Instancia'!AC443)))</f>
        <v>-</v>
      </c>
      <c r="L443" s="14" t="str">
        <f>IF('Órdenes según Instancia'!X443=0,"-",IF('Órdenes según Instancia'!AC443=0,"-",('Órdenes según Instancia'!X443/'Órdenes según Instancia'!AC443)))</f>
        <v>-</v>
      </c>
      <c r="M443" s="14">
        <f>IF('Órdenes según Instancia'!E443=0,"-",IF('Órdenes según Instancia'!AD443=0,"-",('Órdenes según Instancia'!E443/'Órdenes según Instancia'!AD443)))</f>
        <v>0.78947368421052633</v>
      </c>
      <c r="N443" s="14" t="str">
        <f>IF('Órdenes según Instancia'!J443=0,"-",IF('Órdenes según Instancia'!AD443=0,"-",('Órdenes según Instancia'!J443/'Órdenes según Instancia'!AD443)))</f>
        <v>-</v>
      </c>
      <c r="O443" s="14">
        <f>IF('Órdenes según Instancia'!O443=0,"-",IF('Órdenes según Instancia'!AD443=0,"-",('Órdenes según Instancia'!O443/'Órdenes según Instancia'!AD443)))</f>
        <v>0.21052631578947367</v>
      </c>
      <c r="P443" s="14" t="str">
        <f>IF('Órdenes según Instancia'!T443=0,"-",IF('Órdenes según Instancia'!AD443=0,"-",('Órdenes según Instancia'!T443/'Órdenes según Instancia'!AD443)))</f>
        <v>-</v>
      </c>
      <c r="Q443" s="14" t="str">
        <f>IF('Órdenes según Instancia'!Y443=0,"-",IF('Órdenes según Instancia'!AD443=0,"-",('Órdenes según Instancia'!Y443/'Órdenes según Instancia'!AD443)))</f>
        <v>-</v>
      </c>
      <c r="R443" s="14">
        <f>IF('Órdenes según Instancia'!F443=0,"-",IF('Órdenes según Instancia'!AE443=0,"-",('Órdenes según Instancia'!F443/'Órdenes según Instancia'!AE443)))</f>
        <v>1</v>
      </c>
      <c r="S443" s="14" t="str">
        <f>IF('Órdenes según Instancia'!K443=0,"-",IF('Órdenes según Instancia'!AE443=0,"-",('Órdenes según Instancia'!K443/'Órdenes según Instancia'!AE443)))</f>
        <v>-</v>
      </c>
      <c r="T443" s="14" t="str">
        <f>IF('Órdenes según Instancia'!P443=0,"-",IF('Órdenes según Instancia'!AE443=0,"-",('Órdenes según Instancia'!P443/'Órdenes según Instancia'!AE443)))</f>
        <v>-</v>
      </c>
      <c r="U443" s="14" t="str">
        <f>IF('Órdenes según Instancia'!U443=0,"-",IF('Órdenes según Instancia'!AE443=0,"-",('Órdenes según Instancia'!U443/('Órdenes según Instancia'!AE443))))</f>
        <v>-</v>
      </c>
      <c r="V443" s="14" t="str">
        <f>IF('Órdenes según Instancia'!Z443=0,"-",IF('Órdenes según Instancia'!AE443=0,"-",('Órdenes según Instancia'!Z443/'Órdenes según Instancia'!AE443)))</f>
        <v>-</v>
      </c>
    </row>
    <row r="444" spans="2:22" ht="20.100000000000001" customHeight="1" thickBot="1" x14ac:dyDescent="0.25">
      <c r="B444" s="4" t="s">
        <v>611</v>
      </c>
      <c r="C444" s="14">
        <f>IF('Órdenes según Instancia'!C444=0,"-",IF('Órdenes según Instancia'!AB444=0,"-",('Órdenes según Instancia'!C444/'Órdenes según Instancia'!AB444)))</f>
        <v>0.98181818181818181</v>
      </c>
      <c r="D444" s="14" t="str">
        <f>IF('Órdenes según Instancia'!H444=0,"-",IF('Órdenes según Instancia'!AB444=0,"-",('Órdenes según Instancia'!H444/'Órdenes según Instancia'!AB444)))</f>
        <v>-</v>
      </c>
      <c r="E444" s="14">
        <f>IF('Órdenes según Instancia'!M444=0,"-",IF('Órdenes según Instancia'!AB444=0,"-",('Órdenes según Instancia'!M444/'Órdenes según Instancia'!AB444)))</f>
        <v>1.8181818181818181E-2</v>
      </c>
      <c r="F444" s="14" t="str">
        <f>IF('Órdenes según Instancia'!R444=0,"-",IF('Órdenes según Instancia'!AB444=0,"-",('Órdenes según Instancia'!R444/'Órdenes según Instancia'!AB444)))</f>
        <v>-</v>
      </c>
      <c r="G444" s="14" t="str">
        <f>IF('Órdenes según Instancia'!W444=0,"-",IF('Órdenes según Instancia'!AB444=0,"-",('Órdenes según Instancia'!W444/'Órdenes según Instancia'!AB444)))</f>
        <v>-</v>
      </c>
      <c r="H444" s="14" t="str">
        <f>IF('Órdenes según Instancia'!D444=0,"-",IF('Órdenes según Instancia'!AC444=0,"-",('Órdenes según Instancia'!D444/'Órdenes según Instancia'!AC444)))</f>
        <v>-</v>
      </c>
      <c r="I444" s="14" t="str">
        <f>IF('Órdenes según Instancia'!I444=0,"-",IF('Órdenes según Instancia'!AC444=0,"-",('Órdenes según Instancia'!I444/'Órdenes según Instancia'!AC444)))</f>
        <v>-</v>
      </c>
      <c r="J444" s="14" t="str">
        <f>IF('Órdenes según Instancia'!N444=0,"-",IF('Órdenes según Instancia'!AC444=0,"-",('Órdenes según Instancia'!N444/'Órdenes según Instancia'!AC444)))</f>
        <v>-</v>
      </c>
      <c r="K444" s="14" t="str">
        <f>IF('Órdenes según Instancia'!S444=0,"-",IF('Órdenes según Instancia'!AC444=0,"-",('Órdenes según Instancia'!S444/'Órdenes según Instancia'!AC444)))</f>
        <v>-</v>
      </c>
      <c r="L444" s="14" t="str">
        <f>IF('Órdenes según Instancia'!X444=0,"-",IF('Órdenes según Instancia'!AC444=0,"-",('Órdenes según Instancia'!X444/'Órdenes según Instancia'!AC444)))</f>
        <v>-</v>
      </c>
      <c r="M444" s="14">
        <f>IF('Órdenes según Instancia'!E444=0,"-",IF('Órdenes según Instancia'!AD444=0,"-",('Órdenes según Instancia'!E444/'Órdenes según Instancia'!AD444)))</f>
        <v>0.97058823529411764</v>
      </c>
      <c r="N444" s="14" t="str">
        <f>IF('Órdenes según Instancia'!J444=0,"-",IF('Órdenes según Instancia'!AD444=0,"-",('Órdenes según Instancia'!J444/'Órdenes según Instancia'!AD444)))</f>
        <v>-</v>
      </c>
      <c r="O444" s="14">
        <f>IF('Órdenes según Instancia'!O444=0,"-",IF('Órdenes según Instancia'!AD444=0,"-",('Órdenes según Instancia'!O444/'Órdenes según Instancia'!AD444)))</f>
        <v>2.9411764705882353E-2</v>
      </c>
      <c r="P444" s="14" t="str">
        <f>IF('Órdenes según Instancia'!T444=0,"-",IF('Órdenes según Instancia'!AD444=0,"-",('Órdenes según Instancia'!T444/'Órdenes según Instancia'!AD444)))</f>
        <v>-</v>
      </c>
      <c r="Q444" s="14" t="str">
        <f>IF('Órdenes según Instancia'!Y444=0,"-",IF('Órdenes según Instancia'!AD444=0,"-",('Órdenes según Instancia'!Y444/'Órdenes según Instancia'!AD444)))</f>
        <v>-</v>
      </c>
      <c r="R444" s="14">
        <f>IF('Órdenes según Instancia'!F444=0,"-",IF('Órdenes según Instancia'!AE444=0,"-",('Órdenes según Instancia'!F444/'Órdenes según Instancia'!AE444)))</f>
        <v>1</v>
      </c>
      <c r="S444" s="14" t="str">
        <f>IF('Órdenes según Instancia'!K444=0,"-",IF('Órdenes según Instancia'!AE444=0,"-",('Órdenes según Instancia'!K444/'Órdenes según Instancia'!AE444)))</f>
        <v>-</v>
      </c>
      <c r="T444" s="14" t="str">
        <f>IF('Órdenes según Instancia'!P444=0,"-",IF('Órdenes según Instancia'!AE444=0,"-",('Órdenes según Instancia'!P444/'Órdenes según Instancia'!AE444)))</f>
        <v>-</v>
      </c>
      <c r="U444" s="14" t="str">
        <f>IF('Órdenes según Instancia'!U444=0,"-",IF('Órdenes según Instancia'!AE444=0,"-",('Órdenes según Instancia'!U444/('Órdenes según Instancia'!AE444))))</f>
        <v>-</v>
      </c>
      <c r="V444" s="14" t="str">
        <f>IF('Órdenes según Instancia'!Z444=0,"-",IF('Órdenes según Instancia'!AE444=0,"-",('Órdenes según Instancia'!Z444/'Órdenes según Instancia'!AE444)))</f>
        <v>-</v>
      </c>
    </row>
    <row r="445" spans="2:22" ht="20.100000000000001" customHeight="1" thickBot="1" x14ac:dyDescent="0.25">
      <c r="B445" s="4" t="s">
        <v>612</v>
      </c>
      <c r="C445" s="58">
        <f>IF('Órdenes según Instancia'!C445=0,"-",IF('Órdenes según Instancia'!AB445=0,"-",('Órdenes según Instancia'!C445/'Órdenes según Instancia'!AB445)))</f>
        <v>0.84795321637426901</v>
      </c>
      <c r="D445" s="58" t="str">
        <f>IF('Órdenes según Instancia'!H445=0,"-",IF('Órdenes según Instancia'!AB445=0,"-",('Órdenes según Instancia'!H445/'Órdenes según Instancia'!AB445)))</f>
        <v>-</v>
      </c>
      <c r="E445" s="58">
        <f>IF('Órdenes según Instancia'!M445=0,"-",IF('Órdenes según Instancia'!AB445=0,"-",('Órdenes según Instancia'!M445/'Órdenes según Instancia'!AB445)))</f>
        <v>0.15204678362573099</v>
      </c>
      <c r="F445" s="58" t="str">
        <f>IF('Órdenes según Instancia'!R445=0,"-",IF('Órdenes según Instancia'!AB445=0,"-",('Órdenes según Instancia'!R445/'Órdenes según Instancia'!AB445)))</f>
        <v>-</v>
      </c>
      <c r="G445" s="58" t="str">
        <f>IF('Órdenes según Instancia'!W445=0,"-",IF('Órdenes según Instancia'!AB445=0,"-",('Órdenes según Instancia'!W445/'Órdenes según Instancia'!AB445)))</f>
        <v>-</v>
      </c>
      <c r="H445" s="58" t="str">
        <f>IF('Órdenes según Instancia'!D445=0,"-",IF('Órdenes según Instancia'!AC445=0,"-",('Órdenes según Instancia'!D445/'Órdenes según Instancia'!AC445)))</f>
        <v>-</v>
      </c>
      <c r="I445" s="58" t="str">
        <f>IF('Órdenes según Instancia'!I445=0,"-",IF('Órdenes según Instancia'!AC445=0,"-",('Órdenes según Instancia'!I445/'Órdenes según Instancia'!AC445)))</f>
        <v>-</v>
      </c>
      <c r="J445" s="58" t="str">
        <f>IF('Órdenes según Instancia'!N445=0,"-",IF('Órdenes según Instancia'!AC445=0,"-",('Órdenes según Instancia'!N445/'Órdenes según Instancia'!AC445)))</f>
        <v>-</v>
      </c>
      <c r="K445" s="58" t="str">
        <f>IF('Órdenes según Instancia'!S445=0,"-",IF('Órdenes según Instancia'!AC445=0,"-",('Órdenes según Instancia'!S445/'Órdenes según Instancia'!AC445)))</f>
        <v>-</v>
      </c>
      <c r="L445" s="58" t="str">
        <f>IF('Órdenes según Instancia'!X445=0,"-",IF('Órdenes según Instancia'!AC445=0,"-",('Órdenes según Instancia'!X445/'Órdenes según Instancia'!AC445)))</f>
        <v>-</v>
      </c>
      <c r="M445" s="58">
        <f>IF('Órdenes según Instancia'!E445=0,"-",IF('Órdenes según Instancia'!AD445=0,"-",('Órdenes según Instancia'!E445/'Órdenes según Instancia'!AD445)))</f>
        <v>0.88888888888888884</v>
      </c>
      <c r="N445" s="58" t="str">
        <f>IF('Órdenes según Instancia'!J445=0,"-",IF('Órdenes según Instancia'!AD445=0,"-",('Órdenes según Instancia'!J445/'Órdenes según Instancia'!AD445)))</f>
        <v>-</v>
      </c>
      <c r="O445" s="58">
        <f>IF('Órdenes según Instancia'!O445=0,"-",IF('Órdenes según Instancia'!AD445=0,"-",('Órdenes según Instancia'!O445/'Órdenes según Instancia'!AD445)))</f>
        <v>0.1111111111111111</v>
      </c>
      <c r="P445" s="58" t="str">
        <f>IF('Órdenes según Instancia'!T445=0,"-",IF('Órdenes según Instancia'!AD445=0,"-",('Órdenes según Instancia'!T445/'Órdenes según Instancia'!AD445)))</f>
        <v>-</v>
      </c>
      <c r="Q445" s="58" t="str">
        <f>IF('Órdenes según Instancia'!Y445=0,"-",IF('Órdenes según Instancia'!AD445=0,"-",('Órdenes según Instancia'!Y445/'Órdenes según Instancia'!AD445)))</f>
        <v>-</v>
      </c>
      <c r="R445" s="58">
        <f>IF('Órdenes según Instancia'!F445=0,"-",IF('Órdenes según Instancia'!AE445=0,"-",('Órdenes según Instancia'!F445/'Órdenes según Instancia'!AE445)))</f>
        <v>0.5</v>
      </c>
      <c r="S445" s="58" t="str">
        <f>IF('Órdenes según Instancia'!K445=0,"-",IF('Órdenes según Instancia'!AE445=0,"-",('Órdenes según Instancia'!K445/'Órdenes según Instancia'!AE445)))</f>
        <v>-</v>
      </c>
      <c r="T445" s="58">
        <f>IF('Órdenes según Instancia'!P445=0,"-",IF('Órdenes según Instancia'!AE445=0,"-",('Órdenes según Instancia'!P445/'Órdenes según Instancia'!AE445)))</f>
        <v>0.5</v>
      </c>
      <c r="U445" s="58" t="str">
        <f>IF('Órdenes según Instancia'!U445=0,"-",IF('Órdenes según Instancia'!AE445=0,"-",('Órdenes según Instancia'!U445/('Órdenes según Instancia'!AE445))))</f>
        <v>-</v>
      </c>
      <c r="V445" s="58" t="str">
        <f>IF('Órdenes según Instancia'!Z445=0,"-",IF('Órdenes según Instancia'!AE445=0,"-",('Órdenes según Instancia'!Z445/'Órdenes según Instancia'!AE445)))</f>
        <v>-</v>
      </c>
    </row>
    <row r="446" spans="2:22" ht="20.100000000000001" customHeight="1" thickBot="1" x14ac:dyDescent="0.25">
      <c r="B446" s="7" t="s">
        <v>206</v>
      </c>
      <c r="C446" s="35">
        <f>IF('Órdenes según Instancia'!C446=0,"-",IF('Órdenes según Instancia'!AB446=0,"-",('Órdenes según Instancia'!C446/'Órdenes según Instancia'!AB446)))</f>
        <v>0.95376196990424078</v>
      </c>
      <c r="D446" s="35">
        <f>IF('Órdenes según Instancia'!H446=0,"-",IF('Órdenes según Instancia'!AB446=0,"-",('Órdenes según Instancia'!H446/'Órdenes según Instancia'!AB446)))</f>
        <v>4.178584753140157E-3</v>
      </c>
      <c r="E446" s="35">
        <f>IF('Órdenes según Instancia'!M446=0,"-",IF('Órdenes según Instancia'!AB446=0,"-",('Órdenes según Instancia'!M446/'Órdenes según Instancia'!AB446)))</f>
        <v>3.1712473572938688E-2</v>
      </c>
      <c r="F446" s="35">
        <f>IF('Órdenes según Instancia'!R446=0,"-",IF('Órdenes según Instancia'!AB446=0,"-",('Órdenes según Instancia'!R446/'Órdenes según Instancia'!AB446)))</f>
        <v>8.9292376570078349E-3</v>
      </c>
      <c r="G446" s="35">
        <f>IF('Órdenes según Instancia'!W446=0,"-",IF('Órdenes según Instancia'!AB446=0,"-",('Órdenes según Instancia'!W446/'Órdenes según Instancia'!AB446)))</f>
        <v>1.4177341126725531E-3</v>
      </c>
      <c r="H446" s="35">
        <f>IF('Órdenes según Instancia'!D446=0,"-",IF('Órdenes según Instancia'!AC446=0,"-",('Órdenes según Instancia'!D446/'Órdenes según Instancia'!AC446)))</f>
        <v>0.98859315589353614</v>
      </c>
      <c r="I446" s="35">
        <f>IF('Órdenes según Instancia'!I446=0,"-",IF('Órdenes según Instancia'!AC446=0,"-",('Órdenes según Instancia'!I446/'Órdenes según Instancia'!AC446)))</f>
        <v>3.8022813688212928E-3</v>
      </c>
      <c r="J446" s="35" t="str">
        <f>IF('Órdenes según Instancia'!N446=0,"-",IF('Órdenes según Instancia'!AC446=0,"-",('Órdenes según Instancia'!N446/'Órdenes según Instancia'!AC446)))</f>
        <v>-</v>
      </c>
      <c r="K446" s="35">
        <f>IF('Órdenes según Instancia'!S446=0,"-",IF('Órdenes según Instancia'!AC446=0,"-",('Órdenes según Instancia'!S446/'Órdenes según Instancia'!AC446)))</f>
        <v>3.8022813688212928E-3</v>
      </c>
      <c r="L446" s="35">
        <f>IF('Órdenes según Instancia'!X446=0,"-",IF('Órdenes según Instancia'!AC446=0,"-",('Órdenes según Instancia'!X446/'Órdenes según Instancia'!AC446)))</f>
        <v>3.8022813688212928E-3</v>
      </c>
      <c r="M446" s="35">
        <f>IF('Órdenes según Instancia'!E446=0,"-",IF('Órdenes según Instancia'!AD446=0,"-",('Órdenes según Instancia'!E446/'Órdenes según Instancia'!AD446)))</f>
        <v>0.93766185719570849</v>
      </c>
      <c r="N446" s="35">
        <f>IF('Órdenes según Instancia'!J446=0,"-",IF('Órdenes según Instancia'!AD446=0,"-",('Órdenes según Instancia'!J446/'Órdenes según Instancia'!AD446)))</f>
        <v>3.7735849056603774E-3</v>
      </c>
      <c r="O446" s="35">
        <f>IF('Órdenes según Instancia'!O446=0,"-",IF('Órdenes según Instancia'!AD446=0,"-",('Órdenes según Instancia'!O446/'Órdenes según Instancia'!AD446)))</f>
        <v>4.4099149093599702E-2</v>
      </c>
      <c r="P446" s="35">
        <f>IF('Órdenes según Instancia'!T446=0,"-",IF('Órdenes según Instancia'!AD446=0,"-",('Órdenes según Instancia'!T446/'Órdenes según Instancia'!AD446)))</f>
        <v>1.2652608213096559E-2</v>
      </c>
      <c r="Q446" s="35">
        <f>IF('Órdenes según Instancia'!Y446=0,"-",IF('Órdenes según Instancia'!AD446=0,"-",('Órdenes según Instancia'!Y446/'Órdenes según Instancia'!AD446)))</f>
        <v>1.8128005919348872E-3</v>
      </c>
      <c r="R446" s="35">
        <f>IF('Órdenes según Instancia'!F446=0,"-",IF('Órdenes según Instancia'!AE446=0,"-",('Órdenes según Instancia'!F446/'Órdenes según Instancia'!AE446)))</f>
        <v>0.9867565055762082</v>
      </c>
      <c r="S446" s="35">
        <f>IF('Órdenes según Instancia'!K446=0,"-",IF('Órdenes según Instancia'!AE446=0,"-",('Órdenes según Instancia'!K446/'Órdenes según Instancia'!AE446)))</f>
        <v>5.0340768277571252E-3</v>
      </c>
      <c r="T446" s="35">
        <f>IF('Órdenes según Instancia'!P446=0,"-",IF('Órdenes según Instancia'!AE446=0,"-",('Órdenes según Instancia'!P446/'Órdenes según Instancia'!AE446)))</f>
        <v>6.4281288723667908E-3</v>
      </c>
      <c r="U446" s="35">
        <f>IF('Órdenes según Instancia'!U446=0,"-",IF('Órdenes según Instancia'!AE446=0,"-",('Órdenes según Instancia'!U446/('Órdenes según Instancia'!AE446))))</f>
        <v>1.2391573729863693E-3</v>
      </c>
      <c r="V446" s="35">
        <f>IF('Órdenes según Instancia'!Z446=0,"-",IF('Órdenes según Instancia'!AE446=0,"-",('Órdenes según Instancia'!Z446/'Órdenes según Instancia'!AE446)))</f>
        <v>5.421313506815366E-4</v>
      </c>
    </row>
  </sheetData>
  <mergeCells count="5">
    <mergeCell ref="C12:G13"/>
    <mergeCell ref="H12:V12"/>
    <mergeCell ref="H13:L13"/>
    <mergeCell ref="M13:Q13"/>
    <mergeCell ref="R13:V13"/>
  </mergeCells>
  <pageMargins left="0.7" right="0.7" top="0.75" bottom="0.75" header="0.3" footer="0.3"/>
  <pageSetup paperSize="9" orientation="portrait" verticalDpi="0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D7AFC0-FDA8-4F39-A64F-837FBE70620F}">
  <dimension ref="B11:AJ445"/>
  <sheetViews>
    <sheetView workbookViewId="0"/>
  </sheetViews>
  <sheetFormatPr baseColWidth="10" defaultRowHeight="12.75" x14ac:dyDescent="0.2"/>
  <cols>
    <col min="1" max="1" width="8.625" customWidth="1"/>
    <col min="2" max="2" width="61" bestFit="1" customWidth="1"/>
    <col min="3" max="7" width="10.625" customWidth="1"/>
    <col min="8" max="8" width="7.25" bestFit="1" customWidth="1"/>
    <col min="9" max="9" width="8.625" bestFit="1" customWidth="1"/>
    <col min="10" max="10" width="7.25" bestFit="1" customWidth="1"/>
    <col min="11" max="11" width="8.625" bestFit="1" customWidth="1"/>
    <col min="12" max="12" width="7.25" bestFit="1" customWidth="1"/>
    <col min="13" max="13" width="8.625" bestFit="1" customWidth="1"/>
    <col min="14" max="14" width="7.25" bestFit="1" customWidth="1"/>
    <col min="15" max="15" width="8.625" bestFit="1" customWidth="1"/>
    <col min="16" max="16" width="7.25" bestFit="1" customWidth="1"/>
    <col min="17" max="19" width="8.625" bestFit="1" customWidth="1"/>
    <col min="20" max="20" width="7.25" bestFit="1" customWidth="1"/>
    <col min="21" max="21" width="8.625" bestFit="1" customWidth="1"/>
    <col min="22" max="22" width="7.25" bestFit="1" customWidth="1"/>
    <col min="23" max="23" width="8.625" bestFit="1" customWidth="1"/>
    <col min="24" max="24" width="7.25" bestFit="1" customWidth="1"/>
    <col min="25" max="25" width="8.625" bestFit="1" customWidth="1"/>
    <col min="26" max="26" width="7.25" bestFit="1" customWidth="1"/>
    <col min="27" max="27" width="8.625" bestFit="1" customWidth="1"/>
    <col min="28" max="28" width="7.25" bestFit="1" customWidth="1"/>
    <col min="29" max="29" width="8.625" bestFit="1" customWidth="1"/>
    <col min="30" max="30" width="7.25" bestFit="1" customWidth="1"/>
    <col min="31" max="31" width="8.625" bestFit="1" customWidth="1"/>
    <col min="32" max="32" width="7.25" bestFit="1" customWidth="1"/>
    <col min="33" max="33" width="8.625" bestFit="1" customWidth="1"/>
    <col min="34" max="34" width="7.25" bestFit="1" customWidth="1"/>
    <col min="35" max="35" width="8.625" bestFit="1" customWidth="1"/>
    <col min="36" max="36" width="7.25" bestFit="1" customWidth="1"/>
  </cols>
  <sheetData>
    <row r="11" spans="2:36" ht="37.5" customHeight="1" x14ac:dyDescent="0.2"/>
    <row r="12" spans="2:36" ht="58.5" customHeight="1" x14ac:dyDescent="0.2">
      <c r="C12" s="77" t="s">
        <v>613</v>
      </c>
      <c r="D12" s="77"/>
      <c r="E12" s="77" t="s">
        <v>219</v>
      </c>
      <c r="F12" s="77"/>
      <c r="G12" s="77" t="s">
        <v>220</v>
      </c>
      <c r="H12" s="77"/>
      <c r="I12" s="77" t="s">
        <v>614</v>
      </c>
      <c r="J12" s="77"/>
      <c r="K12" s="77" t="s">
        <v>615</v>
      </c>
      <c r="L12" s="77"/>
      <c r="M12" s="77" t="s">
        <v>221</v>
      </c>
      <c r="N12" s="77"/>
      <c r="O12" s="77" t="s">
        <v>222</v>
      </c>
      <c r="P12" s="77"/>
      <c r="Q12" s="77" t="s">
        <v>223</v>
      </c>
      <c r="R12" s="77"/>
      <c r="S12" s="77" t="s">
        <v>616</v>
      </c>
      <c r="T12" s="77"/>
      <c r="U12" s="77" t="s">
        <v>224</v>
      </c>
      <c r="V12" s="77"/>
      <c r="W12" s="77" t="s">
        <v>617</v>
      </c>
      <c r="X12" s="77"/>
      <c r="Y12" s="77" t="s">
        <v>618</v>
      </c>
      <c r="Z12" s="77"/>
      <c r="AA12" s="77" t="s">
        <v>619</v>
      </c>
      <c r="AB12" s="77"/>
      <c r="AC12" s="77" t="s">
        <v>620</v>
      </c>
      <c r="AD12" s="77"/>
      <c r="AE12" s="77" t="s">
        <v>621</v>
      </c>
      <c r="AF12" s="77"/>
      <c r="AG12" s="77" t="s">
        <v>225</v>
      </c>
      <c r="AH12" s="77"/>
      <c r="AI12" s="77" t="s">
        <v>226</v>
      </c>
      <c r="AJ12" s="77"/>
    </row>
    <row r="13" spans="2:36" ht="41.25" customHeight="1" thickBot="1" x14ac:dyDescent="0.25">
      <c r="C13" s="22" t="s">
        <v>227</v>
      </c>
      <c r="D13" s="22" t="s">
        <v>228</v>
      </c>
      <c r="E13" s="22" t="s">
        <v>227</v>
      </c>
      <c r="F13" s="22" t="s">
        <v>228</v>
      </c>
      <c r="G13" s="22" t="s">
        <v>227</v>
      </c>
      <c r="H13" s="22" t="s">
        <v>228</v>
      </c>
      <c r="I13" s="22" t="s">
        <v>227</v>
      </c>
      <c r="J13" s="22" t="s">
        <v>228</v>
      </c>
      <c r="K13" s="22" t="s">
        <v>227</v>
      </c>
      <c r="L13" s="22" t="s">
        <v>228</v>
      </c>
      <c r="M13" s="22" t="s">
        <v>227</v>
      </c>
      <c r="N13" s="22" t="s">
        <v>228</v>
      </c>
      <c r="O13" s="22" t="s">
        <v>227</v>
      </c>
      <c r="P13" s="22" t="s">
        <v>228</v>
      </c>
      <c r="Q13" s="22" t="s">
        <v>227</v>
      </c>
      <c r="R13" s="22" t="s">
        <v>228</v>
      </c>
      <c r="S13" s="22" t="s">
        <v>227</v>
      </c>
      <c r="T13" s="22" t="s">
        <v>228</v>
      </c>
      <c r="U13" s="22" t="s">
        <v>227</v>
      </c>
      <c r="V13" s="22" t="s">
        <v>228</v>
      </c>
      <c r="W13" s="22" t="s">
        <v>227</v>
      </c>
      <c r="X13" s="22" t="s">
        <v>228</v>
      </c>
      <c r="Y13" s="22" t="s">
        <v>227</v>
      </c>
      <c r="Z13" s="22" t="s">
        <v>228</v>
      </c>
      <c r="AA13" s="22" t="s">
        <v>227</v>
      </c>
      <c r="AB13" s="22" t="s">
        <v>228</v>
      </c>
      <c r="AC13" s="22" t="s">
        <v>227</v>
      </c>
      <c r="AD13" s="22" t="s">
        <v>228</v>
      </c>
      <c r="AE13" s="22" t="s">
        <v>227</v>
      </c>
      <c r="AF13" s="22" t="s">
        <v>228</v>
      </c>
      <c r="AG13" s="22" t="s">
        <v>227</v>
      </c>
      <c r="AH13" s="22" t="s">
        <v>228</v>
      </c>
      <c r="AI13" s="22" t="s">
        <v>227</v>
      </c>
      <c r="AJ13" s="22" t="s">
        <v>228</v>
      </c>
    </row>
    <row r="14" spans="2:36" ht="20.100000000000001" customHeight="1" thickBot="1" x14ac:dyDescent="0.25">
      <c r="B14" s="3" t="s">
        <v>167</v>
      </c>
      <c r="C14" s="41">
        <v>0</v>
      </c>
      <c r="D14" s="41">
        <v>1</v>
      </c>
      <c r="E14" s="41">
        <v>0</v>
      </c>
      <c r="F14" s="41">
        <v>0</v>
      </c>
      <c r="G14" s="41">
        <v>416</v>
      </c>
      <c r="H14" s="41">
        <v>187</v>
      </c>
      <c r="I14" s="41">
        <v>386</v>
      </c>
      <c r="J14" s="41">
        <v>187</v>
      </c>
      <c r="K14" s="41">
        <v>0</v>
      </c>
      <c r="L14" s="41">
        <v>0</v>
      </c>
      <c r="M14" s="41">
        <v>36</v>
      </c>
      <c r="N14" s="41">
        <v>0</v>
      </c>
      <c r="O14" s="41">
        <v>0</v>
      </c>
      <c r="P14" s="41">
        <v>0</v>
      </c>
      <c r="Q14" s="41">
        <v>838</v>
      </c>
      <c r="R14" s="41">
        <v>375</v>
      </c>
      <c r="S14" s="41">
        <v>6</v>
      </c>
      <c r="T14" s="41">
        <v>0</v>
      </c>
      <c r="U14" s="41">
        <v>96</v>
      </c>
      <c r="V14" s="41">
        <v>43</v>
      </c>
      <c r="W14" s="41">
        <v>150</v>
      </c>
      <c r="X14" s="41">
        <v>0</v>
      </c>
      <c r="Y14" s="41">
        <v>0</v>
      </c>
      <c r="Z14" s="41">
        <v>0</v>
      </c>
      <c r="AA14" s="41">
        <v>65</v>
      </c>
      <c r="AB14" s="41">
        <v>43</v>
      </c>
      <c r="AC14" s="41">
        <v>225</v>
      </c>
      <c r="AD14" s="41">
        <v>43</v>
      </c>
      <c r="AE14" s="41">
        <v>0</v>
      </c>
      <c r="AF14" s="41">
        <v>0</v>
      </c>
      <c r="AG14" s="41">
        <v>0</v>
      </c>
      <c r="AH14" s="41">
        <v>0</v>
      </c>
      <c r="AI14" s="41">
        <v>542</v>
      </c>
      <c r="AJ14" s="41">
        <v>129</v>
      </c>
    </row>
    <row r="15" spans="2:36" ht="20.100000000000001" customHeight="1" thickBot="1" x14ac:dyDescent="0.25">
      <c r="B15" s="4" t="s">
        <v>235</v>
      </c>
      <c r="C15" s="41">
        <v>0</v>
      </c>
      <c r="D15" s="41">
        <v>0</v>
      </c>
      <c r="E15" s="41">
        <v>0</v>
      </c>
      <c r="F15" s="41">
        <v>0</v>
      </c>
      <c r="G15" s="41">
        <v>50</v>
      </c>
      <c r="H15" s="41">
        <v>0</v>
      </c>
      <c r="I15" s="41">
        <v>50</v>
      </c>
      <c r="J15" s="41">
        <v>0</v>
      </c>
      <c r="K15" s="41">
        <v>45</v>
      </c>
      <c r="L15" s="41">
        <v>0</v>
      </c>
      <c r="M15" s="41">
        <v>42</v>
      </c>
      <c r="N15" s="41">
        <v>0</v>
      </c>
      <c r="O15" s="41">
        <v>0</v>
      </c>
      <c r="P15" s="41">
        <v>0</v>
      </c>
      <c r="Q15" s="41">
        <v>187</v>
      </c>
      <c r="R15" s="41">
        <v>0</v>
      </c>
      <c r="S15" s="41">
        <v>30</v>
      </c>
      <c r="T15" s="41">
        <v>2</v>
      </c>
      <c r="U15" s="41">
        <v>11</v>
      </c>
      <c r="V15" s="41">
        <v>0</v>
      </c>
      <c r="W15" s="41">
        <v>28</v>
      </c>
      <c r="X15" s="41">
        <v>2</v>
      </c>
      <c r="Y15" s="41">
        <v>5</v>
      </c>
      <c r="Z15" s="41">
        <v>1</v>
      </c>
      <c r="AA15" s="41">
        <v>7</v>
      </c>
      <c r="AB15" s="41">
        <v>0</v>
      </c>
      <c r="AC15" s="41">
        <v>25</v>
      </c>
      <c r="AD15" s="41">
        <v>0</v>
      </c>
      <c r="AE15" s="41">
        <v>0</v>
      </c>
      <c r="AF15" s="41">
        <v>0</v>
      </c>
      <c r="AG15" s="41">
        <v>0</v>
      </c>
      <c r="AH15" s="41">
        <v>0</v>
      </c>
      <c r="AI15" s="41">
        <v>106</v>
      </c>
      <c r="AJ15" s="41">
        <v>5</v>
      </c>
    </row>
    <row r="16" spans="2:36" ht="20.100000000000001" customHeight="1" thickBot="1" x14ac:dyDescent="0.25">
      <c r="B16" s="4" t="s">
        <v>236</v>
      </c>
      <c r="C16" s="41">
        <v>0</v>
      </c>
      <c r="D16" s="41">
        <v>0</v>
      </c>
      <c r="E16" s="41">
        <v>5</v>
      </c>
      <c r="F16" s="41">
        <v>0</v>
      </c>
      <c r="G16" s="41">
        <v>37</v>
      </c>
      <c r="H16" s="41">
        <v>0</v>
      </c>
      <c r="I16" s="41">
        <v>33</v>
      </c>
      <c r="J16" s="41">
        <v>0</v>
      </c>
      <c r="K16" s="41">
        <v>15</v>
      </c>
      <c r="L16" s="41">
        <v>0</v>
      </c>
      <c r="M16" s="41">
        <v>26</v>
      </c>
      <c r="N16" s="41">
        <v>0</v>
      </c>
      <c r="O16" s="41">
        <v>0</v>
      </c>
      <c r="P16" s="41">
        <v>0</v>
      </c>
      <c r="Q16" s="41">
        <v>116</v>
      </c>
      <c r="R16" s="41">
        <v>0</v>
      </c>
      <c r="S16" s="41">
        <v>44</v>
      </c>
      <c r="T16" s="41">
        <v>0</v>
      </c>
      <c r="U16" s="41">
        <v>0</v>
      </c>
      <c r="V16" s="41">
        <v>0</v>
      </c>
      <c r="W16" s="41">
        <v>0</v>
      </c>
      <c r="X16" s="41">
        <v>0</v>
      </c>
      <c r="Y16" s="41">
        <v>0</v>
      </c>
      <c r="Z16" s="41">
        <v>0</v>
      </c>
      <c r="AA16" s="41">
        <v>0</v>
      </c>
      <c r="AB16" s="41">
        <v>0</v>
      </c>
      <c r="AC16" s="41">
        <v>34</v>
      </c>
      <c r="AD16" s="41">
        <v>0</v>
      </c>
      <c r="AE16" s="41">
        <v>0</v>
      </c>
      <c r="AF16" s="41">
        <v>0</v>
      </c>
      <c r="AG16" s="41">
        <v>0</v>
      </c>
      <c r="AH16" s="41">
        <v>0</v>
      </c>
      <c r="AI16" s="41">
        <v>78</v>
      </c>
      <c r="AJ16" s="41">
        <v>0</v>
      </c>
    </row>
    <row r="17" spans="2:36" ht="20.100000000000001" customHeight="1" thickBot="1" x14ac:dyDescent="0.25">
      <c r="B17" s="4" t="s">
        <v>237</v>
      </c>
      <c r="C17" s="41">
        <v>0</v>
      </c>
      <c r="D17" s="41">
        <v>0</v>
      </c>
      <c r="E17" s="41">
        <v>3</v>
      </c>
      <c r="F17" s="41">
        <v>0</v>
      </c>
      <c r="G17" s="41">
        <v>100</v>
      </c>
      <c r="H17" s="41">
        <v>0</v>
      </c>
      <c r="I17" s="41">
        <v>100</v>
      </c>
      <c r="J17" s="41">
        <v>0</v>
      </c>
      <c r="K17" s="41">
        <v>0</v>
      </c>
      <c r="L17" s="41">
        <v>0</v>
      </c>
      <c r="M17" s="41">
        <v>0</v>
      </c>
      <c r="N17" s="41">
        <v>0</v>
      </c>
      <c r="O17" s="41">
        <v>0</v>
      </c>
      <c r="P17" s="41">
        <v>0</v>
      </c>
      <c r="Q17" s="41">
        <v>203</v>
      </c>
      <c r="R17" s="41">
        <v>0</v>
      </c>
      <c r="S17" s="41">
        <v>0</v>
      </c>
      <c r="T17" s="41">
        <v>0</v>
      </c>
      <c r="U17" s="41">
        <v>43</v>
      </c>
      <c r="V17" s="41">
        <v>0</v>
      </c>
      <c r="W17" s="41">
        <v>16</v>
      </c>
      <c r="X17" s="41">
        <v>0</v>
      </c>
      <c r="Y17" s="41">
        <v>0</v>
      </c>
      <c r="Z17" s="41">
        <v>0</v>
      </c>
      <c r="AA17" s="41">
        <v>0</v>
      </c>
      <c r="AB17" s="41">
        <v>0</v>
      </c>
      <c r="AC17" s="41">
        <v>54</v>
      </c>
      <c r="AD17" s="41">
        <v>0</v>
      </c>
      <c r="AE17" s="41">
        <v>0</v>
      </c>
      <c r="AF17" s="41">
        <v>0</v>
      </c>
      <c r="AG17" s="41">
        <v>0</v>
      </c>
      <c r="AH17" s="41">
        <v>0</v>
      </c>
      <c r="AI17" s="41">
        <v>113</v>
      </c>
      <c r="AJ17" s="41">
        <v>0</v>
      </c>
    </row>
    <row r="18" spans="2:36" ht="20.100000000000001" customHeight="1" thickBot="1" x14ac:dyDescent="0.25">
      <c r="B18" s="4" t="s">
        <v>238</v>
      </c>
      <c r="C18" s="41">
        <v>0</v>
      </c>
      <c r="D18" s="41">
        <v>0</v>
      </c>
      <c r="E18" s="41">
        <v>0</v>
      </c>
      <c r="F18" s="41">
        <v>0</v>
      </c>
      <c r="G18" s="41">
        <v>0</v>
      </c>
      <c r="H18" s="41">
        <v>0</v>
      </c>
      <c r="I18" s="41">
        <v>0</v>
      </c>
      <c r="J18" s="41">
        <v>0</v>
      </c>
      <c r="K18" s="41">
        <v>0</v>
      </c>
      <c r="L18" s="41">
        <v>0</v>
      </c>
      <c r="M18" s="41">
        <v>0</v>
      </c>
      <c r="N18" s="41">
        <v>0</v>
      </c>
      <c r="O18" s="41">
        <v>0</v>
      </c>
      <c r="P18" s="41">
        <v>0</v>
      </c>
      <c r="Q18" s="41">
        <v>0</v>
      </c>
      <c r="R18" s="41">
        <v>0</v>
      </c>
      <c r="S18" s="41">
        <v>0</v>
      </c>
      <c r="T18" s="41">
        <v>0</v>
      </c>
      <c r="U18" s="41">
        <v>0</v>
      </c>
      <c r="V18" s="41">
        <v>0</v>
      </c>
      <c r="W18" s="41">
        <v>0</v>
      </c>
      <c r="X18" s="41">
        <v>0</v>
      </c>
      <c r="Y18" s="41">
        <v>0</v>
      </c>
      <c r="Z18" s="41">
        <v>0</v>
      </c>
      <c r="AA18" s="41">
        <v>0</v>
      </c>
      <c r="AB18" s="41">
        <v>0</v>
      </c>
      <c r="AC18" s="41">
        <v>0</v>
      </c>
      <c r="AD18" s="41">
        <v>0</v>
      </c>
      <c r="AE18" s="41">
        <v>0</v>
      </c>
      <c r="AF18" s="41">
        <v>0</v>
      </c>
      <c r="AG18" s="41">
        <v>0</v>
      </c>
      <c r="AH18" s="41">
        <v>0</v>
      </c>
      <c r="AI18" s="41">
        <v>0</v>
      </c>
      <c r="AJ18" s="41">
        <v>0</v>
      </c>
    </row>
    <row r="19" spans="2:36" ht="20.100000000000001" customHeight="1" thickBot="1" x14ac:dyDescent="0.25">
      <c r="B19" s="4" t="s">
        <v>633</v>
      </c>
      <c r="C19" s="41">
        <v>0</v>
      </c>
      <c r="D19" s="41">
        <v>0</v>
      </c>
      <c r="E19" s="41">
        <v>0</v>
      </c>
      <c r="F19" s="41">
        <v>0</v>
      </c>
      <c r="G19" s="41">
        <v>9</v>
      </c>
      <c r="H19" s="41">
        <v>1</v>
      </c>
      <c r="I19" s="41">
        <v>12</v>
      </c>
      <c r="J19" s="41">
        <v>4</v>
      </c>
      <c r="K19" s="41">
        <v>4</v>
      </c>
      <c r="L19" s="41">
        <v>0</v>
      </c>
      <c r="M19" s="41">
        <v>7</v>
      </c>
      <c r="N19" s="41">
        <v>0</v>
      </c>
      <c r="O19" s="41">
        <v>3</v>
      </c>
      <c r="P19" s="41">
        <v>1</v>
      </c>
      <c r="Q19" s="41">
        <v>35</v>
      </c>
      <c r="R19" s="41">
        <v>6</v>
      </c>
      <c r="S19" s="41">
        <v>4</v>
      </c>
      <c r="T19" s="41">
        <v>0</v>
      </c>
      <c r="U19" s="41">
        <v>0</v>
      </c>
      <c r="V19" s="41">
        <v>0</v>
      </c>
      <c r="W19" s="41">
        <v>4</v>
      </c>
      <c r="X19" s="41">
        <v>0</v>
      </c>
      <c r="Y19" s="41">
        <v>0</v>
      </c>
      <c r="Z19" s="41">
        <v>0</v>
      </c>
      <c r="AA19" s="41">
        <v>3</v>
      </c>
      <c r="AB19" s="41">
        <v>0</v>
      </c>
      <c r="AC19" s="41">
        <v>5</v>
      </c>
      <c r="AD19" s="41">
        <v>0</v>
      </c>
      <c r="AE19" s="41">
        <v>0</v>
      </c>
      <c r="AF19" s="41">
        <v>0</v>
      </c>
      <c r="AG19" s="41">
        <v>2</v>
      </c>
      <c r="AH19" s="41">
        <v>0</v>
      </c>
      <c r="AI19" s="41">
        <v>18</v>
      </c>
      <c r="AJ19" s="41">
        <v>0</v>
      </c>
    </row>
    <row r="20" spans="2:36" ht="20.100000000000001" customHeight="1" thickBot="1" x14ac:dyDescent="0.25">
      <c r="B20" s="4" t="s">
        <v>239</v>
      </c>
      <c r="C20" s="41">
        <v>0</v>
      </c>
      <c r="D20" s="41">
        <v>0</v>
      </c>
      <c r="E20" s="41">
        <v>0</v>
      </c>
      <c r="F20" s="41">
        <v>0</v>
      </c>
      <c r="G20" s="41">
        <v>86</v>
      </c>
      <c r="H20" s="41">
        <v>25</v>
      </c>
      <c r="I20" s="41">
        <v>86</v>
      </c>
      <c r="J20" s="41">
        <v>25</v>
      </c>
      <c r="K20" s="41">
        <v>0</v>
      </c>
      <c r="L20" s="41">
        <v>0</v>
      </c>
      <c r="M20" s="41">
        <v>12</v>
      </c>
      <c r="N20" s="41">
        <v>0</v>
      </c>
      <c r="O20" s="41">
        <v>0</v>
      </c>
      <c r="P20" s="41">
        <v>0</v>
      </c>
      <c r="Q20" s="41">
        <v>184</v>
      </c>
      <c r="R20" s="41">
        <v>50</v>
      </c>
      <c r="S20" s="41">
        <v>11</v>
      </c>
      <c r="T20" s="41">
        <v>0</v>
      </c>
      <c r="U20" s="41">
        <v>3</v>
      </c>
      <c r="V20" s="41">
        <v>0</v>
      </c>
      <c r="W20" s="41">
        <v>9</v>
      </c>
      <c r="X20" s="41">
        <v>0</v>
      </c>
      <c r="Y20" s="41">
        <v>0</v>
      </c>
      <c r="Z20" s="41">
        <v>0</v>
      </c>
      <c r="AA20" s="41">
        <v>0</v>
      </c>
      <c r="AB20" s="41">
        <v>0</v>
      </c>
      <c r="AC20" s="41">
        <v>11</v>
      </c>
      <c r="AD20" s="41">
        <v>0</v>
      </c>
      <c r="AE20" s="41">
        <v>0</v>
      </c>
      <c r="AF20" s="41">
        <v>0</v>
      </c>
      <c r="AG20" s="41">
        <v>3</v>
      </c>
      <c r="AH20" s="41">
        <v>0</v>
      </c>
      <c r="AI20" s="41">
        <v>37</v>
      </c>
      <c r="AJ20" s="41">
        <v>0</v>
      </c>
    </row>
    <row r="21" spans="2:36" ht="20.100000000000001" customHeight="1" thickBot="1" x14ac:dyDescent="0.25">
      <c r="B21" s="4" t="s">
        <v>240</v>
      </c>
      <c r="C21" s="41">
        <v>0</v>
      </c>
      <c r="D21" s="41">
        <v>0</v>
      </c>
      <c r="E21" s="41">
        <v>0</v>
      </c>
      <c r="F21" s="41">
        <v>0</v>
      </c>
      <c r="G21" s="41">
        <v>6</v>
      </c>
      <c r="H21" s="41">
        <v>0</v>
      </c>
      <c r="I21" s="41">
        <v>6</v>
      </c>
      <c r="J21" s="41">
        <v>0</v>
      </c>
      <c r="K21" s="41">
        <v>0</v>
      </c>
      <c r="L21" s="41">
        <v>0</v>
      </c>
      <c r="M21" s="41">
        <v>0</v>
      </c>
      <c r="N21" s="41">
        <v>0</v>
      </c>
      <c r="O21" s="41">
        <v>1</v>
      </c>
      <c r="P21" s="41">
        <v>0</v>
      </c>
      <c r="Q21" s="41">
        <v>13</v>
      </c>
      <c r="R21" s="41">
        <v>0</v>
      </c>
      <c r="S21" s="41">
        <v>1</v>
      </c>
      <c r="T21" s="41">
        <v>0</v>
      </c>
      <c r="U21" s="41">
        <v>0</v>
      </c>
      <c r="V21" s="41">
        <v>0</v>
      </c>
      <c r="W21" s="41">
        <v>0</v>
      </c>
      <c r="X21" s="41">
        <v>0</v>
      </c>
      <c r="Y21" s="41">
        <v>0</v>
      </c>
      <c r="Z21" s="41">
        <v>0</v>
      </c>
      <c r="AA21" s="41">
        <v>0</v>
      </c>
      <c r="AB21" s="41">
        <v>0</v>
      </c>
      <c r="AC21" s="41">
        <v>2</v>
      </c>
      <c r="AD21" s="41">
        <v>0</v>
      </c>
      <c r="AE21" s="41">
        <v>0</v>
      </c>
      <c r="AF21" s="41">
        <v>0</v>
      </c>
      <c r="AG21" s="41">
        <v>0</v>
      </c>
      <c r="AH21" s="41">
        <v>0</v>
      </c>
      <c r="AI21" s="41">
        <v>3</v>
      </c>
      <c r="AJ21" s="41">
        <v>0</v>
      </c>
    </row>
    <row r="22" spans="2:36" ht="20.100000000000001" customHeight="1" thickBot="1" x14ac:dyDescent="0.25">
      <c r="B22" s="4" t="s">
        <v>241</v>
      </c>
      <c r="C22" s="41">
        <v>0</v>
      </c>
      <c r="D22" s="41">
        <v>0</v>
      </c>
      <c r="E22" s="41">
        <v>1</v>
      </c>
      <c r="F22" s="41">
        <v>0</v>
      </c>
      <c r="G22" s="41">
        <v>10</v>
      </c>
      <c r="H22" s="41">
        <v>11</v>
      </c>
      <c r="I22" s="41">
        <v>10</v>
      </c>
      <c r="J22" s="41">
        <v>11</v>
      </c>
      <c r="K22" s="41">
        <v>0</v>
      </c>
      <c r="L22" s="41">
        <v>0</v>
      </c>
      <c r="M22" s="41">
        <v>0</v>
      </c>
      <c r="N22" s="41">
        <v>0</v>
      </c>
      <c r="O22" s="41">
        <v>0</v>
      </c>
      <c r="P22" s="41">
        <v>1</v>
      </c>
      <c r="Q22" s="41">
        <v>21</v>
      </c>
      <c r="R22" s="41">
        <v>23</v>
      </c>
      <c r="S22" s="41">
        <v>1</v>
      </c>
      <c r="T22" s="41">
        <v>3</v>
      </c>
      <c r="U22" s="41">
        <v>0</v>
      </c>
      <c r="V22" s="41">
        <v>0</v>
      </c>
      <c r="W22" s="41">
        <v>2</v>
      </c>
      <c r="X22" s="41">
        <v>0</v>
      </c>
      <c r="Y22" s="41">
        <v>0</v>
      </c>
      <c r="Z22" s="41">
        <v>0</v>
      </c>
      <c r="AA22" s="41">
        <v>1</v>
      </c>
      <c r="AB22" s="41">
        <v>0</v>
      </c>
      <c r="AC22" s="41">
        <v>2</v>
      </c>
      <c r="AD22" s="41">
        <v>3</v>
      </c>
      <c r="AE22" s="41">
        <v>0</v>
      </c>
      <c r="AF22" s="41">
        <v>0</v>
      </c>
      <c r="AG22" s="41">
        <v>1</v>
      </c>
      <c r="AH22" s="41">
        <v>2</v>
      </c>
      <c r="AI22" s="41">
        <v>7</v>
      </c>
      <c r="AJ22" s="41">
        <v>8</v>
      </c>
    </row>
    <row r="23" spans="2:36" ht="20.100000000000001" customHeight="1" thickBot="1" x14ac:dyDescent="0.25">
      <c r="B23" s="4" t="s">
        <v>242</v>
      </c>
      <c r="C23" s="41">
        <v>0</v>
      </c>
      <c r="D23" s="41">
        <v>0</v>
      </c>
      <c r="E23" s="41">
        <v>0</v>
      </c>
      <c r="F23" s="41">
        <v>0</v>
      </c>
      <c r="G23" s="41">
        <v>10</v>
      </c>
      <c r="H23" s="41">
        <v>13</v>
      </c>
      <c r="I23" s="41">
        <v>10</v>
      </c>
      <c r="J23" s="41">
        <v>13</v>
      </c>
      <c r="K23" s="41">
        <v>0</v>
      </c>
      <c r="L23" s="41">
        <v>0</v>
      </c>
      <c r="M23" s="41">
        <v>2</v>
      </c>
      <c r="N23" s="41">
        <v>13</v>
      </c>
      <c r="O23" s="41">
        <v>0</v>
      </c>
      <c r="P23" s="41">
        <v>2</v>
      </c>
      <c r="Q23" s="41">
        <v>22</v>
      </c>
      <c r="R23" s="41">
        <v>41</v>
      </c>
      <c r="S23" s="41">
        <v>5</v>
      </c>
      <c r="T23" s="41">
        <v>1</v>
      </c>
      <c r="U23" s="41">
        <v>0</v>
      </c>
      <c r="V23" s="41">
        <v>0</v>
      </c>
      <c r="W23" s="41">
        <v>1</v>
      </c>
      <c r="X23" s="41">
        <v>0</v>
      </c>
      <c r="Y23" s="41">
        <v>2</v>
      </c>
      <c r="Z23" s="41">
        <v>0</v>
      </c>
      <c r="AA23" s="41">
        <v>6</v>
      </c>
      <c r="AB23" s="41">
        <v>0</v>
      </c>
      <c r="AC23" s="41">
        <v>7</v>
      </c>
      <c r="AD23" s="41">
        <v>1</v>
      </c>
      <c r="AE23" s="41">
        <v>0</v>
      </c>
      <c r="AF23" s="41">
        <v>0</v>
      </c>
      <c r="AG23" s="41">
        <v>1</v>
      </c>
      <c r="AH23" s="41">
        <v>0</v>
      </c>
      <c r="AI23" s="41">
        <v>22</v>
      </c>
      <c r="AJ23" s="41">
        <v>2</v>
      </c>
    </row>
    <row r="24" spans="2:36" ht="20.100000000000001" customHeight="1" thickBot="1" x14ac:dyDescent="0.25">
      <c r="B24" s="4" t="s">
        <v>243</v>
      </c>
      <c r="C24" s="41">
        <v>18</v>
      </c>
      <c r="D24" s="41">
        <v>0</v>
      </c>
      <c r="E24" s="41">
        <v>0</v>
      </c>
      <c r="F24" s="41">
        <v>0</v>
      </c>
      <c r="G24" s="41">
        <v>52</v>
      </c>
      <c r="H24" s="41">
        <v>16</v>
      </c>
      <c r="I24" s="41">
        <v>52</v>
      </c>
      <c r="J24" s="41">
        <v>16</v>
      </c>
      <c r="K24" s="41">
        <v>1</v>
      </c>
      <c r="L24" s="41">
        <v>4</v>
      </c>
      <c r="M24" s="41">
        <v>0</v>
      </c>
      <c r="N24" s="41">
        <v>0</v>
      </c>
      <c r="O24" s="41">
        <v>2</v>
      </c>
      <c r="P24" s="41">
        <v>8</v>
      </c>
      <c r="Q24" s="41">
        <v>125</v>
      </c>
      <c r="R24" s="41">
        <v>44</v>
      </c>
      <c r="S24" s="41">
        <v>8</v>
      </c>
      <c r="T24" s="41">
        <v>0</v>
      </c>
      <c r="U24" s="41">
        <v>6</v>
      </c>
      <c r="V24" s="41">
        <v>0</v>
      </c>
      <c r="W24" s="41">
        <v>49</v>
      </c>
      <c r="X24" s="41">
        <v>0</v>
      </c>
      <c r="Y24" s="41">
        <v>1</v>
      </c>
      <c r="Z24" s="41">
        <v>0</v>
      </c>
      <c r="AA24" s="41">
        <v>51</v>
      </c>
      <c r="AB24" s="41">
        <v>0</v>
      </c>
      <c r="AC24" s="41">
        <v>50</v>
      </c>
      <c r="AD24" s="41">
        <v>0</v>
      </c>
      <c r="AE24" s="41">
        <v>0</v>
      </c>
      <c r="AF24" s="41">
        <v>0</v>
      </c>
      <c r="AG24" s="41">
        <v>1</v>
      </c>
      <c r="AH24" s="41">
        <v>8</v>
      </c>
      <c r="AI24" s="41">
        <v>166</v>
      </c>
      <c r="AJ24" s="41">
        <v>8</v>
      </c>
    </row>
    <row r="25" spans="2:36" ht="20.100000000000001" customHeight="1" thickBot="1" x14ac:dyDescent="0.25">
      <c r="B25" s="4" t="s">
        <v>168</v>
      </c>
      <c r="C25" s="41">
        <v>149</v>
      </c>
      <c r="D25" s="41">
        <v>0</v>
      </c>
      <c r="E25" s="41">
        <v>0</v>
      </c>
      <c r="F25" s="41">
        <v>0</v>
      </c>
      <c r="G25" s="41">
        <v>206</v>
      </c>
      <c r="H25" s="41">
        <v>0</v>
      </c>
      <c r="I25" s="41">
        <v>206</v>
      </c>
      <c r="J25" s="41">
        <v>0</v>
      </c>
      <c r="K25" s="41">
        <v>5</v>
      </c>
      <c r="L25" s="41">
        <v>0</v>
      </c>
      <c r="M25" s="41">
        <v>125</v>
      </c>
      <c r="N25" s="41">
        <v>0</v>
      </c>
      <c r="O25" s="41">
        <v>61</v>
      </c>
      <c r="P25" s="41">
        <v>0</v>
      </c>
      <c r="Q25" s="41">
        <v>752</v>
      </c>
      <c r="R25" s="41">
        <v>0</v>
      </c>
      <c r="S25" s="41">
        <v>22</v>
      </c>
      <c r="T25" s="41">
        <v>0</v>
      </c>
      <c r="U25" s="41">
        <v>0</v>
      </c>
      <c r="V25" s="41">
        <v>0</v>
      </c>
      <c r="W25" s="41">
        <v>29</v>
      </c>
      <c r="X25" s="41">
        <v>0</v>
      </c>
      <c r="Y25" s="41">
        <v>1</v>
      </c>
      <c r="Z25" s="41">
        <v>0</v>
      </c>
      <c r="AA25" s="41">
        <v>30</v>
      </c>
      <c r="AB25" s="41">
        <v>0</v>
      </c>
      <c r="AC25" s="41">
        <v>34</v>
      </c>
      <c r="AD25" s="41">
        <v>0</v>
      </c>
      <c r="AE25" s="41">
        <v>0</v>
      </c>
      <c r="AF25" s="41">
        <v>0</v>
      </c>
      <c r="AG25" s="41">
        <v>2</v>
      </c>
      <c r="AH25" s="41">
        <v>0</v>
      </c>
      <c r="AI25" s="41">
        <v>118</v>
      </c>
      <c r="AJ25" s="41">
        <v>0</v>
      </c>
    </row>
    <row r="26" spans="2:36" ht="20.100000000000001" customHeight="1" thickBot="1" x14ac:dyDescent="0.25">
      <c r="B26" s="4" t="s">
        <v>244</v>
      </c>
      <c r="C26" s="41">
        <v>0</v>
      </c>
      <c r="D26" s="41">
        <v>0</v>
      </c>
      <c r="E26" s="41">
        <v>0</v>
      </c>
      <c r="F26" s="41">
        <v>0</v>
      </c>
      <c r="G26" s="41">
        <v>0</v>
      </c>
      <c r="H26" s="41">
        <v>0</v>
      </c>
      <c r="I26" s="41">
        <v>0</v>
      </c>
      <c r="J26" s="41">
        <v>0</v>
      </c>
      <c r="K26" s="41">
        <v>0</v>
      </c>
      <c r="L26" s="41">
        <v>0</v>
      </c>
      <c r="M26" s="41">
        <v>0</v>
      </c>
      <c r="N26" s="41">
        <v>0</v>
      </c>
      <c r="O26" s="41">
        <v>0</v>
      </c>
      <c r="P26" s="41">
        <v>0</v>
      </c>
      <c r="Q26" s="41">
        <v>0</v>
      </c>
      <c r="R26" s="41">
        <v>0</v>
      </c>
      <c r="S26" s="41">
        <v>0</v>
      </c>
      <c r="T26" s="41">
        <v>0</v>
      </c>
      <c r="U26" s="41">
        <v>0</v>
      </c>
      <c r="V26" s="41">
        <v>0</v>
      </c>
      <c r="W26" s="41">
        <v>0</v>
      </c>
      <c r="X26" s="41">
        <v>0</v>
      </c>
      <c r="Y26" s="41">
        <v>0</v>
      </c>
      <c r="Z26" s="41">
        <v>0</v>
      </c>
      <c r="AA26" s="41">
        <v>0</v>
      </c>
      <c r="AB26" s="41">
        <v>0</v>
      </c>
      <c r="AC26" s="41">
        <v>0</v>
      </c>
      <c r="AD26" s="41">
        <v>0</v>
      </c>
      <c r="AE26" s="41">
        <v>0</v>
      </c>
      <c r="AF26" s="41">
        <v>0</v>
      </c>
      <c r="AG26" s="41">
        <v>0</v>
      </c>
      <c r="AH26" s="41">
        <v>0</v>
      </c>
      <c r="AI26" s="41">
        <v>0</v>
      </c>
      <c r="AJ26" s="41">
        <v>0</v>
      </c>
    </row>
    <row r="27" spans="2:36" ht="20.100000000000001" customHeight="1" thickBot="1" x14ac:dyDescent="0.25">
      <c r="B27" s="4" t="s">
        <v>245</v>
      </c>
      <c r="C27" s="41">
        <v>0</v>
      </c>
      <c r="D27" s="41">
        <v>0</v>
      </c>
      <c r="E27" s="41">
        <v>10</v>
      </c>
      <c r="F27" s="41">
        <v>26</v>
      </c>
      <c r="G27" s="41">
        <v>11</v>
      </c>
      <c r="H27" s="41">
        <v>35</v>
      </c>
      <c r="I27" s="41">
        <v>16</v>
      </c>
      <c r="J27" s="41">
        <v>47</v>
      </c>
      <c r="K27" s="41">
        <v>5</v>
      </c>
      <c r="L27" s="41">
        <v>12</v>
      </c>
      <c r="M27" s="41">
        <v>0</v>
      </c>
      <c r="N27" s="41">
        <v>0</v>
      </c>
      <c r="O27" s="41">
        <v>0</v>
      </c>
      <c r="P27" s="41">
        <v>0</v>
      </c>
      <c r="Q27" s="41">
        <v>42</v>
      </c>
      <c r="R27" s="41">
        <v>120</v>
      </c>
      <c r="S27" s="41">
        <v>7</v>
      </c>
      <c r="T27" s="41">
        <v>0</v>
      </c>
      <c r="U27" s="41">
        <v>0</v>
      </c>
      <c r="V27" s="41">
        <v>0</v>
      </c>
      <c r="W27" s="41">
        <v>12</v>
      </c>
      <c r="X27" s="41">
        <v>0</v>
      </c>
      <c r="Y27" s="41">
        <v>5</v>
      </c>
      <c r="Z27" s="41">
        <v>0</v>
      </c>
      <c r="AA27" s="41">
        <v>5</v>
      </c>
      <c r="AB27" s="41">
        <v>0</v>
      </c>
      <c r="AC27" s="41">
        <v>3</v>
      </c>
      <c r="AD27" s="41">
        <v>0</v>
      </c>
      <c r="AE27" s="41">
        <v>0</v>
      </c>
      <c r="AF27" s="41">
        <v>0</v>
      </c>
      <c r="AG27" s="41">
        <v>0</v>
      </c>
      <c r="AH27" s="41">
        <v>0</v>
      </c>
      <c r="AI27" s="41">
        <v>32</v>
      </c>
      <c r="AJ27" s="41">
        <v>0</v>
      </c>
    </row>
    <row r="28" spans="2:36" ht="20.100000000000001" customHeight="1" thickBot="1" x14ac:dyDescent="0.25">
      <c r="B28" s="4" t="s">
        <v>246</v>
      </c>
      <c r="C28" s="41">
        <v>3</v>
      </c>
      <c r="D28" s="41">
        <v>6</v>
      </c>
      <c r="E28" s="41">
        <v>0</v>
      </c>
      <c r="F28" s="41">
        <v>0</v>
      </c>
      <c r="G28" s="41">
        <v>39</v>
      </c>
      <c r="H28" s="41">
        <v>44</v>
      </c>
      <c r="I28" s="41">
        <v>39</v>
      </c>
      <c r="J28" s="41">
        <v>44</v>
      </c>
      <c r="K28" s="41">
        <v>0</v>
      </c>
      <c r="L28" s="41">
        <v>0</v>
      </c>
      <c r="M28" s="41">
        <v>1</v>
      </c>
      <c r="N28" s="41">
        <v>1</v>
      </c>
      <c r="O28" s="41">
        <v>15</v>
      </c>
      <c r="P28" s="41">
        <v>7</v>
      </c>
      <c r="Q28" s="41">
        <v>97</v>
      </c>
      <c r="R28" s="41">
        <v>102</v>
      </c>
      <c r="S28" s="41">
        <v>38</v>
      </c>
      <c r="T28" s="41">
        <v>0</v>
      </c>
      <c r="U28" s="41">
        <v>0</v>
      </c>
      <c r="V28" s="41">
        <v>0</v>
      </c>
      <c r="W28" s="41">
        <v>31</v>
      </c>
      <c r="X28" s="41">
        <v>0</v>
      </c>
      <c r="Y28" s="41">
        <v>1</v>
      </c>
      <c r="Z28" s="41">
        <v>0</v>
      </c>
      <c r="AA28" s="41">
        <v>16</v>
      </c>
      <c r="AB28" s="41">
        <v>0</v>
      </c>
      <c r="AC28" s="41">
        <v>66</v>
      </c>
      <c r="AD28" s="41">
        <v>0</v>
      </c>
      <c r="AE28" s="41">
        <v>0</v>
      </c>
      <c r="AF28" s="41">
        <v>0</v>
      </c>
      <c r="AG28" s="41">
        <v>79</v>
      </c>
      <c r="AH28" s="41">
        <v>0</v>
      </c>
      <c r="AI28" s="41">
        <v>231</v>
      </c>
      <c r="AJ28" s="41">
        <v>0</v>
      </c>
    </row>
    <row r="29" spans="2:36" ht="20.100000000000001" customHeight="1" thickBot="1" x14ac:dyDescent="0.25">
      <c r="B29" s="5" t="s">
        <v>247</v>
      </c>
      <c r="C29" s="41">
        <v>0</v>
      </c>
      <c r="D29" s="41">
        <v>0</v>
      </c>
      <c r="E29" s="41">
        <v>0</v>
      </c>
      <c r="F29" s="41">
        <v>0</v>
      </c>
      <c r="G29" s="41">
        <v>0</v>
      </c>
      <c r="H29" s="41">
        <v>0</v>
      </c>
      <c r="I29" s="41">
        <v>0</v>
      </c>
      <c r="J29" s="41">
        <v>0</v>
      </c>
      <c r="K29" s="41">
        <v>0</v>
      </c>
      <c r="L29" s="41">
        <v>0</v>
      </c>
      <c r="M29" s="41">
        <v>0</v>
      </c>
      <c r="N29" s="41">
        <v>0</v>
      </c>
      <c r="O29" s="41">
        <v>0</v>
      </c>
      <c r="P29" s="41">
        <v>0</v>
      </c>
      <c r="Q29" s="41">
        <v>0</v>
      </c>
      <c r="R29" s="41">
        <v>0</v>
      </c>
      <c r="S29" s="41">
        <v>0</v>
      </c>
      <c r="T29" s="41">
        <v>0</v>
      </c>
      <c r="U29" s="41">
        <v>0</v>
      </c>
      <c r="V29" s="41">
        <v>0</v>
      </c>
      <c r="W29" s="41">
        <v>0</v>
      </c>
      <c r="X29" s="41">
        <v>0</v>
      </c>
      <c r="Y29" s="41">
        <v>0</v>
      </c>
      <c r="Z29" s="41">
        <v>0</v>
      </c>
      <c r="AA29" s="41">
        <v>0</v>
      </c>
      <c r="AB29" s="41">
        <v>0</v>
      </c>
      <c r="AC29" s="41">
        <v>0</v>
      </c>
      <c r="AD29" s="41">
        <v>0</v>
      </c>
      <c r="AE29" s="41">
        <v>0</v>
      </c>
      <c r="AF29" s="41">
        <v>0</v>
      </c>
      <c r="AG29" s="41">
        <v>0</v>
      </c>
      <c r="AH29" s="41">
        <v>0</v>
      </c>
      <c r="AI29" s="41">
        <v>0</v>
      </c>
      <c r="AJ29" s="41">
        <v>0</v>
      </c>
    </row>
    <row r="30" spans="2:36" ht="20.100000000000001" customHeight="1" thickBot="1" x14ac:dyDescent="0.25">
      <c r="B30" s="6" t="s">
        <v>248</v>
      </c>
      <c r="C30" s="41">
        <v>0</v>
      </c>
      <c r="D30" s="41">
        <v>0</v>
      </c>
      <c r="E30" s="41">
        <v>0</v>
      </c>
      <c r="F30" s="41">
        <v>0</v>
      </c>
      <c r="G30" s="41">
        <v>0</v>
      </c>
      <c r="H30" s="41">
        <v>0</v>
      </c>
      <c r="I30" s="41">
        <v>0</v>
      </c>
      <c r="J30" s="41">
        <v>0</v>
      </c>
      <c r="K30" s="41">
        <v>0</v>
      </c>
      <c r="L30" s="41">
        <v>0</v>
      </c>
      <c r="M30" s="41">
        <v>0</v>
      </c>
      <c r="N30" s="41">
        <v>0</v>
      </c>
      <c r="O30" s="41">
        <v>0</v>
      </c>
      <c r="P30" s="41">
        <v>0</v>
      </c>
      <c r="Q30" s="41">
        <v>0</v>
      </c>
      <c r="R30" s="41">
        <v>0</v>
      </c>
      <c r="S30" s="41">
        <v>0</v>
      </c>
      <c r="T30" s="41">
        <v>0</v>
      </c>
      <c r="U30" s="41">
        <v>0</v>
      </c>
      <c r="V30" s="41">
        <v>0</v>
      </c>
      <c r="W30" s="41">
        <v>0</v>
      </c>
      <c r="X30" s="41">
        <v>0</v>
      </c>
      <c r="Y30" s="41">
        <v>0</v>
      </c>
      <c r="Z30" s="41">
        <v>0</v>
      </c>
      <c r="AA30" s="41">
        <v>0</v>
      </c>
      <c r="AB30" s="41">
        <v>0</v>
      </c>
      <c r="AC30" s="41">
        <v>0</v>
      </c>
      <c r="AD30" s="41">
        <v>0</v>
      </c>
      <c r="AE30" s="41">
        <v>0</v>
      </c>
      <c r="AF30" s="41">
        <v>0</v>
      </c>
      <c r="AG30" s="41">
        <v>0</v>
      </c>
      <c r="AH30" s="41">
        <v>0</v>
      </c>
      <c r="AI30" s="41">
        <v>0</v>
      </c>
      <c r="AJ30" s="41">
        <v>0</v>
      </c>
    </row>
    <row r="31" spans="2:36" ht="20.100000000000001" customHeight="1" thickBot="1" x14ac:dyDescent="0.25">
      <c r="B31" s="4" t="s">
        <v>249</v>
      </c>
      <c r="C31" s="41">
        <v>0</v>
      </c>
      <c r="D31" s="41">
        <v>3</v>
      </c>
      <c r="E31" s="41">
        <v>0</v>
      </c>
      <c r="F31" s="41">
        <v>0</v>
      </c>
      <c r="G31" s="41">
        <v>26</v>
      </c>
      <c r="H31" s="41">
        <v>40</v>
      </c>
      <c r="I31" s="41">
        <v>26</v>
      </c>
      <c r="J31" s="41">
        <v>40</v>
      </c>
      <c r="K31" s="41">
        <v>0</v>
      </c>
      <c r="L31" s="41">
        <v>2</v>
      </c>
      <c r="M31" s="41">
        <v>0</v>
      </c>
      <c r="N31" s="41">
        <v>5</v>
      </c>
      <c r="O31" s="41">
        <v>0</v>
      </c>
      <c r="P31" s="41">
        <v>1</v>
      </c>
      <c r="Q31" s="41">
        <v>52</v>
      </c>
      <c r="R31" s="41">
        <v>91</v>
      </c>
      <c r="S31" s="41">
        <v>0</v>
      </c>
      <c r="T31" s="41">
        <v>0</v>
      </c>
      <c r="U31" s="41">
        <v>0</v>
      </c>
      <c r="V31" s="41">
        <v>0</v>
      </c>
      <c r="W31" s="41">
        <v>4</v>
      </c>
      <c r="X31" s="41">
        <v>0</v>
      </c>
      <c r="Y31" s="41">
        <v>1</v>
      </c>
      <c r="Z31" s="41">
        <v>0</v>
      </c>
      <c r="AA31" s="41">
        <v>3</v>
      </c>
      <c r="AB31" s="41">
        <v>0</v>
      </c>
      <c r="AC31" s="41">
        <v>17</v>
      </c>
      <c r="AD31" s="41">
        <v>0</v>
      </c>
      <c r="AE31" s="41">
        <v>0</v>
      </c>
      <c r="AF31" s="41">
        <v>0</v>
      </c>
      <c r="AG31" s="41">
        <v>13</v>
      </c>
      <c r="AH31" s="41">
        <v>0</v>
      </c>
      <c r="AI31" s="41">
        <v>38</v>
      </c>
      <c r="AJ31" s="41">
        <v>0</v>
      </c>
    </row>
    <row r="32" spans="2:36" ht="20.100000000000001" customHeight="1" thickBot="1" x14ac:dyDescent="0.25">
      <c r="B32" s="4" t="s">
        <v>250</v>
      </c>
      <c r="C32" s="41">
        <v>0</v>
      </c>
      <c r="D32" s="41">
        <v>0</v>
      </c>
      <c r="E32" s="41">
        <v>0</v>
      </c>
      <c r="F32" s="41">
        <v>0</v>
      </c>
      <c r="G32" s="41">
        <v>40</v>
      </c>
      <c r="H32" s="41">
        <v>2</v>
      </c>
      <c r="I32" s="41">
        <v>30</v>
      </c>
      <c r="J32" s="41">
        <v>0</v>
      </c>
      <c r="K32" s="41">
        <v>0</v>
      </c>
      <c r="L32" s="41">
        <v>0</v>
      </c>
      <c r="M32" s="41">
        <v>0</v>
      </c>
      <c r="N32" s="41">
        <v>0</v>
      </c>
      <c r="O32" s="41">
        <v>0</v>
      </c>
      <c r="P32" s="41">
        <v>0</v>
      </c>
      <c r="Q32" s="41">
        <v>70</v>
      </c>
      <c r="R32" s="41">
        <v>2</v>
      </c>
      <c r="S32" s="41">
        <v>2</v>
      </c>
      <c r="T32" s="41">
        <v>0</v>
      </c>
      <c r="U32" s="41">
        <v>0</v>
      </c>
      <c r="V32" s="41">
        <v>0</v>
      </c>
      <c r="W32" s="41">
        <v>5</v>
      </c>
      <c r="X32" s="41">
        <v>0</v>
      </c>
      <c r="Y32" s="41">
        <v>7</v>
      </c>
      <c r="Z32" s="41">
        <v>0</v>
      </c>
      <c r="AA32" s="41">
        <v>0</v>
      </c>
      <c r="AB32" s="41">
        <v>0</v>
      </c>
      <c r="AC32" s="41">
        <v>4</v>
      </c>
      <c r="AD32" s="41">
        <v>0</v>
      </c>
      <c r="AE32" s="41">
        <v>0</v>
      </c>
      <c r="AF32" s="41">
        <v>0</v>
      </c>
      <c r="AG32" s="41">
        <v>0</v>
      </c>
      <c r="AH32" s="41">
        <v>0</v>
      </c>
      <c r="AI32" s="41">
        <v>18</v>
      </c>
      <c r="AJ32" s="41">
        <v>0</v>
      </c>
    </row>
    <row r="33" spans="2:36" ht="20.100000000000001" customHeight="1" thickBot="1" x14ac:dyDescent="0.25">
      <c r="B33" s="4" t="s">
        <v>251</v>
      </c>
      <c r="C33" s="41">
        <v>35</v>
      </c>
      <c r="D33" s="41">
        <v>0</v>
      </c>
      <c r="E33" s="41">
        <v>0</v>
      </c>
      <c r="F33" s="41">
        <v>0</v>
      </c>
      <c r="G33" s="41">
        <v>25</v>
      </c>
      <c r="H33" s="41">
        <v>0</v>
      </c>
      <c r="I33" s="41">
        <v>113</v>
      </c>
      <c r="J33" s="41">
        <v>0</v>
      </c>
      <c r="K33" s="41">
        <v>88</v>
      </c>
      <c r="L33" s="41">
        <v>0</v>
      </c>
      <c r="M33" s="41">
        <v>85</v>
      </c>
      <c r="N33" s="41">
        <v>0</v>
      </c>
      <c r="O33" s="41">
        <v>0</v>
      </c>
      <c r="P33" s="41">
        <v>0</v>
      </c>
      <c r="Q33" s="41">
        <v>346</v>
      </c>
      <c r="R33" s="41">
        <v>0</v>
      </c>
      <c r="S33" s="41">
        <v>16</v>
      </c>
      <c r="T33" s="41">
        <v>0</v>
      </c>
      <c r="U33" s="41">
        <v>8</v>
      </c>
      <c r="V33" s="41">
        <v>0</v>
      </c>
      <c r="W33" s="41">
        <v>15</v>
      </c>
      <c r="X33" s="41">
        <v>0</v>
      </c>
      <c r="Y33" s="41">
        <v>0</v>
      </c>
      <c r="Z33" s="41">
        <v>0</v>
      </c>
      <c r="AA33" s="41">
        <v>0</v>
      </c>
      <c r="AB33" s="41">
        <v>0</v>
      </c>
      <c r="AC33" s="41">
        <v>13</v>
      </c>
      <c r="AD33" s="41">
        <v>0</v>
      </c>
      <c r="AE33" s="41">
        <v>0</v>
      </c>
      <c r="AF33" s="41">
        <v>0</v>
      </c>
      <c r="AG33" s="41">
        <v>0</v>
      </c>
      <c r="AH33" s="41">
        <v>0</v>
      </c>
      <c r="AI33" s="41">
        <v>52</v>
      </c>
      <c r="AJ33" s="41">
        <v>0</v>
      </c>
    </row>
    <row r="34" spans="2:36" ht="20.100000000000001" customHeight="1" thickBot="1" x14ac:dyDescent="0.25">
      <c r="B34" s="4" t="s">
        <v>252</v>
      </c>
      <c r="C34" s="41">
        <v>0</v>
      </c>
      <c r="D34" s="41">
        <v>0</v>
      </c>
      <c r="E34" s="41">
        <v>0</v>
      </c>
      <c r="F34" s="41">
        <v>0</v>
      </c>
      <c r="G34" s="41">
        <v>0</v>
      </c>
      <c r="H34" s="41">
        <v>0</v>
      </c>
      <c r="I34" s="41">
        <v>0</v>
      </c>
      <c r="J34" s="41">
        <v>0</v>
      </c>
      <c r="K34" s="41">
        <v>0</v>
      </c>
      <c r="L34" s="41">
        <v>0</v>
      </c>
      <c r="M34" s="41">
        <v>0</v>
      </c>
      <c r="N34" s="41">
        <v>0</v>
      </c>
      <c r="O34" s="41">
        <v>0</v>
      </c>
      <c r="P34" s="41">
        <v>0</v>
      </c>
      <c r="Q34" s="41">
        <v>0</v>
      </c>
      <c r="R34" s="41">
        <v>0</v>
      </c>
      <c r="S34" s="41">
        <v>0</v>
      </c>
      <c r="T34" s="41">
        <v>0</v>
      </c>
      <c r="U34" s="41">
        <v>0</v>
      </c>
      <c r="V34" s="41">
        <v>0</v>
      </c>
      <c r="W34" s="41">
        <v>0</v>
      </c>
      <c r="X34" s="41">
        <v>0</v>
      </c>
      <c r="Y34" s="41">
        <v>0</v>
      </c>
      <c r="Z34" s="41">
        <v>0</v>
      </c>
      <c r="AA34" s="41">
        <v>0</v>
      </c>
      <c r="AB34" s="41">
        <v>0</v>
      </c>
      <c r="AC34" s="41">
        <v>0</v>
      </c>
      <c r="AD34" s="41">
        <v>0</v>
      </c>
      <c r="AE34" s="41">
        <v>0</v>
      </c>
      <c r="AF34" s="41">
        <v>0</v>
      </c>
      <c r="AG34" s="41">
        <v>0</v>
      </c>
      <c r="AH34" s="41">
        <v>0</v>
      </c>
      <c r="AI34" s="41">
        <v>0</v>
      </c>
      <c r="AJ34" s="41">
        <v>0</v>
      </c>
    </row>
    <row r="35" spans="2:36" ht="20.100000000000001" customHeight="1" thickBot="1" x14ac:dyDescent="0.25">
      <c r="B35" s="4" t="s">
        <v>634</v>
      </c>
      <c r="C35" s="41">
        <v>1</v>
      </c>
      <c r="D35" s="41">
        <v>0</v>
      </c>
      <c r="E35" s="41">
        <v>0</v>
      </c>
      <c r="F35" s="41">
        <v>0</v>
      </c>
      <c r="G35" s="41">
        <v>21</v>
      </c>
      <c r="H35" s="41">
        <v>14</v>
      </c>
      <c r="I35" s="41">
        <v>21</v>
      </c>
      <c r="J35" s="41">
        <v>14</v>
      </c>
      <c r="K35" s="41">
        <v>0</v>
      </c>
      <c r="L35" s="41">
        <v>0</v>
      </c>
      <c r="M35" s="41">
        <v>7</v>
      </c>
      <c r="N35" s="41">
        <v>5</v>
      </c>
      <c r="O35" s="41">
        <v>0</v>
      </c>
      <c r="P35" s="41">
        <v>0</v>
      </c>
      <c r="Q35" s="41">
        <v>50</v>
      </c>
      <c r="R35" s="41">
        <v>33</v>
      </c>
      <c r="S35" s="41">
        <v>1</v>
      </c>
      <c r="T35" s="41">
        <v>0</v>
      </c>
      <c r="U35" s="41">
        <v>2</v>
      </c>
      <c r="V35" s="41">
        <v>0</v>
      </c>
      <c r="W35" s="41">
        <v>1</v>
      </c>
      <c r="X35" s="41">
        <v>0</v>
      </c>
      <c r="Y35" s="41">
        <v>0</v>
      </c>
      <c r="Z35" s="41">
        <v>0</v>
      </c>
      <c r="AA35" s="41">
        <v>6</v>
      </c>
      <c r="AB35" s="41">
        <v>0</v>
      </c>
      <c r="AC35" s="41">
        <v>5</v>
      </c>
      <c r="AD35" s="41">
        <v>0</v>
      </c>
      <c r="AE35" s="41">
        <v>0</v>
      </c>
      <c r="AF35" s="41">
        <v>0</v>
      </c>
      <c r="AG35" s="41">
        <v>0</v>
      </c>
      <c r="AH35" s="41">
        <v>0</v>
      </c>
      <c r="AI35" s="41">
        <v>15</v>
      </c>
      <c r="AJ35" s="41">
        <v>0</v>
      </c>
    </row>
    <row r="36" spans="2:36" ht="20.100000000000001" customHeight="1" thickBot="1" x14ac:dyDescent="0.25">
      <c r="B36" s="4" t="s">
        <v>253</v>
      </c>
      <c r="C36" s="41">
        <v>0</v>
      </c>
      <c r="D36" s="41">
        <v>0</v>
      </c>
      <c r="E36" s="41">
        <v>0</v>
      </c>
      <c r="F36" s="41">
        <v>0</v>
      </c>
      <c r="G36" s="41">
        <v>13</v>
      </c>
      <c r="H36" s="41">
        <v>0</v>
      </c>
      <c r="I36" s="41">
        <v>13</v>
      </c>
      <c r="J36" s="41">
        <v>0</v>
      </c>
      <c r="K36" s="41">
        <v>0</v>
      </c>
      <c r="L36" s="41">
        <v>0</v>
      </c>
      <c r="M36" s="41">
        <v>2</v>
      </c>
      <c r="N36" s="41">
        <v>0</v>
      </c>
      <c r="O36" s="41">
        <v>0</v>
      </c>
      <c r="P36" s="41">
        <v>0</v>
      </c>
      <c r="Q36" s="41">
        <v>28</v>
      </c>
      <c r="R36" s="41">
        <v>0</v>
      </c>
      <c r="S36" s="41">
        <v>1</v>
      </c>
      <c r="T36" s="41">
        <v>0</v>
      </c>
      <c r="U36" s="41">
        <v>0</v>
      </c>
      <c r="V36" s="41">
        <v>0</v>
      </c>
      <c r="W36" s="41">
        <v>4</v>
      </c>
      <c r="X36" s="41">
        <v>0</v>
      </c>
      <c r="Y36" s="41">
        <v>1</v>
      </c>
      <c r="Z36" s="41">
        <v>0</v>
      </c>
      <c r="AA36" s="41">
        <v>3</v>
      </c>
      <c r="AB36" s="41">
        <v>0</v>
      </c>
      <c r="AC36" s="41">
        <v>4</v>
      </c>
      <c r="AD36" s="41">
        <v>0</v>
      </c>
      <c r="AE36" s="41">
        <v>0</v>
      </c>
      <c r="AF36" s="41">
        <v>0</v>
      </c>
      <c r="AG36" s="41">
        <v>0</v>
      </c>
      <c r="AH36" s="41">
        <v>0</v>
      </c>
      <c r="AI36" s="41">
        <v>13</v>
      </c>
      <c r="AJ36" s="41">
        <v>0</v>
      </c>
    </row>
    <row r="37" spans="2:36" ht="20.100000000000001" customHeight="1" thickBot="1" x14ac:dyDescent="0.25">
      <c r="B37" s="4" t="s">
        <v>254</v>
      </c>
      <c r="C37" s="41">
        <v>0</v>
      </c>
      <c r="D37" s="41">
        <v>0</v>
      </c>
      <c r="E37" s="41">
        <v>0</v>
      </c>
      <c r="F37" s="41">
        <v>0</v>
      </c>
      <c r="G37" s="41">
        <v>12</v>
      </c>
      <c r="H37" s="41">
        <v>0</v>
      </c>
      <c r="I37" s="41">
        <v>23</v>
      </c>
      <c r="J37" s="41">
        <v>0</v>
      </c>
      <c r="K37" s="41">
        <v>13</v>
      </c>
      <c r="L37" s="41">
        <v>0</v>
      </c>
      <c r="M37" s="41">
        <v>5</v>
      </c>
      <c r="N37" s="41">
        <v>0</v>
      </c>
      <c r="O37" s="41">
        <v>0</v>
      </c>
      <c r="P37" s="41">
        <v>0</v>
      </c>
      <c r="Q37" s="41">
        <v>53</v>
      </c>
      <c r="R37" s="41">
        <v>0</v>
      </c>
      <c r="S37" s="41">
        <v>0</v>
      </c>
      <c r="T37" s="41">
        <v>0</v>
      </c>
      <c r="U37" s="41">
        <v>0</v>
      </c>
      <c r="V37" s="41">
        <v>0</v>
      </c>
      <c r="W37" s="41">
        <v>3</v>
      </c>
      <c r="X37" s="41">
        <v>0</v>
      </c>
      <c r="Y37" s="41">
        <v>0</v>
      </c>
      <c r="Z37" s="41">
        <v>0</v>
      </c>
      <c r="AA37" s="41">
        <v>2</v>
      </c>
      <c r="AB37" s="41">
        <v>0</v>
      </c>
      <c r="AC37" s="41">
        <v>3</v>
      </c>
      <c r="AD37" s="41">
        <v>0</v>
      </c>
      <c r="AE37" s="41">
        <v>0</v>
      </c>
      <c r="AF37" s="41">
        <v>0</v>
      </c>
      <c r="AG37" s="41">
        <v>0</v>
      </c>
      <c r="AH37" s="41">
        <v>0</v>
      </c>
      <c r="AI37" s="41">
        <v>8</v>
      </c>
      <c r="AJ37" s="41">
        <v>0</v>
      </c>
    </row>
    <row r="38" spans="2:36" ht="20.100000000000001" customHeight="1" thickBot="1" x14ac:dyDescent="0.25">
      <c r="B38" s="4" t="s">
        <v>635</v>
      </c>
      <c r="C38" s="41">
        <v>0</v>
      </c>
      <c r="D38" s="41">
        <v>0</v>
      </c>
      <c r="E38" s="41">
        <v>0</v>
      </c>
      <c r="F38" s="41">
        <v>0</v>
      </c>
      <c r="G38" s="41">
        <v>0</v>
      </c>
      <c r="H38" s="41">
        <v>13</v>
      </c>
      <c r="I38" s="41">
        <v>0</v>
      </c>
      <c r="J38" s="41">
        <v>23</v>
      </c>
      <c r="K38" s="41">
        <v>0</v>
      </c>
      <c r="L38" s="41">
        <v>10</v>
      </c>
      <c r="M38" s="41">
        <v>0</v>
      </c>
      <c r="N38" s="41">
        <v>0</v>
      </c>
      <c r="O38" s="41">
        <v>0</v>
      </c>
      <c r="P38" s="41">
        <v>0</v>
      </c>
      <c r="Q38" s="41">
        <v>0</v>
      </c>
      <c r="R38" s="41">
        <v>46</v>
      </c>
      <c r="S38" s="41">
        <v>0</v>
      </c>
      <c r="T38" s="41">
        <v>0</v>
      </c>
      <c r="U38" s="41">
        <v>0</v>
      </c>
      <c r="V38" s="41">
        <v>0</v>
      </c>
      <c r="W38" s="41">
        <v>0</v>
      </c>
      <c r="X38" s="41">
        <v>0</v>
      </c>
      <c r="Y38" s="41">
        <v>0</v>
      </c>
      <c r="Z38" s="41">
        <v>0</v>
      </c>
      <c r="AA38" s="41">
        <v>0</v>
      </c>
      <c r="AB38" s="41">
        <v>0</v>
      </c>
      <c r="AC38" s="41">
        <v>0</v>
      </c>
      <c r="AD38" s="41">
        <v>0</v>
      </c>
      <c r="AE38" s="41">
        <v>0</v>
      </c>
      <c r="AF38" s="41">
        <v>0</v>
      </c>
      <c r="AG38" s="41">
        <v>0</v>
      </c>
      <c r="AH38" s="41">
        <v>0</v>
      </c>
      <c r="AI38" s="41">
        <v>0</v>
      </c>
      <c r="AJ38" s="41">
        <v>0</v>
      </c>
    </row>
    <row r="39" spans="2:36" ht="20.100000000000001" customHeight="1" thickBot="1" x14ac:dyDescent="0.25">
      <c r="B39" s="4" t="s">
        <v>255</v>
      </c>
      <c r="C39" s="41">
        <v>0</v>
      </c>
      <c r="D39" s="41">
        <v>0</v>
      </c>
      <c r="E39" s="41">
        <v>0</v>
      </c>
      <c r="F39" s="41">
        <v>0</v>
      </c>
      <c r="G39" s="41">
        <v>16</v>
      </c>
      <c r="H39" s="41">
        <v>0</v>
      </c>
      <c r="I39" s="41">
        <v>16</v>
      </c>
      <c r="J39" s="41">
        <v>0</v>
      </c>
      <c r="K39" s="41">
        <v>1</v>
      </c>
      <c r="L39" s="41">
        <v>0</v>
      </c>
      <c r="M39" s="41">
        <v>6</v>
      </c>
      <c r="N39" s="41">
        <v>0</v>
      </c>
      <c r="O39" s="41">
        <v>8</v>
      </c>
      <c r="P39" s="41">
        <v>0</v>
      </c>
      <c r="Q39" s="41">
        <v>47</v>
      </c>
      <c r="R39" s="41">
        <v>0</v>
      </c>
      <c r="S39" s="41">
        <v>9</v>
      </c>
      <c r="T39" s="41">
        <v>0</v>
      </c>
      <c r="U39" s="41">
        <v>0</v>
      </c>
      <c r="V39" s="41">
        <v>0</v>
      </c>
      <c r="W39" s="41">
        <v>7</v>
      </c>
      <c r="X39" s="41">
        <v>0</v>
      </c>
      <c r="Y39" s="41">
        <v>0</v>
      </c>
      <c r="Z39" s="41">
        <v>0</v>
      </c>
      <c r="AA39" s="41">
        <v>0</v>
      </c>
      <c r="AB39" s="41">
        <v>0</v>
      </c>
      <c r="AC39" s="41">
        <v>9</v>
      </c>
      <c r="AD39" s="41">
        <v>0</v>
      </c>
      <c r="AE39" s="41">
        <v>0</v>
      </c>
      <c r="AF39" s="41">
        <v>0</v>
      </c>
      <c r="AG39" s="41">
        <v>12</v>
      </c>
      <c r="AH39" s="41">
        <v>0</v>
      </c>
      <c r="AI39" s="41">
        <v>37</v>
      </c>
      <c r="AJ39" s="41">
        <v>0</v>
      </c>
    </row>
    <row r="40" spans="2:36" ht="20.100000000000001" customHeight="1" thickBot="1" x14ac:dyDescent="0.25">
      <c r="B40" s="4" t="s">
        <v>256</v>
      </c>
      <c r="C40" s="41">
        <v>0</v>
      </c>
      <c r="D40" s="41">
        <v>0</v>
      </c>
      <c r="E40" s="41">
        <v>0</v>
      </c>
      <c r="F40" s="41">
        <v>0</v>
      </c>
      <c r="G40" s="41">
        <v>18</v>
      </c>
      <c r="H40" s="41">
        <v>0</v>
      </c>
      <c r="I40" s="41">
        <v>18</v>
      </c>
      <c r="J40" s="41">
        <v>0</v>
      </c>
      <c r="K40" s="41">
        <v>0</v>
      </c>
      <c r="L40" s="41">
        <v>0</v>
      </c>
      <c r="M40" s="41">
        <v>9</v>
      </c>
      <c r="N40" s="41">
        <v>0</v>
      </c>
      <c r="O40" s="41">
        <v>0</v>
      </c>
      <c r="P40" s="41">
        <v>0</v>
      </c>
      <c r="Q40" s="41">
        <v>45</v>
      </c>
      <c r="R40" s="41">
        <v>0</v>
      </c>
      <c r="S40" s="41">
        <v>1</v>
      </c>
      <c r="T40" s="41">
        <v>0</v>
      </c>
      <c r="U40" s="41">
        <v>0</v>
      </c>
      <c r="V40" s="41">
        <v>0</v>
      </c>
      <c r="W40" s="41">
        <v>4</v>
      </c>
      <c r="X40" s="41">
        <v>0</v>
      </c>
      <c r="Y40" s="41">
        <v>0</v>
      </c>
      <c r="Z40" s="41">
        <v>0</v>
      </c>
      <c r="AA40" s="41">
        <v>2</v>
      </c>
      <c r="AB40" s="41">
        <v>0</v>
      </c>
      <c r="AC40" s="41">
        <v>4</v>
      </c>
      <c r="AD40" s="41">
        <v>0</v>
      </c>
      <c r="AE40" s="41">
        <v>0</v>
      </c>
      <c r="AF40" s="41">
        <v>0</v>
      </c>
      <c r="AG40" s="41">
        <v>0</v>
      </c>
      <c r="AH40" s="41">
        <v>0</v>
      </c>
      <c r="AI40" s="41">
        <v>11</v>
      </c>
      <c r="AJ40" s="41">
        <v>0</v>
      </c>
    </row>
    <row r="41" spans="2:36" ht="20.100000000000001" customHeight="1" thickBot="1" x14ac:dyDescent="0.25">
      <c r="B41" s="4" t="s">
        <v>257</v>
      </c>
      <c r="C41" s="41">
        <v>0</v>
      </c>
      <c r="D41" s="41">
        <v>0</v>
      </c>
      <c r="E41" s="41">
        <v>0</v>
      </c>
      <c r="F41" s="41">
        <v>0</v>
      </c>
      <c r="G41" s="41">
        <v>14</v>
      </c>
      <c r="H41" s="41">
        <v>0</v>
      </c>
      <c r="I41" s="41">
        <v>47</v>
      </c>
      <c r="J41" s="41">
        <v>0</v>
      </c>
      <c r="K41" s="41">
        <v>33</v>
      </c>
      <c r="L41" s="41">
        <v>0</v>
      </c>
      <c r="M41" s="41">
        <v>3</v>
      </c>
      <c r="N41" s="41">
        <v>0</v>
      </c>
      <c r="O41" s="41">
        <v>0</v>
      </c>
      <c r="P41" s="41">
        <v>0</v>
      </c>
      <c r="Q41" s="41">
        <v>97</v>
      </c>
      <c r="R41" s="41">
        <v>0</v>
      </c>
      <c r="S41" s="41">
        <v>0</v>
      </c>
      <c r="T41" s="41">
        <v>0</v>
      </c>
      <c r="U41" s="41">
        <v>1</v>
      </c>
      <c r="V41" s="41">
        <v>0</v>
      </c>
      <c r="W41" s="41">
        <v>1</v>
      </c>
      <c r="X41" s="41">
        <v>0</v>
      </c>
      <c r="Y41" s="41">
        <v>0</v>
      </c>
      <c r="Z41" s="41">
        <v>0</v>
      </c>
      <c r="AA41" s="41">
        <v>1</v>
      </c>
      <c r="AB41" s="41">
        <v>0</v>
      </c>
      <c r="AC41" s="41">
        <v>1</v>
      </c>
      <c r="AD41" s="41">
        <v>0</v>
      </c>
      <c r="AE41" s="41">
        <v>0</v>
      </c>
      <c r="AF41" s="41">
        <v>0</v>
      </c>
      <c r="AG41" s="41">
        <v>0</v>
      </c>
      <c r="AH41" s="41">
        <v>0</v>
      </c>
      <c r="AI41" s="41">
        <v>4</v>
      </c>
      <c r="AJ41" s="41">
        <v>0</v>
      </c>
    </row>
    <row r="42" spans="2:36" ht="20.100000000000001" customHeight="1" thickBot="1" x14ac:dyDescent="0.25">
      <c r="B42" s="4" t="s">
        <v>258</v>
      </c>
      <c r="C42" s="41">
        <v>0</v>
      </c>
      <c r="D42" s="41">
        <v>0</v>
      </c>
      <c r="E42" s="41">
        <v>0</v>
      </c>
      <c r="F42" s="41">
        <v>0</v>
      </c>
      <c r="G42" s="41">
        <v>21</v>
      </c>
      <c r="H42" s="41">
        <v>0</v>
      </c>
      <c r="I42" s="41">
        <v>22</v>
      </c>
      <c r="J42" s="41">
        <v>0</v>
      </c>
      <c r="K42" s="41">
        <v>1</v>
      </c>
      <c r="L42" s="41">
        <v>0</v>
      </c>
      <c r="M42" s="41">
        <v>1</v>
      </c>
      <c r="N42" s="41">
        <v>0</v>
      </c>
      <c r="O42" s="41">
        <v>0</v>
      </c>
      <c r="P42" s="41">
        <v>0</v>
      </c>
      <c r="Q42" s="41">
        <v>45</v>
      </c>
      <c r="R42" s="41">
        <v>0</v>
      </c>
      <c r="S42" s="41">
        <v>4</v>
      </c>
      <c r="T42" s="41">
        <v>0</v>
      </c>
      <c r="U42" s="41">
        <v>0</v>
      </c>
      <c r="V42" s="41">
        <v>0</v>
      </c>
      <c r="W42" s="41">
        <v>0</v>
      </c>
      <c r="X42" s="41">
        <v>0</v>
      </c>
      <c r="Y42" s="41">
        <v>0</v>
      </c>
      <c r="Z42" s="41">
        <v>0</v>
      </c>
      <c r="AA42" s="41">
        <v>1</v>
      </c>
      <c r="AB42" s="41">
        <v>0</v>
      </c>
      <c r="AC42" s="41">
        <v>4</v>
      </c>
      <c r="AD42" s="41">
        <v>0</v>
      </c>
      <c r="AE42" s="41">
        <v>0</v>
      </c>
      <c r="AF42" s="41">
        <v>0</v>
      </c>
      <c r="AG42" s="41">
        <v>0</v>
      </c>
      <c r="AH42" s="41">
        <v>0</v>
      </c>
      <c r="AI42" s="41">
        <v>9</v>
      </c>
      <c r="AJ42" s="41">
        <v>0</v>
      </c>
    </row>
    <row r="43" spans="2:36" ht="20.100000000000001" customHeight="1" thickBot="1" x14ac:dyDescent="0.25">
      <c r="B43" s="4" t="s">
        <v>259</v>
      </c>
      <c r="C43" s="41">
        <v>2</v>
      </c>
      <c r="D43" s="41">
        <v>0</v>
      </c>
      <c r="E43" s="41">
        <v>40</v>
      </c>
      <c r="F43" s="41">
        <v>0</v>
      </c>
      <c r="G43" s="41">
        <v>62</v>
      </c>
      <c r="H43" s="41">
        <v>0</v>
      </c>
      <c r="I43" s="41">
        <v>42</v>
      </c>
      <c r="J43" s="41">
        <v>0</v>
      </c>
      <c r="K43" s="41">
        <v>30</v>
      </c>
      <c r="L43" s="41">
        <v>0</v>
      </c>
      <c r="M43" s="41">
        <v>31</v>
      </c>
      <c r="N43" s="41">
        <v>0</v>
      </c>
      <c r="O43" s="41">
        <v>0</v>
      </c>
      <c r="P43" s="41">
        <v>0</v>
      </c>
      <c r="Q43" s="41">
        <v>207</v>
      </c>
      <c r="R43" s="41">
        <v>0</v>
      </c>
      <c r="S43" s="41">
        <v>29</v>
      </c>
      <c r="T43" s="41">
        <v>0</v>
      </c>
      <c r="U43" s="41">
        <v>9</v>
      </c>
      <c r="V43" s="41">
        <v>0</v>
      </c>
      <c r="W43" s="41">
        <v>4</v>
      </c>
      <c r="X43" s="41">
        <v>0</v>
      </c>
      <c r="Y43" s="41">
        <v>2</v>
      </c>
      <c r="Z43" s="41">
        <v>0</v>
      </c>
      <c r="AA43" s="41">
        <v>2</v>
      </c>
      <c r="AB43" s="41">
        <v>0</v>
      </c>
      <c r="AC43" s="41">
        <v>29</v>
      </c>
      <c r="AD43" s="41">
        <v>0</v>
      </c>
      <c r="AE43" s="41">
        <v>0</v>
      </c>
      <c r="AF43" s="41">
        <v>0</v>
      </c>
      <c r="AG43" s="41">
        <v>0</v>
      </c>
      <c r="AH43" s="41">
        <v>0</v>
      </c>
      <c r="AI43" s="41">
        <v>75</v>
      </c>
      <c r="AJ43" s="41">
        <v>0</v>
      </c>
    </row>
    <row r="44" spans="2:36" ht="20.100000000000001" customHeight="1" thickBot="1" x14ac:dyDescent="0.25">
      <c r="B44" s="4" t="s">
        <v>169</v>
      </c>
      <c r="C44" s="41">
        <v>0</v>
      </c>
      <c r="D44" s="41">
        <v>0</v>
      </c>
      <c r="E44" s="41">
        <v>0</v>
      </c>
      <c r="F44" s="41">
        <v>0</v>
      </c>
      <c r="G44" s="41">
        <v>69</v>
      </c>
      <c r="H44" s="41">
        <v>4</v>
      </c>
      <c r="I44" s="41">
        <v>97</v>
      </c>
      <c r="J44" s="41">
        <v>4</v>
      </c>
      <c r="K44" s="41">
        <v>70</v>
      </c>
      <c r="L44" s="41">
        <v>4</v>
      </c>
      <c r="M44" s="41">
        <v>0</v>
      </c>
      <c r="N44" s="41">
        <v>0</v>
      </c>
      <c r="O44" s="41">
        <v>35</v>
      </c>
      <c r="P44" s="41">
        <v>0</v>
      </c>
      <c r="Q44" s="41">
        <v>271</v>
      </c>
      <c r="R44" s="41">
        <v>12</v>
      </c>
      <c r="S44" s="41">
        <v>11</v>
      </c>
      <c r="T44" s="41">
        <v>0</v>
      </c>
      <c r="U44" s="41">
        <v>0</v>
      </c>
      <c r="V44" s="41">
        <v>0</v>
      </c>
      <c r="W44" s="41">
        <v>2</v>
      </c>
      <c r="X44" s="41">
        <v>0</v>
      </c>
      <c r="Y44" s="41">
        <v>0</v>
      </c>
      <c r="Z44" s="41">
        <v>0</v>
      </c>
      <c r="AA44" s="41">
        <v>0</v>
      </c>
      <c r="AB44" s="41">
        <v>0</v>
      </c>
      <c r="AC44" s="41">
        <v>15</v>
      </c>
      <c r="AD44" s="41">
        <v>0</v>
      </c>
      <c r="AE44" s="41">
        <v>0</v>
      </c>
      <c r="AF44" s="41">
        <v>0</v>
      </c>
      <c r="AG44" s="41">
        <v>11</v>
      </c>
      <c r="AH44" s="41">
        <v>0</v>
      </c>
      <c r="AI44" s="41">
        <v>39</v>
      </c>
      <c r="AJ44" s="41">
        <v>0</v>
      </c>
    </row>
    <row r="45" spans="2:36" ht="20.100000000000001" customHeight="1" thickBot="1" x14ac:dyDescent="0.25">
      <c r="B45" s="4" t="s">
        <v>260</v>
      </c>
      <c r="C45" s="41">
        <v>0</v>
      </c>
      <c r="D45" s="41">
        <v>0</v>
      </c>
      <c r="E45" s="41">
        <v>0</v>
      </c>
      <c r="F45" s="41">
        <v>0</v>
      </c>
      <c r="G45" s="41">
        <v>5</v>
      </c>
      <c r="H45" s="41">
        <v>0</v>
      </c>
      <c r="I45" s="41">
        <v>2</v>
      </c>
      <c r="J45" s="41">
        <v>0</v>
      </c>
      <c r="K45" s="41">
        <v>0</v>
      </c>
      <c r="L45" s="41">
        <v>0</v>
      </c>
      <c r="M45" s="41">
        <v>2</v>
      </c>
      <c r="N45" s="41">
        <v>0</v>
      </c>
      <c r="O45" s="41">
        <v>0</v>
      </c>
      <c r="P45" s="41">
        <v>0</v>
      </c>
      <c r="Q45" s="41">
        <v>9</v>
      </c>
      <c r="R45" s="41">
        <v>0</v>
      </c>
      <c r="S45" s="41">
        <v>3</v>
      </c>
      <c r="T45" s="41">
        <v>0</v>
      </c>
      <c r="U45" s="41">
        <v>0</v>
      </c>
      <c r="V45" s="41">
        <v>0</v>
      </c>
      <c r="W45" s="41">
        <v>3</v>
      </c>
      <c r="X45" s="41">
        <v>0</v>
      </c>
      <c r="Y45" s="41">
        <v>0</v>
      </c>
      <c r="Z45" s="41">
        <v>0</v>
      </c>
      <c r="AA45" s="41">
        <v>3</v>
      </c>
      <c r="AB45" s="41">
        <v>0</v>
      </c>
      <c r="AC45" s="41">
        <v>4</v>
      </c>
      <c r="AD45" s="41">
        <v>0</v>
      </c>
      <c r="AE45" s="41">
        <v>0</v>
      </c>
      <c r="AF45" s="41">
        <v>0</v>
      </c>
      <c r="AG45" s="41">
        <v>0</v>
      </c>
      <c r="AH45" s="41">
        <v>0</v>
      </c>
      <c r="AI45" s="41">
        <v>13</v>
      </c>
      <c r="AJ45" s="41">
        <v>0</v>
      </c>
    </row>
    <row r="46" spans="2:36" ht="20.100000000000001" customHeight="1" thickBot="1" x14ac:dyDescent="0.25">
      <c r="B46" s="4" t="s">
        <v>261</v>
      </c>
      <c r="C46" s="41">
        <v>0</v>
      </c>
      <c r="D46" s="41">
        <v>0</v>
      </c>
      <c r="E46" s="41">
        <v>0</v>
      </c>
      <c r="F46" s="41">
        <v>0</v>
      </c>
      <c r="G46" s="41">
        <v>7</v>
      </c>
      <c r="H46" s="41">
        <v>0</v>
      </c>
      <c r="I46" s="41">
        <v>17</v>
      </c>
      <c r="J46" s="41">
        <v>0</v>
      </c>
      <c r="K46" s="41">
        <v>10</v>
      </c>
      <c r="L46" s="41">
        <v>0</v>
      </c>
      <c r="M46" s="41">
        <v>2</v>
      </c>
      <c r="N46" s="41">
        <v>0</v>
      </c>
      <c r="O46" s="41">
        <v>0</v>
      </c>
      <c r="P46" s="41">
        <v>0</v>
      </c>
      <c r="Q46" s="41">
        <v>36</v>
      </c>
      <c r="R46" s="41">
        <v>0</v>
      </c>
      <c r="S46" s="41">
        <v>0</v>
      </c>
      <c r="T46" s="41">
        <v>0</v>
      </c>
      <c r="U46" s="41">
        <v>0</v>
      </c>
      <c r="V46" s="41">
        <v>0</v>
      </c>
      <c r="W46" s="41">
        <v>1</v>
      </c>
      <c r="X46" s="41">
        <v>0</v>
      </c>
      <c r="Y46" s="41">
        <v>1</v>
      </c>
      <c r="Z46" s="41">
        <v>0</v>
      </c>
      <c r="AA46" s="41">
        <v>0</v>
      </c>
      <c r="AB46" s="41">
        <v>0</v>
      </c>
      <c r="AC46" s="41">
        <v>1</v>
      </c>
      <c r="AD46" s="41">
        <v>0</v>
      </c>
      <c r="AE46" s="41">
        <v>0</v>
      </c>
      <c r="AF46" s="41">
        <v>0</v>
      </c>
      <c r="AG46" s="41">
        <v>0</v>
      </c>
      <c r="AH46" s="41">
        <v>0</v>
      </c>
      <c r="AI46" s="41">
        <v>3</v>
      </c>
      <c r="AJ46" s="41">
        <v>0</v>
      </c>
    </row>
    <row r="47" spans="2:36" ht="20.100000000000001" customHeight="1" thickBot="1" x14ac:dyDescent="0.25">
      <c r="B47" s="4" t="s">
        <v>262</v>
      </c>
      <c r="C47" s="41">
        <v>0</v>
      </c>
      <c r="D47" s="41">
        <v>0</v>
      </c>
      <c r="E47" s="41">
        <v>0</v>
      </c>
      <c r="F47" s="41">
        <v>0</v>
      </c>
      <c r="G47" s="41">
        <v>1</v>
      </c>
      <c r="H47" s="41">
        <v>0</v>
      </c>
      <c r="I47" s="41">
        <v>6</v>
      </c>
      <c r="J47" s="41">
        <v>0</v>
      </c>
      <c r="K47" s="41">
        <v>0</v>
      </c>
      <c r="L47" s="41">
        <v>0</v>
      </c>
      <c r="M47" s="41">
        <v>0</v>
      </c>
      <c r="N47" s="41">
        <v>0</v>
      </c>
      <c r="O47" s="41">
        <v>0</v>
      </c>
      <c r="P47" s="41">
        <v>0</v>
      </c>
      <c r="Q47" s="41">
        <v>7</v>
      </c>
      <c r="R47" s="41">
        <v>0</v>
      </c>
      <c r="S47" s="41">
        <v>0</v>
      </c>
      <c r="T47" s="41">
        <v>0</v>
      </c>
      <c r="U47" s="41">
        <v>0</v>
      </c>
      <c r="V47" s="41">
        <v>0</v>
      </c>
      <c r="W47" s="41">
        <v>0</v>
      </c>
      <c r="X47" s="41">
        <v>0</v>
      </c>
      <c r="Y47" s="41">
        <v>0</v>
      </c>
      <c r="Z47" s="41">
        <v>0</v>
      </c>
      <c r="AA47" s="41">
        <v>0</v>
      </c>
      <c r="AB47" s="41">
        <v>0</v>
      </c>
      <c r="AC47" s="41">
        <v>0</v>
      </c>
      <c r="AD47" s="41">
        <v>0</v>
      </c>
      <c r="AE47" s="41">
        <v>0</v>
      </c>
      <c r="AF47" s="41">
        <v>0</v>
      </c>
      <c r="AG47" s="41">
        <v>0</v>
      </c>
      <c r="AH47" s="41">
        <v>0</v>
      </c>
      <c r="AI47" s="41">
        <v>0</v>
      </c>
      <c r="AJ47" s="41">
        <v>0</v>
      </c>
    </row>
    <row r="48" spans="2:36" ht="20.100000000000001" customHeight="1" thickBot="1" x14ac:dyDescent="0.25">
      <c r="B48" s="4" t="s">
        <v>636</v>
      </c>
      <c r="C48" s="41">
        <v>1</v>
      </c>
      <c r="D48" s="41">
        <v>0</v>
      </c>
      <c r="E48" s="41">
        <v>14</v>
      </c>
      <c r="F48" s="41">
        <v>0</v>
      </c>
      <c r="G48" s="41">
        <v>26</v>
      </c>
      <c r="H48" s="41">
        <v>1</v>
      </c>
      <c r="I48" s="41">
        <v>26</v>
      </c>
      <c r="J48" s="41">
        <v>1</v>
      </c>
      <c r="K48" s="41">
        <v>25</v>
      </c>
      <c r="L48" s="41">
        <v>1</v>
      </c>
      <c r="M48" s="41">
        <v>10</v>
      </c>
      <c r="N48" s="41">
        <v>0</v>
      </c>
      <c r="O48" s="41">
        <v>9</v>
      </c>
      <c r="P48" s="41">
        <v>0</v>
      </c>
      <c r="Q48" s="41">
        <v>111</v>
      </c>
      <c r="R48" s="41">
        <v>3</v>
      </c>
      <c r="S48" s="41">
        <v>11</v>
      </c>
      <c r="T48" s="41">
        <v>0</v>
      </c>
      <c r="U48" s="41">
        <v>0</v>
      </c>
      <c r="V48" s="41">
        <v>1</v>
      </c>
      <c r="W48" s="41">
        <v>6</v>
      </c>
      <c r="X48" s="41">
        <v>1</v>
      </c>
      <c r="Y48" s="41">
        <v>0</v>
      </c>
      <c r="Z48" s="41">
        <v>0</v>
      </c>
      <c r="AA48" s="41">
        <v>9</v>
      </c>
      <c r="AB48" s="41">
        <v>1</v>
      </c>
      <c r="AC48" s="41">
        <v>11</v>
      </c>
      <c r="AD48" s="41">
        <v>1</v>
      </c>
      <c r="AE48" s="41">
        <v>0</v>
      </c>
      <c r="AF48" s="41">
        <v>0</v>
      </c>
      <c r="AG48" s="41">
        <v>2</v>
      </c>
      <c r="AH48" s="41">
        <v>1</v>
      </c>
      <c r="AI48" s="41">
        <v>39</v>
      </c>
      <c r="AJ48" s="41">
        <v>5</v>
      </c>
    </row>
    <row r="49" spans="2:36" ht="20.100000000000001" customHeight="1" thickBot="1" x14ac:dyDescent="0.25">
      <c r="B49" s="4" t="s">
        <v>263</v>
      </c>
      <c r="C49" s="41">
        <v>0</v>
      </c>
      <c r="D49" s="41">
        <v>0</v>
      </c>
      <c r="E49" s="41">
        <v>0</v>
      </c>
      <c r="F49" s="41">
        <v>0</v>
      </c>
      <c r="G49" s="41">
        <v>22</v>
      </c>
      <c r="H49" s="41">
        <v>0</v>
      </c>
      <c r="I49" s="41">
        <v>22</v>
      </c>
      <c r="J49" s="41">
        <v>0</v>
      </c>
      <c r="K49" s="41">
        <v>0</v>
      </c>
      <c r="L49" s="41">
        <v>0</v>
      </c>
      <c r="M49" s="41">
        <v>6</v>
      </c>
      <c r="N49" s="41">
        <v>1</v>
      </c>
      <c r="O49" s="41">
        <v>0</v>
      </c>
      <c r="P49" s="41">
        <v>0</v>
      </c>
      <c r="Q49" s="41">
        <v>50</v>
      </c>
      <c r="R49" s="41">
        <v>1</v>
      </c>
      <c r="S49" s="41">
        <v>0</v>
      </c>
      <c r="T49" s="41">
        <v>0</v>
      </c>
      <c r="U49" s="41">
        <v>0</v>
      </c>
      <c r="V49" s="41">
        <v>0</v>
      </c>
      <c r="W49" s="41">
        <v>0</v>
      </c>
      <c r="X49" s="41">
        <v>0</v>
      </c>
      <c r="Y49" s="41">
        <v>0</v>
      </c>
      <c r="Z49" s="41">
        <v>0</v>
      </c>
      <c r="AA49" s="41">
        <v>0</v>
      </c>
      <c r="AB49" s="41">
        <v>0</v>
      </c>
      <c r="AC49" s="41">
        <v>0</v>
      </c>
      <c r="AD49" s="41">
        <v>0</v>
      </c>
      <c r="AE49" s="41">
        <v>0</v>
      </c>
      <c r="AF49" s="41">
        <v>0</v>
      </c>
      <c r="AG49" s="41">
        <v>0</v>
      </c>
      <c r="AH49" s="41">
        <v>0</v>
      </c>
      <c r="AI49" s="41">
        <v>0</v>
      </c>
      <c r="AJ49" s="41">
        <v>0</v>
      </c>
    </row>
    <row r="50" spans="2:36" ht="20.100000000000001" customHeight="1" thickBot="1" x14ac:dyDescent="0.25">
      <c r="B50" s="4" t="s">
        <v>264</v>
      </c>
      <c r="C50" s="41">
        <v>4</v>
      </c>
      <c r="D50" s="41">
        <v>1</v>
      </c>
      <c r="E50" s="41">
        <v>0</v>
      </c>
      <c r="F50" s="41">
        <v>0</v>
      </c>
      <c r="G50" s="41">
        <v>16</v>
      </c>
      <c r="H50" s="41">
        <v>27</v>
      </c>
      <c r="I50" s="41">
        <v>16</v>
      </c>
      <c r="J50" s="41">
        <v>27</v>
      </c>
      <c r="K50" s="41">
        <v>0</v>
      </c>
      <c r="L50" s="41">
        <v>1</v>
      </c>
      <c r="M50" s="41">
        <v>6</v>
      </c>
      <c r="N50" s="41">
        <v>6</v>
      </c>
      <c r="O50" s="41">
        <v>7</v>
      </c>
      <c r="P50" s="41">
        <v>4</v>
      </c>
      <c r="Q50" s="41">
        <v>49</v>
      </c>
      <c r="R50" s="41">
        <v>66</v>
      </c>
      <c r="S50" s="41">
        <v>3</v>
      </c>
      <c r="T50" s="41">
        <v>0</v>
      </c>
      <c r="U50" s="41">
        <v>0</v>
      </c>
      <c r="V50" s="41">
        <v>0</v>
      </c>
      <c r="W50" s="41">
        <v>4</v>
      </c>
      <c r="X50" s="41">
        <v>0</v>
      </c>
      <c r="Y50" s="41">
        <v>0</v>
      </c>
      <c r="Z50" s="41">
        <v>0</v>
      </c>
      <c r="AA50" s="41">
        <v>0</v>
      </c>
      <c r="AB50" s="41">
        <v>0</v>
      </c>
      <c r="AC50" s="41">
        <v>8</v>
      </c>
      <c r="AD50" s="41">
        <v>0</v>
      </c>
      <c r="AE50" s="41">
        <v>0</v>
      </c>
      <c r="AF50" s="41">
        <v>0</v>
      </c>
      <c r="AG50" s="41">
        <v>9</v>
      </c>
      <c r="AH50" s="41">
        <v>0</v>
      </c>
      <c r="AI50" s="41">
        <v>24</v>
      </c>
      <c r="AJ50" s="41">
        <v>0</v>
      </c>
    </row>
    <row r="51" spans="2:36" ht="20.100000000000001" customHeight="1" thickBot="1" x14ac:dyDescent="0.25">
      <c r="B51" s="4" t="s">
        <v>170</v>
      </c>
      <c r="C51" s="41">
        <v>16</v>
      </c>
      <c r="D51" s="41">
        <v>58</v>
      </c>
      <c r="E51" s="41">
        <v>90</v>
      </c>
      <c r="F51" s="41">
        <v>50</v>
      </c>
      <c r="G51" s="41">
        <v>233</v>
      </c>
      <c r="H51" s="41">
        <v>208</v>
      </c>
      <c r="I51" s="41">
        <v>231</v>
      </c>
      <c r="J51" s="41">
        <v>192</v>
      </c>
      <c r="K51" s="41">
        <v>2</v>
      </c>
      <c r="L51" s="41">
        <v>10</v>
      </c>
      <c r="M51" s="41">
        <v>6</v>
      </c>
      <c r="N51" s="41">
        <v>7</v>
      </c>
      <c r="O51" s="41">
        <v>31</v>
      </c>
      <c r="P51" s="41">
        <v>111</v>
      </c>
      <c r="Q51" s="41">
        <v>609</v>
      </c>
      <c r="R51" s="41">
        <v>636</v>
      </c>
      <c r="S51" s="41">
        <v>128</v>
      </c>
      <c r="T51" s="41">
        <v>0</v>
      </c>
      <c r="U51" s="41">
        <v>0</v>
      </c>
      <c r="V51" s="41">
        <v>0</v>
      </c>
      <c r="W51" s="41">
        <v>74</v>
      </c>
      <c r="X51" s="41">
        <v>0</v>
      </c>
      <c r="Y51" s="41">
        <v>28</v>
      </c>
      <c r="Z51" s="41">
        <v>0</v>
      </c>
      <c r="AA51" s="41">
        <v>117</v>
      </c>
      <c r="AB51" s="41">
        <v>0</v>
      </c>
      <c r="AC51" s="41">
        <v>191</v>
      </c>
      <c r="AD51" s="41">
        <v>0</v>
      </c>
      <c r="AE51" s="41">
        <v>5</v>
      </c>
      <c r="AF51" s="41">
        <v>0</v>
      </c>
      <c r="AG51" s="41">
        <v>141</v>
      </c>
      <c r="AH51" s="41">
        <v>0</v>
      </c>
      <c r="AI51" s="41">
        <v>684</v>
      </c>
      <c r="AJ51" s="41">
        <v>0</v>
      </c>
    </row>
    <row r="52" spans="2:36" ht="20.100000000000001" customHeight="1" thickBot="1" x14ac:dyDescent="0.25">
      <c r="B52" s="4" t="s">
        <v>265</v>
      </c>
      <c r="C52" s="41">
        <v>0</v>
      </c>
      <c r="D52" s="41">
        <v>0</v>
      </c>
      <c r="E52" s="41">
        <v>0</v>
      </c>
      <c r="F52" s="41">
        <v>0</v>
      </c>
      <c r="G52" s="41">
        <v>91</v>
      </c>
      <c r="H52" s="41">
        <v>55</v>
      </c>
      <c r="I52" s="41">
        <v>91</v>
      </c>
      <c r="J52" s="41">
        <v>55</v>
      </c>
      <c r="K52" s="41">
        <v>0</v>
      </c>
      <c r="L52" s="41">
        <v>0</v>
      </c>
      <c r="M52" s="41">
        <v>0</v>
      </c>
      <c r="N52" s="41">
        <v>0</v>
      </c>
      <c r="O52" s="41">
        <v>0</v>
      </c>
      <c r="P52" s="41">
        <v>0</v>
      </c>
      <c r="Q52" s="41">
        <v>182</v>
      </c>
      <c r="R52" s="41">
        <v>110</v>
      </c>
      <c r="S52" s="41">
        <v>52</v>
      </c>
      <c r="T52" s="41">
        <v>17</v>
      </c>
      <c r="U52" s="41">
        <v>0</v>
      </c>
      <c r="V52" s="41">
        <v>0</v>
      </c>
      <c r="W52" s="41">
        <v>69</v>
      </c>
      <c r="X52" s="41">
        <v>0</v>
      </c>
      <c r="Y52" s="41">
        <v>0</v>
      </c>
      <c r="Z52" s="41">
        <v>0</v>
      </c>
      <c r="AA52" s="41">
        <v>0</v>
      </c>
      <c r="AB52" s="41">
        <v>0</v>
      </c>
      <c r="AC52" s="41">
        <v>52</v>
      </c>
      <c r="AD52" s="41">
        <v>0</v>
      </c>
      <c r="AE52" s="41">
        <v>0</v>
      </c>
      <c r="AF52" s="41">
        <v>0</v>
      </c>
      <c r="AG52" s="41">
        <v>0</v>
      </c>
      <c r="AH52" s="41">
        <v>0</v>
      </c>
      <c r="AI52" s="41">
        <v>173</v>
      </c>
      <c r="AJ52" s="41">
        <v>17</v>
      </c>
    </row>
    <row r="53" spans="2:36" ht="20.100000000000001" customHeight="1" thickBot="1" x14ac:dyDescent="0.25">
      <c r="B53" s="4" t="s">
        <v>266</v>
      </c>
      <c r="C53" s="41">
        <v>0</v>
      </c>
      <c r="D53" s="41">
        <v>0</v>
      </c>
      <c r="E53" s="41">
        <v>0</v>
      </c>
      <c r="F53" s="41">
        <v>0</v>
      </c>
      <c r="G53" s="41">
        <v>12</v>
      </c>
      <c r="H53" s="41">
        <v>5</v>
      </c>
      <c r="I53" s="41">
        <v>13</v>
      </c>
      <c r="J53" s="41">
        <v>3</v>
      </c>
      <c r="K53" s="41">
        <v>0</v>
      </c>
      <c r="L53" s="41">
        <v>0</v>
      </c>
      <c r="M53" s="41">
        <v>0</v>
      </c>
      <c r="N53" s="41">
        <v>0</v>
      </c>
      <c r="O53" s="41">
        <v>0</v>
      </c>
      <c r="P53" s="41">
        <v>0</v>
      </c>
      <c r="Q53" s="41">
        <v>25</v>
      </c>
      <c r="R53" s="41">
        <v>8</v>
      </c>
      <c r="S53" s="41">
        <v>0</v>
      </c>
      <c r="T53" s="41">
        <v>0</v>
      </c>
      <c r="U53" s="41">
        <v>0</v>
      </c>
      <c r="V53" s="41">
        <v>0</v>
      </c>
      <c r="W53" s="41">
        <v>2</v>
      </c>
      <c r="X53" s="41">
        <v>0</v>
      </c>
      <c r="Y53" s="41">
        <v>0</v>
      </c>
      <c r="Z53" s="41">
        <v>0</v>
      </c>
      <c r="AA53" s="41">
        <v>2</v>
      </c>
      <c r="AB53" s="41">
        <v>0</v>
      </c>
      <c r="AC53" s="41">
        <v>0</v>
      </c>
      <c r="AD53" s="41">
        <v>0</v>
      </c>
      <c r="AE53" s="41">
        <v>0</v>
      </c>
      <c r="AF53" s="41">
        <v>0</v>
      </c>
      <c r="AG53" s="41">
        <v>0</v>
      </c>
      <c r="AH53" s="41">
        <v>0</v>
      </c>
      <c r="AI53" s="41">
        <v>4</v>
      </c>
      <c r="AJ53" s="41">
        <v>0</v>
      </c>
    </row>
    <row r="54" spans="2:36" ht="20.100000000000001" customHeight="1" thickBot="1" x14ac:dyDescent="0.25">
      <c r="B54" s="4" t="s">
        <v>267</v>
      </c>
      <c r="C54" s="41">
        <v>1</v>
      </c>
      <c r="D54" s="41">
        <v>0</v>
      </c>
      <c r="E54" s="41">
        <v>14</v>
      </c>
      <c r="F54" s="41">
        <v>2</v>
      </c>
      <c r="G54" s="41">
        <v>20</v>
      </c>
      <c r="H54" s="41">
        <v>2</v>
      </c>
      <c r="I54" s="41">
        <v>20</v>
      </c>
      <c r="J54" s="41">
        <v>6</v>
      </c>
      <c r="K54" s="41">
        <v>0</v>
      </c>
      <c r="L54" s="41">
        <v>0</v>
      </c>
      <c r="M54" s="41">
        <v>12</v>
      </c>
      <c r="N54" s="41">
        <v>1</v>
      </c>
      <c r="O54" s="41">
        <v>9</v>
      </c>
      <c r="P54" s="41">
        <v>1</v>
      </c>
      <c r="Q54" s="41">
        <v>76</v>
      </c>
      <c r="R54" s="41">
        <v>12</v>
      </c>
      <c r="S54" s="41">
        <v>10</v>
      </c>
      <c r="T54" s="41">
        <v>1</v>
      </c>
      <c r="U54" s="41">
        <v>1</v>
      </c>
      <c r="V54" s="41">
        <v>0</v>
      </c>
      <c r="W54" s="41">
        <v>6</v>
      </c>
      <c r="X54" s="41">
        <v>0</v>
      </c>
      <c r="Y54" s="41">
        <v>0</v>
      </c>
      <c r="Z54" s="41">
        <v>0</v>
      </c>
      <c r="AA54" s="41">
        <v>2</v>
      </c>
      <c r="AB54" s="41">
        <v>0</v>
      </c>
      <c r="AC54" s="41">
        <v>11</v>
      </c>
      <c r="AD54" s="41">
        <v>1</v>
      </c>
      <c r="AE54" s="41">
        <v>0</v>
      </c>
      <c r="AF54" s="41">
        <v>0</v>
      </c>
      <c r="AG54" s="41">
        <v>3</v>
      </c>
      <c r="AH54" s="41">
        <v>1</v>
      </c>
      <c r="AI54" s="41">
        <v>33</v>
      </c>
      <c r="AJ54" s="41">
        <v>3</v>
      </c>
    </row>
    <row r="55" spans="2:36" ht="20.100000000000001" customHeight="1" thickBot="1" x14ac:dyDescent="0.25">
      <c r="B55" s="4" t="s">
        <v>268</v>
      </c>
      <c r="C55" s="41">
        <v>0</v>
      </c>
      <c r="D55" s="41">
        <v>0</v>
      </c>
      <c r="E55" s="41">
        <v>0</v>
      </c>
      <c r="F55" s="41">
        <v>0</v>
      </c>
      <c r="G55" s="41">
        <v>0</v>
      </c>
      <c r="H55" s="41">
        <v>0</v>
      </c>
      <c r="I55" s="41">
        <v>0</v>
      </c>
      <c r="J55" s="41">
        <v>0</v>
      </c>
      <c r="K55" s="41">
        <v>0</v>
      </c>
      <c r="L55" s="41">
        <v>0</v>
      </c>
      <c r="M55" s="41">
        <v>0</v>
      </c>
      <c r="N55" s="41">
        <v>0</v>
      </c>
      <c r="O55" s="41">
        <v>0</v>
      </c>
      <c r="P55" s="41">
        <v>0</v>
      </c>
      <c r="Q55" s="41">
        <v>0</v>
      </c>
      <c r="R55" s="41">
        <v>0</v>
      </c>
      <c r="S55" s="41">
        <v>0</v>
      </c>
      <c r="T55" s="41">
        <v>0</v>
      </c>
      <c r="U55" s="41">
        <v>0</v>
      </c>
      <c r="V55" s="41">
        <v>0</v>
      </c>
      <c r="W55" s="41">
        <v>0</v>
      </c>
      <c r="X55" s="41">
        <v>0</v>
      </c>
      <c r="Y55" s="41">
        <v>0</v>
      </c>
      <c r="Z55" s="41">
        <v>0</v>
      </c>
      <c r="AA55" s="41">
        <v>0</v>
      </c>
      <c r="AB55" s="41">
        <v>0</v>
      </c>
      <c r="AC55" s="41">
        <v>0</v>
      </c>
      <c r="AD55" s="41">
        <v>0</v>
      </c>
      <c r="AE55" s="41">
        <v>0</v>
      </c>
      <c r="AF55" s="41">
        <v>0</v>
      </c>
      <c r="AG55" s="41">
        <v>0</v>
      </c>
      <c r="AH55" s="41">
        <v>0</v>
      </c>
      <c r="AI55" s="41">
        <v>0</v>
      </c>
      <c r="AJ55" s="41">
        <v>0</v>
      </c>
    </row>
    <row r="56" spans="2:36" ht="20.100000000000001" customHeight="1" thickBot="1" x14ac:dyDescent="0.25">
      <c r="B56" s="4" t="s">
        <v>269</v>
      </c>
      <c r="C56" s="41">
        <v>4</v>
      </c>
      <c r="D56" s="41">
        <v>0</v>
      </c>
      <c r="E56" s="41">
        <v>3</v>
      </c>
      <c r="F56" s="41">
        <v>0</v>
      </c>
      <c r="G56" s="41">
        <v>19</v>
      </c>
      <c r="H56" s="41">
        <v>0</v>
      </c>
      <c r="I56" s="41">
        <v>19</v>
      </c>
      <c r="J56" s="41">
        <v>0</v>
      </c>
      <c r="K56" s="41">
        <v>0</v>
      </c>
      <c r="L56" s="41">
        <v>0</v>
      </c>
      <c r="M56" s="41">
        <v>10</v>
      </c>
      <c r="N56" s="41">
        <v>0</v>
      </c>
      <c r="O56" s="41">
        <v>0</v>
      </c>
      <c r="P56" s="41">
        <v>0</v>
      </c>
      <c r="Q56" s="41">
        <v>55</v>
      </c>
      <c r="R56" s="41">
        <v>0</v>
      </c>
      <c r="S56" s="41">
        <v>1</v>
      </c>
      <c r="T56" s="41">
        <v>0</v>
      </c>
      <c r="U56" s="41">
        <v>0</v>
      </c>
      <c r="V56" s="41">
        <v>0</v>
      </c>
      <c r="W56" s="41">
        <v>2</v>
      </c>
      <c r="X56" s="41">
        <v>0</v>
      </c>
      <c r="Y56" s="41">
        <v>0</v>
      </c>
      <c r="Z56" s="41">
        <v>0</v>
      </c>
      <c r="AA56" s="41">
        <v>0</v>
      </c>
      <c r="AB56" s="41">
        <v>0</v>
      </c>
      <c r="AC56" s="41">
        <v>2</v>
      </c>
      <c r="AD56" s="41">
        <v>0</v>
      </c>
      <c r="AE56" s="41">
        <v>0</v>
      </c>
      <c r="AF56" s="41">
        <v>0</v>
      </c>
      <c r="AG56" s="41">
        <v>1</v>
      </c>
      <c r="AH56" s="41">
        <v>0</v>
      </c>
      <c r="AI56" s="41">
        <v>6</v>
      </c>
      <c r="AJ56" s="41">
        <v>0</v>
      </c>
    </row>
    <row r="57" spans="2:36" ht="20.100000000000001" customHeight="1" thickBot="1" x14ac:dyDescent="0.25">
      <c r="B57" s="4" t="s">
        <v>270</v>
      </c>
      <c r="C57" s="41">
        <v>9</v>
      </c>
      <c r="D57" s="41">
        <v>0</v>
      </c>
      <c r="E57" s="41">
        <v>13</v>
      </c>
      <c r="F57" s="41">
        <v>0</v>
      </c>
      <c r="G57" s="41">
        <v>47</v>
      </c>
      <c r="H57" s="41">
        <v>0</v>
      </c>
      <c r="I57" s="41">
        <v>47</v>
      </c>
      <c r="J57" s="41">
        <v>0</v>
      </c>
      <c r="K57" s="41">
        <v>1</v>
      </c>
      <c r="L57" s="41">
        <v>0</v>
      </c>
      <c r="M57" s="41">
        <v>23</v>
      </c>
      <c r="N57" s="41">
        <v>0</v>
      </c>
      <c r="O57" s="41">
        <v>0</v>
      </c>
      <c r="P57" s="41">
        <v>0</v>
      </c>
      <c r="Q57" s="41">
        <v>140</v>
      </c>
      <c r="R57" s="41">
        <v>0</v>
      </c>
      <c r="S57" s="41">
        <v>7</v>
      </c>
      <c r="T57" s="41">
        <v>0</v>
      </c>
      <c r="U57" s="41">
        <v>1</v>
      </c>
      <c r="V57" s="41">
        <v>0</v>
      </c>
      <c r="W57" s="41">
        <v>8</v>
      </c>
      <c r="X57" s="41">
        <v>0</v>
      </c>
      <c r="Y57" s="41">
        <v>3</v>
      </c>
      <c r="Z57" s="41">
        <v>0</v>
      </c>
      <c r="AA57" s="41">
        <v>6</v>
      </c>
      <c r="AB57" s="41">
        <v>0</v>
      </c>
      <c r="AC57" s="41">
        <v>10</v>
      </c>
      <c r="AD57" s="41">
        <v>0</v>
      </c>
      <c r="AE57" s="41">
        <v>0</v>
      </c>
      <c r="AF57" s="41">
        <v>0</v>
      </c>
      <c r="AG57" s="41">
        <v>1</v>
      </c>
      <c r="AH57" s="41">
        <v>0</v>
      </c>
      <c r="AI57" s="41">
        <v>36</v>
      </c>
      <c r="AJ57" s="41">
        <v>0</v>
      </c>
    </row>
    <row r="58" spans="2:36" ht="20.100000000000001" customHeight="1" thickBot="1" x14ac:dyDescent="0.25">
      <c r="B58" s="4" t="s">
        <v>271</v>
      </c>
      <c r="C58" s="41">
        <v>0</v>
      </c>
      <c r="D58" s="41">
        <v>0</v>
      </c>
      <c r="E58" s="41">
        <v>0</v>
      </c>
      <c r="F58" s="41">
        <v>0</v>
      </c>
      <c r="G58" s="41">
        <v>16</v>
      </c>
      <c r="H58" s="41">
        <v>0</v>
      </c>
      <c r="I58" s="41">
        <v>16</v>
      </c>
      <c r="J58" s="41">
        <v>0</v>
      </c>
      <c r="K58" s="41">
        <v>0</v>
      </c>
      <c r="L58" s="41">
        <v>0</v>
      </c>
      <c r="M58" s="41">
        <v>0</v>
      </c>
      <c r="N58" s="41">
        <v>0</v>
      </c>
      <c r="O58" s="41">
        <v>0</v>
      </c>
      <c r="P58" s="41">
        <v>0</v>
      </c>
      <c r="Q58" s="41">
        <v>32</v>
      </c>
      <c r="R58" s="41">
        <v>0</v>
      </c>
      <c r="S58" s="41">
        <v>0</v>
      </c>
      <c r="T58" s="41">
        <v>0</v>
      </c>
      <c r="U58" s="41">
        <v>0</v>
      </c>
      <c r="V58" s="41">
        <v>0</v>
      </c>
      <c r="W58" s="41">
        <v>0</v>
      </c>
      <c r="X58" s="41">
        <v>0</v>
      </c>
      <c r="Y58" s="41">
        <v>0</v>
      </c>
      <c r="Z58" s="41">
        <v>0</v>
      </c>
      <c r="AA58" s="41">
        <v>0</v>
      </c>
      <c r="AB58" s="41">
        <v>0</v>
      </c>
      <c r="AC58" s="41">
        <v>0</v>
      </c>
      <c r="AD58" s="41">
        <v>0</v>
      </c>
      <c r="AE58" s="41">
        <v>0</v>
      </c>
      <c r="AF58" s="41">
        <v>0</v>
      </c>
      <c r="AG58" s="41">
        <v>0</v>
      </c>
      <c r="AH58" s="41">
        <v>0</v>
      </c>
      <c r="AI58" s="41">
        <v>0</v>
      </c>
      <c r="AJ58" s="41">
        <v>0</v>
      </c>
    </row>
    <row r="59" spans="2:36" ht="20.100000000000001" customHeight="1" thickBot="1" x14ac:dyDescent="0.25">
      <c r="B59" s="4" t="s">
        <v>171</v>
      </c>
      <c r="C59" s="41">
        <v>0</v>
      </c>
      <c r="D59" s="41">
        <v>0</v>
      </c>
      <c r="E59" s="41">
        <v>0</v>
      </c>
      <c r="F59" s="41">
        <v>0</v>
      </c>
      <c r="G59" s="41">
        <v>200</v>
      </c>
      <c r="H59" s="41">
        <v>11</v>
      </c>
      <c r="I59" s="41">
        <v>200</v>
      </c>
      <c r="J59" s="41">
        <v>11</v>
      </c>
      <c r="K59" s="41">
        <v>0</v>
      </c>
      <c r="L59" s="41">
        <v>0</v>
      </c>
      <c r="M59" s="41">
        <v>18</v>
      </c>
      <c r="N59" s="41">
        <v>0</v>
      </c>
      <c r="O59" s="41">
        <v>2</v>
      </c>
      <c r="P59" s="41">
        <v>0</v>
      </c>
      <c r="Q59" s="41">
        <v>420</v>
      </c>
      <c r="R59" s="41">
        <v>22</v>
      </c>
      <c r="S59" s="41">
        <v>0</v>
      </c>
      <c r="T59" s="41">
        <v>0</v>
      </c>
      <c r="U59" s="41">
        <v>0</v>
      </c>
      <c r="V59" s="41">
        <v>0</v>
      </c>
      <c r="W59" s="41">
        <v>10</v>
      </c>
      <c r="X59" s="41">
        <v>0</v>
      </c>
      <c r="Y59" s="41">
        <v>0</v>
      </c>
      <c r="Z59" s="41">
        <v>0</v>
      </c>
      <c r="AA59" s="41">
        <v>0</v>
      </c>
      <c r="AB59" s="41">
        <v>0</v>
      </c>
      <c r="AC59" s="41">
        <v>108</v>
      </c>
      <c r="AD59" s="41">
        <v>0</v>
      </c>
      <c r="AE59" s="41">
        <v>0</v>
      </c>
      <c r="AF59" s="41">
        <v>0</v>
      </c>
      <c r="AG59" s="41">
        <v>108</v>
      </c>
      <c r="AH59" s="41">
        <v>0</v>
      </c>
      <c r="AI59" s="41">
        <v>226</v>
      </c>
      <c r="AJ59" s="41">
        <v>0</v>
      </c>
    </row>
    <row r="60" spans="2:36" ht="20.100000000000001" customHeight="1" thickBot="1" x14ac:dyDescent="0.25">
      <c r="B60" s="4" t="s">
        <v>272</v>
      </c>
      <c r="C60" s="41">
        <v>0</v>
      </c>
      <c r="D60" s="41">
        <v>0</v>
      </c>
      <c r="E60" s="41">
        <v>0</v>
      </c>
      <c r="F60" s="41">
        <v>0</v>
      </c>
      <c r="G60" s="41">
        <v>22</v>
      </c>
      <c r="H60" s="41">
        <v>23</v>
      </c>
      <c r="I60" s="41">
        <v>22</v>
      </c>
      <c r="J60" s="41">
        <v>23</v>
      </c>
      <c r="K60" s="41">
        <v>0</v>
      </c>
      <c r="L60" s="41">
        <v>0</v>
      </c>
      <c r="M60" s="41">
        <v>0</v>
      </c>
      <c r="N60" s="41">
        <v>0</v>
      </c>
      <c r="O60" s="41">
        <v>0</v>
      </c>
      <c r="P60" s="41">
        <v>1</v>
      </c>
      <c r="Q60" s="41">
        <v>44</v>
      </c>
      <c r="R60" s="41">
        <v>47</v>
      </c>
      <c r="S60" s="41">
        <v>0</v>
      </c>
      <c r="T60" s="41">
        <v>0</v>
      </c>
      <c r="U60" s="41">
        <v>2</v>
      </c>
      <c r="V60" s="41">
        <v>0</v>
      </c>
      <c r="W60" s="41">
        <v>4</v>
      </c>
      <c r="X60" s="41">
        <v>3</v>
      </c>
      <c r="Y60" s="41">
        <v>0</v>
      </c>
      <c r="Z60" s="41">
        <v>0</v>
      </c>
      <c r="AA60" s="41">
        <v>2</v>
      </c>
      <c r="AB60" s="41">
        <v>3</v>
      </c>
      <c r="AC60" s="41">
        <v>4</v>
      </c>
      <c r="AD60" s="41">
        <v>0</v>
      </c>
      <c r="AE60" s="41">
        <v>0</v>
      </c>
      <c r="AF60" s="41">
        <v>0</v>
      </c>
      <c r="AG60" s="41">
        <v>0</v>
      </c>
      <c r="AH60" s="41">
        <v>0</v>
      </c>
      <c r="AI60" s="41">
        <v>12</v>
      </c>
      <c r="AJ60" s="41">
        <v>6</v>
      </c>
    </row>
    <row r="61" spans="2:36" ht="20.100000000000001" customHeight="1" thickBot="1" x14ac:dyDescent="0.25">
      <c r="B61" s="4" t="s">
        <v>273</v>
      </c>
      <c r="C61" s="41">
        <v>0</v>
      </c>
      <c r="D61" s="41">
        <v>0</v>
      </c>
      <c r="E61" s="41">
        <v>2</v>
      </c>
      <c r="F61" s="41">
        <v>0</v>
      </c>
      <c r="G61" s="41">
        <v>4</v>
      </c>
      <c r="H61" s="41">
        <v>1</v>
      </c>
      <c r="I61" s="41">
        <v>4</v>
      </c>
      <c r="J61" s="41">
        <v>1</v>
      </c>
      <c r="K61" s="41">
        <v>0</v>
      </c>
      <c r="L61" s="41">
        <v>1</v>
      </c>
      <c r="M61" s="41">
        <v>2</v>
      </c>
      <c r="N61" s="41">
        <v>1</v>
      </c>
      <c r="O61" s="41">
        <v>0</v>
      </c>
      <c r="P61" s="41">
        <v>0</v>
      </c>
      <c r="Q61" s="41">
        <v>12</v>
      </c>
      <c r="R61" s="41">
        <v>4</v>
      </c>
      <c r="S61" s="41">
        <v>3</v>
      </c>
      <c r="T61" s="41">
        <v>1</v>
      </c>
      <c r="U61" s="41">
        <v>1</v>
      </c>
      <c r="V61" s="41">
        <v>0</v>
      </c>
      <c r="W61" s="41">
        <v>2</v>
      </c>
      <c r="X61" s="41">
        <v>0</v>
      </c>
      <c r="Y61" s="41">
        <v>1</v>
      </c>
      <c r="Z61" s="41">
        <v>0</v>
      </c>
      <c r="AA61" s="41">
        <v>0</v>
      </c>
      <c r="AB61" s="41">
        <v>0</v>
      </c>
      <c r="AC61" s="41">
        <v>2</v>
      </c>
      <c r="AD61" s="41">
        <v>1</v>
      </c>
      <c r="AE61" s="41">
        <v>1</v>
      </c>
      <c r="AF61" s="41">
        <v>0</v>
      </c>
      <c r="AG61" s="41">
        <v>2</v>
      </c>
      <c r="AH61" s="41">
        <v>0</v>
      </c>
      <c r="AI61" s="41">
        <v>12</v>
      </c>
      <c r="AJ61" s="41">
        <v>2</v>
      </c>
    </row>
    <row r="62" spans="2:36" ht="20.100000000000001" customHeight="1" thickBot="1" x14ac:dyDescent="0.25">
      <c r="B62" s="4" t="s">
        <v>274</v>
      </c>
      <c r="C62" s="41">
        <v>0</v>
      </c>
      <c r="D62" s="41">
        <v>1</v>
      </c>
      <c r="E62" s="41">
        <v>35</v>
      </c>
      <c r="F62" s="41">
        <v>0</v>
      </c>
      <c r="G62" s="41">
        <v>198</v>
      </c>
      <c r="H62" s="41">
        <v>0</v>
      </c>
      <c r="I62" s="41">
        <v>198</v>
      </c>
      <c r="J62" s="41">
        <v>0</v>
      </c>
      <c r="K62" s="41">
        <v>0</v>
      </c>
      <c r="L62" s="41">
        <v>0</v>
      </c>
      <c r="M62" s="41">
        <v>0</v>
      </c>
      <c r="N62" s="41">
        <v>0</v>
      </c>
      <c r="O62" s="41">
        <v>0</v>
      </c>
      <c r="P62" s="41">
        <v>0</v>
      </c>
      <c r="Q62" s="41">
        <v>431</v>
      </c>
      <c r="R62" s="41">
        <v>1</v>
      </c>
      <c r="S62" s="41">
        <v>83</v>
      </c>
      <c r="T62" s="41">
        <v>0</v>
      </c>
      <c r="U62" s="41">
        <v>0</v>
      </c>
      <c r="V62" s="41">
        <v>0</v>
      </c>
      <c r="W62" s="41">
        <v>2</v>
      </c>
      <c r="X62" s="41">
        <v>0</v>
      </c>
      <c r="Y62" s="41">
        <v>0</v>
      </c>
      <c r="Z62" s="41">
        <v>0</v>
      </c>
      <c r="AA62" s="41">
        <v>0</v>
      </c>
      <c r="AB62" s="41">
        <v>0</v>
      </c>
      <c r="AC62" s="41">
        <v>102</v>
      </c>
      <c r="AD62" s="41">
        <v>0</v>
      </c>
      <c r="AE62" s="41">
        <v>0</v>
      </c>
      <c r="AF62" s="41">
        <v>0</v>
      </c>
      <c r="AG62" s="41">
        <v>0</v>
      </c>
      <c r="AH62" s="41">
        <v>0</v>
      </c>
      <c r="AI62" s="41">
        <v>187</v>
      </c>
      <c r="AJ62" s="41">
        <v>0</v>
      </c>
    </row>
    <row r="63" spans="2:36" ht="20.100000000000001" customHeight="1" thickBot="1" x14ac:dyDescent="0.25">
      <c r="B63" s="4" t="s">
        <v>275</v>
      </c>
      <c r="C63" s="41">
        <v>0</v>
      </c>
      <c r="D63" s="41">
        <v>0</v>
      </c>
      <c r="E63" s="41">
        <v>0</v>
      </c>
      <c r="F63" s="41">
        <v>0</v>
      </c>
      <c r="G63" s="41">
        <v>9</v>
      </c>
      <c r="H63" s="41">
        <v>4</v>
      </c>
      <c r="I63" s="41">
        <v>8</v>
      </c>
      <c r="J63" s="41">
        <v>4</v>
      </c>
      <c r="K63" s="41">
        <v>0</v>
      </c>
      <c r="L63" s="41">
        <v>0</v>
      </c>
      <c r="M63" s="41">
        <v>4</v>
      </c>
      <c r="N63" s="41">
        <v>4</v>
      </c>
      <c r="O63" s="41">
        <v>0</v>
      </c>
      <c r="P63" s="41">
        <v>0</v>
      </c>
      <c r="Q63" s="41">
        <v>21</v>
      </c>
      <c r="R63" s="41">
        <v>12</v>
      </c>
      <c r="S63" s="41">
        <v>0</v>
      </c>
      <c r="T63" s="41">
        <v>0</v>
      </c>
      <c r="U63" s="41">
        <v>0</v>
      </c>
      <c r="V63" s="41">
        <v>0</v>
      </c>
      <c r="W63" s="41">
        <v>5</v>
      </c>
      <c r="X63" s="41">
        <v>0</v>
      </c>
      <c r="Y63" s="41">
        <v>0</v>
      </c>
      <c r="Z63" s="41">
        <v>0</v>
      </c>
      <c r="AA63" s="41">
        <v>3</v>
      </c>
      <c r="AB63" s="41">
        <v>0</v>
      </c>
      <c r="AC63" s="41">
        <v>3</v>
      </c>
      <c r="AD63" s="41">
        <v>0</v>
      </c>
      <c r="AE63" s="41">
        <v>0</v>
      </c>
      <c r="AF63" s="41">
        <v>0</v>
      </c>
      <c r="AG63" s="41">
        <v>0</v>
      </c>
      <c r="AH63" s="41">
        <v>0</v>
      </c>
      <c r="AI63" s="41">
        <v>11</v>
      </c>
      <c r="AJ63" s="41">
        <v>0</v>
      </c>
    </row>
    <row r="64" spans="2:36" ht="20.100000000000001" customHeight="1" thickBot="1" x14ac:dyDescent="0.25">
      <c r="B64" s="4" t="s">
        <v>172</v>
      </c>
      <c r="C64" s="41">
        <v>4</v>
      </c>
      <c r="D64" s="41">
        <v>1</v>
      </c>
      <c r="E64" s="41">
        <v>26</v>
      </c>
      <c r="F64" s="41">
        <v>6</v>
      </c>
      <c r="G64" s="41">
        <v>84</v>
      </c>
      <c r="H64" s="41">
        <v>26</v>
      </c>
      <c r="I64" s="41">
        <v>84</v>
      </c>
      <c r="J64" s="41">
        <v>26</v>
      </c>
      <c r="K64" s="41">
        <v>0</v>
      </c>
      <c r="L64" s="41">
        <v>10</v>
      </c>
      <c r="M64" s="41">
        <v>84</v>
      </c>
      <c r="N64" s="41">
        <v>18</v>
      </c>
      <c r="O64" s="41">
        <v>0</v>
      </c>
      <c r="P64" s="41">
        <v>0</v>
      </c>
      <c r="Q64" s="41">
        <v>282</v>
      </c>
      <c r="R64" s="41">
        <v>87</v>
      </c>
      <c r="S64" s="41">
        <v>21</v>
      </c>
      <c r="T64" s="41">
        <v>0</v>
      </c>
      <c r="U64" s="41">
        <v>7</v>
      </c>
      <c r="V64" s="41">
        <v>0</v>
      </c>
      <c r="W64" s="41">
        <v>38</v>
      </c>
      <c r="X64" s="41">
        <v>0</v>
      </c>
      <c r="Y64" s="41">
        <v>0</v>
      </c>
      <c r="Z64" s="41">
        <v>0</v>
      </c>
      <c r="AA64" s="41">
        <v>3</v>
      </c>
      <c r="AB64" s="41">
        <v>0</v>
      </c>
      <c r="AC64" s="41">
        <v>38</v>
      </c>
      <c r="AD64" s="41">
        <v>0</v>
      </c>
      <c r="AE64" s="41">
        <v>0</v>
      </c>
      <c r="AF64" s="41">
        <v>0</v>
      </c>
      <c r="AG64" s="41">
        <v>0</v>
      </c>
      <c r="AH64" s="41">
        <v>0</v>
      </c>
      <c r="AI64" s="41">
        <v>107</v>
      </c>
      <c r="AJ64" s="41">
        <v>0</v>
      </c>
    </row>
    <row r="65" spans="2:36" ht="20.100000000000001" customHeight="1" thickBot="1" x14ac:dyDescent="0.25">
      <c r="B65" s="4" t="s">
        <v>276</v>
      </c>
      <c r="C65" s="41">
        <v>0</v>
      </c>
      <c r="D65" s="41">
        <v>0</v>
      </c>
      <c r="E65" s="41">
        <v>0</v>
      </c>
      <c r="F65" s="41">
        <v>0</v>
      </c>
      <c r="G65" s="41">
        <v>9</v>
      </c>
      <c r="H65" s="41">
        <v>0</v>
      </c>
      <c r="I65" s="41">
        <v>11</v>
      </c>
      <c r="J65" s="41">
        <v>0</v>
      </c>
      <c r="K65" s="41">
        <v>11</v>
      </c>
      <c r="L65" s="41">
        <v>0</v>
      </c>
      <c r="M65" s="41">
        <v>0</v>
      </c>
      <c r="N65" s="41">
        <v>0</v>
      </c>
      <c r="O65" s="41">
        <v>0</v>
      </c>
      <c r="P65" s="41">
        <v>0</v>
      </c>
      <c r="Q65" s="41">
        <v>31</v>
      </c>
      <c r="R65" s="41">
        <v>0</v>
      </c>
      <c r="S65" s="41">
        <v>0</v>
      </c>
      <c r="T65" s="41">
        <v>0</v>
      </c>
      <c r="U65" s="41">
        <v>0</v>
      </c>
      <c r="V65" s="41">
        <v>0</v>
      </c>
      <c r="W65" s="41">
        <v>2</v>
      </c>
      <c r="X65" s="41">
        <v>0</v>
      </c>
      <c r="Y65" s="41">
        <v>0</v>
      </c>
      <c r="Z65" s="41">
        <v>0</v>
      </c>
      <c r="AA65" s="41">
        <v>2</v>
      </c>
      <c r="AB65" s="41">
        <v>0</v>
      </c>
      <c r="AC65" s="41">
        <v>0</v>
      </c>
      <c r="AD65" s="41">
        <v>0</v>
      </c>
      <c r="AE65" s="41">
        <v>0</v>
      </c>
      <c r="AF65" s="41">
        <v>0</v>
      </c>
      <c r="AG65" s="41">
        <v>0</v>
      </c>
      <c r="AH65" s="41">
        <v>0</v>
      </c>
      <c r="AI65" s="41">
        <v>4</v>
      </c>
      <c r="AJ65" s="41">
        <v>0</v>
      </c>
    </row>
    <row r="66" spans="2:36" ht="20.100000000000001" customHeight="1" thickBot="1" x14ac:dyDescent="0.25">
      <c r="B66" s="4" t="s">
        <v>277</v>
      </c>
      <c r="C66" s="41">
        <v>0</v>
      </c>
      <c r="D66" s="41">
        <v>0</v>
      </c>
      <c r="E66" s="41">
        <v>0</v>
      </c>
      <c r="F66" s="41">
        <v>0</v>
      </c>
      <c r="G66" s="41">
        <v>18</v>
      </c>
      <c r="H66" s="41">
        <v>0</v>
      </c>
      <c r="I66" s="41">
        <v>18</v>
      </c>
      <c r="J66" s="41">
        <v>0</v>
      </c>
      <c r="K66" s="41">
        <v>0</v>
      </c>
      <c r="L66" s="41">
        <v>0</v>
      </c>
      <c r="M66" s="41">
        <v>0</v>
      </c>
      <c r="N66" s="41">
        <v>0</v>
      </c>
      <c r="O66" s="41">
        <v>0</v>
      </c>
      <c r="P66" s="41">
        <v>0</v>
      </c>
      <c r="Q66" s="41">
        <v>36</v>
      </c>
      <c r="R66" s="41">
        <v>0</v>
      </c>
      <c r="S66" s="41">
        <v>0</v>
      </c>
      <c r="T66" s="41">
        <v>0</v>
      </c>
      <c r="U66" s="41">
        <v>0</v>
      </c>
      <c r="V66" s="41">
        <v>0</v>
      </c>
      <c r="W66" s="41">
        <v>0</v>
      </c>
      <c r="X66" s="41">
        <v>0</v>
      </c>
      <c r="Y66" s="41">
        <v>0</v>
      </c>
      <c r="Z66" s="41">
        <v>0</v>
      </c>
      <c r="AA66" s="41">
        <v>0</v>
      </c>
      <c r="AB66" s="41">
        <v>0</v>
      </c>
      <c r="AC66" s="41">
        <v>0</v>
      </c>
      <c r="AD66" s="41">
        <v>0</v>
      </c>
      <c r="AE66" s="41">
        <v>0</v>
      </c>
      <c r="AF66" s="41">
        <v>0</v>
      </c>
      <c r="AG66" s="41">
        <v>0</v>
      </c>
      <c r="AH66" s="41">
        <v>0</v>
      </c>
      <c r="AI66" s="41">
        <v>0</v>
      </c>
      <c r="AJ66" s="41">
        <v>0</v>
      </c>
    </row>
    <row r="67" spans="2:36" ht="20.100000000000001" customHeight="1" thickBot="1" x14ac:dyDescent="0.25">
      <c r="B67" s="4" t="s">
        <v>278</v>
      </c>
      <c r="C67" s="41">
        <v>1</v>
      </c>
      <c r="D67" s="41">
        <v>0</v>
      </c>
      <c r="E67" s="41">
        <v>0</v>
      </c>
      <c r="F67" s="41">
        <v>0</v>
      </c>
      <c r="G67" s="41">
        <v>31</v>
      </c>
      <c r="H67" s="41">
        <v>17</v>
      </c>
      <c r="I67" s="41">
        <v>31</v>
      </c>
      <c r="J67" s="41">
        <v>18</v>
      </c>
      <c r="K67" s="41">
        <v>1</v>
      </c>
      <c r="L67" s="41">
        <v>1</v>
      </c>
      <c r="M67" s="41">
        <v>1</v>
      </c>
      <c r="N67" s="41">
        <v>0</v>
      </c>
      <c r="O67" s="41">
        <v>0</v>
      </c>
      <c r="P67" s="41">
        <v>0</v>
      </c>
      <c r="Q67" s="41">
        <v>65</v>
      </c>
      <c r="R67" s="41">
        <v>36</v>
      </c>
      <c r="S67" s="41">
        <v>0</v>
      </c>
      <c r="T67" s="41">
        <v>0</v>
      </c>
      <c r="U67" s="41">
        <v>7</v>
      </c>
      <c r="V67" s="41">
        <v>0</v>
      </c>
      <c r="W67" s="41">
        <v>8</v>
      </c>
      <c r="X67" s="41">
        <v>0</v>
      </c>
      <c r="Y67" s="41">
        <v>1</v>
      </c>
      <c r="Z67" s="41">
        <v>0</v>
      </c>
      <c r="AA67" s="41">
        <v>2</v>
      </c>
      <c r="AB67" s="41">
        <v>0</v>
      </c>
      <c r="AC67" s="41">
        <v>8</v>
      </c>
      <c r="AD67" s="41">
        <v>0</v>
      </c>
      <c r="AE67" s="41">
        <v>0</v>
      </c>
      <c r="AF67" s="41">
        <v>0</v>
      </c>
      <c r="AG67" s="41">
        <v>0</v>
      </c>
      <c r="AH67" s="41">
        <v>0</v>
      </c>
      <c r="AI67" s="41">
        <v>26</v>
      </c>
      <c r="AJ67" s="41">
        <v>0</v>
      </c>
    </row>
    <row r="68" spans="2:36" ht="20.100000000000001" customHeight="1" thickBot="1" x14ac:dyDescent="0.25">
      <c r="B68" s="4" t="s">
        <v>279</v>
      </c>
      <c r="C68" s="41">
        <v>0</v>
      </c>
      <c r="D68" s="41">
        <v>0</v>
      </c>
      <c r="E68" s="41">
        <v>0</v>
      </c>
      <c r="F68" s="41">
        <v>0</v>
      </c>
      <c r="G68" s="41">
        <v>8</v>
      </c>
      <c r="H68" s="41">
        <v>5</v>
      </c>
      <c r="I68" s="41">
        <v>8</v>
      </c>
      <c r="J68" s="41">
        <v>5</v>
      </c>
      <c r="K68" s="41">
        <v>0</v>
      </c>
      <c r="L68" s="41">
        <v>0</v>
      </c>
      <c r="M68" s="41">
        <v>0</v>
      </c>
      <c r="N68" s="41">
        <v>0</v>
      </c>
      <c r="O68" s="41">
        <v>0</v>
      </c>
      <c r="P68" s="41">
        <v>0</v>
      </c>
      <c r="Q68" s="41">
        <v>16</v>
      </c>
      <c r="R68" s="41">
        <v>10</v>
      </c>
      <c r="S68" s="41">
        <v>5</v>
      </c>
      <c r="T68" s="41">
        <v>0</v>
      </c>
      <c r="U68" s="41">
        <v>3</v>
      </c>
      <c r="V68" s="41">
        <v>0</v>
      </c>
      <c r="W68" s="41">
        <v>4</v>
      </c>
      <c r="X68" s="41">
        <v>0</v>
      </c>
      <c r="Y68" s="41">
        <v>0</v>
      </c>
      <c r="Z68" s="41">
        <v>0</v>
      </c>
      <c r="AA68" s="41">
        <v>2</v>
      </c>
      <c r="AB68" s="41">
        <v>0</v>
      </c>
      <c r="AC68" s="41">
        <v>5</v>
      </c>
      <c r="AD68" s="41">
        <v>0</v>
      </c>
      <c r="AE68" s="41">
        <v>0</v>
      </c>
      <c r="AF68" s="41">
        <v>0</v>
      </c>
      <c r="AG68" s="41">
        <v>0</v>
      </c>
      <c r="AH68" s="41">
        <v>0</v>
      </c>
      <c r="AI68" s="41">
        <v>19</v>
      </c>
      <c r="AJ68" s="41">
        <v>0</v>
      </c>
    </row>
    <row r="69" spans="2:36" ht="20.100000000000001" customHeight="1" thickBot="1" x14ac:dyDescent="0.25">
      <c r="B69" s="4" t="s">
        <v>280</v>
      </c>
      <c r="C69" s="41">
        <v>0</v>
      </c>
      <c r="D69" s="41">
        <v>2</v>
      </c>
      <c r="E69" s="41">
        <v>0</v>
      </c>
      <c r="F69" s="41">
        <v>0</v>
      </c>
      <c r="G69" s="41">
        <v>25</v>
      </c>
      <c r="H69" s="41">
        <v>11</v>
      </c>
      <c r="I69" s="41">
        <v>25</v>
      </c>
      <c r="J69" s="41">
        <v>9</v>
      </c>
      <c r="K69" s="41">
        <v>0</v>
      </c>
      <c r="L69" s="41">
        <v>0</v>
      </c>
      <c r="M69" s="41">
        <v>4</v>
      </c>
      <c r="N69" s="41">
        <v>0</v>
      </c>
      <c r="O69" s="41">
        <v>0</v>
      </c>
      <c r="P69" s="41">
        <v>0</v>
      </c>
      <c r="Q69" s="41">
        <v>54</v>
      </c>
      <c r="R69" s="41">
        <v>22</v>
      </c>
      <c r="S69" s="41">
        <v>13</v>
      </c>
      <c r="T69" s="41">
        <v>0</v>
      </c>
      <c r="U69" s="41">
        <v>5</v>
      </c>
      <c r="V69" s="41">
        <v>0</v>
      </c>
      <c r="W69" s="41">
        <v>11</v>
      </c>
      <c r="X69" s="41">
        <v>0</v>
      </c>
      <c r="Y69" s="41">
        <v>0</v>
      </c>
      <c r="Z69" s="41">
        <v>0</v>
      </c>
      <c r="AA69" s="41">
        <v>6</v>
      </c>
      <c r="AB69" s="41">
        <v>0</v>
      </c>
      <c r="AC69" s="41">
        <v>11</v>
      </c>
      <c r="AD69" s="41">
        <v>0</v>
      </c>
      <c r="AE69" s="41">
        <v>0</v>
      </c>
      <c r="AF69" s="41">
        <v>0</v>
      </c>
      <c r="AG69" s="41">
        <v>0</v>
      </c>
      <c r="AH69" s="41">
        <v>0</v>
      </c>
      <c r="AI69" s="41">
        <v>46</v>
      </c>
      <c r="AJ69" s="41">
        <v>0</v>
      </c>
    </row>
    <row r="70" spans="2:36" ht="20.100000000000001" customHeight="1" thickBot="1" x14ac:dyDescent="0.25">
      <c r="B70" s="4" t="s">
        <v>281</v>
      </c>
      <c r="C70" s="41">
        <v>3</v>
      </c>
      <c r="D70" s="41">
        <v>0</v>
      </c>
      <c r="E70" s="41">
        <v>0</v>
      </c>
      <c r="F70" s="41">
        <v>0</v>
      </c>
      <c r="G70" s="41">
        <v>19</v>
      </c>
      <c r="H70" s="41">
        <v>0</v>
      </c>
      <c r="I70" s="41">
        <v>19</v>
      </c>
      <c r="J70" s="41">
        <v>0</v>
      </c>
      <c r="K70" s="41">
        <v>0</v>
      </c>
      <c r="L70" s="41">
        <v>0</v>
      </c>
      <c r="M70" s="41">
        <v>15</v>
      </c>
      <c r="N70" s="41">
        <v>0</v>
      </c>
      <c r="O70" s="41">
        <v>0</v>
      </c>
      <c r="P70" s="41">
        <v>0</v>
      </c>
      <c r="Q70" s="41">
        <v>56</v>
      </c>
      <c r="R70" s="41">
        <v>0</v>
      </c>
      <c r="S70" s="41">
        <v>12</v>
      </c>
      <c r="T70" s="41">
        <v>0</v>
      </c>
      <c r="U70" s="41">
        <v>0</v>
      </c>
      <c r="V70" s="41">
        <v>0</v>
      </c>
      <c r="W70" s="41">
        <v>7</v>
      </c>
      <c r="X70" s="41">
        <v>0</v>
      </c>
      <c r="Y70" s="41">
        <v>0</v>
      </c>
      <c r="Z70" s="41">
        <v>0</v>
      </c>
      <c r="AA70" s="41">
        <v>4</v>
      </c>
      <c r="AB70" s="41">
        <v>0</v>
      </c>
      <c r="AC70" s="41">
        <v>13</v>
      </c>
      <c r="AD70" s="41">
        <v>0</v>
      </c>
      <c r="AE70" s="41">
        <v>0</v>
      </c>
      <c r="AF70" s="41">
        <v>0</v>
      </c>
      <c r="AG70" s="41">
        <v>0</v>
      </c>
      <c r="AH70" s="41">
        <v>0</v>
      </c>
      <c r="AI70" s="41">
        <v>36</v>
      </c>
      <c r="AJ70" s="41">
        <v>0</v>
      </c>
    </row>
    <row r="71" spans="2:36" ht="20.100000000000001" customHeight="1" thickBot="1" x14ac:dyDescent="0.25">
      <c r="B71" s="4" t="s">
        <v>282</v>
      </c>
      <c r="C71" s="41">
        <v>0</v>
      </c>
      <c r="D71" s="41">
        <v>0</v>
      </c>
      <c r="E71" s="41">
        <v>0</v>
      </c>
      <c r="F71" s="41">
        <v>0</v>
      </c>
      <c r="G71" s="41">
        <v>12</v>
      </c>
      <c r="H71" s="41">
        <v>28</v>
      </c>
      <c r="I71" s="41">
        <v>12</v>
      </c>
      <c r="J71" s="41">
        <v>28</v>
      </c>
      <c r="K71" s="41">
        <v>0</v>
      </c>
      <c r="L71" s="41">
        <v>25</v>
      </c>
      <c r="M71" s="41">
        <v>10</v>
      </c>
      <c r="N71" s="41">
        <v>21</v>
      </c>
      <c r="O71" s="41">
        <v>0</v>
      </c>
      <c r="P71" s="41">
        <v>5</v>
      </c>
      <c r="Q71" s="41">
        <v>34</v>
      </c>
      <c r="R71" s="41">
        <v>107</v>
      </c>
      <c r="S71" s="41">
        <v>8</v>
      </c>
      <c r="T71" s="41">
        <v>0</v>
      </c>
      <c r="U71" s="41">
        <v>0</v>
      </c>
      <c r="V71" s="41">
        <v>0</v>
      </c>
      <c r="W71" s="41">
        <v>10</v>
      </c>
      <c r="X71" s="41">
        <v>0</v>
      </c>
      <c r="Y71" s="41">
        <v>0</v>
      </c>
      <c r="Z71" s="41">
        <v>0</v>
      </c>
      <c r="AA71" s="41">
        <v>0</v>
      </c>
      <c r="AB71" s="41">
        <v>0</v>
      </c>
      <c r="AC71" s="41">
        <v>6</v>
      </c>
      <c r="AD71" s="41">
        <v>0</v>
      </c>
      <c r="AE71" s="41">
        <v>0</v>
      </c>
      <c r="AF71" s="41">
        <v>0</v>
      </c>
      <c r="AG71" s="41">
        <v>0</v>
      </c>
      <c r="AH71" s="41">
        <v>0</v>
      </c>
      <c r="AI71" s="41">
        <v>24</v>
      </c>
      <c r="AJ71" s="41">
        <v>0</v>
      </c>
    </row>
    <row r="72" spans="2:36" ht="20.100000000000001" customHeight="1" thickBot="1" x14ac:dyDescent="0.25">
      <c r="B72" s="4" t="s">
        <v>283</v>
      </c>
      <c r="C72" s="41">
        <v>0</v>
      </c>
      <c r="D72" s="41">
        <v>0</v>
      </c>
      <c r="E72" s="41">
        <v>0</v>
      </c>
      <c r="F72" s="41">
        <v>0</v>
      </c>
      <c r="G72" s="41">
        <v>0</v>
      </c>
      <c r="H72" s="41">
        <v>0</v>
      </c>
      <c r="I72" s="41">
        <v>0</v>
      </c>
      <c r="J72" s="41">
        <v>0</v>
      </c>
      <c r="K72" s="41">
        <v>0</v>
      </c>
      <c r="L72" s="41">
        <v>0</v>
      </c>
      <c r="M72" s="41">
        <v>0</v>
      </c>
      <c r="N72" s="41">
        <v>0</v>
      </c>
      <c r="O72" s="41">
        <v>0</v>
      </c>
      <c r="P72" s="41">
        <v>0</v>
      </c>
      <c r="Q72" s="41">
        <v>0</v>
      </c>
      <c r="R72" s="41">
        <v>0</v>
      </c>
      <c r="S72" s="41">
        <v>0</v>
      </c>
      <c r="T72" s="41">
        <v>0</v>
      </c>
      <c r="U72" s="41">
        <v>0</v>
      </c>
      <c r="V72" s="41">
        <v>0</v>
      </c>
      <c r="W72" s="41">
        <v>0</v>
      </c>
      <c r="X72" s="41">
        <v>0</v>
      </c>
      <c r="Y72" s="41">
        <v>0</v>
      </c>
      <c r="Z72" s="41">
        <v>0</v>
      </c>
      <c r="AA72" s="41">
        <v>0</v>
      </c>
      <c r="AB72" s="41">
        <v>0</v>
      </c>
      <c r="AC72" s="41">
        <v>0</v>
      </c>
      <c r="AD72" s="41">
        <v>0</v>
      </c>
      <c r="AE72" s="41">
        <v>0</v>
      </c>
      <c r="AF72" s="41">
        <v>0</v>
      </c>
      <c r="AG72" s="41">
        <v>0</v>
      </c>
      <c r="AH72" s="41">
        <v>0</v>
      </c>
      <c r="AI72" s="41">
        <v>0</v>
      </c>
      <c r="AJ72" s="41">
        <v>0</v>
      </c>
    </row>
    <row r="73" spans="2:36" ht="20.100000000000001" customHeight="1" thickBot="1" x14ac:dyDescent="0.25">
      <c r="B73" s="4" t="s">
        <v>284</v>
      </c>
      <c r="C73" s="41">
        <v>0</v>
      </c>
      <c r="D73" s="41">
        <v>1</v>
      </c>
      <c r="E73" s="41">
        <v>9</v>
      </c>
      <c r="F73" s="41">
        <v>6</v>
      </c>
      <c r="G73" s="41">
        <v>33</v>
      </c>
      <c r="H73" s="41">
        <v>17</v>
      </c>
      <c r="I73" s="41">
        <v>33</v>
      </c>
      <c r="J73" s="41">
        <v>13</v>
      </c>
      <c r="K73" s="41">
        <v>5</v>
      </c>
      <c r="L73" s="41">
        <v>2</v>
      </c>
      <c r="M73" s="41">
        <v>26</v>
      </c>
      <c r="N73" s="41">
        <v>12</v>
      </c>
      <c r="O73" s="41">
        <v>11</v>
      </c>
      <c r="P73" s="41">
        <v>5</v>
      </c>
      <c r="Q73" s="41">
        <v>117</v>
      </c>
      <c r="R73" s="41">
        <v>56</v>
      </c>
      <c r="S73" s="41">
        <v>12</v>
      </c>
      <c r="T73" s="41">
        <v>0</v>
      </c>
      <c r="U73" s="41">
        <v>2</v>
      </c>
      <c r="V73" s="41">
        <v>0</v>
      </c>
      <c r="W73" s="41">
        <v>20</v>
      </c>
      <c r="X73" s="41">
        <v>0</v>
      </c>
      <c r="Y73" s="41">
        <v>0</v>
      </c>
      <c r="Z73" s="41">
        <v>0</v>
      </c>
      <c r="AA73" s="41">
        <v>8</v>
      </c>
      <c r="AB73" s="41">
        <v>0</v>
      </c>
      <c r="AC73" s="41">
        <v>14</v>
      </c>
      <c r="AD73" s="41">
        <v>0</v>
      </c>
      <c r="AE73" s="41">
        <v>0</v>
      </c>
      <c r="AF73" s="41">
        <v>0</v>
      </c>
      <c r="AG73" s="41">
        <v>17</v>
      </c>
      <c r="AH73" s="41">
        <v>0</v>
      </c>
      <c r="AI73" s="41">
        <v>73</v>
      </c>
      <c r="AJ73" s="41">
        <v>0</v>
      </c>
    </row>
    <row r="74" spans="2:36" ht="20.100000000000001" customHeight="1" thickBot="1" x14ac:dyDescent="0.25">
      <c r="B74" s="4" t="s">
        <v>285</v>
      </c>
      <c r="C74" s="41">
        <v>0</v>
      </c>
      <c r="D74" s="41">
        <v>0</v>
      </c>
      <c r="E74" s="41">
        <v>0</v>
      </c>
      <c r="F74" s="41">
        <v>0</v>
      </c>
      <c r="G74" s="41">
        <v>45</v>
      </c>
      <c r="H74" s="41">
        <v>0</v>
      </c>
      <c r="I74" s="41">
        <v>60</v>
      </c>
      <c r="J74" s="41">
        <v>0</v>
      </c>
      <c r="K74" s="41">
        <v>15</v>
      </c>
      <c r="L74" s="41">
        <v>0</v>
      </c>
      <c r="M74" s="41">
        <v>7</v>
      </c>
      <c r="N74" s="41">
        <v>0</v>
      </c>
      <c r="O74" s="41">
        <v>0</v>
      </c>
      <c r="P74" s="41">
        <v>0</v>
      </c>
      <c r="Q74" s="41">
        <v>127</v>
      </c>
      <c r="R74" s="41">
        <v>0</v>
      </c>
      <c r="S74" s="41">
        <v>3</v>
      </c>
      <c r="T74" s="41">
        <v>0</v>
      </c>
      <c r="U74" s="41">
        <v>0</v>
      </c>
      <c r="V74" s="41">
        <v>0</v>
      </c>
      <c r="W74" s="41">
        <v>0</v>
      </c>
      <c r="X74" s="41">
        <v>0</v>
      </c>
      <c r="Y74" s="41">
        <v>0</v>
      </c>
      <c r="Z74" s="41">
        <v>0</v>
      </c>
      <c r="AA74" s="41">
        <v>0</v>
      </c>
      <c r="AB74" s="41">
        <v>0</v>
      </c>
      <c r="AC74" s="41">
        <v>3</v>
      </c>
      <c r="AD74" s="41">
        <v>0</v>
      </c>
      <c r="AE74" s="41">
        <v>0</v>
      </c>
      <c r="AF74" s="41">
        <v>0</v>
      </c>
      <c r="AG74" s="41">
        <v>0</v>
      </c>
      <c r="AH74" s="41">
        <v>0</v>
      </c>
      <c r="AI74" s="41">
        <v>6</v>
      </c>
      <c r="AJ74" s="41">
        <v>0</v>
      </c>
    </row>
    <row r="75" spans="2:36" ht="20.100000000000001" customHeight="1" thickBot="1" x14ac:dyDescent="0.25">
      <c r="B75" s="4" t="s">
        <v>637</v>
      </c>
      <c r="C75" s="41">
        <v>0</v>
      </c>
      <c r="D75" s="41">
        <v>0</v>
      </c>
      <c r="E75" s="41">
        <v>0</v>
      </c>
      <c r="F75" s="41">
        <v>0</v>
      </c>
      <c r="G75" s="41">
        <v>73</v>
      </c>
      <c r="H75" s="41">
        <v>2</v>
      </c>
      <c r="I75" s="41">
        <v>52</v>
      </c>
      <c r="J75" s="41">
        <v>2</v>
      </c>
      <c r="K75" s="41">
        <v>0</v>
      </c>
      <c r="L75" s="41">
        <v>0</v>
      </c>
      <c r="M75" s="41">
        <v>0</v>
      </c>
      <c r="N75" s="41">
        <v>0</v>
      </c>
      <c r="O75" s="41">
        <v>0</v>
      </c>
      <c r="P75" s="41">
        <v>0</v>
      </c>
      <c r="Q75" s="41">
        <v>125</v>
      </c>
      <c r="R75" s="41">
        <v>4</v>
      </c>
      <c r="S75" s="41">
        <v>2</v>
      </c>
      <c r="T75" s="41">
        <v>0</v>
      </c>
      <c r="U75" s="41">
        <v>0</v>
      </c>
      <c r="V75" s="41">
        <v>0</v>
      </c>
      <c r="W75" s="41">
        <v>0</v>
      </c>
      <c r="X75" s="41">
        <v>0</v>
      </c>
      <c r="Y75" s="41">
        <v>0</v>
      </c>
      <c r="Z75" s="41">
        <v>0</v>
      </c>
      <c r="AA75" s="41">
        <v>2</v>
      </c>
      <c r="AB75" s="41">
        <v>0</v>
      </c>
      <c r="AC75" s="41">
        <v>2</v>
      </c>
      <c r="AD75" s="41">
        <v>0</v>
      </c>
      <c r="AE75" s="41">
        <v>0</v>
      </c>
      <c r="AF75" s="41">
        <v>0</v>
      </c>
      <c r="AG75" s="41">
        <v>0</v>
      </c>
      <c r="AH75" s="41">
        <v>0</v>
      </c>
      <c r="AI75" s="41">
        <v>6</v>
      </c>
      <c r="AJ75" s="41">
        <v>0</v>
      </c>
    </row>
    <row r="76" spans="2:36" ht="20.100000000000001" customHeight="1" thickBot="1" x14ac:dyDescent="0.25">
      <c r="B76" s="4" t="s">
        <v>173</v>
      </c>
      <c r="C76" s="41">
        <v>5</v>
      </c>
      <c r="D76" s="41">
        <v>22</v>
      </c>
      <c r="E76" s="41">
        <v>43</v>
      </c>
      <c r="F76" s="41">
        <v>60</v>
      </c>
      <c r="G76" s="41">
        <v>174</v>
      </c>
      <c r="H76" s="41">
        <v>504</v>
      </c>
      <c r="I76" s="41">
        <v>174</v>
      </c>
      <c r="J76" s="41">
        <v>467</v>
      </c>
      <c r="K76" s="41">
        <v>7</v>
      </c>
      <c r="L76" s="41">
        <v>28</v>
      </c>
      <c r="M76" s="41">
        <v>1</v>
      </c>
      <c r="N76" s="41">
        <v>20</v>
      </c>
      <c r="O76" s="41">
        <v>7</v>
      </c>
      <c r="P76" s="41">
        <v>1</v>
      </c>
      <c r="Q76" s="41">
        <v>411</v>
      </c>
      <c r="R76" s="41">
        <v>1102</v>
      </c>
      <c r="S76" s="41">
        <v>101</v>
      </c>
      <c r="T76" s="41">
        <v>0</v>
      </c>
      <c r="U76" s="41">
        <v>20</v>
      </c>
      <c r="V76" s="41">
        <v>0</v>
      </c>
      <c r="W76" s="41">
        <v>87</v>
      </c>
      <c r="X76" s="41">
        <v>0</v>
      </c>
      <c r="Y76" s="41">
        <v>6</v>
      </c>
      <c r="Z76" s="41">
        <v>0</v>
      </c>
      <c r="AA76" s="41">
        <v>105</v>
      </c>
      <c r="AB76" s="41">
        <v>0</v>
      </c>
      <c r="AC76" s="41">
        <v>155</v>
      </c>
      <c r="AD76" s="41">
        <v>0</v>
      </c>
      <c r="AE76" s="41">
        <v>0</v>
      </c>
      <c r="AF76" s="41">
        <v>0</v>
      </c>
      <c r="AG76" s="41">
        <v>0</v>
      </c>
      <c r="AH76" s="41">
        <v>0</v>
      </c>
      <c r="AI76" s="41">
        <v>474</v>
      </c>
      <c r="AJ76" s="41">
        <v>0</v>
      </c>
    </row>
    <row r="77" spans="2:36" ht="20.100000000000001" customHeight="1" thickBot="1" x14ac:dyDescent="0.25">
      <c r="B77" s="4" t="s">
        <v>286</v>
      </c>
      <c r="C77" s="41">
        <v>0</v>
      </c>
      <c r="D77" s="41">
        <v>0</v>
      </c>
      <c r="E77" s="41">
        <v>0</v>
      </c>
      <c r="F77" s="41">
        <v>0</v>
      </c>
      <c r="G77" s="41">
        <v>20</v>
      </c>
      <c r="H77" s="41">
        <v>10</v>
      </c>
      <c r="I77" s="41">
        <v>20</v>
      </c>
      <c r="J77" s="41">
        <v>10</v>
      </c>
      <c r="K77" s="41">
        <v>0</v>
      </c>
      <c r="L77" s="41">
        <v>0</v>
      </c>
      <c r="M77" s="41">
        <v>6</v>
      </c>
      <c r="N77" s="41">
        <v>0</v>
      </c>
      <c r="O77" s="41">
        <v>0</v>
      </c>
      <c r="P77" s="41">
        <v>0</v>
      </c>
      <c r="Q77" s="41">
        <v>46</v>
      </c>
      <c r="R77" s="41">
        <v>20</v>
      </c>
      <c r="S77" s="41">
        <v>0</v>
      </c>
      <c r="T77" s="41">
        <v>0</v>
      </c>
      <c r="U77" s="41">
        <v>0</v>
      </c>
      <c r="V77" s="41">
        <v>0</v>
      </c>
      <c r="W77" s="41">
        <v>0</v>
      </c>
      <c r="X77" s="41">
        <v>0</v>
      </c>
      <c r="Y77" s="41">
        <v>0</v>
      </c>
      <c r="Z77" s="41">
        <v>0</v>
      </c>
      <c r="AA77" s="41">
        <v>0</v>
      </c>
      <c r="AB77" s="41">
        <v>0</v>
      </c>
      <c r="AC77" s="41">
        <v>0</v>
      </c>
      <c r="AD77" s="41">
        <v>0</v>
      </c>
      <c r="AE77" s="41">
        <v>0</v>
      </c>
      <c r="AF77" s="41">
        <v>0</v>
      </c>
      <c r="AG77" s="41">
        <v>0</v>
      </c>
      <c r="AH77" s="41">
        <v>0</v>
      </c>
      <c r="AI77" s="41">
        <v>0</v>
      </c>
      <c r="AJ77" s="41">
        <v>0</v>
      </c>
    </row>
    <row r="78" spans="2:36" ht="20.100000000000001" customHeight="1" thickBot="1" x14ac:dyDescent="0.25">
      <c r="B78" s="4" t="s">
        <v>287</v>
      </c>
      <c r="C78" s="41">
        <v>1</v>
      </c>
      <c r="D78" s="41">
        <v>1</v>
      </c>
      <c r="E78" s="41">
        <v>11</v>
      </c>
      <c r="F78" s="41">
        <v>19</v>
      </c>
      <c r="G78" s="41">
        <v>39</v>
      </c>
      <c r="H78" s="41">
        <v>70</v>
      </c>
      <c r="I78" s="41">
        <v>31</v>
      </c>
      <c r="J78" s="41">
        <v>70</v>
      </c>
      <c r="K78" s="41">
        <v>0</v>
      </c>
      <c r="L78" s="41">
        <v>0</v>
      </c>
      <c r="M78" s="41">
        <v>0</v>
      </c>
      <c r="N78" s="41">
        <v>0</v>
      </c>
      <c r="O78" s="41">
        <v>0</v>
      </c>
      <c r="P78" s="41">
        <v>0</v>
      </c>
      <c r="Q78" s="41">
        <v>82</v>
      </c>
      <c r="R78" s="41">
        <v>160</v>
      </c>
      <c r="S78" s="41">
        <v>36</v>
      </c>
      <c r="T78" s="41">
        <v>0</v>
      </c>
      <c r="U78" s="41">
        <v>0</v>
      </c>
      <c r="V78" s="41">
        <v>0</v>
      </c>
      <c r="W78" s="41">
        <v>23</v>
      </c>
      <c r="X78" s="41">
        <v>0</v>
      </c>
      <c r="Y78" s="41">
        <v>0</v>
      </c>
      <c r="Z78" s="41">
        <v>0</v>
      </c>
      <c r="AA78" s="41">
        <v>1</v>
      </c>
      <c r="AB78" s="41">
        <v>0</v>
      </c>
      <c r="AC78" s="41">
        <v>42</v>
      </c>
      <c r="AD78" s="41">
        <v>0</v>
      </c>
      <c r="AE78" s="41">
        <v>0</v>
      </c>
      <c r="AF78" s="41">
        <v>0</v>
      </c>
      <c r="AG78" s="41">
        <v>0</v>
      </c>
      <c r="AH78" s="41">
        <v>0</v>
      </c>
      <c r="AI78" s="41">
        <v>102</v>
      </c>
      <c r="AJ78" s="41">
        <v>0</v>
      </c>
    </row>
    <row r="79" spans="2:36" ht="20.100000000000001" customHeight="1" thickBot="1" x14ac:dyDescent="0.25">
      <c r="B79" s="4" t="s">
        <v>288</v>
      </c>
      <c r="C79" s="41">
        <v>18</v>
      </c>
      <c r="D79" s="41">
        <v>0</v>
      </c>
      <c r="E79" s="41">
        <v>0</v>
      </c>
      <c r="F79" s="41">
        <v>0</v>
      </c>
      <c r="G79" s="41">
        <v>84</v>
      </c>
      <c r="H79" s="41">
        <v>20</v>
      </c>
      <c r="I79" s="41">
        <v>168</v>
      </c>
      <c r="J79" s="41">
        <v>20</v>
      </c>
      <c r="K79" s="41">
        <v>122</v>
      </c>
      <c r="L79" s="41">
        <v>0</v>
      </c>
      <c r="M79" s="41">
        <v>51</v>
      </c>
      <c r="N79" s="41">
        <v>0</v>
      </c>
      <c r="O79" s="41">
        <v>2</v>
      </c>
      <c r="P79" s="41">
        <v>0</v>
      </c>
      <c r="Q79" s="41">
        <v>445</v>
      </c>
      <c r="R79" s="41">
        <v>40</v>
      </c>
      <c r="S79" s="41">
        <v>23</v>
      </c>
      <c r="T79" s="41">
        <v>0</v>
      </c>
      <c r="U79" s="41">
        <v>15</v>
      </c>
      <c r="V79" s="41">
        <v>0</v>
      </c>
      <c r="W79" s="41">
        <v>0</v>
      </c>
      <c r="X79" s="41">
        <v>0</v>
      </c>
      <c r="Y79" s="41">
        <v>0</v>
      </c>
      <c r="Z79" s="41">
        <v>0</v>
      </c>
      <c r="AA79" s="41">
        <v>0</v>
      </c>
      <c r="AB79" s="41">
        <v>0</v>
      </c>
      <c r="AC79" s="41">
        <v>23</v>
      </c>
      <c r="AD79" s="41">
        <v>0</v>
      </c>
      <c r="AE79" s="41">
        <v>0</v>
      </c>
      <c r="AF79" s="41">
        <v>0</v>
      </c>
      <c r="AG79" s="41">
        <v>69</v>
      </c>
      <c r="AH79" s="41">
        <v>0</v>
      </c>
      <c r="AI79" s="41">
        <v>130</v>
      </c>
      <c r="AJ79" s="41">
        <v>0</v>
      </c>
    </row>
    <row r="80" spans="2:36" ht="20.100000000000001" customHeight="1" thickBot="1" x14ac:dyDescent="0.25">
      <c r="B80" s="4" t="s">
        <v>289</v>
      </c>
      <c r="C80" s="41">
        <v>0</v>
      </c>
      <c r="D80" s="41">
        <v>0</v>
      </c>
      <c r="E80" s="41">
        <v>0</v>
      </c>
      <c r="F80" s="41">
        <v>0</v>
      </c>
      <c r="G80" s="41">
        <v>0</v>
      </c>
      <c r="H80" s="41">
        <v>0</v>
      </c>
      <c r="I80" s="41">
        <v>0</v>
      </c>
      <c r="J80" s="41">
        <v>0</v>
      </c>
      <c r="K80" s="41">
        <v>0</v>
      </c>
      <c r="L80" s="41">
        <v>0</v>
      </c>
      <c r="M80" s="41">
        <v>0</v>
      </c>
      <c r="N80" s="41">
        <v>0</v>
      </c>
      <c r="O80" s="41">
        <v>0</v>
      </c>
      <c r="P80" s="41">
        <v>0</v>
      </c>
      <c r="Q80" s="41">
        <v>0</v>
      </c>
      <c r="R80" s="41">
        <v>0</v>
      </c>
      <c r="S80" s="41">
        <v>0</v>
      </c>
      <c r="T80" s="41">
        <v>0</v>
      </c>
      <c r="U80" s="41">
        <v>0</v>
      </c>
      <c r="V80" s="41">
        <v>0</v>
      </c>
      <c r="W80" s="41">
        <v>0</v>
      </c>
      <c r="X80" s="41">
        <v>0</v>
      </c>
      <c r="Y80" s="41">
        <v>0</v>
      </c>
      <c r="Z80" s="41">
        <v>0</v>
      </c>
      <c r="AA80" s="41">
        <v>0</v>
      </c>
      <c r="AB80" s="41">
        <v>0</v>
      </c>
      <c r="AC80" s="41">
        <v>0</v>
      </c>
      <c r="AD80" s="41">
        <v>0</v>
      </c>
      <c r="AE80" s="41">
        <v>0</v>
      </c>
      <c r="AF80" s="41">
        <v>0</v>
      </c>
      <c r="AG80" s="41">
        <v>0</v>
      </c>
      <c r="AH80" s="41">
        <v>0</v>
      </c>
      <c r="AI80" s="41">
        <v>0</v>
      </c>
      <c r="AJ80" s="41">
        <v>0</v>
      </c>
    </row>
    <row r="81" spans="2:36" ht="20.100000000000001" customHeight="1" thickBot="1" x14ac:dyDescent="0.25">
      <c r="B81" s="4" t="s">
        <v>290</v>
      </c>
      <c r="C81" s="41">
        <v>0</v>
      </c>
      <c r="D81" s="41">
        <v>0</v>
      </c>
      <c r="E81" s="41">
        <v>20</v>
      </c>
      <c r="F81" s="41">
        <v>11</v>
      </c>
      <c r="G81" s="41">
        <v>32</v>
      </c>
      <c r="H81" s="41">
        <v>16</v>
      </c>
      <c r="I81" s="41">
        <v>32</v>
      </c>
      <c r="J81" s="41">
        <v>16</v>
      </c>
      <c r="K81" s="41">
        <v>3</v>
      </c>
      <c r="L81" s="41">
        <v>5</v>
      </c>
      <c r="M81" s="41">
        <v>18</v>
      </c>
      <c r="N81" s="41">
        <v>7</v>
      </c>
      <c r="O81" s="41">
        <v>3</v>
      </c>
      <c r="P81" s="41">
        <v>8</v>
      </c>
      <c r="Q81" s="41">
        <v>108</v>
      </c>
      <c r="R81" s="41">
        <v>63</v>
      </c>
      <c r="S81" s="41">
        <v>8</v>
      </c>
      <c r="T81" s="41">
        <v>5</v>
      </c>
      <c r="U81" s="41">
        <v>4</v>
      </c>
      <c r="V81" s="41">
        <v>0</v>
      </c>
      <c r="W81" s="41">
        <v>30</v>
      </c>
      <c r="X81" s="41">
        <v>10</v>
      </c>
      <c r="Y81" s="41">
        <v>14</v>
      </c>
      <c r="Z81" s="41">
        <v>5</v>
      </c>
      <c r="AA81" s="41">
        <v>26</v>
      </c>
      <c r="AB81" s="41">
        <v>11</v>
      </c>
      <c r="AC81" s="41">
        <v>31</v>
      </c>
      <c r="AD81" s="41">
        <v>15</v>
      </c>
      <c r="AE81" s="41">
        <v>0</v>
      </c>
      <c r="AF81" s="41">
        <v>0</v>
      </c>
      <c r="AG81" s="41">
        <v>0</v>
      </c>
      <c r="AH81" s="41">
        <v>0</v>
      </c>
      <c r="AI81" s="41">
        <v>113</v>
      </c>
      <c r="AJ81" s="41">
        <v>46</v>
      </c>
    </row>
    <row r="82" spans="2:36" ht="20.100000000000001" customHeight="1" thickBot="1" x14ac:dyDescent="0.25">
      <c r="B82" s="4" t="s">
        <v>291</v>
      </c>
      <c r="C82" s="41">
        <v>1</v>
      </c>
      <c r="D82" s="41">
        <v>1</v>
      </c>
      <c r="E82" s="41">
        <v>0</v>
      </c>
      <c r="F82" s="41">
        <v>0</v>
      </c>
      <c r="G82" s="41">
        <v>64</v>
      </c>
      <c r="H82" s="41">
        <v>0</v>
      </c>
      <c r="I82" s="41">
        <v>64</v>
      </c>
      <c r="J82" s="41">
        <v>0</v>
      </c>
      <c r="K82" s="41">
        <v>0</v>
      </c>
      <c r="L82" s="41">
        <v>0</v>
      </c>
      <c r="M82" s="41">
        <v>0</v>
      </c>
      <c r="N82" s="41">
        <v>0</v>
      </c>
      <c r="O82" s="41">
        <v>0</v>
      </c>
      <c r="P82" s="41">
        <v>0</v>
      </c>
      <c r="Q82" s="41">
        <v>129</v>
      </c>
      <c r="R82" s="41">
        <v>1</v>
      </c>
      <c r="S82" s="41">
        <v>1</v>
      </c>
      <c r="T82" s="41">
        <v>0</v>
      </c>
      <c r="U82" s="41">
        <v>0</v>
      </c>
      <c r="V82" s="41">
        <v>0</v>
      </c>
      <c r="W82" s="41">
        <v>1</v>
      </c>
      <c r="X82" s="41">
        <v>0</v>
      </c>
      <c r="Y82" s="41">
        <v>0</v>
      </c>
      <c r="Z82" s="41">
        <v>0</v>
      </c>
      <c r="AA82" s="41">
        <v>0</v>
      </c>
      <c r="AB82" s="41">
        <v>0</v>
      </c>
      <c r="AC82" s="41">
        <v>1</v>
      </c>
      <c r="AD82" s="41">
        <v>0</v>
      </c>
      <c r="AE82" s="41">
        <v>0</v>
      </c>
      <c r="AF82" s="41">
        <v>0</v>
      </c>
      <c r="AG82" s="41">
        <v>0</v>
      </c>
      <c r="AH82" s="41">
        <v>0</v>
      </c>
      <c r="AI82" s="41">
        <v>3</v>
      </c>
      <c r="AJ82" s="41">
        <v>0</v>
      </c>
    </row>
    <row r="83" spans="2:36" ht="20.100000000000001" customHeight="1" thickBot="1" x14ac:dyDescent="0.25">
      <c r="B83" s="4" t="s">
        <v>292</v>
      </c>
      <c r="C83" s="41">
        <v>0</v>
      </c>
      <c r="D83" s="41">
        <v>0</v>
      </c>
      <c r="E83" s="41">
        <v>0</v>
      </c>
      <c r="F83" s="41">
        <v>0</v>
      </c>
      <c r="G83" s="41">
        <v>13</v>
      </c>
      <c r="H83" s="41">
        <v>0</v>
      </c>
      <c r="I83" s="41">
        <v>14</v>
      </c>
      <c r="J83" s="41">
        <v>0</v>
      </c>
      <c r="K83" s="41">
        <v>0</v>
      </c>
      <c r="L83" s="41">
        <v>0</v>
      </c>
      <c r="M83" s="41">
        <v>5</v>
      </c>
      <c r="N83" s="41">
        <v>0</v>
      </c>
      <c r="O83" s="41">
        <v>0</v>
      </c>
      <c r="P83" s="41">
        <v>0</v>
      </c>
      <c r="Q83" s="41">
        <v>32</v>
      </c>
      <c r="R83" s="41">
        <v>0</v>
      </c>
      <c r="S83" s="41">
        <v>7</v>
      </c>
      <c r="T83" s="41">
        <v>0</v>
      </c>
      <c r="U83" s="41">
        <v>2</v>
      </c>
      <c r="V83" s="41">
        <v>0</v>
      </c>
      <c r="W83" s="41">
        <v>3</v>
      </c>
      <c r="X83" s="41">
        <v>0</v>
      </c>
      <c r="Y83" s="41">
        <v>0</v>
      </c>
      <c r="Z83" s="41">
        <v>0</v>
      </c>
      <c r="AA83" s="41">
        <v>3</v>
      </c>
      <c r="AB83" s="41">
        <v>0</v>
      </c>
      <c r="AC83" s="41">
        <v>1</v>
      </c>
      <c r="AD83" s="41">
        <v>0</v>
      </c>
      <c r="AE83" s="41">
        <v>0</v>
      </c>
      <c r="AF83" s="41">
        <v>0</v>
      </c>
      <c r="AG83" s="41">
        <v>2</v>
      </c>
      <c r="AH83" s="41">
        <v>0</v>
      </c>
      <c r="AI83" s="41">
        <v>18</v>
      </c>
      <c r="AJ83" s="41">
        <v>0</v>
      </c>
    </row>
    <row r="84" spans="2:36" ht="20.100000000000001" customHeight="1" thickBot="1" x14ac:dyDescent="0.25">
      <c r="B84" s="4" t="s">
        <v>293</v>
      </c>
      <c r="C84" s="41">
        <v>0</v>
      </c>
      <c r="D84" s="41">
        <v>0</v>
      </c>
      <c r="E84" s="41">
        <v>0</v>
      </c>
      <c r="F84" s="41">
        <v>0</v>
      </c>
      <c r="G84" s="41">
        <v>23</v>
      </c>
      <c r="H84" s="41">
        <v>0</v>
      </c>
      <c r="I84" s="41">
        <v>23</v>
      </c>
      <c r="J84" s="41">
        <v>0</v>
      </c>
      <c r="K84" s="41">
        <v>1</v>
      </c>
      <c r="L84" s="41">
        <v>0</v>
      </c>
      <c r="M84" s="41">
        <v>7</v>
      </c>
      <c r="N84" s="41">
        <v>0</v>
      </c>
      <c r="O84" s="41">
        <v>0</v>
      </c>
      <c r="P84" s="41">
        <v>0</v>
      </c>
      <c r="Q84" s="41">
        <v>54</v>
      </c>
      <c r="R84" s="41">
        <v>0</v>
      </c>
      <c r="S84" s="41">
        <v>3</v>
      </c>
      <c r="T84" s="41">
        <v>1</v>
      </c>
      <c r="U84" s="41">
        <v>0</v>
      </c>
      <c r="V84" s="41">
        <v>0</v>
      </c>
      <c r="W84" s="41">
        <v>3</v>
      </c>
      <c r="X84" s="41">
        <v>1</v>
      </c>
      <c r="Y84" s="41">
        <v>0</v>
      </c>
      <c r="Z84" s="41">
        <v>0</v>
      </c>
      <c r="AA84" s="41">
        <v>1</v>
      </c>
      <c r="AB84" s="41">
        <v>1</v>
      </c>
      <c r="AC84" s="41">
        <v>3</v>
      </c>
      <c r="AD84" s="41">
        <v>1</v>
      </c>
      <c r="AE84" s="41">
        <v>0</v>
      </c>
      <c r="AF84" s="41">
        <v>0</v>
      </c>
      <c r="AG84" s="41">
        <v>0</v>
      </c>
      <c r="AH84" s="41">
        <v>0</v>
      </c>
      <c r="AI84" s="41">
        <v>10</v>
      </c>
      <c r="AJ84" s="41">
        <v>4</v>
      </c>
    </row>
    <row r="85" spans="2:36" ht="20.100000000000001" customHeight="1" thickBot="1" x14ac:dyDescent="0.25">
      <c r="B85" s="4" t="s">
        <v>294</v>
      </c>
      <c r="C85" s="41">
        <v>0</v>
      </c>
      <c r="D85" s="41">
        <v>0</v>
      </c>
      <c r="E85" s="41">
        <v>0</v>
      </c>
      <c r="F85" s="41">
        <v>0</v>
      </c>
      <c r="G85" s="41">
        <v>0</v>
      </c>
      <c r="H85" s="41">
        <v>0</v>
      </c>
      <c r="I85" s="41">
        <v>0</v>
      </c>
      <c r="J85" s="41">
        <v>0</v>
      </c>
      <c r="K85" s="41">
        <v>0</v>
      </c>
      <c r="L85" s="41">
        <v>0</v>
      </c>
      <c r="M85" s="41">
        <v>0</v>
      </c>
      <c r="N85" s="41">
        <v>0</v>
      </c>
      <c r="O85" s="41">
        <v>0</v>
      </c>
      <c r="P85" s="41">
        <v>0</v>
      </c>
      <c r="Q85" s="41">
        <v>0</v>
      </c>
      <c r="R85" s="41">
        <v>0</v>
      </c>
      <c r="S85" s="41">
        <v>0</v>
      </c>
      <c r="T85" s="41">
        <v>0</v>
      </c>
      <c r="U85" s="41">
        <v>0</v>
      </c>
      <c r="V85" s="41">
        <v>0</v>
      </c>
      <c r="W85" s="41">
        <v>0</v>
      </c>
      <c r="X85" s="41">
        <v>0</v>
      </c>
      <c r="Y85" s="41">
        <v>0</v>
      </c>
      <c r="Z85" s="41">
        <v>0</v>
      </c>
      <c r="AA85" s="41">
        <v>0</v>
      </c>
      <c r="AB85" s="41">
        <v>0</v>
      </c>
      <c r="AC85" s="41">
        <v>0</v>
      </c>
      <c r="AD85" s="41">
        <v>0</v>
      </c>
      <c r="AE85" s="41">
        <v>0</v>
      </c>
      <c r="AF85" s="41">
        <v>0</v>
      </c>
      <c r="AG85" s="41">
        <v>0</v>
      </c>
      <c r="AH85" s="41">
        <v>0</v>
      </c>
      <c r="AI85" s="41">
        <v>0</v>
      </c>
      <c r="AJ85" s="41">
        <v>0</v>
      </c>
    </row>
    <row r="86" spans="2:36" ht="20.100000000000001" customHeight="1" thickBot="1" x14ac:dyDescent="0.25">
      <c r="B86" s="4" t="s">
        <v>295</v>
      </c>
      <c r="C86" s="41">
        <v>0</v>
      </c>
      <c r="D86" s="41">
        <v>0</v>
      </c>
      <c r="E86" s="41">
        <v>0</v>
      </c>
      <c r="F86" s="41">
        <v>0</v>
      </c>
      <c r="G86" s="41">
        <v>22</v>
      </c>
      <c r="H86" s="41">
        <v>0</v>
      </c>
      <c r="I86" s="41">
        <v>22</v>
      </c>
      <c r="J86" s="41">
        <v>0</v>
      </c>
      <c r="K86" s="41">
        <v>0</v>
      </c>
      <c r="L86" s="41">
        <v>0</v>
      </c>
      <c r="M86" s="41">
        <v>5</v>
      </c>
      <c r="N86" s="41">
        <v>0</v>
      </c>
      <c r="O86" s="41">
        <v>0</v>
      </c>
      <c r="P86" s="41">
        <v>2</v>
      </c>
      <c r="Q86" s="41">
        <v>49</v>
      </c>
      <c r="R86" s="41">
        <v>2</v>
      </c>
      <c r="S86" s="41">
        <v>2</v>
      </c>
      <c r="T86" s="41">
        <v>0</v>
      </c>
      <c r="U86" s="41">
        <v>0</v>
      </c>
      <c r="V86" s="41">
        <v>0</v>
      </c>
      <c r="W86" s="41">
        <v>4</v>
      </c>
      <c r="X86" s="41">
        <v>0</v>
      </c>
      <c r="Y86" s="41">
        <v>0</v>
      </c>
      <c r="Z86" s="41">
        <v>0</v>
      </c>
      <c r="AA86" s="41">
        <v>3</v>
      </c>
      <c r="AB86" s="41">
        <v>0</v>
      </c>
      <c r="AC86" s="41">
        <v>3</v>
      </c>
      <c r="AD86" s="41">
        <v>0</v>
      </c>
      <c r="AE86" s="41">
        <v>0</v>
      </c>
      <c r="AF86" s="41">
        <v>0</v>
      </c>
      <c r="AG86" s="41">
        <v>0</v>
      </c>
      <c r="AH86" s="41">
        <v>0</v>
      </c>
      <c r="AI86" s="41">
        <v>12</v>
      </c>
      <c r="AJ86" s="41">
        <v>0</v>
      </c>
    </row>
    <row r="87" spans="2:36" ht="20.100000000000001" customHeight="1" thickBot="1" x14ac:dyDescent="0.25">
      <c r="B87" s="4" t="s">
        <v>296</v>
      </c>
      <c r="C87" s="41">
        <v>0</v>
      </c>
      <c r="D87" s="41">
        <v>1</v>
      </c>
      <c r="E87" s="41">
        <v>0</v>
      </c>
      <c r="F87" s="41">
        <v>0</v>
      </c>
      <c r="G87" s="41">
        <v>1</v>
      </c>
      <c r="H87" s="41">
        <v>8</v>
      </c>
      <c r="I87" s="41">
        <v>1</v>
      </c>
      <c r="J87" s="41">
        <v>5</v>
      </c>
      <c r="K87" s="41">
        <v>0</v>
      </c>
      <c r="L87" s="41">
        <v>0</v>
      </c>
      <c r="M87" s="41">
        <v>0</v>
      </c>
      <c r="N87" s="41">
        <v>0</v>
      </c>
      <c r="O87" s="41">
        <v>0</v>
      </c>
      <c r="P87" s="41">
        <v>0</v>
      </c>
      <c r="Q87" s="41">
        <v>2</v>
      </c>
      <c r="R87" s="41">
        <v>14</v>
      </c>
      <c r="S87" s="41">
        <v>0</v>
      </c>
      <c r="T87" s="41">
        <v>0</v>
      </c>
      <c r="U87" s="41">
        <v>0</v>
      </c>
      <c r="V87" s="41">
        <v>0</v>
      </c>
      <c r="W87" s="41">
        <v>0</v>
      </c>
      <c r="X87" s="41">
        <v>0</v>
      </c>
      <c r="Y87" s="41">
        <v>0</v>
      </c>
      <c r="Z87" s="41">
        <v>0</v>
      </c>
      <c r="AA87" s="41">
        <v>0</v>
      </c>
      <c r="AB87" s="41">
        <v>0</v>
      </c>
      <c r="AC87" s="41">
        <v>1</v>
      </c>
      <c r="AD87" s="41">
        <v>0</v>
      </c>
      <c r="AE87" s="41">
        <v>0</v>
      </c>
      <c r="AF87" s="41">
        <v>0</v>
      </c>
      <c r="AG87" s="41">
        <v>0</v>
      </c>
      <c r="AH87" s="41">
        <v>0</v>
      </c>
      <c r="AI87" s="41">
        <v>1</v>
      </c>
      <c r="AJ87" s="41">
        <v>0</v>
      </c>
    </row>
    <row r="88" spans="2:36" ht="20.100000000000001" customHeight="1" thickBot="1" x14ac:dyDescent="0.25">
      <c r="B88" s="4" t="s">
        <v>297</v>
      </c>
      <c r="C88" s="41">
        <v>0</v>
      </c>
      <c r="D88" s="41">
        <v>0</v>
      </c>
      <c r="E88" s="41">
        <v>0</v>
      </c>
      <c r="F88" s="41">
        <v>0</v>
      </c>
      <c r="G88" s="41">
        <v>16</v>
      </c>
      <c r="H88" s="41">
        <v>38</v>
      </c>
      <c r="I88" s="41">
        <v>16</v>
      </c>
      <c r="J88" s="41">
        <v>38</v>
      </c>
      <c r="K88" s="41">
        <v>0</v>
      </c>
      <c r="L88" s="41">
        <v>0</v>
      </c>
      <c r="M88" s="41">
        <v>0</v>
      </c>
      <c r="N88" s="41">
        <v>0</v>
      </c>
      <c r="O88" s="41">
        <v>0</v>
      </c>
      <c r="P88" s="41">
        <v>0</v>
      </c>
      <c r="Q88" s="41">
        <v>32</v>
      </c>
      <c r="R88" s="41">
        <v>76</v>
      </c>
      <c r="S88" s="41">
        <v>0</v>
      </c>
      <c r="T88" s="41">
        <v>0</v>
      </c>
      <c r="U88" s="41">
        <v>0</v>
      </c>
      <c r="V88" s="41">
        <v>1</v>
      </c>
      <c r="W88" s="41">
        <v>0</v>
      </c>
      <c r="X88" s="41">
        <v>2</v>
      </c>
      <c r="Y88" s="41">
        <v>0</v>
      </c>
      <c r="Z88" s="41">
        <v>0</v>
      </c>
      <c r="AA88" s="41">
        <v>0</v>
      </c>
      <c r="AB88" s="41">
        <v>2</v>
      </c>
      <c r="AC88" s="41">
        <v>0</v>
      </c>
      <c r="AD88" s="41">
        <v>2</v>
      </c>
      <c r="AE88" s="41">
        <v>0</v>
      </c>
      <c r="AF88" s="41">
        <v>0</v>
      </c>
      <c r="AG88" s="41">
        <v>0</v>
      </c>
      <c r="AH88" s="41">
        <v>0</v>
      </c>
      <c r="AI88" s="41">
        <v>0</v>
      </c>
      <c r="AJ88" s="41">
        <v>7</v>
      </c>
    </row>
    <row r="89" spans="2:36" ht="20.100000000000001" customHeight="1" thickBot="1" x14ac:dyDescent="0.25">
      <c r="B89" s="4" t="s">
        <v>298</v>
      </c>
      <c r="C89" s="41">
        <v>0</v>
      </c>
      <c r="D89" s="41">
        <v>5</v>
      </c>
      <c r="E89" s="41">
        <v>0</v>
      </c>
      <c r="F89" s="41">
        <v>0</v>
      </c>
      <c r="G89" s="41">
        <v>5</v>
      </c>
      <c r="H89" s="41">
        <v>75</v>
      </c>
      <c r="I89" s="41">
        <v>5</v>
      </c>
      <c r="J89" s="41">
        <v>75</v>
      </c>
      <c r="K89" s="41">
        <v>0</v>
      </c>
      <c r="L89" s="41">
        <v>0</v>
      </c>
      <c r="M89" s="41">
        <v>7</v>
      </c>
      <c r="N89" s="41">
        <v>13</v>
      </c>
      <c r="O89" s="41">
        <v>6</v>
      </c>
      <c r="P89" s="41">
        <v>14</v>
      </c>
      <c r="Q89" s="41">
        <v>23</v>
      </c>
      <c r="R89" s="41">
        <v>182</v>
      </c>
      <c r="S89" s="41">
        <v>11</v>
      </c>
      <c r="T89" s="41">
        <v>3</v>
      </c>
      <c r="U89" s="41">
        <v>0</v>
      </c>
      <c r="V89" s="41">
        <v>0</v>
      </c>
      <c r="W89" s="41">
        <v>5</v>
      </c>
      <c r="X89" s="41">
        <v>1</v>
      </c>
      <c r="Y89" s="41">
        <v>0</v>
      </c>
      <c r="Z89" s="41">
        <v>0</v>
      </c>
      <c r="AA89" s="41">
        <v>0</v>
      </c>
      <c r="AB89" s="41">
        <v>0</v>
      </c>
      <c r="AC89" s="41">
        <v>11</v>
      </c>
      <c r="AD89" s="41">
        <v>3</v>
      </c>
      <c r="AE89" s="41">
        <v>2</v>
      </c>
      <c r="AF89" s="41">
        <v>0</v>
      </c>
      <c r="AG89" s="41">
        <v>7</v>
      </c>
      <c r="AH89" s="41">
        <v>0</v>
      </c>
      <c r="AI89" s="41">
        <v>36</v>
      </c>
      <c r="AJ89" s="41">
        <v>7</v>
      </c>
    </row>
    <row r="90" spans="2:36" ht="20.100000000000001" customHeight="1" thickBot="1" x14ac:dyDescent="0.25">
      <c r="B90" s="4" t="s">
        <v>299</v>
      </c>
      <c r="C90" s="41">
        <v>0</v>
      </c>
      <c r="D90" s="41">
        <v>0</v>
      </c>
      <c r="E90" s="41">
        <v>0</v>
      </c>
      <c r="F90" s="41">
        <v>0</v>
      </c>
      <c r="G90" s="41">
        <v>26</v>
      </c>
      <c r="H90" s="41">
        <v>0</v>
      </c>
      <c r="I90" s="41">
        <v>26</v>
      </c>
      <c r="J90" s="41">
        <v>0</v>
      </c>
      <c r="K90" s="41">
        <v>0</v>
      </c>
      <c r="L90" s="41">
        <v>0</v>
      </c>
      <c r="M90" s="41">
        <v>2</v>
      </c>
      <c r="N90" s="41">
        <v>0</v>
      </c>
      <c r="O90" s="41">
        <v>1</v>
      </c>
      <c r="P90" s="41">
        <v>0</v>
      </c>
      <c r="Q90" s="41">
        <v>55</v>
      </c>
      <c r="R90" s="41">
        <v>0</v>
      </c>
      <c r="S90" s="41">
        <v>1</v>
      </c>
      <c r="T90" s="41">
        <v>0</v>
      </c>
      <c r="U90" s="41">
        <v>0</v>
      </c>
      <c r="V90" s="41">
        <v>0</v>
      </c>
      <c r="W90" s="41">
        <v>0</v>
      </c>
      <c r="X90" s="41">
        <v>0</v>
      </c>
      <c r="Y90" s="41">
        <v>0</v>
      </c>
      <c r="Z90" s="41">
        <v>0</v>
      </c>
      <c r="AA90" s="41">
        <v>0</v>
      </c>
      <c r="AB90" s="41">
        <v>0</v>
      </c>
      <c r="AC90" s="41">
        <v>1</v>
      </c>
      <c r="AD90" s="41">
        <v>0</v>
      </c>
      <c r="AE90" s="41">
        <v>0</v>
      </c>
      <c r="AF90" s="41">
        <v>0</v>
      </c>
      <c r="AG90" s="41">
        <v>0</v>
      </c>
      <c r="AH90" s="41">
        <v>0</v>
      </c>
      <c r="AI90" s="41">
        <v>2</v>
      </c>
      <c r="AJ90" s="41">
        <v>0</v>
      </c>
    </row>
    <row r="91" spans="2:36" ht="20.100000000000001" customHeight="1" thickBot="1" x14ac:dyDescent="0.25">
      <c r="B91" s="4" t="s">
        <v>174</v>
      </c>
      <c r="C91" s="41">
        <v>28</v>
      </c>
      <c r="D91" s="41">
        <v>20</v>
      </c>
      <c r="E91" s="41">
        <v>23</v>
      </c>
      <c r="F91" s="41">
        <v>26</v>
      </c>
      <c r="G91" s="41">
        <v>255</v>
      </c>
      <c r="H91" s="41">
        <v>123</v>
      </c>
      <c r="I91" s="41">
        <v>231</v>
      </c>
      <c r="J91" s="41">
        <v>96</v>
      </c>
      <c r="K91" s="41">
        <v>42</v>
      </c>
      <c r="L91" s="41">
        <v>3</v>
      </c>
      <c r="M91" s="41">
        <v>56</v>
      </c>
      <c r="N91" s="41">
        <v>0</v>
      </c>
      <c r="O91" s="41">
        <v>0</v>
      </c>
      <c r="P91" s="41">
        <v>1</v>
      </c>
      <c r="Q91" s="41">
        <v>635</v>
      </c>
      <c r="R91" s="41">
        <v>269</v>
      </c>
      <c r="S91" s="41">
        <v>26</v>
      </c>
      <c r="T91" s="41">
        <v>0</v>
      </c>
      <c r="U91" s="41">
        <v>0</v>
      </c>
      <c r="V91" s="41">
        <v>0</v>
      </c>
      <c r="W91" s="41">
        <v>47</v>
      </c>
      <c r="X91" s="41">
        <v>5</v>
      </c>
      <c r="Y91" s="41">
        <v>27</v>
      </c>
      <c r="Z91" s="41">
        <v>2</v>
      </c>
      <c r="AA91" s="41">
        <v>14</v>
      </c>
      <c r="AB91" s="41">
        <v>0</v>
      </c>
      <c r="AC91" s="41">
        <v>66</v>
      </c>
      <c r="AD91" s="41">
        <v>2</v>
      </c>
      <c r="AE91" s="41">
        <v>2</v>
      </c>
      <c r="AF91" s="41">
        <v>1</v>
      </c>
      <c r="AG91" s="41">
        <v>2</v>
      </c>
      <c r="AH91" s="41">
        <v>0</v>
      </c>
      <c r="AI91" s="41">
        <v>184</v>
      </c>
      <c r="AJ91" s="41">
        <v>10</v>
      </c>
    </row>
    <row r="92" spans="2:36" ht="20.100000000000001" customHeight="1" thickBot="1" x14ac:dyDescent="0.25">
      <c r="B92" s="4" t="s">
        <v>300</v>
      </c>
      <c r="C92" s="41">
        <v>0</v>
      </c>
      <c r="D92" s="41">
        <v>0</v>
      </c>
      <c r="E92" s="41">
        <v>0</v>
      </c>
      <c r="F92" s="41">
        <v>0</v>
      </c>
      <c r="G92" s="41">
        <v>18</v>
      </c>
      <c r="H92" s="41">
        <v>17</v>
      </c>
      <c r="I92" s="41">
        <v>18</v>
      </c>
      <c r="J92" s="41">
        <v>17</v>
      </c>
      <c r="K92" s="41">
        <v>0</v>
      </c>
      <c r="L92" s="41">
        <v>0</v>
      </c>
      <c r="M92" s="41">
        <v>0</v>
      </c>
      <c r="N92" s="41">
        <v>0</v>
      </c>
      <c r="O92" s="41">
        <v>0</v>
      </c>
      <c r="P92" s="41">
        <v>0</v>
      </c>
      <c r="Q92" s="41">
        <v>36</v>
      </c>
      <c r="R92" s="41">
        <v>34</v>
      </c>
      <c r="S92" s="41">
        <v>7</v>
      </c>
      <c r="T92" s="41">
        <v>0</v>
      </c>
      <c r="U92" s="41">
        <v>11</v>
      </c>
      <c r="V92" s="41">
        <v>0</v>
      </c>
      <c r="W92" s="41">
        <v>2</v>
      </c>
      <c r="X92" s="41">
        <v>0</v>
      </c>
      <c r="Y92" s="41">
        <v>0</v>
      </c>
      <c r="Z92" s="41">
        <v>0</v>
      </c>
      <c r="AA92" s="41">
        <v>0</v>
      </c>
      <c r="AB92" s="41">
        <v>0</v>
      </c>
      <c r="AC92" s="41">
        <v>18</v>
      </c>
      <c r="AD92" s="41">
        <v>0</v>
      </c>
      <c r="AE92" s="41">
        <v>0</v>
      </c>
      <c r="AF92" s="41">
        <v>0</v>
      </c>
      <c r="AG92" s="41">
        <v>0</v>
      </c>
      <c r="AH92" s="41">
        <v>0</v>
      </c>
      <c r="AI92" s="41">
        <v>38</v>
      </c>
      <c r="AJ92" s="41">
        <v>0</v>
      </c>
    </row>
    <row r="93" spans="2:36" ht="20.100000000000001" customHeight="1" thickBot="1" x14ac:dyDescent="0.25">
      <c r="B93" s="4" t="s">
        <v>301</v>
      </c>
      <c r="C93" s="41">
        <v>0</v>
      </c>
      <c r="D93" s="41">
        <v>0</v>
      </c>
      <c r="E93" s="41">
        <v>0</v>
      </c>
      <c r="F93" s="41">
        <v>0</v>
      </c>
      <c r="G93" s="41">
        <v>14</v>
      </c>
      <c r="H93" s="41">
        <v>0</v>
      </c>
      <c r="I93" s="41">
        <v>14</v>
      </c>
      <c r="J93" s="41">
        <v>0</v>
      </c>
      <c r="K93" s="41">
        <v>0</v>
      </c>
      <c r="L93" s="41">
        <v>0</v>
      </c>
      <c r="M93" s="41">
        <v>5</v>
      </c>
      <c r="N93" s="41">
        <v>0</v>
      </c>
      <c r="O93" s="41">
        <v>7</v>
      </c>
      <c r="P93" s="41">
        <v>0</v>
      </c>
      <c r="Q93" s="41">
        <v>40</v>
      </c>
      <c r="R93" s="41">
        <v>0</v>
      </c>
      <c r="S93" s="41">
        <v>0</v>
      </c>
      <c r="T93" s="41">
        <v>0</v>
      </c>
      <c r="U93" s="41">
        <v>0</v>
      </c>
      <c r="V93" s="41">
        <v>0</v>
      </c>
      <c r="W93" s="41">
        <v>0</v>
      </c>
      <c r="X93" s="41">
        <v>0</v>
      </c>
      <c r="Y93" s="41">
        <v>0</v>
      </c>
      <c r="Z93" s="41">
        <v>0</v>
      </c>
      <c r="AA93" s="41">
        <v>0</v>
      </c>
      <c r="AB93" s="41">
        <v>0</v>
      </c>
      <c r="AC93" s="41">
        <v>0</v>
      </c>
      <c r="AD93" s="41">
        <v>0</v>
      </c>
      <c r="AE93" s="41">
        <v>0</v>
      </c>
      <c r="AF93" s="41">
        <v>0</v>
      </c>
      <c r="AG93" s="41">
        <v>6</v>
      </c>
      <c r="AH93" s="41">
        <v>0</v>
      </c>
      <c r="AI93" s="41">
        <v>6</v>
      </c>
      <c r="AJ93" s="41">
        <v>0</v>
      </c>
    </row>
    <row r="94" spans="2:36" ht="20.100000000000001" customHeight="1" thickBot="1" x14ac:dyDescent="0.25">
      <c r="B94" s="4" t="s">
        <v>302</v>
      </c>
      <c r="C94" s="41">
        <v>0</v>
      </c>
      <c r="D94" s="41">
        <v>0</v>
      </c>
      <c r="E94" s="41">
        <v>8</v>
      </c>
      <c r="F94" s="41">
        <v>0</v>
      </c>
      <c r="G94" s="41">
        <v>24</v>
      </c>
      <c r="H94" s="41">
        <v>0</v>
      </c>
      <c r="I94" s="41">
        <v>24</v>
      </c>
      <c r="J94" s="41">
        <v>0</v>
      </c>
      <c r="K94" s="41">
        <v>0</v>
      </c>
      <c r="L94" s="41">
        <v>0</v>
      </c>
      <c r="M94" s="41">
        <v>10</v>
      </c>
      <c r="N94" s="41">
        <v>0</v>
      </c>
      <c r="O94" s="41">
        <v>0</v>
      </c>
      <c r="P94" s="41">
        <v>0</v>
      </c>
      <c r="Q94" s="41">
        <v>66</v>
      </c>
      <c r="R94" s="41">
        <v>0</v>
      </c>
      <c r="S94" s="41">
        <v>10</v>
      </c>
      <c r="T94" s="41">
        <v>0</v>
      </c>
      <c r="U94" s="41">
        <v>0</v>
      </c>
      <c r="V94" s="41">
        <v>0</v>
      </c>
      <c r="W94" s="41">
        <v>0</v>
      </c>
      <c r="X94" s="41">
        <v>0</v>
      </c>
      <c r="Y94" s="41">
        <v>0</v>
      </c>
      <c r="Z94" s="41">
        <v>0</v>
      </c>
      <c r="AA94" s="41">
        <v>0</v>
      </c>
      <c r="AB94" s="41">
        <v>0</v>
      </c>
      <c r="AC94" s="41">
        <v>10</v>
      </c>
      <c r="AD94" s="41">
        <v>0</v>
      </c>
      <c r="AE94" s="41">
        <v>0</v>
      </c>
      <c r="AF94" s="41">
        <v>0</v>
      </c>
      <c r="AG94" s="41">
        <v>0</v>
      </c>
      <c r="AH94" s="41">
        <v>0</v>
      </c>
      <c r="AI94" s="41">
        <v>20</v>
      </c>
      <c r="AJ94" s="41">
        <v>0</v>
      </c>
    </row>
    <row r="95" spans="2:36" ht="20.100000000000001" customHeight="1" thickBot="1" x14ac:dyDescent="0.25">
      <c r="B95" s="4" t="s">
        <v>303</v>
      </c>
      <c r="C95" s="41">
        <v>0</v>
      </c>
      <c r="D95" s="41">
        <v>0</v>
      </c>
      <c r="E95" s="41">
        <v>0</v>
      </c>
      <c r="F95" s="41">
        <v>0</v>
      </c>
      <c r="G95" s="41">
        <v>6</v>
      </c>
      <c r="H95" s="41">
        <v>0</v>
      </c>
      <c r="I95" s="41">
        <v>7</v>
      </c>
      <c r="J95" s="41">
        <v>0</v>
      </c>
      <c r="K95" s="41">
        <v>1</v>
      </c>
      <c r="L95" s="41">
        <v>0</v>
      </c>
      <c r="M95" s="41">
        <v>0</v>
      </c>
      <c r="N95" s="41">
        <v>0</v>
      </c>
      <c r="O95" s="41">
        <v>0</v>
      </c>
      <c r="P95" s="41">
        <v>0</v>
      </c>
      <c r="Q95" s="41">
        <v>14</v>
      </c>
      <c r="R95" s="41">
        <v>0</v>
      </c>
      <c r="S95" s="41">
        <v>4</v>
      </c>
      <c r="T95" s="41">
        <v>0</v>
      </c>
      <c r="U95" s="41">
        <v>3</v>
      </c>
      <c r="V95" s="41">
        <v>0</v>
      </c>
      <c r="W95" s="41">
        <v>1</v>
      </c>
      <c r="X95" s="41">
        <v>0</v>
      </c>
      <c r="Y95" s="41">
        <v>0</v>
      </c>
      <c r="Z95" s="41">
        <v>0</v>
      </c>
      <c r="AA95" s="41">
        <v>0</v>
      </c>
      <c r="AB95" s="41">
        <v>0</v>
      </c>
      <c r="AC95" s="41">
        <v>7</v>
      </c>
      <c r="AD95" s="41">
        <v>0</v>
      </c>
      <c r="AE95" s="41">
        <v>0</v>
      </c>
      <c r="AF95" s="41">
        <v>0</v>
      </c>
      <c r="AG95" s="41">
        <v>0</v>
      </c>
      <c r="AH95" s="41">
        <v>0</v>
      </c>
      <c r="AI95" s="41">
        <v>15</v>
      </c>
      <c r="AJ95" s="41">
        <v>0</v>
      </c>
    </row>
    <row r="96" spans="2:36" ht="20.100000000000001" customHeight="1" thickBot="1" x14ac:dyDescent="0.25">
      <c r="B96" s="4" t="s">
        <v>304</v>
      </c>
      <c r="C96" s="41">
        <v>1</v>
      </c>
      <c r="D96" s="41">
        <v>0</v>
      </c>
      <c r="E96" s="41">
        <v>0</v>
      </c>
      <c r="F96" s="41">
        <v>0</v>
      </c>
      <c r="G96" s="41">
        <v>40</v>
      </c>
      <c r="H96" s="41">
        <v>13</v>
      </c>
      <c r="I96" s="41">
        <v>40</v>
      </c>
      <c r="J96" s="41">
        <v>13</v>
      </c>
      <c r="K96" s="41">
        <v>0</v>
      </c>
      <c r="L96" s="41">
        <v>0</v>
      </c>
      <c r="M96" s="41">
        <v>1</v>
      </c>
      <c r="N96" s="41">
        <v>0</v>
      </c>
      <c r="O96" s="41">
        <v>0</v>
      </c>
      <c r="P96" s="41">
        <v>0</v>
      </c>
      <c r="Q96" s="41">
        <v>82</v>
      </c>
      <c r="R96" s="41">
        <v>26</v>
      </c>
      <c r="S96" s="41">
        <v>6</v>
      </c>
      <c r="T96" s="41">
        <v>0</v>
      </c>
      <c r="U96" s="41">
        <v>1</v>
      </c>
      <c r="V96" s="41">
        <v>0</v>
      </c>
      <c r="W96" s="41">
        <v>5</v>
      </c>
      <c r="X96" s="41">
        <v>0</v>
      </c>
      <c r="Y96" s="41">
        <v>0</v>
      </c>
      <c r="Z96" s="41">
        <v>0</v>
      </c>
      <c r="AA96" s="41">
        <v>12</v>
      </c>
      <c r="AB96" s="41">
        <v>0</v>
      </c>
      <c r="AC96" s="41">
        <v>15</v>
      </c>
      <c r="AD96" s="41">
        <v>0</v>
      </c>
      <c r="AE96" s="41">
        <v>0</v>
      </c>
      <c r="AF96" s="41">
        <v>0</v>
      </c>
      <c r="AG96" s="41">
        <v>1</v>
      </c>
      <c r="AH96" s="41">
        <v>0</v>
      </c>
      <c r="AI96" s="41">
        <v>40</v>
      </c>
      <c r="AJ96" s="41">
        <v>0</v>
      </c>
    </row>
    <row r="97" spans="2:36" ht="20.100000000000001" customHeight="1" thickBot="1" x14ac:dyDescent="0.25">
      <c r="B97" s="4" t="s">
        <v>305</v>
      </c>
      <c r="C97" s="41">
        <v>0</v>
      </c>
      <c r="D97" s="41">
        <v>0</v>
      </c>
      <c r="E97" s="41">
        <v>0</v>
      </c>
      <c r="F97" s="41">
        <v>0</v>
      </c>
      <c r="G97" s="41">
        <v>29</v>
      </c>
      <c r="H97" s="41">
        <v>2</v>
      </c>
      <c r="I97" s="41">
        <v>17</v>
      </c>
      <c r="J97" s="41">
        <v>0</v>
      </c>
      <c r="K97" s="41">
        <v>6</v>
      </c>
      <c r="L97" s="41">
        <v>0</v>
      </c>
      <c r="M97" s="41">
        <v>16</v>
      </c>
      <c r="N97" s="41">
        <v>0</v>
      </c>
      <c r="O97" s="41">
        <v>4</v>
      </c>
      <c r="P97" s="41">
        <v>0</v>
      </c>
      <c r="Q97" s="41">
        <v>72</v>
      </c>
      <c r="R97" s="41">
        <v>2</v>
      </c>
      <c r="S97" s="41">
        <v>10</v>
      </c>
      <c r="T97" s="41">
        <v>2</v>
      </c>
      <c r="U97" s="41">
        <v>5</v>
      </c>
      <c r="V97" s="41">
        <v>0</v>
      </c>
      <c r="W97" s="41">
        <v>10</v>
      </c>
      <c r="X97" s="41">
        <v>2</v>
      </c>
      <c r="Y97" s="41">
        <v>5</v>
      </c>
      <c r="Z97" s="41">
        <v>0</v>
      </c>
      <c r="AA97" s="41">
        <v>12</v>
      </c>
      <c r="AB97" s="41">
        <v>0</v>
      </c>
      <c r="AC97" s="41">
        <v>14</v>
      </c>
      <c r="AD97" s="41">
        <v>4</v>
      </c>
      <c r="AE97" s="41">
        <v>0</v>
      </c>
      <c r="AF97" s="41">
        <v>0</v>
      </c>
      <c r="AG97" s="41">
        <v>0</v>
      </c>
      <c r="AH97" s="41">
        <v>0</v>
      </c>
      <c r="AI97" s="41">
        <v>56</v>
      </c>
      <c r="AJ97" s="41">
        <v>8</v>
      </c>
    </row>
    <row r="98" spans="2:36" ht="20.100000000000001" customHeight="1" thickBot="1" x14ac:dyDescent="0.25">
      <c r="B98" s="4" t="s">
        <v>306</v>
      </c>
      <c r="C98" s="41">
        <v>0</v>
      </c>
      <c r="D98" s="41">
        <v>0</v>
      </c>
      <c r="E98" s="41">
        <v>0</v>
      </c>
      <c r="F98" s="41">
        <v>0</v>
      </c>
      <c r="G98" s="41">
        <v>1</v>
      </c>
      <c r="H98" s="41">
        <v>13</v>
      </c>
      <c r="I98" s="41">
        <v>1</v>
      </c>
      <c r="J98" s="41">
        <v>13</v>
      </c>
      <c r="K98" s="41">
        <v>0</v>
      </c>
      <c r="L98" s="41">
        <v>0</v>
      </c>
      <c r="M98" s="41">
        <v>0</v>
      </c>
      <c r="N98" s="41">
        <v>0</v>
      </c>
      <c r="O98" s="41">
        <v>0</v>
      </c>
      <c r="P98" s="41">
        <v>0</v>
      </c>
      <c r="Q98" s="41">
        <v>2</v>
      </c>
      <c r="R98" s="41">
        <v>26</v>
      </c>
      <c r="S98" s="41">
        <v>0</v>
      </c>
      <c r="T98" s="41">
        <v>0</v>
      </c>
      <c r="U98" s="41">
        <v>0</v>
      </c>
      <c r="V98" s="41">
        <v>0</v>
      </c>
      <c r="W98" s="41">
        <v>0</v>
      </c>
      <c r="X98" s="41">
        <v>0</v>
      </c>
      <c r="Y98" s="41">
        <v>0</v>
      </c>
      <c r="Z98" s="41">
        <v>0</v>
      </c>
      <c r="AA98" s="41">
        <v>0</v>
      </c>
      <c r="AB98" s="41">
        <v>0</v>
      </c>
      <c r="AC98" s="41">
        <v>0</v>
      </c>
      <c r="AD98" s="41">
        <v>0</v>
      </c>
      <c r="AE98" s="41">
        <v>0</v>
      </c>
      <c r="AF98" s="41">
        <v>0</v>
      </c>
      <c r="AG98" s="41">
        <v>0</v>
      </c>
      <c r="AH98" s="41">
        <v>0</v>
      </c>
      <c r="AI98" s="41">
        <v>0</v>
      </c>
      <c r="AJ98" s="41">
        <v>0</v>
      </c>
    </row>
    <row r="99" spans="2:36" ht="20.100000000000001" customHeight="1" thickBot="1" x14ac:dyDescent="0.25">
      <c r="B99" s="4" t="s">
        <v>307</v>
      </c>
      <c r="C99" s="41">
        <v>0</v>
      </c>
      <c r="D99" s="41">
        <v>0</v>
      </c>
      <c r="E99" s="41">
        <v>0</v>
      </c>
      <c r="F99" s="41">
        <v>0</v>
      </c>
      <c r="G99" s="41">
        <v>24</v>
      </c>
      <c r="H99" s="41">
        <v>0</v>
      </c>
      <c r="I99" s="41">
        <v>24</v>
      </c>
      <c r="J99" s="41">
        <v>0</v>
      </c>
      <c r="K99" s="41">
        <v>0</v>
      </c>
      <c r="L99" s="41">
        <v>0</v>
      </c>
      <c r="M99" s="41">
        <v>0</v>
      </c>
      <c r="N99" s="41">
        <v>0</v>
      </c>
      <c r="O99" s="41">
        <v>0</v>
      </c>
      <c r="P99" s="41">
        <v>0</v>
      </c>
      <c r="Q99" s="41">
        <v>48</v>
      </c>
      <c r="R99" s="41">
        <v>0</v>
      </c>
      <c r="S99" s="41">
        <v>3</v>
      </c>
      <c r="T99" s="41">
        <v>0</v>
      </c>
      <c r="U99" s="41">
        <v>0</v>
      </c>
      <c r="V99" s="41">
        <v>0</v>
      </c>
      <c r="W99" s="41">
        <v>4</v>
      </c>
      <c r="X99" s="41">
        <v>0</v>
      </c>
      <c r="Y99" s="41">
        <v>1</v>
      </c>
      <c r="Z99" s="41">
        <v>0</v>
      </c>
      <c r="AA99" s="41">
        <v>5</v>
      </c>
      <c r="AB99" s="41">
        <v>0</v>
      </c>
      <c r="AC99" s="41">
        <v>6</v>
      </c>
      <c r="AD99" s="41">
        <v>0</v>
      </c>
      <c r="AE99" s="41">
        <v>0</v>
      </c>
      <c r="AF99" s="41">
        <v>0</v>
      </c>
      <c r="AG99" s="41">
        <v>0</v>
      </c>
      <c r="AH99" s="41">
        <v>0</v>
      </c>
      <c r="AI99" s="41">
        <v>19</v>
      </c>
      <c r="AJ99" s="41">
        <v>0</v>
      </c>
    </row>
    <row r="100" spans="2:36" ht="20.100000000000001" customHeight="1" thickBot="1" x14ac:dyDescent="0.25">
      <c r="B100" s="4" t="s">
        <v>308</v>
      </c>
      <c r="C100" s="41">
        <v>0</v>
      </c>
      <c r="D100" s="41">
        <v>0</v>
      </c>
      <c r="E100" s="41">
        <v>4</v>
      </c>
      <c r="F100" s="41">
        <v>0</v>
      </c>
      <c r="G100" s="41">
        <v>8</v>
      </c>
      <c r="H100" s="41">
        <v>4</v>
      </c>
      <c r="I100" s="41">
        <v>8</v>
      </c>
      <c r="J100" s="41">
        <v>4</v>
      </c>
      <c r="K100" s="41">
        <v>0</v>
      </c>
      <c r="L100" s="41">
        <v>0</v>
      </c>
      <c r="M100" s="41">
        <v>0</v>
      </c>
      <c r="N100" s="41">
        <v>2</v>
      </c>
      <c r="O100" s="41">
        <v>0</v>
      </c>
      <c r="P100" s="41">
        <v>0</v>
      </c>
      <c r="Q100" s="41">
        <v>20</v>
      </c>
      <c r="R100" s="41">
        <v>10</v>
      </c>
      <c r="S100" s="41">
        <v>0</v>
      </c>
      <c r="T100" s="41">
        <v>0</v>
      </c>
      <c r="U100" s="41">
        <v>2</v>
      </c>
      <c r="V100" s="41">
        <v>0</v>
      </c>
      <c r="W100" s="41">
        <v>2</v>
      </c>
      <c r="X100" s="41">
        <v>0</v>
      </c>
      <c r="Y100" s="41">
        <v>2</v>
      </c>
      <c r="Z100" s="41">
        <v>0</v>
      </c>
      <c r="AA100" s="41">
        <v>2</v>
      </c>
      <c r="AB100" s="41">
        <v>0</v>
      </c>
      <c r="AC100" s="41">
        <v>2</v>
      </c>
      <c r="AD100" s="41">
        <v>0</v>
      </c>
      <c r="AE100" s="41">
        <v>0</v>
      </c>
      <c r="AF100" s="41">
        <v>0</v>
      </c>
      <c r="AG100" s="41">
        <v>0</v>
      </c>
      <c r="AH100" s="41">
        <v>0</v>
      </c>
      <c r="AI100" s="41">
        <v>10</v>
      </c>
      <c r="AJ100" s="41">
        <v>0</v>
      </c>
    </row>
    <row r="101" spans="2:36" ht="20.100000000000001" customHeight="1" thickBot="1" x14ac:dyDescent="0.25">
      <c r="B101" s="4" t="s">
        <v>309</v>
      </c>
      <c r="C101" s="41">
        <v>0</v>
      </c>
      <c r="D101" s="41">
        <v>0</v>
      </c>
      <c r="E101" s="41">
        <v>0</v>
      </c>
      <c r="F101" s="41">
        <v>1</v>
      </c>
      <c r="G101" s="41">
        <v>15</v>
      </c>
      <c r="H101" s="41">
        <v>2</v>
      </c>
      <c r="I101" s="41">
        <v>15</v>
      </c>
      <c r="J101" s="41">
        <v>2</v>
      </c>
      <c r="K101" s="41">
        <v>2</v>
      </c>
      <c r="L101" s="41">
        <v>1</v>
      </c>
      <c r="M101" s="41">
        <v>9</v>
      </c>
      <c r="N101" s="41">
        <v>2</v>
      </c>
      <c r="O101" s="41">
        <v>0</v>
      </c>
      <c r="P101" s="41">
        <v>0</v>
      </c>
      <c r="Q101" s="41">
        <v>41</v>
      </c>
      <c r="R101" s="41">
        <v>8</v>
      </c>
      <c r="S101" s="41">
        <v>4</v>
      </c>
      <c r="T101" s="41">
        <v>0</v>
      </c>
      <c r="U101" s="41">
        <v>6</v>
      </c>
      <c r="V101" s="41">
        <v>0</v>
      </c>
      <c r="W101" s="41">
        <v>7</v>
      </c>
      <c r="X101" s="41">
        <v>0</v>
      </c>
      <c r="Y101" s="41">
        <v>0</v>
      </c>
      <c r="Z101" s="41">
        <v>0</v>
      </c>
      <c r="AA101" s="41">
        <v>8</v>
      </c>
      <c r="AB101" s="41">
        <v>0</v>
      </c>
      <c r="AC101" s="41">
        <v>8</v>
      </c>
      <c r="AD101" s="41">
        <v>0</v>
      </c>
      <c r="AE101" s="41">
        <v>0</v>
      </c>
      <c r="AF101" s="41">
        <v>0</v>
      </c>
      <c r="AG101" s="41">
        <v>0</v>
      </c>
      <c r="AH101" s="41">
        <v>0</v>
      </c>
      <c r="AI101" s="41">
        <v>33</v>
      </c>
      <c r="AJ101" s="41">
        <v>0</v>
      </c>
    </row>
    <row r="102" spans="2:36" ht="20.100000000000001" customHeight="1" thickBot="1" x14ac:dyDescent="0.25">
      <c r="B102" s="4" t="s">
        <v>310</v>
      </c>
      <c r="C102" s="41">
        <v>0</v>
      </c>
      <c r="D102" s="41">
        <v>0</v>
      </c>
      <c r="E102" s="41">
        <v>4</v>
      </c>
      <c r="F102" s="41">
        <v>0</v>
      </c>
      <c r="G102" s="41">
        <v>4</v>
      </c>
      <c r="H102" s="41">
        <v>0</v>
      </c>
      <c r="I102" s="41">
        <v>4</v>
      </c>
      <c r="J102" s="41">
        <v>0</v>
      </c>
      <c r="K102" s="41">
        <v>0</v>
      </c>
      <c r="L102" s="41">
        <v>0</v>
      </c>
      <c r="M102" s="41">
        <v>1</v>
      </c>
      <c r="N102" s="41">
        <v>0</v>
      </c>
      <c r="O102" s="41">
        <v>0</v>
      </c>
      <c r="P102" s="41">
        <v>0</v>
      </c>
      <c r="Q102" s="41">
        <v>13</v>
      </c>
      <c r="R102" s="41">
        <v>0</v>
      </c>
      <c r="S102" s="41">
        <v>0</v>
      </c>
      <c r="T102" s="41">
        <v>0</v>
      </c>
      <c r="U102" s="41">
        <v>0</v>
      </c>
      <c r="V102" s="41">
        <v>0</v>
      </c>
      <c r="W102" s="41">
        <v>0</v>
      </c>
      <c r="X102" s="41">
        <v>0</v>
      </c>
      <c r="Y102" s="41">
        <v>0</v>
      </c>
      <c r="Z102" s="41">
        <v>0</v>
      </c>
      <c r="AA102" s="41">
        <v>0</v>
      </c>
      <c r="AB102" s="41">
        <v>0</v>
      </c>
      <c r="AC102" s="41">
        <v>0</v>
      </c>
      <c r="AD102" s="41">
        <v>0</v>
      </c>
      <c r="AE102" s="41">
        <v>0</v>
      </c>
      <c r="AF102" s="41">
        <v>0</v>
      </c>
      <c r="AG102" s="41">
        <v>0</v>
      </c>
      <c r="AH102" s="41">
        <v>0</v>
      </c>
      <c r="AI102" s="41">
        <v>0</v>
      </c>
      <c r="AJ102" s="41">
        <v>0</v>
      </c>
    </row>
    <row r="103" spans="2:36" ht="20.100000000000001" customHeight="1" thickBot="1" x14ac:dyDescent="0.25">
      <c r="B103" s="4" t="s">
        <v>311</v>
      </c>
      <c r="C103" s="41">
        <v>0</v>
      </c>
      <c r="D103" s="41">
        <v>0</v>
      </c>
      <c r="E103" s="41">
        <v>0</v>
      </c>
      <c r="F103" s="41">
        <v>0</v>
      </c>
      <c r="G103" s="41">
        <v>22</v>
      </c>
      <c r="H103" s="41">
        <v>0</v>
      </c>
      <c r="I103" s="41">
        <v>22</v>
      </c>
      <c r="J103" s="41">
        <v>0</v>
      </c>
      <c r="K103" s="41">
        <v>0</v>
      </c>
      <c r="L103" s="41">
        <v>0</v>
      </c>
      <c r="M103" s="41">
        <v>15</v>
      </c>
      <c r="N103" s="41">
        <v>0</v>
      </c>
      <c r="O103" s="41">
        <v>0</v>
      </c>
      <c r="P103" s="41">
        <v>0</v>
      </c>
      <c r="Q103" s="41">
        <v>59</v>
      </c>
      <c r="R103" s="41">
        <v>0</v>
      </c>
      <c r="S103" s="41">
        <v>4</v>
      </c>
      <c r="T103" s="41">
        <v>0</v>
      </c>
      <c r="U103" s="41">
        <v>0</v>
      </c>
      <c r="V103" s="41">
        <v>0</v>
      </c>
      <c r="W103" s="41">
        <v>5</v>
      </c>
      <c r="X103" s="41">
        <v>0</v>
      </c>
      <c r="Y103" s="41">
        <v>0</v>
      </c>
      <c r="Z103" s="41">
        <v>0</v>
      </c>
      <c r="AA103" s="41">
        <v>2</v>
      </c>
      <c r="AB103" s="41">
        <v>0</v>
      </c>
      <c r="AC103" s="41">
        <v>9</v>
      </c>
      <c r="AD103" s="41">
        <v>0</v>
      </c>
      <c r="AE103" s="41">
        <v>0</v>
      </c>
      <c r="AF103" s="41">
        <v>0</v>
      </c>
      <c r="AG103" s="41">
        <v>0</v>
      </c>
      <c r="AH103" s="41">
        <v>0</v>
      </c>
      <c r="AI103" s="41">
        <v>20</v>
      </c>
      <c r="AJ103" s="41">
        <v>0</v>
      </c>
    </row>
    <row r="104" spans="2:36" ht="20.100000000000001" customHeight="1" thickBot="1" x14ac:dyDescent="0.25">
      <c r="B104" s="4" t="s">
        <v>175</v>
      </c>
      <c r="C104" s="41">
        <v>0</v>
      </c>
      <c r="D104" s="41">
        <v>0</v>
      </c>
      <c r="E104" s="41">
        <v>18</v>
      </c>
      <c r="F104" s="41">
        <v>0</v>
      </c>
      <c r="G104" s="41">
        <v>73</v>
      </c>
      <c r="H104" s="41">
        <v>0</v>
      </c>
      <c r="I104" s="41">
        <v>55</v>
      </c>
      <c r="J104" s="41">
        <v>0</v>
      </c>
      <c r="K104" s="41">
        <v>18</v>
      </c>
      <c r="L104" s="41">
        <v>0</v>
      </c>
      <c r="M104" s="41">
        <v>33</v>
      </c>
      <c r="N104" s="41">
        <v>5</v>
      </c>
      <c r="O104" s="41">
        <v>6</v>
      </c>
      <c r="P104" s="41">
        <v>0</v>
      </c>
      <c r="Q104" s="41">
        <v>203</v>
      </c>
      <c r="R104" s="41">
        <v>5</v>
      </c>
      <c r="S104" s="41">
        <v>22</v>
      </c>
      <c r="T104" s="41">
        <v>0</v>
      </c>
      <c r="U104" s="41">
        <v>0</v>
      </c>
      <c r="V104" s="41">
        <v>0</v>
      </c>
      <c r="W104" s="41">
        <v>15</v>
      </c>
      <c r="X104" s="41">
        <v>0</v>
      </c>
      <c r="Y104" s="41">
        <v>0</v>
      </c>
      <c r="Z104" s="41">
        <v>0</v>
      </c>
      <c r="AA104" s="41">
        <v>15</v>
      </c>
      <c r="AB104" s="41">
        <v>0</v>
      </c>
      <c r="AC104" s="41">
        <v>22</v>
      </c>
      <c r="AD104" s="41">
        <v>0</v>
      </c>
      <c r="AE104" s="41">
        <v>0</v>
      </c>
      <c r="AF104" s="41">
        <v>0</v>
      </c>
      <c r="AG104" s="41">
        <v>0</v>
      </c>
      <c r="AH104" s="41">
        <v>0</v>
      </c>
      <c r="AI104" s="41">
        <v>74</v>
      </c>
      <c r="AJ104" s="41">
        <v>0</v>
      </c>
    </row>
    <row r="105" spans="2:36" ht="20.100000000000001" customHeight="1" thickBot="1" x14ac:dyDescent="0.25">
      <c r="B105" s="4" t="s">
        <v>312</v>
      </c>
      <c r="C105" s="41">
        <v>0</v>
      </c>
      <c r="D105" s="41">
        <v>0</v>
      </c>
      <c r="E105" s="41">
        <v>0</v>
      </c>
      <c r="F105" s="41">
        <v>0</v>
      </c>
      <c r="G105" s="41">
        <v>29</v>
      </c>
      <c r="H105" s="41">
        <v>0</v>
      </c>
      <c r="I105" s="41">
        <v>29</v>
      </c>
      <c r="J105" s="41">
        <v>0</v>
      </c>
      <c r="K105" s="41">
        <v>0</v>
      </c>
      <c r="L105" s="41">
        <v>0</v>
      </c>
      <c r="M105" s="41">
        <v>0</v>
      </c>
      <c r="N105" s="41">
        <v>0</v>
      </c>
      <c r="O105" s="41">
        <v>0</v>
      </c>
      <c r="P105" s="41">
        <v>0</v>
      </c>
      <c r="Q105" s="41">
        <v>58</v>
      </c>
      <c r="R105" s="41">
        <v>0</v>
      </c>
      <c r="S105" s="41">
        <v>4</v>
      </c>
      <c r="T105" s="41">
        <v>0</v>
      </c>
      <c r="U105" s="41">
        <v>0</v>
      </c>
      <c r="V105" s="41">
        <v>0</v>
      </c>
      <c r="W105" s="41">
        <v>4</v>
      </c>
      <c r="X105" s="41">
        <v>0</v>
      </c>
      <c r="Y105" s="41">
        <v>0</v>
      </c>
      <c r="Z105" s="41">
        <v>0</v>
      </c>
      <c r="AA105" s="41">
        <v>3</v>
      </c>
      <c r="AB105" s="41">
        <v>0</v>
      </c>
      <c r="AC105" s="41">
        <v>4</v>
      </c>
      <c r="AD105" s="41">
        <v>0</v>
      </c>
      <c r="AE105" s="41">
        <v>0</v>
      </c>
      <c r="AF105" s="41">
        <v>0</v>
      </c>
      <c r="AG105" s="41">
        <v>0</v>
      </c>
      <c r="AH105" s="41">
        <v>0</v>
      </c>
      <c r="AI105" s="41">
        <v>15</v>
      </c>
      <c r="AJ105" s="41">
        <v>0</v>
      </c>
    </row>
    <row r="106" spans="2:36" ht="20.100000000000001" customHeight="1" thickBot="1" x14ac:dyDescent="0.25">
      <c r="B106" s="4" t="s">
        <v>313</v>
      </c>
      <c r="C106" s="41">
        <v>0</v>
      </c>
      <c r="D106" s="41">
        <v>0</v>
      </c>
      <c r="E106" s="41">
        <v>10</v>
      </c>
      <c r="F106" s="41">
        <v>0</v>
      </c>
      <c r="G106" s="41">
        <v>27</v>
      </c>
      <c r="H106" s="41">
        <v>0</v>
      </c>
      <c r="I106" s="41">
        <v>27</v>
      </c>
      <c r="J106" s="41">
        <v>0</v>
      </c>
      <c r="K106" s="41">
        <v>0</v>
      </c>
      <c r="L106" s="41">
        <v>0</v>
      </c>
      <c r="M106" s="41">
        <v>3</v>
      </c>
      <c r="N106" s="41">
        <v>0</v>
      </c>
      <c r="O106" s="41">
        <v>0</v>
      </c>
      <c r="P106" s="41">
        <v>0</v>
      </c>
      <c r="Q106" s="41">
        <v>67</v>
      </c>
      <c r="R106" s="41">
        <v>0</v>
      </c>
      <c r="S106" s="41">
        <v>13</v>
      </c>
      <c r="T106" s="41">
        <v>0</v>
      </c>
      <c r="U106" s="41">
        <v>0</v>
      </c>
      <c r="V106" s="41">
        <v>0</v>
      </c>
      <c r="W106" s="41">
        <v>2</v>
      </c>
      <c r="X106" s="41">
        <v>0</v>
      </c>
      <c r="Y106" s="41">
        <v>1</v>
      </c>
      <c r="Z106" s="41">
        <v>0</v>
      </c>
      <c r="AA106" s="41">
        <v>3</v>
      </c>
      <c r="AB106" s="41">
        <v>0</v>
      </c>
      <c r="AC106" s="41">
        <v>12</v>
      </c>
      <c r="AD106" s="41">
        <v>0</v>
      </c>
      <c r="AE106" s="41">
        <v>0</v>
      </c>
      <c r="AF106" s="41">
        <v>0</v>
      </c>
      <c r="AG106" s="41">
        <v>5</v>
      </c>
      <c r="AH106" s="41">
        <v>0</v>
      </c>
      <c r="AI106" s="41">
        <v>36</v>
      </c>
      <c r="AJ106" s="41">
        <v>0</v>
      </c>
    </row>
    <row r="107" spans="2:36" ht="20.100000000000001" customHeight="1" thickBot="1" x14ac:dyDescent="0.25">
      <c r="B107" s="4" t="s">
        <v>314</v>
      </c>
      <c r="C107" s="41">
        <v>0</v>
      </c>
      <c r="D107" s="41">
        <v>0</v>
      </c>
      <c r="E107" s="41">
        <v>0</v>
      </c>
      <c r="F107" s="41">
        <v>0</v>
      </c>
      <c r="G107" s="41">
        <v>31</v>
      </c>
      <c r="H107" s="41">
        <v>0</v>
      </c>
      <c r="I107" s="41">
        <v>31</v>
      </c>
      <c r="J107" s="41">
        <v>0</v>
      </c>
      <c r="K107" s="41">
        <v>12</v>
      </c>
      <c r="L107" s="41">
        <v>0</v>
      </c>
      <c r="M107" s="41">
        <v>0</v>
      </c>
      <c r="N107" s="41">
        <v>0</v>
      </c>
      <c r="O107" s="41">
        <v>7</v>
      </c>
      <c r="P107" s="41">
        <v>0</v>
      </c>
      <c r="Q107" s="41">
        <v>81</v>
      </c>
      <c r="R107" s="41">
        <v>0</v>
      </c>
      <c r="S107" s="41">
        <v>4</v>
      </c>
      <c r="T107" s="41">
        <v>0</v>
      </c>
      <c r="U107" s="41">
        <v>18</v>
      </c>
      <c r="V107" s="41">
        <v>0</v>
      </c>
      <c r="W107" s="41">
        <v>21</v>
      </c>
      <c r="X107" s="41">
        <v>0</v>
      </c>
      <c r="Y107" s="41">
        <v>17</v>
      </c>
      <c r="Z107" s="41">
        <v>0</v>
      </c>
      <c r="AA107" s="41">
        <v>21</v>
      </c>
      <c r="AB107" s="41">
        <v>0</v>
      </c>
      <c r="AC107" s="41">
        <v>21</v>
      </c>
      <c r="AD107" s="41">
        <v>0</v>
      </c>
      <c r="AE107" s="41">
        <v>0</v>
      </c>
      <c r="AF107" s="41">
        <v>0</v>
      </c>
      <c r="AG107" s="41">
        <v>0</v>
      </c>
      <c r="AH107" s="41">
        <v>0</v>
      </c>
      <c r="AI107" s="41">
        <v>102</v>
      </c>
      <c r="AJ107" s="41">
        <v>0</v>
      </c>
    </row>
    <row r="108" spans="2:36" ht="20.100000000000001" customHeight="1" thickBot="1" x14ac:dyDescent="0.25">
      <c r="B108" s="4" t="s">
        <v>315</v>
      </c>
      <c r="C108" s="41">
        <v>1</v>
      </c>
      <c r="D108" s="41">
        <v>0</v>
      </c>
      <c r="E108" s="41">
        <v>0</v>
      </c>
      <c r="F108" s="41">
        <v>0</v>
      </c>
      <c r="G108" s="41">
        <v>8</v>
      </c>
      <c r="H108" s="41">
        <v>0</v>
      </c>
      <c r="I108" s="41">
        <v>9</v>
      </c>
      <c r="J108" s="41">
        <v>0</v>
      </c>
      <c r="K108" s="41">
        <v>1</v>
      </c>
      <c r="L108" s="41">
        <v>0</v>
      </c>
      <c r="M108" s="41">
        <v>1</v>
      </c>
      <c r="N108" s="41">
        <v>0</v>
      </c>
      <c r="O108" s="41">
        <v>0</v>
      </c>
      <c r="P108" s="41">
        <v>0</v>
      </c>
      <c r="Q108" s="41">
        <v>20</v>
      </c>
      <c r="R108" s="41">
        <v>0</v>
      </c>
      <c r="S108" s="41">
        <v>3</v>
      </c>
      <c r="T108" s="41">
        <v>0</v>
      </c>
      <c r="U108" s="41">
        <v>0</v>
      </c>
      <c r="V108" s="41">
        <v>0</v>
      </c>
      <c r="W108" s="41">
        <v>0</v>
      </c>
      <c r="X108" s="41">
        <v>0</v>
      </c>
      <c r="Y108" s="41">
        <v>0</v>
      </c>
      <c r="Z108" s="41">
        <v>0</v>
      </c>
      <c r="AA108" s="41">
        <v>3</v>
      </c>
      <c r="AB108" s="41">
        <v>0</v>
      </c>
      <c r="AC108" s="41">
        <v>3</v>
      </c>
      <c r="AD108" s="41">
        <v>0</v>
      </c>
      <c r="AE108" s="41">
        <v>0</v>
      </c>
      <c r="AF108" s="41">
        <v>0</v>
      </c>
      <c r="AG108" s="41">
        <v>0</v>
      </c>
      <c r="AH108" s="41">
        <v>0</v>
      </c>
      <c r="AI108" s="41">
        <v>9</v>
      </c>
      <c r="AJ108" s="41">
        <v>0</v>
      </c>
    </row>
    <row r="109" spans="2:36" ht="20.100000000000001" customHeight="1" thickBot="1" x14ac:dyDescent="0.25">
      <c r="B109" s="4" t="s">
        <v>176</v>
      </c>
      <c r="C109" s="41">
        <v>0</v>
      </c>
      <c r="D109" s="41">
        <v>0</v>
      </c>
      <c r="E109" s="41">
        <v>0</v>
      </c>
      <c r="F109" s="41">
        <v>0</v>
      </c>
      <c r="G109" s="41">
        <v>15</v>
      </c>
      <c r="H109" s="41">
        <v>0</v>
      </c>
      <c r="I109" s="41">
        <v>15</v>
      </c>
      <c r="J109" s="41">
        <v>0</v>
      </c>
      <c r="K109" s="41">
        <v>0</v>
      </c>
      <c r="L109" s="41">
        <v>0</v>
      </c>
      <c r="M109" s="41">
        <v>0</v>
      </c>
      <c r="N109" s="41">
        <v>0</v>
      </c>
      <c r="O109" s="41">
        <v>0</v>
      </c>
      <c r="P109" s="41">
        <v>0</v>
      </c>
      <c r="Q109" s="41">
        <v>30</v>
      </c>
      <c r="R109" s="41">
        <v>0</v>
      </c>
      <c r="S109" s="41">
        <v>4</v>
      </c>
      <c r="T109" s="41">
        <v>0</v>
      </c>
      <c r="U109" s="41">
        <v>0</v>
      </c>
      <c r="V109" s="41">
        <v>0</v>
      </c>
      <c r="W109" s="41">
        <v>2</v>
      </c>
      <c r="X109" s="41">
        <v>0</v>
      </c>
      <c r="Y109" s="41">
        <v>0</v>
      </c>
      <c r="Z109" s="41">
        <v>0</v>
      </c>
      <c r="AA109" s="41">
        <v>0</v>
      </c>
      <c r="AB109" s="41">
        <v>0</v>
      </c>
      <c r="AC109" s="41">
        <v>4</v>
      </c>
      <c r="AD109" s="41">
        <v>0</v>
      </c>
      <c r="AE109" s="41">
        <v>0</v>
      </c>
      <c r="AF109" s="41">
        <v>0</v>
      </c>
      <c r="AG109" s="41">
        <v>0</v>
      </c>
      <c r="AH109" s="41">
        <v>0</v>
      </c>
      <c r="AI109" s="41">
        <v>10</v>
      </c>
      <c r="AJ109" s="41">
        <v>0</v>
      </c>
    </row>
    <row r="110" spans="2:36" ht="20.100000000000001" customHeight="1" thickBot="1" x14ac:dyDescent="0.25">
      <c r="B110" s="4" t="s">
        <v>316</v>
      </c>
      <c r="C110" s="41">
        <v>0</v>
      </c>
      <c r="D110" s="41">
        <v>0</v>
      </c>
      <c r="E110" s="41">
        <v>0</v>
      </c>
      <c r="F110" s="41">
        <v>2</v>
      </c>
      <c r="G110" s="41">
        <v>6</v>
      </c>
      <c r="H110" s="41">
        <v>7</v>
      </c>
      <c r="I110" s="41">
        <v>6</v>
      </c>
      <c r="J110" s="41">
        <v>5</v>
      </c>
      <c r="K110" s="41">
        <v>0</v>
      </c>
      <c r="L110" s="41">
        <v>0</v>
      </c>
      <c r="M110" s="41">
        <v>4</v>
      </c>
      <c r="N110" s="41">
        <v>1</v>
      </c>
      <c r="O110" s="41">
        <v>1</v>
      </c>
      <c r="P110" s="41">
        <v>1</v>
      </c>
      <c r="Q110" s="41">
        <v>17</v>
      </c>
      <c r="R110" s="41">
        <v>16</v>
      </c>
      <c r="S110" s="41">
        <v>3</v>
      </c>
      <c r="T110" s="41">
        <v>0</v>
      </c>
      <c r="U110" s="41">
        <v>0</v>
      </c>
      <c r="V110" s="41">
        <v>0</v>
      </c>
      <c r="W110" s="41">
        <v>2</v>
      </c>
      <c r="X110" s="41">
        <v>0</v>
      </c>
      <c r="Y110" s="41">
        <v>0</v>
      </c>
      <c r="Z110" s="41">
        <v>0</v>
      </c>
      <c r="AA110" s="41">
        <v>3</v>
      </c>
      <c r="AB110" s="41">
        <v>0</v>
      </c>
      <c r="AC110" s="41">
        <v>3</v>
      </c>
      <c r="AD110" s="41">
        <v>0</v>
      </c>
      <c r="AE110" s="41">
        <v>0</v>
      </c>
      <c r="AF110" s="41">
        <v>0</v>
      </c>
      <c r="AG110" s="41">
        <v>0</v>
      </c>
      <c r="AH110" s="41">
        <v>0</v>
      </c>
      <c r="AI110" s="41">
        <v>11</v>
      </c>
      <c r="AJ110" s="41">
        <v>0</v>
      </c>
    </row>
    <row r="111" spans="2:36" ht="20.100000000000001" customHeight="1" thickBot="1" x14ac:dyDescent="0.25">
      <c r="B111" s="4" t="s">
        <v>317</v>
      </c>
      <c r="C111" s="41">
        <v>0</v>
      </c>
      <c r="D111" s="41">
        <v>0</v>
      </c>
      <c r="E111" s="41">
        <v>6</v>
      </c>
      <c r="F111" s="41">
        <v>0</v>
      </c>
      <c r="G111" s="41">
        <v>14</v>
      </c>
      <c r="H111" s="41">
        <v>0</v>
      </c>
      <c r="I111" s="41">
        <v>14</v>
      </c>
      <c r="J111" s="41">
        <v>0</v>
      </c>
      <c r="K111" s="41">
        <v>0</v>
      </c>
      <c r="L111" s="41">
        <v>0</v>
      </c>
      <c r="M111" s="41">
        <v>2</v>
      </c>
      <c r="N111" s="41">
        <v>0</v>
      </c>
      <c r="O111" s="41">
        <v>0</v>
      </c>
      <c r="P111" s="41">
        <v>0</v>
      </c>
      <c r="Q111" s="41">
        <v>36</v>
      </c>
      <c r="R111" s="41">
        <v>0</v>
      </c>
      <c r="S111" s="41">
        <v>6</v>
      </c>
      <c r="T111" s="41">
        <v>0</v>
      </c>
      <c r="U111" s="41">
        <v>0</v>
      </c>
      <c r="V111" s="41">
        <v>0</v>
      </c>
      <c r="W111" s="41">
        <v>0</v>
      </c>
      <c r="X111" s="41">
        <v>0</v>
      </c>
      <c r="Y111" s="41">
        <v>0</v>
      </c>
      <c r="Z111" s="41">
        <v>0</v>
      </c>
      <c r="AA111" s="41">
        <v>4</v>
      </c>
      <c r="AB111" s="41">
        <v>0</v>
      </c>
      <c r="AC111" s="41">
        <v>4</v>
      </c>
      <c r="AD111" s="41">
        <v>0</v>
      </c>
      <c r="AE111" s="41">
        <v>0</v>
      </c>
      <c r="AF111" s="41">
        <v>0</v>
      </c>
      <c r="AG111" s="41">
        <v>0</v>
      </c>
      <c r="AH111" s="41">
        <v>0</v>
      </c>
      <c r="AI111" s="41">
        <v>14</v>
      </c>
      <c r="AJ111" s="41">
        <v>0</v>
      </c>
    </row>
    <row r="112" spans="2:36" ht="20.100000000000001" customHeight="1" thickBot="1" x14ac:dyDescent="0.25">
      <c r="B112" s="4" t="s">
        <v>177</v>
      </c>
      <c r="C112" s="41">
        <v>13</v>
      </c>
      <c r="D112" s="41">
        <v>11</v>
      </c>
      <c r="E112" s="41">
        <v>20</v>
      </c>
      <c r="F112" s="41">
        <v>16</v>
      </c>
      <c r="G112" s="41">
        <v>227</v>
      </c>
      <c r="H112" s="41">
        <v>158</v>
      </c>
      <c r="I112" s="41">
        <v>244</v>
      </c>
      <c r="J112" s="41">
        <v>158</v>
      </c>
      <c r="K112" s="41">
        <v>17</v>
      </c>
      <c r="L112" s="41">
        <v>0</v>
      </c>
      <c r="M112" s="41">
        <v>0</v>
      </c>
      <c r="N112" s="41">
        <v>47</v>
      </c>
      <c r="O112" s="41">
        <v>7</v>
      </c>
      <c r="P112" s="41">
        <v>22</v>
      </c>
      <c r="Q112" s="41">
        <v>528</v>
      </c>
      <c r="R112" s="41">
        <v>412</v>
      </c>
      <c r="S112" s="41">
        <v>70</v>
      </c>
      <c r="T112" s="41">
        <v>0</v>
      </c>
      <c r="U112" s="41">
        <v>17</v>
      </c>
      <c r="V112" s="41">
        <v>12</v>
      </c>
      <c r="W112" s="41">
        <v>4</v>
      </c>
      <c r="X112" s="41">
        <v>17</v>
      </c>
      <c r="Y112" s="41">
        <v>1</v>
      </c>
      <c r="Z112" s="41">
        <v>0</v>
      </c>
      <c r="AA112" s="41">
        <v>19</v>
      </c>
      <c r="AB112" s="41">
        <v>0</v>
      </c>
      <c r="AC112" s="41">
        <v>64</v>
      </c>
      <c r="AD112" s="41">
        <v>16</v>
      </c>
      <c r="AE112" s="41">
        <v>0</v>
      </c>
      <c r="AF112" s="41">
        <v>0</v>
      </c>
      <c r="AG112" s="41">
        <v>88</v>
      </c>
      <c r="AH112" s="41">
        <v>1</v>
      </c>
      <c r="AI112" s="41">
        <v>263</v>
      </c>
      <c r="AJ112" s="41">
        <v>46</v>
      </c>
    </row>
    <row r="113" spans="2:36" ht="20.100000000000001" customHeight="1" thickBot="1" x14ac:dyDescent="0.25">
      <c r="B113" s="4" t="s">
        <v>318</v>
      </c>
      <c r="C113" s="41">
        <v>1</v>
      </c>
      <c r="D113" s="41">
        <v>0</v>
      </c>
      <c r="E113" s="41">
        <v>1</v>
      </c>
      <c r="F113" s="41">
        <v>0</v>
      </c>
      <c r="G113" s="41">
        <v>6</v>
      </c>
      <c r="H113" s="41">
        <v>0</v>
      </c>
      <c r="I113" s="41">
        <v>1</v>
      </c>
      <c r="J113" s="41">
        <v>3</v>
      </c>
      <c r="K113" s="41">
        <v>5</v>
      </c>
      <c r="L113" s="41">
        <v>3</v>
      </c>
      <c r="M113" s="41">
        <v>3</v>
      </c>
      <c r="N113" s="41">
        <v>3</v>
      </c>
      <c r="O113" s="41">
        <v>0</v>
      </c>
      <c r="P113" s="41">
        <v>0</v>
      </c>
      <c r="Q113" s="41">
        <v>17</v>
      </c>
      <c r="R113" s="41">
        <v>9</v>
      </c>
      <c r="S113" s="41">
        <v>1</v>
      </c>
      <c r="T113" s="41">
        <v>0</v>
      </c>
      <c r="U113" s="41">
        <v>0</v>
      </c>
      <c r="V113" s="41">
        <v>0</v>
      </c>
      <c r="W113" s="41">
        <v>0</v>
      </c>
      <c r="X113" s="41">
        <v>0</v>
      </c>
      <c r="Y113" s="41">
        <v>0</v>
      </c>
      <c r="Z113" s="41">
        <v>0</v>
      </c>
      <c r="AA113" s="41">
        <v>0</v>
      </c>
      <c r="AB113" s="41">
        <v>0</v>
      </c>
      <c r="AC113" s="41">
        <v>0</v>
      </c>
      <c r="AD113" s="41">
        <v>0</v>
      </c>
      <c r="AE113" s="41">
        <v>0</v>
      </c>
      <c r="AF113" s="41">
        <v>0</v>
      </c>
      <c r="AG113" s="41">
        <v>0</v>
      </c>
      <c r="AH113" s="41">
        <v>0</v>
      </c>
      <c r="AI113" s="41">
        <v>1</v>
      </c>
      <c r="AJ113" s="41">
        <v>0</v>
      </c>
    </row>
    <row r="114" spans="2:36" ht="20.100000000000001" customHeight="1" thickBot="1" x14ac:dyDescent="0.25">
      <c r="B114" s="4" t="s">
        <v>319</v>
      </c>
      <c r="C114" s="41">
        <v>0</v>
      </c>
      <c r="D114" s="41">
        <v>0</v>
      </c>
      <c r="E114" s="41">
        <v>0</v>
      </c>
      <c r="F114" s="41">
        <v>0</v>
      </c>
      <c r="G114" s="41">
        <v>8</v>
      </c>
      <c r="H114" s="41">
        <v>0</v>
      </c>
      <c r="I114" s="41">
        <v>10</v>
      </c>
      <c r="J114" s="41">
        <v>0</v>
      </c>
      <c r="K114" s="41">
        <v>3</v>
      </c>
      <c r="L114" s="41">
        <v>0</v>
      </c>
      <c r="M114" s="41">
        <v>0</v>
      </c>
      <c r="N114" s="41">
        <v>0</v>
      </c>
      <c r="O114" s="41">
        <v>0</v>
      </c>
      <c r="P114" s="41">
        <v>0</v>
      </c>
      <c r="Q114" s="41">
        <v>21</v>
      </c>
      <c r="R114" s="41">
        <v>0</v>
      </c>
      <c r="S114" s="41">
        <v>3</v>
      </c>
      <c r="T114" s="41">
        <v>0</v>
      </c>
      <c r="U114" s="41">
        <v>0</v>
      </c>
      <c r="V114" s="41">
        <v>0</v>
      </c>
      <c r="W114" s="41">
        <v>2</v>
      </c>
      <c r="X114" s="41">
        <v>0</v>
      </c>
      <c r="Y114" s="41">
        <v>0</v>
      </c>
      <c r="Z114" s="41">
        <v>0</v>
      </c>
      <c r="AA114" s="41">
        <v>2</v>
      </c>
      <c r="AB114" s="41">
        <v>0</v>
      </c>
      <c r="AC114" s="41">
        <v>3</v>
      </c>
      <c r="AD114" s="41">
        <v>0</v>
      </c>
      <c r="AE114" s="41">
        <v>0</v>
      </c>
      <c r="AF114" s="41">
        <v>0</v>
      </c>
      <c r="AG114" s="41">
        <v>0</v>
      </c>
      <c r="AH114" s="41">
        <v>0</v>
      </c>
      <c r="AI114" s="41">
        <v>10</v>
      </c>
      <c r="AJ114" s="41">
        <v>0</v>
      </c>
    </row>
    <row r="115" spans="2:36" ht="20.100000000000001" customHeight="1" thickBot="1" x14ac:dyDescent="0.25">
      <c r="B115" s="4" t="s">
        <v>320</v>
      </c>
      <c r="C115" s="41">
        <v>0</v>
      </c>
      <c r="D115" s="41">
        <v>0</v>
      </c>
      <c r="E115" s="41">
        <v>1</v>
      </c>
      <c r="F115" s="41">
        <v>0</v>
      </c>
      <c r="G115" s="41">
        <v>7</v>
      </c>
      <c r="H115" s="41">
        <v>1</v>
      </c>
      <c r="I115" s="41">
        <v>7</v>
      </c>
      <c r="J115" s="41">
        <v>1</v>
      </c>
      <c r="K115" s="41">
        <v>0</v>
      </c>
      <c r="L115" s="41">
        <v>0</v>
      </c>
      <c r="M115" s="41">
        <v>0</v>
      </c>
      <c r="N115" s="41">
        <v>0</v>
      </c>
      <c r="O115" s="41">
        <v>3</v>
      </c>
      <c r="P115" s="41">
        <v>0</v>
      </c>
      <c r="Q115" s="41">
        <v>18</v>
      </c>
      <c r="R115" s="41">
        <v>2</v>
      </c>
      <c r="S115" s="41">
        <v>2</v>
      </c>
      <c r="T115" s="41">
        <v>0</v>
      </c>
      <c r="U115" s="41">
        <v>0</v>
      </c>
      <c r="V115" s="41">
        <v>0</v>
      </c>
      <c r="W115" s="41">
        <v>1</v>
      </c>
      <c r="X115" s="41">
        <v>0</v>
      </c>
      <c r="Y115" s="41">
        <v>0</v>
      </c>
      <c r="Z115" s="41">
        <v>0</v>
      </c>
      <c r="AA115" s="41">
        <v>2</v>
      </c>
      <c r="AB115" s="41">
        <v>0</v>
      </c>
      <c r="AC115" s="41">
        <v>6</v>
      </c>
      <c r="AD115" s="41">
        <v>0</v>
      </c>
      <c r="AE115" s="41">
        <v>0</v>
      </c>
      <c r="AF115" s="41">
        <v>0</v>
      </c>
      <c r="AG115" s="41">
        <v>6</v>
      </c>
      <c r="AH115" s="41">
        <v>0</v>
      </c>
      <c r="AI115" s="41">
        <v>17</v>
      </c>
      <c r="AJ115" s="41">
        <v>0</v>
      </c>
    </row>
    <row r="116" spans="2:36" ht="20.100000000000001" customHeight="1" thickBot="1" x14ac:dyDescent="0.25">
      <c r="B116" s="4" t="s">
        <v>321</v>
      </c>
      <c r="C116" s="41">
        <v>0</v>
      </c>
      <c r="D116" s="41">
        <v>0</v>
      </c>
      <c r="E116" s="41">
        <v>5</v>
      </c>
      <c r="F116" s="41">
        <v>0</v>
      </c>
      <c r="G116" s="41">
        <v>21</v>
      </c>
      <c r="H116" s="41">
        <v>1</v>
      </c>
      <c r="I116" s="41">
        <v>21</v>
      </c>
      <c r="J116" s="41">
        <v>1</v>
      </c>
      <c r="K116" s="41">
        <v>0</v>
      </c>
      <c r="L116" s="41">
        <v>0</v>
      </c>
      <c r="M116" s="41">
        <v>0</v>
      </c>
      <c r="N116" s="41">
        <v>0</v>
      </c>
      <c r="O116" s="41">
        <v>0</v>
      </c>
      <c r="P116" s="41">
        <v>0</v>
      </c>
      <c r="Q116" s="41">
        <v>47</v>
      </c>
      <c r="R116" s="41">
        <v>2</v>
      </c>
      <c r="S116" s="41">
        <v>3</v>
      </c>
      <c r="T116" s="41">
        <v>0</v>
      </c>
      <c r="U116" s="41">
        <v>0</v>
      </c>
      <c r="V116" s="41">
        <v>0</v>
      </c>
      <c r="W116" s="41">
        <v>3</v>
      </c>
      <c r="X116" s="41">
        <v>0</v>
      </c>
      <c r="Y116" s="41">
        <v>0</v>
      </c>
      <c r="Z116" s="41">
        <v>0</v>
      </c>
      <c r="AA116" s="41">
        <v>0</v>
      </c>
      <c r="AB116" s="41">
        <v>0</v>
      </c>
      <c r="AC116" s="41">
        <v>3</v>
      </c>
      <c r="AD116" s="41">
        <v>0</v>
      </c>
      <c r="AE116" s="41">
        <v>0</v>
      </c>
      <c r="AF116" s="41">
        <v>0</v>
      </c>
      <c r="AG116" s="41">
        <v>0</v>
      </c>
      <c r="AH116" s="41">
        <v>0</v>
      </c>
      <c r="AI116" s="41">
        <v>9</v>
      </c>
      <c r="AJ116" s="41">
        <v>0</v>
      </c>
    </row>
    <row r="117" spans="2:36" ht="20.100000000000001" customHeight="1" thickBot="1" x14ac:dyDescent="0.25">
      <c r="B117" s="4" t="s">
        <v>322</v>
      </c>
      <c r="C117" s="41">
        <v>0</v>
      </c>
      <c r="D117" s="41">
        <v>0</v>
      </c>
      <c r="E117" s="41">
        <v>0</v>
      </c>
      <c r="F117" s="41">
        <v>0</v>
      </c>
      <c r="G117" s="41">
        <v>8</v>
      </c>
      <c r="H117" s="41">
        <v>0</v>
      </c>
      <c r="I117" s="41">
        <v>3</v>
      </c>
      <c r="J117" s="41">
        <v>0</v>
      </c>
      <c r="K117" s="41">
        <v>0</v>
      </c>
      <c r="L117" s="41">
        <v>0</v>
      </c>
      <c r="M117" s="41">
        <v>3</v>
      </c>
      <c r="N117" s="41">
        <v>0</v>
      </c>
      <c r="O117" s="41">
        <v>3</v>
      </c>
      <c r="P117" s="41">
        <v>0</v>
      </c>
      <c r="Q117" s="41">
        <v>17</v>
      </c>
      <c r="R117" s="41">
        <v>0</v>
      </c>
      <c r="S117" s="41">
        <v>0</v>
      </c>
      <c r="T117" s="41">
        <v>0</v>
      </c>
      <c r="U117" s="41">
        <v>0</v>
      </c>
      <c r="V117" s="41">
        <v>0</v>
      </c>
      <c r="W117" s="41">
        <v>0</v>
      </c>
      <c r="X117" s="41">
        <v>0</v>
      </c>
      <c r="Y117" s="41">
        <v>0</v>
      </c>
      <c r="Z117" s="41">
        <v>0</v>
      </c>
      <c r="AA117" s="41">
        <v>0</v>
      </c>
      <c r="AB117" s="41">
        <v>0</v>
      </c>
      <c r="AC117" s="41">
        <v>1</v>
      </c>
      <c r="AD117" s="41">
        <v>0</v>
      </c>
      <c r="AE117" s="41">
        <v>0</v>
      </c>
      <c r="AF117" s="41">
        <v>0</v>
      </c>
      <c r="AG117" s="41">
        <v>0</v>
      </c>
      <c r="AH117" s="41">
        <v>0</v>
      </c>
      <c r="AI117" s="41">
        <v>1</v>
      </c>
      <c r="AJ117" s="41">
        <v>0</v>
      </c>
    </row>
    <row r="118" spans="2:36" ht="20.100000000000001" customHeight="1" thickBot="1" x14ac:dyDescent="0.25">
      <c r="B118" s="4" t="s">
        <v>323</v>
      </c>
      <c r="C118" s="41">
        <v>0</v>
      </c>
      <c r="D118" s="41">
        <v>1</v>
      </c>
      <c r="E118" s="41">
        <v>0</v>
      </c>
      <c r="F118" s="41">
        <v>0</v>
      </c>
      <c r="G118" s="41">
        <v>11</v>
      </c>
      <c r="H118" s="41">
        <v>1</v>
      </c>
      <c r="I118" s="41">
        <v>14</v>
      </c>
      <c r="J118" s="41">
        <v>1</v>
      </c>
      <c r="K118" s="41">
        <v>3</v>
      </c>
      <c r="L118" s="41">
        <v>0</v>
      </c>
      <c r="M118" s="41">
        <v>0</v>
      </c>
      <c r="N118" s="41">
        <v>0</v>
      </c>
      <c r="O118" s="41">
        <v>0</v>
      </c>
      <c r="P118" s="41">
        <v>0</v>
      </c>
      <c r="Q118" s="41">
        <v>28</v>
      </c>
      <c r="R118" s="41">
        <v>3</v>
      </c>
      <c r="S118" s="41">
        <v>2</v>
      </c>
      <c r="T118" s="41">
        <v>0</v>
      </c>
      <c r="U118" s="41">
        <v>0</v>
      </c>
      <c r="V118" s="41">
        <v>0</v>
      </c>
      <c r="W118" s="41">
        <v>2</v>
      </c>
      <c r="X118" s="41">
        <v>0</v>
      </c>
      <c r="Y118" s="41">
        <v>0</v>
      </c>
      <c r="Z118" s="41">
        <v>0</v>
      </c>
      <c r="AA118" s="41">
        <v>2</v>
      </c>
      <c r="AB118" s="41">
        <v>0</v>
      </c>
      <c r="AC118" s="41">
        <v>2</v>
      </c>
      <c r="AD118" s="41">
        <v>0</v>
      </c>
      <c r="AE118" s="41">
        <v>0</v>
      </c>
      <c r="AF118" s="41">
        <v>0</v>
      </c>
      <c r="AG118" s="41">
        <v>0</v>
      </c>
      <c r="AH118" s="41">
        <v>0</v>
      </c>
      <c r="AI118" s="41">
        <v>8</v>
      </c>
      <c r="AJ118" s="41">
        <v>0</v>
      </c>
    </row>
    <row r="119" spans="2:36" ht="20.100000000000001" customHeight="1" thickBot="1" x14ac:dyDescent="0.25">
      <c r="B119" s="4" t="s">
        <v>324</v>
      </c>
      <c r="C119" s="41">
        <v>0</v>
      </c>
      <c r="D119" s="41">
        <v>0</v>
      </c>
      <c r="E119" s="41">
        <v>5</v>
      </c>
      <c r="F119" s="41">
        <v>3</v>
      </c>
      <c r="G119" s="41">
        <v>10</v>
      </c>
      <c r="H119" s="41">
        <v>3</v>
      </c>
      <c r="I119" s="41">
        <v>10</v>
      </c>
      <c r="J119" s="41">
        <v>0</v>
      </c>
      <c r="K119" s="41">
        <v>0</v>
      </c>
      <c r="L119" s="41">
        <v>0</v>
      </c>
      <c r="M119" s="41">
        <v>3</v>
      </c>
      <c r="N119" s="41">
        <v>0</v>
      </c>
      <c r="O119" s="41">
        <v>0</v>
      </c>
      <c r="P119" s="41">
        <v>0</v>
      </c>
      <c r="Q119" s="41">
        <v>28</v>
      </c>
      <c r="R119" s="41">
        <v>6</v>
      </c>
      <c r="S119" s="41">
        <v>2</v>
      </c>
      <c r="T119" s="41">
        <v>2</v>
      </c>
      <c r="U119" s="41">
        <v>3</v>
      </c>
      <c r="V119" s="41">
        <v>0</v>
      </c>
      <c r="W119" s="41">
        <v>5</v>
      </c>
      <c r="X119" s="41">
        <v>0</v>
      </c>
      <c r="Y119" s="41">
        <v>0</v>
      </c>
      <c r="Z119" s="41">
        <v>0</v>
      </c>
      <c r="AA119" s="41">
        <v>0</v>
      </c>
      <c r="AB119" s="41">
        <v>2</v>
      </c>
      <c r="AC119" s="41">
        <v>1</v>
      </c>
      <c r="AD119" s="41">
        <v>0</v>
      </c>
      <c r="AE119" s="41">
        <v>0</v>
      </c>
      <c r="AF119" s="41">
        <v>0</v>
      </c>
      <c r="AG119" s="41">
        <v>0</v>
      </c>
      <c r="AH119" s="41">
        <v>0</v>
      </c>
      <c r="AI119" s="41">
        <v>11</v>
      </c>
      <c r="AJ119" s="41">
        <v>4</v>
      </c>
    </row>
    <row r="120" spans="2:36" ht="20.100000000000001" customHeight="1" thickBot="1" x14ac:dyDescent="0.25">
      <c r="B120" s="4" t="s">
        <v>325</v>
      </c>
      <c r="C120" s="41">
        <v>0</v>
      </c>
      <c r="D120" s="41">
        <v>0</v>
      </c>
      <c r="E120" s="41">
        <v>0</v>
      </c>
      <c r="F120" s="41">
        <v>0</v>
      </c>
      <c r="G120" s="41">
        <v>32</v>
      </c>
      <c r="H120" s="41">
        <v>10</v>
      </c>
      <c r="I120" s="41">
        <v>33</v>
      </c>
      <c r="J120" s="41">
        <v>10</v>
      </c>
      <c r="K120" s="41">
        <v>1</v>
      </c>
      <c r="L120" s="41">
        <v>0</v>
      </c>
      <c r="M120" s="41">
        <v>11</v>
      </c>
      <c r="N120" s="41">
        <v>0</v>
      </c>
      <c r="O120" s="41">
        <v>3</v>
      </c>
      <c r="P120" s="41">
        <v>0</v>
      </c>
      <c r="Q120" s="41">
        <v>80</v>
      </c>
      <c r="R120" s="41">
        <v>20</v>
      </c>
      <c r="S120" s="41">
        <v>9</v>
      </c>
      <c r="T120" s="41">
        <v>0</v>
      </c>
      <c r="U120" s="41">
        <v>0</v>
      </c>
      <c r="V120" s="41">
        <v>0</v>
      </c>
      <c r="W120" s="41">
        <v>7</v>
      </c>
      <c r="X120" s="41">
        <v>0</v>
      </c>
      <c r="Y120" s="41">
        <v>0</v>
      </c>
      <c r="Z120" s="41">
        <v>0</v>
      </c>
      <c r="AA120" s="41">
        <v>0</v>
      </c>
      <c r="AB120" s="41">
        <v>0</v>
      </c>
      <c r="AC120" s="41">
        <v>10</v>
      </c>
      <c r="AD120" s="41">
        <v>0</v>
      </c>
      <c r="AE120" s="41">
        <v>0</v>
      </c>
      <c r="AF120" s="41">
        <v>0</v>
      </c>
      <c r="AG120" s="41">
        <v>10</v>
      </c>
      <c r="AH120" s="41">
        <v>0</v>
      </c>
      <c r="AI120" s="41">
        <v>36</v>
      </c>
      <c r="AJ120" s="41">
        <v>0</v>
      </c>
    </row>
    <row r="121" spans="2:36" ht="20.100000000000001" customHeight="1" thickBot="1" x14ac:dyDescent="0.25">
      <c r="B121" s="4" t="s">
        <v>326</v>
      </c>
      <c r="C121" s="41">
        <v>0</v>
      </c>
      <c r="D121" s="41">
        <v>0</v>
      </c>
      <c r="E121" s="41">
        <v>0</v>
      </c>
      <c r="F121" s="41">
        <v>0</v>
      </c>
      <c r="G121" s="41">
        <v>8</v>
      </c>
      <c r="H121" s="41">
        <v>0</v>
      </c>
      <c r="I121" s="41">
        <v>8</v>
      </c>
      <c r="J121" s="41">
        <v>0</v>
      </c>
      <c r="K121" s="41">
        <v>0</v>
      </c>
      <c r="L121" s="41">
        <v>0</v>
      </c>
      <c r="M121" s="41">
        <v>0</v>
      </c>
      <c r="N121" s="41">
        <v>0</v>
      </c>
      <c r="O121" s="41">
        <v>0</v>
      </c>
      <c r="P121" s="41">
        <v>0</v>
      </c>
      <c r="Q121" s="41">
        <v>16</v>
      </c>
      <c r="R121" s="41">
        <v>0</v>
      </c>
      <c r="S121" s="41">
        <v>1</v>
      </c>
      <c r="T121" s="41">
        <v>0</v>
      </c>
      <c r="U121" s="41">
        <v>0</v>
      </c>
      <c r="V121" s="41">
        <v>0</v>
      </c>
      <c r="W121" s="41">
        <v>1</v>
      </c>
      <c r="X121" s="41">
        <v>0</v>
      </c>
      <c r="Y121" s="41">
        <v>0</v>
      </c>
      <c r="Z121" s="41">
        <v>0</v>
      </c>
      <c r="AA121" s="41">
        <v>0</v>
      </c>
      <c r="AB121" s="41">
        <v>0</v>
      </c>
      <c r="AC121" s="41">
        <v>1</v>
      </c>
      <c r="AD121" s="41">
        <v>0</v>
      </c>
      <c r="AE121" s="41">
        <v>0</v>
      </c>
      <c r="AF121" s="41">
        <v>0</v>
      </c>
      <c r="AG121" s="41">
        <v>0</v>
      </c>
      <c r="AH121" s="41">
        <v>0</v>
      </c>
      <c r="AI121" s="41">
        <v>3</v>
      </c>
      <c r="AJ121" s="41">
        <v>0</v>
      </c>
    </row>
    <row r="122" spans="2:36" ht="20.100000000000001" customHeight="1" thickBot="1" x14ac:dyDescent="0.25">
      <c r="B122" s="4" t="s">
        <v>327</v>
      </c>
      <c r="C122" s="41">
        <v>0</v>
      </c>
      <c r="D122" s="41">
        <v>0</v>
      </c>
      <c r="E122" s="41">
        <v>1</v>
      </c>
      <c r="F122" s="41">
        <v>0</v>
      </c>
      <c r="G122" s="41">
        <v>23</v>
      </c>
      <c r="H122" s="41">
        <v>0</v>
      </c>
      <c r="I122" s="41">
        <v>30</v>
      </c>
      <c r="J122" s="41">
        <v>0</v>
      </c>
      <c r="K122" s="41">
        <v>9</v>
      </c>
      <c r="L122" s="41">
        <v>0</v>
      </c>
      <c r="M122" s="41">
        <v>15</v>
      </c>
      <c r="N122" s="41">
        <v>0</v>
      </c>
      <c r="O122" s="41">
        <v>0</v>
      </c>
      <c r="P122" s="41">
        <v>0</v>
      </c>
      <c r="Q122" s="41">
        <v>78</v>
      </c>
      <c r="R122" s="41">
        <v>0</v>
      </c>
      <c r="S122" s="41">
        <v>12</v>
      </c>
      <c r="T122" s="41">
        <v>0</v>
      </c>
      <c r="U122" s="41">
        <v>0</v>
      </c>
      <c r="V122" s="41">
        <v>0</v>
      </c>
      <c r="W122" s="41">
        <v>0</v>
      </c>
      <c r="X122" s="41">
        <v>0</v>
      </c>
      <c r="Y122" s="41">
        <v>0</v>
      </c>
      <c r="Z122" s="41">
        <v>0</v>
      </c>
      <c r="AA122" s="41">
        <v>0</v>
      </c>
      <c r="AB122" s="41">
        <v>0</v>
      </c>
      <c r="AC122" s="41">
        <v>12</v>
      </c>
      <c r="AD122" s="41">
        <v>0</v>
      </c>
      <c r="AE122" s="41">
        <v>0</v>
      </c>
      <c r="AF122" s="41">
        <v>0</v>
      </c>
      <c r="AG122" s="41">
        <v>2</v>
      </c>
      <c r="AH122" s="41">
        <v>0</v>
      </c>
      <c r="AI122" s="41">
        <v>26</v>
      </c>
      <c r="AJ122" s="41">
        <v>0</v>
      </c>
    </row>
    <row r="123" spans="2:36" ht="20.100000000000001" customHeight="1" thickBot="1" x14ac:dyDescent="0.25">
      <c r="B123" s="4" t="s">
        <v>328</v>
      </c>
      <c r="C123" s="41">
        <v>0</v>
      </c>
      <c r="D123" s="41">
        <v>0</v>
      </c>
      <c r="E123" s="41">
        <v>0</v>
      </c>
      <c r="F123" s="41">
        <v>0</v>
      </c>
      <c r="G123" s="41">
        <v>7</v>
      </c>
      <c r="H123" s="41">
        <v>0</v>
      </c>
      <c r="I123" s="41">
        <v>7</v>
      </c>
      <c r="J123" s="41">
        <v>0</v>
      </c>
      <c r="K123" s="41">
        <v>0</v>
      </c>
      <c r="L123" s="41">
        <v>0</v>
      </c>
      <c r="M123" s="41">
        <v>1</v>
      </c>
      <c r="N123" s="41">
        <v>0</v>
      </c>
      <c r="O123" s="41">
        <v>0</v>
      </c>
      <c r="P123" s="41">
        <v>0</v>
      </c>
      <c r="Q123" s="41">
        <v>15</v>
      </c>
      <c r="R123" s="41">
        <v>0</v>
      </c>
      <c r="S123" s="41">
        <v>3</v>
      </c>
      <c r="T123" s="41">
        <v>0</v>
      </c>
      <c r="U123" s="41">
        <v>0</v>
      </c>
      <c r="V123" s="41">
        <v>0</v>
      </c>
      <c r="W123" s="41">
        <v>0</v>
      </c>
      <c r="X123" s="41">
        <v>0</v>
      </c>
      <c r="Y123" s="41">
        <v>0</v>
      </c>
      <c r="Z123" s="41">
        <v>0</v>
      </c>
      <c r="AA123" s="41">
        <v>0</v>
      </c>
      <c r="AB123" s="41">
        <v>0</v>
      </c>
      <c r="AC123" s="41">
        <v>3</v>
      </c>
      <c r="AD123" s="41">
        <v>0</v>
      </c>
      <c r="AE123" s="41">
        <v>0</v>
      </c>
      <c r="AF123" s="41">
        <v>0</v>
      </c>
      <c r="AG123" s="41">
        <v>0</v>
      </c>
      <c r="AH123" s="41">
        <v>0</v>
      </c>
      <c r="AI123" s="41">
        <v>6</v>
      </c>
      <c r="AJ123" s="41">
        <v>0</v>
      </c>
    </row>
    <row r="124" spans="2:36" ht="20.100000000000001" customHeight="1" thickBot="1" x14ac:dyDescent="0.25">
      <c r="B124" s="4" t="s">
        <v>329</v>
      </c>
      <c r="C124" s="41">
        <v>0</v>
      </c>
      <c r="D124" s="41">
        <v>0</v>
      </c>
      <c r="E124" s="41">
        <v>0</v>
      </c>
      <c r="F124" s="41">
        <v>0</v>
      </c>
      <c r="G124" s="41">
        <v>156</v>
      </c>
      <c r="H124" s="41">
        <v>53</v>
      </c>
      <c r="I124" s="41">
        <v>156</v>
      </c>
      <c r="J124" s="41">
        <v>53</v>
      </c>
      <c r="K124" s="41">
        <v>0</v>
      </c>
      <c r="L124" s="41">
        <v>0</v>
      </c>
      <c r="M124" s="41">
        <v>0</v>
      </c>
      <c r="N124" s="41">
        <v>15</v>
      </c>
      <c r="O124" s="41">
        <v>15</v>
      </c>
      <c r="P124" s="41">
        <v>10</v>
      </c>
      <c r="Q124" s="41">
        <v>327</v>
      </c>
      <c r="R124" s="41">
        <v>131</v>
      </c>
      <c r="S124" s="41">
        <v>0</v>
      </c>
      <c r="T124" s="41">
        <v>0</v>
      </c>
      <c r="U124" s="41">
        <v>0</v>
      </c>
      <c r="V124" s="41">
        <v>0</v>
      </c>
      <c r="W124" s="41">
        <v>5</v>
      </c>
      <c r="X124" s="41">
        <v>5</v>
      </c>
      <c r="Y124" s="41">
        <v>1</v>
      </c>
      <c r="Z124" s="41">
        <v>0</v>
      </c>
      <c r="AA124" s="41">
        <v>0</v>
      </c>
      <c r="AB124" s="41">
        <v>0</v>
      </c>
      <c r="AC124" s="41">
        <v>83</v>
      </c>
      <c r="AD124" s="41">
        <v>15</v>
      </c>
      <c r="AE124" s="41">
        <v>0</v>
      </c>
      <c r="AF124" s="41">
        <v>0</v>
      </c>
      <c r="AG124" s="41">
        <v>15</v>
      </c>
      <c r="AH124" s="41">
        <v>0</v>
      </c>
      <c r="AI124" s="41">
        <v>104</v>
      </c>
      <c r="AJ124" s="41">
        <v>20</v>
      </c>
    </row>
    <row r="125" spans="2:36" ht="20.100000000000001" customHeight="1" thickBot="1" x14ac:dyDescent="0.25">
      <c r="B125" s="4" t="s">
        <v>330</v>
      </c>
      <c r="C125" s="41">
        <v>2</v>
      </c>
      <c r="D125" s="41">
        <v>0</v>
      </c>
      <c r="E125" s="41">
        <v>10</v>
      </c>
      <c r="F125" s="41">
        <v>0</v>
      </c>
      <c r="G125" s="41">
        <v>12</v>
      </c>
      <c r="H125" s="41">
        <v>6</v>
      </c>
      <c r="I125" s="41">
        <v>9</v>
      </c>
      <c r="J125" s="41">
        <v>6</v>
      </c>
      <c r="K125" s="41">
        <v>0</v>
      </c>
      <c r="L125" s="41">
        <v>0</v>
      </c>
      <c r="M125" s="41">
        <v>10</v>
      </c>
      <c r="N125" s="41">
        <v>0</v>
      </c>
      <c r="O125" s="41">
        <v>0</v>
      </c>
      <c r="P125" s="41">
        <v>0</v>
      </c>
      <c r="Q125" s="41">
        <v>43</v>
      </c>
      <c r="R125" s="41">
        <v>12</v>
      </c>
      <c r="S125" s="41">
        <v>0</v>
      </c>
      <c r="T125" s="41">
        <v>1</v>
      </c>
      <c r="U125" s="41">
        <v>0</v>
      </c>
      <c r="V125" s="41">
        <v>0</v>
      </c>
      <c r="W125" s="41">
        <v>2</v>
      </c>
      <c r="X125" s="41">
        <v>0</v>
      </c>
      <c r="Y125" s="41">
        <v>0</v>
      </c>
      <c r="Z125" s="41">
        <v>0</v>
      </c>
      <c r="AA125" s="41">
        <v>0</v>
      </c>
      <c r="AB125" s="41">
        <v>1</v>
      </c>
      <c r="AC125" s="41">
        <v>0</v>
      </c>
      <c r="AD125" s="41">
        <v>1</v>
      </c>
      <c r="AE125" s="41">
        <v>0</v>
      </c>
      <c r="AF125" s="41">
        <v>0</v>
      </c>
      <c r="AG125" s="41">
        <v>0</v>
      </c>
      <c r="AH125" s="41">
        <v>0</v>
      </c>
      <c r="AI125" s="41">
        <v>2</v>
      </c>
      <c r="AJ125" s="41">
        <v>3</v>
      </c>
    </row>
    <row r="126" spans="2:36" ht="20.100000000000001" customHeight="1" thickBot="1" x14ac:dyDescent="0.25">
      <c r="B126" s="4" t="s">
        <v>331</v>
      </c>
      <c r="C126" s="41">
        <v>1</v>
      </c>
      <c r="D126" s="41">
        <v>1</v>
      </c>
      <c r="E126" s="41">
        <v>0</v>
      </c>
      <c r="F126" s="41">
        <v>0</v>
      </c>
      <c r="G126" s="41">
        <v>40</v>
      </c>
      <c r="H126" s="41">
        <v>50</v>
      </c>
      <c r="I126" s="41">
        <v>39</v>
      </c>
      <c r="J126" s="41">
        <v>50</v>
      </c>
      <c r="K126" s="41">
        <v>0</v>
      </c>
      <c r="L126" s="41">
        <v>2</v>
      </c>
      <c r="M126" s="41">
        <v>5</v>
      </c>
      <c r="N126" s="41">
        <v>4</v>
      </c>
      <c r="O126" s="41">
        <v>0</v>
      </c>
      <c r="P126" s="41">
        <v>2</v>
      </c>
      <c r="Q126" s="41">
        <v>85</v>
      </c>
      <c r="R126" s="41">
        <v>109</v>
      </c>
      <c r="S126" s="41">
        <v>12</v>
      </c>
      <c r="T126" s="41">
        <v>9</v>
      </c>
      <c r="U126" s="41">
        <v>0</v>
      </c>
      <c r="V126" s="41">
        <v>0</v>
      </c>
      <c r="W126" s="41">
        <v>14</v>
      </c>
      <c r="X126" s="41">
        <v>11</v>
      </c>
      <c r="Y126" s="41">
        <v>7</v>
      </c>
      <c r="Z126" s="41">
        <v>3</v>
      </c>
      <c r="AA126" s="41">
        <v>7</v>
      </c>
      <c r="AB126" s="41">
        <v>15</v>
      </c>
      <c r="AC126" s="41">
        <v>23</v>
      </c>
      <c r="AD126" s="41">
        <v>16</v>
      </c>
      <c r="AE126" s="41">
        <v>0</v>
      </c>
      <c r="AF126" s="41">
        <v>0</v>
      </c>
      <c r="AG126" s="41">
        <v>2</v>
      </c>
      <c r="AH126" s="41">
        <v>8</v>
      </c>
      <c r="AI126" s="41">
        <v>65</v>
      </c>
      <c r="AJ126" s="41">
        <v>62</v>
      </c>
    </row>
    <row r="127" spans="2:36" ht="20.100000000000001" customHeight="1" thickBot="1" x14ac:dyDescent="0.25">
      <c r="B127" s="4" t="s">
        <v>332</v>
      </c>
      <c r="C127" s="41">
        <v>0</v>
      </c>
      <c r="D127" s="41">
        <v>0</v>
      </c>
      <c r="E127" s="41">
        <v>0</v>
      </c>
      <c r="F127" s="41">
        <v>0</v>
      </c>
      <c r="G127" s="41">
        <v>14</v>
      </c>
      <c r="H127" s="41">
        <v>0</v>
      </c>
      <c r="I127" s="41">
        <v>14</v>
      </c>
      <c r="J127" s="41">
        <v>0</v>
      </c>
      <c r="K127" s="41">
        <v>0</v>
      </c>
      <c r="L127" s="41">
        <v>0</v>
      </c>
      <c r="M127" s="41">
        <v>3</v>
      </c>
      <c r="N127" s="41">
        <v>0</v>
      </c>
      <c r="O127" s="41">
        <v>0</v>
      </c>
      <c r="P127" s="41">
        <v>0</v>
      </c>
      <c r="Q127" s="41">
        <v>31</v>
      </c>
      <c r="R127" s="41">
        <v>0</v>
      </c>
      <c r="S127" s="41">
        <v>2</v>
      </c>
      <c r="T127" s="41">
        <v>0</v>
      </c>
      <c r="U127" s="41">
        <v>0</v>
      </c>
      <c r="V127" s="41">
        <v>0</v>
      </c>
      <c r="W127" s="41">
        <v>1</v>
      </c>
      <c r="X127" s="41">
        <v>0</v>
      </c>
      <c r="Y127" s="41">
        <v>0</v>
      </c>
      <c r="Z127" s="41">
        <v>0</v>
      </c>
      <c r="AA127" s="41">
        <v>0</v>
      </c>
      <c r="AB127" s="41">
        <v>0</v>
      </c>
      <c r="AC127" s="41">
        <v>3</v>
      </c>
      <c r="AD127" s="41">
        <v>0</v>
      </c>
      <c r="AE127" s="41">
        <v>0</v>
      </c>
      <c r="AF127" s="41">
        <v>0</v>
      </c>
      <c r="AG127" s="41">
        <v>0</v>
      </c>
      <c r="AH127" s="41">
        <v>0</v>
      </c>
      <c r="AI127" s="41">
        <v>6</v>
      </c>
      <c r="AJ127" s="41">
        <v>0</v>
      </c>
    </row>
    <row r="128" spans="2:36" ht="20.100000000000001" customHeight="1" thickBot="1" x14ac:dyDescent="0.25">
      <c r="B128" s="4" t="s">
        <v>333</v>
      </c>
      <c r="C128" s="41">
        <v>1</v>
      </c>
      <c r="D128" s="41">
        <v>0</v>
      </c>
      <c r="E128" s="41">
        <v>0</v>
      </c>
      <c r="F128" s="41">
        <v>0</v>
      </c>
      <c r="G128" s="41">
        <v>36</v>
      </c>
      <c r="H128" s="41">
        <v>0</v>
      </c>
      <c r="I128" s="41">
        <v>34</v>
      </c>
      <c r="J128" s="41">
        <v>0</v>
      </c>
      <c r="K128" s="41">
        <v>0</v>
      </c>
      <c r="L128" s="41">
        <v>0</v>
      </c>
      <c r="M128" s="41">
        <v>0</v>
      </c>
      <c r="N128" s="41">
        <v>0</v>
      </c>
      <c r="O128" s="41">
        <v>0</v>
      </c>
      <c r="P128" s="41">
        <v>0</v>
      </c>
      <c r="Q128" s="41">
        <v>71</v>
      </c>
      <c r="R128" s="41">
        <v>0</v>
      </c>
      <c r="S128" s="41">
        <v>8</v>
      </c>
      <c r="T128" s="41">
        <v>0</v>
      </c>
      <c r="U128" s="41">
        <v>0</v>
      </c>
      <c r="V128" s="41">
        <v>0</v>
      </c>
      <c r="W128" s="41">
        <v>2</v>
      </c>
      <c r="X128" s="41">
        <v>0</v>
      </c>
      <c r="Y128" s="41">
        <v>0</v>
      </c>
      <c r="Z128" s="41">
        <v>0</v>
      </c>
      <c r="AA128" s="41">
        <v>5</v>
      </c>
      <c r="AB128" s="41">
        <v>0</v>
      </c>
      <c r="AC128" s="41">
        <v>9</v>
      </c>
      <c r="AD128" s="41">
        <v>1</v>
      </c>
      <c r="AE128" s="41">
        <v>0</v>
      </c>
      <c r="AF128" s="41">
        <v>0</v>
      </c>
      <c r="AG128" s="41">
        <v>0</v>
      </c>
      <c r="AH128" s="41">
        <v>0</v>
      </c>
      <c r="AI128" s="41">
        <v>24</v>
      </c>
      <c r="AJ128" s="41">
        <v>1</v>
      </c>
    </row>
    <row r="129" spans="2:36" ht="20.100000000000001" customHeight="1" thickBot="1" x14ac:dyDescent="0.25">
      <c r="B129" s="4" t="s">
        <v>334</v>
      </c>
      <c r="C129" s="41">
        <v>2</v>
      </c>
      <c r="D129" s="41">
        <v>0</v>
      </c>
      <c r="E129" s="41">
        <v>0</v>
      </c>
      <c r="F129" s="41">
        <v>0</v>
      </c>
      <c r="G129" s="41">
        <v>36</v>
      </c>
      <c r="H129" s="41">
        <v>0</v>
      </c>
      <c r="I129" s="41">
        <v>28</v>
      </c>
      <c r="J129" s="41">
        <v>0</v>
      </c>
      <c r="K129" s="41">
        <v>0</v>
      </c>
      <c r="L129" s="41">
        <v>0</v>
      </c>
      <c r="M129" s="41">
        <v>0</v>
      </c>
      <c r="N129" s="41">
        <v>0</v>
      </c>
      <c r="O129" s="41">
        <v>5</v>
      </c>
      <c r="P129" s="41">
        <v>0</v>
      </c>
      <c r="Q129" s="41">
        <v>71</v>
      </c>
      <c r="R129" s="41">
        <v>0</v>
      </c>
      <c r="S129" s="41">
        <v>0</v>
      </c>
      <c r="T129" s="41">
        <v>0</v>
      </c>
      <c r="U129" s="41">
        <v>0</v>
      </c>
      <c r="V129" s="41">
        <v>0</v>
      </c>
      <c r="W129" s="41">
        <v>3</v>
      </c>
      <c r="X129" s="41">
        <v>0</v>
      </c>
      <c r="Y129" s="41">
        <v>0</v>
      </c>
      <c r="Z129" s="41">
        <v>0</v>
      </c>
      <c r="AA129" s="41">
        <v>0</v>
      </c>
      <c r="AB129" s="41">
        <v>0</v>
      </c>
      <c r="AC129" s="41">
        <v>0</v>
      </c>
      <c r="AD129" s="41">
        <v>0</v>
      </c>
      <c r="AE129" s="41">
        <v>0</v>
      </c>
      <c r="AF129" s="41">
        <v>0</v>
      </c>
      <c r="AG129" s="41">
        <v>0</v>
      </c>
      <c r="AH129" s="41">
        <v>0</v>
      </c>
      <c r="AI129" s="41">
        <v>3</v>
      </c>
      <c r="AJ129" s="41">
        <v>0</v>
      </c>
    </row>
    <row r="130" spans="2:36" ht="20.100000000000001" customHeight="1" thickBot="1" x14ac:dyDescent="0.25">
      <c r="B130" s="4" t="s">
        <v>335</v>
      </c>
      <c r="C130" s="41">
        <v>0</v>
      </c>
      <c r="D130" s="41">
        <v>0</v>
      </c>
      <c r="E130" s="41">
        <v>0</v>
      </c>
      <c r="F130" s="41">
        <v>0</v>
      </c>
      <c r="G130" s="41">
        <v>10</v>
      </c>
      <c r="H130" s="41">
        <v>0</v>
      </c>
      <c r="I130" s="41">
        <v>10</v>
      </c>
      <c r="J130" s="41">
        <v>0</v>
      </c>
      <c r="K130" s="41">
        <v>0</v>
      </c>
      <c r="L130" s="41">
        <v>0</v>
      </c>
      <c r="M130" s="41">
        <v>1</v>
      </c>
      <c r="N130" s="41">
        <v>0</v>
      </c>
      <c r="O130" s="41">
        <v>0</v>
      </c>
      <c r="P130" s="41">
        <v>0</v>
      </c>
      <c r="Q130" s="41">
        <v>21</v>
      </c>
      <c r="R130" s="41">
        <v>0</v>
      </c>
      <c r="S130" s="41">
        <v>2</v>
      </c>
      <c r="T130" s="41">
        <v>0</v>
      </c>
      <c r="U130" s="41">
        <v>0</v>
      </c>
      <c r="V130" s="41">
        <v>0</v>
      </c>
      <c r="W130" s="41">
        <v>4</v>
      </c>
      <c r="X130" s="41">
        <v>0</v>
      </c>
      <c r="Y130" s="41">
        <v>0</v>
      </c>
      <c r="Z130" s="41">
        <v>0</v>
      </c>
      <c r="AA130" s="41">
        <v>4</v>
      </c>
      <c r="AB130" s="41">
        <v>0</v>
      </c>
      <c r="AC130" s="41">
        <v>4</v>
      </c>
      <c r="AD130" s="41">
        <v>0</v>
      </c>
      <c r="AE130" s="41">
        <v>0</v>
      </c>
      <c r="AF130" s="41">
        <v>0</v>
      </c>
      <c r="AG130" s="41">
        <v>0</v>
      </c>
      <c r="AH130" s="41">
        <v>0</v>
      </c>
      <c r="AI130" s="41">
        <v>14</v>
      </c>
      <c r="AJ130" s="41">
        <v>0</v>
      </c>
    </row>
    <row r="131" spans="2:36" ht="20.100000000000001" customHeight="1" thickBot="1" x14ac:dyDescent="0.25">
      <c r="B131" s="4" t="s">
        <v>336</v>
      </c>
      <c r="C131" s="41">
        <v>0</v>
      </c>
      <c r="D131" s="41">
        <v>0</v>
      </c>
      <c r="E131" s="41">
        <v>2</v>
      </c>
      <c r="F131" s="41">
        <v>0</v>
      </c>
      <c r="G131" s="41">
        <v>10</v>
      </c>
      <c r="H131" s="41">
        <v>0</v>
      </c>
      <c r="I131" s="41">
        <v>8</v>
      </c>
      <c r="J131" s="41">
        <v>0</v>
      </c>
      <c r="K131" s="41">
        <v>0</v>
      </c>
      <c r="L131" s="41">
        <v>0</v>
      </c>
      <c r="M131" s="41">
        <v>0</v>
      </c>
      <c r="N131" s="41">
        <v>0</v>
      </c>
      <c r="O131" s="41">
        <v>0</v>
      </c>
      <c r="P131" s="41">
        <v>0</v>
      </c>
      <c r="Q131" s="41">
        <v>20</v>
      </c>
      <c r="R131" s="41">
        <v>0</v>
      </c>
      <c r="S131" s="41">
        <v>2</v>
      </c>
      <c r="T131" s="41">
        <v>0</v>
      </c>
      <c r="U131" s="41">
        <v>0</v>
      </c>
      <c r="V131" s="41">
        <v>0</v>
      </c>
      <c r="W131" s="41">
        <v>2</v>
      </c>
      <c r="X131" s="41">
        <v>0</v>
      </c>
      <c r="Y131" s="41">
        <v>0</v>
      </c>
      <c r="Z131" s="41">
        <v>0</v>
      </c>
      <c r="AA131" s="41">
        <v>0</v>
      </c>
      <c r="AB131" s="41">
        <v>0</v>
      </c>
      <c r="AC131" s="41">
        <v>1</v>
      </c>
      <c r="AD131" s="41">
        <v>0</v>
      </c>
      <c r="AE131" s="41">
        <v>0</v>
      </c>
      <c r="AF131" s="41">
        <v>0</v>
      </c>
      <c r="AG131" s="41">
        <v>1</v>
      </c>
      <c r="AH131" s="41">
        <v>0</v>
      </c>
      <c r="AI131" s="41">
        <v>6</v>
      </c>
      <c r="AJ131" s="41">
        <v>0</v>
      </c>
    </row>
    <row r="132" spans="2:36" ht="20.100000000000001" customHeight="1" thickBot="1" x14ac:dyDescent="0.25">
      <c r="B132" s="4" t="s">
        <v>337</v>
      </c>
      <c r="C132" s="41">
        <v>3</v>
      </c>
      <c r="D132" s="41">
        <v>0</v>
      </c>
      <c r="E132" s="41">
        <v>0</v>
      </c>
      <c r="F132" s="41">
        <v>0</v>
      </c>
      <c r="G132" s="41">
        <v>13</v>
      </c>
      <c r="H132" s="41">
        <v>1</v>
      </c>
      <c r="I132" s="41">
        <v>13</v>
      </c>
      <c r="J132" s="41">
        <v>0</v>
      </c>
      <c r="K132" s="41">
        <v>1</v>
      </c>
      <c r="L132" s="41">
        <v>0</v>
      </c>
      <c r="M132" s="41">
        <v>3</v>
      </c>
      <c r="N132" s="41">
        <v>0</v>
      </c>
      <c r="O132" s="41">
        <v>0</v>
      </c>
      <c r="P132" s="41">
        <v>0</v>
      </c>
      <c r="Q132" s="41">
        <v>33</v>
      </c>
      <c r="R132" s="41">
        <v>1</v>
      </c>
      <c r="S132" s="41">
        <v>0</v>
      </c>
      <c r="T132" s="41">
        <v>0</v>
      </c>
      <c r="U132" s="41">
        <v>0</v>
      </c>
      <c r="V132" s="41">
        <v>0</v>
      </c>
      <c r="W132" s="41">
        <v>1</v>
      </c>
      <c r="X132" s="41">
        <v>0</v>
      </c>
      <c r="Y132" s="41">
        <v>0</v>
      </c>
      <c r="Z132" s="41">
        <v>0</v>
      </c>
      <c r="AA132" s="41">
        <v>1</v>
      </c>
      <c r="AB132" s="41">
        <v>0</v>
      </c>
      <c r="AC132" s="41">
        <v>1</v>
      </c>
      <c r="AD132" s="41">
        <v>0</v>
      </c>
      <c r="AE132" s="41">
        <v>2</v>
      </c>
      <c r="AF132" s="41">
        <v>0</v>
      </c>
      <c r="AG132" s="41">
        <v>0</v>
      </c>
      <c r="AH132" s="41">
        <v>0</v>
      </c>
      <c r="AI132" s="41">
        <v>5</v>
      </c>
      <c r="AJ132" s="41">
        <v>0</v>
      </c>
    </row>
    <row r="133" spans="2:36" ht="20.100000000000001" customHeight="1" thickBot="1" x14ac:dyDescent="0.25">
      <c r="B133" s="4" t="s">
        <v>338</v>
      </c>
      <c r="C133" s="41">
        <v>0</v>
      </c>
      <c r="D133" s="41">
        <v>0</v>
      </c>
      <c r="E133" s="41">
        <v>0</v>
      </c>
      <c r="F133" s="41">
        <v>0</v>
      </c>
      <c r="G133" s="41">
        <v>7</v>
      </c>
      <c r="H133" s="41">
        <v>1</v>
      </c>
      <c r="I133" s="41">
        <v>7</v>
      </c>
      <c r="J133" s="41">
        <v>1</v>
      </c>
      <c r="K133" s="41">
        <v>1</v>
      </c>
      <c r="L133" s="41">
        <v>0</v>
      </c>
      <c r="M133" s="41">
        <v>0</v>
      </c>
      <c r="N133" s="41">
        <v>0</v>
      </c>
      <c r="O133" s="41">
        <v>0</v>
      </c>
      <c r="P133" s="41">
        <v>0</v>
      </c>
      <c r="Q133" s="41">
        <v>15</v>
      </c>
      <c r="R133" s="41">
        <v>2</v>
      </c>
      <c r="S133" s="41">
        <v>0</v>
      </c>
      <c r="T133" s="41">
        <v>0</v>
      </c>
      <c r="U133" s="41">
        <v>0</v>
      </c>
      <c r="V133" s="41">
        <v>0</v>
      </c>
      <c r="W133" s="41">
        <v>3</v>
      </c>
      <c r="X133" s="41">
        <v>0</v>
      </c>
      <c r="Y133" s="41">
        <v>0</v>
      </c>
      <c r="Z133" s="41">
        <v>0</v>
      </c>
      <c r="AA133" s="41">
        <v>3</v>
      </c>
      <c r="AB133" s="41">
        <v>0</v>
      </c>
      <c r="AC133" s="41">
        <v>3</v>
      </c>
      <c r="AD133" s="41">
        <v>0</v>
      </c>
      <c r="AE133" s="41">
        <v>0</v>
      </c>
      <c r="AF133" s="41">
        <v>0</v>
      </c>
      <c r="AG133" s="41">
        <v>0</v>
      </c>
      <c r="AH133" s="41">
        <v>0</v>
      </c>
      <c r="AI133" s="41">
        <v>9</v>
      </c>
      <c r="AJ133" s="41">
        <v>0</v>
      </c>
    </row>
    <row r="134" spans="2:36" ht="20.100000000000001" customHeight="1" thickBot="1" x14ac:dyDescent="0.25">
      <c r="B134" s="4" t="s">
        <v>339</v>
      </c>
      <c r="C134" s="41">
        <v>0</v>
      </c>
      <c r="D134" s="41">
        <v>0</v>
      </c>
      <c r="E134" s="41">
        <v>0</v>
      </c>
      <c r="F134" s="41">
        <v>0</v>
      </c>
      <c r="G134" s="41">
        <v>6</v>
      </c>
      <c r="H134" s="41">
        <v>5</v>
      </c>
      <c r="I134" s="41">
        <v>6</v>
      </c>
      <c r="J134" s="41">
        <v>5</v>
      </c>
      <c r="K134" s="41">
        <v>0</v>
      </c>
      <c r="L134" s="41">
        <v>0</v>
      </c>
      <c r="M134" s="41">
        <v>2</v>
      </c>
      <c r="N134" s="41">
        <v>0</v>
      </c>
      <c r="O134" s="41">
        <v>0</v>
      </c>
      <c r="P134" s="41">
        <v>0</v>
      </c>
      <c r="Q134" s="41">
        <v>14</v>
      </c>
      <c r="R134" s="41">
        <v>10</v>
      </c>
      <c r="S134" s="41">
        <v>5</v>
      </c>
      <c r="T134" s="41">
        <v>0</v>
      </c>
      <c r="U134" s="41">
        <v>0</v>
      </c>
      <c r="V134" s="41">
        <v>0</v>
      </c>
      <c r="W134" s="41">
        <v>3</v>
      </c>
      <c r="X134" s="41">
        <v>3</v>
      </c>
      <c r="Y134" s="41">
        <v>0</v>
      </c>
      <c r="Z134" s="41">
        <v>0</v>
      </c>
      <c r="AA134" s="41">
        <v>0</v>
      </c>
      <c r="AB134" s="41">
        <v>3</v>
      </c>
      <c r="AC134" s="41">
        <v>3</v>
      </c>
      <c r="AD134" s="41">
        <v>3</v>
      </c>
      <c r="AE134" s="41">
        <v>0</v>
      </c>
      <c r="AF134" s="41">
        <v>0</v>
      </c>
      <c r="AG134" s="41">
        <v>0</v>
      </c>
      <c r="AH134" s="41">
        <v>0</v>
      </c>
      <c r="AI134" s="41">
        <v>11</v>
      </c>
      <c r="AJ134" s="41">
        <v>9</v>
      </c>
    </row>
    <row r="135" spans="2:36" ht="20.100000000000001" customHeight="1" thickBot="1" x14ac:dyDescent="0.25">
      <c r="B135" s="4" t="s">
        <v>638</v>
      </c>
      <c r="C135" s="41">
        <v>0</v>
      </c>
      <c r="D135" s="41">
        <v>0</v>
      </c>
      <c r="E135" s="41">
        <v>0</v>
      </c>
      <c r="F135" s="41">
        <v>0</v>
      </c>
      <c r="G135" s="41">
        <v>41</v>
      </c>
      <c r="H135" s="41">
        <v>0</v>
      </c>
      <c r="I135" s="41">
        <v>41</v>
      </c>
      <c r="J135" s="41">
        <v>0</v>
      </c>
      <c r="K135" s="41">
        <v>0</v>
      </c>
      <c r="L135" s="41">
        <v>0</v>
      </c>
      <c r="M135" s="41">
        <v>0</v>
      </c>
      <c r="N135" s="41">
        <v>0</v>
      </c>
      <c r="O135" s="41">
        <v>0</v>
      </c>
      <c r="P135" s="41">
        <v>0</v>
      </c>
      <c r="Q135" s="41">
        <v>82</v>
      </c>
      <c r="R135" s="41">
        <v>0</v>
      </c>
      <c r="S135" s="41">
        <v>9</v>
      </c>
      <c r="T135" s="41">
        <v>0</v>
      </c>
      <c r="U135" s="41">
        <v>0</v>
      </c>
      <c r="V135" s="41">
        <v>0</v>
      </c>
      <c r="W135" s="41">
        <v>2</v>
      </c>
      <c r="X135" s="41">
        <v>0</v>
      </c>
      <c r="Y135" s="41">
        <v>0</v>
      </c>
      <c r="Z135" s="41">
        <v>0</v>
      </c>
      <c r="AA135" s="41">
        <v>0</v>
      </c>
      <c r="AB135" s="41">
        <v>0</v>
      </c>
      <c r="AC135" s="41">
        <v>6</v>
      </c>
      <c r="AD135" s="41">
        <v>0</v>
      </c>
      <c r="AE135" s="41">
        <v>0</v>
      </c>
      <c r="AF135" s="41">
        <v>0</v>
      </c>
      <c r="AG135" s="41">
        <v>0</v>
      </c>
      <c r="AH135" s="41">
        <v>0</v>
      </c>
      <c r="AI135" s="41">
        <v>17</v>
      </c>
      <c r="AJ135" s="41">
        <v>0</v>
      </c>
    </row>
    <row r="136" spans="2:36" ht="20.100000000000001" customHeight="1" thickBot="1" x14ac:dyDescent="0.25">
      <c r="B136" s="4" t="s">
        <v>340</v>
      </c>
      <c r="C136" s="41">
        <v>0</v>
      </c>
      <c r="D136" s="41">
        <v>0</v>
      </c>
      <c r="E136" s="41">
        <v>0</v>
      </c>
      <c r="F136" s="41">
        <v>0</v>
      </c>
      <c r="G136" s="41">
        <v>50</v>
      </c>
      <c r="H136" s="41">
        <v>0</v>
      </c>
      <c r="I136" s="41">
        <v>50</v>
      </c>
      <c r="J136" s="41">
        <v>0</v>
      </c>
      <c r="K136" s="41">
        <v>0</v>
      </c>
      <c r="L136" s="41">
        <v>0</v>
      </c>
      <c r="M136" s="41">
        <v>0</v>
      </c>
      <c r="N136" s="41">
        <v>0</v>
      </c>
      <c r="O136" s="41">
        <v>0</v>
      </c>
      <c r="P136" s="41">
        <v>0</v>
      </c>
      <c r="Q136" s="41">
        <v>100</v>
      </c>
      <c r="R136" s="41">
        <v>0</v>
      </c>
      <c r="S136" s="41">
        <v>2</v>
      </c>
      <c r="T136" s="41">
        <v>0</v>
      </c>
      <c r="U136" s="41">
        <v>0</v>
      </c>
      <c r="V136" s="41">
        <v>0</v>
      </c>
      <c r="W136" s="41">
        <v>5</v>
      </c>
      <c r="X136" s="41">
        <v>0</v>
      </c>
      <c r="Y136" s="41">
        <v>0</v>
      </c>
      <c r="Z136" s="41">
        <v>0</v>
      </c>
      <c r="AA136" s="41">
        <v>0</v>
      </c>
      <c r="AB136" s="41">
        <v>0</v>
      </c>
      <c r="AC136" s="41">
        <v>16</v>
      </c>
      <c r="AD136" s="41">
        <v>0</v>
      </c>
      <c r="AE136" s="41">
        <v>6</v>
      </c>
      <c r="AF136" s="41">
        <v>0</v>
      </c>
      <c r="AG136" s="41">
        <v>16</v>
      </c>
      <c r="AH136" s="41">
        <v>0</v>
      </c>
      <c r="AI136" s="41">
        <v>45</v>
      </c>
      <c r="AJ136" s="41">
        <v>0</v>
      </c>
    </row>
    <row r="137" spans="2:36" ht="20.100000000000001" customHeight="1" thickBot="1" x14ac:dyDescent="0.25">
      <c r="B137" s="4" t="s">
        <v>341</v>
      </c>
      <c r="C137" s="41">
        <v>38</v>
      </c>
      <c r="D137" s="41">
        <v>36</v>
      </c>
      <c r="E137" s="41">
        <v>12</v>
      </c>
      <c r="F137" s="41">
        <v>0</v>
      </c>
      <c r="G137" s="41">
        <v>444</v>
      </c>
      <c r="H137" s="41">
        <v>247</v>
      </c>
      <c r="I137" s="41">
        <v>447</v>
      </c>
      <c r="J137" s="41">
        <v>239</v>
      </c>
      <c r="K137" s="41">
        <v>2</v>
      </c>
      <c r="L137" s="41">
        <v>2</v>
      </c>
      <c r="M137" s="41">
        <v>103</v>
      </c>
      <c r="N137" s="41">
        <v>46</v>
      </c>
      <c r="O137" s="41">
        <v>49</v>
      </c>
      <c r="P137" s="41">
        <v>47</v>
      </c>
      <c r="Q137" s="41">
        <v>1095</v>
      </c>
      <c r="R137" s="41">
        <v>617</v>
      </c>
      <c r="S137" s="41">
        <v>34</v>
      </c>
      <c r="T137" s="41">
        <v>4</v>
      </c>
      <c r="U137" s="41">
        <v>11</v>
      </c>
      <c r="V137" s="41">
        <v>3</v>
      </c>
      <c r="W137" s="41">
        <v>55</v>
      </c>
      <c r="X137" s="41">
        <v>5</v>
      </c>
      <c r="Y137" s="41">
        <v>16</v>
      </c>
      <c r="Z137" s="41">
        <v>2</v>
      </c>
      <c r="AA137" s="41">
        <v>41</v>
      </c>
      <c r="AB137" s="41">
        <v>3</v>
      </c>
      <c r="AC137" s="41">
        <v>38</v>
      </c>
      <c r="AD137" s="41">
        <v>5</v>
      </c>
      <c r="AE137" s="41">
        <v>7</v>
      </c>
      <c r="AF137" s="41">
        <v>3</v>
      </c>
      <c r="AG137" s="41">
        <v>6</v>
      </c>
      <c r="AH137" s="41">
        <v>0</v>
      </c>
      <c r="AI137" s="41">
        <v>208</v>
      </c>
      <c r="AJ137" s="41">
        <v>25</v>
      </c>
    </row>
    <row r="138" spans="2:36" ht="20.100000000000001" customHeight="1" thickBot="1" x14ac:dyDescent="0.25">
      <c r="B138" s="4" t="s">
        <v>342</v>
      </c>
      <c r="C138" s="41">
        <v>8</v>
      </c>
      <c r="D138" s="41">
        <v>4</v>
      </c>
      <c r="E138" s="41">
        <v>26</v>
      </c>
      <c r="F138" s="41">
        <v>3</v>
      </c>
      <c r="G138" s="41">
        <v>122</v>
      </c>
      <c r="H138" s="41">
        <v>34</v>
      </c>
      <c r="I138" s="41">
        <v>117</v>
      </c>
      <c r="J138" s="41">
        <v>33</v>
      </c>
      <c r="K138" s="41">
        <v>0</v>
      </c>
      <c r="L138" s="41">
        <v>0</v>
      </c>
      <c r="M138" s="41">
        <v>28</v>
      </c>
      <c r="N138" s="41">
        <v>61</v>
      </c>
      <c r="O138" s="41">
        <v>9</v>
      </c>
      <c r="P138" s="41">
        <v>44</v>
      </c>
      <c r="Q138" s="41">
        <v>310</v>
      </c>
      <c r="R138" s="41">
        <v>179</v>
      </c>
      <c r="S138" s="41">
        <v>19</v>
      </c>
      <c r="T138" s="41">
        <v>1</v>
      </c>
      <c r="U138" s="41">
        <v>19</v>
      </c>
      <c r="V138" s="41">
        <v>0</v>
      </c>
      <c r="W138" s="41">
        <v>19</v>
      </c>
      <c r="X138" s="41">
        <v>1</v>
      </c>
      <c r="Y138" s="41">
        <v>3</v>
      </c>
      <c r="Z138" s="41">
        <v>1</v>
      </c>
      <c r="AA138" s="41">
        <v>14</v>
      </c>
      <c r="AB138" s="41">
        <v>1</v>
      </c>
      <c r="AC138" s="41">
        <v>29</v>
      </c>
      <c r="AD138" s="41">
        <v>0</v>
      </c>
      <c r="AE138" s="41">
        <v>0</v>
      </c>
      <c r="AF138" s="41">
        <v>0</v>
      </c>
      <c r="AG138" s="41">
        <v>34</v>
      </c>
      <c r="AH138" s="41">
        <v>13</v>
      </c>
      <c r="AI138" s="41">
        <v>137</v>
      </c>
      <c r="AJ138" s="41">
        <v>17</v>
      </c>
    </row>
    <row r="139" spans="2:36" ht="20.100000000000001" customHeight="1" thickBot="1" x14ac:dyDescent="0.25">
      <c r="B139" s="4" t="s">
        <v>343</v>
      </c>
      <c r="C139" s="41">
        <v>0</v>
      </c>
      <c r="D139" s="41">
        <v>0</v>
      </c>
      <c r="E139" s="41">
        <v>0</v>
      </c>
      <c r="F139" s="41">
        <v>0</v>
      </c>
      <c r="G139" s="41">
        <v>89</v>
      </c>
      <c r="H139" s="41">
        <v>19</v>
      </c>
      <c r="I139" s="41">
        <v>89</v>
      </c>
      <c r="J139" s="41">
        <v>12</v>
      </c>
      <c r="K139" s="41">
        <v>44</v>
      </c>
      <c r="L139" s="41">
        <v>15</v>
      </c>
      <c r="M139" s="41">
        <v>0</v>
      </c>
      <c r="N139" s="41">
        <v>0</v>
      </c>
      <c r="O139" s="41">
        <v>0</v>
      </c>
      <c r="P139" s="41">
        <v>0</v>
      </c>
      <c r="Q139" s="41">
        <v>222</v>
      </c>
      <c r="R139" s="41">
        <v>46</v>
      </c>
      <c r="S139" s="41">
        <v>28</v>
      </c>
      <c r="T139" s="41">
        <v>4</v>
      </c>
      <c r="U139" s="41">
        <v>0</v>
      </c>
      <c r="V139" s="41">
        <v>0</v>
      </c>
      <c r="W139" s="41">
        <v>1</v>
      </c>
      <c r="X139" s="41">
        <v>1</v>
      </c>
      <c r="Y139" s="41">
        <v>0</v>
      </c>
      <c r="Z139" s="41">
        <v>0</v>
      </c>
      <c r="AA139" s="41">
        <v>0</v>
      </c>
      <c r="AB139" s="41">
        <v>0</v>
      </c>
      <c r="AC139" s="41">
        <v>28</v>
      </c>
      <c r="AD139" s="41">
        <v>4</v>
      </c>
      <c r="AE139" s="41">
        <v>0</v>
      </c>
      <c r="AF139" s="41">
        <v>0</v>
      </c>
      <c r="AG139" s="41">
        <v>28</v>
      </c>
      <c r="AH139" s="41">
        <v>4</v>
      </c>
      <c r="AI139" s="41">
        <v>85</v>
      </c>
      <c r="AJ139" s="41">
        <v>13</v>
      </c>
    </row>
    <row r="140" spans="2:36" ht="20.100000000000001" customHeight="1" thickBot="1" x14ac:dyDescent="0.25">
      <c r="B140" s="4" t="s">
        <v>344</v>
      </c>
      <c r="C140" s="41">
        <v>1</v>
      </c>
      <c r="D140" s="41">
        <v>1</v>
      </c>
      <c r="E140" s="41">
        <v>0</v>
      </c>
      <c r="F140" s="41">
        <v>0</v>
      </c>
      <c r="G140" s="41">
        <v>13</v>
      </c>
      <c r="H140" s="41">
        <v>2</v>
      </c>
      <c r="I140" s="41">
        <v>15</v>
      </c>
      <c r="J140" s="41">
        <v>2</v>
      </c>
      <c r="K140" s="41">
        <v>0</v>
      </c>
      <c r="L140" s="41">
        <v>0</v>
      </c>
      <c r="M140" s="41">
        <v>2</v>
      </c>
      <c r="N140" s="41">
        <v>1</v>
      </c>
      <c r="O140" s="41">
        <v>3</v>
      </c>
      <c r="P140" s="41">
        <v>0</v>
      </c>
      <c r="Q140" s="41">
        <v>34</v>
      </c>
      <c r="R140" s="41">
        <v>6</v>
      </c>
      <c r="S140" s="41">
        <v>2</v>
      </c>
      <c r="T140" s="41">
        <v>0</v>
      </c>
      <c r="U140" s="41">
        <v>0</v>
      </c>
      <c r="V140" s="41">
        <v>0</v>
      </c>
      <c r="W140" s="41">
        <v>2</v>
      </c>
      <c r="X140" s="41">
        <v>0</v>
      </c>
      <c r="Y140" s="41">
        <v>0</v>
      </c>
      <c r="Z140" s="41">
        <v>0</v>
      </c>
      <c r="AA140" s="41">
        <v>3</v>
      </c>
      <c r="AB140" s="41">
        <v>0</v>
      </c>
      <c r="AC140" s="41">
        <v>4</v>
      </c>
      <c r="AD140" s="41">
        <v>1</v>
      </c>
      <c r="AE140" s="41">
        <v>0</v>
      </c>
      <c r="AF140" s="41">
        <v>0</v>
      </c>
      <c r="AG140" s="41">
        <v>5</v>
      </c>
      <c r="AH140" s="41">
        <v>1</v>
      </c>
      <c r="AI140" s="41">
        <v>16</v>
      </c>
      <c r="AJ140" s="41">
        <v>2</v>
      </c>
    </row>
    <row r="141" spans="2:36" ht="20.100000000000001" customHeight="1" thickBot="1" x14ac:dyDescent="0.25">
      <c r="B141" s="4" t="s">
        <v>345</v>
      </c>
      <c r="C141" s="41">
        <v>5</v>
      </c>
      <c r="D141" s="41">
        <v>0</v>
      </c>
      <c r="E141" s="41">
        <v>1</v>
      </c>
      <c r="F141" s="41">
        <v>0</v>
      </c>
      <c r="G141" s="41">
        <v>35</v>
      </c>
      <c r="H141" s="41">
        <v>0</v>
      </c>
      <c r="I141" s="41">
        <v>36</v>
      </c>
      <c r="J141" s="41">
        <v>0</v>
      </c>
      <c r="K141" s="41">
        <v>25</v>
      </c>
      <c r="L141" s="41">
        <v>0</v>
      </c>
      <c r="M141" s="41">
        <v>0</v>
      </c>
      <c r="N141" s="41">
        <v>0</v>
      </c>
      <c r="O141" s="41">
        <v>1</v>
      </c>
      <c r="P141" s="41">
        <v>0</v>
      </c>
      <c r="Q141" s="41">
        <v>103</v>
      </c>
      <c r="R141" s="41">
        <v>0</v>
      </c>
      <c r="S141" s="41">
        <v>9</v>
      </c>
      <c r="T141" s="41">
        <v>0</v>
      </c>
      <c r="U141" s="41">
        <v>3</v>
      </c>
      <c r="V141" s="41">
        <v>0</v>
      </c>
      <c r="W141" s="41">
        <v>8</v>
      </c>
      <c r="X141" s="41">
        <v>0</v>
      </c>
      <c r="Y141" s="41">
        <v>5</v>
      </c>
      <c r="Z141" s="41">
        <v>0</v>
      </c>
      <c r="AA141" s="41">
        <v>12</v>
      </c>
      <c r="AB141" s="41">
        <v>0</v>
      </c>
      <c r="AC141" s="41">
        <v>20</v>
      </c>
      <c r="AD141" s="41">
        <v>0</v>
      </c>
      <c r="AE141" s="41">
        <v>4</v>
      </c>
      <c r="AF141" s="41">
        <v>0</v>
      </c>
      <c r="AG141" s="41">
        <v>7</v>
      </c>
      <c r="AH141" s="41">
        <v>0</v>
      </c>
      <c r="AI141" s="41">
        <v>68</v>
      </c>
      <c r="AJ141" s="41">
        <v>0</v>
      </c>
    </row>
    <row r="142" spans="2:36" ht="20.100000000000001" customHeight="1" thickBot="1" x14ac:dyDescent="0.25">
      <c r="B142" s="4" t="s">
        <v>346</v>
      </c>
      <c r="C142" s="41">
        <v>0</v>
      </c>
      <c r="D142" s="41">
        <v>0</v>
      </c>
      <c r="E142" s="41">
        <v>0</v>
      </c>
      <c r="F142" s="41">
        <v>0</v>
      </c>
      <c r="G142" s="41">
        <v>146</v>
      </c>
      <c r="H142" s="41">
        <v>187</v>
      </c>
      <c r="I142" s="41">
        <v>118</v>
      </c>
      <c r="J142" s="41">
        <v>170</v>
      </c>
      <c r="K142" s="41">
        <v>0</v>
      </c>
      <c r="L142" s="41">
        <v>0</v>
      </c>
      <c r="M142" s="41">
        <v>0</v>
      </c>
      <c r="N142" s="41">
        <v>0</v>
      </c>
      <c r="O142" s="41">
        <v>0</v>
      </c>
      <c r="P142" s="41">
        <v>0</v>
      </c>
      <c r="Q142" s="41">
        <v>264</v>
      </c>
      <c r="R142" s="41">
        <v>357</v>
      </c>
      <c r="S142" s="41">
        <v>65</v>
      </c>
      <c r="T142" s="41">
        <v>0</v>
      </c>
      <c r="U142" s="41">
        <v>0</v>
      </c>
      <c r="V142" s="41">
        <v>0</v>
      </c>
      <c r="W142" s="41">
        <v>130</v>
      </c>
      <c r="X142" s="41">
        <v>0</v>
      </c>
      <c r="Y142" s="41">
        <v>9</v>
      </c>
      <c r="Z142" s="41">
        <v>0</v>
      </c>
      <c r="AA142" s="41">
        <v>101</v>
      </c>
      <c r="AB142" s="41">
        <v>0</v>
      </c>
      <c r="AC142" s="41">
        <v>121</v>
      </c>
      <c r="AD142" s="41">
        <v>0</v>
      </c>
      <c r="AE142" s="41">
        <v>0</v>
      </c>
      <c r="AF142" s="41">
        <v>0</v>
      </c>
      <c r="AG142" s="41">
        <v>49</v>
      </c>
      <c r="AH142" s="41">
        <v>0</v>
      </c>
      <c r="AI142" s="41">
        <v>475</v>
      </c>
      <c r="AJ142" s="41">
        <v>0</v>
      </c>
    </row>
    <row r="143" spans="2:36" ht="20.100000000000001" customHeight="1" thickBot="1" x14ac:dyDescent="0.25">
      <c r="B143" s="4" t="s">
        <v>347</v>
      </c>
      <c r="C143" s="41">
        <v>0</v>
      </c>
      <c r="D143" s="41">
        <v>0</v>
      </c>
      <c r="E143" s="41">
        <v>5</v>
      </c>
      <c r="F143" s="41">
        <v>0</v>
      </c>
      <c r="G143" s="41">
        <v>43</v>
      </c>
      <c r="H143" s="41">
        <v>2</v>
      </c>
      <c r="I143" s="41">
        <v>71</v>
      </c>
      <c r="J143" s="41">
        <v>1</v>
      </c>
      <c r="K143" s="41">
        <v>33</v>
      </c>
      <c r="L143" s="41">
        <v>0</v>
      </c>
      <c r="M143" s="41">
        <v>14</v>
      </c>
      <c r="N143" s="41">
        <v>1</v>
      </c>
      <c r="O143" s="41">
        <v>15</v>
      </c>
      <c r="P143" s="41">
        <v>0</v>
      </c>
      <c r="Q143" s="41">
        <v>181</v>
      </c>
      <c r="R143" s="41">
        <v>4</v>
      </c>
      <c r="S143" s="41">
        <v>0</v>
      </c>
      <c r="T143" s="41">
        <v>0</v>
      </c>
      <c r="U143" s="41">
        <v>0</v>
      </c>
      <c r="V143" s="41">
        <v>0</v>
      </c>
      <c r="W143" s="41">
        <v>0</v>
      </c>
      <c r="X143" s="41">
        <v>0</v>
      </c>
      <c r="Y143" s="41">
        <v>0</v>
      </c>
      <c r="Z143" s="41">
        <v>0</v>
      </c>
      <c r="AA143" s="41">
        <v>0</v>
      </c>
      <c r="AB143" s="41">
        <v>0</v>
      </c>
      <c r="AC143" s="41">
        <v>0</v>
      </c>
      <c r="AD143" s="41">
        <v>0</v>
      </c>
      <c r="AE143" s="41">
        <v>0</v>
      </c>
      <c r="AF143" s="41">
        <v>0</v>
      </c>
      <c r="AG143" s="41">
        <v>0</v>
      </c>
      <c r="AH143" s="41">
        <v>0</v>
      </c>
      <c r="AI143" s="41">
        <v>0</v>
      </c>
      <c r="AJ143" s="41">
        <v>0</v>
      </c>
    </row>
    <row r="144" spans="2:36" ht="20.100000000000001" customHeight="1" thickBot="1" x14ac:dyDescent="0.25">
      <c r="B144" s="4" t="s">
        <v>348</v>
      </c>
      <c r="C144" s="41">
        <v>0</v>
      </c>
      <c r="D144" s="41">
        <v>0</v>
      </c>
      <c r="E144" s="41">
        <v>0</v>
      </c>
      <c r="F144" s="41">
        <v>0</v>
      </c>
      <c r="G144" s="41">
        <v>0</v>
      </c>
      <c r="H144" s="41">
        <v>0</v>
      </c>
      <c r="I144" s="41">
        <v>0</v>
      </c>
      <c r="J144" s="41">
        <v>0</v>
      </c>
      <c r="K144" s="41">
        <v>0</v>
      </c>
      <c r="L144" s="41">
        <v>0</v>
      </c>
      <c r="M144" s="41">
        <v>0</v>
      </c>
      <c r="N144" s="41">
        <v>0</v>
      </c>
      <c r="O144" s="41">
        <v>0</v>
      </c>
      <c r="P144" s="41">
        <v>0</v>
      </c>
      <c r="Q144" s="41">
        <v>0</v>
      </c>
      <c r="R144" s="41">
        <v>0</v>
      </c>
      <c r="S144" s="41">
        <v>0</v>
      </c>
      <c r="T144" s="41">
        <v>0</v>
      </c>
      <c r="U144" s="41">
        <v>0</v>
      </c>
      <c r="V144" s="41">
        <v>0</v>
      </c>
      <c r="W144" s="41">
        <v>0</v>
      </c>
      <c r="X144" s="41">
        <v>0</v>
      </c>
      <c r="Y144" s="41">
        <v>0</v>
      </c>
      <c r="Z144" s="41">
        <v>0</v>
      </c>
      <c r="AA144" s="41">
        <v>0</v>
      </c>
      <c r="AB144" s="41">
        <v>0</v>
      </c>
      <c r="AC144" s="41">
        <v>0</v>
      </c>
      <c r="AD144" s="41">
        <v>0</v>
      </c>
      <c r="AE144" s="41">
        <v>0</v>
      </c>
      <c r="AF144" s="41">
        <v>0</v>
      </c>
      <c r="AG144" s="41">
        <v>0</v>
      </c>
      <c r="AH144" s="41">
        <v>0</v>
      </c>
      <c r="AI144" s="41">
        <v>0</v>
      </c>
      <c r="AJ144" s="41">
        <v>0</v>
      </c>
    </row>
    <row r="145" spans="2:36" ht="20.100000000000001" customHeight="1" thickBot="1" x14ac:dyDescent="0.25">
      <c r="B145" s="4" t="s">
        <v>349</v>
      </c>
      <c r="C145" s="41">
        <v>0</v>
      </c>
      <c r="D145" s="41">
        <v>0</v>
      </c>
      <c r="E145" s="41">
        <v>0</v>
      </c>
      <c r="F145" s="41">
        <v>0</v>
      </c>
      <c r="G145" s="41">
        <v>0</v>
      </c>
      <c r="H145" s="41">
        <v>0</v>
      </c>
      <c r="I145" s="41">
        <v>0</v>
      </c>
      <c r="J145" s="41">
        <v>0</v>
      </c>
      <c r="K145" s="41">
        <v>0</v>
      </c>
      <c r="L145" s="41">
        <v>0</v>
      </c>
      <c r="M145" s="41">
        <v>0</v>
      </c>
      <c r="N145" s="41">
        <v>0</v>
      </c>
      <c r="O145" s="41">
        <v>0</v>
      </c>
      <c r="P145" s="41">
        <v>0</v>
      </c>
      <c r="Q145" s="41">
        <v>0</v>
      </c>
      <c r="R145" s="41">
        <v>0</v>
      </c>
      <c r="S145" s="41">
        <v>0</v>
      </c>
      <c r="T145" s="41">
        <v>0</v>
      </c>
      <c r="U145" s="41">
        <v>0</v>
      </c>
      <c r="V145" s="41">
        <v>0</v>
      </c>
      <c r="W145" s="41">
        <v>0</v>
      </c>
      <c r="X145" s="41">
        <v>0</v>
      </c>
      <c r="Y145" s="41">
        <v>0</v>
      </c>
      <c r="Z145" s="41">
        <v>0</v>
      </c>
      <c r="AA145" s="41">
        <v>0</v>
      </c>
      <c r="AB145" s="41">
        <v>0</v>
      </c>
      <c r="AC145" s="41">
        <v>0</v>
      </c>
      <c r="AD145" s="41">
        <v>0</v>
      </c>
      <c r="AE145" s="41">
        <v>0</v>
      </c>
      <c r="AF145" s="41">
        <v>0</v>
      </c>
      <c r="AG145" s="41">
        <v>0</v>
      </c>
      <c r="AH145" s="41">
        <v>0</v>
      </c>
      <c r="AI145" s="41">
        <v>0</v>
      </c>
      <c r="AJ145" s="41">
        <v>0</v>
      </c>
    </row>
    <row r="146" spans="2:36" ht="20.100000000000001" customHeight="1" thickBot="1" x14ac:dyDescent="0.25">
      <c r="B146" s="4" t="s">
        <v>350</v>
      </c>
      <c r="C146" s="41">
        <v>0</v>
      </c>
      <c r="D146" s="41">
        <v>0</v>
      </c>
      <c r="E146" s="41">
        <v>0</v>
      </c>
      <c r="F146" s="41">
        <v>0</v>
      </c>
      <c r="G146" s="41">
        <v>61</v>
      </c>
      <c r="H146" s="41">
        <v>0</v>
      </c>
      <c r="I146" s="41">
        <v>61</v>
      </c>
      <c r="J146" s="41">
        <v>0</v>
      </c>
      <c r="K146" s="41">
        <v>0</v>
      </c>
      <c r="L146" s="41">
        <v>0</v>
      </c>
      <c r="M146" s="41">
        <v>0</v>
      </c>
      <c r="N146" s="41">
        <v>0</v>
      </c>
      <c r="O146" s="41">
        <v>0</v>
      </c>
      <c r="P146" s="41">
        <v>0</v>
      </c>
      <c r="Q146" s="41">
        <v>122</v>
      </c>
      <c r="R146" s="41">
        <v>0</v>
      </c>
      <c r="S146" s="41">
        <v>27</v>
      </c>
      <c r="T146" s="41">
        <v>0</v>
      </c>
      <c r="U146" s="41">
        <v>2</v>
      </c>
      <c r="V146" s="41">
        <v>0</v>
      </c>
      <c r="W146" s="41">
        <v>31</v>
      </c>
      <c r="X146" s="41">
        <v>0</v>
      </c>
      <c r="Y146" s="41">
        <v>0</v>
      </c>
      <c r="Z146" s="41">
        <v>0</v>
      </c>
      <c r="AA146" s="41">
        <v>0</v>
      </c>
      <c r="AB146" s="41">
        <v>0</v>
      </c>
      <c r="AC146" s="41">
        <v>25</v>
      </c>
      <c r="AD146" s="41">
        <v>0</v>
      </c>
      <c r="AE146" s="41">
        <v>0</v>
      </c>
      <c r="AF146" s="41">
        <v>0</v>
      </c>
      <c r="AG146" s="41">
        <v>0</v>
      </c>
      <c r="AH146" s="41">
        <v>0</v>
      </c>
      <c r="AI146" s="41">
        <v>85</v>
      </c>
      <c r="AJ146" s="41">
        <v>0</v>
      </c>
    </row>
    <row r="147" spans="2:36" ht="20.100000000000001" customHeight="1" thickBot="1" x14ac:dyDescent="0.25">
      <c r="B147" s="4" t="s">
        <v>351</v>
      </c>
      <c r="C147" s="41">
        <v>0</v>
      </c>
      <c r="D147" s="41">
        <v>0</v>
      </c>
      <c r="E147" s="41">
        <v>0</v>
      </c>
      <c r="F147" s="41">
        <v>0</v>
      </c>
      <c r="G147" s="41">
        <v>0</v>
      </c>
      <c r="H147" s="41">
        <v>0</v>
      </c>
      <c r="I147" s="41">
        <v>0</v>
      </c>
      <c r="J147" s="41">
        <v>0</v>
      </c>
      <c r="K147" s="41">
        <v>0</v>
      </c>
      <c r="L147" s="41">
        <v>0</v>
      </c>
      <c r="M147" s="41">
        <v>0</v>
      </c>
      <c r="N147" s="41">
        <v>0</v>
      </c>
      <c r="O147" s="41">
        <v>0</v>
      </c>
      <c r="P147" s="41">
        <v>0</v>
      </c>
      <c r="Q147" s="41">
        <v>0</v>
      </c>
      <c r="R147" s="41">
        <v>0</v>
      </c>
      <c r="S147" s="41">
        <v>0</v>
      </c>
      <c r="T147" s="41">
        <v>0</v>
      </c>
      <c r="U147" s="41">
        <v>0</v>
      </c>
      <c r="V147" s="41">
        <v>0</v>
      </c>
      <c r="W147" s="41">
        <v>0</v>
      </c>
      <c r="X147" s="41">
        <v>0</v>
      </c>
      <c r="Y147" s="41">
        <v>0</v>
      </c>
      <c r="Z147" s="41">
        <v>0</v>
      </c>
      <c r="AA147" s="41">
        <v>0</v>
      </c>
      <c r="AB147" s="41">
        <v>0</v>
      </c>
      <c r="AC147" s="41">
        <v>0</v>
      </c>
      <c r="AD147" s="41">
        <v>0</v>
      </c>
      <c r="AE147" s="41">
        <v>0</v>
      </c>
      <c r="AF147" s="41">
        <v>0</v>
      </c>
      <c r="AG147" s="41">
        <v>0</v>
      </c>
      <c r="AH147" s="41">
        <v>0</v>
      </c>
      <c r="AI147" s="41">
        <v>0</v>
      </c>
      <c r="AJ147" s="41">
        <v>0</v>
      </c>
    </row>
    <row r="148" spans="2:36" ht="20.100000000000001" customHeight="1" thickBot="1" x14ac:dyDescent="0.25">
      <c r="B148" s="4" t="s">
        <v>352</v>
      </c>
      <c r="C148" s="41">
        <v>0</v>
      </c>
      <c r="D148" s="41">
        <v>0</v>
      </c>
      <c r="E148" s="41">
        <v>0</v>
      </c>
      <c r="F148" s="41">
        <v>0</v>
      </c>
      <c r="G148" s="41">
        <v>0</v>
      </c>
      <c r="H148" s="41">
        <v>0</v>
      </c>
      <c r="I148" s="41">
        <v>0</v>
      </c>
      <c r="J148" s="41">
        <v>0</v>
      </c>
      <c r="K148" s="41">
        <v>0</v>
      </c>
      <c r="L148" s="41">
        <v>0</v>
      </c>
      <c r="M148" s="41">
        <v>0</v>
      </c>
      <c r="N148" s="41">
        <v>0</v>
      </c>
      <c r="O148" s="41">
        <v>0</v>
      </c>
      <c r="P148" s="41">
        <v>0</v>
      </c>
      <c r="Q148" s="41">
        <v>0</v>
      </c>
      <c r="R148" s="41">
        <v>0</v>
      </c>
      <c r="S148" s="41">
        <v>0</v>
      </c>
      <c r="T148" s="41">
        <v>0</v>
      </c>
      <c r="U148" s="41">
        <v>0</v>
      </c>
      <c r="V148" s="41">
        <v>0</v>
      </c>
      <c r="W148" s="41">
        <v>0</v>
      </c>
      <c r="X148" s="41">
        <v>0</v>
      </c>
      <c r="Y148" s="41">
        <v>0</v>
      </c>
      <c r="Z148" s="41">
        <v>0</v>
      </c>
      <c r="AA148" s="41">
        <v>0</v>
      </c>
      <c r="AB148" s="41">
        <v>0</v>
      </c>
      <c r="AC148" s="41">
        <v>0</v>
      </c>
      <c r="AD148" s="41">
        <v>0</v>
      </c>
      <c r="AE148" s="41">
        <v>0</v>
      </c>
      <c r="AF148" s="41">
        <v>0</v>
      </c>
      <c r="AG148" s="41">
        <v>0</v>
      </c>
      <c r="AH148" s="41">
        <v>0</v>
      </c>
      <c r="AI148" s="41">
        <v>0</v>
      </c>
      <c r="AJ148" s="41">
        <v>0</v>
      </c>
    </row>
    <row r="149" spans="2:36" ht="20.100000000000001" customHeight="1" thickBot="1" x14ac:dyDescent="0.25">
      <c r="B149" s="4" t="s">
        <v>353</v>
      </c>
      <c r="C149" s="41">
        <v>0</v>
      </c>
      <c r="D149" s="41">
        <v>1</v>
      </c>
      <c r="E149" s="41">
        <v>0</v>
      </c>
      <c r="F149" s="41">
        <v>0</v>
      </c>
      <c r="G149" s="41">
        <v>5</v>
      </c>
      <c r="H149" s="41">
        <v>0</v>
      </c>
      <c r="I149" s="41">
        <v>6</v>
      </c>
      <c r="J149" s="41">
        <v>0</v>
      </c>
      <c r="K149" s="41">
        <v>0</v>
      </c>
      <c r="L149" s="41">
        <v>0</v>
      </c>
      <c r="M149" s="41">
        <v>3</v>
      </c>
      <c r="N149" s="41">
        <v>0</v>
      </c>
      <c r="O149" s="41">
        <v>0</v>
      </c>
      <c r="P149" s="41">
        <v>0</v>
      </c>
      <c r="Q149" s="41">
        <v>14</v>
      </c>
      <c r="R149" s="41">
        <v>1</v>
      </c>
      <c r="S149" s="41">
        <v>0</v>
      </c>
      <c r="T149" s="41">
        <v>2</v>
      </c>
      <c r="U149" s="41">
        <v>0</v>
      </c>
      <c r="V149" s="41">
        <v>0</v>
      </c>
      <c r="W149" s="41">
        <v>1</v>
      </c>
      <c r="X149" s="41">
        <v>1</v>
      </c>
      <c r="Y149" s="41">
        <v>1</v>
      </c>
      <c r="Z149" s="41">
        <v>1</v>
      </c>
      <c r="AA149" s="41">
        <v>2</v>
      </c>
      <c r="AB149" s="41">
        <v>0</v>
      </c>
      <c r="AC149" s="41">
        <v>2</v>
      </c>
      <c r="AD149" s="41">
        <v>2</v>
      </c>
      <c r="AE149" s="41">
        <v>0</v>
      </c>
      <c r="AF149" s="41">
        <v>0</v>
      </c>
      <c r="AG149" s="41">
        <v>0</v>
      </c>
      <c r="AH149" s="41">
        <v>0</v>
      </c>
      <c r="AI149" s="41">
        <v>6</v>
      </c>
      <c r="AJ149" s="41">
        <v>6</v>
      </c>
    </row>
    <row r="150" spans="2:36" ht="20.100000000000001" customHeight="1" thickBot="1" x14ac:dyDescent="0.25">
      <c r="B150" s="4" t="s">
        <v>178</v>
      </c>
      <c r="C150" s="41">
        <v>8</v>
      </c>
      <c r="D150" s="41">
        <v>0</v>
      </c>
      <c r="E150" s="41">
        <v>0</v>
      </c>
      <c r="F150" s="41">
        <v>0</v>
      </c>
      <c r="G150" s="41">
        <v>88</v>
      </c>
      <c r="H150" s="41">
        <v>111</v>
      </c>
      <c r="I150" s="41">
        <v>89</v>
      </c>
      <c r="J150" s="41">
        <v>111</v>
      </c>
      <c r="K150" s="41">
        <v>20</v>
      </c>
      <c r="L150" s="41">
        <v>80</v>
      </c>
      <c r="M150" s="41">
        <v>26</v>
      </c>
      <c r="N150" s="41">
        <v>0</v>
      </c>
      <c r="O150" s="41">
        <v>18</v>
      </c>
      <c r="P150" s="41">
        <v>0</v>
      </c>
      <c r="Q150" s="41">
        <v>249</v>
      </c>
      <c r="R150" s="41">
        <v>302</v>
      </c>
      <c r="S150" s="41">
        <v>21</v>
      </c>
      <c r="T150" s="41">
        <v>0</v>
      </c>
      <c r="U150" s="41">
        <v>8</v>
      </c>
      <c r="V150" s="41">
        <v>0</v>
      </c>
      <c r="W150" s="41">
        <v>24</v>
      </c>
      <c r="X150" s="41">
        <v>14</v>
      </c>
      <c r="Y150" s="41">
        <v>4</v>
      </c>
      <c r="Z150" s="41">
        <v>0</v>
      </c>
      <c r="AA150" s="41">
        <v>4</v>
      </c>
      <c r="AB150" s="41">
        <v>1</v>
      </c>
      <c r="AC150" s="41">
        <v>39</v>
      </c>
      <c r="AD150" s="41">
        <v>14</v>
      </c>
      <c r="AE150" s="41">
        <v>0</v>
      </c>
      <c r="AF150" s="41">
        <v>0</v>
      </c>
      <c r="AG150" s="41">
        <v>12</v>
      </c>
      <c r="AH150" s="41">
        <v>0</v>
      </c>
      <c r="AI150" s="41">
        <v>112</v>
      </c>
      <c r="AJ150" s="41">
        <v>29</v>
      </c>
    </row>
    <row r="151" spans="2:36" ht="20.100000000000001" customHeight="1" thickBot="1" x14ac:dyDescent="0.25">
      <c r="B151" s="4" t="s">
        <v>354</v>
      </c>
      <c r="C151" s="41">
        <v>6</v>
      </c>
      <c r="D151" s="41">
        <v>1</v>
      </c>
      <c r="E151" s="41">
        <v>0</v>
      </c>
      <c r="F151" s="41">
        <v>0</v>
      </c>
      <c r="G151" s="41">
        <v>22</v>
      </c>
      <c r="H151" s="41">
        <v>11</v>
      </c>
      <c r="I151" s="41">
        <v>22</v>
      </c>
      <c r="J151" s="41">
        <v>11</v>
      </c>
      <c r="K151" s="41">
        <v>0</v>
      </c>
      <c r="L151" s="41">
        <v>0</v>
      </c>
      <c r="M151" s="41">
        <v>11</v>
      </c>
      <c r="N151" s="41">
        <v>6</v>
      </c>
      <c r="O151" s="41">
        <v>16</v>
      </c>
      <c r="P151" s="41">
        <v>7</v>
      </c>
      <c r="Q151" s="41">
        <v>77</v>
      </c>
      <c r="R151" s="41">
        <v>36</v>
      </c>
      <c r="S151" s="41">
        <v>1</v>
      </c>
      <c r="T151" s="41">
        <v>1</v>
      </c>
      <c r="U151" s="41">
        <v>0</v>
      </c>
      <c r="V151" s="41">
        <v>0</v>
      </c>
      <c r="W151" s="41">
        <v>3</v>
      </c>
      <c r="X151" s="41">
        <v>5</v>
      </c>
      <c r="Y151" s="41">
        <v>0</v>
      </c>
      <c r="Z151" s="41">
        <v>0</v>
      </c>
      <c r="AA151" s="41">
        <v>1</v>
      </c>
      <c r="AB151" s="41">
        <v>2</v>
      </c>
      <c r="AC151" s="41">
        <v>2</v>
      </c>
      <c r="AD151" s="41">
        <v>2</v>
      </c>
      <c r="AE151" s="41">
        <v>0</v>
      </c>
      <c r="AF151" s="41">
        <v>0</v>
      </c>
      <c r="AG151" s="41">
        <v>0</v>
      </c>
      <c r="AH151" s="41">
        <v>0</v>
      </c>
      <c r="AI151" s="41">
        <v>7</v>
      </c>
      <c r="AJ151" s="41">
        <v>10</v>
      </c>
    </row>
    <row r="152" spans="2:36" ht="20.100000000000001" customHeight="1" thickBot="1" x14ac:dyDescent="0.25">
      <c r="B152" s="4" t="s">
        <v>355</v>
      </c>
      <c r="C152" s="41">
        <v>0</v>
      </c>
      <c r="D152" s="41">
        <v>0</v>
      </c>
      <c r="E152" s="41">
        <v>0</v>
      </c>
      <c r="F152" s="41">
        <v>0</v>
      </c>
      <c r="G152" s="41">
        <v>18</v>
      </c>
      <c r="H152" s="41">
        <v>0</v>
      </c>
      <c r="I152" s="41">
        <v>18</v>
      </c>
      <c r="J152" s="41">
        <v>0</v>
      </c>
      <c r="K152" s="41">
        <v>10</v>
      </c>
      <c r="L152" s="41">
        <v>0</v>
      </c>
      <c r="M152" s="41">
        <v>10</v>
      </c>
      <c r="N152" s="41">
        <v>0</v>
      </c>
      <c r="O152" s="41">
        <v>0</v>
      </c>
      <c r="P152" s="41">
        <v>0</v>
      </c>
      <c r="Q152" s="41">
        <v>56</v>
      </c>
      <c r="R152" s="41">
        <v>0</v>
      </c>
      <c r="S152" s="41">
        <v>3</v>
      </c>
      <c r="T152" s="41">
        <v>0</v>
      </c>
      <c r="U152" s="41">
        <v>0</v>
      </c>
      <c r="V152" s="41">
        <v>0</v>
      </c>
      <c r="W152" s="41">
        <v>0</v>
      </c>
      <c r="X152" s="41">
        <v>0</v>
      </c>
      <c r="Y152" s="41">
        <v>0</v>
      </c>
      <c r="Z152" s="41">
        <v>0</v>
      </c>
      <c r="AA152" s="41">
        <v>0</v>
      </c>
      <c r="AB152" s="41">
        <v>0</v>
      </c>
      <c r="AC152" s="41">
        <v>3</v>
      </c>
      <c r="AD152" s="41">
        <v>0</v>
      </c>
      <c r="AE152" s="41">
        <v>0</v>
      </c>
      <c r="AF152" s="41">
        <v>0</v>
      </c>
      <c r="AG152" s="41">
        <v>1</v>
      </c>
      <c r="AH152" s="41">
        <v>0</v>
      </c>
      <c r="AI152" s="41">
        <v>7</v>
      </c>
      <c r="AJ152" s="41">
        <v>0</v>
      </c>
    </row>
    <row r="153" spans="2:36" ht="20.100000000000001" customHeight="1" thickBot="1" x14ac:dyDescent="0.25">
      <c r="B153" s="4" t="s">
        <v>356</v>
      </c>
      <c r="C153" s="41">
        <v>0</v>
      </c>
      <c r="D153" s="41">
        <v>0</v>
      </c>
      <c r="E153" s="41">
        <v>0</v>
      </c>
      <c r="F153" s="41">
        <v>0</v>
      </c>
      <c r="G153" s="41">
        <v>2</v>
      </c>
      <c r="H153" s="41">
        <v>0</v>
      </c>
      <c r="I153" s="41">
        <v>2</v>
      </c>
      <c r="J153" s="41">
        <v>0</v>
      </c>
      <c r="K153" s="41">
        <v>2</v>
      </c>
      <c r="L153" s="41">
        <v>0</v>
      </c>
      <c r="M153" s="41">
        <v>1</v>
      </c>
      <c r="N153" s="41">
        <v>0</v>
      </c>
      <c r="O153" s="41">
        <v>0</v>
      </c>
      <c r="P153" s="41">
        <v>0</v>
      </c>
      <c r="Q153" s="41">
        <v>7</v>
      </c>
      <c r="R153" s="41">
        <v>0</v>
      </c>
      <c r="S153" s="41">
        <v>0</v>
      </c>
      <c r="T153" s="41">
        <v>0</v>
      </c>
      <c r="U153" s="41">
        <v>0</v>
      </c>
      <c r="V153" s="41">
        <v>0</v>
      </c>
      <c r="W153" s="41">
        <v>1</v>
      </c>
      <c r="X153" s="41">
        <v>0</v>
      </c>
      <c r="Y153" s="41">
        <v>0</v>
      </c>
      <c r="Z153" s="41">
        <v>0</v>
      </c>
      <c r="AA153" s="41">
        <v>0</v>
      </c>
      <c r="AB153" s="41">
        <v>0</v>
      </c>
      <c r="AC153" s="41">
        <v>0</v>
      </c>
      <c r="AD153" s="41">
        <v>0</v>
      </c>
      <c r="AE153" s="41">
        <v>0</v>
      </c>
      <c r="AF153" s="41">
        <v>0</v>
      </c>
      <c r="AG153" s="41">
        <v>0</v>
      </c>
      <c r="AH153" s="41">
        <v>0</v>
      </c>
      <c r="AI153" s="41">
        <v>1</v>
      </c>
      <c r="AJ153" s="41">
        <v>0</v>
      </c>
    </row>
    <row r="154" spans="2:36" ht="20.100000000000001" customHeight="1" thickBot="1" x14ac:dyDescent="0.25">
      <c r="B154" s="4" t="s">
        <v>357</v>
      </c>
      <c r="C154" s="41">
        <v>0</v>
      </c>
      <c r="D154" s="41">
        <v>0</v>
      </c>
      <c r="E154" s="41">
        <v>0</v>
      </c>
      <c r="F154" s="41">
        <v>0</v>
      </c>
      <c r="G154" s="41">
        <v>0</v>
      </c>
      <c r="H154" s="41">
        <v>0</v>
      </c>
      <c r="I154" s="41">
        <v>0</v>
      </c>
      <c r="J154" s="41">
        <v>0</v>
      </c>
      <c r="K154" s="41">
        <v>0</v>
      </c>
      <c r="L154" s="41">
        <v>0</v>
      </c>
      <c r="M154" s="41">
        <v>0</v>
      </c>
      <c r="N154" s="41">
        <v>0</v>
      </c>
      <c r="O154" s="41">
        <v>0</v>
      </c>
      <c r="P154" s="41">
        <v>0</v>
      </c>
      <c r="Q154" s="41">
        <v>0</v>
      </c>
      <c r="R154" s="41">
        <v>0</v>
      </c>
      <c r="S154" s="41">
        <v>0</v>
      </c>
      <c r="T154" s="41">
        <v>0</v>
      </c>
      <c r="U154" s="41">
        <v>0</v>
      </c>
      <c r="V154" s="41">
        <v>0</v>
      </c>
      <c r="W154" s="41">
        <v>0</v>
      </c>
      <c r="X154" s="41">
        <v>0</v>
      </c>
      <c r="Y154" s="41">
        <v>0</v>
      </c>
      <c r="Z154" s="41">
        <v>0</v>
      </c>
      <c r="AA154" s="41">
        <v>0</v>
      </c>
      <c r="AB154" s="41">
        <v>0</v>
      </c>
      <c r="AC154" s="41">
        <v>0</v>
      </c>
      <c r="AD154" s="41">
        <v>0</v>
      </c>
      <c r="AE154" s="41">
        <v>0</v>
      </c>
      <c r="AF154" s="41">
        <v>0</v>
      </c>
      <c r="AG154" s="41">
        <v>0</v>
      </c>
      <c r="AH154" s="41">
        <v>0</v>
      </c>
      <c r="AI154" s="41">
        <v>0</v>
      </c>
      <c r="AJ154" s="41">
        <v>0</v>
      </c>
    </row>
    <row r="155" spans="2:36" ht="20.100000000000001" customHeight="1" thickBot="1" x14ac:dyDescent="0.25">
      <c r="B155" s="4" t="s">
        <v>358</v>
      </c>
      <c r="C155" s="41">
        <v>10</v>
      </c>
      <c r="D155" s="41">
        <v>5</v>
      </c>
      <c r="E155" s="41">
        <v>16</v>
      </c>
      <c r="F155" s="41">
        <v>0</v>
      </c>
      <c r="G155" s="41">
        <v>89</v>
      </c>
      <c r="H155" s="41">
        <v>0</v>
      </c>
      <c r="I155" s="41">
        <v>88</v>
      </c>
      <c r="J155" s="41">
        <v>0</v>
      </c>
      <c r="K155" s="41">
        <v>0</v>
      </c>
      <c r="L155" s="41">
        <v>0</v>
      </c>
      <c r="M155" s="41">
        <v>51</v>
      </c>
      <c r="N155" s="41">
        <v>0</v>
      </c>
      <c r="O155" s="41">
        <v>63</v>
      </c>
      <c r="P155" s="41">
        <v>0</v>
      </c>
      <c r="Q155" s="41">
        <v>317</v>
      </c>
      <c r="R155" s="41">
        <v>5</v>
      </c>
      <c r="S155" s="41">
        <v>16</v>
      </c>
      <c r="T155" s="41">
        <v>0</v>
      </c>
      <c r="U155" s="41">
        <v>0</v>
      </c>
      <c r="V155" s="41">
        <v>0</v>
      </c>
      <c r="W155" s="41">
        <v>6</v>
      </c>
      <c r="X155" s="41">
        <v>0</v>
      </c>
      <c r="Y155" s="41">
        <v>1</v>
      </c>
      <c r="Z155" s="41">
        <v>0</v>
      </c>
      <c r="AA155" s="41">
        <v>3</v>
      </c>
      <c r="AB155" s="41">
        <v>0</v>
      </c>
      <c r="AC155" s="41">
        <v>26</v>
      </c>
      <c r="AD155" s="41">
        <v>0</v>
      </c>
      <c r="AE155" s="41">
        <v>0</v>
      </c>
      <c r="AF155" s="41">
        <v>0</v>
      </c>
      <c r="AG155" s="41">
        <v>29</v>
      </c>
      <c r="AH155" s="41">
        <v>0</v>
      </c>
      <c r="AI155" s="41">
        <v>81</v>
      </c>
      <c r="AJ155" s="41">
        <v>0</v>
      </c>
    </row>
    <row r="156" spans="2:36" ht="20.100000000000001" customHeight="1" thickBot="1" x14ac:dyDescent="0.25">
      <c r="B156" s="4" t="s">
        <v>359</v>
      </c>
      <c r="C156" s="41">
        <v>5</v>
      </c>
      <c r="D156" s="41">
        <v>1</v>
      </c>
      <c r="E156" s="41">
        <v>1</v>
      </c>
      <c r="F156" s="41">
        <v>0</v>
      </c>
      <c r="G156" s="41">
        <v>20</v>
      </c>
      <c r="H156" s="41">
        <v>11</v>
      </c>
      <c r="I156" s="41">
        <v>20</v>
      </c>
      <c r="J156" s="41">
        <v>11</v>
      </c>
      <c r="K156" s="41">
        <v>0</v>
      </c>
      <c r="L156" s="41">
        <v>0</v>
      </c>
      <c r="M156" s="41">
        <v>0</v>
      </c>
      <c r="N156" s="41">
        <v>0</v>
      </c>
      <c r="O156" s="41">
        <v>1</v>
      </c>
      <c r="P156" s="41">
        <v>0</v>
      </c>
      <c r="Q156" s="41">
        <v>47</v>
      </c>
      <c r="R156" s="41">
        <v>23</v>
      </c>
      <c r="S156" s="41">
        <v>0</v>
      </c>
      <c r="T156" s="41">
        <v>1</v>
      </c>
      <c r="U156" s="41">
        <v>0</v>
      </c>
      <c r="V156" s="41">
        <v>1</v>
      </c>
      <c r="W156" s="41">
        <v>1</v>
      </c>
      <c r="X156" s="41">
        <v>1</v>
      </c>
      <c r="Y156" s="41">
        <v>0</v>
      </c>
      <c r="Z156" s="41">
        <v>0</v>
      </c>
      <c r="AA156" s="41">
        <v>1</v>
      </c>
      <c r="AB156" s="41">
        <v>1</v>
      </c>
      <c r="AC156" s="41">
        <v>1</v>
      </c>
      <c r="AD156" s="41">
        <v>1</v>
      </c>
      <c r="AE156" s="41">
        <v>0</v>
      </c>
      <c r="AF156" s="41">
        <v>0</v>
      </c>
      <c r="AG156" s="41">
        <v>0</v>
      </c>
      <c r="AH156" s="41">
        <v>0</v>
      </c>
      <c r="AI156" s="41">
        <v>3</v>
      </c>
      <c r="AJ156" s="41">
        <v>5</v>
      </c>
    </row>
    <row r="157" spans="2:36" ht="20.100000000000001" customHeight="1" thickBot="1" x14ac:dyDescent="0.25">
      <c r="B157" s="4" t="s">
        <v>360</v>
      </c>
      <c r="C157" s="41">
        <v>0</v>
      </c>
      <c r="D157" s="41">
        <v>0</v>
      </c>
      <c r="E157" s="41">
        <v>2</v>
      </c>
      <c r="F157" s="41">
        <v>0</v>
      </c>
      <c r="G157" s="41">
        <v>16</v>
      </c>
      <c r="H157" s="41">
        <v>0</v>
      </c>
      <c r="I157" s="41">
        <v>16</v>
      </c>
      <c r="J157" s="41">
        <v>0</v>
      </c>
      <c r="K157" s="41">
        <v>0</v>
      </c>
      <c r="L157" s="41">
        <v>0</v>
      </c>
      <c r="M157" s="41">
        <v>0</v>
      </c>
      <c r="N157" s="41">
        <v>0</v>
      </c>
      <c r="O157" s="41">
        <v>0</v>
      </c>
      <c r="P157" s="41">
        <v>0</v>
      </c>
      <c r="Q157" s="41">
        <v>34</v>
      </c>
      <c r="R157" s="41">
        <v>0</v>
      </c>
      <c r="S157" s="41">
        <v>0</v>
      </c>
      <c r="T157" s="41">
        <v>0</v>
      </c>
      <c r="U157" s="41">
        <v>0</v>
      </c>
      <c r="V157" s="41">
        <v>0</v>
      </c>
      <c r="W157" s="41">
        <v>0</v>
      </c>
      <c r="X157" s="41">
        <v>0</v>
      </c>
      <c r="Y157" s="41">
        <v>0</v>
      </c>
      <c r="Z157" s="41">
        <v>0</v>
      </c>
      <c r="AA157" s="41">
        <v>0</v>
      </c>
      <c r="AB157" s="41">
        <v>0</v>
      </c>
      <c r="AC157" s="41">
        <v>0</v>
      </c>
      <c r="AD157" s="41">
        <v>0</v>
      </c>
      <c r="AE157" s="41">
        <v>0</v>
      </c>
      <c r="AF157" s="41">
        <v>0</v>
      </c>
      <c r="AG157" s="41">
        <v>0</v>
      </c>
      <c r="AH157" s="41">
        <v>0</v>
      </c>
      <c r="AI157" s="41">
        <v>0</v>
      </c>
      <c r="AJ157" s="41">
        <v>0</v>
      </c>
    </row>
    <row r="158" spans="2:36" ht="20.100000000000001" customHeight="1" thickBot="1" x14ac:dyDescent="0.25">
      <c r="B158" s="4" t="s">
        <v>361</v>
      </c>
      <c r="C158" s="41">
        <v>0</v>
      </c>
      <c r="D158" s="41">
        <v>0</v>
      </c>
      <c r="E158" s="41">
        <v>0</v>
      </c>
      <c r="F158" s="41">
        <v>0</v>
      </c>
      <c r="G158" s="41">
        <v>0</v>
      </c>
      <c r="H158" s="41">
        <v>0</v>
      </c>
      <c r="I158" s="41">
        <v>0</v>
      </c>
      <c r="J158" s="41">
        <v>0</v>
      </c>
      <c r="K158" s="41">
        <v>0</v>
      </c>
      <c r="L158" s="41">
        <v>0</v>
      </c>
      <c r="M158" s="41">
        <v>0</v>
      </c>
      <c r="N158" s="41">
        <v>0</v>
      </c>
      <c r="O158" s="41">
        <v>0</v>
      </c>
      <c r="P158" s="41">
        <v>0</v>
      </c>
      <c r="Q158" s="41">
        <v>0</v>
      </c>
      <c r="R158" s="41">
        <v>0</v>
      </c>
      <c r="S158" s="41">
        <v>0</v>
      </c>
      <c r="T158" s="41">
        <v>0</v>
      </c>
      <c r="U158" s="41">
        <v>0</v>
      </c>
      <c r="V158" s="41">
        <v>0</v>
      </c>
      <c r="W158" s="41">
        <v>0</v>
      </c>
      <c r="X158" s="41">
        <v>0</v>
      </c>
      <c r="Y158" s="41">
        <v>0</v>
      </c>
      <c r="Z158" s="41">
        <v>0</v>
      </c>
      <c r="AA158" s="41">
        <v>0</v>
      </c>
      <c r="AB158" s="41">
        <v>0</v>
      </c>
      <c r="AC158" s="41">
        <v>0</v>
      </c>
      <c r="AD158" s="41">
        <v>0</v>
      </c>
      <c r="AE158" s="41">
        <v>0</v>
      </c>
      <c r="AF158" s="41">
        <v>0</v>
      </c>
      <c r="AG158" s="41">
        <v>0</v>
      </c>
      <c r="AH158" s="41">
        <v>0</v>
      </c>
      <c r="AI158" s="41">
        <v>0</v>
      </c>
      <c r="AJ158" s="41">
        <v>0</v>
      </c>
    </row>
    <row r="159" spans="2:36" ht="20.100000000000001" customHeight="1" thickBot="1" x14ac:dyDescent="0.25">
      <c r="B159" s="4" t="s">
        <v>362</v>
      </c>
      <c r="C159" s="41">
        <v>0</v>
      </c>
      <c r="D159" s="41">
        <v>0</v>
      </c>
      <c r="E159" s="41">
        <v>0</v>
      </c>
      <c r="F159" s="41">
        <v>0</v>
      </c>
      <c r="G159" s="41">
        <v>156</v>
      </c>
      <c r="H159" s="41">
        <v>0</v>
      </c>
      <c r="I159" s="41">
        <v>175</v>
      </c>
      <c r="J159" s="41">
        <v>0</v>
      </c>
      <c r="K159" s="41">
        <v>47</v>
      </c>
      <c r="L159" s="41">
        <v>0</v>
      </c>
      <c r="M159" s="41">
        <v>0</v>
      </c>
      <c r="N159" s="41">
        <v>0</v>
      </c>
      <c r="O159" s="41">
        <v>9</v>
      </c>
      <c r="P159" s="41">
        <v>0</v>
      </c>
      <c r="Q159" s="41">
        <v>387</v>
      </c>
      <c r="R159" s="41">
        <v>0</v>
      </c>
      <c r="S159" s="41">
        <v>0</v>
      </c>
      <c r="T159" s="41">
        <v>0</v>
      </c>
      <c r="U159" s="41">
        <v>5</v>
      </c>
      <c r="V159" s="41">
        <v>0</v>
      </c>
      <c r="W159" s="41">
        <v>5</v>
      </c>
      <c r="X159" s="41">
        <v>0</v>
      </c>
      <c r="Y159" s="41">
        <v>0</v>
      </c>
      <c r="Z159" s="41">
        <v>0</v>
      </c>
      <c r="AA159" s="41">
        <v>5</v>
      </c>
      <c r="AB159" s="41">
        <v>0</v>
      </c>
      <c r="AC159" s="41">
        <v>5</v>
      </c>
      <c r="AD159" s="41">
        <v>0</v>
      </c>
      <c r="AE159" s="41">
        <v>0</v>
      </c>
      <c r="AF159" s="41">
        <v>0</v>
      </c>
      <c r="AG159" s="41">
        <v>0</v>
      </c>
      <c r="AH159" s="41">
        <v>0</v>
      </c>
      <c r="AI159" s="41">
        <v>20</v>
      </c>
      <c r="AJ159" s="41">
        <v>0</v>
      </c>
    </row>
    <row r="160" spans="2:36" ht="20.100000000000001" customHeight="1" thickBot="1" x14ac:dyDescent="0.25">
      <c r="B160" s="4" t="s">
        <v>363</v>
      </c>
      <c r="C160" s="41">
        <v>0</v>
      </c>
      <c r="D160" s="41">
        <v>0</v>
      </c>
      <c r="E160" s="41">
        <v>0</v>
      </c>
      <c r="F160" s="41">
        <v>0</v>
      </c>
      <c r="G160" s="41">
        <v>6</v>
      </c>
      <c r="H160" s="41">
        <v>13</v>
      </c>
      <c r="I160" s="41">
        <v>6</v>
      </c>
      <c r="J160" s="41">
        <v>13</v>
      </c>
      <c r="K160" s="41">
        <v>0</v>
      </c>
      <c r="L160" s="41">
        <v>0</v>
      </c>
      <c r="M160" s="41">
        <v>1</v>
      </c>
      <c r="N160" s="41">
        <v>0</v>
      </c>
      <c r="O160" s="41">
        <v>0</v>
      </c>
      <c r="P160" s="41">
        <v>0</v>
      </c>
      <c r="Q160" s="41">
        <v>13</v>
      </c>
      <c r="R160" s="41">
        <v>26</v>
      </c>
      <c r="S160" s="41">
        <v>4</v>
      </c>
      <c r="T160" s="41">
        <v>0</v>
      </c>
      <c r="U160" s="41">
        <v>0</v>
      </c>
      <c r="V160" s="41">
        <v>0</v>
      </c>
      <c r="W160" s="41">
        <v>1</v>
      </c>
      <c r="X160" s="41">
        <v>1</v>
      </c>
      <c r="Y160" s="41">
        <v>1</v>
      </c>
      <c r="Z160" s="41">
        <v>1</v>
      </c>
      <c r="AA160" s="41">
        <v>9</v>
      </c>
      <c r="AB160" s="41">
        <v>2</v>
      </c>
      <c r="AC160" s="41">
        <v>9</v>
      </c>
      <c r="AD160" s="41">
        <v>2</v>
      </c>
      <c r="AE160" s="41">
        <v>0</v>
      </c>
      <c r="AF160" s="41">
        <v>0</v>
      </c>
      <c r="AG160" s="41">
        <v>4</v>
      </c>
      <c r="AH160" s="41">
        <v>0</v>
      </c>
      <c r="AI160" s="41">
        <v>28</v>
      </c>
      <c r="AJ160" s="41">
        <v>6</v>
      </c>
    </row>
    <row r="161" spans="2:36" ht="20.100000000000001" customHeight="1" thickBot="1" x14ac:dyDescent="0.25">
      <c r="B161" s="4" t="s">
        <v>364</v>
      </c>
      <c r="C161" s="41">
        <v>0</v>
      </c>
      <c r="D161" s="41">
        <v>0</v>
      </c>
      <c r="E161" s="41">
        <v>0</v>
      </c>
      <c r="F161" s="41">
        <v>0</v>
      </c>
      <c r="G161" s="41">
        <v>7</v>
      </c>
      <c r="H161" s="41">
        <v>2</v>
      </c>
      <c r="I161" s="41">
        <v>9</v>
      </c>
      <c r="J161" s="41">
        <v>1</v>
      </c>
      <c r="K161" s="41">
        <v>0</v>
      </c>
      <c r="L161" s="41">
        <v>0</v>
      </c>
      <c r="M161" s="41">
        <v>0</v>
      </c>
      <c r="N161" s="41">
        <v>0</v>
      </c>
      <c r="O161" s="41">
        <v>1</v>
      </c>
      <c r="P161" s="41">
        <v>0</v>
      </c>
      <c r="Q161" s="41">
        <v>17</v>
      </c>
      <c r="R161" s="41">
        <v>3</v>
      </c>
      <c r="S161" s="41">
        <v>5</v>
      </c>
      <c r="T161" s="41">
        <v>0</v>
      </c>
      <c r="U161" s="41">
        <v>0</v>
      </c>
      <c r="V161" s="41">
        <v>0</v>
      </c>
      <c r="W161" s="41">
        <v>0</v>
      </c>
      <c r="X161" s="41">
        <v>0</v>
      </c>
      <c r="Y161" s="41">
        <v>0</v>
      </c>
      <c r="Z161" s="41">
        <v>0</v>
      </c>
      <c r="AA161" s="41">
        <v>0</v>
      </c>
      <c r="AB161" s="41">
        <v>0</v>
      </c>
      <c r="AC161" s="41">
        <v>0</v>
      </c>
      <c r="AD161" s="41">
        <v>0</v>
      </c>
      <c r="AE161" s="41">
        <v>0</v>
      </c>
      <c r="AF161" s="41">
        <v>0</v>
      </c>
      <c r="AG161" s="41">
        <v>0</v>
      </c>
      <c r="AH161" s="41">
        <v>0</v>
      </c>
      <c r="AI161" s="41">
        <v>5</v>
      </c>
      <c r="AJ161" s="41">
        <v>0</v>
      </c>
    </row>
    <row r="162" spans="2:36" ht="20.100000000000001" customHeight="1" thickBot="1" x14ac:dyDescent="0.25">
      <c r="B162" s="4" t="s">
        <v>365</v>
      </c>
      <c r="C162" s="41">
        <v>0</v>
      </c>
      <c r="D162" s="41">
        <v>0</v>
      </c>
      <c r="E162" s="41">
        <v>0</v>
      </c>
      <c r="F162" s="41">
        <v>0</v>
      </c>
      <c r="G162" s="41">
        <v>141</v>
      </c>
      <c r="H162" s="41">
        <v>0</v>
      </c>
      <c r="I162" s="41">
        <v>141</v>
      </c>
      <c r="J162" s="41">
        <v>0</v>
      </c>
      <c r="K162" s="41">
        <v>0</v>
      </c>
      <c r="L162" s="41">
        <v>0</v>
      </c>
      <c r="M162" s="41">
        <v>141</v>
      </c>
      <c r="N162" s="41">
        <v>0</v>
      </c>
      <c r="O162" s="41">
        <v>0</v>
      </c>
      <c r="P162" s="41">
        <v>0</v>
      </c>
      <c r="Q162" s="41">
        <v>423</v>
      </c>
      <c r="R162" s="41">
        <v>0</v>
      </c>
      <c r="S162" s="41">
        <v>5</v>
      </c>
      <c r="T162" s="41">
        <v>0</v>
      </c>
      <c r="U162" s="41">
        <v>0</v>
      </c>
      <c r="V162" s="41">
        <v>0</v>
      </c>
      <c r="W162" s="41">
        <v>15</v>
      </c>
      <c r="X162" s="41">
        <v>0</v>
      </c>
      <c r="Y162" s="41">
        <v>0</v>
      </c>
      <c r="Z162" s="41">
        <v>0</v>
      </c>
      <c r="AA162" s="41">
        <v>10</v>
      </c>
      <c r="AB162" s="41">
        <v>0</v>
      </c>
      <c r="AC162" s="41">
        <v>10</v>
      </c>
      <c r="AD162" s="41">
        <v>0</v>
      </c>
      <c r="AE162" s="41">
        <v>0</v>
      </c>
      <c r="AF162" s="41">
        <v>0</v>
      </c>
      <c r="AG162" s="41">
        <v>0</v>
      </c>
      <c r="AH162" s="41">
        <v>0</v>
      </c>
      <c r="AI162" s="41">
        <v>40</v>
      </c>
      <c r="AJ162" s="41">
        <v>0</v>
      </c>
    </row>
    <row r="163" spans="2:36" ht="20.100000000000001" customHeight="1" thickBot="1" x14ac:dyDescent="0.25">
      <c r="B163" s="4" t="s">
        <v>366</v>
      </c>
      <c r="C163" s="41">
        <v>1</v>
      </c>
      <c r="D163" s="41">
        <v>0</v>
      </c>
      <c r="E163" s="41">
        <v>0</v>
      </c>
      <c r="F163" s="41">
        <v>0</v>
      </c>
      <c r="G163" s="41">
        <v>5</v>
      </c>
      <c r="H163" s="41">
        <v>4</v>
      </c>
      <c r="I163" s="41">
        <v>8</v>
      </c>
      <c r="J163" s="41">
        <v>3</v>
      </c>
      <c r="K163" s="41">
        <v>0</v>
      </c>
      <c r="L163" s="41">
        <v>2</v>
      </c>
      <c r="M163" s="41">
        <v>3</v>
      </c>
      <c r="N163" s="41">
        <v>0</v>
      </c>
      <c r="O163" s="41">
        <v>0</v>
      </c>
      <c r="P163" s="41">
        <v>4</v>
      </c>
      <c r="Q163" s="41">
        <v>17</v>
      </c>
      <c r="R163" s="41">
        <v>13</v>
      </c>
      <c r="S163" s="41">
        <v>0</v>
      </c>
      <c r="T163" s="41">
        <v>0</v>
      </c>
      <c r="U163" s="41">
        <v>0</v>
      </c>
      <c r="V163" s="41">
        <v>0</v>
      </c>
      <c r="W163" s="41">
        <v>0</v>
      </c>
      <c r="X163" s="41">
        <v>0</v>
      </c>
      <c r="Y163" s="41">
        <v>0</v>
      </c>
      <c r="Z163" s="41">
        <v>0</v>
      </c>
      <c r="AA163" s="41">
        <v>0</v>
      </c>
      <c r="AB163" s="41">
        <v>0</v>
      </c>
      <c r="AC163" s="41">
        <v>0</v>
      </c>
      <c r="AD163" s="41">
        <v>0</v>
      </c>
      <c r="AE163" s="41">
        <v>0</v>
      </c>
      <c r="AF163" s="41">
        <v>0</v>
      </c>
      <c r="AG163" s="41">
        <v>0</v>
      </c>
      <c r="AH163" s="41">
        <v>2</v>
      </c>
      <c r="AI163" s="41">
        <v>0</v>
      </c>
      <c r="AJ163" s="41">
        <v>2</v>
      </c>
    </row>
    <row r="164" spans="2:36" ht="20.100000000000001" customHeight="1" thickBot="1" x14ac:dyDescent="0.25">
      <c r="B164" s="4" t="s">
        <v>367</v>
      </c>
      <c r="C164" s="41">
        <v>0</v>
      </c>
      <c r="D164" s="41">
        <v>0</v>
      </c>
      <c r="E164" s="41">
        <v>0</v>
      </c>
      <c r="F164" s="41">
        <v>0</v>
      </c>
      <c r="G164" s="41">
        <v>0</v>
      </c>
      <c r="H164" s="41">
        <v>0</v>
      </c>
      <c r="I164" s="41">
        <v>11</v>
      </c>
      <c r="J164" s="41">
        <v>0</v>
      </c>
      <c r="K164" s="41">
        <v>0</v>
      </c>
      <c r="L164" s="41">
        <v>0</v>
      </c>
      <c r="M164" s="41">
        <v>0</v>
      </c>
      <c r="N164" s="41">
        <v>0</v>
      </c>
      <c r="O164" s="41">
        <v>0</v>
      </c>
      <c r="P164" s="41">
        <v>0</v>
      </c>
      <c r="Q164" s="41">
        <v>11</v>
      </c>
      <c r="R164" s="41">
        <v>0</v>
      </c>
      <c r="S164" s="41">
        <v>0</v>
      </c>
      <c r="T164" s="41">
        <v>0</v>
      </c>
      <c r="U164" s="41">
        <v>0</v>
      </c>
      <c r="V164" s="41">
        <v>0</v>
      </c>
      <c r="W164" s="41">
        <v>0</v>
      </c>
      <c r="X164" s="41">
        <v>0</v>
      </c>
      <c r="Y164" s="41">
        <v>0</v>
      </c>
      <c r="Z164" s="41">
        <v>0</v>
      </c>
      <c r="AA164" s="41">
        <v>0</v>
      </c>
      <c r="AB164" s="41">
        <v>0</v>
      </c>
      <c r="AC164" s="41">
        <v>0</v>
      </c>
      <c r="AD164" s="41">
        <v>0</v>
      </c>
      <c r="AE164" s="41">
        <v>0</v>
      </c>
      <c r="AF164" s="41">
        <v>0</v>
      </c>
      <c r="AG164" s="41">
        <v>0</v>
      </c>
      <c r="AH164" s="41">
        <v>0</v>
      </c>
      <c r="AI164" s="41">
        <v>0</v>
      </c>
      <c r="AJ164" s="41">
        <v>0</v>
      </c>
    </row>
    <row r="165" spans="2:36" ht="20.100000000000001" customHeight="1" thickBot="1" x14ac:dyDescent="0.25">
      <c r="B165" s="4" t="s">
        <v>368</v>
      </c>
      <c r="C165" s="41">
        <v>2</v>
      </c>
      <c r="D165" s="41">
        <v>0</v>
      </c>
      <c r="E165" s="41">
        <v>0</v>
      </c>
      <c r="F165" s="41">
        <v>0</v>
      </c>
      <c r="G165" s="41">
        <v>35</v>
      </c>
      <c r="H165" s="41">
        <v>0</v>
      </c>
      <c r="I165" s="41">
        <v>35</v>
      </c>
      <c r="J165" s="41">
        <v>0</v>
      </c>
      <c r="K165" s="41">
        <v>27</v>
      </c>
      <c r="L165" s="41">
        <v>0</v>
      </c>
      <c r="M165" s="41">
        <v>2</v>
      </c>
      <c r="N165" s="41">
        <v>0</v>
      </c>
      <c r="O165" s="41">
        <v>0</v>
      </c>
      <c r="P165" s="41">
        <v>0</v>
      </c>
      <c r="Q165" s="41">
        <v>101</v>
      </c>
      <c r="R165" s="41">
        <v>0</v>
      </c>
      <c r="S165" s="41">
        <v>3</v>
      </c>
      <c r="T165" s="41">
        <v>0</v>
      </c>
      <c r="U165" s="41">
        <v>3</v>
      </c>
      <c r="V165" s="41">
        <v>0</v>
      </c>
      <c r="W165" s="41">
        <v>0</v>
      </c>
      <c r="X165" s="41">
        <v>0</v>
      </c>
      <c r="Y165" s="41">
        <v>1</v>
      </c>
      <c r="Z165" s="41">
        <v>0</v>
      </c>
      <c r="AA165" s="41">
        <v>4</v>
      </c>
      <c r="AB165" s="41">
        <v>0</v>
      </c>
      <c r="AC165" s="41">
        <v>1</v>
      </c>
      <c r="AD165" s="41">
        <v>0</v>
      </c>
      <c r="AE165" s="41">
        <v>0</v>
      </c>
      <c r="AF165" s="41">
        <v>0</v>
      </c>
      <c r="AG165" s="41">
        <v>0</v>
      </c>
      <c r="AH165" s="41">
        <v>0</v>
      </c>
      <c r="AI165" s="41">
        <v>12</v>
      </c>
      <c r="AJ165" s="41">
        <v>0</v>
      </c>
    </row>
    <row r="166" spans="2:36" ht="20.100000000000001" customHeight="1" thickBot="1" x14ac:dyDescent="0.25">
      <c r="B166" s="4" t="s">
        <v>369</v>
      </c>
      <c r="C166" s="41">
        <v>0</v>
      </c>
      <c r="D166" s="41">
        <v>0</v>
      </c>
      <c r="E166" s="41">
        <v>4</v>
      </c>
      <c r="F166" s="41">
        <v>0</v>
      </c>
      <c r="G166" s="41">
        <v>13</v>
      </c>
      <c r="H166" s="41">
        <v>7</v>
      </c>
      <c r="I166" s="41">
        <v>14</v>
      </c>
      <c r="J166" s="41">
        <v>7</v>
      </c>
      <c r="K166" s="41">
        <v>0</v>
      </c>
      <c r="L166" s="41">
        <v>0</v>
      </c>
      <c r="M166" s="41">
        <v>0</v>
      </c>
      <c r="N166" s="41">
        <v>0</v>
      </c>
      <c r="O166" s="41">
        <v>0</v>
      </c>
      <c r="P166" s="41">
        <v>0</v>
      </c>
      <c r="Q166" s="41">
        <v>31</v>
      </c>
      <c r="R166" s="41">
        <v>14</v>
      </c>
      <c r="S166" s="41">
        <v>4</v>
      </c>
      <c r="T166" s="41">
        <v>0</v>
      </c>
      <c r="U166" s="41">
        <v>0</v>
      </c>
      <c r="V166" s="41">
        <v>0</v>
      </c>
      <c r="W166" s="41">
        <v>3</v>
      </c>
      <c r="X166" s="41">
        <v>0</v>
      </c>
      <c r="Y166" s="41">
        <v>0</v>
      </c>
      <c r="Z166" s="41">
        <v>0</v>
      </c>
      <c r="AA166" s="41">
        <v>2</v>
      </c>
      <c r="AB166" s="41">
        <v>0</v>
      </c>
      <c r="AC166" s="41">
        <v>5</v>
      </c>
      <c r="AD166" s="41">
        <v>0</v>
      </c>
      <c r="AE166" s="41">
        <v>0</v>
      </c>
      <c r="AF166" s="41">
        <v>0</v>
      </c>
      <c r="AG166" s="41">
        <v>0</v>
      </c>
      <c r="AH166" s="41">
        <v>0</v>
      </c>
      <c r="AI166" s="41">
        <v>14</v>
      </c>
      <c r="AJ166" s="41">
        <v>0</v>
      </c>
    </row>
    <row r="167" spans="2:36" ht="20.100000000000001" customHeight="1" thickBot="1" x14ac:dyDescent="0.25">
      <c r="B167" s="4" t="s">
        <v>639</v>
      </c>
      <c r="C167" s="41">
        <v>0</v>
      </c>
      <c r="D167" s="41">
        <v>0</v>
      </c>
      <c r="E167" s="41">
        <v>1</v>
      </c>
      <c r="F167" s="41">
        <v>0</v>
      </c>
      <c r="G167" s="41">
        <v>15</v>
      </c>
      <c r="H167" s="41">
        <v>0</v>
      </c>
      <c r="I167" s="41">
        <v>15</v>
      </c>
      <c r="J167" s="41">
        <v>0</v>
      </c>
      <c r="K167" s="41">
        <v>4</v>
      </c>
      <c r="L167" s="41">
        <v>0</v>
      </c>
      <c r="M167" s="41">
        <v>0</v>
      </c>
      <c r="N167" s="41">
        <v>0</v>
      </c>
      <c r="O167" s="41">
        <v>0</v>
      </c>
      <c r="P167" s="41">
        <v>0</v>
      </c>
      <c r="Q167" s="41">
        <v>35</v>
      </c>
      <c r="R167" s="41">
        <v>0</v>
      </c>
      <c r="S167" s="41">
        <v>5</v>
      </c>
      <c r="T167" s="41">
        <v>0</v>
      </c>
      <c r="U167" s="41">
        <v>1</v>
      </c>
      <c r="V167" s="41">
        <v>0</v>
      </c>
      <c r="W167" s="41">
        <v>2</v>
      </c>
      <c r="X167" s="41">
        <v>0</v>
      </c>
      <c r="Y167" s="41">
        <v>0</v>
      </c>
      <c r="Z167" s="41">
        <v>0</v>
      </c>
      <c r="AA167" s="41">
        <v>3</v>
      </c>
      <c r="AB167" s="41">
        <v>0</v>
      </c>
      <c r="AC167" s="41">
        <v>4</v>
      </c>
      <c r="AD167" s="41">
        <v>0</v>
      </c>
      <c r="AE167" s="41">
        <v>0</v>
      </c>
      <c r="AF167" s="41">
        <v>0</v>
      </c>
      <c r="AG167" s="41">
        <v>2</v>
      </c>
      <c r="AH167" s="41">
        <v>0</v>
      </c>
      <c r="AI167" s="41">
        <v>17</v>
      </c>
      <c r="AJ167" s="41">
        <v>0</v>
      </c>
    </row>
    <row r="168" spans="2:36" ht="20.100000000000001" customHeight="1" thickBot="1" x14ac:dyDescent="0.25">
      <c r="B168" s="4" t="s">
        <v>370</v>
      </c>
      <c r="C168" s="41">
        <v>0</v>
      </c>
      <c r="D168" s="41">
        <v>0</v>
      </c>
      <c r="E168" s="41">
        <v>0</v>
      </c>
      <c r="F168" s="41">
        <v>0</v>
      </c>
      <c r="G168" s="41">
        <v>8</v>
      </c>
      <c r="H168" s="41">
        <v>0</v>
      </c>
      <c r="I168" s="41">
        <v>8</v>
      </c>
      <c r="J168" s="41">
        <v>0</v>
      </c>
      <c r="K168" s="41">
        <v>0</v>
      </c>
      <c r="L168" s="41">
        <v>0</v>
      </c>
      <c r="M168" s="41">
        <v>2</v>
      </c>
      <c r="N168" s="41">
        <v>0</v>
      </c>
      <c r="O168" s="41">
        <v>0</v>
      </c>
      <c r="P168" s="41">
        <v>0</v>
      </c>
      <c r="Q168" s="41">
        <v>18</v>
      </c>
      <c r="R168" s="41">
        <v>0</v>
      </c>
      <c r="S168" s="41">
        <v>2</v>
      </c>
      <c r="T168" s="41">
        <v>0</v>
      </c>
      <c r="U168" s="41">
        <v>0</v>
      </c>
      <c r="V168" s="41">
        <v>0</v>
      </c>
      <c r="W168" s="41">
        <v>1</v>
      </c>
      <c r="X168" s="41">
        <v>0</v>
      </c>
      <c r="Y168" s="41">
        <v>0</v>
      </c>
      <c r="Z168" s="41">
        <v>0</v>
      </c>
      <c r="AA168" s="41">
        <v>0</v>
      </c>
      <c r="AB168" s="41">
        <v>0</v>
      </c>
      <c r="AC168" s="41">
        <v>2</v>
      </c>
      <c r="AD168" s="41">
        <v>0</v>
      </c>
      <c r="AE168" s="41">
        <v>0</v>
      </c>
      <c r="AF168" s="41">
        <v>0</v>
      </c>
      <c r="AG168" s="41">
        <v>0</v>
      </c>
      <c r="AH168" s="41">
        <v>0</v>
      </c>
      <c r="AI168" s="41">
        <v>5</v>
      </c>
      <c r="AJ168" s="41">
        <v>0</v>
      </c>
    </row>
    <row r="169" spans="2:36" ht="20.100000000000001" customHeight="1" thickBot="1" x14ac:dyDescent="0.25">
      <c r="B169" s="4" t="s">
        <v>371</v>
      </c>
      <c r="C169" s="41">
        <v>0</v>
      </c>
      <c r="D169" s="41">
        <v>0</v>
      </c>
      <c r="E169" s="41">
        <v>1</v>
      </c>
      <c r="F169" s="41">
        <v>0</v>
      </c>
      <c r="G169" s="41">
        <v>16</v>
      </c>
      <c r="H169" s="41">
        <v>0</v>
      </c>
      <c r="I169" s="41">
        <v>8</v>
      </c>
      <c r="J169" s="41">
        <v>0</v>
      </c>
      <c r="K169" s="41">
        <v>1</v>
      </c>
      <c r="L169" s="41">
        <v>0</v>
      </c>
      <c r="M169" s="41">
        <v>0</v>
      </c>
      <c r="N169" s="41">
        <v>0</v>
      </c>
      <c r="O169" s="41">
        <v>0</v>
      </c>
      <c r="P169" s="41">
        <v>0</v>
      </c>
      <c r="Q169" s="41">
        <v>26</v>
      </c>
      <c r="R169" s="41">
        <v>0</v>
      </c>
      <c r="S169" s="41">
        <v>1</v>
      </c>
      <c r="T169" s="41">
        <v>0</v>
      </c>
      <c r="U169" s="41">
        <v>0</v>
      </c>
      <c r="V169" s="41">
        <v>0</v>
      </c>
      <c r="W169" s="41">
        <v>3</v>
      </c>
      <c r="X169" s="41">
        <v>0</v>
      </c>
      <c r="Y169" s="41">
        <v>0</v>
      </c>
      <c r="Z169" s="41">
        <v>0</v>
      </c>
      <c r="AA169" s="41">
        <v>3</v>
      </c>
      <c r="AB169" s="41">
        <v>0</v>
      </c>
      <c r="AC169" s="41">
        <v>2</v>
      </c>
      <c r="AD169" s="41">
        <v>0</v>
      </c>
      <c r="AE169" s="41">
        <v>0</v>
      </c>
      <c r="AF169" s="41">
        <v>0</v>
      </c>
      <c r="AG169" s="41">
        <v>0</v>
      </c>
      <c r="AH169" s="41">
        <v>0</v>
      </c>
      <c r="AI169" s="41">
        <v>9</v>
      </c>
      <c r="AJ169" s="41">
        <v>0</v>
      </c>
    </row>
    <row r="170" spans="2:36" ht="20.100000000000001" customHeight="1" thickBot="1" x14ac:dyDescent="0.25">
      <c r="B170" s="4" t="s">
        <v>179</v>
      </c>
      <c r="C170" s="41">
        <v>0</v>
      </c>
      <c r="D170" s="41">
        <v>1</v>
      </c>
      <c r="E170" s="41">
        <v>0</v>
      </c>
      <c r="F170" s="41">
        <v>0</v>
      </c>
      <c r="G170" s="41">
        <v>55</v>
      </c>
      <c r="H170" s="41">
        <v>2</v>
      </c>
      <c r="I170" s="41">
        <v>55</v>
      </c>
      <c r="J170" s="41">
        <v>2</v>
      </c>
      <c r="K170" s="41">
        <v>12</v>
      </c>
      <c r="L170" s="41">
        <v>0</v>
      </c>
      <c r="M170" s="41">
        <v>0</v>
      </c>
      <c r="N170" s="41">
        <v>0</v>
      </c>
      <c r="O170" s="41">
        <v>5</v>
      </c>
      <c r="P170" s="41">
        <v>0</v>
      </c>
      <c r="Q170" s="41">
        <v>127</v>
      </c>
      <c r="R170" s="41">
        <v>5</v>
      </c>
      <c r="S170" s="41">
        <v>6</v>
      </c>
      <c r="T170" s="41">
        <v>0</v>
      </c>
      <c r="U170" s="41">
        <v>0</v>
      </c>
      <c r="V170" s="41">
        <v>0</v>
      </c>
      <c r="W170" s="41">
        <v>2</v>
      </c>
      <c r="X170" s="41">
        <v>0</v>
      </c>
      <c r="Y170" s="41">
        <v>0</v>
      </c>
      <c r="Z170" s="41">
        <v>0</v>
      </c>
      <c r="AA170" s="41">
        <v>0</v>
      </c>
      <c r="AB170" s="41">
        <v>0</v>
      </c>
      <c r="AC170" s="41">
        <v>15</v>
      </c>
      <c r="AD170" s="41">
        <v>0</v>
      </c>
      <c r="AE170" s="41">
        <v>1</v>
      </c>
      <c r="AF170" s="41">
        <v>0</v>
      </c>
      <c r="AG170" s="41">
        <v>17</v>
      </c>
      <c r="AH170" s="41">
        <v>0</v>
      </c>
      <c r="AI170" s="41">
        <v>41</v>
      </c>
      <c r="AJ170" s="41">
        <v>0</v>
      </c>
    </row>
    <row r="171" spans="2:36" ht="20.100000000000001" customHeight="1" thickBot="1" x14ac:dyDescent="0.25">
      <c r="B171" s="4" t="s">
        <v>372</v>
      </c>
      <c r="C171" s="41">
        <v>5</v>
      </c>
      <c r="D171" s="41">
        <v>0</v>
      </c>
      <c r="E171" s="41">
        <v>0</v>
      </c>
      <c r="F171" s="41">
        <v>0</v>
      </c>
      <c r="G171" s="41">
        <v>9</v>
      </c>
      <c r="H171" s="41">
        <v>0</v>
      </c>
      <c r="I171" s="41">
        <v>9</v>
      </c>
      <c r="J171" s="41">
        <v>0</v>
      </c>
      <c r="K171" s="41">
        <v>0</v>
      </c>
      <c r="L171" s="41">
        <v>0</v>
      </c>
      <c r="M171" s="41">
        <v>0</v>
      </c>
      <c r="N171" s="41">
        <v>0</v>
      </c>
      <c r="O171" s="41">
        <v>0</v>
      </c>
      <c r="P171" s="41">
        <v>0</v>
      </c>
      <c r="Q171" s="41">
        <v>23</v>
      </c>
      <c r="R171" s="41">
        <v>0</v>
      </c>
      <c r="S171" s="41">
        <v>0</v>
      </c>
      <c r="T171" s="41">
        <v>0</v>
      </c>
      <c r="U171" s="41">
        <v>0</v>
      </c>
      <c r="V171" s="41">
        <v>0</v>
      </c>
      <c r="W171" s="41">
        <v>2</v>
      </c>
      <c r="X171" s="41">
        <v>0</v>
      </c>
      <c r="Y171" s="41">
        <v>2</v>
      </c>
      <c r="Z171" s="41">
        <v>0</v>
      </c>
      <c r="AA171" s="41">
        <v>0</v>
      </c>
      <c r="AB171" s="41">
        <v>0</v>
      </c>
      <c r="AC171" s="41">
        <v>2</v>
      </c>
      <c r="AD171" s="41">
        <v>0</v>
      </c>
      <c r="AE171" s="41">
        <v>0</v>
      </c>
      <c r="AF171" s="41">
        <v>0</v>
      </c>
      <c r="AG171" s="41">
        <v>0</v>
      </c>
      <c r="AH171" s="41">
        <v>0</v>
      </c>
      <c r="AI171" s="41">
        <v>6</v>
      </c>
      <c r="AJ171" s="41">
        <v>0</v>
      </c>
    </row>
    <row r="172" spans="2:36" ht="20.100000000000001" customHeight="1" thickBot="1" x14ac:dyDescent="0.25">
      <c r="B172" s="4" t="s">
        <v>180</v>
      </c>
      <c r="C172" s="41">
        <v>13</v>
      </c>
      <c r="D172" s="41">
        <v>0</v>
      </c>
      <c r="E172" s="41">
        <v>3</v>
      </c>
      <c r="F172" s="41">
        <v>0</v>
      </c>
      <c r="G172" s="41">
        <v>204</v>
      </c>
      <c r="H172" s="41">
        <v>0</v>
      </c>
      <c r="I172" s="41">
        <v>204</v>
      </c>
      <c r="J172" s="41">
        <v>0</v>
      </c>
      <c r="K172" s="41">
        <v>0</v>
      </c>
      <c r="L172" s="41">
        <v>0</v>
      </c>
      <c r="M172" s="41">
        <v>8</v>
      </c>
      <c r="N172" s="41">
        <v>0</v>
      </c>
      <c r="O172" s="41">
        <v>0</v>
      </c>
      <c r="P172" s="41">
        <v>0</v>
      </c>
      <c r="Q172" s="41">
        <v>432</v>
      </c>
      <c r="R172" s="41">
        <v>0</v>
      </c>
      <c r="S172" s="41">
        <v>15</v>
      </c>
      <c r="T172" s="41">
        <v>0</v>
      </c>
      <c r="U172" s="41">
        <v>4</v>
      </c>
      <c r="V172" s="41">
        <v>0</v>
      </c>
      <c r="W172" s="41">
        <v>9</v>
      </c>
      <c r="X172" s="41">
        <v>0</v>
      </c>
      <c r="Y172" s="41">
        <v>1</v>
      </c>
      <c r="Z172" s="41">
        <v>0</v>
      </c>
      <c r="AA172" s="41">
        <v>1</v>
      </c>
      <c r="AB172" s="41">
        <v>0</v>
      </c>
      <c r="AC172" s="41">
        <v>25</v>
      </c>
      <c r="AD172" s="41">
        <v>0</v>
      </c>
      <c r="AE172" s="41">
        <v>0</v>
      </c>
      <c r="AF172" s="41">
        <v>0</v>
      </c>
      <c r="AG172" s="41">
        <v>1</v>
      </c>
      <c r="AH172" s="41">
        <v>0</v>
      </c>
      <c r="AI172" s="41">
        <v>56</v>
      </c>
      <c r="AJ172" s="41">
        <v>0</v>
      </c>
    </row>
    <row r="173" spans="2:36" ht="20.100000000000001" customHeight="1" thickBot="1" x14ac:dyDescent="0.25">
      <c r="B173" s="4" t="s">
        <v>373</v>
      </c>
      <c r="C173" s="41">
        <v>0</v>
      </c>
      <c r="D173" s="41">
        <v>0</v>
      </c>
      <c r="E173" s="41">
        <v>0</v>
      </c>
      <c r="F173" s="41">
        <v>0</v>
      </c>
      <c r="G173" s="41">
        <v>39</v>
      </c>
      <c r="H173" s="41">
        <v>0</v>
      </c>
      <c r="I173" s="41">
        <v>39</v>
      </c>
      <c r="J173" s="41">
        <v>0</v>
      </c>
      <c r="K173" s="41">
        <v>0</v>
      </c>
      <c r="L173" s="41">
        <v>0</v>
      </c>
      <c r="M173" s="41">
        <v>39</v>
      </c>
      <c r="N173" s="41">
        <v>0</v>
      </c>
      <c r="O173" s="41">
        <v>0</v>
      </c>
      <c r="P173" s="41">
        <v>0</v>
      </c>
      <c r="Q173" s="41">
        <v>117</v>
      </c>
      <c r="R173" s="41">
        <v>0</v>
      </c>
      <c r="S173" s="41">
        <v>3</v>
      </c>
      <c r="T173" s="41">
        <v>0</v>
      </c>
      <c r="U173" s="41">
        <v>0</v>
      </c>
      <c r="V173" s="41">
        <v>0</v>
      </c>
      <c r="W173" s="41">
        <v>1</v>
      </c>
      <c r="X173" s="41">
        <v>0</v>
      </c>
      <c r="Y173" s="41">
        <v>0</v>
      </c>
      <c r="Z173" s="41">
        <v>0</v>
      </c>
      <c r="AA173" s="41">
        <v>3</v>
      </c>
      <c r="AB173" s="41">
        <v>0</v>
      </c>
      <c r="AC173" s="41">
        <v>4</v>
      </c>
      <c r="AD173" s="41">
        <v>0</v>
      </c>
      <c r="AE173" s="41">
        <v>0</v>
      </c>
      <c r="AF173" s="41">
        <v>0</v>
      </c>
      <c r="AG173" s="41">
        <v>0</v>
      </c>
      <c r="AH173" s="41">
        <v>0</v>
      </c>
      <c r="AI173" s="41">
        <v>11</v>
      </c>
      <c r="AJ173" s="41">
        <v>0</v>
      </c>
    </row>
    <row r="174" spans="2:36" ht="20.100000000000001" customHeight="1" thickBot="1" x14ac:dyDescent="0.25">
      <c r="B174" s="4" t="s">
        <v>374</v>
      </c>
      <c r="C174" s="41">
        <v>0</v>
      </c>
      <c r="D174" s="41">
        <v>0</v>
      </c>
      <c r="E174" s="41">
        <v>0</v>
      </c>
      <c r="F174" s="41">
        <v>0</v>
      </c>
      <c r="G174" s="41">
        <v>17</v>
      </c>
      <c r="H174" s="41">
        <v>0</v>
      </c>
      <c r="I174" s="41">
        <v>17</v>
      </c>
      <c r="J174" s="41">
        <v>0</v>
      </c>
      <c r="K174" s="41">
        <v>0</v>
      </c>
      <c r="L174" s="41">
        <v>0</v>
      </c>
      <c r="M174" s="41">
        <v>0</v>
      </c>
      <c r="N174" s="41">
        <v>0</v>
      </c>
      <c r="O174" s="41">
        <v>0</v>
      </c>
      <c r="P174" s="41">
        <v>0</v>
      </c>
      <c r="Q174" s="41">
        <v>34</v>
      </c>
      <c r="R174" s="41">
        <v>0</v>
      </c>
      <c r="S174" s="41">
        <v>1</v>
      </c>
      <c r="T174" s="41">
        <v>0</v>
      </c>
      <c r="U174" s="41">
        <v>1</v>
      </c>
      <c r="V174" s="41">
        <v>0</v>
      </c>
      <c r="W174" s="41">
        <v>2</v>
      </c>
      <c r="X174" s="41">
        <v>0</v>
      </c>
      <c r="Y174" s="41">
        <v>0</v>
      </c>
      <c r="Z174" s="41">
        <v>0</v>
      </c>
      <c r="AA174" s="41">
        <v>1</v>
      </c>
      <c r="AB174" s="41">
        <v>0</v>
      </c>
      <c r="AC174" s="41">
        <v>3</v>
      </c>
      <c r="AD174" s="41">
        <v>0</v>
      </c>
      <c r="AE174" s="41">
        <v>0</v>
      </c>
      <c r="AF174" s="41">
        <v>0</v>
      </c>
      <c r="AG174" s="41">
        <v>1</v>
      </c>
      <c r="AH174" s="41">
        <v>0</v>
      </c>
      <c r="AI174" s="41">
        <v>9</v>
      </c>
      <c r="AJ174" s="41">
        <v>0</v>
      </c>
    </row>
    <row r="175" spans="2:36" ht="20.100000000000001" customHeight="1" thickBot="1" x14ac:dyDescent="0.25">
      <c r="B175" s="4" t="s">
        <v>375</v>
      </c>
      <c r="C175" s="41">
        <v>0</v>
      </c>
      <c r="D175" s="41">
        <v>0</v>
      </c>
      <c r="E175" s="41">
        <v>8</v>
      </c>
      <c r="F175" s="41">
        <v>0</v>
      </c>
      <c r="G175" s="41">
        <v>36</v>
      </c>
      <c r="H175" s="41">
        <v>0</v>
      </c>
      <c r="I175" s="41">
        <v>36</v>
      </c>
      <c r="J175" s="41">
        <v>0</v>
      </c>
      <c r="K175" s="41">
        <v>6</v>
      </c>
      <c r="L175" s="41">
        <v>0</v>
      </c>
      <c r="M175" s="41">
        <v>0</v>
      </c>
      <c r="N175" s="41">
        <v>0</v>
      </c>
      <c r="O175" s="41">
        <v>0</v>
      </c>
      <c r="P175" s="41">
        <v>0</v>
      </c>
      <c r="Q175" s="41">
        <v>86</v>
      </c>
      <c r="R175" s="41">
        <v>0</v>
      </c>
      <c r="S175" s="41">
        <v>10</v>
      </c>
      <c r="T175" s="41">
        <v>0</v>
      </c>
      <c r="U175" s="41">
        <v>0</v>
      </c>
      <c r="V175" s="41">
        <v>0</v>
      </c>
      <c r="W175" s="41">
        <v>7</v>
      </c>
      <c r="X175" s="41">
        <v>0</v>
      </c>
      <c r="Y175" s="41">
        <v>0</v>
      </c>
      <c r="Z175" s="41">
        <v>0</v>
      </c>
      <c r="AA175" s="41">
        <v>8</v>
      </c>
      <c r="AB175" s="41">
        <v>0</v>
      </c>
      <c r="AC175" s="41">
        <v>8</v>
      </c>
      <c r="AD175" s="41">
        <v>0</v>
      </c>
      <c r="AE175" s="41">
        <v>0</v>
      </c>
      <c r="AF175" s="41">
        <v>0</v>
      </c>
      <c r="AG175" s="41">
        <v>0</v>
      </c>
      <c r="AH175" s="41">
        <v>0</v>
      </c>
      <c r="AI175" s="41">
        <v>33</v>
      </c>
      <c r="AJ175" s="41">
        <v>0</v>
      </c>
    </row>
    <row r="176" spans="2:36" ht="20.100000000000001" customHeight="1" thickBot="1" x14ac:dyDescent="0.25">
      <c r="B176" s="4" t="s">
        <v>376</v>
      </c>
      <c r="C176" s="41">
        <v>0</v>
      </c>
      <c r="D176" s="41">
        <v>0</v>
      </c>
      <c r="E176" s="41">
        <v>1</v>
      </c>
      <c r="F176" s="41">
        <v>0</v>
      </c>
      <c r="G176" s="41">
        <v>9</v>
      </c>
      <c r="H176" s="41">
        <v>0</v>
      </c>
      <c r="I176" s="41">
        <v>9</v>
      </c>
      <c r="J176" s="41">
        <v>0</v>
      </c>
      <c r="K176" s="41">
        <v>2</v>
      </c>
      <c r="L176" s="41">
        <v>0</v>
      </c>
      <c r="M176" s="41">
        <v>0</v>
      </c>
      <c r="N176" s="41">
        <v>0</v>
      </c>
      <c r="O176" s="41">
        <v>0</v>
      </c>
      <c r="P176" s="41">
        <v>0</v>
      </c>
      <c r="Q176" s="41">
        <v>21</v>
      </c>
      <c r="R176" s="41">
        <v>0</v>
      </c>
      <c r="S176" s="41">
        <v>0</v>
      </c>
      <c r="T176" s="41">
        <v>0</v>
      </c>
      <c r="U176" s="41">
        <v>0</v>
      </c>
      <c r="V176" s="41">
        <v>0</v>
      </c>
      <c r="W176" s="41">
        <v>0</v>
      </c>
      <c r="X176" s="41">
        <v>0</v>
      </c>
      <c r="Y176" s="41">
        <v>0</v>
      </c>
      <c r="Z176" s="41">
        <v>0</v>
      </c>
      <c r="AA176" s="41">
        <v>1</v>
      </c>
      <c r="AB176" s="41">
        <v>0</v>
      </c>
      <c r="AC176" s="41">
        <v>1</v>
      </c>
      <c r="AD176" s="41">
        <v>0</v>
      </c>
      <c r="AE176" s="41">
        <v>0</v>
      </c>
      <c r="AF176" s="41">
        <v>0</v>
      </c>
      <c r="AG176" s="41">
        <v>0</v>
      </c>
      <c r="AH176" s="41">
        <v>0</v>
      </c>
      <c r="AI176" s="41">
        <v>2</v>
      </c>
      <c r="AJ176" s="41">
        <v>0</v>
      </c>
    </row>
    <row r="177" spans="2:36" ht="20.100000000000001" customHeight="1" thickBot="1" x14ac:dyDescent="0.25">
      <c r="B177" s="4" t="s">
        <v>377</v>
      </c>
      <c r="C177" s="41">
        <v>0</v>
      </c>
      <c r="D177" s="41">
        <v>0</v>
      </c>
      <c r="E177" s="41">
        <v>0</v>
      </c>
      <c r="F177" s="41">
        <v>0</v>
      </c>
      <c r="G177" s="41">
        <v>9</v>
      </c>
      <c r="H177" s="41">
        <v>0</v>
      </c>
      <c r="I177" s="41">
        <v>14</v>
      </c>
      <c r="J177" s="41">
        <v>0</v>
      </c>
      <c r="K177" s="41">
        <v>5</v>
      </c>
      <c r="L177" s="41">
        <v>0</v>
      </c>
      <c r="M177" s="41">
        <v>0</v>
      </c>
      <c r="N177" s="41">
        <v>0</v>
      </c>
      <c r="O177" s="41">
        <v>0</v>
      </c>
      <c r="P177" s="41">
        <v>0</v>
      </c>
      <c r="Q177" s="41">
        <v>28</v>
      </c>
      <c r="R177" s="41">
        <v>0</v>
      </c>
      <c r="S177" s="41">
        <v>0</v>
      </c>
      <c r="T177" s="41">
        <v>0</v>
      </c>
      <c r="U177" s="41">
        <v>0</v>
      </c>
      <c r="V177" s="41">
        <v>0</v>
      </c>
      <c r="W177" s="41">
        <v>0</v>
      </c>
      <c r="X177" s="41">
        <v>0</v>
      </c>
      <c r="Y177" s="41">
        <v>0</v>
      </c>
      <c r="Z177" s="41">
        <v>0</v>
      </c>
      <c r="AA177" s="41">
        <v>2</v>
      </c>
      <c r="AB177" s="41">
        <v>0</v>
      </c>
      <c r="AC177" s="41">
        <v>2</v>
      </c>
      <c r="AD177" s="41">
        <v>0</v>
      </c>
      <c r="AE177" s="41">
        <v>0</v>
      </c>
      <c r="AF177" s="41">
        <v>0</v>
      </c>
      <c r="AG177" s="41">
        <v>1</v>
      </c>
      <c r="AH177" s="41">
        <v>0</v>
      </c>
      <c r="AI177" s="41">
        <v>5</v>
      </c>
      <c r="AJ177" s="41">
        <v>0</v>
      </c>
    </row>
    <row r="178" spans="2:36" ht="20.100000000000001" customHeight="1" thickBot="1" x14ac:dyDescent="0.25">
      <c r="B178" s="4" t="s">
        <v>378</v>
      </c>
      <c r="C178" s="41">
        <v>0</v>
      </c>
      <c r="D178" s="41">
        <v>0</v>
      </c>
      <c r="E178" s="41">
        <v>0</v>
      </c>
      <c r="F178" s="41">
        <v>0</v>
      </c>
      <c r="G178" s="41">
        <v>1</v>
      </c>
      <c r="H178" s="41">
        <v>0</v>
      </c>
      <c r="I178" s="41">
        <v>2</v>
      </c>
      <c r="J178" s="41">
        <v>0</v>
      </c>
      <c r="K178" s="41">
        <v>0</v>
      </c>
      <c r="L178" s="41">
        <v>0</v>
      </c>
      <c r="M178" s="41">
        <v>0</v>
      </c>
      <c r="N178" s="41">
        <v>0</v>
      </c>
      <c r="O178" s="41">
        <v>0</v>
      </c>
      <c r="P178" s="41">
        <v>0</v>
      </c>
      <c r="Q178" s="41">
        <v>3</v>
      </c>
      <c r="R178" s="41">
        <v>0</v>
      </c>
      <c r="S178" s="41">
        <v>0</v>
      </c>
      <c r="T178" s="41">
        <v>0</v>
      </c>
      <c r="U178" s="41">
        <v>0</v>
      </c>
      <c r="V178" s="41">
        <v>0</v>
      </c>
      <c r="W178" s="41">
        <v>0</v>
      </c>
      <c r="X178" s="41">
        <v>0</v>
      </c>
      <c r="Y178" s="41">
        <v>0</v>
      </c>
      <c r="Z178" s="41">
        <v>0</v>
      </c>
      <c r="AA178" s="41">
        <v>0</v>
      </c>
      <c r="AB178" s="41">
        <v>0</v>
      </c>
      <c r="AC178" s="41">
        <v>0</v>
      </c>
      <c r="AD178" s="41">
        <v>0</v>
      </c>
      <c r="AE178" s="41">
        <v>0</v>
      </c>
      <c r="AF178" s="41">
        <v>0</v>
      </c>
      <c r="AG178" s="41">
        <v>0</v>
      </c>
      <c r="AH178" s="41">
        <v>0</v>
      </c>
      <c r="AI178" s="41">
        <v>0</v>
      </c>
      <c r="AJ178" s="41">
        <v>0</v>
      </c>
    </row>
    <row r="179" spans="2:36" ht="20.100000000000001" customHeight="1" thickBot="1" x14ac:dyDescent="0.25">
      <c r="B179" s="4" t="s">
        <v>379</v>
      </c>
      <c r="C179" s="41">
        <v>0</v>
      </c>
      <c r="D179" s="41">
        <v>0</v>
      </c>
      <c r="E179" s="41">
        <v>0</v>
      </c>
      <c r="F179" s="41">
        <v>0</v>
      </c>
      <c r="G179" s="41">
        <v>7</v>
      </c>
      <c r="H179" s="41">
        <v>0</v>
      </c>
      <c r="I179" s="41">
        <v>7</v>
      </c>
      <c r="J179" s="41">
        <v>0</v>
      </c>
      <c r="K179" s="41">
        <v>0</v>
      </c>
      <c r="L179" s="41">
        <v>0</v>
      </c>
      <c r="M179" s="41">
        <v>0</v>
      </c>
      <c r="N179" s="41">
        <v>0</v>
      </c>
      <c r="O179" s="41">
        <v>0</v>
      </c>
      <c r="P179" s="41">
        <v>0</v>
      </c>
      <c r="Q179" s="41">
        <v>14</v>
      </c>
      <c r="R179" s="41">
        <v>0</v>
      </c>
      <c r="S179" s="41">
        <v>2</v>
      </c>
      <c r="T179" s="41">
        <v>0</v>
      </c>
      <c r="U179" s="41">
        <v>2</v>
      </c>
      <c r="V179" s="41">
        <v>0</v>
      </c>
      <c r="W179" s="41">
        <v>2</v>
      </c>
      <c r="X179" s="41">
        <v>0</v>
      </c>
      <c r="Y179" s="41">
        <v>0</v>
      </c>
      <c r="Z179" s="41">
        <v>0</v>
      </c>
      <c r="AA179" s="41">
        <v>0</v>
      </c>
      <c r="AB179" s="41">
        <v>0</v>
      </c>
      <c r="AC179" s="41">
        <v>4</v>
      </c>
      <c r="AD179" s="41">
        <v>0</v>
      </c>
      <c r="AE179" s="41">
        <v>0</v>
      </c>
      <c r="AF179" s="41">
        <v>0</v>
      </c>
      <c r="AG179" s="41">
        <v>0</v>
      </c>
      <c r="AH179" s="41">
        <v>0</v>
      </c>
      <c r="AI179" s="41">
        <v>10</v>
      </c>
      <c r="AJ179" s="41">
        <v>0</v>
      </c>
    </row>
    <row r="180" spans="2:36" ht="20.100000000000001" customHeight="1" thickBot="1" x14ac:dyDescent="0.25">
      <c r="B180" s="4" t="s">
        <v>181</v>
      </c>
      <c r="C180" s="41">
        <v>0</v>
      </c>
      <c r="D180" s="41">
        <v>5</v>
      </c>
      <c r="E180" s="41">
        <v>0</v>
      </c>
      <c r="F180" s="41">
        <v>0</v>
      </c>
      <c r="G180" s="41">
        <v>23</v>
      </c>
      <c r="H180" s="41">
        <v>15</v>
      </c>
      <c r="I180" s="41">
        <v>114</v>
      </c>
      <c r="J180" s="41">
        <v>18</v>
      </c>
      <c r="K180" s="41">
        <v>0</v>
      </c>
      <c r="L180" s="41">
        <v>0</v>
      </c>
      <c r="M180" s="41">
        <v>25</v>
      </c>
      <c r="N180" s="41">
        <v>8</v>
      </c>
      <c r="O180" s="41">
        <v>3</v>
      </c>
      <c r="P180" s="41">
        <v>0</v>
      </c>
      <c r="Q180" s="41">
        <v>165</v>
      </c>
      <c r="R180" s="41">
        <v>46</v>
      </c>
      <c r="S180" s="41">
        <v>2</v>
      </c>
      <c r="T180" s="41">
        <v>0</v>
      </c>
      <c r="U180" s="41">
        <v>0</v>
      </c>
      <c r="V180" s="41">
        <v>0</v>
      </c>
      <c r="W180" s="41">
        <v>2</v>
      </c>
      <c r="X180" s="41">
        <v>0</v>
      </c>
      <c r="Y180" s="41">
        <v>0</v>
      </c>
      <c r="Z180" s="41">
        <v>0</v>
      </c>
      <c r="AA180" s="41">
        <v>0</v>
      </c>
      <c r="AB180" s="41">
        <v>0</v>
      </c>
      <c r="AC180" s="41">
        <v>2</v>
      </c>
      <c r="AD180" s="41">
        <v>0</v>
      </c>
      <c r="AE180" s="41">
        <v>1</v>
      </c>
      <c r="AF180" s="41">
        <v>0</v>
      </c>
      <c r="AG180" s="41">
        <v>0</v>
      </c>
      <c r="AH180" s="41">
        <v>0</v>
      </c>
      <c r="AI180" s="41">
        <v>7</v>
      </c>
      <c r="AJ180" s="41">
        <v>0</v>
      </c>
    </row>
    <row r="181" spans="2:36" ht="20.100000000000001" customHeight="1" thickBot="1" x14ac:dyDescent="0.25">
      <c r="B181" s="4" t="s">
        <v>380</v>
      </c>
      <c r="C181" s="41">
        <v>2</v>
      </c>
      <c r="D181" s="41">
        <v>0</v>
      </c>
      <c r="E181" s="41">
        <v>0</v>
      </c>
      <c r="F181" s="41">
        <v>0</v>
      </c>
      <c r="G181" s="41">
        <v>11</v>
      </c>
      <c r="H181" s="41">
        <v>2</v>
      </c>
      <c r="I181" s="41">
        <v>11</v>
      </c>
      <c r="J181" s="41">
        <v>2</v>
      </c>
      <c r="K181" s="41">
        <v>0</v>
      </c>
      <c r="L181" s="41">
        <v>0</v>
      </c>
      <c r="M181" s="41">
        <v>0</v>
      </c>
      <c r="N181" s="41">
        <v>0</v>
      </c>
      <c r="O181" s="41">
        <v>0</v>
      </c>
      <c r="P181" s="41">
        <v>0</v>
      </c>
      <c r="Q181" s="41">
        <v>24</v>
      </c>
      <c r="R181" s="41">
        <v>4</v>
      </c>
      <c r="S181" s="41">
        <v>4</v>
      </c>
      <c r="T181" s="41">
        <v>0</v>
      </c>
      <c r="U181" s="41">
        <v>0</v>
      </c>
      <c r="V181" s="41">
        <v>0</v>
      </c>
      <c r="W181" s="41">
        <v>0</v>
      </c>
      <c r="X181" s="41">
        <v>0</v>
      </c>
      <c r="Y181" s="41">
        <v>0</v>
      </c>
      <c r="Z181" s="41">
        <v>0</v>
      </c>
      <c r="AA181" s="41">
        <v>0</v>
      </c>
      <c r="AB181" s="41">
        <v>0</v>
      </c>
      <c r="AC181" s="41">
        <v>5</v>
      </c>
      <c r="AD181" s="41">
        <v>0</v>
      </c>
      <c r="AE181" s="41">
        <v>0</v>
      </c>
      <c r="AF181" s="41">
        <v>0</v>
      </c>
      <c r="AG181" s="41">
        <v>2</v>
      </c>
      <c r="AH181" s="41">
        <v>0</v>
      </c>
      <c r="AI181" s="41">
        <v>11</v>
      </c>
      <c r="AJ181" s="41">
        <v>0</v>
      </c>
    </row>
    <row r="182" spans="2:36" ht="20.100000000000001" customHeight="1" thickBot="1" x14ac:dyDescent="0.25">
      <c r="B182" s="4" t="s">
        <v>381</v>
      </c>
      <c r="C182" s="41">
        <v>0</v>
      </c>
      <c r="D182" s="41">
        <v>0</v>
      </c>
      <c r="E182" s="41">
        <v>0</v>
      </c>
      <c r="F182" s="41">
        <v>0</v>
      </c>
      <c r="G182" s="41">
        <v>61</v>
      </c>
      <c r="H182" s="41">
        <v>0</v>
      </c>
      <c r="I182" s="41">
        <v>61</v>
      </c>
      <c r="J182" s="41">
        <v>0</v>
      </c>
      <c r="K182" s="41">
        <v>0</v>
      </c>
      <c r="L182" s="41">
        <v>0</v>
      </c>
      <c r="M182" s="41">
        <v>0</v>
      </c>
      <c r="N182" s="41">
        <v>0</v>
      </c>
      <c r="O182" s="41">
        <v>0</v>
      </c>
      <c r="P182" s="41">
        <v>0</v>
      </c>
      <c r="Q182" s="41">
        <v>122</v>
      </c>
      <c r="R182" s="41">
        <v>0</v>
      </c>
      <c r="S182" s="41">
        <v>2</v>
      </c>
      <c r="T182" s="41">
        <v>0</v>
      </c>
      <c r="U182" s="41">
        <v>0</v>
      </c>
      <c r="V182" s="41">
        <v>0</v>
      </c>
      <c r="W182" s="41">
        <v>10</v>
      </c>
      <c r="X182" s="41">
        <v>4</v>
      </c>
      <c r="Y182" s="41">
        <v>0</v>
      </c>
      <c r="Z182" s="41">
        <v>0</v>
      </c>
      <c r="AA182" s="41">
        <v>5</v>
      </c>
      <c r="AB182" s="41">
        <v>4</v>
      </c>
      <c r="AC182" s="41">
        <v>10</v>
      </c>
      <c r="AD182" s="41">
        <v>4</v>
      </c>
      <c r="AE182" s="41">
        <v>0</v>
      </c>
      <c r="AF182" s="41">
        <v>0</v>
      </c>
      <c r="AG182" s="41">
        <v>0</v>
      </c>
      <c r="AH182" s="41">
        <v>0</v>
      </c>
      <c r="AI182" s="41">
        <v>27</v>
      </c>
      <c r="AJ182" s="41">
        <v>12</v>
      </c>
    </row>
    <row r="183" spans="2:36" ht="20.100000000000001" customHeight="1" thickBot="1" x14ac:dyDescent="0.25">
      <c r="B183" s="4" t="s">
        <v>382</v>
      </c>
      <c r="C183" s="41">
        <v>0</v>
      </c>
      <c r="D183" s="41">
        <v>1</v>
      </c>
      <c r="E183" s="41">
        <v>0</v>
      </c>
      <c r="F183" s="41">
        <v>0</v>
      </c>
      <c r="G183" s="41">
        <v>8</v>
      </c>
      <c r="H183" s="41">
        <v>0</v>
      </c>
      <c r="I183" s="41">
        <v>8</v>
      </c>
      <c r="J183" s="41">
        <v>0</v>
      </c>
      <c r="K183" s="41">
        <v>0</v>
      </c>
      <c r="L183" s="41">
        <v>0</v>
      </c>
      <c r="M183" s="41">
        <v>0</v>
      </c>
      <c r="N183" s="41">
        <v>0</v>
      </c>
      <c r="O183" s="41">
        <v>0</v>
      </c>
      <c r="P183" s="41">
        <v>0</v>
      </c>
      <c r="Q183" s="41">
        <v>16</v>
      </c>
      <c r="R183" s="41">
        <v>1</v>
      </c>
      <c r="S183" s="41">
        <v>1</v>
      </c>
      <c r="T183" s="41">
        <v>0</v>
      </c>
      <c r="U183" s="41">
        <v>0</v>
      </c>
      <c r="V183" s="41">
        <v>0</v>
      </c>
      <c r="W183" s="41">
        <v>1</v>
      </c>
      <c r="X183" s="41">
        <v>0</v>
      </c>
      <c r="Y183" s="41">
        <v>0</v>
      </c>
      <c r="Z183" s="41">
        <v>0</v>
      </c>
      <c r="AA183" s="41">
        <v>1</v>
      </c>
      <c r="AB183" s="41">
        <v>0</v>
      </c>
      <c r="AC183" s="41">
        <v>1</v>
      </c>
      <c r="AD183" s="41">
        <v>0</v>
      </c>
      <c r="AE183" s="41">
        <v>0</v>
      </c>
      <c r="AF183" s="41">
        <v>0</v>
      </c>
      <c r="AG183" s="41">
        <v>0</v>
      </c>
      <c r="AH183" s="41">
        <v>0</v>
      </c>
      <c r="AI183" s="41">
        <v>4</v>
      </c>
      <c r="AJ183" s="41">
        <v>0</v>
      </c>
    </row>
    <row r="184" spans="2:36" ht="20.100000000000001" customHeight="1" thickBot="1" x14ac:dyDescent="0.25">
      <c r="B184" s="4" t="s">
        <v>383</v>
      </c>
      <c r="C184" s="41">
        <v>0</v>
      </c>
      <c r="D184" s="41">
        <v>0</v>
      </c>
      <c r="E184" s="41">
        <v>0</v>
      </c>
      <c r="F184" s="41">
        <v>0</v>
      </c>
      <c r="G184" s="41">
        <v>4</v>
      </c>
      <c r="H184" s="41">
        <v>0</v>
      </c>
      <c r="I184" s="41">
        <v>4</v>
      </c>
      <c r="J184" s="41">
        <v>0</v>
      </c>
      <c r="K184" s="41">
        <v>0</v>
      </c>
      <c r="L184" s="41">
        <v>0</v>
      </c>
      <c r="M184" s="41">
        <v>0</v>
      </c>
      <c r="N184" s="41">
        <v>0</v>
      </c>
      <c r="O184" s="41">
        <v>0</v>
      </c>
      <c r="P184" s="41">
        <v>0</v>
      </c>
      <c r="Q184" s="41">
        <v>8</v>
      </c>
      <c r="R184" s="41">
        <v>0</v>
      </c>
      <c r="S184" s="41">
        <v>1</v>
      </c>
      <c r="T184" s="41">
        <v>0</v>
      </c>
      <c r="U184" s="41">
        <v>0</v>
      </c>
      <c r="V184" s="41">
        <v>0</v>
      </c>
      <c r="W184" s="41">
        <v>1</v>
      </c>
      <c r="X184" s="41">
        <v>0</v>
      </c>
      <c r="Y184" s="41">
        <v>0</v>
      </c>
      <c r="Z184" s="41">
        <v>0</v>
      </c>
      <c r="AA184" s="41">
        <v>0</v>
      </c>
      <c r="AB184" s="41">
        <v>0</v>
      </c>
      <c r="AC184" s="41">
        <v>2</v>
      </c>
      <c r="AD184" s="41">
        <v>0</v>
      </c>
      <c r="AE184" s="41">
        <v>1</v>
      </c>
      <c r="AF184" s="41">
        <v>0</v>
      </c>
      <c r="AG184" s="41">
        <v>0</v>
      </c>
      <c r="AH184" s="41">
        <v>0</v>
      </c>
      <c r="AI184" s="41">
        <v>5</v>
      </c>
      <c r="AJ184" s="41">
        <v>0</v>
      </c>
    </row>
    <row r="185" spans="2:36" ht="20.100000000000001" customHeight="1" thickBot="1" x14ac:dyDescent="0.25">
      <c r="B185" s="4" t="s">
        <v>384</v>
      </c>
      <c r="C185" s="41">
        <v>0</v>
      </c>
      <c r="D185" s="41">
        <v>0</v>
      </c>
      <c r="E185" s="41">
        <v>0</v>
      </c>
      <c r="F185" s="41">
        <v>0</v>
      </c>
      <c r="G185" s="41">
        <v>2</v>
      </c>
      <c r="H185" s="41">
        <v>2</v>
      </c>
      <c r="I185" s="41">
        <v>2</v>
      </c>
      <c r="J185" s="41">
        <v>2</v>
      </c>
      <c r="K185" s="41">
        <v>0</v>
      </c>
      <c r="L185" s="41">
        <v>0</v>
      </c>
      <c r="M185" s="41">
        <v>0</v>
      </c>
      <c r="N185" s="41">
        <v>0</v>
      </c>
      <c r="O185" s="41">
        <v>0</v>
      </c>
      <c r="P185" s="41">
        <v>0</v>
      </c>
      <c r="Q185" s="41">
        <v>4</v>
      </c>
      <c r="R185" s="41">
        <v>4</v>
      </c>
      <c r="S185" s="41">
        <v>0</v>
      </c>
      <c r="T185" s="41">
        <v>0</v>
      </c>
      <c r="U185" s="41">
        <v>0</v>
      </c>
      <c r="V185" s="41">
        <v>0</v>
      </c>
      <c r="W185" s="41">
        <v>0</v>
      </c>
      <c r="X185" s="41">
        <v>0</v>
      </c>
      <c r="Y185" s="41">
        <v>0</v>
      </c>
      <c r="Z185" s="41">
        <v>0</v>
      </c>
      <c r="AA185" s="41">
        <v>0</v>
      </c>
      <c r="AB185" s="41">
        <v>0</v>
      </c>
      <c r="AC185" s="41">
        <v>0</v>
      </c>
      <c r="AD185" s="41">
        <v>0</v>
      </c>
      <c r="AE185" s="41">
        <v>0</v>
      </c>
      <c r="AF185" s="41">
        <v>0</v>
      </c>
      <c r="AG185" s="41">
        <v>0</v>
      </c>
      <c r="AH185" s="41">
        <v>0</v>
      </c>
      <c r="AI185" s="41">
        <v>0</v>
      </c>
      <c r="AJ185" s="41">
        <v>0</v>
      </c>
    </row>
    <row r="186" spans="2:36" ht="20.100000000000001" customHeight="1" thickBot="1" x14ac:dyDescent="0.25">
      <c r="B186" s="4" t="s">
        <v>182</v>
      </c>
      <c r="C186" s="41">
        <v>0</v>
      </c>
      <c r="D186" s="41">
        <v>0</v>
      </c>
      <c r="E186" s="41">
        <v>11</v>
      </c>
      <c r="F186" s="41">
        <v>0</v>
      </c>
      <c r="G186" s="41">
        <v>50</v>
      </c>
      <c r="H186" s="41">
        <v>0</v>
      </c>
      <c r="I186" s="41">
        <v>50</v>
      </c>
      <c r="J186" s="41">
        <v>0</v>
      </c>
      <c r="K186" s="41">
        <v>24</v>
      </c>
      <c r="L186" s="41">
        <v>0</v>
      </c>
      <c r="M186" s="41">
        <v>12</v>
      </c>
      <c r="N186" s="41">
        <v>0</v>
      </c>
      <c r="O186" s="41">
        <v>5</v>
      </c>
      <c r="P186" s="41">
        <v>0</v>
      </c>
      <c r="Q186" s="41">
        <v>152</v>
      </c>
      <c r="R186" s="41">
        <v>0</v>
      </c>
      <c r="S186" s="41">
        <v>3</v>
      </c>
      <c r="T186" s="41">
        <v>0</v>
      </c>
      <c r="U186" s="41">
        <v>0</v>
      </c>
      <c r="V186" s="41">
        <v>0</v>
      </c>
      <c r="W186" s="41">
        <v>6</v>
      </c>
      <c r="X186" s="41">
        <v>0</v>
      </c>
      <c r="Y186" s="41">
        <v>0</v>
      </c>
      <c r="Z186" s="41">
        <v>0</v>
      </c>
      <c r="AA186" s="41">
        <v>5</v>
      </c>
      <c r="AB186" s="41">
        <v>0</v>
      </c>
      <c r="AC186" s="41">
        <v>6</v>
      </c>
      <c r="AD186" s="41">
        <v>0</v>
      </c>
      <c r="AE186" s="41">
        <v>0</v>
      </c>
      <c r="AF186" s="41">
        <v>0</v>
      </c>
      <c r="AG186" s="41">
        <v>1</v>
      </c>
      <c r="AH186" s="41">
        <v>0</v>
      </c>
      <c r="AI186" s="41">
        <v>21</v>
      </c>
      <c r="AJ186" s="41">
        <v>0</v>
      </c>
    </row>
    <row r="187" spans="2:36" ht="20.100000000000001" customHeight="1" thickBot="1" x14ac:dyDescent="0.25">
      <c r="B187" s="4" t="s">
        <v>385</v>
      </c>
      <c r="C187" s="41">
        <v>6</v>
      </c>
      <c r="D187" s="41">
        <v>0</v>
      </c>
      <c r="E187" s="41">
        <v>0</v>
      </c>
      <c r="F187" s="41">
        <v>0</v>
      </c>
      <c r="G187" s="41">
        <v>5</v>
      </c>
      <c r="H187" s="41">
        <v>1</v>
      </c>
      <c r="I187" s="41">
        <v>2</v>
      </c>
      <c r="J187" s="41">
        <v>0</v>
      </c>
      <c r="K187" s="41">
        <v>2</v>
      </c>
      <c r="L187" s="41">
        <v>0</v>
      </c>
      <c r="M187" s="41">
        <v>0</v>
      </c>
      <c r="N187" s="41">
        <v>0</v>
      </c>
      <c r="O187" s="41">
        <v>0</v>
      </c>
      <c r="P187" s="41">
        <v>0</v>
      </c>
      <c r="Q187" s="41">
        <v>15</v>
      </c>
      <c r="R187" s="41">
        <v>1</v>
      </c>
      <c r="S187" s="41">
        <v>0</v>
      </c>
      <c r="T187" s="41">
        <v>0</v>
      </c>
      <c r="U187" s="41">
        <v>0</v>
      </c>
      <c r="V187" s="41">
        <v>0</v>
      </c>
      <c r="W187" s="41">
        <v>1</v>
      </c>
      <c r="X187" s="41">
        <v>0</v>
      </c>
      <c r="Y187" s="41">
        <v>0</v>
      </c>
      <c r="Z187" s="41">
        <v>0</v>
      </c>
      <c r="AA187" s="41">
        <v>0</v>
      </c>
      <c r="AB187" s="41">
        <v>0</v>
      </c>
      <c r="AC187" s="41">
        <v>1</v>
      </c>
      <c r="AD187" s="41">
        <v>0</v>
      </c>
      <c r="AE187" s="41">
        <v>0</v>
      </c>
      <c r="AF187" s="41">
        <v>0</v>
      </c>
      <c r="AG187" s="41">
        <v>0</v>
      </c>
      <c r="AH187" s="41">
        <v>0</v>
      </c>
      <c r="AI187" s="41">
        <v>2</v>
      </c>
      <c r="AJ187" s="41">
        <v>0</v>
      </c>
    </row>
    <row r="188" spans="2:36" ht="20.100000000000001" customHeight="1" thickBot="1" x14ac:dyDescent="0.25">
      <c r="B188" s="4" t="s">
        <v>386</v>
      </c>
      <c r="C188" s="41">
        <v>0</v>
      </c>
      <c r="D188" s="41">
        <v>0</v>
      </c>
      <c r="E188" s="41">
        <v>1</v>
      </c>
      <c r="F188" s="41">
        <v>0</v>
      </c>
      <c r="G188" s="41">
        <v>4</v>
      </c>
      <c r="H188" s="41">
        <v>0</v>
      </c>
      <c r="I188" s="41">
        <v>4</v>
      </c>
      <c r="J188" s="41">
        <v>0</v>
      </c>
      <c r="K188" s="41">
        <v>1</v>
      </c>
      <c r="L188" s="41">
        <v>0</v>
      </c>
      <c r="M188" s="41">
        <v>0</v>
      </c>
      <c r="N188" s="41">
        <v>0</v>
      </c>
      <c r="O188" s="41">
        <v>0</v>
      </c>
      <c r="P188" s="41">
        <v>0</v>
      </c>
      <c r="Q188" s="41">
        <v>10</v>
      </c>
      <c r="R188" s="41">
        <v>0</v>
      </c>
      <c r="S188" s="41">
        <v>0</v>
      </c>
      <c r="T188" s="41">
        <v>0</v>
      </c>
      <c r="U188" s="41">
        <v>0</v>
      </c>
      <c r="V188" s="41">
        <v>0</v>
      </c>
      <c r="W188" s="41">
        <v>0</v>
      </c>
      <c r="X188" s="41">
        <v>0</v>
      </c>
      <c r="Y188" s="41">
        <v>0</v>
      </c>
      <c r="Z188" s="41">
        <v>0</v>
      </c>
      <c r="AA188" s="41">
        <v>0</v>
      </c>
      <c r="AB188" s="41">
        <v>0</v>
      </c>
      <c r="AC188" s="41">
        <v>0</v>
      </c>
      <c r="AD188" s="41">
        <v>0</v>
      </c>
      <c r="AE188" s="41">
        <v>0</v>
      </c>
      <c r="AF188" s="41">
        <v>0</v>
      </c>
      <c r="AG188" s="41">
        <v>0</v>
      </c>
      <c r="AH188" s="41">
        <v>0</v>
      </c>
      <c r="AI188" s="41">
        <v>0</v>
      </c>
      <c r="AJ188" s="41">
        <v>0</v>
      </c>
    </row>
    <row r="189" spans="2:36" ht="20.100000000000001" customHeight="1" thickBot="1" x14ac:dyDescent="0.25">
      <c r="B189" s="4" t="s">
        <v>183</v>
      </c>
      <c r="C189" s="41">
        <v>0</v>
      </c>
      <c r="D189" s="41">
        <v>2</v>
      </c>
      <c r="E189" s="41">
        <v>0</v>
      </c>
      <c r="F189" s="41">
        <v>0</v>
      </c>
      <c r="G189" s="41">
        <v>0</v>
      </c>
      <c r="H189" s="41">
        <v>103</v>
      </c>
      <c r="I189" s="41">
        <v>0</v>
      </c>
      <c r="J189" s="41">
        <v>100</v>
      </c>
      <c r="K189" s="41">
        <v>0</v>
      </c>
      <c r="L189" s="41">
        <v>0</v>
      </c>
      <c r="M189" s="41">
        <v>0</v>
      </c>
      <c r="N189" s="41">
        <v>2</v>
      </c>
      <c r="O189" s="41">
        <v>0</v>
      </c>
      <c r="P189" s="41">
        <v>10</v>
      </c>
      <c r="Q189" s="41">
        <v>0</v>
      </c>
      <c r="R189" s="41">
        <v>217</v>
      </c>
      <c r="S189" s="41">
        <v>0</v>
      </c>
      <c r="T189" s="41">
        <v>12</v>
      </c>
      <c r="U189" s="41">
        <v>0</v>
      </c>
      <c r="V189" s="41">
        <v>3</v>
      </c>
      <c r="W189" s="41">
        <v>0</v>
      </c>
      <c r="X189" s="41">
        <v>1</v>
      </c>
      <c r="Y189" s="41">
        <v>0</v>
      </c>
      <c r="Z189" s="41">
        <v>1</v>
      </c>
      <c r="AA189" s="41">
        <v>0</v>
      </c>
      <c r="AB189" s="41">
        <v>0</v>
      </c>
      <c r="AC189" s="41">
        <v>0</v>
      </c>
      <c r="AD189" s="41">
        <v>12</v>
      </c>
      <c r="AE189" s="41">
        <v>0</v>
      </c>
      <c r="AF189" s="41">
        <v>0</v>
      </c>
      <c r="AG189" s="41">
        <v>0</v>
      </c>
      <c r="AH189" s="41">
        <v>8</v>
      </c>
      <c r="AI189" s="41">
        <v>0</v>
      </c>
      <c r="AJ189" s="41">
        <v>37</v>
      </c>
    </row>
    <row r="190" spans="2:36" ht="20.100000000000001" customHeight="1" thickBot="1" x14ac:dyDescent="0.25">
      <c r="B190" s="4" t="s">
        <v>387</v>
      </c>
      <c r="C190" s="41">
        <v>0</v>
      </c>
      <c r="D190" s="41">
        <v>0</v>
      </c>
      <c r="E190" s="41">
        <v>5</v>
      </c>
      <c r="F190" s="41">
        <v>1</v>
      </c>
      <c r="G190" s="41">
        <v>6</v>
      </c>
      <c r="H190" s="41">
        <v>8</v>
      </c>
      <c r="I190" s="41">
        <v>6</v>
      </c>
      <c r="J190" s="41">
        <v>8</v>
      </c>
      <c r="K190" s="41">
        <v>0</v>
      </c>
      <c r="L190" s="41">
        <v>1</v>
      </c>
      <c r="M190" s="41">
        <v>0</v>
      </c>
      <c r="N190" s="41">
        <v>0</v>
      </c>
      <c r="O190" s="41">
        <v>0</v>
      </c>
      <c r="P190" s="41">
        <v>0</v>
      </c>
      <c r="Q190" s="41">
        <v>17</v>
      </c>
      <c r="R190" s="41">
        <v>18</v>
      </c>
      <c r="S190" s="41">
        <v>5</v>
      </c>
      <c r="T190" s="41">
        <v>0</v>
      </c>
      <c r="U190" s="41">
        <v>0</v>
      </c>
      <c r="V190" s="41">
        <v>0</v>
      </c>
      <c r="W190" s="41">
        <v>5</v>
      </c>
      <c r="X190" s="41">
        <v>0</v>
      </c>
      <c r="Y190" s="41">
        <v>0</v>
      </c>
      <c r="Z190" s="41">
        <v>0</v>
      </c>
      <c r="AA190" s="41">
        <v>1</v>
      </c>
      <c r="AB190" s="41">
        <v>0</v>
      </c>
      <c r="AC190" s="41">
        <v>5</v>
      </c>
      <c r="AD190" s="41">
        <v>0</v>
      </c>
      <c r="AE190" s="41">
        <v>0</v>
      </c>
      <c r="AF190" s="41">
        <v>0</v>
      </c>
      <c r="AG190" s="41">
        <v>0</v>
      </c>
      <c r="AH190" s="41">
        <v>0</v>
      </c>
      <c r="AI190" s="41">
        <v>16</v>
      </c>
      <c r="AJ190" s="41">
        <v>0</v>
      </c>
    </row>
    <row r="191" spans="2:36" ht="20.100000000000001" customHeight="1" thickBot="1" x14ac:dyDescent="0.25">
      <c r="B191" s="4" t="s">
        <v>388</v>
      </c>
      <c r="C191" s="41">
        <v>0</v>
      </c>
      <c r="D191" s="41">
        <v>0</v>
      </c>
      <c r="E191" s="41">
        <v>2</v>
      </c>
      <c r="F191" s="41">
        <v>1</v>
      </c>
      <c r="G191" s="41">
        <v>2</v>
      </c>
      <c r="H191" s="41">
        <v>3</v>
      </c>
      <c r="I191" s="41">
        <v>2</v>
      </c>
      <c r="J191" s="41">
        <v>3</v>
      </c>
      <c r="K191" s="41">
        <v>1</v>
      </c>
      <c r="L191" s="41">
        <v>0</v>
      </c>
      <c r="M191" s="41">
        <v>0</v>
      </c>
      <c r="N191" s="41">
        <v>1</v>
      </c>
      <c r="O191" s="41">
        <v>0</v>
      </c>
      <c r="P191" s="41">
        <v>0</v>
      </c>
      <c r="Q191" s="41">
        <v>7</v>
      </c>
      <c r="R191" s="41">
        <v>8</v>
      </c>
      <c r="S191" s="41">
        <v>0</v>
      </c>
      <c r="T191" s="41">
        <v>0</v>
      </c>
      <c r="U191" s="41">
        <v>0</v>
      </c>
      <c r="V191" s="41">
        <v>0</v>
      </c>
      <c r="W191" s="41">
        <v>1</v>
      </c>
      <c r="X191" s="41">
        <v>0</v>
      </c>
      <c r="Y191" s="41">
        <v>0</v>
      </c>
      <c r="Z191" s="41">
        <v>0</v>
      </c>
      <c r="AA191" s="41">
        <v>1</v>
      </c>
      <c r="AB191" s="41">
        <v>0</v>
      </c>
      <c r="AC191" s="41">
        <v>1</v>
      </c>
      <c r="AD191" s="41">
        <v>0</v>
      </c>
      <c r="AE191" s="41">
        <v>0</v>
      </c>
      <c r="AF191" s="41">
        <v>0</v>
      </c>
      <c r="AG191" s="41">
        <v>0</v>
      </c>
      <c r="AH191" s="41">
        <v>0</v>
      </c>
      <c r="AI191" s="41">
        <v>3</v>
      </c>
      <c r="AJ191" s="41">
        <v>0</v>
      </c>
    </row>
    <row r="192" spans="2:36" ht="20.100000000000001" customHeight="1" thickBot="1" x14ac:dyDescent="0.25">
      <c r="B192" s="4" t="s">
        <v>389</v>
      </c>
      <c r="C192" s="41">
        <v>0</v>
      </c>
      <c r="D192" s="41">
        <v>0</v>
      </c>
      <c r="E192" s="41">
        <v>0</v>
      </c>
      <c r="F192" s="41">
        <v>0</v>
      </c>
      <c r="G192" s="41">
        <v>2</v>
      </c>
      <c r="H192" s="41">
        <v>6</v>
      </c>
      <c r="I192" s="41">
        <v>2</v>
      </c>
      <c r="J192" s="41">
        <v>3</v>
      </c>
      <c r="K192" s="41">
        <v>0</v>
      </c>
      <c r="L192" s="41">
        <v>0</v>
      </c>
      <c r="M192" s="41">
        <v>0</v>
      </c>
      <c r="N192" s="41">
        <v>0</v>
      </c>
      <c r="O192" s="41">
        <v>0</v>
      </c>
      <c r="P192" s="41">
        <v>0</v>
      </c>
      <c r="Q192" s="41">
        <v>4</v>
      </c>
      <c r="R192" s="41">
        <v>9</v>
      </c>
      <c r="S192" s="41">
        <v>0</v>
      </c>
      <c r="T192" s="41">
        <v>0</v>
      </c>
      <c r="U192" s="41">
        <v>0</v>
      </c>
      <c r="V192" s="41">
        <v>0</v>
      </c>
      <c r="W192" s="41">
        <v>0</v>
      </c>
      <c r="X192" s="41">
        <v>0</v>
      </c>
      <c r="Y192" s="41">
        <v>0</v>
      </c>
      <c r="Z192" s="41">
        <v>0</v>
      </c>
      <c r="AA192" s="41">
        <v>0</v>
      </c>
      <c r="AB192" s="41">
        <v>0</v>
      </c>
      <c r="AC192" s="41">
        <v>0</v>
      </c>
      <c r="AD192" s="41">
        <v>0</v>
      </c>
      <c r="AE192" s="41">
        <v>0</v>
      </c>
      <c r="AF192" s="41">
        <v>0</v>
      </c>
      <c r="AG192" s="41">
        <v>0</v>
      </c>
      <c r="AH192" s="41">
        <v>0</v>
      </c>
      <c r="AI192" s="41">
        <v>0</v>
      </c>
      <c r="AJ192" s="41">
        <v>0</v>
      </c>
    </row>
    <row r="193" spans="2:36" ht="20.100000000000001" customHeight="1" thickBot="1" x14ac:dyDescent="0.25">
      <c r="B193" s="4" t="s">
        <v>390</v>
      </c>
      <c r="C193" s="41">
        <v>0</v>
      </c>
      <c r="D193" s="41">
        <v>0</v>
      </c>
      <c r="E193" s="41">
        <v>0</v>
      </c>
      <c r="F193" s="41">
        <v>0</v>
      </c>
      <c r="G193" s="41">
        <v>1</v>
      </c>
      <c r="H193" s="41">
        <v>0</v>
      </c>
      <c r="I193" s="41">
        <v>2</v>
      </c>
      <c r="J193" s="41">
        <v>0</v>
      </c>
      <c r="K193" s="41">
        <v>0</v>
      </c>
      <c r="L193" s="41">
        <v>0</v>
      </c>
      <c r="M193" s="41">
        <v>1</v>
      </c>
      <c r="N193" s="41">
        <v>0</v>
      </c>
      <c r="O193" s="41">
        <v>0</v>
      </c>
      <c r="P193" s="41">
        <v>0</v>
      </c>
      <c r="Q193" s="41">
        <v>4</v>
      </c>
      <c r="R193" s="41">
        <v>0</v>
      </c>
      <c r="S193" s="41">
        <v>0</v>
      </c>
      <c r="T193" s="41">
        <v>0</v>
      </c>
      <c r="U193" s="41">
        <v>0</v>
      </c>
      <c r="V193" s="41">
        <v>0</v>
      </c>
      <c r="W193" s="41">
        <v>0</v>
      </c>
      <c r="X193" s="41">
        <v>0</v>
      </c>
      <c r="Y193" s="41">
        <v>0</v>
      </c>
      <c r="Z193" s="41">
        <v>0</v>
      </c>
      <c r="AA193" s="41">
        <v>1</v>
      </c>
      <c r="AB193" s="41">
        <v>0</v>
      </c>
      <c r="AC193" s="41">
        <v>1</v>
      </c>
      <c r="AD193" s="41">
        <v>0</v>
      </c>
      <c r="AE193" s="41">
        <v>0</v>
      </c>
      <c r="AF193" s="41">
        <v>0</v>
      </c>
      <c r="AG193" s="41">
        <v>0</v>
      </c>
      <c r="AH193" s="41">
        <v>0</v>
      </c>
      <c r="AI193" s="41">
        <v>2</v>
      </c>
      <c r="AJ193" s="41">
        <v>0</v>
      </c>
    </row>
    <row r="194" spans="2:36" ht="20.100000000000001" customHeight="1" thickBot="1" x14ac:dyDescent="0.25">
      <c r="B194" s="4" t="s">
        <v>184</v>
      </c>
      <c r="C194" s="41">
        <v>5</v>
      </c>
      <c r="D194" s="41">
        <v>0</v>
      </c>
      <c r="E194" s="41">
        <v>6</v>
      </c>
      <c r="F194" s="41">
        <v>0</v>
      </c>
      <c r="G194" s="41">
        <v>61</v>
      </c>
      <c r="H194" s="41">
        <v>0</v>
      </c>
      <c r="I194" s="41">
        <v>61</v>
      </c>
      <c r="J194" s="41">
        <v>0</v>
      </c>
      <c r="K194" s="41">
        <v>0</v>
      </c>
      <c r="L194" s="41">
        <v>0</v>
      </c>
      <c r="M194" s="41">
        <v>15</v>
      </c>
      <c r="N194" s="41">
        <v>0</v>
      </c>
      <c r="O194" s="41">
        <v>0</v>
      </c>
      <c r="P194" s="41">
        <v>0</v>
      </c>
      <c r="Q194" s="41">
        <v>148</v>
      </c>
      <c r="R194" s="41">
        <v>0</v>
      </c>
      <c r="S194" s="41">
        <v>6</v>
      </c>
      <c r="T194" s="41">
        <v>0</v>
      </c>
      <c r="U194" s="41">
        <v>0</v>
      </c>
      <c r="V194" s="41">
        <v>0</v>
      </c>
      <c r="W194" s="41">
        <v>23</v>
      </c>
      <c r="X194" s="41">
        <v>0</v>
      </c>
      <c r="Y194" s="41">
        <v>0</v>
      </c>
      <c r="Z194" s="41">
        <v>0</v>
      </c>
      <c r="AA194" s="41">
        <v>0</v>
      </c>
      <c r="AB194" s="41">
        <v>0</v>
      </c>
      <c r="AC194" s="41">
        <v>20</v>
      </c>
      <c r="AD194" s="41">
        <v>0</v>
      </c>
      <c r="AE194" s="41">
        <v>0</v>
      </c>
      <c r="AF194" s="41">
        <v>0</v>
      </c>
      <c r="AG194" s="41">
        <v>0</v>
      </c>
      <c r="AH194" s="41">
        <v>0</v>
      </c>
      <c r="AI194" s="41">
        <v>49</v>
      </c>
      <c r="AJ194" s="41">
        <v>0</v>
      </c>
    </row>
    <row r="195" spans="2:36" ht="20.100000000000001" customHeight="1" thickBot="1" x14ac:dyDescent="0.25">
      <c r="B195" s="4" t="s">
        <v>391</v>
      </c>
      <c r="C195" s="41">
        <v>0</v>
      </c>
      <c r="D195" s="41">
        <v>0</v>
      </c>
      <c r="E195" s="41">
        <v>9</v>
      </c>
      <c r="F195" s="41">
        <v>0</v>
      </c>
      <c r="G195" s="41">
        <v>21</v>
      </c>
      <c r="H195" s="41">
        <v>0</v>
      </c>
      <c r="I195" s="41">
        <v>21</v>
      </c>
      <c r="J195" s="41">
        <v>0</v>
      </c>
      <c r="K195" s="41">
        <v>12</v>
      </c>
      <c r="L195" s="41">
        <v>0</v>
      </c>
      <c r="M195" s="41">
        <v>21</v>
      </c>
      <c r="N195" s="41">
        <v>0</v>
      </c>
      <c r="O195" s="41">
        <v>0</v>
      </c>
      <c r="P195" s="41">
        <v>0</v>
      </c>
      <c r="Q195" s="41">
        <v>84</v>
      </c>
      <c r="R195" s="41">
        <v>0</v>
      </c>
      <c r="S195" s="41">
        <v>2</v>
      </c>
      <c r="T195" s="41">
        <v>0</v>
      </c>
      <c r="U195" s="41">
        <v>0</v>
      </c>
      <c r="V195" s="41">
        <v>0</v>
      </c>
      <c r="W195" s="41">
        <v>0</v>
      </c>
      <c r="X195" s="41">
        <v>0</v>
      </c>
      <c r="Y195" s="41">
        <v>0</v>
      </c>
      <c r="Z195" s="41">
        <v>0</v>
      </c>
      <c r="AA195" s="41">
        <v>0</v>
      </c>
      <c r="AB195" s="41">
        <v>0</v>
      </c>
      <c r="AC195" s="41">
        <v>0</v>
      </c>
      <c r="AD195" s="41">
        <v>0</v>
      </c>
      <c r="AE195" s="41">
        <v>0</v>
      </c>
      <c r="AF195" s="41">
        <v>0</v>
      </c>
      <c r="AG195" s="41">
        <v>0</v>
      </c>
      <c r="AH195" s="41">
        <v>0</v>
      </c>
      <c r="AI195" s="41">
        <v>2</v>
      </c>
      <c r="AJ195" s="41">
        <v>0</v>
      </c>
    </row>
    <row r="196" spans="2:36" ht="20.100000000000001" customHeight="1" thickBot="1" x14ac:dyDescent="0.25">
      <c r="B196" s="4" t="s">
        <v>392</v>
      </c>
      <c r="C196" s="41">
        <v>0</v>
      </c>
      <c r="D196" s="41">
        <v>0</v>
      </c>
      <c r="E196" s="41">
        <v>0</v>
      </c>
      <c r="F196" s="41">
        <v>0</v>
      </c>
      <c r="G196" s="41">
        <v>17</v>
      </c>
      <c r="H196" s="41">
        <v>0</v>
      </c>
      <c r="I196" s="41">
        <v>13</v>
      </c>
      <c r="J196" s="41">
        <v>0</v>
      </c>
      <c r="K196" s="41">
        <v>4</v>
      </c>
      <c r="L196" s="41">
        <v>0</v>
      </c>
      <c r="M196" s="41">
        <v>0</v>
      </c>
      <c r="N196" s="41">
        <v>0</v>
      </c>
      <c r="O196" s="41">
        <v>0</v>
      </c>
      <c r="P196" s="41">
        <v>0</v>
      </c>
      <c r="Q196" s="41">
        <v>34</v>
      </c>
      <c r="R196" s="41">
        <v>0</v>
      </c>
      <c r="S196" s="41">
        <v>0</v>
      </c>
      <c r="T196" s="41">
        <v>0</v>
      </c>
      <c r="U196" s="41">
        <v>0</v>
      </c>
      <c r="V196" s="41">
        <v>0</v>
      </c>
      <c r="W196" s="41">
        <v>0</v>
      </c>
      <c r="X196" s="41">
        <v>0</v>
      </c>
      <c r="Y196" s="41">
        <v>0</v>
      </c>
      <c r="Z196" s="41">
        <v>0</v>
      </c>
      <c r="AA196" s="41">
        <v>0</v>
      </c>
      <c r="AB196" s="41">
        <v>0</v>
      </c>
      <c r="AC196" s="41">
        <v>0</v>
      </c>
      <c r="AD196" s="41">
        <v>0</v>
      </c>
      <c r="AE196" s="41">
        <v>0</v>
      </c>
      <c r="AF196" s="41">
        <v>0</v>
      </c>
      <c r="AG196" s="41">
        <v>0</v>
      </c>
      <c r="AH196" s="41">
        <v>0</v>
      </c>
      <c r="AI196" s="41">
        <v>0</v>
      </c>
      <c r="AJ196" s="41">
        <v>0</v>
      </c>
    </row>
    <row r="197" spans="2:36" ht="20.100000000000001" customHeight="1" thickBot="1" x14ac:dyDescent="0.25">
      <c r="B197" s="4" t="s">
        <v>393</v>
      </c>
      <c r="C197" s="41">
        <v>0</v>
      </c>
      <c r="D197" s="41">
        <v>0</v>
      </c>
      <c r="E197" s="41">
        <v>0</v>
      </c>
      <c r="F197" s="41">
        <v>0</v>
      </c>
      <c r="G197" s="41">
        <v>7</v>
      </c>
      <c r="H197" s="41">
        <v>0</v>
      </c>
      <c r="I197" s="41">
        <v>7</v>
      </c>
      <c r="J197" s="41">
        <v>0</v>
      </c>
      <c r="K197" s="41">
        <v>3</v>
      </c>
      <c r="L197" s="41">
        <v>0</v>
      </c>
      <c r="M197" s="41">
        <v>0</v>
      </c>
      <c r="N197" s="41">
        <v>0</v>
      </c>
      <c r="O197" s="41">
        <v>0</v>
      </c>
      <c r="P197" s="41">
        <v>0</v>
      </c>
      <c r="Q197" s="41">
        <v>17</v>
      </c>
      <c r="R197" s="41">
        <v>0</v>
      </c>
      <c r="S197" s="41">
        <v>1</v>
      </c>
      <c r="T197" s="41">
        <v>0</v>
      </c>
      <c r="U197" s="41">
        <v>1</v>
      </c>
      <c r="V197" s="41">
        <v>0</v>
      </c>
      <c r="W197" s="41">
        <v>2</v>
      </c>
      <c r="X197" s="41">
        <v>0</v>
      </c>
      <c r="Y197" s="41">
        <v>0</v>
      </c>
      <c r="Z197" s="41">
        <v>0</v>
      </c>
      <c r="AA197" s="41">
        <v>2</v>
      </c>
      <c r="AB197" s="41">
        <v>0</v>
      </c>
      <c r="AC197" s="41">
        <v>2</v>
      </c>
      <c r="AD197" s="41">
        <v>0</v>
      </c>
      <c r="AE197" s="41">
        <v>0</v>
      </c>
      <c r="AF197" s="41">
        <v>0</v>
      </c>
      <c r="AG197" s="41">
        <v>0</v>
      </c>
      <c r="AH197" s="41">
        <v>0</v>
      </c>
      <c r="AI197" s="41">
        <v>8</v>
      </c>
      <c r="AJ197" s="41">
        <v>0</v>
      </c>
    </row>
    <row r="198" spans="2:36" ht="20.100000000000001" customHeight="1" thickBot="1" x14ac:dyDescent="0.25">
      <c r="B198" s="4" t="s">
        <v>394</v>
      </c>
      <c r="C198" s="41">
        <v>1</v>
      </c>
      <c r="D198" s="41">
        <v>0</v>
      </c>
      <c r="E198" s="41">
        <v>0</v>
      </c>
      <c r="F198" s="41">
        <v>0</v>
      </c>
      <c r="G198" s="41">
        <v>3</v>
      </c>
      <c r="H198" s="41">
        <v>11</v>
      </c>
      <c r="I198" s="41">
        <v>3</v>
      </c>
      <c r="J198" s="41">
        <v>11</v>
      </c>
      <c r="K198" s="41">
        <v>0</v>
      </c>
      <c r="L198" s="41">
        <v>0</v>
      </c>
      <c r="M198" s="41">
        <v>2</v>
      </c>
      <c r="N198" s="41">
        <v>0</v>
      </c>
      <c r="O198" s="41">
        <v>0</v>
      </c>
      <c r="P198" s="41">
        <v>0</v>
      </c>
      <c r="Q198" s="41">
        <v>9</v>
      </c>
      <c r="R198" s="41">
        <v>22</v>
      </c>
      <c r="S198" s="41">
        <v>1</v>
      </c>
      <c r="T198" s="41">
        <v>0</v>
      </c>
      <c r="U198" s="41">
        <v>0</v>
      </c>
      <c r="V198" s="41">
        <v>0</v>
      </c>
      <c r="W198" s="41">
        <v>0</v>
      </c>
      <c r="X198" s="41">
        <v>0</v>
      </c>
      <c r="Y198" s="41">
        <v>0</v>
      </c>
      <c r="Z198" s="41">
        <v>0</v>
      </c>
      <c r="AA198" s="41">
        <v>0</v>
      </c>
      <c r="AB198" s="41">
        <v>0</v>
      </c>
      <c r="AC198" s="41">
        <v>1</v>
      </c>
      <c r="AD198" s="41">
        <v>0</v>
      </c>
      <c r="AE198" s="41">
        <v>0</v>
      </c>
      <c r="AF198" s="41">
        <v>0</v>
      </c>
      <c r="AG198" s="41">
        <v>0</v>
      </c>
      <c r="AH198" s="41">
        <v>0</v>
      </c>
      <c r="AI198" s="41">
        <v>2</v>
      </c>
      <c r="AJ198" s="41">
        <v>0</v>
      </c>
    </row>
    <row r="199" spans="2:36" ht="20.100000000000001" customHeight="1" thickBot="1" x14ac:dyDescent="0.25">
      <c r="B199" s="4" t="s">
        <v>395</v>
      </c>
      <c r="C199" s="41">
        <v>0</v>
      </c>
      <c r="D199" s="41">
        <v>0</v>
      </c>
      <c r="E199" s="41">
        <v>0</v>
      </c>
      <c r="F199" s="41">
        <v>0</v>
      </c>
      <c r="G199" s="41">
        <v>12</v>
      </c>
      <c r="H199" s="41">
        <v>0</v>
      </c>
      <c r="I199" s="41">
        <v>12</v>
      </c>
      <c r="J199" s="41">
        <v>0</v>
      </c>
      <c r="K199" s="41">
        <v>0</v>
      </c>
      <c r="L199" s="41">
        <v>0</v>
      </c>
      <c r="M199" s="41">
        <v>2</v>
      </c>
      <c r="N199" s="41">
        <v>0</v>
      </c>
      <c r="O199" s="41">
        <v>1</v>
      </c>
      <c r="P199" s="41">
        <v>0</v>
      </c>
      <c r="Q199" s="41">
        <v>27</v>
      </c>
      <c r="R199" s="41">
        <v>0</v>
      </c>
      <c r="S199" s="41">
        <v>1</v>
      </c>
      <c r="T199" s="41">
        <v>0</v>
      </c>
      <c r="U199" s="41">
        <v>0</v>
      </c>
      <c r="V199" s="41">
        <v>0</v>
      </c>
      <c r="W199" s="41">
        <v>1</v>
      </c>
      <c r="X199" s="41">
        <v>0</v>
      </c>
      <c r="Y199" s="41">
        <v>0</v>
      </c>
      <c r="Z199" s="41">
        <v>0</v>
      </c>
      <c r="AA199" s="41">
        <v>1</v>
      </c>
      <c r="AB199" s="41">
        <v>0</v>
      </c>
      <c r="AC199" s="41">
        <v>1</v>
      </c>
      <c r="AD199" s="41">
        <v>0</v>
      </c>
      <c r="AE199" s="41">
        <v>0</v>
      </c>
      <c r="AF199" s="41">
        <v>0</v>
      </c>
      <c r="AG199" s="41">
        <v>0</v>
      </c>
      <c r="AH199" s="41">
        <v>0</v>
      </c>
      <c r="AI199" s="41">
        <v>4</v>
      </c>
      <c r="AJ199" s="41">
        <v>0</v>
      </c>
    </row>
    <row r="200" spans="2:36" ht="20.100000000000001" customHeight="1" thickBot="1" x14ac:dyDescent="0.25">
      <c r="B200" s="4" t="s">
        <v>185</v>
      </c>
      <c r="C200" s="41">
        <v>5</v>
      </c>
      <c r="D200" s="41">
        <v>0</v>
      </c>
      <c r="E200" s="41">
        <v>0</v>
      </c>
      <c r="F200" s="41">
        <v>0</v>
      </c>
      <c r="G200" s="41">
        <v>58</v>
      </c>
      <c r="H200" s="41">
        <v>5</v>
      </c>
      <c r="I200" s="41">
        <v>46</v>
      </c>
      <c r="J200" s="41">
        <v>5</v>
      </c>
      <c r="K200" s="41">
        <v>0</v>
      </c>
      <c r="L200" s="41">
        <v>0</v>
      </c>
      <c r="M200" s="41">
        <v>7</v>
      </c>
      <c r="N200" s="41">
        <v>0</v>
      </c>
      <c r="O200" s="41">
        <v>0</v>
      </c>
      <c r="P200" s="41">
        <v>0</v>
      </c>
      <c r="Q200" s="41">
        <v>116</v>
      </c>
      <c r="R200" s="41">
        <v>10</v>
      </c>
      <c r="S200" s="41">
        <v>4</v>
      </c>
      <c r="T200" s="41">
        <v>0</v>
      </c>
      <c r="U200" s="41">
        <v>0</v>
      </c>
      <c r="V200" s="41">
        <v>0</v>
      </c>
      <c r="W200" s="41">
        <v>3</v>
      </c>
      <c r="X200" s="41">
        <v>0</v>
      </c>
      <c r="Y200" s="41">
        <v>0</v>
      </c>
      <c r="Z200" s="41">
        <v>0</v>
      </c>
      <c r="AA200" s="41">
        <v>0</v>
      </c>
      <c r="AB200" s="41">
        <v>0</v>
      </c>
      <c r="AC200" s="41">
        <v>4</v>
      </c>
      <c r="AD200" s="41">
        <v>0</v>
      </c>
      <c r="AE200" s="41">
        <v>0</v>
      </c>
      <c r="AF200" s="41">
        <v>0</v>
      </c>
      <c r="AG200" s="41">
        <v>0</v>
      </c>
      <c r="AH200" s="41">
        <v>0</v>
      </c>
      <c r="AI200" s="41">
        <v>11</v>
      </c>
      <c r="AJ200" s="41">
        <v>0</v>
      </c>
    </row>
    <row r="201" spans="2:36" ht="20.100000000000001" customHeight="1" thickBot="1" x14ac:dyDescent="0.25">
      <c r="B201" s="4" t="s">
        <v>186</v>
      </c>
      <c r="C201" s="41">
        <v>6</v>
      </c>
      <c r="D201" s="41">
        <v>12</v>
      </c>
      <c r="E201" s="41">
        <v>144</v>
      </c>
      <c r="F201" s="41">
        <v>0</v>
      </c>
      <c r="G201" s="41">
        <v>212</v>
      </c>
      <c r="H201" s="41">
        <v>0</v>
      </c>
      <c r="I201" s="41">
        <v>161</v>
      </c>
      <c r="J201" s="41">
        <v>0</v>
      </c>
      <c r="K201" s="41">
        <v>50</v>
      </c>
      <c r="L201" s="41">
        <v>0</v>
      </c>
      <c r="M201" s="41">
        <v>2</v>
      </c>
      <c r="N201" s="41">
        <v>0</v>
      </c>
      <c r="O201" s="41">
        <v>0</v>
      </c>
      <c r="P201" s="41">
        <v>0</v>
      </c>
      <c r="Q201" s="41">
        <v>575</v>
      </c>
      <c r="R201" s="41">
        <v>12</v>
      </c>
      <c r="S201" s="41">
        <v>57</v>
      </c>
      <c r="T201" s="41">
        <v>0</v>
      </c>
      <c r="U201" s="41">
        <v>0</v>
      </c>
      <c r="V201" s="41">
        <v>0</v>
      </c>
      <c r="W201" s="41">
        <v>51</v>
      </c>
      <c r="X201" s="41">
        <v>0</v>
      </c>
      <c r="Y201" s="41">
        <v>0</v>
      </c>
      <c r="Z201" s="41">
        <v>0</v>
      </c>
      <c r="AA201" s="41">
        <v>25</v>
      </c>
      <c r="AB201" s="41">
        <v>0</v>
      </c>
      <c r="AC201" s="41">
        <v>38</v>
      </c>
      <c r="AD201" s="41">
        <v>0</v>
      </c>
      <c r="AE201" s="41">
        <v>0</v>
      </c>
      <c r="AF201" s="41">
        <v>0</v>
      </c>
      <c r="AG201" s="41">
        <v>0</v>
      </c>
      <c r="AH201" s="41">
        <v>0</v>
      </c>
      <c r="AI201" s="41">
        <v>171</v>
      </c>
      <c r="AJ201" s="41">
        <v>0</v>
      </c>
    </row>
    <row r="202" spans="2:36" ht="20.100000000000001" customHeight="1" thickBot="1" x14ac:dyDescent="0.25">
      <c r="B202" s="4" t="s">
        <v>396</v>
      </c>
      <c r="C202" s="41">
        <v>0</v>
      </c>
      <c r="D202" s="41">
        <v>0</v>
      </c>
      <c r="E202" s="41">
        <v>5</v>
      </c>
      <c r="F202" s="41">
        <v>0</v>
      </c>
      <c r="G202" s="41">
        <v>16</v>
      </c>
      <c r="H202" s="41">
        <v>0</v>
      </c>
      <c r="I202" s="41">
        <v>17</v>
      </c>
      <c r="J202" s="41">
        <v>0</v>
      </c>
      <c r="K202" s="41">
        <v>0</v>
      </c>
      <c r="L202" s="41">
        <v>0</v>
      </c>
      <c r="M202" s="41">
        <v>1</v>
      </c>
      <c r="N202" s="41">
        <v>0</v>
      </c>
      <c r="O202" s="41">
        <v>0</v>
      </c>
      <c r="P202" s="41">
        <v>1</v>
      </c>
      <c r="Q202" s="41">
        <v>39</v>
      </c>
      <c r="R202" s="41">
        <v>1</v>
      </c>
      <c r="S202" s="41">
        <v>4</v>
      </c>
      <c r="T202" s="41">
        <v>0</v>
      </c>
      <c r="U202" s="41">
        <v>0</v>
      </c>
      <c r="V202" s="41">
        <v>0</v>
      </c>
      <c r="W202" s="41">
        <v>6</v>
      </c>
      <c r="X202" s="41">
        <v>0</v>
      </c>
      <c r="Y202" s="41">
        <v>0</v>
      </c>
      <c r="Z202" s="41">
        <v>0</v>
      </c>
      <c r="AA202" s="41">
        <v>9</v>
      </c>
      <c r="AB202" s="41">
        <v>0</v>
      </c>
      <c r="AC202" s="41">
        <v>8</v>
      </c>
      <c r="AD202" s="41">
        <v>0</v>
      </c>
      <c r="AE202" s="41">
        <v>0</v>
      </c>
      <c r="AF202" s="41">
        <v>0</v>
      </c>
      <c r="AG202" s="41">
        <v>0</v>
      </c>
      <c r="AH202" s="41">
        <v>0</v>
      </c>
      <c r="AI202" s="41">
        <v>27</v>
      </c>
      <c r="AJ202" s="41">
        <v>0</v>
      </c>
    </row>
    <row r="203" spans="2:36" ht="20.100000000000001" customHeight="1" thickBot="1" x14ac:dyDescent="0.25">
      <c r="B203" s="4" t="s">
        <v>397</v>
      </c>
      <c r="C203" s="41">
        <v>0</v>
      </c>
      <c r="D203" s="41">
        <v>0</v>
      </c>
      <c r="E203" s="41">
        <v>0</v>
      </c>
      <c r="F203" s="41">
        <v>0</v>
      </c>
      <c r="G203" s="41">
        <v>5</v>
      </c>
      <c r="H203" s="41">
        <v>0</v>
      </c>
      <c r="I203" s="41">
        <v>4</v>
      </c>
      <c r="J203" s="41">
        <v>0</v>
      </c>
      <c r="K203" s="41">
        <v>0</v>
      </c>
      <c r="L203" s="41">
        <v>0</v>
      </c>
      <c r="M203" s="41">
        <v>0</v>
      </c>
      <c r="N203" s="41">
        <v>0</v>
      </c>
      <c r="O203" s="41">
        <v>0</v>
      </c>
      <c r="P203" s="41">
        <v>1</v>
      </c>
      <c r="Q203" s="41">
        <v>9</v>
      </c>
      <c r="R203" s="41">
        <v>1</v>
      </c>
      <c r="S203" s="41">
        <v>1</v>
      </c>
      <c r="T203" s="41">
        <v>0</v>
      </c>
      <c r="U203" s="41">
        <v>0</v>
      </c>
      <c r="V203" s="41">
        <v>0</v>
      </c>
      <c r="W203" s="41">
        <v>1</v>
      </c>
      <c r="X203" s="41">
        <v>0</v>
      </c>
      <c r="Y203" s="41">
        <v>0</v>
      </c>
      <c r="Z203" s="41">
        <v>0</v>
      </c>
      <c r="AA203" s="41">
        <v>1</v>
      </c>
      <c r="AB203" s="41">
        <v>0</v>
      </c>
      <c r="AC203" s="41">
        <v>1</v>
      </c>
      <c r="AD203" s="41">
        <v>0</v>
      </c>
      <c r="AE203" s="41">
        <v>0</v>
      </c>
      <c r="AF203" s="41">
        <v>0</v>
      </c>
      <c r="AG203" s="41">
        <v>1</v>
      </c>
      <c r="AH203" s="41">
        <v>0</v>
      </c>
      <c r="AI203" s="41">
        <v>5</v>
      </c>
      <c r="AJ203" s="41">
        <v>0</v>
      </c>
    </row>
    <row r="204" spans="2:36" ht="20.100000000000001" customHeight="1" thickBot="1" x14ac:dyDescent="0.25">
      <c r="B204" s="4" t="s">
        <v>398</v>
      </c>
      <c r="C204" s="41">
        <v>0</v>
      </c>
      <c r="D204" s="41">
        <v>0</v>
      </c>
      <c r="E204" s="41">
        <v>0</v>
      </c>
      <c r="F204" s="41">
        <v>0</v>
      </c>
      <c r="G204" s="41">
        <v>3</v>
      </c>
      <c r="H204" s="41">
        <v>0</v>
      </c>
      <c r="I204" s="41">
        <v>3</v>
      </c>
      <c r="J204" s="41">
        <v>1</v>
      </c>
      <c r="K204" s="41">
        <v>0</v>
      </c>
      <c r="L204" s="41">
        <v>1</v>
      </c>
      <c r="M204" s="41">
        <v>0</v>
      </c>
      <c r="N204" s="41">
        <v>0</v>
      </c>
      <c r="O204" s="41">
        <v>0</v>
      </c>
      <c r="P204" s="41">
        <v>0</v>
      </c>
      <c r="Q204" s="41">
        <v>6</v>
      </c>
      <c r="R204" s="41">
        <v>2</v>
      </c>
      <c r="S204" s="41">
        <v>0</v>
      </c>
      <c r="T204" s="41">
        <v>0</v>
      </c>
      <c r="U204" s="41">
        <v>0</v>
      </c>
      <c r="V204" s="41">
        <v>0</v>
      </c>
      <c r="W204" s="41">
        <v>0</v>
      </c>
      <c r="X204" s="41">
        <v>0</v>
      </c>
      <c r="Y204" s="41">
        <v>0</v>
      </c>
      <c r="Z204" s="41">
        <v>0</v>
      </c>
      <c r="AA204" s="41">
        <v>0</v>
      </c>
      <c r="AB204" s="41">
        <v>0</v>
      </c>
      <c r="AC204" s="41">
        <v>0</v>
      </c>
      <c r="AD204" s="41">
        <v>0</v>
      </c>
      <c r="AE204" s="41">
        <v>0</v>
      </c>
      <c r="AF204" s="41">
        <v>0</v>
      </c>
      <c r="AG204" s="41">
        <v>0</v>
      </c>
      <c r="AH204" s="41">
        <v>0</v>
      </c>
      <c r="AI204" s="41">
        <v>0</v>
      </c>
      <c r="AJ204" s="41">
        <v>0</v>
      </c>
    </row>
    <row r="205" spans="2:36" ht="20.100000000000001" customHeight="1" thickBot="1" x14ac:dyDescent="0.25">
      <c r="B205" s="4" t="s">
        <v>187</v>
      </c>
      <c r="C205" s="41">
        <v>0</v>
      </c>
      <c r="D205" s="41">
        <v>0</v>
      </c>
      <c r="E205" s="41">
        <v>0</v>
      </c>
      <c r="F205" s="41">
        <v>0</v>
      </c>
      <c r="G205" s="41">
        <v>77</v>
      </c>
      <c r="H205" s="41">
        <v>0</v>
      </c>
      <c r="I205" s="41">
        <v>77</v>
      </c>
      <c r="J205" s="41">
        <v>0</v>
      </c>
      <c r="K205" s="41">
        <v>3</v>
      </c>
      <c r="L205" s="41">
        <v>0</v>
      </c>
      <c r="M205" s="41">
        <v>12</v>
      </c>
      <c r="N205" s="41">
        <v>0</v>
      </c>
      <c r="O205" s="41">
        <v>0</v>
      </c>
      <c r="P205" s="41">
        <v>0</v>
      </c>
      <c r="Q205" s="41">
        <v>169</v>
      </c>
      <c r="R205" s="41">
        <v>0</v>
      </c>
      <c r="S205" s="41">
        <v>7</v>
      </c>
      <c r="T205" s="41">
        <v>0</v>
      </c>
      <c r="U205" s="41">
        <v>1</v>
      </c>
      <c r="V205" s="41">
        <v>0</v>
      </c>
      <c r="W205" s="41">
        <v>2</v>
      </c>
      <c r="X205" s="41">
        <v>0</v>
      </c>
      <c r="Y205" s="41">
        <v>0</v>
      </c>
      <c r="Z205" s="41">
        <v>0</v>
      </c>
      <c r="AA205" s="41">
        <v>0</v>
      </c>
      <c r="AB205" s="41">
        <v>0</v>
      </c>
      <c r="AC205" s="41">
        <v>7</v>
      </c>
      <c r="AD205" s="41">
        <v>0</v>
      </c>
      <c r="AE205" s="41">
        <v>0</v>
      </c>
      <c r="AF205" s="41">
        <v>0</v>
      </c>
      <c r="AG205" s="41">
        <v>0</v>
      </c>
      <c r="AH205" s="41">
        <v>0</v>
      </c>
      <c r="AI205" s="41">
        <v>17</v>
      </c>
      <c r="AJ205" s="41">
        <v>0</v>
      </c>
    </row>
    <row r="206" spans="2:36" ht="20.100000000000001" customHeight="1" thickBot="1" x14ac:dyDescent="0.25">
      <c r="B206" s="4" t="s">
        <v>399</v>
      </c>
      <c r="C206" s="41">
        <v>0</v>
      </c>
      <c r="D206" s="41">
        <v>0</v>
      </c>
      <c r="E206" s="41">
        <v>0</v>
      </c>
      <c r="F206" s="41">
        <v>0</v>
      </c>
      <c r="G206" s="41">
        <v>8</v>
      </c>
      <c r="H206" s="41">
        <v>0</v>
      </c>
      <c r="I206" s="41">
        <v>8</v>
      </c>
      <c r="J206" s="41">
        <v>0</v>
      </c>
      <c r="K206" s="41">
        <v>0</v>
      </c>
      <c r="L206" s="41">
        <v>0</v>
      </c>
      <c r="M206" s="41">
        <v>0</v>
      </c>
      <c r="N206" s="41">
        <v>0</v>
      </c>
      <c r="O206" s="41">
        <v>0</v>
      </c>
      <c r="P206" s="41">
        <v>0</v>
      </c>
      <c r="Q206" s="41">
        <v>16</v>
      </c>
      <c r="R206" s="41">
        <v>0</v>
      </c>
      <c r="S206" s="41">
        <v>0</v>
      </c>
      <c r="T206" s="41">
        <v>0</v>
      </c>
      <c r="U206" s="41">
        <v>2</v>
      </c>
      <c r="V206" s="41">
        <v>0</v>
      </c>
      <c r="W206" s="41">
        <v>1</v>
      </c>
      <c r="X206" s="41">
        <v>0</v>
      </c>
      <c r="Y206" s="41">
        <v>0</v>
      </c>
      <c r="Z206" s="41">
        <v>0</v>
      </c>
      <c r="AA206" s="41">
        <v>1</v>
      </c>
      <c r="AB206" s="41">
        <v>0</v>
      </c>
      <c r="AC206" s="41">
        <v>2</v>
      </c>
      <c r="AD206" s="41">
        <v>0</v>
      </c>
      <c r="AE206" s="41">
        <v>0</v>
      </c>
      <c r="AF206" s="41">
        <v>0</v>
      </c>
      <c r="AG206" s="41">
        <v>0</v>
      </c>
      <c r="AH206" s="41">
        <v>0</v>
      </c>
      <c r="AI206" s="41">
        <v>6</v>
      </c>
      <c r="AJ206" s="41">
        <v>0</v>
      </c>
    </row>
    <row r="207" spans="2:36" ht="20.100000000000001" customHeight="1" thickBot="1" x14ac:dyDescent="0.25">
      <c r="B207" s="4" t="s">
        <v>400</v>
      </c>
      <c r="C207" s="41">
        <v>0</v>
      </c>
      <c r="D207" s="41">
        <v>1</v>
      </c>
      <c r="E207" s="41">
        <v>0</v>
      </c>
      <c r="F207" s="41">
        <v>0</v>
      </c>
      <c r="G207" s="41">
        <v>6</v>
      </c>
      <c r="H207" s="41">
        <v>4</v>
      </c>
      <c r="I207" s="41">
        <v>6</v>
      </c>
      <c r="J207" s="41">
        <v>4</v>
      </c>
      <c r="K207" s="41">
        <v>0</v>
      </c>
      <c r="L207" s="41">
        <v>0</v>
      </c>
      <c r="M207" s="41">
        <v>0</v>
      </c>
      <c r="N207" s="41">
        <v>3</v>
      </c>
      <c r="O207" s="41">
        <v>0</v>
      </c>
      <c r="P207" s="41">
        <v>0</v>
      </c>
      <c r="Q207" s="41">
        <v>12</v>
      </c>
      <c r="R207" s="41">
        <v>12</v>
      </c>
      <c r="S207" s="41">
        <v>0</v>
      </c>
      <c r="T207" s="41">
        <v>0</v>
      </c>
      <c r="U207" s="41">
        <v>0</v>
      </c>
      <c r="V207" s="41">
        <v>0</v>
      </c>
      <c r="W207" s="41">
        <v>1</v>
      </c>
      <c r="X207" s="41">
        <v>0</v>
      </c>
      <c r="Y207" s="41">
        <v>0</v>
      </c>
      <c r="Z207" s="41">
        <v>0</v>
      </c>
      <c r="AA207" s="41">
        <v>1</v>
      </c>
      <c r="AB207" s="41">
        <v>0</v>
      </c>
      <c r="AC207" s="41">
        <v>2</v>
      </c>
      <c r="AD207" s="41">
        <v>0</v>
      </c>
      <c r="AE207" s="41">
        <v>0</v>
      </c>
      <c r="AF207" s="41">
        <v>0</v>
      </c>
      <c r="AG207" s="41">
        <v>0</v>
      </c>
      <c r="AH207" s="41">
        <v>0</v>
      </c>
      <c r="AI207" s="41">
        <v>4</v>
      </c>
      <c r="AJ207" s="41">
        <v>0</v>
      </c>
    </row>
    <row r="208" spans="2:36" ht="20.100000000000001" customHeight="1" thickBot="1" x14ac:dyDescent="0.25">
      <c r="B208" s="4" t="s">
        <v>401</v>
      </c>
      <c r="C208" s="41">
        <v>0</v>
      </c>
      <c r="D208" s="41">
        <v>0</v>
      </c>
      <c r="E208" s="41">
        <v>0</v>
      </c>
      <c r="F208" s="41">
        <v>0</v>
      </c>
      <c r="G208" s="41">
        <v>1</v>
      </c>
      <c r="H208" s="41">
        <v>0</v>
      </c>
      <c r="I208" s="41">
        <v>1</v>
      </c>
      <c r="J208" s="41">
        <v>0</v>
      </c>
      <c r="K208" s="41">
        <v>1</v>
      </c>
      <c r="L208" s="41">
        <v>0</v>
      </c>
      <c r="M208" s="41">
        <v>0</v>
      </c>
      <c r="N208" s="41">
        <v>0</v>
      </c>
      <c r="O208" s="41">
        <v>1</v>
      </c>
      <c r="P208" s="41">
        <v>0</v>
      </c>
      <c r="Q208" s="41">
        <v>4</v>
      </c>
      <c r="R208" s="41">
        <v>0</v>
      </c>
      <c r="S208" s="41">
        <v>0</v>
      </c>
      <c r="T208" s="41">
        <v>0</v>
      </c>
      <c r="U208" s="41">
        <v>0</v>
      </c>
      <c r="V208" s="41">
        <v>0</v>
      </c>
      <c r="W208" s="41">
        <v>0</v>
      </c>
      <c r="X208" s="41">
        <v>0</v>
      </c>
      <c r="Y208" s="41">
        <v>0</v>
      </c>
      <c r="Z208" s="41">
        <v>0</v>
      </c>
      <c r="AA208" s="41">
        <v>0</v>
      </c>
      <c r="AB208" s="41">
        <v>0</v>
      </c>
      <c r="AC208" s="41">
        <v>0</v>
      </c>
      <c r="AD208" s="41">
        <v>0</v>
      </c>
      <c r="AE208" s="41">
        <v>0</v>
      </c>
      <c r="AF208" s="41">
        <v>0</v>
      </c>
      <c r="AG208" s="41">
        <v>0</v>
      </c>
      <c r="AH208" s="41">
        <v>0</v>
      </c>
      <c r="AI208" s="41">
        <v>0</v>
      </c>
      <c r="AJ208" s="41">
        <v>0</v>
      </c>
    </row>
    <row r="209" spans="2:36" ht="20.100000000000001" customHeight="1" thickBot="1" x14ac:dyDescent="0.25">
      <c r="B209" s="4" t="s">
        <v>188</v>
      </c>
      <c r="C209" s="41">
        <v>6</v>
      </c>
      <c r="D209" s="41">
        <v>0</v>
      </c>
      <c r="E209" s="41">
        <v>20</v>
      </c>
      <c r="F209" s="41">
        <v>0</v>
      </c>
      <c r="G209" s="41">
        <v>137</v>
      </c>
      <c r="H209" s="41">
        <v>0</v>
      </c>
      <c r="I209" s="41">
        <v>137</v>
      </c>
      <c r="J209" s="41">
        <v>0</v>
      </c>
      <c r="K209" s="41">
        <v>1</v>
      </c>
      <c r="L209" s="41">
        <v>0</v>
      </c>
      <c r="M209" s="41">
        <v>137</v>
      </c>
      <c r="N209" s="41">
        <v>0</v>
      </c>
      <c r="O209" s="41">
        <v>2</v>
      </c>
      <c r="P209" s="41">
        <v>0</v>
      </c>
      <c r="Q209" s="41">
        <v>440</v>
      </c>
      <c r="R209" s="41">
        <v>0</v>
      </c>
      <c r="S209" s="41">
        <v>14</v>
      </c>
      <c r="T209" s="41">
        <v>0</v>
      </c>
      <c r="U209" s="41">
        <v>0</v>
      </c>
      <c r="V209" s="41">
        <v>0</v>
      </c>
      <c r="W209" s="41">
        <v>23</v>
      </c>
      <c r="X209" s="41">
        <v>0</v>
      </c>
      <c r="Y209" s="41">
        <v>0</v>
      </c>
      <c r="Z209" s="41">
        <v>0</v>
      </c>
      <c r="AA209" s="41">
        <v>8</v>
      </c>
      <c r="AB209" s="41">
        <v>0</v>
      </c>
      <c r="AC209" s="41">
        <v>23</v>
      </c>
      <c r="AD209" s="41">
        <v>0</v>
      </c>
      <c r="AE209" s="41">
        <v>0</v>
      </c>
      <c r="AF209" s="41">
        <v>0</v>
      </c>
      <c r="AG209" s="41">
        <v>0</v>
      </c>
      <c r="AH209" s="41">
        <v>0</v>
      </c>
      <c r="AI209" s="41">
        <v>68</v>
      </c>
      <c r="AJ209" s="41">
        <v>0</v>
      </c>
    </row>
    <row r="210" spans="2:36" ht="20.100000000000001" customHeight="1" thickBot="1" x14ac:dyDescent="0.25">
      <c r="B210" s="4" t="s">
        <v>402</v>
      </c>
      <c r="C210" s="41">
        <v>0</v>
      </c>
      <c r="D210" s="41">
        <v>0</v>
      </c>
      <c r="E210" s="41">
        <v>0</v>
      </c>
      <c r="F210" s="41">
        <v>0</v>
      </c>
      <c r="G210" s="41">
        <v>2</v>
      </c>
      <c r="H210" s="41">
        <v>0</v>
      </c>
      <c r="I210" s="41">
        <v>2</v>
      </c>
      <c r="J210" s="41">
        <v>0</v>
      </c>
      <c r="K210" s="41">
        <v>0</v>
      </c>
      <c r="L210" s="41">
        <v>0</v>
      </c>
      <c r="M210" s="41">
        <v>1</v>
      </c>
      <c r="N210" s="41">
        <v>0</v>
      </c>
      <c r="O210" s="41">
        <v>0</v>
      </c>
      <c r="P210" s="41">
        <v>0</v>
      </c>
      <c r="Q210" s="41">
        <v>5</v>
      </c>
      <c r="R210" s="41">
        <v>0</v>
      </c>
      <c r="S210" s="41">
        <v>0</v>
      </c>
      <c r="T210" s="41">
        <v>0</v>
      </c>
      <c r="U210" s="41">
        <v>0</v>
      </c>
      <c r="V210" s="41">
        <v>0</v>
      </c>
      <c r="W210" s="41">
        <v>0</v>
      </c>
      <c r="X210" s="41">
        <v>0</v>
      </c>
      <c r="Y210" s="41">
        <v>0</v>
      </c>
      <c r="Z210" s="41">
        <v>0</v>
      </c>
      <c r="AA210" s="41">
        <v>0</v>
      </c>
      <c r="AB210" s="41">
        <v>0</v>
      </c>
      <c r="AC210" s="41">
        <v>0</v>
      </c>
      <c r="AD210" s="41">
        <v>0</v>
      </c>
      <c r="AE210" s="41">
        <v>0</v>
      </c>
      <c r="AF210" s="41">
        <v>0</v>
      </c>
      <c r="AG210" s="41">
        <v>0</v>
      </c>
      <c r="AH210" s="41">
        <v>0</v>
      </c>
      <c r="AI210" s="41">
        <v>0</v>
      </c>
      <c r="AJ210" s="41">
        <v>0</v>
      </c>
    </row>
    <row r="211" spans="2:36" ht="20.100000000000001" customHeight="1" thickBot="1" x14ac:dyDescent="0.25">
      <c r="B211" s="4" t="s">
        <v>403</v>
      </c>
      <c r="C211" s="41">
        <v>5</v>
      </c>
      <c r="D211" s="41">
        <v>0</v>
      </c>
      <c r="E211" s="41">
        <v>0</v>
      </c>
      <c r="F211" s="41">
        <v>0</v>
      </c>
      <c r="G211" s="41">
        <v>22</v>
      </c>
      <c r="H211" s="41">
        <v>0</v>
      </c>
      <c r="I211" s="41">
        <v>32</v>
      </c>
      <c r="J211" s="41">
        <v>0</v>
      </c>
      <c r="K211" s="41">
        <v>22</v>
      </c>
      <c r="L211" s="41">
        <v>0</v>
      </c>
      <c r="M211" s="41">
        <v>22</v>
      </c>
      <c r="N211" s="41">
        <v>0</v>
      </c>
      <c r="O211" s="41">
        <v>0</v>
      </c>
      <c r="P211" s="41">
        <v>0</v>
      </c>
      <c r="Q211" s="41">
        <v>103</v>
      </c>
      <c r="R211" s="41">
        <v>0</v>
      </c>
      <c r="S211" s="41">
        <v>5</v>
      </c>
      <c r="T211" s="41">
        <v>0</v>
      </c>
      <c r="U211" s="41">
        <v>3</v>
      </c>
      <c r="V211" s="41">
        <v>1</v>
      </c>
      <c r="W211" s="41">
        <v>4</v>
      </c>
      <c r="X211" s="41">
        <v>0</v>
      </c>
      <c r="Y211" s="41">
        <v>0</v>
      </c>
      <c r="Z211" s="41">
        <v>0</v>
      </c>
      <c r="AA211" s="41">
        <v>8</v>
      </c>
      <c r="AB211" s="41">
        <v>1</v>
      </c>
      <c r="AC211" s="41">
        <v>6</v>
      </c>
      <c r="AD211" s="41">
        <v>1</v>
      </c>
      <c r="AE211" s="41">
        <v>0</v>
      </c>
      <c r="AF211" s="41">
        <v>0</v>
      </c>
      <c r="AG211" s="41">
        <v>0</v>
      </c>
      <c r="AH211" s="41">
        <v>0</v>
      </c>
      <c r="AI211" s="41">
        <v>26</v>
      </c>
      <c r="AJ211" s="41">
        <v>3</v>
      </c>
    </row>
    <row r="212" spans="2:36" ht="20.100000000000001" customHeight="1" thickBot="1" x14ac:dyDescent="0.25">
      <c r="B212" s="4" t="s">
        <v>404</v>
      </c>
      <c r="C212" s="41">
        <v>0</v>
      </c>
      <c r="D212" s="41">
        <v>0</v>
      </c>
      <c r="E212" s="41">
        <v>0</v>
      </c>
      <c r="F212" s="41">
        <v>0</v>
      </c>
      <c r="G212" s="41">
        <v>19</v>
      </c>
      <c r="H212" s="41">
        <v>0</v>
      </c>
      <c r="I212" s="41">
        <v>25</v>
      </c>
      <c r="J212" s="41">
        <v>0</v>
      </c>
      <c r="K212" s="41">
        <v>12</v>
      </c>
      <c r="L212" s="41">
        <v>0</v>
      </c>
      <c r="M212" s="41">
        <v>25</v>
      </c>
      <c r="N212" s="41">
        <v>0</v>
      </c>
      <c r="O212" s="41">
        <v>0</v>
      </c>
      <c r="P212" s="41">
        <v>0</v>
      </c>
      <c r="Q212" s="41">
        <v>81</v>
      </c>
      <c r="R212" s="41">
        <v>0</v>
      </c>
      <c r="S212" s="41">
        <v>0</v>
      </c>
      <c r="T212" s="41">
        <v>0</v>
      </c>
      <c r="U212" s="41">
        <v>0</v>
      </c>
      <c r="V212" s="41">
        <v>0</v>
      </c>
      <c r="W212" s="41">
        <v>9</v>
      </c>
      <c r="X212" s="41">
        <v>0</v>
      </c>
      <c r="Y212" s="41">
        <v>0</v>
      </c>
      <c r="Z212" s="41">
        <v>0</v>
      </c>
      <c r="AA212" s="41">
        <v>9</v>
      </c>
      <c r="AB212" s="41">
        <v>0</v>
      </c>
      <c r="AC212" s="41">
        <v>9</v>
      </c>
      <c r="AD212" s="41">
        <v>0</v>
      </c>
      <c r="AE212" s="41">
        <v>0</v>
      </c>
      <c r="AF212" s="41">
        <v>0</v>
      </c>
      <c r="AG212" s="41">
        <v>0</v>
      </c>
      <c r="AH212" s="41">
        <v>0</v>
      </c>
      <c r="AI212" s="41">
        <v>27</v>
      </c>
      <c r="AJ212" s="41">
        <v>0</v>
      </c>
    </row>
    <row r="213" spans="2:36" ht="20.100000000000001" customHeight="1" thickBot="1" x14ac:dyDescent="0.25">
      <c r="B213" s="4" t="s">
        <v>405</v>
      </c>
      <c r="C213" s="41">
        <v>0</v>
      </c>
      <c r="D213" s="41">
        <v>0</v>
      </c>
      <c r="E213" s="41">
        <v>27</v>
      </c>
      <c r="F213" s="41">
        <v>0</v>
      </c>
      <c r="G213" s="41">
        <v>21</v>
      </c>
      <c r="H213" s="41">
        <v>0</v>
      </c>
      <c r="I213" s="41">
        <v>27</v>
      </c>
      <c r="J213" s="41">
        <v>0</v>
      </c>
      <c r="K213" s="41">
        <v>0</v>
      </c>
      <c r="L213" s="41">
        <v>0</v>
      </c>
      <c r="M213" s="41">
        <v>25</v>
      </c>
      <c r="N213" s="41">
        <v>0</v>
      </c>
      <c r="O213" s="41">
        <v>0</v>
      </c>
      <c r="P213" s="41">
        <v>0</v>
      </c>
      <c r="Q213" s="41">
        <v>100</v>
      </c>
      <c r="R213" s="41">
        <v>0</v>
      </c>
      <c r="S213" s="41">
        <v>5</v>
      </c>
      <c r="T213" s="41">
        <v>0</v>
      </c>
      <c r="U213" s="41">
        <v>0</v>
      </c>
      <c r="V213" s="41">
        <v>0</v>
      </c>
      <c r="W213" s="41">
        <v>3</v>
      </c>
      <c r="X213" s="41">
        <v>0</v>
      </c>
      <c r="Y213" s="41">
        <v>0</v>
      </c>
      <c r="Z213" s="41">
        <v>0</v>
      </c>
      <c r="AA213" s="41">
        <v>3</v>
      </c>
      <c r="AB213" s="41">
        <v>0</v>
      </c>
      <c r="AC213" s="41">
        <v>5</v>
      </c>
      <c r="AD213" s="41">
        <v>0</v>
      </c>
      <c r="AE213" s="41">
        <v>0</v>
      </c>
      <c r="AF213" s="41">
        <v>0</v>
      </c>
      <c r="AG213" s="41">
        <v>1</v>
      </c>
      <c r="AH213" s="41">
        <v>0</v>
      </c>
      <c r="AI213" s="41">
        <v>17</v>
      </c>
      <c r="AJ213" s="41">
        <v>0</v>
      </c>
    </row>
    <row r="214" spans="2:36" ht="20.100000000000001" customHeight="1" thickBot="1" x14ac:dyDescent="0.25">
      <c r="B214" s="4" t="s">
        <v>406</v>
      </c>
      <c r="C214" s="41">
        <v>0</v>
      </c>
      <c r="D214" s="41">
        <v>0</v>
      </c>
      <c r="E214" s="41">
        <v>0</v>
      </c>
      <c r="F214" s="41">
        <v>0</v>
      </c>
      <c r="G214" s="41">
        <v>18</v>
      </c>
      <c r="H214" s="41">
        <v>0</v>
      </c>
      <c r="I214" s="41">
        <v>18</v>
      </c>
      <c r="J214" s="41">
        <v>0</v>
      </c>
      <c r="K214" s="41">
        <v>0</v>
      </c>
      <c r="L214" s="41">
        <v>0</v>
      </c>
      <c r="M214" s="41">
        <v>18</v>
      </c>
      <c r="N214" s="41">
        <v>0</v>
      </c>
      <c r="O214" s="41">
        <v>0</v>
      </c>
      <c r="P214" s="41">
        <v>0</v>
      </c>
      <c r="Q214" s="41">
        <v>54</v>
      </c>
      <c r="R214" s="41">
        <v>0</v>
      </c>
      <c r="S214" s="41">
        <v>1</v>
      </c>
      <c r="T214" s="41">
        <v>0</v>
      </c>
      <c r="U214" s="41">
        <v>0</v>
      </c>
      <c r="V214" s="41">
        <v>0</v>
      </c>
      <c r="W214" s="41">
        <v>1</v>
      </c>
      <c r="X214" s="41">
        <v>0</v>
      </c>
      <c r="Y214" s="41">
        <v>0</v>
      </c>
      <c r="Z214" s="41">
        <v>0</v>
      </c>
      <c r="AA214" s="41">
        <v>0</v>
      </c>
      <c r="AB214" s="41">
        <v>0</v>
      </c>
      <c r="AC214" s="41">
        <v>2</v>
      </c>
      <c r="AD214" s="41">
        <v>0</v>
      </c>
      <c r="AE214" s="41">
        <v>0</v>
      </c>
      <c r="AF214" s="41">
        <v>0</v>
      </c>
      <c r="AG214" s="41">
        <v>0</v>
      </c>
      <c r="AH214" s="41">
        <v>0</v>
      </c>
      <c r="AI214" s="41">
        <v>4</v>
      </c>
      <c r="AJ214" s="41">
        <v>0</v>
      </c>
    </row>
    <row r="215" spans="2:36" ht="20.100000000000001" customHeight="1" thickBot="1" x14ac:dyDescent="0.25">
      <c r="B215" s="4" t="s">
        <v>640</v>
      </c>
      <c r="C215" s="41">
        <v>0</v>
      </c>
      <c r="D215" s="41">
        <v>0</v>
      </c>
      <c r="E215" s="41">
        <v>0</v>
      </c>
      <c r="F215" s="41">
        <v>0</v>
      </c>
      <c r="G215" s="41">
        <v>9</v>
      </c>
      <c r="H215" s="41">
        <v>0</v>
      </c>
      <c r="I215" s="41">
        <v>9</v>
      </c>
      <c r="J215" s="41">
        <v>0</v>
      </c>
      <c r="K215" s="41">
        <v>0</v>
      </c>
      <c r="L215" s="41">
        <v>0</v>
      </c>
      <c r="M215" s="41">
        <v>9</v>
      </c>
      <c r="N215" s="41">
        <v>0</v>
      </c>
      <c r="O215" s="41">
        <v>0</v>
      </c>
      <c r="P215" s="41">
        <v>0</v>
      </c>
      <c r="Q215" s="41">
        <v>27</v>
      </c>
      <c r="R215" s="41">
        <v>0</v>
      </c>
      <c r="S215" s="41">
        <v>0</v>
      </c>
      <c r="T215" s="41">
        <v>0</v>
      </c>
      <c r="U215" s="41">
        <v>0</v>
      </c>
      <c r="V215" s="41">
        <v>0</v>
      </c>
      <c r="W215" s="41">
        <v>0</v>
      </c>
      <c r="X215" s="41">
        <v>0</v>
      </c>
      <c r="Y215" s="41">
        <v>0</v>
      </c>
      <c r="Z215" s="41">
        <v>0</v>
      </c>
      <c r="AA215" s="41">
        <v>0</v>
      </c>
      <c r="AB215" s="41">
        <v>0</v>
      </c>
      <c r="AC215" s="41">
        <v>0</v>
      </c>
      <c r="AD215" s="41">
        <v>0</v>
      </c>
      <c r="AE215" s="41">
        <v>0</v>
      </c>
      <c r="AF215" s="41">
        <v>0</v>
      </c>
      <c r="AG215" s="41">
        <v>0</v>
      </c>
      <c r="AH215" s="41">
        <v>0</v>
      </c>
      <c r="AI215" s="41">
        <v>0</v>
      </c>
      <c r="AJ215" s="41">
        <v>0</v>
      </c>
    </row>
    <row r="216" spans="2:36" ht="20.100000000000001" customHeight="1" thickBot="1" x14ac:dyDescent="0.25">
      <c r="B216" s="4" t="s">
        <v>407</v>
      </c>
      <c r="C216" s="41">
        <v>0</v>
      </c>
      <c r="D216" s="41">
        <v>0</v>
      </c>
      <c r="E216" s="41">
        <v>2</v>
      </c>
      <c r="F216" s="41">
        <v>0</v>
      </c>
      <c r="G216" s="41">
        <v>43</v>
      </c>
      <c r="H216" s="41">
        <v>0</v>
      </c>
      <c r="I216" s="41">
        <v>22</v>
      </c>
      <c r="J216" s="41">
        <v>0</v>
      </c>
      <c r="K216" s="41">
        <v>3</v>
      </c>
      <c r="L216" s="41">
        <v>0</v>
      </c>
      <c r="M216" s="41">
        <v>8</v>
      </c>
      <c r="N216" s="41">
        <v>0</v>
      </c>
      <c r="O216" s="41">
        <v>0</v>
      </c>
      <c r="P216" s="41">
        <v>0</v>
      </c>
      <c r="Q216" s="41">
        <v>78</v>
      </c>
      <c r="R216" s="41">
        <v>0</v>
      </c>
      <c r="S216" s="41">
        <v>5</v>
      </c>
      <c r="T216" s="41">
        <v>0</v>
      </c>
      <c r="U216" s="41">
        <v>0</v>
      </c>
      <c r="V216" s="41">
        <v>0</v>
      </c>
      <c r="W216" s="41">
        <v>1</v>
      </c>
      <c r="X216" s="41">
        <v>2</v>
      </c>
      <c r="Y216" s="41">
        <v>0</v>
      </c>
      <c r="Z216" s="41">
        <v>2</v>
      </c>
      <c r="AA216" s="41">
        <v>1</v>
      </c>
      <c r="AB216" s="41">
        <v>0</v>
      </c>
      <c r="AC216" s="41">
        <v>13</v>
      </c>
      <c r="AD216" s="41">
        <v>2</v>
      </c>
      <c r="AE216" s="41">
        <v>0</v>
      </c>
      <c r="AF216" s="41">
        <v>0</v>
      </c>
      <c r="AG216" s="41">
        <v>0</v>
      </c>
      <c r="AH216" s="41">
        <v>0</v>
      </c>
      <c r="AI216" s="41">
        <v>20</v>
      </c>
      <c r="AJ216" s="41">
        <v>6</v>
      </c>
    </row>
    <row r="217" spans="2:36" ht="20.100000000000001" customHeight="1" thickBot="1" x14ac:dyDescent="0.25">
      <c r="B217" s="4" t="s">
        <v>189</v>
      </c>
      <c r="C217" s="41">
        <v>0</v>
      </c>
      <c r="D217" s="41">
        <v>0</v>
      </c>
      <c r="E217" s="41">
        <v>0</v>
      </c>
      <c r="F217" s="41">
        <v>0</v>
      </c>
      <c r="G217" s="41">
        <v>100</v>
      </c>
      <c r="H217" s="41">
        <v>0</v>
      </c>
      <c r="I217" s="41">
        <v>100</v>
      </c>
      <c r="J217" s="41">
        <v>0</v>
      </c>
      <c r="K217" s="41">
        <v>0</v>
      </c>
      <c r="L217" s="41">
        <v>0</v>
      </c>
      <c r="M217" s="41">
        <v>11</v>
      </c>
      <c r="N217" s="41">
        <v>0</v>
      </c>
      <c r="O217" s="41">
        <v>76</v>
      </c>
      <c r="P217" s="41">
        <v>0</v>
      </c>
      <c r="Q217" s="41">
        <v>287</v>
      </c>
      <c r="R217" s="41">
        <v>0</v>
      </c>
      <c r="S217" s="41">
        <v>11</v>
      </c>
      <c r="T217" s="41">
        <v>1</v>
      </c>
      <c r="U217" s="41">
        <v>0</v>
      </c>
      <c r="V217" s="41">
        <v>0</v>
      </c>
      <c r="W217" s="41">
        <v>8</v>
      </c>
      <c r="X217" s="41">
        <v>0</v>
      </c>
      <c r="Y217" s="41">
        <v>0</v>
      </c>
      <c r="Z217" s="41">
        <v>0</v>
      </c>
      <c r="AA217" s="41">
        <v>0</v>
      </c>
      <c r="AB217" s="41">
        <v>0</v>
      </c>
      <c r="AC217" s="41">
        <v>10</v>
      </c>
      <c r="AD217" s="41">
        <v>1</v>
      </c>
      <c r="AE217" s="41">
        <v>0</v>
      </c>
      <c r="AF217" s="41">
        <v>0</v>
      </c>
      <c r="AG217" s="41">
        <v>8</v>
      </c>
      <c r="AH217" s="41">
        <v>0</v>
      </c>
      <c r="AI217" s="41">
        <v>37</v>
      </c>
      <c r="AJ217" s="41">
        <v>2</v>
      </c>
    </row>
    <row r="218" spans="2:36" ht="20.100000000000001" customHeight="1" thickBot="1" x14ac:dyDescent="0.25">
      <c r="B218" s="4" t="s">
        <v>408</v>
      </c>
      <c r="C218" s="41">
        <v>0</v>
      </c>
      <c r="D218" s="41">
        <v>0</v>
      </c>
      <c r="E218" s="41">
        <v>0</v>
      </c>
      <c r="F218" s="41">
        <v>0</v>
      </c>
      <c r="G218" s="41">
        <v>28</v>
      </c>
      <c r="H218" s="41">
        <v>0</v>
      </c>
      <c r="I218" s="41">
        <v>28</v>
      </c>
      <c r="J218" s="41">
        <v>0</v>
      </c>
      <c r="K218" s="41">
        <v>0</v>
      </c>
      <c r="L218" s="41">
        <v>0</v>
      </c>
      <c r="M218" s="41">
        <v>11</v>
      </c>
      <c r="N218" s="41">
        <v>0</v>
      </c>
      <c r="O218" s="41">
        <v>5</v>
      </c>
      <c r="P218" s="41">
        <v>0</v>
      </c>
      <c r="Q218" s="41">
        <v>72</v>
      </c>
      <c r="R218" s="41">
        <v>0</v>
      </c>
      <c r="S218" s="41">
        <v>8</v>
      </c>
      <c r="T218" s="41">
        <v>0</v>
      </c>
      <c r="U218" s="41">
        <v>0</v>
      </c>
      <c r="V218" s="41">
        <v>0</v>
      </c>
      <c r="W218" s="41">
        <v>2</v>
      </c>
      <c r="X218" s="41">
        <v>0</v>
      </c>
      <c r="Y218" s="41">
        <v>0</v>
      </c>
      <c r="Z218" s="41">
        <v>0</v>
      </c>
      <c r="AA218" s="41">
        <v>0</v>
      </c>
      <c r="AB218" s="41">
        <v>0</v>
      </c>
      <c r="AC218" s="41">
        <v>11</v>
      </c>
      <c r="AD218" s="41">
        <v>0</v>
      </c>
      <c r="AE218" s="41">
        <v>0</v>
      </c>
      <c r="AF218" s="41">
        <v>0</v>
      </c>
      <c r="AG218" s="41">
        <v>21</v>
      </c>
      <c r="AH218" s="41">
        <v>0</v>
      </c>
      <c r="AI218" s="41">
        <v>42</v>
      </c>
      <c r="AJ218" s="41">
        <v>0</v>
      </c>
    </row>
    <row r="219" spans="2:36" ht="20.100000000000001" customHeight="1" thickBot="1" x14ac:dyDescent="0.25">
      <c r="B219" s="4" t="s">
        <v>409</v>
      </c>
      <c r="C219" s="41">
        <v>0</v>
      </c>
      <c r="D219" s="41">
        <v>1</v>
      </c>
      <c r="E219" s="41">
        <v>0</v>
      </c>
      <c r="F219" s="41">
        <v>0</v>
      </c>
      <c r="G219" s="41">
        <v>8</v>
      </c>
      <c r="H219" s="41">
        <v>1</v>
      </c>
      <c r="I219" s="41">
        <v>8</v>
      </c>
      <c r="J219" s="41">
        <v>1</v>
      </c>
      <c r="K219" s="41">
        <v>0</v>
      </c>
      <c r="L219" s="41">
        <v>0</v>
      </c>
      <c r="M219" s="41">
        <v>2</v>
      </c>
      <c r="N219" s="41">
        <v>1</v>
      </c>
      <c r="O219" s="41">
        <v>1</v>
      </c>
      <c r="P219" s="41">
        <v>0</v>
      </c>
      <c r="Q219" s="41">
        <v>19</v>
      </c>
      <c r="R219" s="41">
        <v>4</v>
      </c>
      <c r="S219" s="41">
        <v>1</v>
      </c>
      <c r="T219" s="41">
        <v>0</v>
      </c>
      <c r="U219" s="41">
        <v>0</v>
      </c>
      <c r="V219" s="41">
        <v>0</v>
      </c>
      <c r="W219" s="41">
        <v>1</v>
      </c>
      <c r="X219" s="41">
        <v>0</v>
      </c>
      <c r="Y219" s="41">
        <v>0</v>
      </c>
      <c r="Z219" s="41">
        <v>0</v>
      </c>
      <c r="AA219" s="41">
        <v>0</v>
      </c>
      <c r="AB219" s="41">
        <v>0</v>
      </c>
      <c r="AC219" s="41">
        <v>1</v>
      </c>
      <c r="AD219" s="41">
        <v>0</v>
      </c>
      <c r="AE219" s="41">
        <v>0</v>
      </c>
      <c r="AF219" s="41">
        <v>0</v>
      </c>
      <c r="AG219" s="41">
        <v>2</v>
      </c>
      <c r="AH219" s="41">
        <v>0</v>
      </c>
      <c r="AI219" s="41">
        <v>5</v>
      </c>
      <c r="AJ219" s="41">
        <v>0</v>
      </c>
    </row>
    <row r="220" spans="2:36" ht="20.100000000000001" customHeight="1" thickBot="1" x14ac:dyDescent="0.25">
      <c r="B220" s="4" t="s">
        <v>410</v>
      </c>
      <c r="C220" s="41">
        <v>0</v>
      </c>
      <c r="D220" s="41">
        <v>0</v>
      </c>
      <c r="E220" s="41">
        <v>1</v>
      </c>
      <c r="F220" s="41">
        <v>0</v>
      </c>
      <c r="G220" s="41">
        <v>26</v>
      </c>
      <c r="H220" s="41">
        <v>8</v>
      </c>
      <c r="I220" s="41">
        <v>26</v>
      </c>
      <c r="J220" s="41">
        <v>8</v>
      </c>
      <c r="K220" s="41">
        <v>0</v>
      </c>
      <c r="L220" s="41">
        <v>0</v>
      </c>
      <c r="M220" s="41">
        <v>15</v>
      </c>
      <c r="N220" s="41">
        <v>1</v>
      </c>
      <c r="O220" s="41">
        <v>2</v>
      </c>
      <c r="P220" s="41">
        <v>0</v>
      </c>
      <c r="Q220" s="41">
        <v>70</v>
      </c>
      <c r="R220" s="41">
        <v>17</v>
      </c>
      <c r="S220" s="41">
        <v>3</v>
      </c>
      <c r="T220" s="41">
        <v>2</v>
      </c>
      <c r="U220" s="41">
        <v>0</v>
      </c>
      <c r="V220" s="41">
        <v>0</v>
      </c>
      <c r="W220" s="41">
        <v>5</v>
      </c>
      <c r="X220" s="41">
        <v>2</v>
      </c>
      <c r="Y220" s="41">
        <v>0</v>
      </c>
      <c r="Z220" s="41">
        <v>0</v>
      </c>
      <c r="AA220" s="41">
        <v>5</v>
      </c>
      <c r="AB220" s="41">
        <v>2</v>
      </c>
      <c r="AC220" s="41">
        <v>7</v>
      </c>
      <c r="AD220" s="41">
        <v>2</v>
      </c>
      <c r="AE220" s="41">
        <v>0</v>
      </c>
      <c r="AF220" s="41">
        <v>0</v>
      </c>
      <c r="AG220" s="41">
        <v>0</v>
      </c>
      <c r="AH220" s="41">
        <v>0</v>
      </c>
      <c r="AI220" s="41">
        <v>20</v>
      </c>
      <c r="AJ220" s="41">
        <v>8</v>
      </c>
    </row>
    <row r="221" spans="2:36" ht="20.100000000000001" customHeight="1" thickBot="1" x14ac:dyDescent="0.25">
      <c r="B221" s="4" t="s">
        <v>411</v>
      </c>
      <c r="C221" s="41">
        <v>0</v>
      </c>
      <c r="D221" s="41">
        <v>0</v>
      </c>
      <c r="E221" s="41">
        <v>0</v>
      </c>
      <c r="F221" s="41">
        <v>0</v>
      </c>
      <c r="G221" s="41">
        <v>5</v>
      </c>
      <c r="H221" s="41">
        <v>1</v>
      </c>
      <c r="I221" s="41">
        <v>5</v>
      </c>
      <c r="J221" s="41">
        <v>1</v>
      </c>
      <c r="K221" s="41">
        <v>0</v>
      </c>
      <c r="L221" s="41">
        <v>0</v>
      </c>
      <c r="M221" s="41">
        <v>4</v>
      </c>
      <c r="N221" s="41">
        <v>0</v>
      </c>
      <c r="O221" s="41">
        <v>1</v>
      </c>
      <c r="P221" s="41">
        <v>0</v>
      </c>
      <c r="Q221" s="41">
        <v>15</v>
      </c>
      <c r="R221" s="41">
        <v>2</v>
      </c>
      <c r="S221" s="41">
        <v>1</v>
      </c>
      <c r="T221" s="41">
        <v>0</v>
      </c>
      <c r="U221" s="41">
        <v>0</v>
      </c>
      <c r="V221" s="41">
        <v>0</v>
      </c>
      <c r="W221" s="41">
        <v>0</v>
      </c>
      <c r="X221" s="41">
        <v>0</v>
      </c>
      <c r="Y221" s="41">
        <v>0</v>
      </c>
      <c r="Z221" s="41">
        <v>0</v>
      </c>
      <c r="AA221" s="41">
        <v>1</v>
      </c>
      <c r="AB221" s="41">
        <v>0</v>
      </c>
      <c r="AC221" s="41">
        <v>1</v>
      </c>
      <c r="AD221" s="41">
        <v>0</v>
      </c>
      <c r="AE221" s="41">
        <v>0</v>
      </c>
      <c r="AF221" s="41">
        <v>0</v>
      </c>
      <c r="AG221" s="41">
        <v>1</v>
      </c>
      <c r="AH221" s="41">
        <v>0</v>
      </c>
      <c r="AI221" s="41">
        <v>4</v>
      </c>
      <c r="AJ221" s="41">
        <v>0</v>
      </c>
    </row>
    <row r="222" spans="2:36" ht="20.100000000000001" customHeight="1" thickBot="1" x14ac:dyDescent="0.25">
      <c r="B222" s="4" t="s">
        <v>412</v>
      </c>
      <c r="C222" s="41">
        <v>0</v>
      </c>
      <c r="D222" s="41">
        <v>0</v>
      </c>
      <c r="E222" s="41">
        <v>0</v>
      </c>
      <c r="F222" s="41">
        <v>0</v>
      </c>
      <c r="G222" s="41">
        <v>61</v>
      </c>
      <c r="H222" s="41">
        <v>0</v>
      </c>
      <c r="I222" s="41">
        <v>61</v>
      </c>
      <c r="J222" s="41">
        <v>0</v>
      </c>
      <c r="K222" s="41">
        <v>0</v>
      </c>
      <c r="L222" s="41">
        <v>0</v>
      </c>
      <c r="M222" s="41">
        <v>49</v>
      </c>
      <c r="N222" s="41">
        <v>0</v>
      </c>
      <c r="O222" s="41">
        <v>0</v>
      </c>
      <c r="P222" s="41">
        <v>0</v>
      </c>
      <c r="Q222" s="41">
        <v>171</v>
      </c>
      <c r="R222" s="41">
        <v>0</v>
      </c>
      <c r="S222" s="41">
        <v>0</v>
      </c>
      <c r="T222" s="41">
        <v>0</v>
      </c>
      <c r="U222" s="41">
        <v>0</v>
      </c>
      <c r="V222" s="41">
        <v>0</v>
      </c>
      <c r="W222" s="41">
        <v>0</v>
      </c>
      <c r="X222" s="41">
        <v>0</v>
      </c>
      <c r="Y222" s="41">
        <v>0</v>
      </c>
      <c r="Z222" s="41">
        <v>0</v>
      </c>
      <c r="AA222" s="41">
        <v>0</v>
      </c>
      <c r="AB222" s="41">
        <v>0</v>
      </c>
      <c r="AC222" s="41">
        <v>0</v>
      </c>
      <c r="AD222" s="41">
        <v>0</v>
      </c>
      <c r="AE222" s="41">
        <v>0</v>
      </c>
      <c r="AF222" s="41">
        <v>0</v>
      </c>
      <c r="AG222" s="41">
        <v>0</v>
      </c>
      <c r="AH222" s="41">
        <v>0</v>
      </c>
      <c r="AI222" s="41">
        <v>0</v>
      </c>
      <c r="AJ222" s="41">
        <v>0</v>
      </c>
    </row>
    <row r="223" spans="2:36" ht="20.100000000000001" customHeight="1" thickBot="1" x14ac:dyDescent="0.25">
      <c r="B223" s="4" t="s">
        <v>413</v>
      </c>
      <c r="C223" s="41">
        <v>0</v>
      </c>
      <c r="D223" s="41">
        <v>0</v>
      </c>
      <c r="E223" s="41">
        <v>11</v>
      </c>
      <c r="F223" s="41">
        <v>3</v>
      </c>
      <c r="G223" s="41">
        <v>29</v>
      </c>
      <c r="H223" s="41">
        <v>6</v>
      </c>
      <c r="I223" s="41">
        <v>21</v>
      </c>
      <c r="J223" s="41">
        <v>5</v>
      </c>
      <c r="K223" s="41">
        <v>0</v>
      </c>
      <c r="L223" s="41">
        <v>0</v>
      </c>
      <c r="M223" s="41">
        <v>22</v>
      </c>
      <c r="N223" s="41">
        <v>2</v>
      </c>
      <c r="O223" s="41">
        <v>2</v>
      </c>
      <c r="P223" s="41">
        <v>0</v>
      </c>
      <c r="Q223" s="41">
        <v>85</v>
      </c>
      <c r="R223" s="41">
        <v>16</v>
      </c>
      <c r="S223" s="41">
        <v>8</v>
      </c>
      <c r="T223" s="41">
        <v>0</v>
      </c>
      <c r="U223" s="41">
        <v>7</v>
      </c>
      <c r="V223" s="41">
        <v>0</v>
      </c>
      <c r="W223" s="41">
        <v>6</v>
      </c>
      <c r="X223" s="41">
        <v>0</v>
      </c>
      <c r="Y223" s="41">
        <v>0</v>
      </c>
      <c r="Z223" s="41">
        <v>0</v>
      </c>
      <c r="AA223" s="41">
        <v>15</v>
      </c>
      <c r="AB223" s="41">
        <v>0</v>
      </c>
      <c r="AC223" s="41">
        <v>16</v>
      </c>
      <c r="AD223" s="41">
        <v>0</v>
      </c>
      <c r="AE223" s="41">
        <v>0</v>
      </c>
      <c r="AF223" s="41">
        <v>0</v>
      </c>
      <c r="AG223" s="41">
        <v>9</v>
      </c>
      <c r="AH223" s="41">
        <v>0</v>
      </c>
      <c r="AI223" s="41">
        <v>61</v>
      </c>
      <c r="AJ223" s="41">
        <v>0</v>
      </c>
    </row>
    <row r="224" spans="2:36" ht="20.100000000000001" customHeight="1" thickBot="1" x14ac:dyDescent="0.25">
      <c r="B224" s="4" t="s">
        <v>414</v>
      </c>
      <c r="C224" s="41">
        <v>0</v>
      </c>
      <c r="D224" s="41">
        <v>0</v>
      </c>
      <c r="E224" s="41">
        <v>0</v>
      </c>
      <c r="F224" s="41">
        <v>0</v>
      </c>
      <c r="G224" s="41">
        <v>9</v>
      </c>
      <c r="H224" s="41">
        <v>0</v>
      </c>
      <c r="I224" s="41">
        <v>11</v>
      </c>
      <c r="J224" s="41">
        <v>0</v>
      </c>
      <c r="K224" s="41">
        <v>2</v>
      </c>
      <c r="L224" s="41">
        <v>0</v>
      </c>
      <c r="M224" s="41">
        <v>7</v>
      </c>
      <c r="N224" s="41">
        <v>0</v>
      </c>
      <c r="O224" s="41">
        <v>0</v>
      </c>
      <c r="P224" s="41">
        <v>0</v>
      </c>
      <c r="Q224" s="41">
        <v>29</v>
      </c>
      <c r="R224" s="41">
        <v>0</v>
      </c>
      <c r="S224" s="41">
        <v>1</v>
      </c>
      <c r="T224" s="41">
        <v>0</v>
      </c>
      <c r="U224" s="41">
        <v>0</v>
      </c>
      <c r="V224" s="41">
        <v>0</v>
      </c>
      <c r="W224" s="41">
        <v>2</v>
      </c>
      <c r="X224" s="41">
        <v>0</v>
      </c>
      <c r="Y224" s="41">
        <v>0</v>
      </c>
      <c r="Z224" s="41">
        <v>0</v>
      </c>
      <c r="AA224" s="41">
        <v>0</v>
      </c>
      <c r="AB224" s="41">
        <v>0</v>
      </c>
      <c r="AC224" s="41">
        <v>1</v>
      </c>
      <c r="AD224" s="41">
        <v>0</v>
      </c>
      <c r="AE224" s="41">
        <v>0</v>
      </c>
      <c r="AF224" s="41">
        <v>0</v>
      </c>
      <c r="AG224" s="41">
        <v>0</v>
      </c>
      <c r="AH224" s="41">
        <v>0</v>
      </c>
      <c r="AI224" s="41">
        <v>4</v>
      </c>
      <c r="AJ224" s="41">
        <v>0</v>
      </c>
    </row>
    <row r="225" spans="2:36" ht="20.100000000000001" customHeight="1" thickBot="1" x14ac:dyDescent="0.25">
      <c r="B225" s="4" t="s">
        <v>415</v>
      </c>
      <c r="C225" s="41">
        <v>0</v>
      </c>
      <c r="D225" s="41">
        <v>0</v>
      </c>
      <c r="E225" s="41">
        <v>0</v>
      </c>
      <c r="F225" s="41">
        <v>0</v>
      </c>
      <c r="G225" s="41">
        <v>1</v>
      </c>
      <c r="H225" s="41">
        <v>2</v>
      </c>
      <c r="I225" s="41">
        <v>2</v>
      </c>
      <c r="J225" s="41">
        <v>1</v>
      </c>
      <c r="K225" s="41">
        <v>0</v>
      </c>
      <c r="L225" s="41">
        <v>0</v>
      </c>
      <c r="M225" s="41">
        <v>1</v>
      </c>
      <c r="N225" s="41">
        <v>0</v>
      </c>
      <c r="O225" s="41">
        <v>0</v>
      </c>
      <c r="P225" s="41">
        <v>0</v>
      </c>
      <c r="Q225" s="41">
        <v>4</v>
      </c>
      <c r="R225" s="41">
        <v>3</v>
      </c>
      <c r="S225" s="41">
        <v>0</v>
      </c>
      <c r="T225" s="41">
        <v>0</v>
      </c>
      <c r="U225" s="41">
        <v>0</v>
      </c>
      <c r="V225" s="41">
        <v>0</v>
      </c>
      <c r="W225" s="41">
        <v>0</v>
      </c>
      <c r="X225" s="41">
        <v>0</v>
      </c>
      <c r="Y225" s="41">
        <v>0</v>
      </c>
      <c r="Z225" s="41">
        <v>0</v>
      </c>
      <c r="AA225" s="41">
        <v>0</v>
      </c>
      <c r="AB225" s="41">
        <v>0</v>
      </c>
      <c r="AC225" s="41">
        <v>0</v>
      </c>
      <c r="AD225" s="41">
        <v>0</v>
      </c>
      <c r="AE225" s="41">
        <v>0</v>
      </c>
      <c r="AF225" s="41">
        <v>0</v>
      </c>
      <c r="AG225" s="41">
        <v>0</v>
      </c>
      <c r="AH225" s="41">
        <v>0</v>
      </c>
      <c r="AI225" s="41">
        <v>0</v>
      </c>
      <c r="AJ225" s="41">
        <v>0</v>
      </c>
    </row>
    <row r="226" spans="2:36" ht="20.100000000000001" customHeight="1" thickBot="1" x14ac:dyDescent="0.25">
      <c r="B226" s="4" t="s">
        <v>190</v>
      </c>
      <c r="C226" s="41">
        <v>2</v>
      </c>
      <c r="D226" s="41">
        <v>0</v>
      </c>
      <c r="E226" s="41">
        <v>0</v>
      </c>
      <c r="F226" s="41">
        <v>0</v>
      </c>
      <c r="G226" s="41">
        <v>51</v>
      </c>
      <c r="H226" s="41">
        <v>0</v>
      </c>
      <c r="I226" s="41">
        <v>100</v>
      </c>
      <c r="J226" s="41">
        <v>0</v>
      </c>
      <c r="K226" s="41">
        <v>49</v>
      </c>
      <c r="L226" s="41">
        <v>0</v>
      </c>
      <c r="M226" s="41">
        <v>0</v>
      </c>
      <c r="N226" s="41">
        <v>0</v>
      </c>
      <c r="O226" s="41">
        <v>0</v>
      </c>
      <c r="P226" s="41">
        <v>0</v>
      </c>
      <c r="Q226" s="41">
        <v>202</v>
      </c>
      <c r="R226" s="41">
        <v>0</v>
      </c>
      <c r="S226" s="41">
        <v>51</v>
      </c>
      <c r="T226" s="41">
        <v>0</v>
      </c>
      <c r="U226" s="41">
        <v>0</v>
      </c>
      <c r="V226" s="41">
        <v>0</v>
      </c>
      <c r="W226" s="41">
        <v>31</v>
      </c>
      <c r="X226" s="41">
        <v>0</v>
      </c>
      <c r="Y226" s="41">
        <v>0</v>
      </c>
      <c r="Z226" s="41">
        <v>0</v>
      </c>
      <c r="AA226" s="41">
        <v>36</v>
      </c>
      <c r="AB226" s="41">
        <v>0</v>
      </c>
      <c r="AC226" s="41">
        <v>51</v>
      </c>
      <c r="AD226" s="41">
        <v>0</v>
      </c>
      <c r="AE226" s="41">
        <v>0</v>
      </c>
      <c r="AF226" s="41">
        <v>0</v>
      </c>
      <c r="AG226" s="41">
        <v>0</v>
      </c>
      <c r="AH226" s="41">
        <v>0</v>
      </c>
      <c r="AI226" s="41">
        <v>169</v>
      </c>
      <c r="AJ226" s="41">
        <v>0</v>
      </c>
    </row>
    <row r="227" spans="2:36" ht="20.100000000000001" customHeight="1" thickBot="1" x14ac:dyDescent="0.25">
      <c r="B227" s="4" t="s">
        <v>416</v>
      </c>
      <c r="C227" s="41">
        <v>0</v>
      </c>
      <c r="D227" s="41">
        <v>0</v>
      </c>
      <c r="E227" s="41">
        <v>0</v>
      </c>
      <c r="F227" s="41">
        <v>0</v>
      </c>
      <c r="G227" s="41">
        <v>26</v>
      </c>
      <c r="H227" s="41">
        <v>5</v>
      </c>
      <c r="I227" s="41">
        <v>23</v>
      </c>
      <c r="J227" s="41">
        <v>5</v>
      </c>
      <c r="K227" s="41">
        <v>0</v>
      </c>
      <c r="L227" s="41">
        <v>0</v>
      </c>
      <c r="M227" s="41">
        <v>0</v>
      </c>
      <c r="N227" s="41">
        <v>0</v>
      </c>
      <c r="O227" s="41">
        <v>0</v>
      </c>
      <c r="P227" s="41">
        <v>0</v>
      </c>
      <c r="Q227" s="41">
        <v>49</v>
      </c>
      <c r="R227" s="41">
        <v>10</v>
      </c>
      <c r="S227" s="41">
        <v>3</v>
      </c>
      <c r="T227" s="41">
        <v>0</v>
      </c>
      <c r="U227" s="41">
        <v>0</v>
      </c>
      <c r="V227" s="41">
        <v>0</v>
      </c>
      <c r="W227" s="41">
        <v>8</v>
      </c>
      <c r="X227" s="41">
        <v>9</v>
      </c>
      <c r="Y227" s="41">
        <v>0</v>
      </c>
      <c r="Z227" s="41">
        <v>0</v>
      </c>
      <c r="AA227" s="41">
        <v>0</v>
      </c>
      <c r="AB227" s="41">
        <v>0</v>
      </c>
      <c r="AC227" s="41">
        <v>10</v>
      </c>
      <c r="AD227" s="41">
        <v>0</v>
      </c>
      <c r="AE227" s="41">
        <v>0</v>
      </c>
      <c r="AF227" s="41">
        <v>0</v>
      </c>
      <c r="AG227" s="41">
        <v>0</v>
      </c>
      <c r="AH227" s="41">
        <v>0</v>
      </c>
      <c r="AI227" s="41">
        <v>21</v>
      </c>
      <c r="AJ227" s="41">
        <v>9</v>
      </c>
    </row>
    <row r="228" spans="2:36" ht="20.100000000000001" customHeight="1" thickBot="1" x14ac:dyDescent="0.25">
      <c r="B228" s="4" t="s">
        <v>417</v>
      </c>
      <c r="C228" s="41">
        <v>0</v>
      </c>
      <c r="D228" s="41">
        <v>0</v>
      </c>
      <c r="E228" s="41">
        <v>0</v>
      </c>
      <c r="F228" s="41">
        <v>0</v>
      </c>
      <c r="G228" s="41">
        <v>37</v>
      </c>
      <c r="H228" s="41">
        <v>0</v>
      </c>
      <c r="I228" s="41">
        <v>37</v>
      </c>
      <c r="J228" s="41">
        <v>0</v>
      </c>
      <c r="K228" s="41">
        <v>2</v>
      </c>
      <c r="L228" s="41">
        <v>0</v>
      </c>
      <c r="M228" s="41">
        <v>14</v>
      </c>
      <c r="N228" s="41">
        <v>0</v>
      </c>
      <c r="O228" s="41">
        <v>0</v>
      </c>
      <c r="P228" s="41">
        <v>0</v>
      </c>
      <c r="Q228" s="41">
        <v>90</v>
      </c>
      <c r="R228" s="41">
        <v>0</v>
      </c>
      <c r="S228" s="41">
        <v>8</v>
      </c>
      <c r="T228" s="41">
        <v>0</v>
      </c>
      <c r="U228" s="41">
        <v>0</v>
      </c>
      <c r="V228" s="41">
        <v>0</v>
      </c>
      <c r="W228" s="41">
        <v>7</v>
      </c>
      <c r="X228" s="41">
        <v>0</v>
      </c>
      <c r="Y228" s="41">
        <v>0</v>
      </c>
      <c r="Z228" s="41">
        <v>0</v>
      </c>
      <c r="AA228" s="41">
        <v>8</v>
      </c>
      <c r="AB228" s="41">
        <v>0</v>
      </c>
      <c r="AC228" s="41">
        <v>13</v>
      </c>
      <c r="AD228" s="41">
        <v>0</v>
      </c>
      <c r="AE228" s="41">
        <v>0</v>
      </c>
      <c r="AF228" s="41">
        <v>0</v>
      </c>
      <c r="AG228" s="41">
        <v>0</v>
      </c>
      <c r="AH228" s="41">
        <v>0</v>
      </c>
      <c r="AI228" s="41">
        <v>36</v>
      </c>
      <c r="AJ228" s="41">
        <v>0</v>
      </c>
    </row>
    <row r="229" spans="2:36" ht="20.100000000000001" customHeight="1" thickBot="1" x14ac:dyDescent="0.25">
      <c r="B229" s="4" t="s">
        <v>418</v>
      </c>
      <c r="C229" s="41">
        <v>0</v>
      </c>
      <c r="D229" s="41">
        <v>0</v>
      </c>
      <c r="E229" s="41">
        <v>4</v>
      </c>
      <c r="F229" s="41">
        <v>0</v>
      </c>
      <c r="G229" s="41">
        <v>32</v>
      </c>
      <c r="H229" s="41">
        <v>0</v>
      </c>
      <c r="I229" s="41">
        <v>32</v>
      </c>
      <c r="J229" s="41">
        <v>0</v>
      </c>
      <c r="K229" s="41">
        <v>18</v>
      </c>
      <c r="L229" s="41">
        <v>0</v>
      </c>
      <c r="M229" s="41">
        <v>5</v>
      </c>
      <c r="N229" s="41">
        <v>0</v>
      </c>
      <c r="O229" s="41">
        <v>0</v>
      </c>
      <c r="P229" s="41">
        <v>0</v>
      </c>
      <c r="Q229" s="41">
        <v>91</v>
      </c>
      <c r="R229" s="41">
        <v>0</v>
      </c>
      <c r="S229" s="41">
        <v>11</v>
      </c>
      <c r="T229" s="41">
        <v>0</v>
      </c>
      <c r="U229" s="41">
        <v>2</v>
      </c>
      <c r="V229" s="41">
        <v>0</v>
      </c>
      <c r="W229" s="41">
        <v>9</v>
      </c>
      <c r="X229" s="41">
        <v>0</v>
      </c>
      <c r="Y229" s="41">
        <v>0</v>
      </c>
      <c r="Z229" s="41">
        <v>0</v>
      </c>
      <c r="AA229" s="41">
        <v>12</v>
      </c>
      <c r="AB229" s="41">
        <v>0</v>
      </c>
      <c r="AC229" s="41">
        <v>11</v>
      </c>
      <c r="AD229" s="41">
        <v>0</v>
      </c>
      <c r="AE229" s="41">
        <v>0</v>
      </c>
      <c r="AF229" s="41">
        <v>0</v>
      </c>
      <c r="AG229" s="41">
        <v>0</v>
      </c>
      <c r="AH229" s="41">
        <v>0</v>
      </c>
      <c r="AI229" s="41">
        <v>45</v>
      </c>
      <c r="AJ229" s="41">
        <v>0</v>
      </c>
    </row>
    <row r="230" spans="2:36" ht="20.100000000000001" customHeight="1" thickBot="1" x14ac:dyDescent="0.25">
      <c r="B230" s="4" t="s">
        <v>191</v>
      </c>
      <c r="C230" s="41">
        <v>1</v>
      </c>
      <c r="D230" s="41">
        <v>0</v>
      </c>
      <c r="E230" s="41">
        <v>10</v>
      </c>
      <c r="F230" s="41">
        <v>0</v>
      </c>
      <c r="G230" s="41">
        <v>79</v>
      </c>
      <c r="H230" s="41">
        <v>5</v>
      </c>
      <c r="I230" s="41">
        <v>79</v>
      </c>
      <c r="J230" s="41">
        <v>5</v>
      </c>
      <c r="K230" s="41">
        <v>0</v>
      </c>
      <c r="L230" s="41">
        <v>0</v>
      </c>
      <c r="M230" s="41">
        <v>0</v>
      </c>
      <c r="N230" s="41">
        <v>0</v>
      </c>
      <c r="O230" s="41">
        <v>0</v>
      </c>
      <c r="P230" s="41">
        <v>0</v>
      </c>
      <c r="Q230" s="41">
        <v>169</v>
      </c>
      <c r="R230" s="41">
        <v>10</v>
      </c>
      <c r="S230" s="41">
        <v>22</v>
      </c>
      <c r="T230" s="41">
        <v>0</v>
      </c>
      <c r="U230" s="41">
        <v>0</v>
      </c>
      <c r="V230" s="41">
        <v>0</v>
      </c>
      <c r="W230" s="41">
        <v>11</v>
      </c>
      <c r="X230" s="41">
        <v>0</v>
      </c>
      <c r="Y230" s="41">
        <v>0</v>
      </c>
      <c r="Z230" s="41">
        <v>0</v>
      </c>
      <c r="AA230" s="41">
        <v>6</v>
      </c>
      <c r="AB230" s="41">
        <v>0</v>
      </c>
      <c r="AC230" s="41">
        <v>34</v>
      </c>
      <c r="AD230" s="41">
        <v>0</v>
      </c>
      <c r="AE230" s="41">
        <v>0</v>
      </c>
      <c r="AF230" s="41">
        <v>0</v>
      </c>
      <c r="AG230" s="41">
        <v>0</v>
      </c>
      <c r="AH230" s="41">
        <v>0</v>
      </c>
      <c r="AI230" s="41">
        <v>73</v>
      </c>
      <c r="AJ230" s="41">
        <v>0</v>
      </c>
    </row>
    <row r="231" spans="2:36" ht="20.100000000000001" customHeight="1" thickBot="1" x14ac:dyDescent="0.25">
      <c r="B231" s="4" t="s">
        <v>419</v>
      </c>
      <c r="C231" s="41">
        <v>0</v>
      </c>
      <c r="D231" s="41">
        <v>0</v>
      </c>
      <c r="E231" s="41">
        <v>0</v>
      </c>
      <c r="F231" s="41">
        <v>0</v>
      </c>
      <c r="G231" s="41">
        <v>1</v>
      </c>
      <c r="H231" s="41">
        <v>0</v>
      </c>
      <c r="I231" s="41">
        <v>3</v>
      </c>
      <c r="J231" s="41">
        <v>0</v>
      </c>
      <c r="K231" s="41">
        <v>1</v>
      </c>
      <c r="L231" s="41">
        <v>0</v>
      </c>
      <c r="M231" s="41">
        <v>0</v>
      </c>
      <c r="N231" s="41">
        <v>0</v>
      </c>
      <c r="O231" s="41">
        <v>0</v>
      </c>
      <c r="P231" s="41">
        <v>0</v>
      </c>
      <c r="Q231" s="41">
        <v>5</v>
      </c>
      <c r="R231" s="41">
        <v>0</v>
      </c>
      <c r="S231" s="41">
        <v>1</v>
      </c>
      <c r="T231" s="41">
        <v>0</v>
      </c>
      <c r="U231" s="41">
        <v>0</v>
      </c>
      <c r="V231" s="41">
        <v>0</v>
      </c>
      <c r="W231" s="41">
        <v>0</v>
      </c>
      <c r="X231" s="41">
        <v>0</v>
      </c>
      <c r="Y231" s="41">
        <v>0</v>
      </c>
      <c r="Z231" s="41">
        <v>0</v>
      </c>
      <c r="AA231" s="41">
        <v>0</v>
      </c>
      <c r="AB231" s="41">
        <v>0</v>
      </c>
      <c r="AC231" s="41">
        <v>0</v>
      </c>
      <c r="AD231" s="41">
        <v>0</v>
      </c>
      <c r="AE231" s="41">
        <v>0</v>
      </c>
      <c r="AF231" s="41">
        <v>0</v>
      </c>
      <c r="AG231" s="41">
        <v>0</v>
      </c>
      <c r="AH231" s="41">
        <v>0</v>
      </c>
      <c r="AI231" s="41">
        <v>1</v>
      </c>
      <c r="AJ231" s="41">
        <v>0</v>
      </c>
    </row>
    <row r="232" spans="2:36" ht="20.100000000000001" customHeight="1" thickBot="1" x14ac:dyDescent="0.25">
      <c r="B232" s="4" t="s">
        <v>420</v>
      </c>
      <c r="C232" s="41">
        <v>0</v>
      </c>
      <c r="D232" s="41">
        <v>0</v>
      </c>
      <c r="E232" s="41">
        <v>0</v>
      </c>
      <c r="F232" s="41">
        <v>0</v>
      </c>
      <c r="G232" s="41">
        <v>6</v>
      </c>
      <c r="H232" s="41">
        <v>0</v>
      </c>
      <c r="I232" s="41">
        <v>6</v>
      </c>
      <c r="J232" s="41">
        <v>0</v>
      </c>
      <c r="K232" s="41">
        <v>1</v>
      </c>
      <c r="L232" s="41">
        <v>0</v>
      </c>
      <c r="M232" s="41">
        <v>0</v>
      </c>
      <c r="N232" s="41">
        <v>0</v>
      </c>
      <c r="O232" s="41">
        <v>0</v>
      </c>
      <c r="P232" s="41">
        <v>0</v>
      </c>
      <c r="Q232" s="41">
        <v>13</v>
      </c>
      <c r="R232" s="41">
        <v>0</v>
      </c>
      <c r="S232" s="41">
        <v>2</v>
      </c>
      <c r="T232" s="41">
        <v>0</v>
      </c>
      <c r="U232" s="41">
        <v>0</v>
      </c>
      <c r="V232" s="41">
        <v>0</v>
      </c>
      <c r="W232" s="41">
        <v>1</v>
      </c>
      <c r="X232" s="41">
        <v>0</v>
      </c>
      <c r="Y232" s="41">
        <v>0</v>
      </c>
      <c r="Z232" s="41">
        <v>0</v>
      </c>
      <c r="AA232" s="41">
        <v>1</v>
      </c>
      <c r="AB232" s="41">
        <v>0</v>
      </c>
      <c r="AC232" s="41">
        <v>2</v>
      </c>
      <c r="AD232" s="41">
        <v>0</v>
      </c>
      <c r="AE232" s="41">
        <v>0</v>
      </c>
      <c r="AF232" s="41">
        <v>0</v>
      </c>
      <c r="AG232" s="41">
        <v>0</v>
      </c>
      <c r="AH232" s="41">
        <v>0</v>
      </c>
      <c r="AI232" s="41">
        <v>6</v>
      </c>
      <c r="AJ232" s="41">
        <v>0</v>
      </c>
    </row>
    <row r="233" spans="2:36" ht="20.100000000000001" customHeight="1" thickBot="1" x14ac:dyDescent="0.25">
      <c r="B233" s="4" t="s">
        <v>421</v>
      </c>
      <c r="C233" s="41">
        <v>0</v>
      </c>
      <c r="D233" s="41">
        <v>0</v>
      </c>
      <c r="E233" s="41">
        <v>5</v>
      </c>
      <c r="F233" s="41">
        <v>0</v>
      </c>
      <c r="G233" s="41">
        <v>41</v>
      </c>
      <c r="H233" s="41">
        <v>0</v>
      </c>
      <c r="I233" s="41">
        <v>41</v>
      </c>
      <c r="J233" s="41">
        <v>0</v>
      </c>
      <c r="K233" s="41">
        <v>2</v>
      </c>
      <c r="L233" s="41">
        <v>0</v>
      </c>
      <c r="M233" s="41">
        <v>41</v>
      </c>
      <c r="N233" s="41">
        <v>0</v>
      </c>
      <c r="O233" s="41">
        <v>0</v>
      </c>
      <c r="P233" s="41">
        <v>0</v>
      </c>
      <c r="Q233" s="41">
        <v>130</v>
      </c>
      <c r="R233" s="41">
        <v>0</v>
      </c>
      <c r="S233" s="41">
        <v>26</v>
      </c>
      <c r="T233" s="41">
        <v>0</v>
      </c>
      <c r="U233" s="41">
        <v>5</v>
      </c>
      <c r="V233" s="41">
        <v>0</v>
      </c>
      <c r="W233" s="41">
        <v>15</v>
      </c>
      <c r="X233" s="41">
        <v>0</v>
      </c>
      <c r="Y233" s="41">
        <v>0</v>
      </c>
      <c r="Z233" s="41">
        <v>0</v>
      </c>
      <c r="AA233" s="41">
        <v>15</v>
      </c>
      <c r="AB233" s="41">
        <v>0</v>
      </c>
      <c r="AC233" s="41">
        <v>23</v>
      </c>
      <c r="AD233" s="41">
        <v>0</v>
      </c>
      <c r="AE233" s="41">
        <v>3</v>
      </c>
      <c r="AF233" s="41">
        <v>0</v>
      </c>
      <c r="AG233" s="41">
        <v>0</v>
      </c>
      <c r="AH233" s="41">
        <v>0</v>
      </c>
      <c r="AI233" s="41">
        <v>87</v>
      </c>
      <c r="AJ233" s="41">
        <v>0</v>
      </c>
    </row>
    <row r="234" spans="2:36" ht="20.100000000000001" customHeight="1" thickBot="1" x14ac:dyDescent="0.25">
      <c r="B234" s="4" t="s">
        <v>422</v>
      </c>
      <c r="C234" s="41">
        <v>0</v>
      </c>
      <c r="D234" s="41">
        <v>0</v>
      </c>
      <c r="E234" s="41">
        <v>0</v>
      </c>
      <c r="F234" s="41">
        <v>0</v>
      </c>
      <c r="G234" s="41">
        <v>0</v>
      </c>
      <c r="H234" s="41">
        <v>0</v>
      </c>
      <c r="I234" s="41">
        <v>0</v>
      </c>
      <c r="J234" s="41">
        <v>0</v>
      </c>
      <c r="K234" s="41">
        <v>0</v>
      </c>
      <c r="L234" s="41">
        <v>0</v>
      </c>
      <c r="M234" s="41">
        <v>0</v>
      </c>
      <c r="N234" s="41">
        <v>0</v>
      </c>
      <c r="O234" s="41">
        <v>0</v>
      </c>
      <c r="P234" s="41">
        <v>0</v>
      </c>
      <c r="Q234" s="41">
        <v>0</v>
      </c>
      <c r="R234" s="41">
        <v>0</v>
      </c>
      <c r="S234" s="41">
        <v>0</v>
      </c>
      <c r="T234" s="41">
        <v>0</v>
      </c>
      <c r="U234" s="41">
        <v>0</v>
      </c>
      <c r="V234" s="41">
        <v>0</v>
      </c>
      <c r="W234" s="41">
        <v>0</v>
      </c>
      <c r="X234" s="41">
        <v>0</v>
      </c>
      <c r="Y234" s="41">
        <v>0</v>
      </c>
      <c r="Z234" s="41">
        <v>0</v>
      </c>
      <c r="AA234" s="41">
        <v>0</v>
      </c>
      <c r="AB234" s="41">
        <v>0</v>
      </c>
      <c r="AC234" s="41">
        <v>0</v>
      </c>
      <c r="AD234" s="41">
        <v>0</v>
      </c>
      <c r="AE234" s="41">
        <v>0</v>
      </c>
      <c r="AF234" s="41">
        <v>0</v>
      </c>
      <c r="AG234" s="41">
        <v>0</v>
      </c>
      <c r="AH234" s="41">
        <v>0</v>
      </c>
      <c r="AI234" s="41">
        <v>0</v>
      </c>
      <c r="AJ234" s="41">
        <v>0</v>
      </c>
    </row>
    <row r="235" spans="2:36" ht="20.100000000000001" customHeight="1" thickBot="1" x14ac:dyDescent="0.25">
      <c r="B235" s="4" t="s">
        <v>423</v>
      </c>
      <c r="C235" s="41">
        <v>0</v>
      </c>
      <c r="D235" s="41">
        <v>0</v>
      </c>
      <c r="E235" s="41">
        <v>0</v>
      </c>
      <c r="F235" s="41">
        <v>0</v>
      </c>
      <c r="G235" s="41">
        <v>0</v>
      </c>
      <c r="H235" s="41">
        <v>0</v>
      </c>
      <c r="I235" s="41">
        <v>0</v>
      </c>
      <c r="J235" s="41">
        <v>0</v>
      </c>
      <c r="K235" s="41">
        <v>0</v>
      </c>
      <c r="L235" s="41">
        <v>0</v>
      </c>
      <c r="M235" s="41">
        <v>0</v>
      </c>
      <c r="N235" s="41">
        <v>0</v>
      </c>
      <c r="O235" s="41">
        <v>0</v>
      </c>
      <c r="P235" s="41">
        <v>0</v>
      </c>
      <c r="Q235" s="41">
        <v>0</v>
      </c>
      <c r="R235" s="41">
        <v>0</v>
      </c>
      <c r="S235" s="41">
        <v>0</v>
      </c>
      <c r="T235" s="41">
        <v>0</v>
      </c>
      <c r="U235" s="41">
        <v>0</v>
      </c>
      <c r="V235" s="41">
        <v>0</v>
      </c>
      <c r="W235" s="41">
        <v>0</v>
      </c>
      <c r="X235" s="41">
        <v>0</v>
      </c>
      <c r="Y235" s="41">
        <v>0</v>
      </c>
      <c r="Z235" s="41">
        <v>0</v>
      </c>
      <c r="AA235" s="41">
        <v>0</v>
      </c>
      <c r="AB235" s="41">
        <v>0</v>
      </c>
      <c r="AC235" s="41">
        <v>0</v>
      </c>
      <c r="AD235" s="41">
        <v>0</v>
      </c>
      <c r="AE235" s="41">
        <v>0</v>
      </c>
      <c r="AF235" s="41">
        <v>0</v>
      </c>
      <c r="AG235" s="41">
        <v>0</v>
      </c>
      <c r="AH235" s="41">
        <v>0</v>
      </c>
      <c r="AI235" s="41">
        <v>0</v>
      </c>
      <c r="AJ235" s="41">
        <v>0</v>
      </c>
    </row>
    <row r="236" spans="2:36" ht="20.100000000000001" customHeight="1" thickBot="1" x14ac:dyDescent="0.25">
      <c r="B236" s="4" t="s">
        <v>424</v>
      </c>
      <c r="C236" s="41">
        <v>0</v>
      </c>
      <c r="D236" s="41">
        <v>0</v>
      </c>
      <c r="E236" s="41">
        <v>0</v>
      </c>
      <c r="F236" s="41">
        <v>0</v>
      </c>
      <c r="G236" s="41">
        <v>27</v>
      </c>
      <c r="H236" s="41">
        <v>0</v>
      </c>
      <c r="I236" s="41">
        <v>23</v>
      </c>
      <c r="J236" s="41">
        <v>0</v>
      </c>
      <c r="K236" s="41">
        <v>6</v>
      </c>
      <c r="L236" s="41">
        <v>1</v>
      </c>
      <c r="M236" s="41">
        <v>3</v>
      </c>
      <c r="N236" s="41">
        <v>0</v>
      </c>
      <c r="O236" s="41">
        <v>0</v>
      </c>
      <c r="P236" s="41">
        <v>0</v>
      </c>
      <c r="Q236" s="41">
        <v>59</v>
      </c>
      <c r="R236" s="41">
        <v>1</v>
      </c>
      <c r="S236" s="41">
        <v>5</v>
      </c>
      <c r="T236" s="41">
        <v>0</v>
      </c>
      <c r="U236" s="41">
        <v>4</v>
      </c>
      <c r="V236" s="41">
        <v>0</v>
      </c>
      <c r="W236" s="41">
        <v>2</v>
      </c>
      <c r="X236" s="41">
        <v>0</v>
      </c>
      <c r="Y236" s="41">
        <v>1</v>
      </c>
      <c r="Z236" s="41">
        <v>0</v>
      </c>
      <c r="AA236" s="41">
        <v>2</v>
      </c>
      <c r="AB236" s="41">
        <v>0</v>
      </c>
      <c r="AC236" s="41">
        <v>5</v>
      </c>
      <c r="AD236" s="41">
        <v>0</v>
      </c>
      <c r="AE236" s="41">
        <v>0</v>
      </c>
      <c r="AF236" s="41">
        <v>0</v>
      </c>
      <c r="AG236" s="41">
        <v>0</v>
      </c>
      <c r="AH236" s="41">
        <v>0</v>
      </c>
      <c r="AI236" s="41">
        <v>19</v>
      </c>
      <c r="AJ236" s="41">
        <v>0</v>
      </c>
    </row>
    <row r="237" spans="2:36" ht="20.100000000000001" customHeight="1" thickBot="1" x14ac:dyDescent="0.25">
      <c r="B237" s="4" t="s">
        <v>192</v>
      </c>
      <c r="C237" s="41">
        <v>2</v>
      </c>
      <c r="D237" s="41">
        <v>0</v>
      </c>
      <c r="E237" s="41">
        <v>0</v>
      </c>
      <c r="F237" s="41">
        <v>0</v>
      </c>
      <c r="G237" s="41">
        <v>161</v>
      </c>
      <c r="H237" s="41">
        <v>28</v>
      </c>
      <c r="I237" s="41">
        <v>161</v>
      </c>
      <c r="J237" s="41">
        <v>28</v>
      </c>
      <c r="K237" s="41">
        <v>0</v>
      </c>
      <c r="L237" s="41">
        <v>0</v>
      </c>
      <c r="M237" s="41">
        <v>3</v>
      </c>
      <c r="N237" s="41">
        <v>0</v>
      </c>
      <c r="O237" s="41">
        <v>0</v>
      </c>
      <c r="P237" s="41">
        <v>0</v>
      </c>
      <c r="Q237" s="41">
        <v>327</v>
      </c>
      <c r="R237" s="41">
        <v>56</v>
      </c>
      <c r="S237" s="41">
        <v>71</v>
      </c>
      <c r="T237" s="41">
        <v>12</v>
      </c>
      <c r="U237" s="41">
        <v>0</v>
      </c>
      <c r="V237" s="41">
        <v>0</v>
      </c>
      <c r="W237" s="41">
        <v>28</v>
      </c>
      <c r="X237" s="41">
        <v>8</v>
      </c>
      <c r="Y237" s="41">
        <v>0</v>
      </c>
      <c r="Z237" s="41">
        <v>0</v>
      </c>
      <c r="AA237" s="41">
        <v>0</v>
      </c>
      <c r="AB237" s="41">
        <v>0</v>
      </c>
      <c r="AC237" s="41">
        <v>73</v>
      </c>
      <c r="AD237" s="41">
        <v>12</v>
      </c>
      <c r="AE237" s="41">
        <v>0</v>
      </c>
      <c r="AF237" s="41">
        <v>0</v>
      </c>
      <c r="AG237" s="41">
        <v>0</v>
      </c>
      <c r="AH237" s="41">
        <v>0</v>
      </c>
      <c r="AI237" s="41">
        <v>172</v>
      </c>
      <c r="AJ237" s="41">
        <v>32</v>
      </c>
    </row>
    <row r="238" spans="2:36" ht="20.100000000000001" customHeight="1" thickBot="1" x14ac:dyDescent="0.25">
      <c r="B238" s="4" t="s">
        <v>425</v>
      </c>
      <c r="C238" s="41">
        <v>1</v>
      </c>
      <c r="D238" s="41">
        <v>0</v>
      </c>
      <c r="E238" s="41">
        <v>0</v>
      </c>
      <c r="F238" s="41">
        <v>0</v>
      </c>
      <c r="G238" s="41">
        <v>45</v>
      </c>
      <c r="H238" s="41">
        <v>1</v>
      </c>
      <c r="I238" s="41">
        <v>45</v>
      </c>
      <c r="J238" s="41">
        <v>1</v>
      </c>
      <c r="K238" s="41">
        <v>0</v>
      </c>
      <c r="L238" s="41">
        <v>0</v>
      </c>
      <c r="M238" s="41">
        <v>8</v>
      </c>
      <c r="N238" s="41">
        <v>0</v>
      </c>
      <c r="O238" s="41">
        <v>0</v>
      </c>
      <c r="P238" s="41">
        <v>0</v>
      </c>
      <c r="Q238" s="41">
        <v>99</v>
      </c>
      <c r="R238" s="41">
        <v>2</v>
      </c>
      <c r="S238" s="41">
        <v>19</v>
      </c>
      <c r="T238" s="41">
        <v>0</v>
      </c>
      <c r="U238" s="41">
        <v>0</v>
      </c>
      <c r="V238" s="41">
        <v>0</v>
      </c>
      <c r="W238" s="41">
        <v>1</v>
      </c>
      <c r="X238" s="41">
        <v>0</v>
      </c>
      <c r="Y238" s="41">
        <v>1</v>
      </c>
      <c r="Z238" s="41">
        <v>0</v>
      </c>
      <c r="AA238" s="41">
        <v>20</v>
      </c>
      <c r="AB238" s="41">
        <v>0</v>
      </c>
      <c r="AC238" s="41">
        <v>19</v>
      </c>
      <c r="AD238" s="41">
        <v>0</v>
      </c>
      <c r="AE238" s="41">
        <v>0</v>
      </c>
      <c r="AF238" s="41">
        <v>0</v>
      </c>
      <c r="AG238" s="41">
        <v>0</v>
      </c>
      <c r="AH238" s="41">
        <v>0</v>
      </c>
      <c r="AI238" s="41">
        <v>60</v>
      </c>
      <c r="AJ238" s="41">
        <v>0</v>
      </c>
    </row>
    <row r="239" spans="2:36" ht="20.100000000000001" customHeight="1" thickBot="1" x14ac:dyDescent="0.25">
      <c r="B239" s="4" t="s">
        <v>426</v>
      </c>
      <c r="C239" s="41">
        <v>0</v>
      </c>
      <c r="D239" s="41">
        <v>1</v>
      </c>
      <c r="E239" s="41">
        <v>0</v>
      </c>
      <c r="F239" s="41">
        <v>0</v>
      </c>
      <c r="G239" s="41">
        <v>8</v>
      </c>
      <c r="H239" s="41">
        <v>7</v>
      </c>
      <c r="I239" s="41">
        <v>8</v>
      </c>
      <c r="J239" s="41">
        <v>7</v>
      </c>
      <c r="K239" s="41">
        <v>0</v>
      </c>
      <c r="L239" s="41">
        <v>0</v>
      </c>
      <c r="M239" s="41">
        <v>4</v>
      </c>
      <c r="N239" s="41">
        <v>4</v>
      </c>
      <c r="O239" s="41">
        <v>2</v>
      </c>
      <c r="P239" s="41">
        <v>0</v>
      </c>
      <c r="Q239" s="41">
        <v>22</v>
      </c>
      <c r="R239" s="41">
        <v>19</v>
      </c>
      <c r="S239" s="41">
        <v>4</v>
      </c>
      <c r="T239" s="41">
        <v>0</v>
      </c>
      <c r="U239" s="41">
        <v>0</v>
      </c>
      <c r="V239" s="41">
        <v>0</v>
      </c>
      <c r="W239" s="41">
        <v>4</v>
      </c>
      <c r="X239" s="41">
        <v>0</v>
      </c>
      <c r="Y239" s="41">
        <v>0</v>
      </c>
      <c r="Z239" s="41">
        <v>0</v>
      </c>
      <c r="AA239" s="41">
        <v>2</v>
      </c>
      <c r="AB239" s="41">
        <v>0</v>
      </c>
      <c r="AC239" s="41">
        <v>4</v>
      </c>
      <c r="AD239" s="41">
        <v>0</v>
      </c>
      <c r="AE239" s="41">
        <v>0</v>
      </c>
      <c r="AF239" s="41">
        <v>0</v>
      </c>
      <c r="AG239" s="41">
        <v>2</v>
      </c>
      <c r="AH239" s="41">
        <v>0</v>
      </c>
      <c r="AI239" s="41">
        <v>16</v>
      </c>
      <c r="AJ239" s="41">
        <v>0</v>
      </c>
    </row>
    <row r="240" spans="2:36" ht="20.100000000000001" customHeight="1" thickBot="1" x14ac:dyDescent="0.25">
      <c r="B240" s="4" t="s">
        <v>427</v>
      </c>
      <c r="C240" s="41">
        <v>0</v>
      </c>
      <c r="D240" s="41">
        <v>0</v>
      </c>
      <c r="E240" s="41">
        <v>0</v>
      </c>
      <c r="F240" s="41">
        <v>0</v>
      </c>
      <c r="G240" s="41">
        <v>52</v>
      </c>
      <c r="H240" s="41">
        <v>0</v>
      </c>
      <c r="I240" s="41">
        <v>52</v>
      </c>
      <c r="J240" s="41">
        <v>0</v>
      </c>
      <c r="K240" s="41">
        <v>0</v>
      </c>
      <c r="L240" s="41">
        <v>0</v>
      </c>
      <c r="M240" s="41">
        <v>19</v>
      </c>
      <c r="N240" s="41">
        <v>0</v>
      </c>
      <c r="O240" s="41">
        <v>0</v>
      </c>
      <c r="P240" s="41">
        <v>0</v>
      </c>
      <c r="Q240" s="41">
        <v>123</v>
      </c>
      <c r="R240" s="41">
        <v>0</v>
      </c>
      <c r="S240" s="41">
        <v>2</v>
      </c>
      <c r="T240" s="41">
        <v>0</v>
      </c>
      <c r="U240" s="41">
        <v>0</v>
      </c>
      <c r="V240" s="41">
        <v>0</v>
      </c>
      <c r="W240" s="41">
        <v>1</v>
      </c>
      <c r="X240" s="41">
        <v>0</v>
      </c>
      <c r="Y240" s="41">
        <v>1</v>
      </c>
      <c r="Z240" s="41">
        <v>0</v>
      </c>
      <c r="AA240" s="41">
        <v>3</v>
      </c>
      <c r="AB240" s="41">
        <v>0</v>
      </c>
      <c r="AC240" s="41">
        <v>5</v>
      </c>
      <c r="AD240" s="41">
        <v>0</v>
      </c>
      <c r="AE240" s="41">
        <v>0</v>
      </c>
      <c r="AF240" s="41">
        <v>0</v>
      </c>
      <c r="AG240" s="41">
        <v>0</v>
      </c>
      <c r="AH240" s="41">
        <v>0</v>
      </c>
      <c r="AI240" s="41">
        <v>12</v>
      </c>
      <c r="AJ240" s="41">
        <v>0</v>
      </c>
    </row>
    <row r="241" spans="2:36" ht="20.100000000000001" customHeight="1" thickBot="1" x14ac:dyDescent="0.25">
      <c r="B241" s="4" t="s">
        <v>428</v>
      </c>
      <c r="C241" s="41">
        <v>0</v>
      </c>
      <c r="D241" s="41">
        <v>0</v>
      </c>
      <c r="E241" s="41">
        <v>0</v>
      </c>
      <c r="F241" s="41">
        <v>0</v>
      </c>
      <c r="G241" s="41">
        <v>92</v>
      </c>
      <c r="H241" s="41">
        <v>0</v>
      </c>
      <c r="I241" s="41">
        <v>126</v>
      </c>
      <c r="J241" s="41">
        <v>0</v>
      </c>
      <c r="K241" s="41">
        <v>40</v>
      </c>
      <c r="L241" s="41">
        <v>0</v>
      </c>
      <c r="M241" s="41">
        <v>81</v>
      </c>
      <c r="N241" s="41">
        <v>0</v>
      </c>
      <c r="O241" s="41">
        <v>0</v>
      </c>
      <c r="P241" s="41">
        <v>0</v>
      </c>
      <c r="Q241" s="41">
        <v>339</v>
      </c>
      <c r="R241" s="41">
        <v>0</v>
      </c>
      <c r="S241" s="41">
        <v>51</v>
      </c>
      <c r="T241" s="41">
        <v>0</v>
      </c>
      <c r="U241" s="41">
        <v>15</v>
      </c>
      <c r="V241" s="41">
        <v>0</v>
      </c>
      <c r="W241" s="41">
        <v>51</v>
      </c>
      <c r="X241" s="41">
        <v>0</v>
      </c>
      <c r="Y241" s="41">
        <v>0</v>
      </c>
      <c r="Z241" s="41">
        <v>0</v>
      </c>
      <c r="AA241" s="41">
        <v>0</v>
      </c>
      <c r="AB241" s="41">
        <v>0</v>
      </c>
      <c r="AC241" s="41">
        <v>51</v>
      </c>
      <c r="AD241" s="41">
        <v>0</v>
      </c>
      <c r="AE241" s="41">
        <v>0</v>
      </c>
      <c r="AF241" s="41">
        <v>0</v>
      </c>
      <c r="AG241" s="41">
        <v>0</v>
      </c>
      <c r="AH241" s="41">
        <v>0</v>
      </c>
      <c r="AI241" s="41">
        <v>168</v>
      </c>
      <c r="AJ241" s="41">
        <v>0</v>
      </c>
    </row>
    <row r="242" spans="2:36" ht="20.100000000000001" customHeight="1" thickBot="1" x14ac:dyDescent="0.25">
      <c r="B242" s="4" t="s">
        <v>429</v>
      </c>
      <c r="C242" s="41">
        <v>0</v>
      </c>
      <c r="D242" s="41">
        <v>0</v>
      </c>
      <c r="E242" s="41">
        <v>0</v>
      </c>
      <c r="F242" s="41">
        <v>0</v>
      </c>
      <c r="G242" s="41">
        <v>44</v>
      </c>
      <c r="H242" s="41">
        <v>7</v>
      </c>
      <c r="I242" s="41">
        <v>13</v>
      </c>
      <c r="J242" s="41">
        <v>7</v>
      </c>
      <c r="K242" s="41">
        <v>1</v>
      </c>
      <c r="L242" s="41">
        <v>0</v>
      </c>
      <c r="M242" s="41">
        <v>11</v>
      </c>
      <c r="N242" s="41">
        <v>0</v>
      </c>
      <c r="O242" s="41">
        <v>0</v>
      </c>
      <c r="P242" s="41">
        <v>0</v>
      </c>
      <c r="Q242" s="41">
        <v>69</v>
      </c>
      <c r="R242" s="41">
        <v>14</v>
      </c>
      <c r="S242" s="41">
        <v>7</v>
      </c>
      <c r="T242" s="41">
        <v>0</v>
      </c>
      <c r="U242" s="41">
        <v>0</v>
      </c>
      <c r="V242" s="41">
        <v>0</v>
      </c>
      <c r="W242" s="41">
        <v>0</v>
      </c>
      <c r="X242" s="41">
        <v>0</v>
      </c>
      <c r="Y242" s="41">
        <v>0</v>
      </c>
      <c r="Z242" s="41">
        <v>0</v>
      </c>
      <c r="AA242" s="41">
        <v>0</v>
      </c>
      <c r="AB242" s="41">
        <v>0</v>
      </c>
      <c r="AC242" s="41">
        <v>7</v>
      </c>
      <c r="AD242" s="41">
        <v>0</v>
      </c>
      <c r="AE242" s="41">
        <v>0</v>
      </c>
      <c r="AF242" s="41">
        <v>0</v>
      </c>
      <c r="AG242" s="41">
        <v>0</v>
      </c>
      <c r="AH242" s="41">
        <v>0</v>
      </c>
      <c r="AI242" s="41">
        <v>14</v>
      </c>
      <c r="AJ242" s="41">
        <v>0</v>
      </c>
    </row>
    <row r="243" spans="2:36" ht="20.100000000000001" customHeight="1" thickBot="1" x14ac:dyDescent="0.25">
      <c r="B243" s="4" t="s">
        <v>430</v>
      </c>
      <c r="C243" s="41">
        <v>0</v>
      </c>
      <c r="D243" s="41">
        <v>0</v>
      </c>
      <c r="E243" s="41">
        <v>0</v>
      </c>
      <c r="F243" s="41">
        <v>0</v>
      </c>
      <c r="G243" s="41">
        <v>35</v>
      </c>
      <c r="H243" s="41">
        <v>1</v>
      </c>
      <c r="I243" s="41">
        <v>30</v>
      </c>
      <c r="J243" s="41">
        <v>1</v>
      </c>
      <c r="K243" s="41">
        <v>0</v>
      </c>
      <c r="L243" s="41">
        <v>0</v>
      </c>
      <c r="M243" s="41">
        <v>5</v>
      </c>
      <c r="N243" s="41">
        <v>0</v>
      </c>
      <c r="O243" s="41">
        <v>0</v>
      </c>
      <c r="P243" s="41">
        <v>0</v>
      </c>
      <c r="Q243" s="41">
        <v>70</v>
      </c>
      <c r="R243" s="41">
        <v>2</v>
      </c>
      <c r="S243" s="41">
        <v>0</v>
      </c>
      <c r="T243" s="41">
        <v>0</v>
      </c>
      <c r="U243" s="41">
        <v>0</v>
      </c>
      <c r="V243" s="41">
        <v>0</v>
      </c>
      <c r="W243" s="41">
        <v>1</v>
      </c>
      <c r="X243" s="41">
        <v>0</v>
      </c>
      <c r="Y243" s="41">
        <v>0</v>
      </c>
      <c r="Z243" s="41">
        <v>0</v>
      </c>
      <c r="AA243" s="41">
        <v>0</v>
      </c>
      <c r="AB243" s="41">
        <v>0</v>
      </c>
      <c r="AC243" s="41">
        <v>0</v>
      </c>
      <c r="AD243" s="41">
        <v>0</v>
      </c>
      <c r="AE243" s="41">
        <v>0</v>
      </c>
      <c r="AF243" s="41">
        <v>0</v>
      </c>
      <c r="AG243" s="41">
        <v>0</v>
      </c>
      <c r="AH243" s="41">
        <v>0</v>
      </c>
      <c r="AI243" s="41">
        <v>1</v>
      </c>
      <c r="AJ243" s="41">
        <v>0</v>
      </c>
    </row>
    <row r="244" spans="2:36" ht="20.100000000000001" customHeight="1" thickBot="1" x14ac:dyDescent="0.25">
      <c r="B244" s="4" t="s">
        <v>431</v>
      </c>
      <c r="C244" s="41">
        <v>0</v>
      </c>
      <c r="D244" s="41">
        <v>0</v>
      </c>
      <c r="E244" s="41">
        <v>0</v>
      </c>
      <c r="F244" s="41">
        <v>0</v>
      </c>
      <c r="G244" s="41">
        <v>42</v>
      </c>
      <c r="H244" s="41">
        <v>0</v>
      </c>
      <c r="I244" s="41">
        <v>42</v>
      </c>
      <c r="J244" s="41">
        <v>0</v>
      </c>
      <c r="K244" s="41">
        <v>0</v>
      </c>
      <c r="L244" s="41">
        <v>0</v>
      </c>
      <c r="M244" s="41">
        <v>0</v>
      </c>
      <c r="N244" s="41">
        <v>0</v>
      </c>
      <c r="O244" s="41">
        <v>0</v>
      </c>
      <c r="P244" s="41">
        <v>0</v>
      </c>
      <c r="Q244" s="41">
        <v>84</v>
      </c>
      <c r="R244" s="41">
        <v>0</v>
      </c>
      <c r="S244" s="41">
        <v>3</v>
      </c>
      <c r="T244" s="41">
        <v>0</v>
      </c>
      <c r="U244" s="41">
        <v>2</v>
      </c>
      <c r="V244" s="41">
        <v>0</v>
      </c>
      <c r="W244" s="41">
        <v>8</v>
      </c>
      <c r="X244" s="41">
        <v>0</v>
      </c>
      <c r="Y244" s="41">
        <v>0</v>
      </c>
      <c r="Z244" s="41">
        <v>0</v>
      </c>
      <c r="AA244" s="41">
        <v>8</v>
      </c>
      <c r="AB244" s="41">
        <v>0</v>
      </c>
      <c r="AC244" s="41">
        <v>8</v>
      </c>
      <c r="AD244" s="41">
        <v>0</v>
      </c>
      <c r="AE244" s="41">
        <v>0</v>
      </c>
      <c r="AF244" s="41">
        <v>0</v>
      </c>
      <c r="AG244" s="41">
        <v>0</v>
      </c>
      <c r="AH244" s="41">
        <v>0</v>
      </c>
      <c r="AI244" s="41">
        <v>29</v>
      </c>
      <c r="AJ244" s="41">
        <v>0</v>
      </c>
    </row>
    <row r="245" spans="2:36" ht="20.100000000000001" customHeight="1" thickBot="1" x14ac:dyDescent="0.25">
      <c r="B245" s="4" t="s">
        <v>432</v>
      </c>
      <c r="C245" s="41">
        <v>3</v>
      </c>
      <c r="D245" s="41">
        <v>0</v>
      </c>
      <c r="E245" s="41">
        <v>0</v>
      </c>
      <c r="F245" s="41">
        <v>0</v>
      </c>
      <c r="G245" s="41">
        <v>24</v>
      </c>
      <c r="H245" s="41">
        <v>0</v>
      </c>
      <c r="I245" s="41">
        <v>24</v>
      </c>
      <c r="J245" s="41">
        <v>0</v>
      </c>
      <c r="K245" s="41">
        <v>0</v>
      </c>
      <c r="L245" s="41">
        <v>0</v>
      </c>
      <c r="M245" s="41">
        <v>2</v>
      </c>
      <c r="N245" s="41">
        <v>0</v>
      </c>
      <c r="O245" s="41">
        <v>0</v>
      </c>
      <c r="P245" s="41">
        <v>0</v>
      </c>
      <c r="Q245" s="41">
        <v>53</v>
      </c>
      <c r="R245" s="41">
        <v>0</v>
      </c>
      <c r="S245" s="41">
        <v>0</v>
      </c>
      <c r="T245" s="41">
        <v>0</v>
      </c>
      <c r="U245" s="41">
        <v>0</v>
      </c>
      <c r="V245" s="41">
        <v>0</v>
      </c>
      <c r="W245" s="41">
        <v>2</v>
      </c>
      <c r="X245" s="41">
        <v>0</v>
      </c>
      <c r="Y245" s="41">
        <v>0</v>
      </c>
      <c r="Z245" s="41">
        <v>0</v>
      </c>
      <c r="AA245" s="41">
        <v>2</v>
      </c>
      <c r="AB245" s="41">
        <v>0</v>
      </c>
      <c r="AC245" s="41">
        <v>2</v>
      </c>
      <c r="AD245" s="41">
        <v>0</v>
      </c>
      <c r="AE245" s="41">
        <v>0</v>
      </c>
      <c r="AF245" s="41">
        <v>0</v>
      </c>
      <c r="AG245" s="41">
        <v>0</v>
      </c>
      <c r="AH245" s="41">
        <v>0</v>
      </c>
      <c r="AI245" s="41">
        <v>6</v>
      </c>
      <c r="AJ245" s="41">
        <v>0</v>
      </c>
    </row>
    <row r="246" spans="2:36" ht="20.100000000000001" customHeight="1" thickBot="1" x14ac:dyDescent="0.25">
      <c r="B246" s="4" t="s">
        <v>433</v>
      </c>
      <c r="C246" s="41">
        <v>4</v>
      </c>
      <c r="D246" s="41">
        <v>0</v>
      </c>
      <c r="E246" s="41">
        <v>0</v>
      </c>
      <c r="F246" s="41">
        <v>0</v>
      </c>
      <c r="G246" s="41">
        <v>27</v>
      </c>
      <c r="H246" s="41">
        <v>6</v>
      </c>
      <c r="I246" s="41">
        <v>27</v>
      </c>
      <c r="J246" s="41">
        <v>6</v>
      </c>
      <c r="K246" s="41">
        <v>0</v>
      </c>
      <c r="L246" s="41">
        <v>0</v>
      </c>
      <c r="M246" s="41">
        <v>6</v>
      </c>
      <c r="N246" s="41">
        <v>1</v>
      </c>
      <c r="O246" s="41">
        <v>10</v>
      </c>
      <c r="P246" s="41">
        <v>1</v>
      </c>
      <c r="Q246" s="41">
        <v>74</v>
      </c>
      <c r="R246" s="41">
        <v>14</v>
      </c>
      <c r="S246" s="41">
        <v>3</v>
      </c>
      <c r="T246" s="41">
        <v>2</v>
      </c>
      <c r="U246" s="41">
        <v>5</v>
      </c>
      <c r="V246" s="41">
        <v>0</v>
      </c>
      <c r="W246" s="41">
        <v>8</v>
      </c>
      <c r="X246" s="41">
        <v>1</v>
      </c>
      <c r="Y246" s="41">
        <v>0</v>
      </c>
      <c r="Z246" s="41">
        <v>0</v>
      </c>
      <c r="AA246" s="41">
        <v>5</v>
      </c>
      <c r="AB246" s="41">
        <v>0</v>
      </c>
      <c r="AC246" s="41">
        <v>8</v>
      </c>
      <c r="AD246" s="41">
        <v>2</v>
      </c>
      <c r="AE246" s="41">
        <v>0</v>
      </c>
      <c r="AF246" s="41">
        <v>0</v>
      </c>
      <c r="AG246" s="41">
        <v>0</v>
      </c>
      <c r="AH246" s="41">
        <v>0</v>
      </c>
      <c r="AI246" s="41">
        <v>29</v>
      </c>
      <c r="AJ246" s="41">
        <v>5</v>
      </c>
    </row>
    <row r="247" spans="2:36" ht="20.100000000000001" customHeight="1" thickBot="1" x14ac:dyDescent="0.25">
      <c r="B247" s="4" t="s">
        <v>434</v>
      </c>
      <c r="C247" s="41">
        <v>0</v>
      </c>
      <c r="D247" s="41">
        <v>0</v>
      </c>
      <c r="E247" s="41">
        <v>0</v>
      </c>
      <c r="F247" s="41">
        <v>0</v>
      </c>
      <c r="G247" s="41">
        <v>15</v>
      </c>
      <c r="H247" s="41">
        <v>0</v>
      </c>
      <c r="I247" s="41">
        <v>4</v>
      </c>
      <c r="J247" s="41">
        <v>0</v>
      </c>
      <c r="K247" s="41">
        <v>0</v>
      </c>
      <c r="L247" s="41">
        <v>0</v>
      </c>
      <c r="M247" s="41">
        <v>0</v>
      </c>
      <c r="N247" s="41">
        <v>0</v>
      </c>
      <c r="O247" s="41">
        <v>0</v>
      </c>
      <c r="P247" s="41">
        <v>0</v>
      </c>
      <c r="Q247" s="41">
        <v>19</v>
      </c>
      <c r="R247" s="41">
        <v>0</v>
      </c>
      <c r="S247" s="41">
        <v>1</v>
      </c>
      <c r="T247" s="41">
        <v>0</v>
      </c>
      <c r="U247" s="41">
        <v>0</v>
      </c>
      <c r="V247" s="41">
        <v>0</v>
      </c>
      <c r="W247" s="41">
        <v>0</v>
      </c>
      <c r="X247" s="41">
        <v>0</v>
      </c>
      <c r="Y247" s="41">
        <v>0</v>
      </c>
      <c r="Z247" s="41">
        <v>0</v>
      </c>
      <c r="AA247" s="41">
        <v>0</v>
      </c>
      <c r="AB247" s="41">
        <v>0</v>
      </c>
      <c r="AC247" s="41">
        <v>1</v>
      </c>
      <c r="AD247" s="41">
        <v>0</v>
      </c>
      <c r="AE247" s="41">
        <v>0</v>
      </c>
      <c r="AF247" s="41">
        <v>0</v>
      </c>
      <c r="AG247" s="41">
        <v>0</v>
      </c>
      <c r="AH247" s="41">
        <v>0</v>
      </c>
      <c r="AI247" s="41">
        <v>2</v>
      </c>
      <c r="AJ247" s="41">
        <v>0</v>
      </c>
    </row>
    <row r="248" spans="2:36" ht="20.100000000000001" customHeight="1" thickBot="1" x14ac:dyDescent="0.25">
      <c r="B248" s="4" t="s">
        <v>435</v>
      </c>
      <c r="C248" s="41">
        <v>2</v>
      </c>
      <c r="D248" s="41">
        <v>0</v>
      </c>
      <c r="E248" s="41">
        <v>37</v>
      </c>
      <c r="F248" s="41">
        <v>0</v>
      </c>
      <c r="G248" s="41">
        <v>61</v>
      </c>
      <c r="H248" s="41">
        <v>0</v>
      </c>
      <c r="I248" s="41">
        <v>61</v>
      </c>
      <c r="J248" s="41">
        <v>0</v>
      </c>
      <c r="K248" s="41">
        <v>10</v>
      </c>
      <c r="L248" s="41">
        <v>0</v>
      </c>
      <c r="M248" s="41">
        <v>10</v>
      </c>
      <c r="N248" s="41">
        <v>0</v>
      </c>
      <c r="O248" s="41">
        <v>16</v>
      </c>
      <c r="P248" s="41">
        <v>0</v>
      </c>
      <c r="Q248" s="41">
        <v>197</v>
      </c>
      <c r="R248" s="41">
        <v>0</v>
      </c>
      <c r="S248" s="41">
        <v>18</v>
      </c>
      <c r="T248" s="41">
        <v>0</v>
      </c>
      <c r="U248" s="41">
        <v>0</v>
      </c>
      <c r="V248" s="41">
        <v>0</v>
      </c>
      <c r="W248" s="41">
        <v>5</v>
      </c>
      <c r="X248" s="41">
        <v>0</v>
      </c>
      <c r="Y248" s="41">
        <v>2</v>
      </c>
      <c r="Z248" s="41">
        <v>0</v>
      </c>
      <c r="AA248" s="41">
        <v>1</v>
      </c>
      <c r="AB248" s="41">
        <v>0</v>
      </c>
      <c r="AC248" s="41">
        <v>17</v>
      </c>
      <c r="AD248" s="41">
        <v>0</v>
      </c>
      <c r="AE248" s="41">
        <v>0</v>
      </c>
      <c r="AF248" s="41">
        <v>0</v>
      </c>
      <c r="AG248" s="41">
        <v>17</v>
      </c>
      <c r="AH248" s="41">
        <v>0</v>
      </c>
      <c r="AI248" s="41">
        <v>60</v>
      </c>
      <c r="AJ248" s="41">
        <v>0</v>
      </c>
    </row>
    <row r="249" spans="2:36" ht="20.100000000000001" customHeight="1" thickBot="1" x14ac:dyDescent="0.25">
      <c r="B249" s="4" t="s">
        <v>436</v>
      </c>
      <c r="C249" s="41">
        <v>0</v>
      </c>
      <c r="D249" s="41">
        <v>0</v>
      </c>
      <c r="E249" s="41">
        <v>0</v>
      </c>
      <c r="F249" s="41">
        <v>0</v>
      </c>
      <c r="G249" s="41">
        <v>55</v>
      </c>
      <c r="H249" s="41">
        <v>0</v>
      </c>
      <c r="I249" s="41">
        <v>110</v>
      </c>
      <c r="J249" s="41">
        <v>0</v>
      </c>
      <c r="K249" s="41">
        <v>25</v>
      </c>
      <c r="L249" s="41">
        <v>0</v>
      </c>
      <c r="M249" s="41">
        <v>10</v>
      </c>
      <c r="N249" s="41">
        <v>0</v>
      </c>
      <c r="O249" s="41">
        <v>16</v>
      </c>
      <c r="P249" s="41">
        <v>0</v>
      </c>
      <c r="Q249" s="41">
        <v>216</v>
      </c>
      <c r="R249" s="41">
        <v>0</v>
      </c>
      <c r="S249" s="41">
        <v>8</v>
      </c>
      <c r="T249" s="41">
        <v>0</v>
      </c>
      <c r="U249" s="41">
        <v>8</v>
      </c>
      <c r="V249" s="41">
        <v>0</v>
      </c>
      <c r="W249" s="41">
        <v>16</v>
      </c>
      <c r="X249" s="41">
        <v>0</v>
      </c>
      <c r="Y249" s="41">
        <v>4</v>
      </c>
      <c r="Z249" s="41">
        <v>0</v>
      </c>
      <c r="AA249" s="41">
        <v>16</v>
      </c>
      <c r="AB249" s="41">
        <v>0</v>
      </c>
      <c r="AC249" s="41">
        <v>12</v>
      </c>
      <c r="AD249" s="41">
        <v>0</v>
      </c>
      <c r="AE249" s="41">
        <v>0</v>
      </c>
      <c r="AF249" s="41">
        <v>0</v>
      </c>
      <c r="AG249" s="41">
        <v>0</v>
      </c>
      <c r="AH249" s="41">
        <v>0</v>
      </c>
      <c r="AI249" s="41">
        <v>64</v>
      </c>
      <c r="AJ249" s="41">
        <v>0</v>
      </c>
    </row>
    <row r="250" spans="2:36" ht="20.100000000000001" customHeight="1" thickBot="1" x14ac:dyDescent="0.25">
      <c r="B250" s="4" t="s">
        <v>193</v>
      </c>
      <c r="C250" s="41">
        <v>26</v>
      </c>
      <c r="D250" s="41">
        <v>3</v>
      </c>
      <c r="E250" s="41">
        <v>4</v>
      </c>
      <c r="F250" s="41">
        <v>0</v>
      </c>
      <c r="G250" s="41">
        <v>442</v>
      </c>
      <c r="H250" s="41">
        <v>1</v>
      </c>
      <c r="I250" s="41">
        <v>429</v>
      </c>
      <c r="J250" s="41">
        <v>1</v>
      </c>
      <c r="K250" s="41">
        <v>15</v>
      </c>
      <c r="L250" s="41">
        <v>0</v>
      </c>
      <c r="M250" s="41">
        <v>21</v>
      </c>
      <c r="N250" s="41">
        <v>0</v>
      </c>
      <c r="O250" s="41">
        <v>17</v>
      </c>
      <c r="P250" s="41">
        <v>0</v>
      </c>
      <c r="Q250" s="41">
        <v>954</v>
      </c>
      <c r="R250" s="41">
        <v>5</v>
      </c>
      <c r="S250" s="41">
        <v>64</v>
      </c>
      <c r="T250" s="41">
        <v>1</v>
      </c>
      <c r="U250" s="41">
        <v>0</v>
      </c>
      <c r="V250" s="41">
        <v>0</v>
      </c>
      <c r="W250" s="41">
        <v>119</v>
      </c>
      <c r="X250" s="41">
        <v>0</v>
      </c>
      <c r="Y250" s="41">
        <v>40</v>
      </c>
      <c r="Z250" s="41">
        <v>1</v>
      </c>
      <c r="AA250" s="41">
        <v>105</v>
      </c>
      <c r="AB250" s="41">
        <v>1</v>
      </c>
      <c r="AC250" s="41">
        <v>111</v>
      </c>
      <c r="AD250" s="41">
        <v>0</v>
      </c>
      <c r="AE250" s="41">
        <v>2</v>
      </c>
      <c r="AF250" s="41">
        <v>0</v>
      </c>
      <c r="AG250" s="41">
        <v>3</v>
      </c>
      <c r="AH250" s="41">
        <v>0</v>
      </c>
      <c r="AI250" s="41">
        <v>444</v>
      </c>
      <c r="AJ250" s="41">
        <v>3</v>
      </c>
    </row>
    <row r="251" spans="2:36" ht="20.100000000000001" customHeight="1" thickBot="1" x14ac:dyDescent="0.25">
      <c r="B251" s="4" t="s">
        <v>437</v>
      </c>
      <c r="C251" s="41">
        <v>0</v>
      </c>
      <c r="D251" s="41">
        <v>0</v>
      </c>
      <c r="E251" s="41">
        <v>6</v>
      </c>
      <c r="F251" s="41">
        <v>0</v>
      </c>
      <c r="G251" s="41">
        <v>34</v>
      </c>
      <c r="H251" s="41">
        <v>0</v>
      </c>
      <c r="I251" s="41">
        <v>37</v>
      </c>
      <c r="J251" s="41">
        <v>0</v>
      </c>
      <c r="K251" s="41">
        <v>11</v>
      </c>
      <c r="L251" s="41">
        <v>0</v>
      </c>
      <c r="M251" s="41">
        <v>4</v>
      </c>
      <c r="N251" s="41">
        <v>0</v>
      </c>
      <c r="O251" s="41">
        <v>0</v>
      </c>
      <c r="P251" s="41">
        <v>0</v>
      </c>
      <c r="Q251" s="41">
        <v>92</v>
      </c>
      <c r="R251" s="41">
        <v>0</v>
      </c>
      <c r="S251" s="41">
        <v>4</v>
      </c>
      <c r="T251" s="41">
        <v>0</v>
      </c>
      <c r="U251" s="41">
        <v>0</v>
      </c>
      <c r="V251" s="41">
        <v>0</v>
      </c>
      <c r="W251" s="41">
        <v>4</v>
      </c>
      <c r="X251" s="41">
        <v>0</v>
      </c>
      <c r="Y251" s="41">
        <v>0</v>
      </c>
      <c r="Z251" s="41">
        <v>0</v>
      </c>
      <c r="AA251" s="41">
        <v>4</v>
      </c>
      <c r="AB251" s="41">
        <v>0</v>
      </c>
      <c r="AC251" s="41">
        <v>4</v>
      </c>
      <c r="AD251" s="41">
        <v>0</v>
      </c>
      <c r="AE251" s="41">
        <v>0</v>
      </c>
      <c r="AF251" s="41">
        <v>0</v>
      </c>
      <c r="AG251" s="41">
        <v>0</v>
      </c>
      <c r="AH251" s="41">
        <v>0</v>
      </c>
      <c r="AI251" s="41">
        <v>16</v>
      </c>
      <c r="AJ251" s="41">
        <v>0</v>
      </c>
    </row>
    <row r="252" spans="2:36" ht="20.100000000000001" customHeight="1" thickBot="1" x14ac:dyDescent="0.25">
      <c r="B252" s="4" t="s">
        <v>438</v>
      </c>
      <c r="C252" s="41">
        <v>0</v>
      </c>
      <c r="D252" s="41">
        <v>0</v>
      </c>
      <c r="E252" s="41">
        <v>0</v>
      </c>
      <c r="F252" s="41">
        <v>0</v>
      </c>
      <c r="G252" s="41">
        <v>41</v>
      </c>
      <c r="H252" s="41">
        <v>0</v>
      </c>
      <c r="I252" s="41">
        <v>55</v>
      </c>
      <c r="J252" s="41">
        <v>0</v>
      </c>
      <c r="K252" s="41">
        <v>14</v>
      </c>
      <c r="L252" s="41">
        <v>0</v>
      </c>
      <c r="M252" s="41">
        <v>0</v>
      </c>
      <c r="N252" s="41">
        <v>0</v>
      </c>
      <c r="O252" s="41">
        <v>0</v>
      </c>
      <c r="P252" s="41">
        <v>0</v>
      </c>
      <c r="Q252" s="41">
        <v>110</v>
      </c>
      <c r="R252" s="41">
        <v>0</v>
      </c>
      <c r="S252" s="41">
        <v>13</v>
      </c>
      <c r="T252" s="41">
        <v>0</v>
      </c>
      <c r="U252" s="41">
        <v>0</v>
      </c>
      <c r="V252" s="41">
        <v>0</v>
      </c>
      <c r="W252" s="41">
        <v>0</v>
      </c>
      <c r="X252" s="41">
        <v>0</v>
      </c>
      <c r="Y252" s="41">
        <v>0</v>
      </c>
      <c r="Z252" s="41">
        <v>0</v>
      </c>
      <c r="AA252" s="41">
        <v>0</v>
      </c>
      <c r="AB252" s="41">
        <v>0</v>
      </c>
      <c r="AC252" s="41">
        <v>31</v>
      </c>
      <c r="AD252" s="41">
        <v>0</v>
      </c>
      <c r="AE252" s="41">
        <v>0</v>
      </c>
      <c r="AF252" s="41">
        <v>0</v>
      </c>
      <c r="AG252" s="41">
        <v>5</v>
      </c>
      <c r="AH252" s="41">
        <v>0</v>
      </c>
      <c r="AI252" s="41">
        <v>49</v>
      </c>
      <c r="AJ252" s="41">
        <v>0</v>
      </c>
    </row>
    <row r="253" spans="2:36" ht="20.100000000000001" customHeight="1" thickBot="1" x14ac:dyDescent="0.25">
      <c r="B253" s="4" t="s">
        <v>439</v>
      </c>
      <c r="C253" s="41">
        <v>0</v>
      </c>
      <c r="D253" s="41">
        <v>0</v>
      </c>
      <c r="E253" s="41">
        <v>1</v>
      </c>
      <c r="F253" s="41">
        <v>0</v>
      </c>
      <c r="G253" s="41">
        <v>37</v>
      </c>
      <c r="H253" s="41">
        <v>61</v>
      </c>
      <c r="I253" s="41">
        <v>23</v>
      </c>
      <c r="J253" s="41">
        <v>61</v>
      </c>
      <c r="K253" s="41">
        <v>19</v>
      </c>
      <c r="L253" s="41">
        <v>0</v>
      </c>
      <c r="M253" s="41">
        <v>32</v>
      </c>
      <c r="N253" s="41">
        <v>30</v>
      </c>
      <c r="O253" s="41">
        <v>5</v>
      </c>
      <c r="P253" s="41">
        <v>0</v>
      </c>
      <c r="Q253" s="41">
        <v>117</v>
      </c>
      <c r="R253" s="41">
        <v>152</v>
      </c>
      <c r="S253" s="41">
        <v>9</v>
      </c>
      <c r="T253" s="41">
        <v>0</v>
      </c>
      <c r="U253" s="41">
        <v>0</v>
      </c>
      <c r="V253" s="41">
        <v>0</v>
      </c>
      <c r="W253" s="41">
        <v>4</v>
      </c>
      <c r="X253" s="41">
        <v>0</v>
      </c>
      <c r="Y253" s="41">
        <v>0</v>
      </c>
      <c r="Z253" s="41">
        <v>0</v>
      </c>
      <c r="AA253" s="41">
        <v>0</v>
      </c>
      <c r="AB253" s="41">
        <v>0</v>
      </c>
      <c r="AC253" s="41">
        <v>12</v>
      </c>
      <c r="AD253" s="41">
        <v>0</v>
      </c>
      <c r="AE253" s="41">
        <v>0</v>
      </c>
      <c r="AF253" s="41">
        <v>0</v>
      </c>
      <c r="AG253" s="41">
        <v>1</v>
      </c>
      <c r="AH253" s="41">
        <v>0</v>
      </c>
      <c r="AI253" s="41">
        <v>26</v>
      </c>
      <c r="AJ253" s="41">
        <v>0</v>
      </c>
    </row>
    <row r="254" spans="2:36" ht="20.100000000000001" customHeight="1" thickBot="1" x14ac:dyDescent="0.25">
      <c r="B254" s="4" t="s">
        <v>440</v>
      </c>
      <c r="C254" s="41">
        <v>0</v>
      </c>
      <c r="D254" s="41">
        <v>0</v>
      </c>
      <c r="E254" s="41">
        <v>0</v>
      </c>
      <c r="F254" s="41">
        <v>0</v>
      </c>
      <c r="G254" s="41">
        <v>44</v>
      </c>
      <c r="H254" s="41">
        <v>0</v>
      </c>
      <c r="I254" s="41">
        <v>44</v>
      </c>
      <c r="J254" s="41">
        <v>0</v>
      </c>
      <c r="K254" s="41">
        <v>0</v>
      </c>
      <c r="L254" s="41">
        <v>0</v>
      </c>
      <c r="M254" s="41">
        <v>0</v>
      </c>
      <c r="N254" s="41">
        <v>0</v>
      </c>
      <c r="O254" s="41">
        <v>2</v>
      </c>
      <c r="P254" s="41">
        <v>0</v>
      </c>
      <c r="Q254" s="41">
        <v>90</v>
      </c>
      <c r="R254" s="41">
        <v>0</v>
      </c>
      <c r="S254" s="41">
        <v>5</v>
      </c>
      <c r="T254" s="41">
        <v>0</v>
      </c>
      <c r="U254" s="41">
        <v>0</v>
      </c>
      <c r="V254" s="41">
        <v>0</v>
      </c>
      <c r="W254" s="41">
        <v>5</v>
      </c>
      <c r="X254" s="41">
        <v>0</v>
      </c>
      <c r="Y254" s="41">
        <v>0</v>
      </c>
      <c r="Z254" s="41">
        <v>0</v>
      </c>
      <c r="AA254" s="41">
        <v>1</v>
      </c>
      <c r="AB254" s="41">
        <v>0</v>
      </c>
      <c r="AC254" s="41">
        <v>9</v>
      </c>
      <c r="AD254" s="41">
        <v>0</v>
      </c>
      <c r="AE254" s="41">
        <v>0</v>
      </c>
      <c r="AF254" s="41">
        <v>0</v>
      </c>
      <c r="AG254" s="41">
        <v>12</v>
      </c>
      <c r="AH254" s="41">
        <v>0</v>
      </c>
      <c r="AI254" s="41">
        <v>32</v>
      </c>
      <c r="AJ254" s="41">
        <v>0</v>
      </c>
    </row>
    <row r="255" spans="2:36" ht="20.100000000000001" customHeight="1" thickBot="1" x14ac:dyDescent="0.25">
      <c r="B255" s="4" t="s">
        <v>441</v>
      </c>
      <c r="C255" s="41">
        <v>5</v>
      </c>
      <c r="D255" s="41">
        <v>0</v>
      </c>
      <c r="E255" s="41">
        <v>0</v>
      </c>
      <c r="F255" s="41">
        <v>0</v>
      </c>
      <c r="G255" s="41">
        <v>44</v>
      </c>
      <c r="H255" s="41">
        <v>0</v>
      </c>
      <c r="I255" s="41">
        <v>45</v>
      </c>
      <c r="J255" s="41">
        <v>0</v>
      </c>
      <c r="K255" s="41">
        <v>3</v>
      </c>
      <c r="L255" s="41">
        <v>0</v>
      </c>
      <c r="M255" s="41">
        <v>0</v>
      </c>
      <c r="N255" s="41">
        <v>0</v>
      </c>
      <c r="O255" s="41">
        <v>5</v>
      </c>
      <c r="P255" s="41">
        <v>2</v>
      </c>
      <c r="Q255" s="41">
        <v>102</v>
      </c>
      <c r="R255" s="41">
        <v>2</v>
      </c>
      <c r="S255" s="41">
        <v>18</v>
      </c>
      <c r="T255" s="41">
        <v>0</v>
      </c>
      <c r="U255" s="41">
        <v>0</v>
      </c>
      <c r="V255" s="41">
        <v>0</v>
      </c>
      <c r="W255" s="41">
        <v>17</v>
      </c>
      <c r="X255" s="41">
        <v>0</v>
      </c>
      <c r="Y255" s="41">
        <v>0</v>
      </c>
      <c r="Z255" s="41">
        <v>0</v>
      </c>
      <c r="AA255" s="41">
        <v>1</v>
      </c>
      <c r="AB255" s="41">
        <v>0</v>
      </c>
      <c r="AC255" s="41">
        <v>23</v>
      </c>
      <c r="AD255" s="41">
        <v>0</v>
      </c>
      <c r="AE255" s="41">
        <v>0</v>
      </c>
      <c r="AF255" s="41">
        <v>0</v>
      </c>
      <c r="AG255" s="41">
        <v>0</v>
      </c>
      <c r="AH255" s="41">
        <v>0</v>
      </c>
      <c r="AI255" s="41">
        <v>59</v>
      </c>
      <c r="AJ255" s="41">
        <v>0</v>
      </c>
    </row>
    <row r="256" spans="2:36" ht="20.100000000000001" customHeight="1" thickBot="1" x14ac:dyDescent="0.25">
      <c r="B256" s="4" t="s">
        <v>442</v>
      </c>
      <c r="C256" s="41">
        <v>0</v>
      </c>
      <c r="D256" s="41">
        <v>0</v>
      </c>
      <c r="E256" s="41">
        <v>0</v>
      </c>
      <c r="F256" s="41">
        <v>0</v>
      </c>
      <c r="G256" s="41">
        <v>68</v>
      </c>
      <c r="H256" s="41">
        <v>0</v>
      </c>
      <c r="I256" s="41">
        <v>64</v>
      </c>
      <c r="J256" s="41">
        <v>0</v>
      </c>
      <c r="K256" s="41">
        <v>0</v>
      </c>
      <c r="L256" s="41">
        <v>0</v>
      </c>
      <c r="M256" s="41">
        <v>52</v>
      </c>
      <c r="N256" s="41">
        <v>0</v>
      </c>
      <c r="O256" s="41">
        <v>0</v>
      </c>
      <c r="P256" s="41">
        <v>0</v>
      </c>
      <c r="Q256" s="41">
        <v>184</v>
      </c>
      <c r="R256" s="41">
        <v>0</v>
      </c>
      <c r="S256" s="41">
        <v>2</v>
      </c>
      <c r="T256" s="41">
        <v>0</v>
      </c>
      <c r="U256" s="41">
        <v>2</v>
      </c>
      <c r="V256" s="41">
        <v>0</v>
      </c>
      <c r="W256" s="41">
        <v>8</v>
      </c>
      <c r="X256" s="41">
        <v>0</v>
      </c>
      <c r="Y256" s="41">
        <v>0</v>
      </c>
      <c r="Z256" s="41">
        <v>0</v>
      </c>
      <c r="AA256" s="41">
        <v>4</v>
      </c>
      <c r="AB256" s="41">
        <v>0</v>
      </c>
      <c r="AC256" s="41">
        <v>8</v>
      </c>
      <c r="AD256" s="41">
        <v>0</v>
      </c>
      <c r="AE256" s="41">
        <v>0</v>
      </c>
      <c r="AF256" s="41">
        <v>0</v>
      </c>
      <c r="AG256" s="41">
        <v>0</v>
      </c>
      <c r="AH256" s="41">
        <v>0</v>
      </c>
      <c r="AI256" s="41">
        <v>24</v>
      </c>
      <c r="AJ256" s="41">
        <v>0</v>
      </c>
    </row>
    <row r="257" spans="2:36" ht="20.100000000000001" customHeight="1" thickBot="1" x14ac:dyDescent="0.25">
      <c r="B257" s="4" t="s">
        <v>443</v>
      </c>
      <c r="C257" s="41">
        <v>0</v>
      </c>
      <c r="D257" s="41">
        <v>0</v>
      </c>
      <c r="E257" s="41">
        <v>2</v>
      </c>
      <c r="F257" s="41">
        <v>0</v>
      </c>
      <c r="G257" s="41">
        <v>26</v>
      </c>
      <c r="H257" s="41">
        <v>0</v>
      </c>
      <c r="I257" s="41">
        <v>26</v>
      </c>
      <c r="J257" s="41">
        <v>0</v>
      </c>
      <c r="K257" s="41">
        <v>0</v>
      </c>
      <c r="L257" s="41">
        <v>0</v>
      </c>
      <c r="M257" s="41">
        <v>5</v>
      </c>
      <c r="N257" s="41">
        <v>0</v>
      </c>
      <c r="O257" s="41">
        <v>0</v>
      </c>
      <c r="P257" s="41">
        <v>0</v>
      </c>
      <c r="Q257" s="41">
        <v>59</v>
      </c>
      <c r="R257" s="41">
        <v>0</v>
      </c>
      <c r="S257" s="41">
        <v>3</v>
      </c>
      <c r="T257" s="41">
        <v>0</v>
      </c>
      <c r="U257" s="41">
        <v>0</v>
      </c>
      <c r="V257" s="41">
        <v>0</v>
      </c>
      <c r="W257" s="41">
        <v>6</v>
      </c>
      <c r="X257" s="41">
        <v>0</v>
      </c>
      <c r="Y257" s="41">
        <v>0</v>
      </c>
      <c r="Z257" s="41">
        <v>0</v>
      </c>
      <c r="AA257" s="41">
        <v>0</v>
      </c>
      <c r="AB257" s="41">
        <v>0</v>
      </c>
      <c r="AC257" s="41">
        <v>5</v>
      </c>
      <c r="AD257" s="41">
        <v>0</v>
      </c>
      <c r="AE257" s="41">
        <v>0</v>
      </c>
      <c r="AF257" s="41">
        <v>0</v>
      </c>
      <c r="AG257" s="41">
        <v>0</v>
      </c>
      <c r="AH257" s="41">
        <v>0</v>
      </c>
      <c r="AI257" s="41">
        <v>14</v>
      </c>
      <c r="AJ257" s="41">
        <v>0</v>
      </c>
    </row>
    <row r="258" spans="2:36" ht="20.100000000000001" customHeight="1" thickBot="1" x14ac:dyDescent="0.25">
      <c r="B258" s="4" t="s">
        <v>444</v>
      </c>
      <c r="C258" s="41">
        <v>0</v>
      </c>
      <c r="D258" s="41">
        <v>0</v>
      </c>
      <c r="E258" s="41">
        <v>3</v>
      </c>
      <c r="F258" s="41">
        <v>0</v>
      </c>
      <c r="G258" s="41">
        <v>42</v>
      </c>
      <c r="H258" s="41">
        <v>0</v>
      </c>
      <c r="I258" s="41">
        <v>64</v>
      </c>
      <c r="J258" s="41">
        <v>0</v>
      </c>
      <c r="K258" s="41">
        <v>22</v>
      </c>
      <c r="L258" s="41">
        <v>0</v>
      </c>
      <c r="M258" s="41">
        <v>21</v>
      </c>
      <c r="N258" s="41">
        <v>0</v>
      </c>
      <c r="O258" s="41">
        <v>0</v>
      </c>
      <c r="P258" s="41">
        <v>0</v>
      </c>
      <c r="Q258" s="41">
        <v>152</v>
      </c>
      <c r="R258" s="41">
        <v>0</v>
      </c>
      <c r="S258" s="41">
        <v>0</v>
      </c>
      <c r="T258" s="41">
        <v>0</v>
      </c>
      <c r="U258" s="41">
        <v>0</v>
      </c>
      <c r="V258" s="41">
        <v>0</v>
      </c>
      <c r="W258" s="41">
        <v>0</v>
      </c>
      <c r="X258" s="41">
        <v>0</v>
      </c>
      <c r="Y258" s="41">
        <v>0</v>
      </c>
      <c r="Z258" s="41">
        <v>0</v>
      </c>
      <c r="AA258" s="41">
        <v>1</v>
      </c>
      <c r="AB258" s="41">
        <v>0</v>
      </c>
      <c r="AC258" s="41">
        <v>1</v>
      </c>
      <c r="AD258" s="41">
        <v>0</v>
      </c>
      <c r="AE258" s="41">
        <v>0</v>
      </c>
      <c r="AF258" s="41">
        <v>0</v>
      </c>
      <c r="AG258" s="41">
        <v>0</v>
      </c>
      <c r="AH258" s="41">
        <v>0</v>
      </c>
      <c r="AI258" s="41">
        <v>2</v>
      </c>
      <c r="AJ258" s="41">
        <v>0</v>
      </c>
    </row>
    <row r="259" spans="2:36" ht="20.100000000000001" customHeight="1" thickBot="1" x14ac:dyDescent="0.25">
      <c r="B259" s="4" t="s">
        <v>445</v>
      </c>
      <c r="C259" s="41">
        <v>0</v>
      </c>
      <c r="D259" s="41">
        <v>0</v>
      </c>
      <c r="E259" s="41">
        <v>0</v>
      </c>
      <c r="F259" s="41">
        <v>0</v>
      </c>
      <c r="G259" s="41">
        <v>28</v>
      </c>
      <c r="H259" s="41">
        <v>0</v>
      </c>
      <c r="I259" s="41">
        <v>27</v>
      </c>
      <c r="J259" s="41">
        <v>0</v>
      </c>
      <c r="K259" s="41">
        <v>0</v>
      </c>
      <c r="L259" s="41">
        <v>0</v>
      </c>
      <c r="M259" s="41">
        <v>0</v>
      </c>
      <c r="N259" s="41">
        <v>0</v>
      </c>
      <c r="O259" s="41">
        <v>0</v>
      </c>
      <c r="P259" s="41">
        <v>0</v>
      </c>
      <c r="Q259" s="41">
        <v>55</v>
      </c>
      <c r="R259" s="41">
        <v>0</v>
      </c>
      <c r="S259" s="41">
        <v>3</v>
      </c>
      <c r="T259" s="41">
        <v>0</v>
      </c>
      <c r="U259" s="41">
        <v>1</v>
      </c>
      <c r="V259" s="41">
        <v>0</v>
      </c>
      <c r="W259" s="41">
        <v>4</v>
      </c>
      <c r="X259" s="41">
        <v>0</v>
      </c>
      <c r="Y259" s="41">
        <v>0</v>
      </c>
      <c r="Z259" s="41">
        <v>0</v>
      </c>
      <c r="AA259" s="41">
        <v>2</v>
      </c>
      <c r="AB259" s="41">
        <v>0</v>
      </c>
      <c r="AC259" s="41">
        <v>4</v>
      </c>
      <c r="AD259" s="41">
        <v>0</v>
      </c>
      <c r="AE259" s="41">
        <v>0</v>
      </c>
      <c r="AF259" s="41">
        <v>0</v>
      </c>
      <c r="AG259" s="41">
        <v>0</v>
      </c>
      <c r="AH259" s="41">
        <v>0</v>
      </c>
      <c r="AI259" s="41">
        <v>14</v>
      </c>
      <c r="AJ259" s="41">
        <v>0</v>
      </c>
    </row>
    <row r="260" spans="2:36" ht="20.100000000000001" customHeight="1" thickBot="1" x14ac:dyDescent="0.25">
      <c r="B260" s="4" t="s">
        <v>446</v>
      </c>
      <c r="C260" s="41">
        <v>0</v>
      </c>
      <c r="D260" s="41">
        <v>0</v>
      </c>
      <c r="E260" s="41">
        <v>0</v>
      </c>
      <c r="F260" s="41">
        <v>0</v>
      </c>
      <c r="G260" s="41">
        <v>29</v>
      </c>
      <c r="H260" s="41">
        <v>0</v>
      </c>
      <c r="I260" s="41">
        <v>29</v>
      </c>
      <c r="J260" s="41">
        <v>0</v>
      </c>
      <c r="K260" s="41">
        <v>1</v>
      </c>
      <c r="L260" s="41">
        <v>0</v>
      </c>
      <c r="M260" s="41">
        <v>0</v>
      </c>
      <c r="N260" s="41">
        <v>0</v>
      </c>
      <c r="O260" s="41">
        <v>0</v>
      </c>
      <c r="P260" s="41">
        <v>0</v>
      </c>
      <c r="Q260" s="41">
        <v>59</v>
      </c>
      <c r="R260" s="41">
        <v>0</v>
      </c>
      <c r="S260" s="41">
        <v>2</v>
      </c>
      <c r="T260" s="41">
        <v>0</v>
      </c>
      <c r="U260" s="41">
        <v>0</v>
      </c>
      <c r="V260" s="41">
        <v>0</v>
      </c>
      <c r="W260" s="41">
        <v>4</v>
      </c>
      <c r="X260" s="41">
        <v>0</v>
      </c>
      <c r="Y260" s="41">
        <v>0</v>
      </c>
      <c r="Z260" s="41">
        <v>0</v>
      </c>
      <c r="AA260" s="41">
        <v>3</v>
      </c>
      <c r="AB260" s="41">
        <v>0</v>
      </c>
      <c r="AC260" s="41">
        <v>4</v>
      </c>
      <c r="AD260" s="41">
        <v>0</v>
      </c>
      <c r="AE260" s="41">
        <v>0</v>
      </c>
      <c r="AF260" s="41">
        <v>0</v>
      </c>
      <c r="AG260" s="41">
        <v>2</v>
      </c>
      <c r="AH260" s="41">
        <v>0</v>
      </c>
      <c r="AI260" s="41">
        <v>15</v>
      </c>
      <c r="AJ260" s="41">
        <v>0</v>
      </c>
    </row>
    <row r="261" spans="2:36" ht="20.100000000000001" customHeight="1" thickBot="1" x14ac:dyDescent="0.25">
      <c r="B261" s="4" t="s">
        <v>447</v>
      </c>
      <c r="C261" s="41">
        <v>0</v>
      </c>
      <c r="D261" s="41">
        <v>0</v>
      </c>
      <c r="E261" s="41">
        <v>0</v>
      </c>
      <c r="F261" s="41">
        <v>0</v>
      </c>
      <c r="G261" s="41">
        <v>8</v>
      </c>
      <c r="H261" s="41">
        <v>0</v>
      </c>
      <c r="I261" s="41">
        <v>33</v>
      </c>
      <c r="J261" s="41">
        <v>0</v>
      </c>
      <c r="K261" s="41">
        <v>25</v>
      </c>
      <c r="L261" s="41">
        <v>0</v>
      </c>
      <c r="M261" s="41">
        <v>18</v>
      </c>
      <c r="N261" s="41">
        <v>0</v>
      </c>
      <c r="O261" s="41">
        <v>0</v>
      </c>
      <c r="P261" s="41">
        <v>0</v>
      </c>
      <c r="Q261" s="41">
        <v>84</v>
      </c>
      <c r="R261" s="41">
        <v>0</v>
      </c>
      <c r="S261" s="41">
        <v>2</v>
      </c>
      <c r="T261" s="41">
        <v>0</v>
      </c>
      <c r="U261" s="41">
        <v>0</v>
      </c>
      <c r="V261" s="41">
        <v>0</v>
      </c>
      <c r="W261" s="41">
        <v>1</v>
      </c>
      <c r="X261" s="41">
        <v>0</v>
      </c>
      <c r="Y261" s="41">
        <v>0</v>
      </c>
      <c r="Z261" s="41">
        <v>0</v>
      </c>
      <c r="AA261" s="41">
        <v>0</v>
      </c>
      <c r="AB261" s="41">
        <v>0</v>
      </c>
      <c r="AC261" s="41">
        <v>2</v>
      </c>
      <c r="AD261" s="41">
        <v>0</v>
      </c>
      <c r="AE261" s="41">
        <v>0</v>
      </c>
      <c r="AF261" s="41">
        <v>0</v>
      </c>
      <c r="AG261" s="41">
        <v>0</v>
      </c>
      <c r="AH261" s="41">
        <v>0</v>
      </c>
      <c r="AI261" s="41">
        <v>5</v>
      </c>
      <c r="AJ261" s="41">
        <v>0</v>
      </c>
    </row>
    <row r="262" spans="2:36" ht="20.100000000000001" customHeight="1" thickBot="1" x14ac:dyDescent="0.25">
      <c r="B262" s="4" t="s">
        <v>641</v>
      </c>
      <c r="C262" s="41">
        <v>0</v>
      </c>
      <c r="D262" s="41">
        <v>0</v>
      </c>
      <c r="E262" s="41">
        <v>7</v>
      </c>
      <c r="F262" s="41">
        <v>2</v>
      </c>
      <c r="G262" s="41">
        <v>15</v>
      </c>
      <c r="H262" s="41">
        <v>9</v>
      </c>
      <c r="I262" s="41">
        <v>15</v>
      </c>
      <c r="J262" s="41">
        <v>9</v>
      </c>
      <c r="K262" s="41">
        <v>0</v>
      </c>
      <c r="L262" s="41">
        <v>0</v>
      </c>
      <c r="M262" s="41">
        <v>5</v>
      </c>
      <c r="N262" s="41">
        <v>0</v>
      </c>
      <c r="O262" s="41">
        <v>0</v>
      </c>
      <c r="P262" s="41">
        <v>0</v>
      </c>
      <c r="Q262" s="41">
        <v>42</v>
      </c>
      <c r="R262" s="41">
        <v>20</v>
      </c>
      <c r="S262" s="41">
        <v>3</v>
      </c>
      <c r="T262" s="41">
        <v>0</v>
      </c>
      <c r="U262" s="41">
        <v>0</v>
      </c>
      <c r="V262" s="41">
        <v>0</v>
      </c>
      <c r="W262" s="41">
        <v>1</v>
      </c>
      <c r="X262" s="41">
        <v>0</v>
      </c>
      <c r="Y262" s="41">
        <v>0</v>
      </c>
      <c r="Z262" s="41">
        <v>0</v>
      </c>
      <c r="AA262" s="41">
        <v>0</v>
      </c>
      <c r="AB262" s="41">
        <v>0</v>
      </c>
      <c r="AC262" s="41">
        <v>3</v>
      </c>
      <c r="AD262" s="41">
        <v>0</v>
      </c>
      <c r="AE262" s="41">
        <v>0</v>
      </c>
      <c r="AF262" s="41">
        <v>0</v>
      </c>
      <c r="AG262" s="41">
        <v>0</v>
      </c>
      <c r="AH262" s="41">
        <v>0</v>
      </c>
      <c r="AI262" s="41">
        <v>7</v>
      </c>
      <c r="AJ262" s="41">
        <v>0</v>
      </c>
    </row>
    <row r="263" spans="2:36" ht="20.100000000000001" customHeight="1" thickBot="1" x14ac:dyDescent="0.25">
      <c r="B263" s="4" t="s">
        <v>448</v>
      </c>
      <c r="C263" s="41">
        <v>0</v>
      </c>
      <c r="D263" s="41">
        <v>0</v>
      </c>
      <c r="E263" s="41">
        <v>0</v>
      </c>
      <c r="F263" s="41">
        <v>0</v>
      </c>
      <c r="G263" s="41">
        <v>15</v>
      </c>
      <c r="H263" s="41">
        <v>0</v>
      </c>
      <c r="I263" s="41">
        <v>15</v>
      </c>
      <c r="J263" s="41">
        <v>0</v>
      </c>
      <c r="K263" s="41">
        <v>3</v>
      </c>
      <c r="L263" s="41">
        <v>0</v>
      </c>
      <c r="M263" s="41">
        <v>11</v>
      </c>
      <c r="N263" s="41">
        <v>0</v>
      </c>
      <c r="O263" s="41">
        <v>0</v>
      </c>
      <c r="P263" s="41">
        <v>0</v>
      </c>
      <c r="Q263" s="41">
        <v>44</v>
      </c>
      <c r="R263" s="41">
        <v>0</v>
      </c>
      <c r="S263" s="41">
        <v>8</v>
      </c>
      <c r="T263" s="41">
        <v>0</v>
      </c>
      <c r="U263" s="41">
        <v>0</v>
      </c>
      <c r="V263" s="41">
        <v>0</v>
      </c>
      <c r="W263" s="41">
        <v>2</v>
      </c>
      <c r="X263" s="41">
        <v>0</v>
      </c>
      <c r="Y263" s="41">
        <v>2</v>
      </c>
      <c r="Z263" s="41">
        <v>0</v>
      </c>
      <c r="AA263" s="41">
        <v>3</v>
      </c>
      <c r="AB263" s="41">
        <v>0</v>
      </c>
      <c r="AC263" s="41">
        <v>7</v>
      </c>
      <c r="AD263" s="41">
        <v>0</v>
      </c>
      <c r="AE263" s="41">
        <v>0</v>
      </c>
      <c r="AF263" s="41">
        <v>0</v>
      </c>
      <c r="AG263" s="41">
        <v>6</v>
      </c>
      <c r="AH263" s="41">
        <v>0</v>
      </c>
      <c r="AI263" s="41">
        <v>28</v>
      </c>
      <c r="AJ263" s="41">
        <v>0</v>
      </c>
    </row>
    <row r="264" spans="2:36" ht="20.100000000000001" customHeight="1" thickBot="1" x14ac:dyDescent="0.25">
      <c r="B264" s="4" t="s">
        <v>449</v>
      </c>
      <c r="C264" s="41">
        <v>0</v>
      </c>
      <c r="D264" s="41">
        <v>0</v>
      </c>
      <c r="E264" s="41">
        <v>0</v>
      </c>
      <c r="F264" s="41">
        <v>0</v>
      </c>
      <c r="G264" s="41">
        <v>6</v>
      </c>
      <c r="H264" s="41">
        <v>0</v>
      </c>
      <c r="I264" s="41">
        <v>6</v>
      </c>
      <c r="J264" s="41">
        <v>0</v>
      </c>
      <c r="K264" s="41">
        <v>0</v>
      </c>
      <c r="L264" s="41">
        <v>0</v>
      </c>
      <c r="M264" s="41">
        <v>2</v>
      </c>
      <c r="N264" s="41">
        <v>0</v>
      </c>
      <c r="O264" s="41">
        <v>0</v>
      </c>
      <c r="P264" s="41">
        <v>0</v>
      </c>
      <c r="Q264" s="41">
        <v>14</v>
      </c>
      <c r="R264" s="41">
        <v>0</v>
      </c>
      <c r="S264" s="41">
        <v>0</v>
      </c>
      <c r="T264" s="41">
        <v>0</v>
      </c>
      <c r="U264" s="41">
        <v>0</v>
      </c>
      <c r="V264" s="41">
        <v>0</v>
      </c>
      <c r="W264" s="41">
        <v>0</v>
      </c>
      <c r="X264" s="41">
        <v>0</v>
      </c>
      <c r="Y264" s="41">
        <v>0</v>
      </c>
      <c r="Z264" s="41">
        <v>0</v>
      </c>
      <c r="AA264" s="41">
        <v>0</v>
      </c>
      <c r="AB264" s="41">
        <v>0</v>
      </c>
      <c r="AC264" s="41">
        <v>0</v>
      </c>
      <c r="AD264" s="41">
        <v>0</v>
      </c>
      <c r="AE264" s="41">
        <v>0</v>
      </c>
      <c r="AF264" s="41">
        <v>0</v>
      </c>
      <c r="AG264" s="41">
        <v>0</v>
      </c>
      <c r="AH264" s="41">
        <v>0</v>
      </c>
      <c r="AI264" s="41">
        <v>0</v>
      </c>
      <c r="AJ264" s="41">
        <v>0</v>
      </c>
    </row>
    <row r="265" spans="2:36" ht="20.100000000000001" customHeight="1" thickBot="1" x14ac:dyDescent="0.25">
      <c r="B265" s="4" t="s">
        <v>450</v>
      </c>
      <c r="C265" s="41">
        <v>0</v>
      </c>
      <c r="D265" s="41">
        <v>0</v>
      </c>
      <c r="E265" s="41">
        <v>0</v>
      </c>
      <c r="F265" s="41">
        <v>0</v>
      </c>
      <c r="G265" s="41">
        <v>40</v>
      </c>
      <c r="H265" s="41">
        <v>0</v>
      </c>
      <c r="I265" s="41">
        <v>40</v>
      </c>
      <c r="J265" s="41">
        <v>0</v>
      </c>
      <c r="K265" s="41">
        <v>0</v>
      </c>
      <c r="L265" s="41">
        <v>0</v>
      </c>
      <c r="M265" s="41">
        <v>5</v>
      </c>
      <c r="N265" s="41">
        <v>0</v>
      </c>
      <c r="O265" s="41">
        <v>0</v>
      </c>
      <c r="P265" s="41">
        <v>0</v>
      </c>
      <c r="Q265" s="41">
        <v>85</v>
      </c>
      <c r="R265" s="41">
        <v>0</v>
      </c>
      <c r="S265" s="41">
        <v>5</v>
      </c>
      <c r="T265" s="41">
        <v>0</v>
      </c>
      <c r="U265" s="41">
        <v>0</v>
      </c>
      <c r="V265" s="41">
        <v>0</v>
      </c>
      <c r="W265" s="41">
        <v>3</v>
      </c>
      <c r="X265" s="41">
        <v>0</v>
      </c>
      <c r="Y265" s="41">
        <v>0</v>
      </c>
      <c r="Z265" s="41">
        <v>0</v>
      </c>
      <c r="AA265" s="41">
        <v>7</v>
      </c>
      <c r="AB265" s="41">
        <v>0</v>
      </c>
      <c r="AC265" s="41">
        <v>8</v>
      </c>
      <c r="AD265" s="41">
        <v>0</v>
      </c>
      <c r="AE265" s="41">
        <v>0</v>
      </c>
      <c r="AF265" s="41">
        <v>0</v>
      </c>
      <c r="AG265" s="41">
        <v>0</v>
      </c>
      <c r="AH265" s="41">
        <v>0</v>
      </c>
      <c r="AI265" s="41">
        <v>23</v>
      </c>
      <c r="AJ265" s="41">
        <v>0</v>
      </c>
    </row>
    <row r="266" spans="2:36" ht="20.100000000000001" customHeight="1" thickBot="1" x14ac:dyDescent="0.25">
      <c r="B266" s="4" t="s">
        <v>194</v>
      </c>
      <c r="C266" s="41">
        <v>0</v>
      </c>
      <c r="D266" s="41">
        <v>0</v>
      </c>
      <c r="E266" s="41">
        <v>0</v>
      </c>
      <c r="F266" s="41">
        <v>0</v>
      </c>
      <c r="G266" s="41">
        <v>9</v>
      </c>
      <c r="H266" s="41">
        <v>0</v>
      </c>
      <c r="I266" s="41">
        <v>35</v>
      </c>
      <c r="J266" s="41">
        <v>0</v>
      </c>
      <c r="K266" s="41">
        <v>0</v>
      </c>
      <c r="L266" s="41">
        <v>0</v>
      </c>
      <c r="M266" s="41">
        <v>0</v>
      </c>
      <c r="N266" s="41">
        <v>0</v>
      </c>
      <c r="O266" s="41">
        <v>0</v>
      </c>
      <c r="P266" s="41">
        <v>0</v>
      </c>
      <c r="Q266" s="41">
        <v>44</v>
      </c>
      <c r="R266" s="41">
        <v>0</v>
      </c>
      <c r="S266" s="41">
        <v>0</v>
      </c>
      <c r="T266" s="41">
        <v>0</v>
      </c>
      <c r="U266" s="41">
        <v>0</v>
      </c>
      <c r="V266" s="41">
        <v>0</v>
      </c>
      <c r="W266" s="41">
        <v>18</v>
      </c>
      <c r="X266" s="41">
        <v>0</v>
      </c>
      <c r="Y266" s="41">
        <v>0</v>
      </c>
      <c r="Z266" s="41">
        <v>0</v>
      </c>
      <c r="AA266" s="41">
        <v>0</v>
      </c>
      <c r="AB266" s="41">
        <v>0</v>
      </c>
      <c r="AC266" s="41">
        <v>0</v>
      </c>
      <c r="AD266" s="41">
        <v>0</v>
      </c>
      <c r="AE266" s="41">
        <v>0</v>
      </c>
      <c r="AF266" s="41">
        <v>0</v>
      </c>
      <c r="AG266" s="41">
        <v>0</v>
      </c>
      <c r="AH266" s="41">
        <v>0</v>
      </c>
      <c r="AI266" s="41">
        <v>18</v>
      </c>
      <c r="AJ266" s="41">
        <v>0</v>
      </c>
    </row>
    <row r="267" spans="2:36" ht="20.100000000000001" customHeight="1" thickBot="1" x14ac:dyDescent="0.25">
      <c r="B267" s="4" t="s">
        <v>451</v>
      </c>
      <c r="C267" s="41">
        <v>0</v>
      </c>
      <c r="D267" s="41">
        <v>0</v>
      </c>
      <c r="E267" s="41">
        <v>0</v>
      </c>
      <c r="F267" s="41">
        <v>1</v>
      </c>
      <c r="G267" s="41">
        <v>15</v>
      </c>
      <c r="H267" s="41">
        <v>0</v>
      </c>
      <c r="I267" s="41">
        <v>20</v>
      </c>
      <c r="J267" s="41">
        <v>0</v>
      </c>
      <c r="K267" s="41">
        <v>6</v>
      </c>
      <c r="L267" s="41">
        <v>0</v>
      </c>
      <c r="M267" s="41">
        <v>0</v>
      </c>
      <c r="N267" s="41">
        <v>0</v>
      </c>
      <c r="O267" s="41">
        <v>0</v>
      </c>
      <c r="P267" s="41">
        <v>0</v>
      </c>
      <c r="Q267" s="41">
        <v>41</v>
      </c>
      <c r="R267" s="41">
        <v>1</v>
      </c>
      <c r="S267" s="41">
        <v>4</v>
      </c>
      <c r="T267" s="41">
        <v>0</v>
      </c>
      <c r="U267" s="41">
        <v>0</v>
      </c>
      <c r="V267" s="41">
        <v>0</v>
      </c>
      <c r="W267" s="41">
        <v>2</v>
      </c>
      <c r="X267" s="41">
        <v>0</v>
      </c>
      <c r="Y267" s="41">
        <v>0</v>
      </c>
      <c r="Z267" s="41">
        <v>0</v>
      </c>
      <c r="AA267" s="41">
        <v>2</v>
      </c>
      <c r="AB267" s="41">
        <v>0</v>
      </c>
      <c r="AC267" s="41">
        <v>4</v>
      </c>
      <c r="AD267" s="41">
        <v>0</v>
      </c>
      <c r="AE267" s="41">
        <v>0</v>
      </c>
      <c r="AF267" s="41">
        <v>0</v>
      </c>
      <c r="AG267" s="41">
        <v>0</v>
      </c>
      <c r="AH267" s="41">
        <v>0</v>
      </c>
      <c r="AI267" s="41">
        <v>12</v>
      </c>
      <c r="AJ267" s="41">
        <v>0</v>
      </c>
    </row>
    <row r="268" spans="2:36" ht="20.100000000000001" customHeight="1" thickBot="1" x14ac:dyDescent="0.25">
      <c r="B268" s="4" t="s">
        <v>452</v>
      </c>
      <c r="C268" s="41">
        <v>0</v>
      </c>
      <c r="D268" s="41">
        <v>0</v>
      </c>
      <c r="E268" s="41">
        <v>0</v>
      </c>
      <c r="F268" s="41">
        <v>0</v>
      </c>
      <c r="G268" s="41">
        <v>5</v>
      </c>
      <c r="H268" s="41">
        <v>1</v>
      </c>
      <c r="I268" s="41">
        <v>5</v>
      </c>
      <c r="J268" s="41">
        <v>1</v>
      </c>
      <c r="K268" s="41">
        <v>0</v>
      </c>
      <c r="L268" s="41">
        <v>0</v>
      </c>
      <c r="M268" s="41">
        <v>0</v>
      </c>
      <c r="N268" s="41">
        <v>1</v>
      </c>
      <c r="O268" s="41">
        <v>1</v>
      </c>
      <c r="P268" s="41">
        <v>0</v>
      </c>
      <c r="Q268" s="41">
        <v>11</v>
      </c>
      <c r="R268" s="41">
        <v>3</v>
      </c>
      <c r="S268" s="41">
        <v>0</v>
      </c>
      <c r="T268" s="41">
        <v>0</v>
      </c>
      <c r="U268" s="41">
        <v>0</v>
      </c>
      <c r="V268" s="41">
        <v>0</v>
      </c>
      <c r="W268" s="41">
        <v>1</v>
      </c>
      <c r="X268" s="41">
        <v>0</v>
      </c>
      <c r="Y268" s="41">
        <v>0</v>
      </c>
      <c r="Z268" s="41">
        <v>0</v>
      </c>
      <c r="AA268" s="41">
        <v>0</v>
      </c>
      <c r="AB268" s="41">
        <v>0</v>
      </c>
      <c r="AC268" s="41">
        <v>0</v>
      </c>
      <c r="AD268" s="41">
        <v>0</v>
      </c>
      <c r="AE268" s="41">
        <v>0</v>
      </c>
      <c r="AF268" s="41">
        <v>0</v>
      </c>
      <c r="AG268" s="41">
        <v>0</v>
      </c>
      <c r="AH268" s="41">
        <v>0</v>
      </c>
      <c r="AI268" s="41">
        <v>1</v>
      </c>
      <c r="AJ268" s="41">
        <v>0</v>
      </c>
    </row>
    <row r="269" spans="2:36" ht="20.100000000000001" customHeight="1" thickBot="1" x14ac:dyDescent="0.25">
      <c r="B269" s="4" t="s">
        <v>453</v>
      </c>
      <c r="C269" s="41">
        <v>0</v>
      </c>
      <c r="D269" s="41">
        <v>0</v>
      </c>
      <c r="E269" s="41">
        <v>0</v>
      </c>
      <c r="F269" s="41">
        <v>0</v>
      </c>
      <c r="G269" s="41">
        <v>10</v>
      </c>
      <c r="H269" s="41">
        <v>0</v>
      </c>
      <c r="I269" s="41">
        <v>17</v>
      </c>
      <c r="J269" s="41">
        <v>0</v>
      </c>
      <c r="K269" s="41">
        <v>4</v>
      </c>
      <c r="L269" s="41">
        <v>0</v>
      </c>
      <c r="M269" s="41">
        <v>3</v>
      </c>
      <c r="N269" s="41">
        <v>0</v>
      </c>
      <c r="O269" s="41">
        <v>0</v>
      </c>
      <c r="P269" s="41">
        <v>0</v>
      </c>
      <c r="Q269" s="41">
        <v>34</v>
      </c>
      <c r="R269" s="41">
        <v>0</v>
      </c>
      <c r="S269" s="41">
        <v>2</v>
      </c>
      <c r="T269" s="41">
        <v>0</v>
      </c>
      <c r="U269" s="41">
        <v>0</v>
      </c>
      <c r="V269" s="41">
        <v>0</v>
      </c>
      <c r="W269" s="41">
        <v>2</v>
      </c>
      <c r="X269" s="41">
        <v>0</v>
      </c>
      <c r="Y269" s="41">
        <v>0</v>
      </c>
      <c r="Z269" s="41">
        <v>0</v>
      </c>
      <c r="AA269" s="41">
        <v>3</v>
      </c>
      <c r="AB269" s="41">
        <v>0</v>
      </c>
      <c r="AC269" s="41">
        <v>3</v>
      </c>
      <c r="AD269" s="41">
        <v>0</v>
      </c>
      <c r="AE269" s="41">
        <v>0</v>
      </c>
      <c r="AF269" s="41">
        <v>0</v>
      </c>
      <c r="AG269" s="41">
        <v>0</v>
      </c>
      <c r="AH269" s="41">
        <v>0</v>
      </c>
      <c r="AI269" s="41">
        <v>10</v>
      </c>
      <c r="AJ269" s="41">
        <v>0</v>
      </c>
    </row>
    <row r="270" spans="2:36" ht="20.100000000000001" customHeight="1" thickBot="1" x14ac:dyDescent="0.25">
      <c r="B270" s="4" t="s">
        <v>454</v>
      </c>
      <c r="C270" s="41">
        <v>0</v>
      </c>
      <c r="D270" s="41">
        <v>0</v>
      </c>
      <c r="E270" s="41">
        <v>0</v>
      </c>
      <c r="F270" s="41">
        <v>0</v>
      </c>
      <c r="G270" s="41">
        <v>12</v>
      </c>
      <c r="H270" s="41">
        <v>0</v>
      </c>
      <c r="I270" s="41">
        <v>12</v>
      </c>
      <c r="J270" s="41">
        <v>0</v>
      </c>
      <c r="K270" s="41">
        <v>0</v>
      </c>
      <c r="L270" s="41">
        <v>0</v>
      </c>
      <c r="M270" s="41">
        <v>0</v>
      </c>
      <c r="N270" s="41">
        <v>0</v>
      </c>
      <c r="O270" s="41">
        <v>0</v>
      </c>
      <c r="P270" s="41">
        <v>0</v>
      </c>
      <c r="Q270" s="41">
        <v>24</v>
      </c>
      <c r="R270" s="41">
        <v>0</v>
      </c>
      <c r="S270" s="41">
        <v>6</v>
      </c>
      <c r="T270" s="41">
        <v>0</v>
      </c>
      <c r="U270" s="41">
        <v>0</v>
      </c>
      <c r="V270" s="41">
        <v>0</v>
      </c>
      <c r="W270" s="41">
        <v>8</v>
      </c>
      <c r="X270" s="41">
        <v>0</v>
      </c>
      <c r="Y270" s="41">
        <v>1</v>
      </c>
      <c r="Z270" s="41">
        <v>0</v>
      </c>
      <c r="AA270" s="41">
        <v>7</v>
      </c>
      <c r="AB270" s="41">
        <v>0</v>
      </c>
      <c r="AC270" s="41">
        <v>9</v>
      </c>
      <c r="AD270" s="41">
        <v>0</v>
      </c>
      <c r="AE270" s="41">
        <v>0</v>
      </c>
      <c r="AF270" s="41">
        <v>0</v>
      </c>
      <c r="AG270" s="41">
        <v>0</v>
      </c>
      <c r="AH270" s="41">
        <v>0</v>
      </c>
      <c r="AI270" s="41">
        <v>31</v>
      </c>
      <c r="AJ270" s="41">
        <v>0</v>
      </c>
    </row>
    <row r="271" spans="2:36" ht="20.100000000000001" customHeight="1" thickBot="1" x14ac:dyDescent="0.25">
      <c r="B271" s="4" t="s">
        <v>455</v>
      </c>
      <c r="C271" s="41">
        <v>0</v>
      </c>
      <c r="D271" s="41">
        <v>0</v>
      </c>
      <c r="E271" s="41">
        <v>0</v>
      </c>
      <c r="F271" s="41">
        <v>0</v>
      </c>
      <c r="G271" s="41">
        <v>24</v>
      </c>
      <c r="H271" s="41">
        <v>0</v>
      </c>
      <c r="I271" s="41">
        <v>40</v>
      </c>
      <c r="J271" s="41">
        <v>0</v>
      </c>
      <c r="K271" s="41">
        <v>16</v>
      </c>
      <c r="L271" s="41">
        <v>0</v>
      </c>
      <c r="M271" s="41">
        <v>0</v>
      </c>
      <c r="N271" s="41">
        <v>0</v>
      </c>
      <c r="O271" s="41">
        <v>0</v>
      </c>
      <c r="P271" s="41">
        <v>0</v>
      </c>
      <c r="Q271" s="41">
        <v>80</v>
      </c>
      <c r="R271" s="41">
        <v>0</v>
      </c>
      <c r="S271" s="41">
        <v>0</v>
      </c>
      <c r="T271" s="41">
        <v>0</v>
      </c>
      <c r="U271" s="41">
        <v>0</v>
      </c>
      <c r="V271" s="41">
        <v>0</v>
      </c>
      <c r="W271" s="41">
        <v>0</v>
      </c>
      <c r="X271" s="41">
        <v>0</v>
      </c>
      <c r="Y271" s="41">
        <v>0</v>
      </c>
      <c r="Z271" s="41">
        <v>0</v>
      </c>
      <c r="AA271" s="41">
        <v>0</v>
      </c>
      <c r="AB271" s="41">
        <v>0</v>
      </c>
      <c r="AC271" s="41">
        <v>0</v>
      </c>
      <c r="AD271" s="41">
        <v>0</v>
      </c>
      <c r="AE271" s="41">
        <v>0</v>
      </c>
      <c r="AF271" s="41">
        <v>0</v>
      </c>
      <c r="AG271" s="41">
        <v>0</v>
      </c>
      <c r="AH271" s="41">
        <v>0</v>
      </c>
      <c r="AI271" s="41">
        <v>0</v>
      </c>
      <c r="AJ271" s="41">
        <v>0</v>
      </c>
    </row>
    <row r="272" spans="2:36" ht="20.100000000000001" customHeight="1" thickBot="1" x14ac:dyDescent="0.25">
      <c r="B272" s="4" t="s">
        <v>456</v>
      </c>
      <c r="C272" s="41">
        <v>0</v>
      </c>
      <c r="D272" s="41">
        <v>0</v>
      </c>
      <c r="E272" s="41">
        <v>0</v>
      </c>
      <c r="F272" s="41">
        <v>0</v>
      </c>
      <c r="G272" s="41">
        <v>24</v>
      </c>
      <c r="H272" s="41">
        <v>0</v>
      </c>
      <c r="I272" s="41">
        <v>24</v>
      </c>
      <c r="J272" s="41">
        <v>0</v>
      </c>
      <c r="K272" s="41">
        <v>0</v>
      </c>
      <c r="L272" s="41">
        <v>0</v>
      </c>
      <c r="M272" s="41">
        <v>17</v>
      </c>
      <c r="N272" s="41">
        <v>0</v>
      </c>
      <c r="O272" s="41">
        <v>0</v>
      </c>
      <c r="P272" s="41">
        <v>0</v>
      </c>
      <c r="Q272" s="41">
        <v>65</v>
      </c>
      <c r="R272" s="41">
        <v>0</v>
      </c>
      <c r="S272" s="41">
        <v>2</v>
      </c>
      <c r="T272" s="41">
        <v>0</v>
      </c>
      <c r="U272" s="41">
        <v>0</v>
      </c>
      <c r="V272" s="41">
        <v>0</v>
      </c>
      <c r="W272" s="41">
        <v>7</v>
      </c>
      <c r="X272" s="41">
        <v>0</v>
      </c>
      <c r="Y272" s="41">
        <v>1</v>
      </c>
      <c r="Z272" s="41">
        <v>0</v>
      </c>
      <c r="AA272" s="41">
        <v>9</v>
      </c>
      <c r="AB272" s="41">
        <v>0</v>
      </c>
      <c r="AC272" s="41">
        <v>6</v>
      </c>
      <c r="AD272" s="41">
        <v>0</v>
      </c>
      <c r="AE272" s="41">
        <v>0</v>
      </c>
      <c r="AF272" s="41">
        <v>0</v>
      </c>
      <c r="AG272" s="41">
        <v>0</v>
      </c>
      <c r="AH272" s="41">
        <v>0</v>
      </c>
      <c r="AI272" s="41">
        <v>25</v>
      </c>
      <c r="AJ272" s="41">
        <v>0</v>
      </c>
    </row>
    <row r="273" spans="2:36" ht="20.100000000000001" customHeight="1" thickBot="1" x14ac:dyDescent="0.25">
      <c r="B273" s="4" t="s">
        <v>457</v>
      </c>
      <c r="C273" s="41">
        <v>0</v>
      </c>
      <c r="D273" s="41">
        <v>0</v>
      </c>
      <c r="E273" s="41">
        <v>0</v>
      </c>
      <c r="F273" s="41">
        <v>0</v>
      </c>
      <c r="G273" s="41">
        <v>8</v>
      </c>
      <c r="H273" s="41">
        <v>0</v>
      </c>
      <c r="I273" s="41">
        <v>8</v>
      </c>
      <c r="J273" s="41">
        <v>0</v>
      </c>
      <c r="K273" s="41">
        <v>0</v>
      </c>
      <c r="L273" s="41">
        <v>0</v>
      </c>
      <c r="M273" s="41">
        <v>0</v>
      </c>
      <c r="N273" s="41">
        <v>0</v>
      </c>
      <c r="O273" s="41">
        <v>0</v>
      </c>
      <c r="P273" s="41">
        <v>0</v>
      </c>
      <c r="Q273" s="41">
        <v>16</v>
      </c>
      <c r="R273" s="41">
        <v>0</v>
      </c>
      <c r="S273" s="41">
        <v>0</v>
      </c>
      <c r="T273" s="41">
        <v>0</v>
      </c>
      <c r="U273" s="41">
        <v>0</v>
      </c>
      <c r="V273" s="41">
        <v>0</v>
      </c>
      <c r="W273" s="41">
        <v>1</v>
      </c>
      <c r="X273" s="41">
        <v>0</v>
      </c>
      <c r="Y273" s="41">
        <v>0</v>
      </c>
      <c r="Z273" s="41">
        <v>0</v>
      </c>
      <c r="AA273" s="41">
        <v>0</v>
      </c>
      <c r="AB273" s="41">
        <v>0</v>
      </c>
      <c r="AC273" s="41">
        <v>0</v>
      </c>
      <c r="AD273" s="41">
        <v>0</v>
      </c>
      <c r="AE273" s="41">
        <v>0</v>
      </c>
      <c r="AF273" s="41">
        <v>0</v>
      </c>
      <c r="AG273" s="41">
        <v>0</v>
      </c>
      <c r="AH273" s="41">
        <v>0</v>
      </c>
      <c r="AI273" s="41">
        <v>1</v>
      </c>
      <c r="AJ273" s="41">
        <v>0</v>
      </c>
    </row>
    <row r="274" spans="2:36" ht="20.100000000000001" customHeight="1" thickBot="1" x14ac:dyDescent="0.25">
      <c r="B274" s="4" t="s">
        <v>458</v>
      </c>
      <c r="C274" s="41">
        <v>0</v>
      </c>
      <c r="D274" s="41">
        <v>0</v>
      </c>
      <c r="E274" s="41">
        <v>0</v>
      </c>
      <c r="F274" s="41">
        <v>0</v>
      </c>
      <c r="G274" s="41">
        <v>12</v>
      </c>
      <c r="H274" s="41">
        <v>0</v>
      </c>
      <c r="I274" s="41">
        <v>14</v>
      </c>
      <c r="J274" s="41">
        <v>0</v>
      </c>
      <c r="K274" s="41">
        <v>5</v>
      </c>
      <c r="L274" s="41">
        <v>0</v>
      </c>
      <c r="M274" s="41">
        <v>2</v>
      </c>
      <c r="N274" s="41">
        <v>0</v>
      </c>
      <c r="O274" s="41">
        <v>1</v>
      </c>
      <c r="P274" s="41">
        <v>0</v>
      </c>
      <c r="Q274" s="41">
        <v>34</v>
      </c>
      <c r="R274" s="41">
        <v>0</v>
      </c>
      <c r="S274" s="41">
        <v>2</v>
      </c>
      <c r="T274" s="41">
        <v>0</v>
      </c>
      <c r="U274" s="41">
        <v>2</v>
      </c>
      <c r="V274" s="41">
        <v>0</v>
      </c>
      <c r="W274" s="41">
        <v>2</v>
      </c>
      <c r="X274" s="41">
        <v>0</v>
      </c>
      <c r="Y274" s="41">
        <v>0</v>
      </c>
      <c r="Z274" s="41">
        <v>0</v>
      </c>
      <c r="AA274" s="41">
        <v>7</v>
      </c>
      <c r="AB274" s="41">
        <v>0</v>
      </c>
      <c r="AC274" s="41">
        <v>4</v>
      </c>
      <c r="AD274" s="41">
        <v>1</v>
      </c>
      <c r="AE274" s="41">
        <v>0</v>
      </c>
      <c r="AF274" s="41">
        <v>0</v>
      </c>
      <c r="AG274" s="41">
        <v>0</v>
      </c>
      <c r="AH274" s="41">
        <v>0</v>
      </c>
      <c r="AI274" s="41">
        <v>17</v>
      </c>
      <c r="AJ274" s="41">
        <v>1</v>
      </c>
    </row>
    <row r="275" spans="2:36" ht="20.100000000000001" customHeight="1" thickBot="1" x14ac:dyDescent="0.25">
      <c r="B275" s="4" t="s">
        <v>459</v>
      </c>
      <c r="C275" s="41">
        <v>0</v>
      </c>
      <c r="D275" s="41">
        <v>0</v>
      </c>
      <c r="E275" s="41">
        <v>0</v>
      </c>
      <c r="F275" s="41">
        <v>0</v>
      </c>
      <c r="G275" s="41">
        <v>8</v>
      </c>
      <c r="H275" s="41">
        <v>1</v>
      </c>
      <c r="I275" s="41">
        <v>8</v>
      </c>
      <c r="J275" s="41">
        <v>1</v>
      </c>
      <c r="K275" s="41">
        <v>0</v>
      </c>
      <c r="L275" s="41">
        <v>0</v>
      </c>
      <c r="M275" s="41">
        <v>0</v>
      </c>
      <c r="N275" s="41">
        <v>0</v>
      </c>
      <c r="O275" s="41">
        <v>0</v>
      </c>
      <c r="P275" s="41">
        <v>0</v>
      </c>
      <c r="Q275" s="41">
        <v>16</v>
      </c>
      <c r="R275" s="41">
        <v>2</v>
      </c>
      <c r="S275" s="41">
        <v>1</v>
      </c>
      <c r="T275" s="41">
        <v>0</v>
      </c>
      <c r="U275" s="41">
        <v>0</v>
      </c>
      <c r="V275" s="41">
        <v>0</v>
      </c>
      <c r="W275" s="41">
        <v>4</v>
      </c>
      <c r="X275" s="41">
        <v>0</v>
      </c>
      <c r="Y275" s="41">
        <v>0</v>
      </c>
      <c r="Z275" s="41">
        <v>0</v>
      </c>
      <c r="AA275" s="41">
        <v>1</v>
      </c>
      <c r="AB275" s="41">
        <v>0</v>
      </c>
      <c r="AC275" s="41">
        <v>1</v>
      </c>
      <c r="AD275" s="41">
        <v>0</v>
      </c>
      <c r="AE275" s="41">
        <v>0</v>
      </c>
      <c r="AF275" s="41">
        <v>0</v>
      </c>
      <c r="AG275" s="41">
        <v>0</v>
      </c>
      <c r="AH275" s="41">
        <v>0</v>
      </c>
      <c r="AI275" s="41">
        <v>7</v>
      </c>
      <c r="AJ275" s="41">
        <v>0</v>
      </c>
    </row>
    <row r="276" spans="2:36" ht="20.100000000000001" customHeight="1" thickBot="1" x14ac:dyDescent="0.25">
      <c r="B276" s="4" t="s">
        <v>460</v>
      </c>
      <c r="C276" s="41">
        <v>0</v>
      </c>
      <c r="D276" s="41">
        <v>0</v>
      </c>
      <c r="E276" s="41">
        <v>0</v>
      </c>
      <c r="F276" s="41">
        <v>0</v>
      </c>
      <c r="G276" s="41">
        <v>34</v>
      </c>
      <c r="H276" s="41">
        <v>7</v>
      </c>
      <c r="I276" s="41">
        <v>23</v>
      </c>
      <c r="J276" s="41">
        <v>0</v>
      </c>
      <c r="K276" s="41">
        <v>0</v>
      </c>
      <c r="L276" s="41">
        <v>0</v>
      </c>
      <c r="M276" s="41">
        <v>0</v>
      </c>
      <c r="N276" s="41">
        <v>0</v>
      </c>
      <c r="O276" s="41">
        <v>0</v>
      </c>
      <c r="P276" s="41">
        <v>0</v>
      </c>
      <c r="Q276" s="41">
        <v>57</v>
      </c>
      <c r="R276" s="41">
        <v>7</v>
      </c>
      <c r="S276" s="41">
        <v>16</v>
      </c>
      <c r="T276" s="41">
        <v>0</v>
      </c>
      <c r="U276" s="41">
        <v>0</v>
      </c>
      <c r="V276" s="41">
        <v>0</v>
      </c>
      <c r="W276" s="41">
        <v>9</v>
      </c>
      <c r="X276" s="41">
        <v>0</v>
      </c>
      <c r="Y276" s="41">
        <v>0</v>
      </c>
      <c r="Z276" s="41">
        <v>0</v>
      </c>
      <c r="AA276" s="41">
        <v>0</v>
      </c>
      <c r="AB276" s="41">
        <v>0</v>
      </c>
      <c r="AC276" s="41">
        <v>3</v>
      </c>
      <c r="AD276" s="41">
        <v>0</v>
      </c>
      <c r="AE276" s="41">
        <v>0</v>
      </c>
      <c r="AF276" s="41">
        <v>0</v>
      </c>
      <c r="AG276" s="41">
        <v>0</v>
      </c>
      <c r="AH276" s="41">
        <v>0</v>
      </c>
      <c r="AI276" s="41">
        <v>28</v>
      </c>
      <c r="AJ276" s="41">
        <v>0</v>
      </c>
    </row>
    <row r="277" spans="2:36" ht="20.100000000000001" customHeight="1" thickBot="1" x14ac:dyDescent="0.25">
      <c r="B277" s="4" t="s">
        <v>195</v>
      </c>
      <c r="C277" s="41">
        <v>0</v>
      </c>
      <c r="D277" s="41">
        <v>0</v>
      </c>
      <c r="E277" s="41">
        <v>0</v>
      </c>
      <c r="F277" s="41">
        <v>0</v>
      </c>
      <c r="G277" s="41">
        <v>81</v>
      </c>
      <c r="H277" s="41">
        <v>0</v>
      </c>
      <c r="I277" s="41">
        <v>79</v>
      </c>
      <c r="J277" s="41">
        <v>0</v>
      </c>
      <c r="K277" s="41">
        <v>0</v>
      </c>
      <c r="L277" s="41">
        <v>0</v>
      </c>
      <c r="M277" s="41">
        <v>0</v>
      </c>
      <c r="N277" s="41">
        <v>0</v>
      </c>
      <c r="O277" s="41">
        <v>0</v>
      </c>
      <c r="P277" s="41">
        <v>0</v>
      </c>
      <c r="Q277" s="41">
        <v>160</v>
      </c>
      <c r="R277" s="41">
        <v>0</v>
      </c>
      <c r="S277" s="41">
        <v>23</v>
      </c>
      <c r="T277" s="41">
        <v>0</v>
      </c>
      <c r="U277" s="41">
        <v>0</v>
      </c>
      <c r="V277" s="41">
        <v>0</v>
      </c>
      <c r="W277" s="41">
        <v>38</v>
      </c>
      <c r="X277" s="41">
        <v>0</v>
      </c>
      <c r="Y277" s="41">
        <v>0</v>
      </c>
      <c r="Z277" s="41">
        <v>0</v>
      </c>
      <c r="AA277" s="41">
        <v>33</v>
      </c>
      <c r="AB277" s="41">
        <v>0</v>
      </c>
      <c r="AC277" s="41">
        <v>28</v>
      </c>
      <c r="AD277" s="41">
        <v>0</v>
      </c>
      <c r="AE277" s="41">
        <v>0</v>
      </c>
      <c r="AF277" s="41">
        <v>0</v>
      </c>
      <c r="AG277" s="41">
        <v>0</v>
      </c>
      <c r="AH277" s="41">
        <v>0</v>
      </c>
      <c r="AI277" s="41">
        <v>122</v>
      </c>
      <c r="AJ277" s="41">
        <v>0</v>
      </c>
    </row>
    <row r="278" spans="2:36" ht="20.100000000000001" customHeight="1" thickBot="1" x14ac:dyDescent="0.25">
      <c r="B278" s="4" t="s">
        <v>461</v>
      </c>
      <c r="C278" s="41">
        <v>2</v>
      </c>
      <c r="D278" s="41">
        <v>0</v>
      </c>
      <c r="E278" s="41">
        <v>0</v>
      </c>
      <c r="F278" s="41">
        <v>0</v>
      </c>
      <c r="G278" s="41">
        <v>13</v>
      </c>
      <c r="H278" s="41">
        <v>5</v>
      </c>
      <c r="I278" s="41">
        <v>16</v>
      </c>
      <c r="J278" s="41">
        <v>2</v>
      </c>
      <c r="K278" s="41">
        <v>0</v>
      </c>
      <c r="L278" s="41">
        <v>0</v>
      </c>
      <c r="M278" s="41">
        <v>2</v>
      </c>
      <c r="N278" s="41">
        <v>0</v>
      </c>
      <c r="O278" s="41">
        <v>3</v>
      </c>
      <c r="P278" s="41">
        <v>2</v>
      </c>
      <c r="Q278" s="41">
        <v>36</v>
      </c>
      <c r="R278" s="41">
        <v>9</v>
      </c>
      <c r="S278" s="41">
        <v>3</v>
      </c>
      <c r="T278" s="41">
        <v>0</v>
      </c>
      <c r="U278" s="41">
        <v>0</v>
      </c>
      <c r="V278" s="41">
        <v>0</v>
      </c>
      <c r="W278" s="41">
        <v>0</v>
      </c>
      <c r="X278" s="41">
        <v>0</v>
      </c>
      <c r="Y278" s="41">
        <v>0</v>
      </c>
      <c r="Z278" s="41">
        <v>0</v>
      </c>
      <c r="AA278" s="41">
        <v>0</v>
      </c>
      <c r="AB278" s="41">
        <v>0</v>
      </c>
      <c r="AC278" s="41">
        <v>1</v>
      </c>
      <c r="AD278" s="41">
        <v>0</v>
      </c>
      <c r="AE278" s="41">
        <v>0</v>
      </c>
      <c r="AF278" s="41">
        <v>0</v>
      </c>
      <c r="AG278" s="41">
        <v>1</v>
      </c>
      <c r="AH278" s="41">
        <v>0</v>
      </c>
      <c r="AI278" s="41">
        <v>5</v>
      </c>
      <c r="AJ278" s="41">
        <v>0</v>
      </c>
    </row>
    <row r="279" spans="2:36" ht="20.100000000000001" customHeight="1" thickBot="1" x14ac:dyDescent="0.25">
      <c r="B279" s="4" t="s">
        <v>462</v>
      </c>
      <c r="C279" s="41">
        <v>0</v>
      </c>
      <c r="D279" s="41">
        <v>0</v>
      </c>
      <c r="E279" s="41">
        <v>0</v>
      </c>
      <c r="F279" s="41">
        <v>0</v>
      </c>
      <c r="G279" s="41">
        <v>9</v>
      </c>
      <c r="H279" s="41">
        <v>0</v>
      </c>
      <c r="I279" s="41">
        <v>9</v>
      </c>
      <c r="J279" s="41">
        <v>0</v>
      </c>
      <c r="K279" s="41">
        <v>0</v>
      </c>
      <c r="L279" s="41">
        <v>0</v>
      </c>
      <c r="M279" s="41">
        <v>0</v>
      </c>
      <c r="N279" s="41">
        <v>0</v>
      </c>
      <c r="O279" s="41">
        <v>0</v>
      </c>
      <c r="P279" s="41">
        <v>0</v>
      </c>
      <c r="Q279" s="41">
        <v>18</v>
      </c>
      <c r="R279" s="41">
        <v>0</v>
      </c>
      <c r="S279" s="41">
        <v>0</v>
      </c>
      <c r="T279" s="41">
        <v>0</v>
      </c>
      <c r="U279" s="41">
        <v>0</v>
      </c>
      <c r="V279" s="41">
        <v>0</v>
      </c>
      <c r="W279" s="41">
        <v>0</v>
      </c>
      <c r="X279" s="41">
        <v>0</v>
      </c>
      <c r="Y279" s="41">
        <v>0</v>
      </c>
      <c r="Z279" s="41">
        <v>0</v>
      </c>
      <c r="AA279" s="41">
        <v>0</v>
      </c>
      <c r="AB279" s="41">
        <v>0</v>
      </c>
      <c r="AC279" s="41">
        <v>0</v>
      </c>
      <c r="AD279" s="41">
        <v>0</v>
      </c>
      <c r="AE279" s="41">
        <v>0</v>
      </c>
      <c r="AF279" s="41">
        <v>0</v>
      </c>
      <c r="AG279" s="41">
        <v>0</v>
      </c>
      <c r="AH279" s="41">
        <v>0</v>
      </c>
      <c r="AI279" s="41">
        <v>0</v>
      </c>
      <c r="AJ279" s="41">
        <v>0</v>
      </c>
    </row>
    <row r="280" spans="2:36" ht="20.100000000000001" customHeight="1" thickBot="1" x14ac:dyDescent="0.25">
      <c r="B280" s="4" t="s">
        <v>463</v>
      </c>
      <c r="C280" s="41">
        <v>0</v>
      </c>
      <c r="D280" s="41">
        <v>0</v>
      </c>
      <c r="E280" s="41">
        <v>0</v>
      </c>
      <c r="F280" s="41">
        <v>0</v>
      </c>
      <c r="G280" s="41">
        <v>9</v>
      </c>
      <c r="H280" s="41">
        <v>0</v>
      </c>
      <c r="I280" s="41">
        <v>9</v>
      </c>
      <c r="J280" s="41">
        <v>0</v>
      </c>
      <c r="K280" s="41">
        <v>1</v>
      </c>
      <c r="L280" s="41">
        <v>0</v>
      </c>
      <c r="M280" s="41">
        <v>7</v>
      </c>
      <c r="N280" s="41">
        <v>0</v>
      </c>
      <c r="O280" s="41">
        <v>0</v>
      </c>
      <c r="P280" s="41">
        <v>0</v>
      </c>
      <c r="Q280" s="41">
        <v>26</v>
      </c>
      <c r="R280" s="41">
        <v>0</v>
      </c>
      <c r="S280" s="41">
        <v>0</v>
      </c>
      <c r="T280" s="41">
        <v>0</v>
      </c>
      <c r="U280" s="41">
        <v>0</v>
      </c>
      <c r="V280" s="41">
        <v>0</v>
      </c>
      <c r="W280" s="41">
        <v>4</v>
      </c>
      <c r="X280" s="41">
        <v>0</v>
      </c>
      <c r="Y280" s="41">
        <v>0</v>
      </c>
      <c r="Z280" s="41">
        <v>0</v>
      </c>
      <c r="AA280" s="41">
        <v>4</v>
      </c>
      <c r="AB280" s="41">
        <v>0</v>
      </c>
      <c r="AC280" s="41">
        <v>0</v>
      </c>
      <c r="AD280" s="41">
        <v>0</v>
      </c>
      <c r="AE280" s="41">
        <v>0</v>
      </c>
      <c r="AF280" s="41">
        <v>0</v>
      </c>
      <c r="AG280" s="41">
        <v>0</v>
      </c>
      <c r="AH280" s="41">
        <v>0</v>
      </c>
      <c r="AI280" s="41">
        <v>8</v>
      </c>
      <c r="AJ280" s="41">
        <v>0</v>
      </c>
    </row>
    <row r="281" spans="2:36" ht="20.100000000000001" customHeight="1" thickBot="1" x14ac:dyDescent="0.25">
      <c r="B281" s="4" t="s">
        <v>464</v>
      </c>
      <c r="C281" s="41">
        <v>17</v>
      </c>
      <c r="D281" s="41">
        <v>0</v>
      </c>
      <c r="E281" s="41">
        <v>0</v>
      </c>
      <c r="F281" s="41">
        <v>0</v>
      </c>
      <c r="G281" s="41">
        <v>92</v>
      </c>
      <c r="H281" s="41">
        <v>0</v>
      </c>
      <c r="I281" s="41">
        <v>92</v>
      </c>
      <c r="J281" s="41">
        <v>0</v>
      </c>
      <c r="K281" s="41">
        <v>0</v>
      </c>
      <c r="L281" s="41">
        <v>0</v>
      </c>
      <c r="M281" s="41">
        <v>62</v>
      </c>
      <c r="N281" s="41">
        <v>0</v>
      </c>
      <c r="O281" s="41">
        <v>67</v>
      </c>
      <c r="P281" s="41">
        <v>0</v>
      </c>
      <c r="Q281" s="41">
        <v>330</v>
      </c>
      <c r="R281" s="41">
        <v>0</v>
      </c>
      <c r="S281" s="41">
        <v>2</v>
      </c>
      <c r="T281" s="41">
        <v>0</v>
      </c>
      <c r="U281" s="41">
        <v>0</v>
      </c>
      <c r="V281" s="41">
        <v>0</v>
      </c>
      <c r="W281" s="41">
        <v>6</v>
      </c>
      <c r="X281" s="41">
        <v>0</v>
      </c>
      <c r="Y281" s="41">
        <v>1</v>
      </c>
      <c r="Z281" s="41">
        <v>0</v>
      </c>
      <c r="AA281" s="41">
        <v>7</v>
      </c>
      <c r="AB281" s="41">
        <v>0</v>
      </c>
      <c r="AC281" s="41">
        <v>7</v>
      </c>
      <c r="AD281" s="41">
        <v>0</v>
      </c>
      <c r="AE281" s="41">
        <v>0</v>
      </c>
      <c r="AF281" s="41">
        <v>0</v>
      </c>
      <c r="AG281" s="41">
        <v>0</v>
      </c>
      <c r="AH281" s="41">
        <v>0</v>
      </c>
      <c r="AI281" s="41">
        <v>23</v>
      </c>
      <c r="AJ281" s="41">
        <v>0</v>
      </c>
    </row>
    <row r="282" spans="2:36" ht="20.100000000000001" customHeight="1" thickBot="1" x14ac:dyDescent="0.25">
      <c r="B282" s="4" t="s">
        <v>465</v>
      </c>
      <c r="C282" s="41">
        <v>1</v>
      </c>
      <c r="D282" s="41">
        <v>0</v>
      </c>
      <c r="E282" s="41">
        <v>0</v>
      </c>
      <c r="F282" s="41">
        <v>0</v>
      </c>
      <c r="G282" s="41">
        <v>41</v>
      </c>
      <c r="H282" s="41">
        <v>0</v>
      </c>
      <c r="I282" s="41">
        <v>57</v>
      </c>
      <c r="J282" s="41">
        <v>0</v>
      </c>
      <c r="K282" s="41">
        <v>16</v>
      </c>
      <c r="L282" s="41">
        <v>0</v>
      </c>
      <c r="M282" s="41">
        <v>0</v>
      </c>
      <c r="N282" s="41">
        <v>0</v>
      </c>
      <c r="O282" s="41">
        <v>0</v>
      </c>
      <c r="P282" s="41">
        <v>0</v>
      </c>
      <c r="Q282" s="41">
        <v>115</v>
      </c>
      <c r="R282" s="41">
        <v>0</v>
      </c>
      <c r="S282" s="41">
        <v>33</v>
      </c>
      <c r="T282" s="41">
        <v>0</v>
      </c>
      <c r="U282" s="41">
        <v>0</v>
      </c>
      <c r="V282" s="41">
        <v>0</v>
      </c>
      <c r="W282" s="41">
        <v>29</v>
      </c>
      <c r="X282" s="41">
        <v>0</v>
      </c>
      <c r="Y282" s="41">
        <v>0</v>
      </c>
      <c r="Z282" s="41">
        <v>0</v>
      </c>
      <c r="AA282" s="41">
        <v>38</v>
      </c>
      <c r="AB282" s="41">
        <v>0</v>
      </c>
      <c r="AC282" s="41">
        <v>38</v>
      </c>
      <c r="AD282" s="41">
        <v>0</v>
      </c>
      <c r="AE282" s="41">
        <v>0</v>
      </c>
      <c r="AF282" s="41">
        <v>0</v>
      </c>
      <c r="AG282" s="41">
        <v>0</v>
      </c>
      <c r="AH282" s="41">
        <v>0</v>
      </c>
      <c r="AI282" s="41">
        <v>138</v>
      </c>
      <c r="AJ282" s="41">
        <v>0</v>
      </c>
    </row>
    <row r="283" spans="2:36" ht="20.100000000000001" customHeight="1" thickBot="1" x14ac:dyDescent="0.25">
      <c r="B283" s="4" t="s">
        <v>466</v>
      </c>
      <c r="C283" s="41">
        <v>0</v>
      </c>
      <c r="D283" s="41">
        <v>0</v>
      </c>
      <c r="E283" s="41">
        <v>0</v>
      </c>
      <c r="F283" s="41">
        <v>0</v>
      </c>
      <c r="G283" s="41">
        <v>16</v>
      </c>
      <c r="H283" s="41">
        <v>0</v>
      </c>
      <c r="I283" s="41">
        <v>35</v>
      </c>
      <c r="J283" s="41">
        <v>0</v>
      </c>
      <c r="K283" s="41">
        <v>19</v>
      </c>
      <c r="L283" s="41">
        <v>0</v>
      </c>
      <c r="M283" s="41">
        <v>0</v>
      </c>
      <c r="N283" s="41">
        <v>0</v>
      </c>
      <c r="O283" s="41">
        <v>0</v>
      </c>
      <c r="P283" s="41">
        <v>0</v>
      </c>
      <c r="Q283" s="41">
        <v>70</v>
      </c>
      <c r="R283" s="41">
        <v>0</v>
      </c>
      <c r="S283" s="41">
        <v>4</v>
      </c>
      <c r="T283" s="41">
        <v>0</v>
      </c>
      <c r="U283" s="41">
        <v>0</v>
      </c>
      <c r="V283" s="41">
        <v>0</v>
      </c>
      <c r="W283" s="41">
        <v>0</v>
      </c>
      <c r="X283" s="41">
        <v>0</v>
      </c>
      <c r="Y283" s="41">
        <v>0</v>
      </c>
      <c r="Z283" s="41">
        <v>0</v>
      </c>
      <c r="AA283" s="41">
        <v>2</v>
      </c>
      <c r="AB283" s="41">
        <v>0</v>
      </c>
      <c r="AC283" s="41">
        <v>4</v>
      </c>
      <c r="AD283" s="41">
        <v>0</v>
      </c>
      <c r="AE283" s="41">
        <v>0</v>
      </c>
      <c r="AF283" s="41">
        <v>0</v>
      </c>
      <c r="AG283" s="41">
        <v>0</v>
      </c>
      <c r="AH283" s="41">
        <v>0</v>
      </c>
      <c r="AI283" s="41">
        <v>10</v>
      </c>
      <c r="AJ283" s="41">
        <v>0</v>
      </c>
    </row>
    <row r="284" spans="2:36" ht="20.100000000000001" customHeight="1" thickBot="1" x14ac:dyDescent="0.25">
      <c r="B284" s="4" t="s">
        <v>467</v>
      </c>
      <c r="C284" s="41">
        <v>0</v>
      </c>
      <c r="D284" s="41">
        <v>0</v>
      </c>
      <c r="E284" s="41">
        <v>0</v>
      </c>
      <c r="F284" s="41">
        <v>0</v>
      </c>
      <c r="G284" s="41">
        <v>20</v>
      </c>
      <c r="H284" s="41">
        <v>11</v>
      </c>
      <c r="I284" s="41">
        <v>20</v>
      </c>
      <c r="J284" s="41">
        <v>11</v>
      </c>
      <c r="K284" s="41">
        <v>0</v>
      </c>
      <c r="L284" s="41">
        <v>0</v>
      </c>
      <c r="M284" s="41">
        <v>0</v>
      </c>
      <c r="N284" s="41">
        <v>0</v>
      </c>
      <c r="O284" s="41">
        <v>0</v>
      </c>
      <c r="P284" s="41">
        <v>0</v>
      </c>
      <c r="Q284" s="41">
        <v>40</v>
      </c>
      <c r="R284" s="41">
        <v>22</v>
      </c>
      <c r="S284" s="41">
        <v>0</v>
      </c>
      <c r="T284" s="41">
        <v>4</v>
      </c>
      <c r="U284" s="41">
        <v>0</v>
      </c>
      <c r="V284" s="41">
        <v>0</v>
      </c>
      <c r="W284" s="41">
        <v>0</v>
      </c>
      <c r="X284" s="41">
        <v>4</v>
      </c>
      <c r="Y284" s="41">
        <v>0</v>
      </c>
      <c r="Z284" s="41">
        <v>0</v>
      </c>
      <c r="AA284" s="41">
        <v>0</v>
      </c>
      <c r="AB284" s="41">
        <v>0</v>
      </c>
      <c r="AC284" s="41">
        <v>0</v>
      </c>
      <c r="AD284" s="41">
        <v>4</v>
      </c>
      <c r="AE284" s="41">
        <v>0</v>
      </c>
      <c r="AF284" s="41">
        <v>0</v>
      </c>
      <c r="AG284" s="41">
        <v>0</v>
      </c>
      <c r="AH284" s="41">
        <v>0</v>
      </c>
      <c r="AI284" s="41">
        <v>0</v>
      </c>
      <c r="AJ284" s="41">
        <v>12</v>
      </c>
    </row>
    <row r="285" spans="2:36" ht="20.100000000000001" customHeight="1" thickBot="1" x14ac:dyDescent="0.25">
      <c r="B285" s="4" t="s">
        <v>468</v>
      </c>
      <c r="C285" s="41">
        <v>0</v>
      </c>
      <c r="D285" s="41">
        <v>0</v>
      </c>
      <c r="E285" s="41">
        <v>2</v>
      </c>
      <c r="F285" s="41">
        <v>4</v>
      </c>
      <c r="G285" s="41">
        <v>2</v>
      </c>
      <c r="H285" s="41">
        <v>4</v>
      </c>
      <c r="I285" s="41">
        <v>2</v>
      </c>
      <c r="J285" s="41">
        <v>4</v>
      </c>
      <c r="K285" s="41">
        <v>0</v>
      </c>
      <c r="L285" s="41">
        <v>0</v>
      </c>
      <c r="M285" s="41">
        <v>2</v>
      </c>
      <c r="N285" s="41">
        <v>1</v>
      </c>
      <c r="O285" s="41">
        <v>0</v>
      </c>
      <c r="P285" s="41">
        <v>0</v>
      </c>
      <c r="Q285" s="41">
        <v>8</v>
      </c>
      <c r="R285" s="41">
        <v>13</v>
      </c>
      <c r="S285" s="41">
        <v>2</v>
      </c>
      <c r="T285" s="41">
        <v>1</v>
      </c>
      <c r="U285" s="41">
        <v>0</v>
      </c>
      <c r="V285" s="41">
        <v>1</v>
      </c>
      <c r="W285" s="41">
        <v>2</v>
      </c>
      <c r="X285" s="41">
        <v>0</v>
      </c>
      <c r="Y285" s="41">
        <v>0</v>
      </c>
      <c r="Z285" s="41">
        <v>0</v>
      </c>
      <c r="AA285" s="41">
        <v>0</v>
      </c>
      <c r="AB285" s="41">
        <v>0</v>
      </c>
      <c r="AC285" s="41">
        <v>0</v>
      </c>
      <c r="AD285" s="41">
        <v>0</v>
      </c>
      <c r="AE285" s="41">
        <v>0</v>
      </c>
      <c r="AF285" s="41">
        <v>0</v>
      </c>
      <c r="AG285" s="41">
        <v>0</v>
      </c>
      <c r="AH285" s="41">
        <v>0</v>
      </c>
      <c r="AI285" s="41">
        <v>4</v>
      </c>
      <c r="AJ285" s="41">
        <v>2</v>
      </c>
    </row>
    <row r="286" spans="2:36" ht="20.100000000000001" customHeight="1" thickBot="1" x14ac:dyDescent="0.25">
      <c r="B286" s="4" t="s">
        <v>196</v>
      </c>
      <c r="C286" s="41">
        <v>8</v>
      </c>
      <c r="D286" s="41">
        <v>3</v>
      </c>
      <c r="E286" s="41">
        <v>0</v>
      </c>
      <c r="F286" s="41">
        <v>0</v>
      </c>
      <c r="G286" s="41">
        <v>129</v>
      </c>
      <c r="H286" s="41">
        <v>39</v>
      </c>
      <c r="I286" s="41">
        <v>129</v>
      </c>
      <c r="J286" s="41">
        <v>39</v>
      </c>
      <c r="K286" s="41">
        <v>0</v>
      </c>
      <c r="L286" s="41">
        <v>0</v>
      </c>
      <c r="M286" s="41">
        <v>0</v>
      </c>
      <c r="N286" s="41">
        <v>0</v>
      </c>
      <c r="O286" s="41">
        <v>0</v>
      </c>
      <c r="P286" s="41">
        <v>0</v>
      </c>
      <c r="Q286" s="41">
        <v>266</v>
      </c>
      <c r="R286" s="41">
        <v>81</v>
      </c>
      <c r="S286" s="41">
        <v>2</v>
      </c>
      <c r="T286" s="41">
        <v>0</v>
      </c>
      <c r="U286" s="41">
        <v>0</v>
      </c>
      <c r="V286" s="41">
        <v>0</v>
      </c>
      <c r="W286" s="41">
        <v>7</v>
      </c>
      <c r="X286" s="41">
        <v>2</v>
      </c>
      <c r="Y286" s="41">
        <v>5</v>
      </c>
      <c r="Z286" s="41">
        <v>0</v>
      </c>
      <c r="AA286" s="41">
        <v>7</v>
      </c>
      <c r="AB286" s="41">
        <v>2</v>
      </c>
      <c r="AC286" s="41">
        <v>10</v>
      </c>
      <c r="AD286" s="41">
        <v>2</v>
      </c>
      <c r="AE286" s="41">
        <v>0</v>
      </c>
      <c r="AF286" s="41">
        <v>0</v>
      </c>
      <c r="AG286" s="41">
        <v>0</v>
      </c>
      <c r="AH286" s="41">
        <v>0</v>
      </c>
      <c r="AI286" s="41">
        <v>31</v>
      </c>
      <c r="AJ286" s="41">
        <v>6</v>
      </c>
    </row>
    <row r="287" spans="2:36" ht="20.100000000000001" customHeight="1" thickBot="1" x14ac:dyDescent="0.25">
      <c r="B287" s="4" t="s">
        <v>469</v>
      </c>
      <c r="C287" s="41">
        <v>0</v>
      </c>
      <c r="D287" s="41">
        <v>0</v>
      </c>
      <c r="E287" s="41">
        <v>0</v>
      </c>
      <c r="F287" s="41">
        <v>0</v>
      </c>
      <c r="G287" s="41">
        <v>50</v>
      </c>
      <c r="H287" s="41">
        <v>0</v>
      </c>
      <c r="I287" s="41">
        <v>41</v>
      </c>
      <c r="J287" s="41">
        <v>0</v>
      </c>
      <c r="K287" s="41">
        <v>0</v>
      </c>
      <c r="L287" s="41">
        <v>0</v>
      </c>
      <c r="M287" s="41">
        <v>0</v>
      </c>
      <c r="N287" s="41">
        <v>0</v>
      </c>
      <c r="O287" s="41">
        <v>0</v>
      </c>
      <c r="P287" s="41">
        <v>0</v>
      </c>
      <c r="Q287" s="41">
        <v>91</v>
      </c>
      <c r="R287" s="41">
        <v>0</v>
      </c>
      <c r="S287" s="41">
        <v>1</v>
      </c>
      <c r="T287" s="41">
        <v>0</v>
      </c>
      <c r="U287" s="41">
        <v>0</v>
      </c>
      <c r="V287" s="41">
        <v>0</v>
      </c>
      <c r="W287" s="41">
        <v>1</v>
      </c>
      <c r="X287" s="41">
        <v>0</v>
      </c>
      <c r="Y287" s="41">
        <v>0</v>
      </c>
      <c r="Z287" s="41">
        <v>0</v>
      </c>
      <c r="AA287" s="41">
        <v>0</v>
      </c>
      <c r="AB287" s="41">
        <v>0</v>
      </c>
      <c r="AC287" s="41">
        <v>1</v>
      </c>
      <c r="AD287" s="41">
        <v>0</v>
      </c>
      <c r="AE287" s="41">
        <v>0</v>
      </c>
      <c r="AF287" s="41">
        <v>0</v>
      </c>
      <c r="AG287" s="41">
        <v>0</v>
      </c>
      <c r="AH287" s="41">
        <v>0</v>
      </c>
      <c r="AI287" s="41">
        <v>3</v>
      </c>
      <c r="AJ287" s="41">
        <v>0</v>
      </c>
    </row>
    <row r="288" spans="2:36" ht="20.100000000000001" customHeight="1" thickBot="1" x14ac:dyDescent="0.25">
      <c r="B288" s="4" t="s">
        <v>470</v>
      </c>
      <c r="C288" s="41">
        <v>0</v>
      </c>
      <c r="D288" s="41">
        <v>0</v>
      </c>
      <c r="E288" s="41">
        <v>0</v>
      </c>
      <c r="F288" s="41">
        <v>0</v>
      </c>
      <c r="G288" s="41">
        <v>14</v>
      </c>
      <c r="H288" s="41">
        <v>0</v>
      </c>
      <c r="I288" s="41">
        <v>18</v>
      </c>
      <c r="J288" s="41">
        <v>0</v>
      </c>
      <c r="K288" s="41">
        <v>4</v>
      </c>
      <c r="L288" s="41">
        <v>0</v>
      </c>
      <c r="M288" s="41">
        <v>0</v>
      </c>
      <c r="N288" s="41">
        <v>0</v>
      </c>
      <c r="O288" s="41">
        <v>0</v>
      </c>
      <c r="P288" s="41">
        <v>0</v>
      </c>
      <c r="Q288" s="41">
        <v>36</v>
      </c>
      <c r="R288" s="41">
        <v>0</v>
      </c>
      <c r="S288" s="41">
        <v>0</v>
      </c>
      <c r="T288" s="41">
        <v>0</v>
      </c>
      <c r="U288" s="41">
        <v>0</v>
      </c>
      <c r="V288" s="41">
        <v>0</v>
      </c>
      <c r="W288" s="41">
        <v>0</v>
      </c>
      <c r="X288" s="41">
        <v>0</v>
      </c>
      <c r="Y288" s="41">
        <v>0</v>
      </c>
      <c r="Z288" s="41">
        <v>0</v>
      </c>
      <c r="AA288" s="41">
        <v>0</v>
      </c>
      <c r="AB288" s="41">
        <v>0</v>
      </c>
      <c r="AC288" s="41">
        <v>0</v>
      </c>
      <c r="AD288" s="41">
        <v>0</v>
      </c>
      <c r="AE288" s="41">
        <v>0</v>
      </c>
      <c r="AF288" s="41">
        <v>0</v>
      </c>
      <c r="AG288" s="41">
        <v>0</v>
      </c>
      <c r="AH288" s="41">
        <v>0</v>
      </c>
      <c r="AI288" s="41">
        <v>0</v>
      </c>
      <c r="AJ288" s="41">
        <v>0</v>
      </c>
    </row>
    <row r="289" spans="2:36" ht="20.100000000000001" customHeight="1" thickBot="1" x14ac:dyDescent="0.25">
      <c r="B289" s="4" t="s">
        <v>471</v>
      </c>
      <c r="C289" s="41">
        <v>8</v>
      </c>
      <c r="D289" s="41">
        <v>0</v>
      </c>
      <c r="E289" s="41">
        <v>0</v>
      </c>
      <c r="F289" s="41">
        <v>0</v>
      </c>
      <c r="G289" s="41">
        <v>53</v>
      </c>
      <c r="H289" s="41">
        <v>0</v>
      </c>
      <c r="I289" s="41">
        <v>50</v>
      </c>
      <c r="J289" s="41">
        <v>0</v>
      </c>
      <c r="K289" s="41">
        <v>0</v>
      </c>
      <c r="L289" s="41">
        <v>0</v>
      </c>
      <c r="M289" s="41">
        <v>22</v>
      </c>
      <c r="N289" s="41">
        <v>0</v>
      </c>
      <c r="O289" s="41">
        <v>0</v>
      </c>
      <c r="P289" s="41">
        <v>0</v>
      </c>
      <c r="Q289" s="41">
        <v>133</v>
      </c>
      <c r="R289" s="41">
        <v>0</v>
      </c>
      <c r="S289" s="41">
        <v>23</v>
      </c>
      <c r="T289" s="41">
        <v>0</v>
      </c>
      <c r="U289" s="41">
        <v>0</v>
      </c>
      <c r="V289" s="41">
        <v>0</v>
      </c>
      <c r="W289" s="41">
        <v>17</v>
      </c>
      <c r="X289" s="41">
        <v>0</v>
      </c>
      <c r="Y289" s="41">
        <v>0</v>
      </c>
      <c r="Z289" s="41">
        <v>0</v>
      </c>
      <c r="AA289" s="41">
        <v>11</v>
      </c>
      <c r="AB289" s="41">
        <v>0</v>
      </c>
      <c r="AC289" s="41">
        <v>18</v>
      </c>
      <c r="AD289" s="41">
        <v>0</v>
      </c>
      <c r="AE289" s="41">
        <v>0</v>
      </c>
      <c r="AF289" s="41">
        <v>0</v>
      </c>
      <c r="AG289" s="41">
        <v>0</v>
      </c>
      <c r="AH289" s="41">
        <v>0</v>
      </c>
      <c r="AI289" s="41">
        <v>69</v>
      </c>
      <c r="AJ289" s="41">
        <v>0</v>
      </c>
    </row>
    <row r="290" spans="2:36" ht="20.100000000000001" customHeight="1" thickBot="1" x14ac:dyDescent="0.25">
      <c r="B290" s="4" t="s">
        <v>472</v>
      </c>
      <c r="C290" s="41">
        <v>1</v>
      </c>
      <c r="D290" s="41">
        <v>0</v>
      </c>
      <c r="E290" s="41">
        <v>0</v>
      </c>
      <c r="F290" s="41">
        <v>0</v>
      </c>
      <c r="G290" s="41">
        <v>18</v>
      </c>
      <c r="H290" s="41">
        <v>2</v>
      </c>
      <c r="I290" s="41">
        <v>18</v>
      </c>
      <c r="J290" s="41">
        <v>2</v>
      </c>
      <c r="K290" s="41">
        <v>1</v>
      </c>
      <c r="L290" s="41">
        <v>0</v>
      </c>
      <c r="M290" s="41">
        <v>1</v>
      </c>
      <c r="N290" s="41">
        <v>0</v>
      </c>
      <c r="O290" s="41">
        <v>4</v>
      </c>
      <c r="P290" s="41">
        <v>0</v>
      </c>
      <c r="Q290" s="41">
        <v>43</v>
      </c>
      <c r="R290" s="41">
        <v>4</v>
      </c>
      <c r="S290" s="41">
        <v>9</v>
      </c>
      <c r="T290" s="41">
        <v>0</v>
      </c>
      <c r="U290" s="41">
        <v>0</v>
      </c>
      <c r="V290" s="41">
        <v>0</v>
      </c>
      <c r="W290" s="41">
        <v>8</v>
      </c>
      <c r="X290" s="41">
        <v>0</v>
      </c>
      <c r="Y290" s="41">
        <v>1</v>
      </c>
      <c r="Z290" s="41">
        <v>0</v>
      </c>
      <c r="AA290" s="41">
        <v>6</v>
      </c>
      <c r="AB290" s="41">
        <v>0</v>
      </c>
      <c r="AC290" s="41">
        <v>10</v>
      </c>
      <c r="AD290" s="41">
        <v>0</v>
      </c>
      <c r="AE290" s="41">
        <v>0</v>
      </c>
      <c r="AF290" s="41">
        <v>0</v>
      </c>
      <c r="AG290" s="41">
        <v>0</v>
      </c>
      <c r="AH290" s="41">
        <v>0</v>
      </c>
      <c r="AI290" s="41">
        <v>34</v>
      </c>
      <c r="AJ290" s="41">
        <v>0</v>
      </c>
    </row>
    <row r="291" spans="2:36" ht="20.100000000000001" customHeight="1" thickBot="1" x14ac:dyDescent="0.25">
      <c r="B291" s="4" t="s">
        <v>197</v>
      </c>
      <c r="C291" s="41">
        <v>19</v>
      </c>
      <c r="D291" s="41">
        <v>0</v>
      </c>
      <c r="E291" s="41">
        <v>109</v>
      </c>
      <c r="F291" s="41">
        <v>0</v>
      </c>
      <c r="G291" s="41">
        <v>305</v>
      </c>
      <c r="H291" s="41">
        <v>0</v>
      </c>
      <c r="I291" s="41">
        <v>305</v>
      </c>
      <c r="J291" s="41">
        <v>0</v>
      </c>
      <c r="K291" s="41">
        <v>65</v>
      </c>
      <c r="L291" s="41">
        <v>0</v>
      </c>
      <c r="M291" s="41">
        <v>146</v>
      </c>
      <c r="N291" s="41">
        <v>0</v>
      </c>
      <c r="O291" s="41">
        <v>91</v>
      </c>
      <c r="P291" s="41">
        <v>0</v>
      </c>
      <c r="Q291" s="41">
        <v>1040</v>
      </c>
      <c r="R291" s="41">
        <v>0</v>
      </c>
      <c r="S291" s="41">
        <v>90</v>
      </c>
      <c r="T291" s="41">
        <v>0</v>
      </c>
      <c r="U291" s="41">
        <v>0</v>
      </c>
      <c r="V291" s="41">
        <v>0</v>
      </c>
      <c r="W291" s="41">
        <v>72</v>
      </c>
      <c r="X291" s="41">
        <v>0</v>
      </c>
      <c r="Y291" s="41">
        <v>4</v>
      </c>
      <c r="Z291" s="41">
        <v>0</v>
      </c>
      <c r="AA291" s="41">
        <v>39</v>
      </c>
      <c r="AB291" s="41">
        <v>0</v>
      </c>
      <c r="AC291" s="41">
        <v>105</v>
      </c>
      <c r="AD291" s="41">
        <v>0</v>
      </c>
      <c r="AE291" s="41">
        <v>1</v>
      </c>
      <c r="AF291" s="41">
        <v>0</v>
      </c>
      <c r="AG291" s="41">
        <v>41</v>
      </c>
      <c r="AH291" s="41">
        <v>0</v>
      </c>
      <c r="AI291" s="41">
        <v>352</v>
      </c>
      <c r="AJ291" s="41">
        <v>0</v>
      </c>
    </row>
    <row r="292" spans="2:36" ht="20.100000000000001" customHeight="1" thickBot="1" x14ac:dyDescent="0.25">
      <c r="B292" s="4" t="s">
        <v>473</v>
      </c>
      <c r="C292" s="41">
        <v>22</v>
      </c>
      <c r="D292" s="41">
        <v>3</v>
      </c>
      <c r="E292" s="41">
        <v>90</v>
      </c>
      <c r="F292" s="41">
        <v>94</v>
      </c>
      <c r="G292" s="41">
        <v>90</v>
      </c>
      <c r="H292" s="41">
        <v>94</v>
      </c>
      <c r="I292" s="41">
        <v>90</v>
      </c>
      <c r="J292" s="41">
        <v>94</v>
      </c>
      <c r="K292" s="41">
        <v>0</v>
      </c>
      <c r="L292" s="41">
        <v>0</v>
      </c>
      <c r="M292" s="41">
        <v>90</v>
      </c>
      <c r="N292" s="41">
        <v>94</v>
      </c>
      <c r="O292" s="41">
        <v>1</v>
      </c>
      <c r="P292" s="41">
        <v>0</v>
      </c>
      <c r="Q292" s="41">
        <v>383</v>
      </c>
      <c r="R292" s="41">
        <v>379</v>
      </c>
      <c r="S292" s="41">
        <v>41</v>
      </c>
      <c r="T292" s="41">
        <v>0</v>
      </c>
      <c r="U292" s="41">
        <v>0</v>
      </c>
      <c r="V292" s="41">
        <v>0</v>
      </c>
      <c r="W292" s="41">
        <v>16</v>
      </c>
      <c r="X292" s="41">
        <v>0</v>
      </c>
      <c r="Y292" s="41">
        <v>0</v>
      </c>
      <c r="Z292" s="41">
        <v>0</v>
      </c>
      <c r="AA292" s="41">
        <v>69</v>
      </c>
      <c r="AB292" s="41">
        <v>0</v>
      </c>
      <c r="AC292" s="41">
        <v>90</v>
      </c>
      <c r="AD292" s="41">
        <v>0</v>
      </c>
      <c r="AE292" s="41">
        <v>4</v>
      </c>
      <c r="AF292" s="41">
        <v>0</v>
      </c>
      <c r="AG292" s="41">
        <v>34</v>
      </c>
      <c r="AH292" s="41">
        <v>0</v>
      </c>
      <c r="AI292" s="41">
        <v>254</v>
      </c>
      <c r="AJ292" s="41">
        <v>0</v>
      </c>
    </row>
    <row r="293" spans="2:36" ht="20.100000000000001" customHeight="1" thickBot="1" x14ac:dyDescent="0.25">
      <c r="B293" s="4" t="s">
        <v>642</v>
      </c>
      <c r="C293" s="41">
        <v>0</v>
      </c>
      <c r="D293" s="41">
        <v>0</v>
      </c>
      <c r="E293" s="41">
        <v>0</v>
      </c>
      <c r="F293" s="41">
        <v>0</v>
      </c>
      <c r="G293" s="41">
        <v>0</v>
      </c>
      <c r="H293" s="41">
        <v>0</v>
      </c>
      <c r="I293" s="41">
        <v>0</v>
      </c>
      <c r="J293" s="41">
        <v>0</v>
      </c>
      <c r="K293" s="41">
        <v>0</v>
      </c>
      <c r="L293" s="41">
        <v>0</v>
      </c>
      <c r="M293" s="41">
        <v>0</v>
      </c>
      <c r="N293" s="41">
        <v>0</v>
      </c>
      <c r="O293" s="41">
        <v>0</v>
      </c>
      <c r="P293" s="41">
        <v>0</v>
      </c>
      <c r="Q293" s="41">
        <v>0</v>
      </c>
      <c r="R293" s="41">
        <v>0</v>
      </c>
      <c r="S293" s="41">
        <v>0</v>
      </c>
      <c r="T293" s="41">
        <v>0</v>
      </c>
      <c r="U293" s="41">
        <v>0</v>
      </c>
      <c r="V293" s="41">
        <v>0</v>
      </c>
      <c r="W293" s="41">
        <v>0</v>
      </c>
      <c r="X293" s="41">
        <v>0</v>
      </c>
      <c r="Y293" s="41">
        <v>0</v>
      </c>
      <c r="Z293" s="41">
        <v>0</v>
      </c>
      <c r="AA293" s="41">
        <v>0</v>
      </c>
      <c r="AB293" s="41">
        <v>0</v>
      </c>
      <c r="AC293" s="41">
        <v>0</v>
      </c>
      <c r="AD293" s="41">
        <v>0</v>
      </c>
      <c r="AE293" s="41">
        <v>0</v>
      </c>
      <c r="AF293" s="41">
        <v>0</v>
      </c>
      <c r="AG293" s="41">
        <v>0</v>
      </c>
      <c r="AH293" s="41">
        <v>0</v>
      </c>
      <c r="AI293" s="41">
        <v>0</v>
      </c>
      <c r="AJ293" s="41">
        <v>0</v>
      </c>
    </row>
    <row r="294" spans="2:36" ht="20.100000000000001" customHeight="1" thickBot="1" x14ac:dyDescent="0.25">
      <c r="B294" s="4" t="s">
        <v>474</v>
      </c>
      <c r="C294" s="41">
        <v>3</v>
      </c>
      <c r="D294" s="41">
        <v>0</v>
      </c>
      <c r="E294" s="41">
        <v>6</v>
      </c>
      <c r="F294" s="41">
        <v>0</v>
      </c>
      <c r="G294" s="41">
        <v>37</v>
      </c>
      <c r="H294" s="41">
        <v>9</v>
      </c>
      <c r="I294" s="41">
        <v>37</v>
      </c>
      <c r="J294" s="41">
        <v>9</v>
      </c>
      <c r="K294" s="41">
        <v>0</v>
      </c>
      <c r="L294" s="41">
        <v>0</v>
      </c>
      <c r="M294" s="41">
        <v>0</v>
      </c>
      <c r="N294" s="41">
        <v>0</v>
      </c>
      <c r="O294" s="41">
        <v>0</v>
      </c>
      <c r="P294" s="41">
        <v>0</v>
      </c>
      <c r="Q294" s="41">
        <v>83</v>
      </c>
      <c r="R294" s="41">
        <v>18</v>
      </c>
      <c r="S294" s="41">
        <v>6</v>
      </c>
      <c r="T294" s="41">
        <v>0</v>
      </c>
      <c r="U294" s="41">
        <v>1</v>
      </c>
      <c r="V294" s="41">
        <v>0</v>
      </c>
      <c r="W294" s="41">
        <v>8</v>
      </c>
      <c r="X294" s="41">
        <v>5</v>
      </c>
      <c r="Y294" s="41">
        <v>0</v>
      </c>
      <c r="Z294" s="41">
        <v>0</v>
      </c>
      <c r="AA294" s="41">
        <v>3</v>
      </c>
      <c r="AB294" s="41">
        <v>1</v>
      </c>
      <c r="AC294" s="41">
        <v>2</v>
      </c>
      <c r="AD294" s="41">
        <v>1</v>
      </c>
      <c r="AE294" s="41">
        <v>0</v>
      </c>
      <c r="AF294" s="41">
        <v>0</v>
      </c>
      <c r="AG294" s="41">
        <v>0</v>
      </c>
      <c r="AH294" s="41">
        <v>0</v>
      </c>
      <c r="AI294" s="41">
        <v>20</v>
      </c>
      <c r="AJ294" s="41">
        <v>7</v>
      </c>
    </row>
    <row r="295" spans="2:36" ht="20.100000000000001" customHeight="1" thickBot="1" x14ac:dyDescent="0.25">
      <c r="B295" s="4" t="s">
        <v>475</v>
      </c>
      <c r="C295" s="41">
        <v>1</v>
      </c>
      <c r="D295" s="41">
        <v>0</v>
      </c>
      <c r="E295" s="41">
        <v>0</v>
      </c>
      <c r="F295" s="41">
        <v>0</v>
      </c>
      <c r="G295" s="41">
        <v>19</v>
      </c>
      <c r="H295" s="41">
        <v>0</v>
      </c>
      <c r="I295" s="41">
        <v>24</v>
      </c>
      <c r="J295" s="41">
        <v>0</v>
      </c>
      <c r="K295" s="41">
        <v>0</v>
      </c>
      <c r="L295" s="41">
        <v>0</v>
      </c>
      <c r="M295" s="41">
        <v>0</v>
      </c>
      <c r="N295" s="41">
        <v>0</v>
      </c>
      <c r="O295" s="41">
        <v>0</v>
      </c>
      <c r="P295" s="41">
        <v>0</v>
      </c>
      <c r="Q295" s="41">
        <v>44</v>
      </c>
      <c r="R295" s="41">
        <v>0</v>
      </c>
      <c r="S295" s="41">
        <v>9</v>
      </c>
      <c r="T295" s="41">
        <v>0</v>
      </c>
      <c r="U295" s="41">
        <v>0</v>
      </c>
      <c r="V295" s="41">
        <v>0</v>
      </c>
      <c r="W295" s="41">
        <v>1</v>
      </c>
      <c r="X295" s="41">
        <v>0</v>
      </c>
      <c r="Y295" s="41">
        <v>0</v>
      </c>
      <c r="Z295" s="41">
        <v>0</v>
      </c>
      <c r="AA295" s="41">
        <v>0</v>
      </c>
      <c r="AB295" s="41">
        <v>0</v>
      </c>
      <c r="AC295" s="41">
        <v>5</v>
      </c>
      <c r="AD295" s="41">
        <v>0</v>
      </c>
      <c r="AE295" s="41">
        <v>0</v>
      </c>
      <c r="AF295" s="41">
        <v>0</v>
      </c>
      <c r="AG295" s="41">
        <v>0</v>
      </c>
      <c r="AH295" s="41">
        <v>0</v>
      </c>
      <c r="AI295" s="41">
        <v>15</v>
      </c>
      <c r="AJ295" s="41">
        <v>0</v>
      </c>
    </row>
    <row r="296" spans="2:36" ht="20.100000000000001" customHeight="1" thickBot="1" x14ac:dyDescent="0.25">
      <c r="B296" s="4" t="s">
        <v>476</v>
      </c>
      <c r="C296" s="41">
        <v>0</v>
      </c>
      <c r="D296" s="41">
        <v>0</v>
      </c>
      <c r="E296" s="41">
        <v>0</v>
      </c>
      <c r="F296" s="41">
        <v>0</v>
      </c>
      <c r="G296" s="41">
        <v>99</v>
      </c>
      <c r="H296" s="41">
        <v>21</v>
      </c>
      <c r="I296" s="41">
        <v>99</v>
      </c>
      <c r="J296" s="41">
        <v>20</v>
      </c>
      <c r="K296" s="41">
        <v>12</v>
      </c>
      <c r="L296" s="41">
        <v>0</v>
      </c>
      <c r="M296" s="41">
        <v>0</v>
      </c>
      <c r="N296" s="41">
        <v>0</v>
      </c>
      <c r="O296" s="41">
        <v>23</v>
      </c>
      <c r="P296" s="41">
        <v>0</v>
      </c>
      <c r="Q296" s="41">
        <v>233</v>
      </c>
      <c r="R296" s="41">
        <v>41</v>
      </c>
      <c r="S296" s="41">
        <v>29</v>
      </c>
      <c r="T296" s="41">
        <v>0</v>
      </c>
      <c r="U296" s="41">
        <v>9</v>
      </c>
      <c r="V296" s="41">
        <v>0</v>
      </c>
      <c r="W296" s="41">
        <v>50</v>
      </c>
      <c r="X296" s="41">
        <v>0</v>
      </c>
      <c r="Y296" s="41">
        <v>0</v>
      </c>
      <c r="Z296" s="41">
        <v>0</v>
      </c>
      <c r="AA296" s="41">
        <v>15</v>
      </c>
      <c r="AB296" s="41">
        <v>0</v>
      </c>
      <c r="AC296" s="41">
        <v>61</v>
      </c>
      <c r="AD296" s="41">
        <v>0</v>
      </c>
      <c r="AE296" s="41">
        <v>3</v>
      </c>
      <c r="AF296" s="41">
        <v>0</v>
      </c>
      <c r="AG296" s="41">
        <v>21</v>
      </c>
      <c r="AH296" s="41">
        <v>0</v>
      </c>
      <c r="AI296" s="41">
        <v>188</v>
      </c>
      <c r="AJ296" s="41">
        <v>0</v>
      </c>
    </row>
    <row r="297" spans="2:36" ht="20.100000000000001" customHeight="1" thickBot="1" x14ac:dyDescent="0.25">
      <c r="B297" s="4" t="s">
        <v>477</v>
      </c>
      <c r="C297" s="41">
        <v>5</v>
      </c>
      <c r="D297" s="41">
        <v>3</v>
      </c>
      <c r="E297" s="41">
        <v>0</v>
      </c>
      <c r="F297" s="41">
        <v>0</v>
      </c>
      <c r="G297" s="41">
        <v>109</v>
      </c>
      <c r="H297" s="41">
        <v>16</v>
      </c>
      <c r="I297" s="41">
        <v>109</v>
      </c>
      <c r="J297" s="41">
        <v>16</v>
      </c>
      <c r="K297" s="41">
        <v>0</v>
      </c>
      <c r="L297" s="41">
        <v>0</v>
      </c>
      <c r="M297" s="41">
        <v>51</v>
      </c>
      <c r="N297" s="41">
        <v>2</v>
      </c>
      <c r="O297" s="41">
        <v>5</v>
      </c>
      <c r="P297" s="41">
        <v>0</v>
      </c>
      <c r="Q297" s="41">
        <v>279</v>
      </c>
      <c r="R297" s="41">
        <v>37</v>
      </c>
      <c r="S297" s="41">
        <v>12</v>
      </c>
      <c r="T297" s="41">
        <v>0</v>
      </c>
      <c r="U297" s="41">
        <v>2</v>
      </c>
      <c r="V297" s="41">
        <v>0</v>
      </c>
      <c r="W297" s="41">
        <v>25</v>
      </c>
      <c r="X297" s="41">
        <v>0</v>
      </c>
      <c r="Y297" s="41">
        <v>0</v>
      </c>
      <c r="Z297" s="41">
        <v>0</v>
      </c>
      <c r="AA297" s="41">
        <v>22</v>
      </c>
      <c r="AB297" s="41">
        <v>0</v>
      </c>
      <c r="AC297" s="41">
        <v>17</v>
      </c>
      <c r="AD297" s="41">
        <v>0</v>
      </c>
      <c r="AE297" s="41">
        <v>0</v>
      </c>
      <c r="AF297" s="41">
        <v>0</v>
      </c>
      <c r="AG297" s="41">
        <v>2</v>
      </c>
      <c r="AH297" s="41">
        <v>0</v>
      </c>
      <c r="AI297" s="41">
        <v>80</v>
      </c>
      <c r="AJ297" s="41">
        <v>0</v>
      </c>
    </row>
    <row r="298" spans="2:36" ht="20.100000000000001" customHeight="1" thickBot="1" x14ac:dyDescent="0.25">
      <c r="B298" s="4" t="s">
        <v>478</v>
      </c>
      <c r="C298" s="41">
        <v>0</v>
      </c>
      <c r="D298" s="41">
        <v>0</v>
      </c>
      <c r="E298" s="41">
        <v>0</v>
      </c>
      <c r="F298" s="41">
        <v>0</v>
      </c>
      <c r="G298" s="41">
        <v>0</v>
      </c>
      <c r="H298" s="41">
        <v>0</v>
      </c>
      <c r="I298" s="41">
        <v>0</v>
      </c>
      <c r="J298" s="41">
        <v>0</v>
      </c>
      <c r="K298" s="41">
        <v>0</v>
      </c>
      <c r="L298" s="41">
        <v>0</v>
      </c>
      <c r="M298" s="41">
        <v>0</v>
      </c>
      <c r="N298" s="41">
        <v>0</v>
      </c>
      <c r="O298" s="41">
        <v>1</v>
      </c>
      <c r="P298" s="41">
        <v>0</v>
      </c>
      <c r="Q298" s="41">
        <v>1</v>
      </c>
      <c r="R298" s="41">
        <v>0</v>
      </c>
      <c r="S298" s="41">
        <v>0</v>
      </c>
      <c r="T298" s="41">
        <v>0</v>
      </c>
      <c r="U298" s="41">
        <v>0</v>
      </c>
      <c r="V298" s="41">
        <v>0</v>
      </c>
      <c r="W298" s="41">
        <v>0</v>
      </c>
      <c r="X298" s="41">
        <v>0</v>
      </c>
      <c r="Y298" s="41">
        <v>0</v>
      </c>
      <c r="Z298" s="41">
        <v>0</v>
      </c>
      <c r="AA298" s="41">
        <v>0</v>
      </c>
      <c r="AB298" s="41">
        <v>0</v>
      </c>
      <c r="AC298" s="41">
        <v>0</v>
      </c>
      <c r="AD298" s="41">
        <v>0</v>
      </c>
      <c r="AE298" s="41">
        <v>0</v>
      </c>
      <c r="AF298" s="41">
        <v>0</v>
      </c>
      <c r="AG298" s="41">
        <v>0</v>
      </c>
      <c r="AH298" s="41">
        <v>0</v>
      </c>
      <c r="AI298" s="41">
        <v>0</v>
      </c>
      <c r="AJ298" s="41">
        <v>0</v>
      </c>
    </row>
    <row r="299" spans="2:36" ht="20.100000000000001" customHeight="1" thickBot="1" x14ac:dyDescent="0.25">
      <c r="B299" s="4" t="s">
        <v>479</v>
      </c>
      <c r="C299" s="41">
        <v>0</v>
      </c>
      <c r="D299" s="41">
        <v>0</v>
      </c>
      <c r="E299" s="41">
        <v>0</v>
      </c>
      <c r="F299" s="41">
        <v>0</v>
      </c>
      <c r="G299" s="41">
        <v>0</v>
      </c>
      <c r="H299" s="41">
        <v>0</v>
      </c>
      <c r="I299" s="41">
        <v>0</v>
      </c>
      <c r="J299" s="41">
        <v>0</v>
      </c>
      <c r="K299" s="41">
        <v>0</v>
      </c>
      <c r="L299" s="41">
        <v>0</v>
      </c>
      <c r="M299" s="41">
        <v>0</v>
      </c>
      <c r="N299" s="41">
        <v>0</v>
      </c>
      <c r="O299" s="41">
        <v>0</v>
      </c>
      <c r="P299" s="41">
        <v>0</v>
      </c>
      <c r="Q299" s="41">
        <v>0</v>
      </c>
      <c r="R299" s="41">
        <v>0</v>
      </c>
      <c r="S299" s="41">
        <v>0</v>
      </c>
      <c r="T299" s="41">
        <v>0</v>
      </c>
      <c r="U299" s="41">
        <v>0</v>
      </c>
      <c r="V299" s="41">
        <v>0</v>
      </c>
      <c r="W299" s="41">
        <v>0</v>
      </c>
      <c r="X299" s="41">
        <v>0</v>
      </c>
      <c r="Y299" s="41">
        <v>0</v>
      </c>
      <c r="Z299" s="41">
        <v>0</v>
      </c>
      <c r="AA299" s="41">
        <v>0</v>
      </c>
      <c r="AB299" s="41">
        <v>0</v>
      </c>
      <c r="AC299" s="41">
        <v>0</v>
      </c>
      <c r="AD299" s="41">
        <v>0</v>
      </c>
      <c r="AE299" s="41">
        <v>0</v>
      </c>
      <c r="AF299" s="41">
        <v>0</v>
      </c>
      <c r="AG299" s="41">
        <v>0</v>
      </c>
      <c r="AH299" s="41">
        <v>0</v>
      </c>
      <c r="AI299" s="41">
        <v>0</v>
      </c>
      <c r="AJ299" s="41">
        <v>0</v>
      </c>
    </row>
    <row r="300" spans="2:36" ht="20.100000000000001" customHeight="1" thickBot="1" x14ac:dyDescent="0.25">
      <c r="B300" s="4" t="s">
        <v>480</v>
      </c>
      <c r="C300" s="41">
        <v>0</v>
      </c>
      <c r="D300" s="41">
        <v>0</v>
      </c>
      <c r="E300" s="41">
        <v>0</v>
      </c>
      <c r="F300" s="41">
        <v>0</v>
      </c>
      <c r="G300" s="41">
        <v>21</v>
      </c>
      <c r="H300" s="41">
        <v>0</v>
      </c>
      <c r="I300" s="41">
        <v>21</v>
      </c>
      <c r="J300" s="41">
        <v>0</v>
      </c>
      <c r="K300" s="41">
        <v>1</v>
      </c>
      <c r="L300" s="41">
        <v>0</v>
      </c>
      <c r="M300" s="41">
        <v>0</v>
      </c>
      <c r="N300" s="41">
        <v>0</v>
      </c>
      <c r="O300" s="41">
        <v>5</v>
      </c>
      <c r="P300" s="41">
        <v>0</v>
      </c>
      <c r="Q300" s="41">
        <v>48</v>
      </c>
      <c r="R300" s="41">
        <v>0</v>
      </c>
      <c r="S300" s="41">
        <v>1</v>
      </c>
      <c r="T300" s="41">
        <v>0</v>
      </c>
      <c r="U300" s="41">
        <v>0</v>
      </c>
      <c r="V300" s="41">
        <v>0</v>
      </c>
      <c r="W300" s="41">
        <v>0</v>
      </c>
      <c r="X300" s="41">
        <v>0</v>
      </c>
      <c r="Y300" s="41">
        <v>0</v>
      </c>
      <c r="Z300" s="41">
        <v>0</v>
      </c>
      <c r="AA300" s="41">
        <v>1</v>
      </c>
      <c r="AB300" s="41">
        <v>0</v>
      </c>
      <c r="AC300" s="41">
        <v>1</v>
      </c>
      <c r="AD300" s="41">
        <v>0</v>
      </c>
      <c r="AE300" s="41">
        <v>0</v>
      </c>
      <c r="AF300" s="41">
        <v>0</v>
      </c>
      <c r="AG300" s="41">
        <v>0</v>
      </c>
      <c r="AH300" s="41">
        <v>0</v>
      </c>
      <c r="AI300" s="41">
        <v>3</v>
      </c>
      <c r="AJ300" s="41">
        <v>0</v>
      </c>
    </row>
    <row r="301" spans="2:36" ht="20.100000000000001" customHeight="1" thickBot="1" x14ac:dyDescent="0.25">
      <c r="B301" s="4" t="s">
        <v>481</v>
      </c>
      <c r="C301" s="41">
        <v>0</v>
      </c>
      <c r="D301" s="41">
        <v>0</v>
      </c>
      <c r="E301" s="41">
        <v>0</v>
      </c>
      <c r="F301" s="41">
        <v>0</v>
      </c>
      <c r="G301" s="41">
        <v>270</v>
      </c>
      <c r="H301" s="41">
        <v>0</v>
      </c>
      <c r="I301" s="41">
        <v>208</v>
      </c>
      <c r="J301" s="41">
        <v>0</v>
      </c>
      <c r="K301" s="41">
        <v>0</v>
      </c>
      <c r="L301" s="41">
        <v>0</v>
      </c>
      <c r="M301" s="41">
        <v>63</v>
      </c>
      <c r="N301" s="41">
        <v>0</v>
      </c>
      <c r="O301" s="41">
        <v>0</v>
      </c>
      <c r="P301" s="41">
        <v>0</v>
      </c>
      <c r="Q301" s="41">
        <v>541</v>
      </c>
      <c r="R301" s="41">
        <v>0</v>
      </c>
      <c r="S301" s="41">
        <v>6</v>
      </c>
      <c r="T301" s="41">
        <v>0</v>
      </c>
      <c r="U301" s="41">
        <v>0</v>
      </c>
      <c r="V301" s="41">
        <v>0</v>
      </c>
      <c r="W301" s="41">
        <v>15</v>
      </c>
      <c r="X301" s="41">
        <v>0</v>
      </c>
      <c r="Y301" s="41">
        <v>0</v>
      </c>
      <c r="Z301" s="41">
        <v>0</v>
      </c>
      <c r="AA301" s="41">
        <v>19</v>
      </c>
      <c r="AB301" s="41">
        <v>0</v>
      </c>
      <c r="AC301" s="41">
        <v>19</v>
      </c>
      <c r="AD301" s="41">
        <v>0</v>
      </c>
      <c r="AE301" s="41">
        <v>0</v>
      </c>
      <c r="AF301" s="41">
        <v>0</v>
      </c>
      <c r="AG301" s="41">
        <v>0</v>
      </c>
      <c r="AH301" s="41">
        <v>0</v>
      </c>
      <c r="AI301" s="41">
        <v>59</v>
      </c>
      <c r="AJ301" s="41">
        <v>0</v>
      </c>
    </row>
    <row r="302" spans="2:36" ht="20.100000000000001" customHeight="1" thickBot="1" x14ac:dyDescent="0.25">
      <c r="B302" s="4" t="s">
        <v>482</v>
      </c>
      <c r="C302" s="41">
        <v>3</v>
      </c>
      <c r="D302" s="41">
        <v>2</v>
      </c>
      <c r="E302" s="41">
        <v>0</v>
      </c>
      <c r="F302" s="41">
        <v>0</v>
      </c>
      <c r="G302" s="41">
        <v>310</v>
      </c>
      <c r="H302" s="41">
        <v>2</v>
      </c>
      <c r="I302" s="41">
        <v>310</v>
      </c>
      <c r="J302" s="41">
        <v>2</v>
      </c>
      <c r="K302" s="41">
        <v>0</v>
      </c>
      <c r="L302" s="41">
        <v>0</v>
      </c>
      <c r="M302" s="41">
        <v>0</v>
      </c>
      <c r="N302" s="41">
        <v>0</v>
      </c>
      <c r="O302" s="41">
        <v>0</v>
      </c>
      <c r="P302" s="41">
        <v>0</v>
      </c>
      <c r="Q302" s="41">
        <v>623</v>
      </c>
      <c r="R302" s="41">
        <v>6</v>
      </c>
      <c r="S302" s="41">
        <v>79</v>
      </c>
      <c r="T302" s="41">
        <v>0</v>
      </c>
      <c r="U302" s="41">
        <v>0</v>
      </c>
      <c r="V302" s="41">
        <v>0</v>
      </c>
      <c r="W302" s="41">
        <v>50</v>
      </c>
      <c r="X302" s="41">
        <v>0</v>
      </c>
      <c r="Y302" s="41">
        <v>0</v>
      </c>
      <c r="Z302" s="41">
        <v>0</v>
      </c>
      <c r="AA302" s="41">
        <v>2</v>
      </c>
      <c r="AB302" s="41">
        <v>0</v>
      </c>
      <c r="AC302" s="41">
        <v>79</v>
      </c>
      <c r="AD302" s="41">
        <v>0</v>
      </c>
      <c r="AE302" s="41">
        <v>0</v>
      </c>
      <c r="AF302" s="41">
        <v>0</v>
      </c>
      <c r="AG302" s="41">
        <v>0</v>
      </c>
      <c r="AH302" s="41">
        <v>0</v>
      </c>
      <c r="AI302" s="41">
        <v>210</v>
      </c>
      <c r="AJ302" s="41">
        <v>0</v>
      </c>
    </row>
    <row r="303" spans="2:36" ht="20.100000000000001" customHeight="1" thickBot="1" x14ac:dyDescent="0.25">
      <c r="B303" s="4" t="s">
        <v>483</v>
      </c>
      <c r="C303" s="41">
        <v>0</v>
      </c>
      <c r="D303" s="41">
        <v>0</v>
      </c>
      <c r="E303" s="41">
        <v>0</v>
      </c>
      <c r="F303" s="41">
        <v>0</v>
      </c>
      <c r="G303" s="41">
        <v>0</v>
      </c>
      <c r="H303" s="41">
        <v>0</v>
      </c>
      <c r="I303" s="41">
        <v>0</v>
      </c>
      <c r="J303" s="41">
        <v>0</v>
      </c>
      <c r="K303" s="41">
        <v>0</v>
      </c>
      <c r="L303" s="41">
        <v>0</v>
      </c>
      <c r="M303" s="41">
        <v>0</v>
      </c>
      <c r="N303" s="41">
        <v>0</v>
      </c>
      <c r="O303" s="41">
        <v>0</v>
      </c>
      <c r="P303" s="41">
        <v>0</v>
      </c>
      <c r="Q303" s="41">
        <v>0</v>
      </c>
      <c r="R303" s="41">
        <v>0</v>
      </c>
      <c r="S303" s="41">
        <v>0</v>
      </c>
      <c r="T303" s="41">
        <v>0</v>
      </c>
      <c r="U303" s="41">
        <v>0</v>
      </c>
      <c r="V303" s="41">
        <v>0</v>
      </c>
      <c r="W303" s="41">
        <v>0</v>
      </c>
      <c r="X303" s="41">
        <v>0</v>
      </c>
      <c r="Y303" s="41">
        <v>0</v>
      </c>
      <c r="Z303" s="41">
        <v>0</v>
      </c>
      <c r="AA303" s="41">
        <v>0</v>
      </c>
      <c r="AB303" s="41">
        <v>0</v>
      </c>
      <c r="AC303" s="41">
        <v>0</v>
      </c>
      <c r="AD303" s="41">
        <v>0</v>
      </c>
      <c r="AE303" s="41">
        <v>0</v>
      </c>
      <c r="AF303" s="41">
        <v>0</v>
      </c>
      <c r="AG303" s="41">
        <v>0</v>
      </c>
      <c r="AH303" s="41">
        <v>0</v>
      </c>
      <c r="AI303" s="41">
        <v>0</v>
      </c>
      <c r="AJ303" s="41">
        <v>0</v>
      </c>
    </row>
    <row r="304" spans="2:36" ht="20.100000000000001" customHeight="1" thickBot="1" x14ac:dyDescent="0.25">
      <c r="B304" s="4" t="s">
        <v>484</v>
      </c>
      <c r="C304" s="41">
        <v>7</v>
      </c>
      <c r="D304" s="41">
        <v>2</v>
      </c>
      <c r="E304" s="41">
        <v>0</v>
      </c>
      <c r="F304" s="41">
        <v>0</v>
      </c>
      <c r="G304" s="41">
        <v>28</v>
      </c>
      <c r="H304" s="41">
        <v>19</v>
      </c>
      <c r="I304" s="41">
        <v>32</v>
      </c>
      <c r="J304" s="41">
        <v>19</v>
      </c>
      <c r="K304" s="41">
        <v>2</v>
      </c>
      <c r="L304" s="41">
        <v>0</v>
      </c>
      <c r="M304" s="41">
        <v>23</v>
      </c>
      <c r="N304" s="41">
        <v>0</v>
      </c>
      <c r="O304" s="41">
        <v>19</v>
      </c>
      <c r="P304" s="41">
        <v>8</v>
      </c>
      <c r="Q304" s="41">
        <v>111</v>
      </c>
      <c r="R304" s="41">
        <v>48</v>
      </c>
      <c r="S304" s="41">
        <v>5</v>
      </c>
      <c r="T304" s="41">
        <v>1</v>
      </c>
      <c r="U304" s="41">
        <v>0</v>
      </c>
      <c r="V304" s="41">
        <v>0</v>
      </c>
      <c r="W304" s="41">
        <v>5</v>
      </c>
      <c r="X304" s="41">
        <v>1</v>
      </c>
      <c r="Y304" s="41">
        <v>0</v>
      </c>
      <c r="Z304" s="41">
        <v>0</v>
      </c>
      <c r="AA304" s="41">
        <v>3</v>
      </c>
      <c r="AB304" s="41">
        <v>2</v>
      </c>
      <c r="AC304" s="41">
        <v>14</v>
      </c>
      <c r="AD304" s="41">
        <v>4</v>
      </c>
      <c r="AE304" s="41">
        <v>5</v>
      </c>
      <c r="AF304" s="41">
        <v>0</v>
      </c>
      <c r="AG304" s="41">
        <v>5</v>
      </c>
      <c r="AH304" s="41">
        <v>1</v>
      </c>
      <c r="AI304" s="41">
        <v>37</v>
      </c>
      <c r="AJ304" s="41">
        <v>9</v>
      </c>
    </row>
    <row r="305" spans="2:36" ht="20.100000000000001" customHeight="1" thickBot="1" x14ac:dyDescent="0.25">
      <c r="B305" s="4" t="s">
        <v>485</v>
      </c>
      <c r="C305" s="41">
        <v>0</v>
      </c>
      <c r="D305" s="41">
        <v>0</v>
      </c>
      <c r="E305" s="41">
        <v>0</v>
      </c>
      <c r="F305" s="41">
        <v>0</v>
      </c>
      <c r="G305" s="41">
        <v>0</v>
      </c>
      <c r="H305" s="41">
        <v>0</v>
      </c>
      <c r="I305" s="41">
        <v>0</v>
      </c>
      <c r="J305" s="41">
        <v>0</v>
      </c>
      <c r="K305" s="41">
        <v>0</v>
      </c>
      <c r="L305" s="41">
        <v>0</v>
      </c>
      <c r="M305" s="41">
        <v>0</v>
      </c>
      <c r="N305" s="41">
        <v>0</v>
      </c>
      <c r="O305" s="41">
        <v>0</v>
      </c>
      <c r="P305" s="41">
        <v>0</v>
      </c>
      <c r="Q305" s="41">
        <v>0</v>
      </c>
      <c r="R305" s="41">
        <v>0</v>
      </c>
      <c r="S305" s="41">
        <v>0</v>
      </c>
      <c r="T305" s="41">
        <v>0</v>
      </c>
      <c r="U305" s="41">
        <v>0</v>
      </c>
      <c r="V305" s="41">
        <v>0</v>
      </c>
      <c r="W305" s="41">
        <v>0</v>
      </c>
      <c r="X305" s="41">
        <v>0</v>
      </c>
      <c r="Y305" s="41">
        <v>0</v>
      </c>
      <c r="Z305" s="41">
        <v>0</v>
      </c>
      <c r="AA305" s="41">
        <v>0</v>
      </c>
      <c r="AB305" s="41">
        <v>0</v>
      </c>
      <c r="AC305" s="41">
        <v>0</v>
      </c>
      <c r="AD305" s="41">
        <v>0</v>
      </c>
      <c r="AE305" s="41">
        <v>0</v>
      </c>
      <c r="AF305" s="41">
        <v>0</v>
      </c>
      <c r="AG305" s="41">
        <v>0</v>
      </c>
      <c r="AH305" s="41">
        <v>0</v>
      </c>
      <c r="AI305" s="41">
        <v>0</v>
      </c>
      <c r="AJ305" s="41">
        <v>0</v>
      </c>
    </row>
    <row r="306" spans="2:36" ht="20.100000000000001" customHeight="1" thickBot="1" x14ac:dyDescent="0.25">
      <c r="B306" s="4" t="s">
        <v>486</v>
      </c>
      <c r="C306" s="41">
        <v>0</v>
      </c>
      <c r="D306" s="41">
        <v>9</v>
      </c>
      <c r="E306" s="41">
        <v>0</v>
      </c>
      <c r="F306" s="41">
        <v>0</v>
      </c>
      <c r="G306" s="41">
        <v>48</v>
      </c>
      <c r="H306" s="41">
        <v>40</v>
      </c>
      <c r="I306" s="41">
        <v>48</v>
      </c>
      <c r="J306" s="41">
        <v>40</v>
      </c>
      <c r="K306" s="41">
        <v>0</v>
      </c>
      <c r="L306" s="41">
        <v>0</v>
      </c>
      <c r="M306" s="41">
        <v>0</v>
      </c>
      <c r="N306" s="41">
        <v>0</v>
      </c>
      <c r="O306" s="41">
        <v>0</v>
      </c>
      <c r="P306" s="41">
        <v>4</v>
      </c>
      <c r="Q306" s="41">
        <v>96</v>
      </c>
      <c r="R306" s="41">
        <v>93</v>
      </c>
      <c r="S306" s="41">
        <v>20</v>
      </c>
      <c r="T306" s="41">
        <v>14</v>
      </c>
      <c r="U306" s="41">
        <v>0</v>
      </c>
      <c r="V306" s="41">
        <v>0</v>
      </c>
      <c r="W306" s="41">
        <v>19</v>
      </c>
      <c r="X306" s="41">
        <v>1</v>
      </c>
      <c r="Y306" s="41">
        <v>0</v>
      </c>
      <c r="Z306" s="41">
        <v>0</v>
      </c>
      <c r="AA306" s="41">
        <v>17</v>
      </c>
      <c r="AB306" s="41">
        <v>13</v>
      </c>
      <c r="AC306" s="41">
        <v>32</v>
      </c>
      <c r="AD306" s="41">
        <v>17</v>
      </c>
      <c r="AE306" s="41">
        <v>0</v>
      </c>
      <c r="AF306" s="41">
        <v>0</v>
      </c>
      <c r="AG306" s="41">
        <v>1</v>
      </c>
      <c r="AH306" s="41">
        <v>10</v>
      </c>
      <c r="AI306" s="41">
        <v>89</v>
      </c>
      <c r="AJ306" s="41">
        <v>55</v>
      </c>
    </row>
    <row r="307" spans="2:36" ht="20.100000000000001" customHeight="1" thickBot="1" x14ac:dyDescent="0.25">
      <c r="B307" s="4" t="s">
        <v>487</v>
      </c>
      <c r="C307" s="41">
        <v>0</v>
      </c>
      <c r="D307" s="41">
        <v>0</v>
      </c>
      <c r="E307" s="41">
        <v>30</v>
      </c>
      <c r="F307" s="41">
        <v>0</v>
      </c>
      <c r="G307" s="41">
        <v>79</v>
      </c>
      <c r="H307" s="41">
        <v>20</v>
      </c>
      <c r="I307" s="41">
        <v>79</v>
      </c>
      <c r="J307" s="41">
        <v>20</v>
      </c>
      <c r="K307" s="41">
        <v>1</v>
      </c>
      <c r="L307" s="41">
        <v>0</v>
      </c>
      <c r="M307" s="41">
        <v>56</v>
      </c>
      <c r="N307" s="41">
        <v>15</v>
      </c>
      <c r="O307" s="41">
        <v>0</v>
      </c>
      <c r="P307" s="41">
        <v>0</v>
      </c>
      <c r="Q307" s="41">
        <v>245</v>
      </c>
      <c r="R307" s="41">
        <v>55</v>
      </c>
      <c r="S307" s="41">
        <v>26</v>
      </c>
      <c r="T307" s="41">
        <v>0</v>
      </c>
      <c r="U307" s="41">
        <v>23</v>
      </c>
      <c r="V307" s="41">
        <v>0</v>
      </c>
      <c r="W307" s="41">
        <v>2</v>
      </c>
      <c r="X307" s="41">
        <v>0</v>
      </c>
      <c r="Y307" s="41">
        <v>2</v>
      </c>
      <c r="Z307" s="41">
        <v>0</v>
      </c>
      <c r="AA307" s="41">
        <v>2</v>
      </c>
      <c r="AB307" s="41">
        <v>0</v>
      </c>
      <c r="AC307" s="41">
        <v>20</v>
      </c>
      <c r="AD307" s="41">
        <v>0</v>
      </c>
      <c r="AE307" s="41">
        <v>3</v>
      </c>
      <c r="AF307" s="41">
        <v>0</v>
      </c>
      <c r="AG307" s="41">
        <v>0</v>
      </c>
      <c r="AH307" s="41">
        <v>0</v>
      </c>
      <c r="AI307" s="41">
        <v>78</v>
      </c>
      <c r="AJ307" s="41">
        <v>0</v>
      </c>
    </row>
    <row r="308" spans="2:36" ht="20.100000000000001" customHeight="1" thickBot="1" x14ac:dyDescent="0.25">
      <c r="B308" s="4" t="s">
        <v>488</v>
      </c>
      <c r="C308" s="41">
        <v>3</v>
      </c>
      <c r="D308" s="41">
        <v>67</v>
      </c>
      <c r="E308" s="41">
        <v>13</v>
      </c>
      <c r="F308" s="41">
        <v>264</v>
      </c>
      <c r="G308" s="41">
        <v>13</v>
      </c>
      <c r="H308" s="41">
        <v>252</v>
      </c>
      <c r="I308" s="41">
        <v>13</v>
      </c>
      <c r="J308" s="41">
        <v>165</v>
      </c>
      <c r="K308" s="41">
        <v>0</v>
      </c>
      <c r="L308" s="41">
        <v>61</v>
      </c>
      <c r="M308" s="41">
        <v>13</v>
      </c>
      <c r="N308" s="41">
        <v>223</v>
      </c>
      <c r="O308" s="41">
        <v>0</v>
      </c>
      <c r="P308" s="41">
        <v>0</v>
      </c>
      <c r="Q308" s="41">
        <v>55</v>
      </c>
      <c r="R308" s="41">
        <v>1032</v>
      </c>
      <c r="S308" s="41">
        <v>30</v>
      </c>
      <c r="T308" s="41">
        <v>61</v>
      </c>
      <c r="U308" s="41">
        <v>0</v>
      </c>
      <c r="V308" s="41">
        <v>0</v>
      </c>
      <c r="W308" s="41">
        <v>30</v>
      </c>
      <c r="X308" s="41">
        <v>5</v>
      </c>
      <c r="Y308" s="41">
        <v>0</v>
      </c>
      <c r="Z308" s="41">
        <v>0</v>
      </c>
      <c r="AA308" s="41">
        <v>17</v>
      </c>
      <c r="AB308" s="41">
        <v>0</v>
      </c>
      <c r="AC308" s="41">
        <v>30</v>
      </c>
      <c r="AD308" s="41">
        <v>0</v>
      </c>
      <c r="AE308" s="41">
        <v>24</v>
      </c>
      <c r="AF308" s="41">
        <v>5</v>
      </c>
      <c r="AG308" s="41">
        <v>6</v>
      </c>
      <c r="AH308" s="41">
        <v>0</v>
      </c>
      <c r="AI308" s="41">
        <v>137</v>
      </c>
      <c r="AJ308" s="41">
        <v>71</v>
      </c>
    </row>
    <row r="309" spans="2:36" ht="20.100000000000001" customHeight="1" thickBot="1" x14ac:dyDescent="0.25">
      <c r="B309" s="4" t="s">
        <v>489</v>
      </c>
      <c r="C309" s="41">
        <v>1</v>
      </c>
      <c r="D309" s="41">
        <v>0</v>
      </c>
      <c r="E309" s="41">
        <v>0</v>
      </c>
      <c r="F309" s="41">
        <v>0</v>
      </c>
      <c r="G309" s="41">
        <v>19</v>
      </c>
      <c r="H309" s="41">
        <v>0</v>
      </c>
      <c r="I309" s="41">
        <v>77</v>
      </c>
      <c r="J309" s="41">
        <v>0</v>
      </c>
      <c r="K309" s="41">
        <v>40</v>
      </c>
      <c r="L309" s="41">
        <v>0</v>
      </c>
      <c r="M309" s="41">
        <v>9</v>
      </c>
      <c r="N309" s="41">
        <v>0</v>
      </c>
      <c r="O309" s="41">
        <v>0</v>
      </c>
      <c r="P309" s="41">
        <v>0</v>
      </c>
      <c r="Q309" s="41">
        <v>146</v>
      </c>
      <c r="R309" s="41">
        <v>0</v>
      </c>
      <c r="S309" s="41">
        <v>47</v>
      </c>
      <c r="T309" s="41">
        <v>0</v>
      </c>
      <c r="U309" s="41">
        <v>14</v>
      </c>
      <c r="V309" s="41">
        <v>0</v>
      </c>
      <c r="W309" s="41">
        <v>41</v>
      </c>
      <c r="X309" s="41">
        <v>0</v>
      </c>
      <c r="Y309" s="41">
        <v>0</v>
      </c>
      <c r="Z309" s="41">
        <v>0</v>
      </c>
      <c r="AA309" s="41">
        <v>14</v>
      </c>
      <c r="AB309" s="41">
        <v>0</v>
      </c>
      <c r="AC309" s="41">
        <v>40</v>
      </c>
      <c r="AD309" s="41">
        <v>0</v>
      </c>
      <c r="AE309" s="41">
        <v>0</v>
      </c>
      <c r="AF309" s="41">
        <v>0</v>
      </c>
      <c r="AG309" s="41">
        <v>0</v>
      </c>
      <c r="AH309" s="41">
        <v>0</v>
      </c>
      <c r="AI309" s="41">
        <v>156</v>
      </c>
      <c r="AJ309" s="41">
        <v>0</v>
      </c>
    </row>
    <row r="310" spans="2:36" ht="20.100000000000001" customHeight="1" thickBot="1" x14ac:dyDescent="0.25">
      <c r="B310" s="4" t="s">
        <v>643</v>
      </c>
      <c r="C310" s="41">
        <v>0</v>
      </c>
      <c r="D310" s="41">
        <v>1</v>
      </c>
      <c r="E310" s="41">
        <v>0</v>
      </c>
      <c r="F310" s="41">
        <v>0</v>
      </c>
      <c r="G310" s="41">
        <v>122</v>
      </c>
      <c r="H310" s="41">
        <v>34</v>
      </c>
      <c r="I310" s="41">
        <v>29</v>
      </c>
      <c r="J310" s="41">
        <v>34</v>
      </c>
      <c r="K310" s="41">
        <v>0</v>
      </c>
      <c r="L310" s="41">
        <v>0</v>
      </c>
      <c r="M310" s="41">
        <v>24</v>
      </c>
      <c r="N310" s="41">
        <v>0</v>
      </c>
      <c r="O310" s="41">
        <v>0</v>
      </c>
      <c r="P310" s="41">
        <v>0</v>
      </c>
      <c r="Q310" s="41">
        <v>175</v>
      </c>
      <c r="R310" s="41">
        <v>69</v>
      </c>
      <c r="S310" s="41">
        <v>35</v>
      </c>
      <c r="T310" s="41">
        <v>0</v>
      </c>
      <c r="U310" s="41">
        <v>20</v>
      </c>
      <c r="V310" s="41">
        <v>0</v>
      </c>
      <c r="W310" s="41">
        <v>21</v>
      </c>
      <c r="X310" s="41">
        <v>0</v>
      </c>
      <c r="Y310" s="41">
        <v>0</v>
      </c>
      <c r="Z310" s="41">
        <v>0</v>
      </c>
      <c r="AA310" s="41">
        <v>20</v>
      </c>
      <c r="AB310" s="41">
        <v>0</v>
      </c>
      <c r="AC310" s="41">
        <v>46</v>
      </c>
      <c r="AD310" s="41">
        <v>0</v>
      </c>
      <c r="AE310" s="41">
        <v>0</v>
      </c>
      <c r="AF310" s="41">
        <v>0</v>
      </c>
      <c r="AG310" s="41">
        <v>28</v>
      </c>
      <c r="AH310" s="41">
        <v>0</v>
      </c>
      <c r="AI310" s="41">
        <v>170</v>
      </c>
      <c r="AJ310" s="41">
        <v>0</v>
      </c>
    </row>
    <row r="311" spans="2:36" ht="20.100000000000001" customHeight="1" thickBot="1" x14ac:dyDescent="0.25">
      <c r="B311" s="4" t="s">
        <v>490</v>
      </c>
      <c r="C311" s="41">
        <v>2</v>
      </c>
      <c r="D311" s="41">
        <v>0</v>
      </c>
      <c r="E311" s="41">
        <v>0</v>
      </c>
      <c r="F311" s="41">
        <v>0</v>
      </c>
      <c r="G311" s="41">
        <v>58</v>
      </c>
      <c r="H311" s="41">
        <v>0</v>
      </c>
      <c r="I311" s="41">
        <v>58</v>
      </c>
      <c r="J311" s="41">
        <v>0</v>
      </c>
      <c r="K311" s="41">
        <v>13</v>
      </c>
      <c r="L311" s="41">
        <v>0</v>
      </c>
      <c r="M311" s="41">
        <v>2</v>
      </c>
      <c r="N311" s="41">
        <v>0</v>
      </c>
      <c r="O311" s="41">
        <v>3</v>
      </c>
      <c r="P311" s="41">
        <v>0</v>
      </c>
      <c r="Q311" s="41">
        <v>136</v>
      </c>
      <c r="R311" s="41">
        <v>0</v>
      </c>
      <c r="S311" s="41">
        <v>0</v>
      </c>
      <c r="T311" s="41">
        <v>0</v>
      </c>
      <c r="U311" s="41">
        <v>3</v>
      </c>
      <c r="V311" s="41">
        <v>0</v>
      </c>
      <c r="W311" s="41">
        <v>0</v>
      </c>
      <c r="X311" s="41">
        <v>0</v>
      </c>
      <c r="Y311" s="41">
        <v>0</v>
      </c>
      <c r="Z311" s="41">
        <v>0</v>
      </c>
      <c r="AA311" s="41">
        <v>2</v>
      </c>
      <c r="AB311" s="41">
        <v>0</v>
      </c>
      <c r="AC311" s="41">
        <v>6</v>
      </c>
      <c r="AD311" s="41">
        <v>0</v>
      </c>
      <c r="AE311" s="41">
        <v>0</v>
      </c>
      <c r="AF311" s="41">
        <v>0</v>
      </c>
      <c r="AG311" s="41">
        <v>3</v>
      </c>
      <c r="AH311" s="41">
        <v>0</v>
      </c>
      <c r="AI311" s="41">
        <v>14</v>
      </c>
      <c r="AJ311" s="41">
        <v>0</v>
      </c>
    </row>
    <row r="312" spans="2:36" ht="20.100000000000001" customHeight="1" thickBot="1" x14ac:dyDescent="0.25">
      <c r="B312" s="4" t="s">
        <v>491</v>
      </c>
      <c r="C312" s="41">
        <v>6</v>
      </c>
      <c r="D312" s="41">
        <v>12</v>
      </c>
      <c r="E312" s="41">
        <v>72</v>
      </c>
      <c r="F312" s="41">
        <v>47</v>
      </c>
      <c r="G312" s="41">
        <v>433</v>
      </c>
      <c r="H312" s="41">
        <v>299</v>
      </c>
      <c r="I312" s="41">
        <v>452</v>
      </c>
      <c r="J312" s="41">
        <v>275</v>
      </c>
      <c r="K312" s="41">
        <v>73</v>
      </c>
      <c r="L312" s="41">
        <v>37</v>
      </c>
      <c r="M312" s="41">
        <v>0</v>
      </c>
      <c r="N312" s="41">
        <v>0</v>
      </c>
      <c r="O312" s="41">
        <v>8</v>
      </c>
      <c r="P312" s="41">
        <v>5</v>
      </c>
      <c r="Q312" s="41">
        <v>1044</v>
      </c>
      <c r="R312" s="41">
        <v>675</v>
      </c>
      <c r="S312" s="41">
        <v>54</v>
      </c>
      <c r="T312" s="41">
        <v>1</v>
      </c>
      <c r="U312" s="41">
        <v>2</v>
      </c>
      <c r="V312" s="41">
        <v>0</v>
      </c>
      <c r="W312" s="41">
        <v>60</v>
      </c>
      <c r="X312" s="41">
        <v>0</v>
      </c>
      <c r="Y312" s="41">
        <v>0</v>
      </c>
      <c r="Z312" s="41">
        <v>0</v>
      </c>
      <c r="AA312" s="41">
        <v>31</v>
      </c>
      <c r="AB312" s="41">
        <v>0</v>
      </c>
      <c r="AC312" s="41">
        <v>81</v>
      </c>
      <c r="AD312" s="41">
        <v>1</v>
      </c>
      <c r="AE312" s="41">
        <v>17</v>
      </c>
      <c r="AF312" s="41">
        <v>1</v>
      </c>
      <c r="AG312" s="41">
        <v>8</v>
      </c>
      <c r="AH312" s="41">
        <v>0</v>
      </c>
      <c r="AI312" s="41">
        <v>253</v>
      </c>
      <c r="AJ312" s="41">
        <v>3</v>
      </c>
    </row>
    <row r="313" spans="2:36" ht="20.100000000000001" customHeight="1" thickBot="1" x14ac:dyDescent="0.25">
      <c r="B313" s="4" t="s">
        <v>492</v>
      </c>
      <c r="C313" s="41">
        <v>0</v>
      </c>
      <c r="D313" s="41">
        <v>0</v>
      </c>
      <c r="E313" s="41">
        <v>0</v>
      </c>
      <c r="F313" s="41">
        <v>0</v>
      </c>
      <c r="G313" s="41">
        <v>59</v>
      </c>
      <c r="H313" s="41">
        <v>4</v>
      </c>
      <c r="I313" s="41">
        <v>59</v>
      </c>
      <c r="J313" s="41">
        <v>4</v>
      </c>
      <c r="K313" s="41">
        <v>1</v>
      </c>
      <c r="L313" s="41">
        <v>0</v>
      </c>
      <c r="M313" s="41">
        <v>0</v>
      </c>
      <c r="N313" s="41">
        <v>0</v>
      </c>
      <c r="O313" s="41">
        <v>1</v>
      </c>
      <c r="P313" s="41">
        <v>3</v>
      </c>
      <c r="Q313" s="41">
        <v>120</v>
      </c>
      <c r="R313" s="41">
        <v>11</v>
      </c>
      <c r="S313" s="41">
        <v>2</v>
      </c>
      <c r="T313" s="41">
        <v>0</v>
      </c>
      <c r="U313" s="41">
        <v>0</v>
      </c>
      <c r="V313" s="41">
        <v>0</v>
      </c>
      <c r="W313" s="41">
        <v>18</v>
      </c>
      <c r="X313" s="41">
        <v>17</v>
      </c>
      <c r="Y313" s="41">
        <v>13</v>
      </c>
      <c r="Z313" s="41">
        <v>6</v>
      </c>
      <c r="AA313" s="41">
        <v>18</v>
      </c>
      <c r="AB313" s="41">
        <v>17</v>
      </c>
      <c r="AC313" s="41">
        <v>18</v>
      </c>
      <c r="AD313" s="41">
        <v>17</v>
      </c>
      <c r="AE313" s="41">
        <v>0</v>
      </c>
      <c r="AF313" s="41">
        <v>0</v>
      </c>
      <c r="AG313" s="41">
        <v>0</v>
      </c>
      <c r="AH313" s="41">
        <v>0</v>
      </c>
      <c r="AI313" s="41">
        <v>69</v>
      </c>
      <c r="AJ313" s="41">
        <v>57</v>
      </c>
    </row>
    <row r="314" spans="2:36" ht="20.100000000000001" customHeight="1" thickBot="1" x14ac:dyDescent="0.25">
      <c r="B314" s="4" t="s">
        <v>493</v>
      </c>
      <c r="C314" s="41">
        <v>0</v>
      </c>
      <c r="D314" s="41">
        <v>4</v>
      </c>
      <c r="E314" s="41">
        <v>0</v>
      </c>
      <c r="F314" s="41">
        <v>0</v>
      </c>
      <c r="G314" s="41">
        <v>94</v>
      </c>
      <c r="H314" s="41">
        <v>35</v>
      </c>
      <c r="I314" s="41">
        <v>94</v>
      </c>
      <c r="J314" s="41">
        <v>35</v>
      </c>
      <c r="K314" s="41">
        <v>8</v>
      </c>
      <c r="L314" s="41">
        <v>6</v>
      </c>
      <c r="M314" s="41">
        <v>2</v>
      </c>
      <c r="N314" s="41">
        <v>2</v>
      </c>
      <c r="O314" s="41">
        <v>4</v>
      </c>
      <c r="P314" s="41">
        <v>0</v>
      </c>
      <c r="Q314" s="41">
        <v>202</v>
      </c>
      <c r="R314" s="41">
        <v>82</v>
      </c>
      <c r="S314" s="41">
        <v>31</v>
      </c>
      <c r="T314" s="41">
        <v>3</v>
      </c>
      <c r="U314" s="41">
        <v>0</v>
      </c>
      <c r="V314" s="41">
        <v>0</v>
      </c>
      <c r="W314" s="41">
        <v>85</v>
      </c>
      <c r="X314" s="41">
        <v>9</v>
      </c>
      <c r="Y314" s="41">
        <v>1</v>
      </c>
      <c r="Z314" s="41">
        <v>2</v>
      </c>
      <c r="AA314" s="41">
        <v>102</v>
      </c>
      <c r="AB314" s="41">
        <v>8</v>
      </c>
      <c r="AC314" s="41">
        <v>104</v>
      </c>
      <c r="AD314" s="41">
        <v>14</v>
      </c>
      <c r="AE314" s="41">
        <v>0</v>
      </c>
      <c r="AF314" s="41">
        <v>0</v>
      </c>
      <c r="AG314" s="41">
        <v>2</v>
      </c>
      <c r="AH314" s="41">
        <v>0</v>
      </c>
      <c r="AI314" s="41">
        <v>325</v>
      </c>
      <c r="AJ314" s="41">
        <v>36</v>
      </c>
    </row>
    <row r="315" spans="2:36" ht="20.100000000000001" customHeight="1" thickBot="1" x14ac:dyDescent="0.25">
      <c r="B315" s="4" t="s">
        <v>494</v>
      </c>
      <c r="C315" s="41">
        <v>0</v>
      </c>
      <c r="D315" s="41">
        <v>0</v>
      </c>
      <c r="E315" s="41">
        <v>0</v>
      </c>
      <c r="F315" s="41">
        <v>0</v>
      </c>
      <c r="G315" s="41">
        <v>0</v>
      </c>
      <c r="H315" s="41">
        <v>0</v>
      </c>
      <c r="I315" s="41">
        <v>0</v>
      </c>
      <c r="J315" s="41">
        <v>0</v>
      </c>
      <c r="K315" s="41">
        <v>0</v>
      </c>
      <c r="L315" s="41">
        <v>0</v>
      </c>
      <c r="M315" s="41">
        <v>0</v>
      </c>
      <c r="N315" s="41">
        <v>0</v>
      </c>
      <c r="O315" s="41">
        <v>0</v>
      </c>
      <c r="P315" s="41">
        <v>0</v>
      </c>
      <c r="Q315" s="41">
        <v>0</v>
      </c>
      <c r="R315" s="41">
        <v>0</v>
      </c>
      <c r="S315" s="41">
        <v>0</v>
      </c>
      <c r="T315" s="41">
        <v>0</v>
      </c>
      <c r="U315" s="41">
        <v>0</v>
      </c>
      <c r="V315" s="41">
        <v>0</v>
      </c>
      <c r="W315" s="41">
        <v>0</v>
      </c>
      <c r="X315" s="41">
        <v>0</v>
      </c>
      <c r="Y315" s="41">
        <v>0</v>
      </c>
      <c r="Z315" s="41">
        <v>0</v>
      </c>
      <c r="AA315" s="41">
        <v>0</v>
      </c>
      <c r="AB315" s="41">
        <v>0</v>
      </c>
      <c r="AC315" s="41">
        <v>0</v>
      </c>
      <c r="AD315" s="41">
        <v>0</v>
      </c>
      <c r="AE315" s="41">
        <v>0</v>
      </c>
      <c r="AF315" s="41">
        <v>0</v>
      </c>
      <c r="AG315" s="41">
        <v>0</v>
      </c>
      <c r="AH315" s="41">
        <v>0</v>
      </c>
      <c r="AI315" s="41">
        <v>0</v>
      </c>
      <c r="AJ315" s="41">
        <v>0</v>
      </c>
    </row>
    <row r="316" spans="2:36" ht="20.100000000000001" customHeight="1" thickBot="1" x14ac:dyDescent="0.25">
      <c r="B316" s="4" t="s">
        <v>495</v>
      </c>
      <c r="C316" s="41">
        <v>0</v>
      </c>
      <c r="D316" s="41">
        <v>0</v>
      </c>
      <c r="E316" s="41">
        <v>0</v>
      </c>
      <c r="F316" s="41">
        <v>0</v>
      </c>
      <c r="G316" s="41">
        <v>3</v>
      </c>
      <c r="H316" s="41">
        <v>0</v>
      </c>
      <c r="I316" s="41">
        <v>3</v>
      </c>
      <c r="J316" s="41">
        <v>0</v>
      </c>
      <c r="K316" s="41">
        <v>0</v>
      </c>
      <c r="L316" s="41">
        <v>0</v>
      </c>
      <c r="M316" s="41">
        <v>0</v>
      </c>
      <c r="N316" s="41">
        <v>0</v>
      </c>
      <c r="O316" s="41">
        <v>0</v>
      </c>
      <c r="P316" s="41">
        <v>0</v>
      </c>
      <c r="Q316" s="41">
        <v>6</v>
      </c>
      <c r="R316" s="41">
        <v>0</v>
      </c>
      <c r="S316" s="41">
        <v>2</v>
      </c>
      <c r="T316" s="41">
        <v>0</v>
      </c>
      <c r="U316" s="41">
        <v>0</v>
      </c>
      <c r="V316" s="41">
        <v>0</v>
      </c>
      <c r="W316" s="41">
        <v>0</v>
      </c>
      <c r="X316" s="41">
        <v>0</v>
      </c>
      <c r="Y316" s="41">
        <v>0</v>
      </c>
      <c r="Z316" s="41">
        <v>0</v>
      </c>
      <c r="AA316" s="41">
        <v>2</v>
      </c>
      <c r="AB316" s="41">
        <v>0</v>
      </c>
      <c r="AC316" s="41">
        <v>2</v>
      </c>
      <c r="AD316" s="41">
        <v>0</v>
      </c>
      <c r="AE316" s="41">
        <v>0</v>
      </c>
      <c r="AF316" s="41">
        <v>0</v>
      </c>
      <c r="AG316" s="41">
        <v>0</v>
      </c>
      <c r="AH316" s="41">
        <v>0</v>
      </c>
      <c r="AI316" s="41">
        <v>6</v>
      </c>
      <c r="AJ316" s="41">
        <v>0</v>
      </c>
    </row>
    <row r="317" spans="2:36" ht="20.100000000000001" customHeight="1" thickBot="1" x14ac:dyDescent="0.25">
      <c r="B317" s="4" t="s">
        <v>496</v>
      </c>
      <c r="C317" s="41">
        <v>0</v>
      </c>
      <c r="D317" s="41">
        <v>0</v>
      </c>
      <c r="E317" s="41">
        <v>0</v>
      </c>
      <c r="F317" s="41">
        <v>0</v>
      </c>
      <c r="G317" s="41">
        <v>34</v>
      </c>
      <c r="H317" s="41">
        <v>0</v>
      </c>
      <c r="I317" s="41">
        <v>34</v>
      </c>
      <c r="J317" s="41">
        <v>0</v>
      </c>
      <c r="K317" s="41">
        <v>0</v>
      </c>
      <c r="L317" s="41">
        <v>0</v>
      </c>
      <c r="M317" s="41">
        <v>0</v>
      </c>
      <c r="N317" s="41">
        <v>0</v>
      </c>
      <c r="O317" s="41">
        <v>0</v>
      </c>
      <c r="P317" s="41">
        <v>0</v>
      </c>
      <c r="Q317" s="41">
        <v>68</v>
      </c>
      <c r="R317" s="41">
        <v>0</v>
      </c>
      <c r="S317" s="41">
        <v>4</v>
      </c>
      <c r="T317" s="41">
        <v>0</v>
      </c>
      <c r="U317" s="41">
        <v>0</v>
      </c>
      <c r="V317" s="41">
        <v>0</v>
      </c>
      <c r="W317" s="41">
        <v>14</v>
      </c>
      <c r="X317" s="41">
        <v>0</v>
      </c>
      <c r="Y317" s="41">
        <v>0</v>
      </c>
      <c r="Z317" s="41">
        <v>0</v>
      </c>
      <c r="AA317" s="41">
        <v>0</v>
      </c>
      <c r="AB317" s="41">
        <v>0</v>
      </c>
      <c r="AC317" s="41">
        <v>20</v>
      </c>
      <c r="AD317" s="41">
        <v>0</v>
      </c>
      <c r="AE317" s="41">
        <v>0</v>
      </c>
      <c r="AF317" s="41">
        <v>0</v>
      </c>
      <c r="AG317" s="41">
        <v>0</v>
      </c>
      <c r="AH317" s="41">
        <v>0</v>
      </c>
      <c r="AI317" s="41">
        <v>38</v>
      </c>
      <c r="AJ317" s="41">
        <v>0</v>
      </c>
    </row>
    <row r="318" spans="2:36" ht="20.100000000000001" customHeight="1" thickBot="1" x14ac:dyDescent="0.25">
      <c r="B318" s="4" t="s">
        <v>497</v>
      </c>
      <c r="C318" s="41">
        <v>0</v>
      </c>
      <c r="D318" s="41">
        <v>0</v>
      </c>
      <c r="E318" s="41">
        <v>0</v>
      </c>
      <c r="F318" s="41">
        <v>0</v>
      </c>
      <c r="G318" s="41">
        <v>0</v>
      </c>
      <c r="H318" s="41">
        <v>0</v>
      </c>
      <c r="I318" s="41">
        <v>0</v>
      </c>
      <c r="J318" s="41">
        <v>0</v>
      </c>
      <c r="K318" s="41">
        <v>0</v>
      </c>
      <c r="L318" s="41">
        <v>0</v>
      </c>
      <c r="M318" s="41">
        <v>0</v>
      </c>
      <c r="N318" s="41">
        <v>0</v>
      </c>
      <c r="O318" s="41">
        <v>0</v>
      </c>
      <c r="P318" s="41">
        <v>0</v>
      </c>
      <c r="Q318" s="41">
        <v>0</v>
      </c>
      <c r="R318" s="41">
        <v>0</v>
      </c>
      <c r="S318" s="41">
        <v>0</v>
      </c>
      <c r="T318" s="41">
        <v>0</v>
      </c>
      <c r="U318" s="41">
        <v>0</v>
      </c>
      <c r="V318" s="41">
        <v>0</v>
      </c>
      <c r="W318" s="41">
        <v>0</v>
      </c>
      <c r="X318" s="41">
        <v>0</v>
      </c>
      <c r="Y318" s="41">
        <v>0</v>
      </c>
      <c r="Z318" s="41">
        <v>0</v>
      </c>
      <c r="AA318" s="41">
        <v>0</v>
      </c>
      <c r="AB318" s="41">
        <v>0</v>
      </c>
      <c r="AC318" s="41">
        <v>0</v>
      </c>
      <c r="AD318" s="41">
        <v>0</v>
      </c>
      <c r="AE318" s="41">
        <v>0</v>
      </c>
      <c r="AF318" s="41">
        <v>0</v>
      </c>
      <c r="AG318" s="41">
        <v>0</v>
      </c>
      <c r="AH318" s="41">
        <v>0</v>
      </c>
      <c r="AI318" s="41">
        <v>0</v>
      </c>
      <c r="AJ318" s="41">
        <v>0</v>
      </c>
    </row>
    <row r="319" spans="2:36" ht="20.100000000000001" customHeight="1" thickBot="1" x14ac:dyDescent="0.25">
      <c r="B319" s="4" t="s">
        <v>498</v>
      </c>
      <c r="C319" s="41">
        <v>0</v>
      </c>
      <c r="D319" s="41">
        <v>0</v>
      </c>
      <c r="E319" s="41">
        <v>0</v>
      </c>
      <c r="F319" s="41">
        <v>0</v>
      </c>
      <c r="G319" s="41">
        <v>0</v>
      </c>
      <c r="H319" s="41">
        <v>0</v>
      </c>
      <c r="I319" s="41">
        <v>0</v>
      </c>
      <c r="J319" s="41">
        <v>0</v>
      </c>
      <c r="K319" s="41">
        <v>0</v>
      </c>
      <c r="L319" s="41">
        <v>0</v>
      </c>
      <c r="M319" s="41">
        <v>0</v>
      </c>
      <c r="N319" s="41">
        <v>0</v>
      </c>
      <c r="O319" s="41">
        <v>0</v>
      </c>
      <c r="P319" s="41">
        <v>0</v>
      </c>
      <c r="Q319" s="41">
        <v>0</v>
      </c>
      <c r="R319" s="41">
        <v>0</v>
      </c>
      <c r="S319" s="41">
        <v>0</v>
      </c>
      <c r="T319" s="41">
        <v>0</v>
      </c>
      <c r="U319" s="41">
        <v>0</v>
      </c>
      <c r="V319" s="41">
        <v>0</v>
      </c>
      <c r="W319" s="41">
        <v>0</v>
      </c>
      <c r="X319" s="41">
        <v>0</v>
      </c>
      <c r="Y319" s="41">
        <v>0</v>
      </c>
      <c r="Z319" s="41">
        <v>0</v>
      </c>
      <c r="AA319" s="41">
        <v>0</v>
      </c>
      <c r="AB319" s="41">
        <v>0</v>
      </c>
      <c r="AC319" s="41">
        <v>0</v>
      </c>
      <c r="AD319" s="41">
        <v>0</v>
      </c>
      <c r="AE319" s="41">
        <v>0</v>
      </c>
      <c r="AF319" s="41">
        <v>0</v>
      </c>
      <c r="AG319" s="41">
        <v>0</v>
      </c>
      <c r="AH319" s="41">
        <v>0</v>
      </c>
      <c r="AI319" s="41">
        <v>0</v>
      </c>
      <c r="AJ319" s="41">
        <v>0</v>
      </c>
    </row>
    <row r="320" spans="2:36" ht="20.100000000000001" customHeight="1" thickBot="1" x14ac:dyDescent="0.25">
      <c r="B320" s="4" t="s">
        <v>499</v>
      </c>
      <c r="C320" s="41">
        <v>3</v>
      </c>
      <c r="D320" s="41">
        <v>0</v>
      </c>
      <c r="E320" s="41">
        <v>0</v>
      </c>
      <c r="F320" s="41">
        <v>0</v>
      </c>
      <c r="G320" s="41">
        <v>40</v>
      </c>
      <c r="H320" s="41">
        <v>12</v>
      </c>
      <c r="I320" s="41">
        <v>40</v>
      </c>
      <c r="J320" s="41">
        <v>12</v>
      </c>
      <c r="K320" s="41">
        <v>0</v>
      </c>
      <c r="L320" s="41">
        <v>1</v>
      </c>
      <c r="M320" s="41">
        <v>0</v>
      </c>
      <c r="N320" s="41">
        <v>0</v>
      </c>
      <c r="O320" s="41">
        <v>0</v>
      </c>
      <c r="P320" s="41">
        <v>0</v>
      </c>
      <c r="Q320" s="41">
        <v>83</v>
      </c>
      <c r="R320" s="41">
        <v>25</v>
      </c>
      <c r="S320" s="41">
        <v>20</v>
      </c>
      <c r="T320" s="41">
        <v>0</v>
      </c>
      <c r="U320" s="41">
        <v>0</v>
      </c>
      <c r="V320" s="41">
        <v>0</v>
      </c>
      <c r="W320" s="41">
        <v>0</v>
      </c>
      <c r="X320" s="41">
        <v>0</v>
      </c>
      <c r="Y320" s="41">
        <v>0</v>
      </c>
      <c r="Z320" s="41">
        <v>0</v>
      </c>
      <c r="AA320" s="41">
        <v>0</v>
      </c>
      <c r="AB320" s="41">
        <v>0</v>
      </c>
      <c r="AC320" s="41">
        <v>21</v>
      </c>
      <c r="AD320" s="41">
        <v>0</v>
      </c>
      <c r="AE320" s="41">
        <v>0</v>
      </c>
      <c r="AF320" s="41">
        <v>0</v>
      </c>
      <c r="AG320" s="41">
        <v>6</v>
      </c>
      <c r="AH320" s="41">
        <v>0</v>
      </c>
      <c r="AI320" s="41">
        <v>47</v>
      </c>
      <c r="AJ320" s="41">
        <v>0</v>
      </c>
    </row>
    <row r="321" spans="2:36" ht="20.100000000000001" customHeight="1" thickBot="1" x14ac:dyDescent="0.25">
      <c r="B321" s="4" t="s">
        <v>500</v>
      </c>
      <c r="C321" s="41">
        <v>0</v>
      </c>
      <c r="D321" s="41">
        <v>0</v>
      </c>
      <c r="E321" s="41">
        <v>0</v>
      </c>
      <c r="F321" s="41">
        <v>0</v>
      </c>
      <c r="G321" s="41">
        <v>0</v>
      </c>
      <c r="H321" s="41">
        <v>0</v>
      </c>
      <c r="I321" s="41">
        <v>0</v>
      </c>
      <c r="J321" s="41">
        <v>0</v>
      </c>
      <c r="K321" s="41">
        <v>0</v>
      </c>
      <c r="L321" s="41">
        <v>0</v>
      </c>
      <c r="M321" s="41">
        <v>0</v>
      </c>
      <c r="N321" s="41">
        <v>0</v>
      </c>
      <c r="O321" s="41">
        <v>0</v>
      </c>
      <c r="P321" s="41">
        <v>0</v>
      </c>
      <c r="Q321" s="41">
        <v>0</v>
      </c>
      <c r="R321" s="41">
        <v>0</v>
      </c>
      <c r="S321" s="41">
        <v>0</v>
      </c>
      <c r="T321" s="41">
        <v>0</v>
      </c>
      <c r="U321" s="41">
        <v>0</v>
      </c>
      <c r="V321" s="41">
        <v>0</v>
      </c>
      <c r="W321" s="41">
        <v>0</v>
      </c>
      <c r="X321" s="41">
        <v>0</v>
      </c>
      <c r="Y321" s="41">
        <v>0</v>
      </c>
      <c r="Z321" s="41">
        <v>0</v>
      </c>
      <c r="AA321" s="41">
        <v>0</v>
      </c>
      <c r="AB321" s="41">
        <v>0</v>
      </c>
      <c r="AC321" s="41">
        <v>0</v>
      </c>
      <c r="AD321" s="41">
        <v>0</v>
      </c>
      <c r="AE321" s="41">
        <v>0</v>
      </c>
      <c r="AF321" s="41">
        <v>0</v>
      </c>
      <c r="AG321" s="41">
        <v>0</v>
      </c>
      <c r="AH321" s="41">
        <v>0</v>
      </c>
      <c r="AI321" s="41">
        <v>0</v>
      </c>
      <c r="AJ321" s="41">
        <v>0</v>
      </c>
    </row>
    <row r="322" spans="2:36" ht="20.100000000000001" customHeight="1" thickBot="1" x14ac:dyDescent="0.25">
      <c r="B322" s="4" t="s">
        <v>501</v>
      </c>
      <c r="C322" s="41">
        <v>0</v>
      </c>
      <c r="D322" s="41">
        <v>0</v>
      </c>
      <c r="E322" s="41">
        <v>0</v>
      </c>
      <c r="F322" s="41">
        <v>0</v>
      </c>
      <c r="G322" s="41">
        <v>0</v>
      </c>
      <c r="H322" s="41">
        <v>0</v>
      </c>
      <c r="I322" s="41">
        <v>0</v>
      </c>
      <c r="J322" s="41">
        <v>0</v>
      </c>
      <c r="K322" s="41">
        <v>0</v>
      </c>
      <c r="L322" s="41">
        <v>0</v>
      </c>
      <c r="M322" s="41">
        <v>0</v>
      </c>
      <c r="N322" s="41">
        <v>0</v>
      </c>
      <c r="O322" s="41">
        <v>0</v>
      </c>
      <c r="P322" s="41">
        <v>0</v>
      </c>
      <c r="Q322" s="41">
        <v>0</v>
      </c>
      <c r="R322" s="41">
        <v>0</v>
      </c>
      <c r="S322" s="41">
        <v>0</v>
      </c>
      <c r="T322" s="41">
        <v>0</v>
      </c>
      <c r="U322" s="41">
        <v>0</v>
      </c>
      <c r="V322" s="41">
        <v>0</v>
      </c>
      <c r="W322" s="41">
        <v>0</v>
      </c>
      <c r="X322" s="41">
        <v>0</v>
      </c>
      <c r="Y322" s="41">
        <v>0</v>
      </c>
      <c r="Z322" s="41">
        <v>0</v>
      </c>
      <c r="AA322" s="41">
        <v>0</v>
      </c>
      <c r="AB322" s="41">
        <v>0</v>
      </c>
      <c r="AC322" s="41">
        <v>0</v>
      </c>
      <c r="AD322" s="41">
        <v>0</v>
      </c>
      <c r="AE322" s="41">
        <v>0</v>
      </c>
      <c r="AF322" s="41">
        <v>0</v>
      </c>
      <c r="AG322" s="41">
        <v>0</v>
      </c>
      <c r="AH322" s="41">
        <v>0</v>
      </c>
      <c r="AI322" s="41">
        <v>0</v>
      </c>
      <c r="AJ322" s="41">
        <v>0</v>
      </c>
    </row>
    <row r="323" spans="2:36" ht="20.100000000000001" customHeight="1" thickBot="1" x14ac:dyDescent="0.25">
      <c r="B323" s="4" t="s">
        <v>502</v>
      </c>
      <c r="C323" s="41">
        <v>0</v>
      </c>
      <c r="D323" s="41">
        <v>0</v>
      </c>
      <c r="E323" s="41">
        <v>0</v>
      </c>
      <c r="F323" s="41">
        <v>0</v>
      </c>
      <c r="G323" s="41">
        <v>13</v>
      </c>
      <c r="H323" s="41">
        <v>3</v>
      </c>
      <c r="I323" s="41">
        <v>13</v>
      </c>
      <c r="J323" s="41">
        <v>3</v>
      </c>
      <c r="K323" s="41">
        <v>0</v>
      </c>
      <c r="L323" s="41">
        <v>0</v>
      </c>
      <c r="M323" s="41">
        <v>0</v>
      </c>
      <c r="N323" s="41">
        <v>0</v>
      </c>
      <c r="O323" s="41">
        <v>0</v>
      </c>
      <c r="P323" s="41">
        <v>0</v>
      </c>
      <c r="Q323" s="41">
        <v>26</v>
      </c>
      <c r="R323" s="41">
        <v>6</v>
      </c>
      <c r="S323" s="41">
        <v>2</v>
      </c>
      <c r="T323" s="41">
        <v>0</v>
      </c>
      <c r="U323" s="41">
        <v>1</v>
      </c>
      <c r="V323" s="41">
        <v>0</v>
      </c>
      <c r="W323" s="41">
        <v>7</v>
      </c>
      <c r="X323" s="41">
        <v>0</v>
      </c>
      <c r="Y323" s="41">
        <v>0</v>
      </c>
      <c r="Z323" s="41">
        <v>0</v>
      </c>
      <c r="AA323" s="41">
        <v>0</v>
      </c>
      <c r="AB323" s="41">
        <v>0</v>
      </c>
      <c r="AC323" s="41">
        <v>10</v>
      </c>
      <c r="AD323" s="41">
        <v>0</v>
      </c>
      <c r="AE323" s="41">
        <v>0</v>
      </c>
      <c r="AF323" s="41">
        <v>0</v>
      </c>
      <c r="AG323" s="41">
        <v>16</v>
      </c>
      <c r="AH323" s="41">
        <v>0</v>
      </c>
      <c r="AI323" s="41">
        <v>36</v>
      </c>
      <c r="AJ323" s="41">
        <v>0</v>
      </c>
    </row>
    <row r="324" spans="2:36" ht="20.100000000000001" customHeight="1" thickBot="1" x14ac:dyDescent="0.25">
      <c r="B324" s="4" t="s">
        <v>503</v>
      </c>
      <c r="C324" s="41">
        <v>0</v>
      </c>
      <c r="D324" s="41">
        <v>0</v>
      </c>
      <c r="E324" s="41">
        <v>0</v>
      </c>
      <c r="F324" s="41">
        <v>0</v>
      </c>
      <c r="G324" s="41">
        <v>0</v>
      </c>
      <c r="H324" s="41">
        <v>0</v>
      </c>
      <c r="I324" s="41">
        <v>0</v>
      </c>
      <c r="J324" s="41">
        <v>0</v>
      </c>
      <c r="K324" s="41">
        <v>0</v>
      </c>
      <c r="L324" s="41">
        <v>0</v>
      </c>
      <c r="M324" s="41">
        <v>0</v>
      </c>
      <c r="N324" s="41">
        <v>0</v>
      </c>
      <c r="O324" s="41">
        <v>0</v>
      </c>
      <c r="P324" s="41">
        <v>0</v>
      </c>
      <c r="Q324" s="41">
        <v>0</v>
      </c>
      <c r="R324" s="41">
        <v>0</v>
      </c>
      <c r="S324" s="41">
        <v>0</v>
      </c>
      <c r="T324" s="41">
        <v>0</v>
      </c>
      <c r="U324" s="41">
        <v>0</v>
      </c>
      <c r="V324" s="41">
        <v>0</v>
      </c>
      <c r="W324" s="41">
        <v>0</v>
      </c>
      <c r="X324" s="41">
        <v>0</v>
      </c>
      <c r="Y324" s="41">
        <v>0</v>
      </c>
      <c r="Z324" s="41">
        <v>0</v>
      </c>
      <c r="AA324" s="41">
        <v>0</v>
      </c>
      <c r="AB324" s="41">
        <v>0</v>
      </c>
      <c r="AC324" s="41">
        <v>0</v>
      </c>
      <c r="AD324" s="41">
        <v>0</v>
      </c>
      <c r="AE324" s="41">
        <v>0</v>
      </c>
      <c r="AF324" s="41">
        <v>0</v>
      </c>
      <c r="AG324" s="41">
        <v>0</v>
      </c>
      <c r="AH324" s="41">
        <v>0</v>
      </c>
      <c r="AI324" s="41">
        <v>0</v>
      </c>
      <c r="AJ324" s="41">
        <v>0</v>
      </c>
    </row>
    <row r="325" spans="2:36" ht="20.100000000000001" customHeight="1" thickBot="1" x14ac:dyDescent="0.25">
      <c r="B325" s="4" t="s">
        <v>504</v>
      </c>
      <c r="C325" s="41">
        <v>2</v>
      </c>
      <c r="D325" s="41">
        <v>0</v>
      </c>
      <c r="E325" s="41">
        <v>0</v>
      </c>
      <c r="F325" s="41">
        <v>7</v>
      </c>
      <c r="G325" s="41">
        <v>5</v>
      </c>
      <c r="H325" s="41">
        <v>16</v>
      </c>
      <c r="I325" s="41">
        <v>5</v>
      </c>
      <c r="J325" s="41">
        <v>9</v>
      </c>
      <c r="K325" s="41">
        <v>0</v>
      </c>
      <c r="L325" s="41">
        <v>0</v>
      </c>
      <c r="M325" s="41">
        <v>0</v>
      </c>
      <c r="N325" s="41">
        <v>0</v>
      </c>
      <c r="O325" s="41">
        <v>0</v>
      </c>
      <c r="P325" s="41">
        <v>0</v>
      </c>
      <c r="Q325" s="41">
        <v>12</v>
      </c>
      <c r="R325" s="41">
        <v>32</v>
      </c>
      <c r="S325" s="41">
        <v>1</v>
      </c>
      <c r="T325" s="41">
        <v>0</v>
      </c>
      <c r="U325" s="41">
        <v>0</v>
      </c>
      <c r="V325" s="41">
        <v>0</v>
      </c>
      <c r="W325" s="41">
        <v>0</v>
      </c>
      <c r="X325" s="41">
        <v>0</v>
      </c>
      <c r="Y325" s="41">
        <v>0</v>
      </c>
      <c r="Z325" s="41">
        <v>0</v>
      </c>
      <c r="AA325" s="41">
        <v>2</v>
      </c>
      <c r="AB325" s="41">
        <v>0</v>
      </c>
      <c r="AC325" s="41">
        <v>2</v>
      </c>
      <c r="AD325" s="41">
        <v>0</v>
      </c>
      <c r="AE325" s="41">
        <v>0</v>
      </c>
      <c r="AF325" s="41">
        <v>0</v>
      </c>
      <c r="AG325" s="41">
        <v>0</v>
      </c>
      <c r="AH325" s="41">
        <v>0</v>
      </c>
      <c r="AI325" s="41">
        <v>5</v>
      </c>
      <c r="AJ325" s="41">
        <v>0</v>
      </c>
    </row>
    <row r="326" spans="2:36" ht="20.100000000000001" customHeight="1" thickBot="1" x14ac:dyDescent="0.25">
      <c r="B326" s="4" t="s">
        <v>505</v>
      </c>
      <c r="C326" s="41">
        <v>0</v>
      </c>
      <c r="D326" s="41">
        <v>0</v>
      </c>
      <c r="E326" s="41">
        <v>0</v>
      </c>
      <c r="F326" s="41">
        <v>0</v>
      </c>
      <c r="G326" s="41">
        <v>37</v>
      </c>
      <c r="H326" s="41">
        <v>1</v>
      </c>
      <c r="I326" s="41">
        <v>37</v>
      </c>
      <c r="J326" s="41">
        <v>1</v>
      </c>
      <c r="K326" s="41">
        <v>0</v>
      </c>
      <c r="L326" s="41">
        <v>0</v>
      </c>
      <c r="M326" s="41">
        <v>12</v>
      </c>
      <c r="N326" s="41">
        <v>0</v>
      </c>
      <c r="O326" s="41">
        <v>1</v>
      </c>
      <c r="P326" s="41">
        <v>0</v>
      </c>
      <c r="Q326" s="41">
        <v>87</v>
      </c>
      <c r="R326" s="41">
        <v>2</v>
      </c>
      <c r="S326" s="41">
        <v>5</v>
      </c>
      <c r="T326" s="41">
        <v>0</v>
      </c>
      <c r="U326" s="41">
        <v>0</v>
      </c>
      <c r="V326" s="41">
        <v>0</v>
      </c>
      <c r="W326" s="41">
        <v>6</v>
      </c>
      <c r="X326" s="41">
        <v>0</v>
      </c>
      <c r="Y326" s="41">
        <v>1</v>
      </c>
      <c r="Z326" s="41">
        <v>0</v>
      </c>
      <c r="AA326" s="41">
        <v>2</v>
      </c>
      <c r="AB326" s="41">
        <v>0</v>
      </c>
      <c r="AC326" s="41">
        <v>8</v>
      </c>
      <c r="AD326" s="41">
        <v>0</v>
      </c>
      <c r="AE326" s="41">
        <v>0</v>
      </c>
      <c r="AF326" s="41">
        <v>0</v>
      </c>
      <c r="AG326" s="41">
        <v>0</v>
      </c>
      <c r="AH326" s="41">
        <v>0</v>
      </c>
      <c r="AI326" s="41">
        <v>22</v>
      </c>
      <c r="AJ326" s="41">
        <v>0</v>
      </c>
    </row>
    <row r="327" spans="2:36" ht="20.100000000000001" customHeight="1" thickBot="1" x14ac:dyDescent="0.25">
      <c r="B327" s="4" t="s">
        <v>506</v>
      </c>
      <c r="C327" s="41">
        <v>0</v>
      </c>
      <c r="D327" s="41">
        <v>0</v>
      </c>
      <c r="E327" s="41">
        <v>0</v>
      </c>
      <c r="F327" s="41">
        <v>0</v>
      </c>
      <c r="G327" s="41">
        <v>4</v>
      </c>
      <c r="H327" s="41">
        <v>0</v>
      </c>
      <c r="I327" s="41">
        <v>11</v>
      </c>
      <c r="J327" s="41">
        <v>0</v>
      </c>
      <c r="K327" s="41">
        <v>5</v>
      </c>
      <c r="L327" s="41">
        <v>0</v>
      </c>
      <c r="M327" s="41">
        <v>5</v>
      </c>
      <c r="N327" s="41">
        <v>0</v>
      </c>
      <c r="O327" s="41">
        <v>0</v>
      </c>
      <c r="P327" s="41">
        <v>0</v>
      </c>
      <c r="Q327" s="41">
        <v>25</v>
      </c>
      <c r="R327" s="41">
        <v>0</v>
      </c>
      <c r="S327" s="41">
        <v>3</v>
      </c>
      <c r="T327" s="41">
        <v>0</v>
      </c>
      <c r="U327" s="41">
        <v>0</v>
      </c>
      <c r="V327" s="41">
        <v>0</v>
      </c>
      <c r="W327" s="41">
        <v>0</v>
      </c>
      <c r="X327" s="41">
        <v>0</v>
      </c>
      <c r="Y327" s="41">
        <v>0</v>
      </c>
      <c r="Z327" s="41">
        <v>0</v>
      </c>
      <c r="AA327" s="41">
        <v>0</v>
      </c>
      <c r="AB327" s="41">
        <v>0</v>
      </c>
      <c r="AC327" s="41">
        <v>0</v>
      </c>
      <c r="AD327" s="41">
        <v>0</v>
      </c>
      <c r="AE327" s="41">
        <v>0</v>
      </c>
      <c r="AF327" s="41">
        <v>0</v>
      </c>
      <c r="AG327" s="41">
        <v>0</v>
      </c>
      <c r="AH327" s="41">
        <v>0</v>
      </c>
      <c r="AI327" s="41">
        <v>3</v>
      </c>
      <c r="AJ327" s="41">
        <v>0</v>
      </c>
    </row>
    <row r="328" spans="2:36" ht="20.100000000000001" customHeight="1" thickBot="1" x14ac:dyDescent="0.25">
      <c r="B328" s="4" t="s">
        <v>507</v>
      </c>
      <c r="C328" s="41">
        <v>2</v>
      </c>
      <c r="D328" s="41">
        <v>0</v>
      </c>
      <c r="E328" s="41">
        <v>0</v>
      </c>
      <c r="F328" s="41">
        <v>0</v>
      </c>
      <c r="G328" s="41">
        <v>42</v>
      </c>
      <c r="H328" s="41">
        <v>0</v>
      </c>
      <c r="I328" s="41">
        <v>10</v>
      </c>
      <c r="J328" s="41">
        <v>0</v>
      </c>
      <c r="K328" s="41">
        <v>0</v>
      </c>
      <c r="L328" s="41">
        <v>0</v>
      </c>
      <c r="M328" s="41">
        <v>0</v>
      </c>
      <c r="N328" s="41">
        <v>0</v>
      </c>
      <c r="O328" s="41">
        <v>0</v>
      </c>
      <c r="P328" s="41">
        <v>0</v>
      </c>
      <c r="Q328" s="41">
        <v>54</v>
      </c>
      <c r="R328" s="41">
        <v>0</v>
      </c>
      <c r="S328" s="41">
        <v>2</v>
      </c>
      <c r="T328" s="41">
        <v>0</v>
      </c>
      <c r="U328" s="41">
        <v>0</v>
      </c>
      <c r="V328" s="41">
        <v>0</v>
      </c>
      <c r="W328" s="41">
        <v>0</v>
      </c>
      <c r="X328" s="41">
        <v>0</v>
      </c>
      <c r="Y328" s="41">
        <v>0</v>
      </c>
      <c r="Z328" s="41">
        <v>0</v>
      </c>
      <c r="AA328" s="41">
        <v>0</v>
      </c>
      <c r="AB328" s="41">
        <v>0</v>
      </c>
      <c r="AC328" s="41">
        <v>12</v>
      </c>
      <c r="AD328" s="41">
        <v>0</v>
      </c>
      <c r="AE328" s="41">
        <v>0</v>
      </c>
      <c r="AF328" s="41">
        <v>0</v>
      </c>
      <c r="AG328" s="41">
        <v>4</v>
      </c>
      <c r="AH328" s="41">
        <v>0</v>
      </c>
      <c r="AI328" s="41">
        <v>18</v>
      </c>
      <c r="AJ328" s="41">
        <v>0</v>
      </c>
    </row>
    <row r="329" spans="2:36" ht="20.100000000000001" customHeight="1" thickBot="1" x14ac:dyDescent="0.25">
      <c r="B329" s="4" t="s">
        <v>198</v>
      </c>
      <c r="C329" s="41">
        <v>8</v>
      </c>
      <c r="D329" s="41">
        <v>0</v>
      </c>
      <c r="E329" s="41">
        <v>18</v>
      </c>
      <c r="F329" s="41">
        <v>0</v>
      </c>
      <c r="G329" s="41">
        <v>168</v>
      </c>
      <c r="H329" s="41">
        <v>0</v>
      </c>
      <c r="I329" s="41">
        <v>168</v>
      </c>
      <c r="J329" s="41">
        <v>0</v>
      </c>
      <c r="K329" s="41">
        <v>0</v>
      </c>
      <c r="L329" s="41">
        <v>0</v>
      </c>
      <c r="M329" s="41">
        <v>107</v>
      </c>
      <c r="N329" s="41">
        <v>0</v>
      </c>
      <c r="O329" s="41">
        <v>0</v>
      </c>
      <c r="P329" s="41">
        <v>0</v>
      </c>
      <c r="Q329" s="41">
        <v>469</v>
      </c>
      <c r="R329" s="41">
        <v>0</v>
      </c>
      <c r="S329" s="41">
        <v>31</v>
      </c>
      <c r="T329" s="41">
        <v>1</v>
      </c>
      <c r="U329" s="41">
        <v>0</v>
      </c>
      <c r="V329" s="41">
        <v>0</v>
      </c>
      <c r="W329" s="41">
        <v>31</v>
      </c>
      <c r="X329" s="41">
        <v>4</v>
      </c>
      <c r="Y329" s="41">
        <v>0</v>
      </c>
      <c r="Z329" s="41">
        <v>0</v>
      </c>
      <c r="AA329" s="41">
        <v>19</v>
      </c>
      <c r="AB329" s="41">
        <v>2</v>
      </c>
      <c r="AC329" s="41">
        <v>35</v>
      </c>
      <c r="AD329" s="41">
        <v>0</v>
      </c>
      <c r="AE329" s="41">
        <v>0</v>
      </c>
      <c r="AF329" s="41">
        <v>0</v>
      </c>
      <c r="AG329" s="41">
        <v>0</v>
      </c>
      <c r="AH329" s="41">
        <v>0</v>
      </c>
      <c r="AI329" s="41">
        <v>116</v>
      </c>
      <c r="AJ329" s="41">
        <v>7</v>
      </c>
    </row>
    <row r="330" spans="2:36" ht="20.100000000000001" customHeight="1" thickBot="1" x14ac:dyDescent="0.25">
      <c r="B330" s="4" t="s">
        <v>508</v>
      </c>
      <c r="C330" s="41">
        <v>0</v>
      </c>
      <c r="D330" s="41">
        <v>0</v>
      </c>
      <c r="E330" s="41">
        <v>0</v>
      </c>
      <c r="F330" s="41">
        <v>0</v>
      </c>
      <c r="G330" s="41">
        <v>8</v>
      </c>
      <c r="H330" s="41">
        <v>0</v>
      </c>
      <c r="I330" s="41">
        <v>8</v>
      </c>
      <c r="J330" s="41">
        <v>0</v>
      </c>
      <c r="K330" s="41">
        <v>0</v>
      </c>
      <c r="L330" s="41">
        <v>0</v>
      </c>
      <c r="M330" s="41">
        <v>1</v>
      </c>
      <c r="N330" s="41">
        <v>0</v>
      </c>
      <c r="O330" s="41">
        <v>0</v>
      </c>
      <c r="P330" s="41">
        <v>0</v>
      </c>
      <c r="Q330" s="41">
        <v>17</v>
      </c>
      <c r="R330" s="41">
        <v>0</v>
      </c>
      <c r="S330" s="41">
        <v>2</v>
      </c>
      <c r="T330" s="41">
        <v>1</v>
      </c>
      <c r="U330" s="41">
        <v>0</v>
      </c>
      <c r="V330" s="41">
        <v>0</v>
      </c>
      <c r="W330" s="41">
        <v>3</v>
      </c>
      <c r="X330" s="41">
        <v>1</v>
      </c>
      <c r="Y330" s="41">
        <v>0</v>
      </c>
      <c r="Z330" s="41">
        <v>0</v>
      </c>
      <c r="AA330" s="41">
        <v>1</v>
      </c>
      <c r="AB330" s="41">
        <v>1</v>
      </c>
      <c r="AC330" s="41">
        <v>4</v>
      </c>
      <c r="AD330" s="41">
        <v>1</v>
      </c>
      <c r="AE330" s="41">
        <v>0</v>
      </c>
      <c r="AF330" s="41">
        <v>0</v>
      </c>
      <c r="AG330" s="41">
        <v>0</v>
      </c>
      <c r="AH330" s="41">
        <v>0</v>
      </c>
      <c r="AI330" s="41">
        <v>10</v>
      </c>
      <c r="AJ330" s="41">
        <v>4</v>
      </c>
    </row>
    <row r="331" spans="2:36" ht="20.100000000000001" customHeight="1" thickBot="1" x14ac:dyDescent="0.25">
      <c r="B331" s="4" t="s">
        <v>509</v>
      </c>
      <c r="C331" s="41">
        <v>0</v>
      </c>
      <c r="D331" s="41">
        <v>0</v>
      </c>
      <c r="E331" s="41">
        <v>2</v>
      </c>
      <c r="F331" s="41">
        <v>0</v>
      </c>
      <c r="G331" s="41">
        <v>23</v>
      </c>
      <c r="H331" s="41">
        <v>0</v>
      </c>
      <c r="I331" s="41">
        <v>23</v>
      </c>
      <c r="J331" s="41">
        <v>0</v>
      </c>
      <c r="K331" s="41">
        <v>2</v>
      </c>
      <c r="L331" s="41">
        <v>0</v>
      </c>
      <c r="M331" s="41">
        <v>13</v>
      </c>
      <c r="N331" s="41">
        <v>0</v>
      </c>
      <c r="O331" s="41">
        <v>0</v>
      </c>
      <c r="P331" s="41">
        <v>0</v>
      </c>
      <c r="Q331" s="41">
        <v>63</v>
      </c>
      <c r="R331" s="41">
        <v>0</v>
      </c>
      <c r="S331" s="41">
        <v>2</v>
      </c>
      <c r="T331" s="41">
        <v>0</v>
      </c>
      <c r="U331" s="41">
        <v>4</v>
      </c>
      <c r="V331" s="41">
        <v>0</v>
      </c>
      <c r="W331" s="41">
        <v>3</v>
      </c>
      <c r="X331" s="41">
        <v>0</v>
      </c>
      <c r="Y331" s="41">
        <v>0</v>
      </c>
      <c r="Z331" s="41">
        <v>0</v>
      </c>
      <c r="AA331" s="41">
        <v>6</v>
      </c>
      <c r="AB331" s="41">
        <v>0</v>
      </c>
      <c r="AC331" s="41">
        <v>6</v>
      </c>
      <c r="AD331" s="41">
        <v>0</v>
      </c>
      <c r="AE331" s="41">
        <v>0</v>
      </c>
      <c r="AF331" s="41">
        <v>0</v>
      </c>
      <c r="AG331" s="41">
        <v>0</v>
      </c>
      <c r="AH331" s="41">
        <v>0</v>
      </c>
      <c r="AI331" s="41">
        <v>21</v>
      </c>
      <c r="AJ331" s="41">
        <v>0</v>
      </c>
    </row>
    <row r="332" spans="2:36" ht="20.100000000000001" customHeight="1" thickBot="1" x14ac:dyDescent="0.25">
      <c r="B332" s="4" t="s">
        <v>510</v>
      </c>
      <c r="C332" s="41">
        <v>0</v>
      </c>
      <c r="D332" s="41">
        <v>0</v>
      </c>
      <c r="E332" s="41">
        <v>0</v>
      </c>
      <c r="F332" s="41">
        <v>0</v>
      </c>
      <c r="G332" s="41">
        <v>0</v>
      </c>
      <c r="H332" s="41">
        <v>0</v>
      </c>
      <c r="I332" s="41">
        <v>4</v>
      </c>
      <c r="J332" s="41">
        <v>0</v>
      </c>
      <c r="K332" s="41">
        <v>0</v>
      </c>
      <c r="L332" s="41">
        <v>0</v>
      </c>
      <c r="M332" s="41">
        <v>0</v>
      </c>
      <c r="N332" s="41">
        <v>0</v>
      </c>
      <c r="O332" s="41">
        <v>0</v>
      </c>
      <c r="P332" s="41">
        <v>0</v>
      </c>
      <c r="Q332" s="41">
        <v>4</v>
      </c>
      <c r="R332" s="41">
        <v>0</v>
      </c>
      <c r="S332" s="41">
        <v>0</v>
      </c>
      <c r="T332" s="41">
        <v>0</v>
      </c>
      <c r="U332" s="41">
        <v>0</v>
      </c>
      <c r="V332" s="41">
        <v>0</v>
      </c>
      <c r="W332" s="41">
        <v>0</v>
      </c>
      <c r="X332" s="41">
        <v>0</v>
      </c>
      <c r="Y332" s="41">
        <v>0</v>
      </c>
      <c r="Z332" s="41">
        <v>0</v>
      </c>
      <c r="AA332" s="41">
        <v>0</v>
      </c>
      <c r="AB332" s="41">
        <v>0</v>
      </c>
      <c r="AC332" s="41">
        <v>0</v>
      </c>
      <c r="AD332" s="41">
        <v>0</v>
      </c>
      <c r="AE332" s="41">
        <v>0</v>
      </c>
      <c r="AF332" s="41">
        <v>0</v>
      </c>
      <c r="AG332" s="41">
        <v>0</v>
      </c>
      <c r="AH332" s="41">
        <v>0</v>
      </c>
      <c r="AI332" s="41">
        <v>0</v>
      </c>
      <c r="AJ332" s="41">
        <v>0</v>
      </c>
    </row>
    <row r="333" spans="2:36" ht="20.100000000000001" customHeight="1" thickBot="1" x14ac:dyDescent="0.25">
      <c r="B333" s="4" t="s">
        <v>511</v>
      </c>
      <c r="C333" s="41">
        <v>0</v>
      </c>
      <c r="D333" s="41">
        <v>0</v>
      </c>
      <c r="E333" s="41">
        <v>0</v>
      </c>
      <c r="F333" s="41">
        <v>0</v>
      </c>
      <c r="G333" s="41">
        <v>13</v>
      </c>
      <c r="H333" s="41">
        <v>0</v>
      </c>
      <c r="I333" s="41">
        <v>13</v>
      </c>
      <c r="J333" s="41">
        <v>0</v>
      </c>
      <c r="K333" s="41">
        <v>0</v>
      </c>
      <c r="L333" s="41">
        <v>0</v>
      </c>
      <c r="M333" s="41">
        <v>8</v>
      </c>
      <c r="N333" s="41">
        <v>0</v>
      </c>
      <c r="O333" s="41">
        <v>0</v>
      </c>
      <c r="P333" s="41">
        <v>0</v>
      </c>
      <c r="Q333" s="41">
        <v>34</v>
      </c>
      <c r="R333" s="41">
        <v>0</v>
      </c>
      <c r="S333" s="41">
        <v>1</v>
      </c>
      <c r="T333" s="41">
        <v>0</v>
      </c>
      <c r="U333" s="41">
        <v>0</v>
      </c>
      <c r="V333" s="41">
        <v>0</v>
      </c>
      <c r="W333" s="41">
        <v>0</v>
      </c>
      <c r="X333" s="41">
        <v>0</v>
      </c>
      <c r="Y333" s="41">
        <v>0</v>
      </c>
      <c r="Z333" s="41">
        <v>0</v>
      </c>
      <c r="AA333" s="41">
        <v>0</v>
      </c>
      <c r="AB333" s="41">
        <v>0</v>
      </c>
      <c r="AC333" s="41">
        <v>1</v>
      </c>
      <c r="AD333" s="41">
        <v>0</v>
      </c>
      <c r="AE333" s="41">
        <v>0</v>
      </c>
      <c r="AF333" s="41">
        <v>0</v>
      </c>
      <c r="AG333" s="41">
        <v>1</v>
      </c>
      <c r="AH333" s="41">
        <v>0</v>
      </c>
      <c r="AI333" s="41">
        <v>3</v>
      </c>
      <c r="AJ333" s="41">
        <v>0</v>
      </c>
    </row>
    <row r="334" spans="2:36" ht="20.100000000000001" customHeight="1" thickBot="1" x14ac:dyDescent="0.25">
      <c r="B334" s="4" t="s">
        <v>512</v>
      </c>
      <c r="C334" s="41">
        <v>0</v>
      </c>
      <c r="D334" s="41">
        <v>0</v>
      </c>
      <c r="E334" s="41">
        <v>0</v>
      </c>
      <c r="F334" s="41">
        <v>0</v>
      </c>
      <c r="G334" s="41">
        <v>15</v>
      </c>
      <c r="H334" s="41">
        <v>0</v>
      </c>
      <c r="I334" s="41">
        <v>15</v>
      </c>
      <c r="J334" s="41">
        <v>0</v>
      </c>
      <c r="K334" s="41">
        <v>0</v>
      </c>
      <c r="L334" s="41">
        <v>0</v>
      </c>
      <c r="M334" s="41">
        <v>9</v>
      </c>
      <c r="N334" s="41">
        <v>0</v>
      </c>
      <c r="O334" s="41">
        <v>1</v>
      </c>
      <c r="P334" s="41">
        <v>0</v>
      </c>
      <c r="Q334" s="41">
        <v>40</v>
      </c>
      <c r="R334" s="41">
        <v>0</v>
      </c>
      <c r="S334" s="41">
        <v>5</v>
      </c>
      <c r="T334" s="41">
        <v>0</v>
      </c>
      <c r="U334" s="41">
        <v>0</v>
      </c>
      <c r="V334" s="41">
        <v>0</v>
      </c>
      <c r="W334" s="41">
        <v>4</v>
      </c>
      <c r="X334" s="41">
        <v>0</v>
      </c>
      <c r="Y334" s="41">
        <v>0</v>
      </c>
      <c r="Z334" s="41">
        <v>0</v>
      </c>
      <c r="AA334" s="41">
        <v>0</v>
      </c>
      <c r="AB334" s="41">
        <v>0</v>
      </c>
      <c r="AC334" s="41">
        <v>5</v>
      </c>
      <c r="AD334" s="41">
        <v>0</v>
      </c>
      <c r="AE334" s="41">
        <v>0</v>
      </c>
      <c r="AF334" s="41">
        <v>0</v>
      </c>
      <c r="AG334" s="41">
        <v>0</v>
      </c>
      <c r="AH334" s="41">
        <v>0</v>
      </c>
      <c r="AI334" s="41">
        <v>14</v>
      </c>
      <c r="AJ334" s="41">
        <v>0</v>
      </c>
    </row>
    <row r="335" spans="2:36" ht="20.100000000000001" customHeight="1" thickBot="1" x14ac:dyDescent="0.25">
      <c r="B335" s="4" t="s">
        <v>513</v>
      </c>
      <c r="C335" s="41">
        <v>1</v>
      </c>
      <c r="D335" s="41">
        <v>0</v>
      </c>
      <c r="E335" s="41">
        <v>0</v>
      </c>
      <c r="F335" s="41">
        <v>0</v>
      </c>
      <c r="G335" s="41">
        <v>26</v>
      </c>
      <c r="H335" s="41">
        <v>0</v>
      </c>
      <c r="I335" s="41">
        <v>26</v>
      </c>
      <c r="J335" s="41">
        <v>0</v>
      </c>
      <c r="K335" s="41">
        <v>1</v>
      </c>
      <c r="L335" s="41">
        <v>0</v>
      </c>
      <c r="M335" s="41">
        <v>26</v>
      </c>
      <c r="N335" s="41">
        <v>0</v>
      </c>
      <c r="O335" s="41">
        <v>0</v>
      </c>
      <c r="P335" s="41">
        <v>0</v>
      </c>
      <c r="Q335" s="41">
        <v>80</v>
      </c>
      <c r="R335" s="41">
        <v>0</v>
      </c>
      <c r="S335" s="41">
        <v>0</v>
      </c>
      <c r="T335" s="41">
        <v>0</v>
      </c>
      <c r="U335" s="41">
        <v>0</v>
      </c>
      <c r="V335" s="41">
        <v>0</v>
      </c>
      <c r="W335" s="41">
        <v>0</v>
      </c>
      <c r="X335" s="41">
        <v>0</v>
      </c>
      <c r="Y335" s="41">
        <v>0</v>
      </c>
      <c r="Z335" s="41">
        <v>0</v>
      </c>
      <c r="AA335" s="41">
        <v>0</v>
      </c>
      <c r="AB335" s="41">
        <v>0</v>
      </c>
      <c r="AC335" s="41">
        <v>0</v>
      </c>
      <c r="AD335" s="41">
        <v>0</v>
      </c>
      <c r="AE335" s="41">
        <v>0</v>
      </c>
      <c r="AF335" s="41">
        <v>0</v>
      </c>
      <c r="AG335" s="41">
        <v>0</v>
      </c>
      <c r="AH335" s="41">
        <v>0</v>
      </c>
      <c r="AI335" s="41">
        <v>0</v>
      </c>
      <c r="AJ335" s="41">
        <v>0</v>
      </c>
    </row>
    <row r="336" spans="2:36" ht="20.100000000000001" customHeight="1" thickBot="1" x14ac:dyDescent="0.25">
      <c r="B336" s="4" t="s">
        <v>514</v>
      </c>
      <c r="C336" s="41">
        <v>0</v>
      </c>
      <c r="D336" s="41">
        <v>0</v>
      </c>
      <c r="E336" s="41">
        <v>1</v>
      </c>
      <c r="F336" s="41">
        <v>0</v>
      </c>
      <c r="G336" s="41">
        <v>3</v>
      </c>
      <c r="H336" s="41">
        <v>0</v>
      </c>
      <c r="I336" s="41">
        <v>3</v>
      </c>
      <c r="J336" s="41">
        <v>0</v>
      </c>
      <c r="K336" s="41">
        <v>0</v>
      </c>
      <c r="L336" s="41">
        <v>0</v>
      </c>
      <c r="M336" s="41">
        <v>1</v>
      </c>
      <c r="N336" s="41">
        <v>0</v>
      </c>
      <c r="O336" s="41">
        <v>0</v>
      </c>
      <c r="P336" s="41">
        <v>0</v>
      </c>
      <c r="Q336" s="41">
        <v>8</v>
      </c>
      <c r="R336" s="41">
        <v>0</v>
      </c>
      <c r="S336" s="41">
        <v>1</v>
      </c>
      <c r="T336" s="41">
        <v>0</v>
      </c>
      <c r="U336" s="41">
        <v>0</v>
      </c>
      <c r="V336" s="41">
        <v>0</v>
      </c>
      <c r="W336" s="41">
        <v>1</v>
      </c>
      <c r="X336" s="41">
        <v>0</v>
      </c>
      <c r="Y336" s="41">
        <v>0</v>
      </c>
      <c r="Z336" s="41">
        <v>0</v>
      </c>
      <c r="AA336" s="41">
        <v>0</v>
      </c>
      <c r="AB336" s="41">
        <v>0</v>
      </c>
      <c r="AC336" s="41">
        <v>1</v>
      </c>
      <c r="AD336" s="41">
        <v>0</v>
      </c>
      <c r="AE336" s="41">
        <v>0</v>
      </c>
      <c r="AF336" s="41">
        <v>0</v>
      </c>
      <c r="AG336" s="41">
        <v>0</v>
      </c>
      <c r="AH336" s="41">
        <v>0</v>
      </c>
      <c r="AI336" s="41">
        <v>3</v>
      </c>
      <c r="AJ336" s="41">
        <v>0</v>
      </c>
    </row>
    <row r="337" spans="2:36" ht="20.100000000000001" customHeight="1" thickBot="1" x14ac:dyDescent="0.25">
      <c r="B337" s="4" t="s">
        <v>515</v>
      </c>
      <c r="C337" s="41">
        <v>1</v>
      </c>
      <c r="D337" s="41">
        <v>1</v>
      </c>
      <c r="E337" s="41">
        <v>11</v>
      </c>
      <c r="F337" s="41">
        <v>0</v>
      </c>
      <c r="G337" s="41">
        <v>22</v>
      </c>
      <c r="H337" s="41">
        <v>0</v>
      </c>
      <c r="I337" s="41">
        <v>17</v>
      </c>
      <c r="J337" s="41">
        <v>0</v>
      </c>
      <c r="K337" s="41">
        <v>8</v>
      </c>
      <c r="L337" s="41">
        <v>0</v>
      </c>
      <c r="M337" s="41">
        <v>17</v>
      </c>
      <c r="N337" s="41">
        <v>0</v>
      </c>
      <c r="O337" s="41">
        <v>0</v>
      </c>
      <c r="P337" s="41">
        <v>0</v>
      </c>
      <c r="Q337" s="41">
        <v>76</v>
      </c>
      <c r="R337" s="41">
        <v>1</v>
      </c>
      <c r="S337" s="41">
        <v>3</v>
      </c>
      <c r="T337" s="41">
        <v>0</v>
      </c>
      <c r="U337" s="41">
        <v>0</v>
      </c>
      <c r="V337" s="41">
        <v>0</v>
      </c>
      <c r="W337" s="41">
        <v>0</v>
      </c>
      <c r="X337" s="41">
        <v>0</v>
      </c>
      <c r="Y337" s="41">
        <v>0</v>
      </c>
      <c r="Z337" s="41">
        <v>0</v>
      </c>
      <c r="AA337" s="41">
        <v>0</v>
      </c>
      <c r="AB337" s="41">
        <v>0</v>
      </c>
      <c r="AC337" s="41">
        <v>2</v>
      </c>
      <c r="AD337" s="41">
        <v>0</v>
      </c>
      <c r="AE337" s="41">
        <v>0</v>
      </c>
      <c r="AF337" s="41">
        <v>0</v>
      </c>
      <c r="AG337" s="41">
        <v>0</v>
      </c>
      <c r="AH337" s="41">
        <v>0</v>
      </c>
      <c r="AI337" s="41">
        <v>5</v>
      </c>
      <c r="AJ337" s="41">
        <v>0</v>
      </c>
    </row>
    <row r="338" spans="2:36" ht="20.100000000000001" customHeight="1" thickBot="1" x14ac:dyDescent="0.25">
      <c r="B338" s="4" t="s">
        <v>516</v>
      </c>
      <c r="C338" s="41">
        <v>0</v>
      </c>
      <c r="D338" s="41">
        <v>0</v>
      </c>
      <c r="E338" s="41">
        <v>0</v>
      </c>
      <c r="F338" s="41">
        <v>0</v>
      </c>
      <c r="G338" s="41">
        <v>12</v>
      </c>
      <c r="H338" s="41">
        <v>0</v>
      </c>
      <c r="I338" s="41">
        <v>12</v>
      </c>
      <c r="J338" s="41">
        <v>0</v>
      </c>
      <c r="K338" s="41">
        <v>0</v>
      </c>
      <c r="L338" s="41">
        <v>0</v>
      </c>
      <c r="M338" s="41">
        <v>6</v>
      </c>
      <c r="N338" s="41">
        <v>0</v>
      </c>
      <c r="O338" s="41">
        <v>0</v>
      </c>
      <c r="P338" s="41">
        <v>0</v>
      </c>
      <c r="Q338" s="41">
        <v>30</v>
      </c>
      <c r="R338" s="41">
        <v>0</v>
      </c>
      <c r="S338" s="41">
        <v>1</v>
      </c>
      <c r="T338" s="41">
        <v>0</v>
      </c>
      <c r="U338" s="41">
        <v>1</v>
      </c>
      <c r="V338" s="41">
        <v>0</v>
      </c>
      <c r="W338" s="41">
        <v>2</v>
      </c>
      <c r="X338" s="41">
        <v>0</v>
      </c>
      <c r="Y338" s="41">
        <v>0</v>
      </c>
      <c r="Z338" s="41">
        <v>0</v>
      </c>
      <c r="AA338" s="41">
        <v>0</v>
      </c>
      <c r="AB338" s="41">
        <v>0</v>
      </c>
      <c r="AC338" s="41">
        <v>3</v>
      </c>
      <c r="AD338" s="41">
        <v>0</v>
      </c>
      <c r="AE338" s="41">
        <v>0</v>
      </c>
      <c r="AF338" s="41">
        <v>0</v>
      </c>
      <c r="AG338" s="41">
        <v>0</v>
      </c>
      <c r="AH338" s="41">
        <v>0</v>
      </c>
      <c r="AI338" s="41">
        <v>7</v>
      </c>
      <c r="AJ338" s="41">
        <v>0</v>
      </c>
    </row>
    <row r="339" spans="2:36" ht="20.100000000000001" customHeight="1" thickBot="1" x14ac:dyDescent="0.25">
      <c r="B339" s="4" t="s">
        <v>199</v>
      </c>
      <c r="C339" s="41">
        <v>2</v>
      </c>
      <c r="D339" s="41">
        <v>0</v>
      </c>
      <c r="E339" s="41">
        <v>20</v>
      </c>
      <c r="F339" s="41">
        <v>0</v>
      </c>
      <c r="G339" s="41">
        <v>131</v>
      </c>
      <c r="H339" s="41">
        <v>55</v>
      </c>
      <c r="I339" s="41">
        <v>131</v>
      </c>
      <c r="J339" s="41">
        <v>55</v>
      </c>
      <c r="K339" s="41">
        <v>8</v>
      </c>
      <c r="L339" s="41">
        <v>0</v>
      </c>
      <c r="M339" s="41">
        <v>15</v>
      </c>
      <c r="N339" s="41">
        <v>3</v>
      </c>
      <c r="O339" s="41">
        <v>0</v>
      </c>
      <c r="P339" s="41">
        <v>0</v>
      </c>
      <c r="Q339" s="41">
        <v>307</v>
      </c>
      <c r="R339" s="41">
        <v>113</v>
      </c>
      <c r="S339" s="41">
        <v>48</v>
      </c>
      <c r="T339" s="41">
        <v>11</v>
      </c>
      <c r="U339" s="41">
        <v>0</v>
      </c>
      <c r="V339" s="41">
        <v>0</v>
      </c>
      <c r="W339" s="41">
        <v>14</v>
      </c>
      <c r="X339" s="41">
        <v>5</v>
      </c>
      <c r="Y339" s="41">
        <v>0</v>
      </c>
      <c r="Z339" s="41">
        <v>2</v>
      </c>
      <c r="AA339" s="41">
        <v>15</v>
      </c>
      <c r="AB339" s="41">
        <v>0</v>
      </c>
      <c r="AC339" s="41">
        <v>38</v>
      </c>
      <c r="AD339" s="41">
        <v>19</v>
      </c>
      <c r="AE339" s="41">
        <v>0</v>
      </c>
      <c r="AF339" s="41">
        <v>0</v>
      </c>
      <c r="AG339" s="41">
        <v>2</v>
      </c>
      <c r="AH339" s="41">
        <v>1</v>
      </c>
      <c r="AI339" s="41">
        <v>117</v>
      </c>
      <c r="AJ339" s="41">
        <v>38</v>
      </c>
    </row>
    <row r="340" spans="2:36" ht="20.100000000000001" customHeight="1" thickBot="1" x14ac:dyDescent="0.25">
      <c r="B340" s="4" t="s">
        <v>517</v>
      </c>
      <c r="C340" s="41">
        <v>0</v>
      </c>
      <c r="D340" s="41">
        <v>0</v>
      </c>
      <c r="E340" s="41">
        <v>0</v>
      </c>
      <c r="F340" s="41">
        <v>0</v>
      </c>
      <c r="G340" s="41">
        <v>0</v>
      </c>
      <c r="H340" s="41">
        <v>0</v>
      </c>
      <c r="I340" s="41">
        <v>0</v>
      </c>
      <c r="J340" s="41">
        <v>0</v>
      </c>
      <c r="K340" s="41">
        <v>0</v>
      </c>
      <c r="L340" s="41">
        <v>0</v>
      </c>
      <c r="M340" s="41">
        <v>0</v>
      </c>
      <c r="N340" s="41">
        <v>0</v>
      </c>
      <c r="O340" s="41">
        <v>0</v>
      </c>
      <c r="P340" s="41">
        <v>0</v>
      </c>
      <c r="Q340" s="41">
        <v>0</v>
      </c>
      <c r="R340" s="41">
        <v>0</v>
      </c>
      <c r="S340" s="41">
        <v>0</v>
      </c>
      <c r="T340" s="41">
        <v>0</v>
      </c>
      <c r="U340" s="41">
        <v>0</v>
      </c>
      <c r="V340" s="41">
        <v>0</v>
      </c>
      <c r="W340" s="41">
        <v>0</v>
      </c>
      <c r="X340" s="41">
        <v>0</v>
      </c>
      <c r="Y340" s="41">
        <v>0</v>
      </c>
      <c r="Z340" s="41">
        <v>0</v>
      </c>
      <c r="AA340" s="41">
        <v>0</v>
      </c>
      <c r="AB340" s="41">
        <v>0</v>
      </c>
      <c r="AC340" s="41">
        <v>0</v>
      </c>
      <c r="AD340" s="41">
        <v>0</v>
      </c>
      <c r="AE340" s="41">
        <v>0</v>
      </c>
      <c r="AF340" s="41">
        <v>0</v>
      </c>
      <c r="AG340" s="41">
        <v>0</v>
      </c>
      <c r="AH340" s="41">
        <v>0</v>
      </c>
      <c r="AI340" s="41">
        <v>0</v>
      </c>
      <c r="AJ340" s="41">
        <v>0</v>
      </c>
    </row>
    <row r="341" spans="2:36" ht="20.100000000000001" customHeight="1" thickBot="1" x14ac:dyDescent="0.25">
      <c r="B341" s="4" t="s">
        <v>518</v>
      </c>
      <c r="C341" s="41">
        <v>0</v>
      </c>
      <c r="D341" s="41">
        <v>0</v>
      </c>
      <c r="E341" s="41">
        <v>0</v>
      </c>
      <c r="F341" s="41">
        <v>0</v>
      </c>
      <c r="G341" s="41">
        <v>0</v>
      </c>
      <c r="H341" s="41">
        <v>0</v>
      </c>
      <c r="I341" s="41">
        <v>0</v>
      </c>
      <c r="J341" s="41">
        <v>0</v>
      </c>
      <c r="K341" s="41">
        <v>0</v>
      </c>
      <c r="L341" s="41">
        <v>0</v>
      </c>
      <c r="M341" s="41">
        <v>0</v>
      </c>
      <c r="N341" s="41">
        <v>0</v>
      </c>
      <c r="O341" s="41">
        <v>0</v>
      </c>
      <c r="P341" s="41">
        <v>0</v>
      </c>
      <c r="Q341" s="41">
        <v>0</v>
      </c>
      <c r="R341" s="41">
        <v>0</v>
      </c>
      <c r="S341" s="41">
        <v>0</v>
      </c>
      <c r="T341" s="41">
        <v>0</v>
      </c>
      <c r="U341" s="41">
        <v>0</v>
      </c>
      <c r="V341" s="41">
        <v>0</v>
      </c>
      <c r="W341" s="41">
        <v>0</v>
      </c>
      <c r="X341" s="41">
        <v>0</v>
      </c>
      <c r="Y341" s="41">
        <v>0</v>
      </c>
      <c r="Z341" s="41">
        <v>0</v>
      </c>
      <c r="AA341" s="41">
        <v>0</v>
      </c>
      <c r="AB341" s="41">
        <v>0</v>
      </c>
      <c r="AC341" s="41">
        <v>0</v>
      </c>
      <c r="AD341" s="41">
        <v>0</v>
      </c>
      <c r="AE341" s="41">
        <v>0</v>
      </c>
      <c r="AF341" s="41">
        <v>0</v>
      </c>
      <c r="AG341" s="41">
        <v>0</v>
      </c>
      <c r="AH341" s="41">
        <v>0</v>
      </c>
      <c r="AI341" s="41">
        <v>0</v>
      </c>
      <c r="AJ341" s="41">
        <v>0</v>
      </c>
    </row>
    <row r="342" spans="2:36" ht="20.100000000000001" customHeight="1" thickBot="1" x14ac:dyDescent="0.25">
      <c r="B342" s="4" t="s">
        <v>519</v>
      </c>
      <c r="C342" s="41">
        <v>0</v>
      </c>
      <c r="D342" s="41">
        <v>0</v>
      </c>
      <c r="E342" s="41">
        <v>0</v>
      </c>
      <c r="F342" s="41">
        <v>0</v>
      </c>
      <c r="G342" s="41">
        <v>0</v>
      </c>
      <c r="H342" s="41">
        <v>0</v>
      </c>
      <c r="I342" s="41">
        <v>0</v>
      </c>
      <c r="J342" s="41">
        <v>0</v>
      </c>
      <c r="K342" s="41">
        <v>0</v>
      </c>
      <c r="L342" s="41">
        <v>0</v>
      </c>
      <c r="M342" s="41">
        <v>0</v>
      </c>
      <c r="N342" s="41">
        <v>0</v>
      </c>
      <c r="O342" s="41">
        <v>0</v>
      </c>
      <c r="P342" s="41">
        <v>0</v>
      </c>
      <c r="Q342" s="41">
        <v>0</v>
      </c>
      <c r="R342" s="41">
        <v>0</v>
      </c>
      <c r="S342" s="41">
        <v>0</v>
      </c>
      <c r="T342" s="41">
        <v>0</v>
      </c>
      <c r="U342" s="41">
        <v>0</v>
      </c>
      <c r="V342" s="41">
        <v>0</v>
      </c>
      <c r="W342" s="41">
        <v>0</v>
      </c>
      <c r="X342" s="41">
        <v>0</v>
      </c>
      <c r="Y342" s="41">
        <v>0</v>
      </c>
      <c r="Z342" s="41">
        <v>0</v>
      </c>
      <c r="AA342" s="41">
        <v>0</v>
      </c>
      <c r="AB342" s="41">
        <v>0</v>
      </c>
      <c r="AC342" s="41">
        <v>0</v>
      </c>
      <c r="AD342" s="41">
        <v>0</v>
      </c>
      <c r="AE342" s="41">
        <v>0</v>
      </c>
      <c r="AF342" s="41">
        <v>0</v>
      </c>
      <c r="AG342" s="41">
        <v>0</v>
      </c>
      <c r="AH342" s="41">
        <v>0</v>
      </c>
      <c r="AI342" s="41">
        <v>0</v>
      </c>
      <c r="AJ342" s="41">
        <v>0</v>
      </c>
    </row>
    <row r="343" spans="2:36" ht="20.100000000000001" customHeight="1" thickBot="1" x14ac:dyDescent="0.25">
      <c r="B343" s="4" t="s">
        <v>520</v>
      </c>
      <c r="C343" s="41">
        <v>0</v>
      </c>
      <c r="D343" s="41">
        <v>0</v>
      </c>
      <c r="E343" s="41">
        <v>0</v>
      </c>
      <c r="F343" s="41">
        <v>0</v>
      </c>
      <c r="G343" s="41">
        <v>0</v>
      </c>
      <c r="H343" s="41">
        <v>0</v>
      </c>
      <c r="I343" s="41">
        <v>0</v>
      </c>
      <c r="J343" s="41">
        <v>0</v>
      </c>
      <c r="K343" s="41">
        <v>0</v>
      </c>
      <c r="L343" s="41">
        <v>0</v>
      </c>
      <c r="M343" s="41">
        <v>0</v>
      </c>
      <c r="N343" s="41">
        <v>0</v>
      </c>
      <c r="O343" s="41">
        <v>0</v>
      </c>
      <c r="P343" s="41">
        <v>0</v>
      </c>
      <c r="Q343" s="41">
        <v>0</v>
      </c>
      <c r="R343" s="41">
        <v>0</v>
      </c>
      <c r="S343" s="41">
        <v>0</v>
      </c>
      <c r="T343" s="41">
        <v>0</v>
      </c>
      <c r="U343" s="41">
        <v>0</v>
      </c>
      <c r="V343" s="41">
        <v>0</v>
      </c>
      <c r="W343" s="41">
        <v>0</v>
      </c>
      <c r="X343" s="41">
        <v>0</v>
      </c>
      <c r="Y343" s="41">
        <v>0</v>
      </c>
      <c r="Z343" s="41">
        <v>0</v>
      </c>
      <c r="AA343" s="41">
        <v>0</v>
      </c>
      <c r="AB343" s="41">
        <v>0</v>
      </c>
      <c r="AC343" s="41">
        <v>0</v>
      </c>
      <c r="AD343" s="41">
        <v>0</v>
      </c>
      <c r="AE343" s="41">
        <v>0</v>
      </c>
      <c r="AF343" s="41">
        <v>0</v>
      </c>
      <c r="AG343" s="41">
        <v>0</v>
      </c>
      <c r="AH343" s="41">
        <v>0</v>
      </c>
      <c r="AI343" s="41">
        <v>0</v>
      </c>
      <c r="AJ343" s="41">
        <v>0</v>
      </c>
    </row>
    <row r="344" spans="2:36" ht="20.100000000000001" customHeight="1" thickBot="1" x14ac:dyDescent="0.25">
      <c r="B344" s="4" t="s">
        <v>521</v>
      </c>
      <c r="C344" s="41">
        <v>0</v>
      </c>
      <c r="D344" s="41">
        <v>0</v>
      </c>
      <c r="E344" s="41">
        <v>0</v>
      </c>
      <c r="F344" s="41">
        <v>0</v>
      </c>
      <c r="G344" s="41">
        <v>0</v>
      </c>
      <c r="H344" s="41">
        <v>0</v>
      </c>
      <c r="I344" s="41">
        <v>0</v>
      </c>
      <c r="J344" s="41">
        <v>0</v>
      </c>
      <c r="K344" s="41">
        <v>0</v>
      </c>
      <c r="L344" s="41">
        <v>0</v>
      </c>
      <c r="M344" s="41">
        <v>0</v>
      </c>
      <c r="N344" s="41">
        <v>0</v>
      </c>
      <c r="O344" s="41">
        <v>0</v>
      </c>
      <c r="P344" s="41">
        <v>0</v>
      </c>
      <c r="Q344" s="41">
        <v>0</v>
      </c>
      <c r="R344" s="41">
        <v>0</v>
      </c>
      <c r="S344" s="41">
        <v>0</v>
      </c>
      <c r="T344" s="41">
        <v>0</v>
      </c>
      <c r="U344" s="41">
        <v>0</v>
      </c>
      <c r="V344" s="41">
        <v>0</v>
      </c>
      <c r="W344" s="41">
        <v>0</v>
      </c>
      <c r="X344" s="41">
        <v>0</v>
      </c>
      <c r="Y344" s="41">
        <v>0</v>
      </c>
      <c r="Z344" s="41">
        <v>0</v>
      </c>
      <c r="AA344" s="41">
        <v>0</v>
      </c>
      <c r="AB344" s="41">
        <v>0</v>
      </c>
      <c r="AC344" s="41">
        <v>0</v>
      </c>
      <c r="AD344" s="41">
        <v>0</v>
      </c>
      <c r="AE344" s="41">
        <v>0</v>
      </c>
      <c r="AF344" s="41">
        <v>0</v>
      </c>
      <c r="AG344" s="41">
        <v>0</v>
      </c>
      <c r="AH344" s="41">
        <v>0</v>
      </c>
      <c r="AI344" s="41">
        <v>0</v>
      </c>
      <c r="AJ344" s="41">
        <v>0</v>
      </c>
    </row>
    <row r="345" spans="2:36" ht="20.100000000000001" customHeight="1" thickBot="1" x14ac:dyDescent="0.25">
      <c r="B345" s="4" t="s">
        <v>522</v>
      </c>
      <c r="C345" s="41">
        <v>0</v>
      </c>
      <c r="D345" s="41">
        <v>0</v>
      </c>
      <c r="E345" s="41">
        <v>0</v>
      </c>
      <c r="F345" s="41">
        <v>0</v>
      </c>
      <c r="G345" s="41">
        <v>0</v>
      </c>
      <c r="H345" s="41">
        <v>0</v>
      </c>
      <c r="I345" s="41">
        <v>0</v>
      </c>
      <c r="J345" s="41">
        <v>0</v>
      </c>
      <c r="K345" s="41">
        <v>0</v>
      </c>
      <c r="L345" s="41">
        <v>0</v>
      </c>
      <c r="M345" s="41">
        <v>0</v>
      </c>
      <c r="N345" s="41">
        <v>0</v>
      </c>
      <c r="O345" s="41">
        <v>0</v>
      </c>
      <c r="P345" s="41">
        <v>0</v>
      </c>
      <c r="Q345" s="41">
        <v>0</v>
      </c>
      <c r="R345" s="41">
        <v>0</v>
      </c>
      <c r="S345" s="41">
        <v>0</v>
      </c>
      <c r="T345" s="41">
        <v>0</v>
      </c>
      <c r="U345" s="41">
        <v>0</v>
      </c>
      <c r="V345" s="41">
        <v>0</v>
      </c>
      <c r="W345" s="41">
        <v>0</v>
      </c>
      <c r="X345" s="41">
        <v>0</v>
      </c>
      <c r="Y345" s="41">
        <v>0</v>
      </c>
      <c r="Z345" s="41">
        <v>0</v>
      </c>
      <c r="AA345" s="41">
        <v>0</v>
      </c>
      <c r="AB345" s="41">
        <v>0</v>
      </c>
      <c r="AC345" s="41">
        <v>0</v>
      </c>
      <c r="AD345" s="41">
        <v>0</v>
      </c>
      <c r="AE345" s="41">
        <v>0</v>
      </c>
      <c r="AF345" s="41">
        <v>0</v>
      </c>
      <c r="AG345" s="41">
        <v>0</v>
      </c>
      <c r="AH345" s="41">
        <v>0</v>
      </c>
      <c r="AI345" s="41">
        <v>0</v>
      </c>
      <c r="AJ345" s="41">
        <v>0</v>
      </c>
    </row>
    <row r="346" spans="2:36" ht="20.100000000000001" customHeight="1" thickBot="1" x14ac:dyDescent="0.25">
      <c r="B346" s="4" t="s">
        <v>523</v>
      </c>
      <c r="C346" s="41">
        <v>0</v>
      </c>
      <c r="D346" s="41">
        <v>0</v>
      </c>
      <c r="E346" s="41">
        <v>0</v>
      </c>
      <c r="F346" s="41">
        <v>0</v>
      </c>
      <c r="G346" s="41">
        <v>24</v>
      </c>
      <c r="H346" s="41">
        <v>5</v>
      </c>
      <c r="I346" s="41">
        <v>24</v>
      </c>
      <c r="J346" s="41">
        <v>5</v>
      </c>
      <c r="K346" s="41">
        <v>0</v>
      </c>
      <c r="L346" s="41">
        <v>0</v>
      </c>
      <c r="M346" s="41">
        <v>3</v>
      </c>
      <c r="N346" s="41">
        <v>2</v>
      </c>
      <c r="O346" s="41">
        <v>0</v>
      </c>
      <c r="P346" s="41">
        <v>0</v>
      </c>
      <c r="Q346" s="41">
        <v>51</v>
      </c>
      <c r="R346" s="41">
        <v>12</v>
      </c>
      <c r="S346" s="41">
        <v>1</v>
      </c>
      <c r="T346" s="41">
        <v>0</v>
      </c>
      <c r="U346" s="41">
        <v>2</v>
      </c>
      <c r="V346" s="41">
        <v>2</v>
      </c>
      <c r="W346" s="41">
        <v>4</v>
      </c>
      <c r="X346" s="41">
        <v>2</v>
      </c>
      <c r="Y346" s="41">
        <v>3</v>
      </c>
      <c r="Z346" s="41">
        <v>0</v>
      </c>
      <c r="AA346" s="41">
        <v>4</v>
      </c>
      <c r="AB346" s="41">
        <v>2</v>
      </c>
      <c r="AC346" s="41">
        <v>4</v>
      </c>
      <c r="AD346" s="41">
        <v>2</v>
      </c>
      <c r="AE346" s="41">
        <v>0</v>
      </c>
      <c r="AF346" s="41">
        <v>0</v>
      </c>
      <c r="AG346" s="41">
        <v>0</v>
      </c>
      <c r="AH346" s="41">
        <v>0</v>
      </c>
      <c r="AI346" s="41">
        <v>18</v>
      </c>
      <c r="AJ346" s="41">
        <v>8</v>
      </c>
    </row>
    <row r="347" spans="2:36" ht="20.100000000000001" customHeight="1" thickBot="1" x14ac:dyDescent="0.25">
      <c r="B347" s="4" t="s">
        <v>524</v>
      </c>
      <c r="C347" s="41">
        <v>2</v>
      </c>
      <c r="D347" s="41">
        <v>0</v>
      </c>
      <c r="E347" s="41">
        <v>27</v>
      </c>
      <c r="F347" s="41">
        <v>0</v>
      </c>
      <c r="G347" s="41">
        <v>121</v>
      </c>
      <c r="H347" s="41">
        <v>0</v>
      </c>
      <c r="I347" s="41">
        <v>120</v>
      </c>
      <c r="J347" s="41">
        <v>0</v>
      </c>
      <c r="K347" s="41">
        <v>0</v>
      </c>
      <c r="L347" s="41">
        <v>2</v>
      </c>
      <c r="M347" s="41">
        <v>8</v>
      </c>
      <c r="N347" s="41">
        <v>0</v>
      </c>
      <c r="O347" s="41">
        <v>0</v>
      </c>
      <c r="P347" s="41">
        <v>0</v>
      </c>
      <c r="Q347" s="41">
        <v>278</v>
      </c>
      <c r="R347" s="41">
        <v>2</v>
      </c>
      <c r="S347" s="41">
        <v>31</v>
      </c>
      <c r="T347" s="41">
        <v>0</v>
      </c>
      <c r="U347" s="41">
        <v>0</v>
      </c>
      <c r="V347" s="41">
        <v>0</v>
      </c>
      <c r="W347" s="41">
        <v>24</v>
      </c>
      <c r="X347" s="41">
        <v>0</v>
      </c>
      <c r="Y347" s="41">
        <v>0</v>
      </c>
      <c r="Z347" s="41">
        <v>0</v>
      </c>
      <c r="AA347" s="41">
        <v>11</v>
      </c>
      <c r="AB347" s="41">
        <v>0</v>
      </c>
      <c r="AC347" s="41">
        <v>27</v>
      </c>
      <c r="AD347" s="41">
        <v>0</v>
      </c>
      <c r="AE347" s="41">
        <v>0</v>
      </c>
      <c r="AF347" s="41">
        <v>0</v>
      </c>
      <c r="AG347" s="41">
        <v>0</v>
      </c>
      <c r="AH347" s="41">
        <v>0</v>
      </c>
      <c r="AI347" s="41">
        <v>93</v>
      </c>
      <c r="AJ347" s="41">
        <v>0</v>
      </c>
    </row>
    <row r="348" spans="2:36" ht="20.100000000000001" customHeight="1" thickBot="1" x14ac:dyDescent="0.25">
      <c r="B348" s="4" t="s">
        <v>525</v>
      </c>
      <c r="C348" s="41">
        <v>2</v>
      </c>
      <c r="D348" s="41">
        <v>0</v>
      </c>
      <c r="E348" s="41">
        <v>10</v>
      </c>
      <c r="F348" s="41">
        <v>0</v>
      </c>
      <c r="G348" s="41">
        <v>45</v>
      </c>
      <c r="H348" s="41">
        <v>0</v>
      </c>
      <c r="I348" s="41">
        <v>42</v>
      </c>
      <c r="J348" s="41">
        <v>0</v>
      </c>
      <c r="K348" s="41">
        <v>0</v>
      </c>
      <c r="L348" s="41">
        <v>0</v>
      </c>
      <c r="M348" s="41">
        <v>5</v>
      </c>
      <c r="N348" s="41">
        <v>0</v>
      </c>
      <c r="O348" s="41">
        <v>0</v>
      </c>
      <c r="P348" s="41">
        <v>0</v>
      </c>
      <c r="Q348" s="41">
        <v>104</v>
      </c>
      <c r="R348" s="41">
        <v>0</v>
      </c>
      <c r="S348" s="41">
        <v>16</v>
      </c>
      <c r="T348" s="41">
        <v>0</v>
      </c>
      <c r="U348" s="41">
        <v>0</v>
      </c>
      <c r="V348" s="41">
        <v>0</v>
      </c>
      <c r="W348" s="41">
        <v>10</v>
      </c>
      <c r="X348" s="41">
        <v>0</v>
      </c>
      <c r="Y348" s="41">
        <v>0</v>
      </c>
      <c r="Z348" s="41">
        <v>0</v>
      </c>
      <c r="AA348" s="41">
        <v>11</v>
      </c>
      <c r="AB348" s="41">
        <v>0</v>
      </c>
      <c r="AC348" s="41">
        <v>8</v>
      </c>
      <c r="AD348" s="41">
        <v>0</v>
      </c>
      <c r="AE348" s="41">
        <v>0</v>
      </c>
      <c r="AF348" s="41">
        <v>0</v>
      </c>
      <c r="AG348" s="41">
        <v>0</v>
      </c>
      <c r="AH348" s="41">
        <v>0</v>
      </c>
      <c r="AI348" s="41">
        <v>45</v>
      </c>
      <c r="AJ348" s="41">
        <v>0</v>
      </c>
    </row>
    <row r="349" spans="2:36" ht="20.100000000000001" customHeight="1" thickBot="1" x14ac:dyDescent="0.25">
      <c r="B349" s="4" t="s">
        <v>200</v>
      </c>
      <c r="C349" s="41">
        <v>0</v>
      </c>
      <c r="D349" s="41">
        <v>0</v>
      </c>
      <c r="E349" s="41">
        <v>0</v>
      </c>
      <c r="F349" s="41">
        <v>0</v>
      </c>
      <c r="G349" s="41">
        <v>126</v>
      </c>
      <c r="H349" s="41">
        <v>0</v>
      </c>
      <c r="I349" s="41">
        <v>126</v>
      </c>
      <c r="J349" s="41">
        <v>0</v>
      </c>
      <c r="K349" s="41">
        <v>0</v>
      </c>
      <c r="L349" s="41">
        <v>0</v>
      </c>
      <c r="M349" s="41">
        <v>0</v>
      </c>
      <c r="N349" s="41">
        <v>0</v>
      </c>
      <c r="O349" s="41">
        <v>0</v>
      </c>
      <c r="P349" s="41">
        <v>0</v>
      </c>
      <c r="Q349" s="41">
        <v>252</v>
      </c>
      <c r="R349" s="41">
        <v>0</v>
      </c>
      <c r="S349" s="41">
        <v>10</v>
      </c>
      <c r="T349" s="41">
        <v>0</v>
      </c>
      <c r="U349" s="41">
        <v>12</v>
      </c>
      <c r="V349" s="41">
        <v>0</v>
      </c>
      <c r="W349" s="41">
        <v>23</v>
      </c>
      <c r="X349" s="41">
        <v>0</v>
      </c>
      <c r="Y349" s="41">
        <v>5</v>
      </c>
      <c r="Z349" s="41">
        <v>0</v>
      </c>
      <c r="AA349" s="41">
        <v>17</v>
      </c>
      <c r="AB349" s="41">
        <v>0</v>
      </c>
      <c r="AC349" s="41">
        <v>21</v>
      </c>
      <c r="AD349" s="41">
        <v>0</v>
      </c>
      <c r="AE349" s="41">
        <v>0</v>
      </c>
      <c r="AF349" s="41">
        <v>0</v>
      </c>
      <c r="AG349" s="41">
        <v>0</v>
      </c>
      <c r="AH349" s="41">
        <v>0</v>
      </c>
      <c r="AI349" s="41">
        <v>88</v>
      </c>
      <c r="AJ349" s="41">
        <v>0</v>
      </c>
    </row>
    <row r="350" spans="2:36" ht="20.100000000000001" customHeight="1" thickBot="1" x14ac:dyDescent="0.25">
      <c r="B350" s="4" t="s">
        <v>526</v>
      </c>
      <c r="C350" s="41">
        <v>0</v>
      </c>
      <c r="D350" s="41">
        <v>0</v>
      </c>
      <c r="E350" s="41">
        <v>0</v>
      </c>
      <c r="F350" s="41">
        <v>0</v>
      </c>
      <c r="G350" s="41">
        <v>14</v>
      </c>
      <c r="H350" s="41">
        <v>0</v>
      </c>
      <c r="I350" s="41">
        <v>14</v>
      </c>
      <c r="J350" s="41">
        <v>0</v>
      </c>
      <c r="K350" s="41">
        <v>2</v>
      </c>
      <c r="L350" s="41">
        <v>0</v>
      </c>
      <c r="M350" s="41">
        <v>0</v>
      </c>
      <c r="N350" s="41">
        <v>0</v>
      </c>
      <c r="O350" s="41">
        <v>3</v>
      </c>
      <c r="P350" s="41">
        <v>0</v>
      </c>
      <c r="Q350" s="41">
        <v>33</v>
      </c>
      <c r="R350" s="41">
        <v>0</v>
      </c>
      <c r="S350" s="41">
        <v>0</v>
      </c>
      <c r="T350" s="41">
        <v>0</v>
      </c>
      <c r="U350" s="41">
        <v>0</v>
      </c>
      <c r="V350" s="41">
        <v>0</v>
      </c>
      <c r="W350" s="41">
        <v>3</v>
      </c>
      <c r="X350" s="41">
        <v>0</v>
      </c>
      <c r="Y350" s="41">
        <v>0</v>
      </c>
      <c r="Z350" s="41">
        <v>0</v>
      </c>
      <c r="AA350" s="41">
        <v>0</v>
      </c>
      <c r="AB350" s="41">
        <v>0</v>
      </c>
      <c r="AC350" s="41">
        <v>5</v>
      </c>
      <c r="AD350" s="41">
        <v>0</v>
      </c>
      <c r="AE350" s="41">
        <v>0</v>
      </c>
      <c r="AF350" s="41">
        <v>0</v>
      </c>
      <c r="AG350" s="41">
        <v>2</v>
      </c>
      <c r="AH350" s="41">
        <v>0</v>
      </c>
      <c r="AI350" s="41">
        <v>10</v>
      </c>
      <c r="AJ350" s="41">
        <v>0</v>
      </c>
    </row>
    <row r="351" spans="2:36" ht="20.100000000000001" customHeight="1" thickBot="1" x14ac:dyDescent="0.25">
      <c r="B351" s="4" t="s">
        <v>527</v>
      </c>
      <c r="C351" s="41">
        <v>5</v>
      </c>
      <c r="D351" s="41">
        <v>0</v>
      </c>
      <c r="E351" s="41">
        <v>0</v>
      </c>
      <c r="F351" s="41">
        <v>0</v>
      </c>
      <c r="G351" s="41">
        <v>30</v>
      </c>
      <c r="H351" s="41">
        <v>0</v>
      </c>
      <c r="I351" s="41">
        <v>29</v>
      </c>
      <c r="J351" s="41">
        <v>0</v>
      </c>
      <c r="K351" s="41">
        <v>0</v>
      </c>
      <c r="L351" s="41">
        <v>0</v>
      </c>
      <c r="M351" s="41">
        <v>0</v>
      </c>
      <c r="N351" s="41">
        <v>0</v>
      </c>
      <c r="O351" s="41">
        <v>0</v>
      </c>
      <c r="P351" s="41">
        <v>0</v>
      </c>
      <c r="Q351" s="41">
        <v>64</v>
      </c>
      <c r="R351" s="41">
        <v>0</v>
      </c>
      <c r="S351" s="41">
        <v>1</v>
      </c>
      <c r="T351" s="41">
        <v>0</v>
      </c>
      <c r="U351" s="41">
        <v>1</v>
      </c>
      <c r="V351" s="41">
        <v>0</v>
      </c>
      <c r="W351" s="41">
        <v>2</v>
      </c>
      <c r="X351" s="41">
        <v>0</v>
      </c>
      <c r="Y351" s="41">
        <v>0</v>
      </c>
      <c r="Z351" s="41">
        <v>0</v>
      </c>
      <c r="AA351" s="41">
        <v>1</v>
      </c>
      <c r="AB351" s="41">
        <v>0</v>
      </c>
      <c r="AC351" s="41">
        <v>1</v>
      </c>
      <c r="AD351" s="41">
        <v>0</v>
      </c>
      <c r="AE351" s="41">
        <v>0</v>
      </c>
      <c r="AF351" s="41">
        <v>0</v>
      </c>
      <c r="AG351" s="41">
        <v>0</v>
      </c>
      <c r="AH351" s="41">
        <v>0</v>
      </c>
      <c r="AI351" s="41">
        <v>6</v>
      </c>
      <c r="AJ351" s="41">
        <v>0</v>
      </c>
    </row>
    <row r="352" spans="2:36" ht="20.100000000000001" customHeight="1" thickBot="1" x14ac:dyDescent="0.25">
      <c r="B352" s="4" t="s">
        <v>528</v>
      </c>
      <c r="C352" s="41">
        <v>0</v>
      </c>
      <c r="D352" s="41">
        <v>2</v>
      </c>
      <c r="E352" s="41">
        <v>0</v>
      </c>
      <c r="F352" s="41">
        <v>0</v>
      </c>
      <c r="G352" s="41">
        <v>17</v>
      </c>
      <c r="H352" s="41">
        <v>0</v>
      </c>
      <c r="I352" s="41">
        <v>17</v>
      </c>
      <c r="J352" s="41">
        <v>0</v>
      </c>
      <c r="K352" s="41">
        <v>0</v>
      </c>
      <c r="L352" s="41">
        <v>0</v>
      </c>
      <c r="M352" s="41">
        <v>0</v>
      </c>
      <c r="N352" s="41">
        <v>0</v>
      </c>
      <c r="O352" s="41">
        <v>0</v>
      </c>
      <c r="P352" s="41">
        <v>0</v>
      </c>
      <c r="Q352" s="41">
        <v>34</v>
      </c>
      <c r="R352" s="41">
        <v>2</v>
      </c>
      <c r="S352" s="41">
        <v>0</v>
      </c>
      <c r="T352" s="41">
        <v>0</v>
      </c>
      <c r="U352" s="41">
        <v>0</v>
      </c>
      <c r="V352" s="41">
        <v>0</v>
      </c>
      <c r="W352" s="41">
        <v>5</v>
      </c>
      <c r="X352" s="41">
        <v>0</v>
      </c>
      <c r="Y352" s="41">
        <v>0</v>
      </c>
      <c r="Z352" s="41">
        <v>0</v>
      </c>
      <c r="AA352" s="41">
        <v>0</v>
      </c>
      <c r="AB352" s="41">
        <v>0</v>
      </c>
      <c r="AC352" s="41">
        <v>4</v>
      </c>
      <c r="AD352" s="41">
        <v>0</v>
      </c>
      <c r="AE352" s="41">
        <v>0</v>
      </c>
      <c r="AF352" s="41">
        <v>0</v>
      </c>
      <c r="AG352" s="41">
        <v>0</v>
      </c>
      <c r="AH352" s="41">
        <v>0</v>
      </c>
      <c r="AI352" s="41">
        <v>9</v>
      </c>
      <c r="AJ352" s="41">
        <v>0</v>
      </c>
    </row>
    <row r="353" spans="2:36" ht="20.100000000000001" customHeight="1" thickBot="1" x14ac:dyDescent="0.25">
      <c r="B353" s="4" t="s">
        <v>529</v>
      </c>
      <c r="C353" s="41">
        <v>0</v>
      </c>
      <c r="D353" s="41">
        <v>0</v>
      </c>
      <c r="E353" s="41">
        <v>0</v>
      </c>
      <c r="F353" s="41">
        <v>0</v>
      </c>
      <c r="G353" s="41">
        <v>7</v>
      </c>
      <c r="H353" s="41">
        <v>0</v>
      </c>
      <c r="I353" s="41">
        <v>0</v>
      </c>
      <c r="J353" s="41">
        <v>0</v>
      </c>
      <c r="K353" s="41">
        <v>0</v>
      </c>
      <c r="L353" s="41">
        <v>0</v>
      </c>
      <c r="M353" s="41">
        <v>0</v>
      </c>
      <c r="N353" s="41">
        <v>0</v>
      </c>
      <c r="O353" s="41">
        <v>0</v>
      </c>
      <c r="P353" s="41">
        <v>0</v>
      </c>
      <c r="Q353" s="41">
        <v>7</v>
      </c>
      <c r="R353" s="41">
        <v>0</v>
      </c>
      <c r="S353" s="41">
        <v>0</v>
      </c>
      <c r="T353" s="41">
        <v>0</v>
      </c>
      <c r="U353" s="41">
        <v>0</v>
      </c>
      <c r="V353" s="41">
        <v>0</v>
      </c>
      <c r="W353" s="41">
        <v>0</v>
      </c>
      <c r="X353" s="41">
        <v>0</v>
      </c>
      <c r="Y353" s="41">
        <v>0</v>
      </c>
      <c r="Z353" s="41">
        <v>0</v>
      </c>
      <c r="AA353" s="41">
        <v>0</v>
      </c>
      <c r="AB353" s="41">
        <v>0</v>
      </c>
      <c r="AC353" s="41">
        <v>0</v>
      </c>
      <c r="AD353" s="41">
        <v>0</v>
      </c>
      <c r="AE353" s="41">
        <v>0</v>
      </c>
      <c r="AF353" s="41">
        <v>0</v>
      </c>
      <c r="AG353" s="41">
        <v>0</v>
      </c>
      <c r="AH353" s="41">
        <v>0</v>
      </c>
      <c r="AI353" s="41">
        <v>0</v>
      </c>
      <c r="AJ353" s="41">
        <v>0</v>
      </c>
    </row>
    <row r="354" spans="2:36" ht="20.100000000000001" customHeight="1" thickBot="1" x14ac:dyDescent="0.25">
      <c r="B354" s="4" t="s">
        <v>530</v>
      </c>
      <c r="C354" s="41">
        <v>0</v>
      </c>
      <c r="D354" s="41">
        <v>0</v>
      </c>
      <c r="E354" s="41">
        <v>1</v>
      </c>
      <c r="F354" s="41">
        <v>0</v>
      </c>
      <c r="G354" s="41">
        <v>6</v>
      </c>
      <c r="H354" s="41">
        <v>0</v>
      </c>
      <c r="I354" s="41">
        <v>6</v>
      </c>
      <c r="J354" s="41">
        <v>0</v>
      </c>
      <c r="K354" s="41">
        <v>0</v>
      </c>
      <c r="L354" s="41">
        <v>0</v>
      </c>
      <c r="M354" s="41">
        <v>0</v>
      </c>
      <c r="N354" s="41">
        <v>0</v>
      </c>
      <c r="O354" s="41">
        <v>0</v>
      </c>
      <c r="P354" s="41">
        <v>0</v>
      </c>
      <c r="Q354" s="41">
        <v>13</v>
      </c>
      <c r="R354" s="41">
        <v>0</v>
      </c>
      <c r="S354" s="41">
        <v>1</v>
      </c>
      <c r="T354" s="41">
        <v>0</v>
      </c>
      <c r="U354" s="41">
        <v>0</v>
      </c>
      <c r="V354" s="41">
        <v>0</v>
      </c>
      <c r="W354" s="41">
        <v>1</v>
      </c>
      <c r="X354" s="41">
        <v>0</v>
      </c>
      <c r="Y354" s="41">
        <v>0</v>
      </c>
      <c r="Z354" s="41">
        <v>0</v>
      </c>
      <c r="AA354" s="41">
        <v>0</v>
      </c>
      <c r="AB354" s="41">
        <v>0</v>
      </c>
      <c r="AC354" s="41">
        <v>0</v>
      </c>
      <c r="AD354" s="41">
        <v>0</v>
      </c>
      <c r="AE354" s="41">
        <v>0</v>
      </c>
      <c r="AF354" s="41">
        <v>0</v>
      </c>
      <c r="AG354" s="41">
        <v>1</v>
      </c>
      <c r="AH354" s="41">
        <v>0</v>
      </c>
      <c r="AI354" s="41">
        <v>3</v>
      </c>
      <c r="AJ354" s="41">
        <v>0</v>
      </c>
    </row>
    <row r="355" spans="2:36" ht="20.100000000000001" customHeight="1" thickBot="1" x14ac:dyDescent="0.25">
      <c r="B355" s="4" t="s">
        <v>531</v>
      </c>
      <c r="C355" s="41">
        <v>0</v>
      </c>
      <c r="D355" s="41">
        <v>0</v>
      </c>
      <c r="E355" s="41">
        <v>0</v>
      </c>
      <c r="F355" s="41">
        <v>3</v>
      </c>
      <c r="G355" s="41">
        <v>26</v>
      </c>
      <c r="H355" s="41">
        <v>23</v>
      </c>
      <c r="I355" s="41">
        <v>26</v>
      </c>
      <c r="J355" s="41">
        <v>23</v>
      </c>
      <c r="K355" s="41">
        <v>0</v>
      </c>
      <c r="L355" s="41">
        <v>1</v>
      </c>
      <c r="M355" s="41">
        <v>0</v>
      </c>
      <c r="N355" s="41">
        <v>12</v>
      </c>
      <c r="O355" s="41">
        <v>0</v>
      </c>
      <c r="P355" s="41">
        <v>7</v>
      </c>
      <c r="Q355" s="41">
        <v>52</v>
      </c>
      <c r="R355" s="41">
        <v>69</v>
      </c>
      <c r="S355" s="41">
        <v>0</v>
      </c>
      <c r="T355" s="41">
        <v>0</v>
      </c>
      <c r="U355" s="41">
        <v>0</v>
      </c>
      <c r="V355" s="41">
        <v>0</v>
      </c>
      <c r="W355" s="41">
        <v>0</v>
      </c>
      <c r="X355" s="41">
        <v>0</v>
      </c>
      <c r="Y355" s="41">
        <v>0</v>
      </c>
      <c r="Z355" s="41">
        <v>0</v>
      </c>
      <c r="AA355" s="41">
        <v>0</v>
      </c>
      <c r="AB355" s="41">
        <v>0</v>
      </c>
      <c r="AC355" s="41">
        <v>0</v>
      </c>
      <c r="AD355" s="41">
        <v>0</v>
      </c>
      <c r="AE355" s="41">
        <v>0</v>
      </c>
      <c r="AF355" s="41">
        <v>0</v>
      </c>
      <c r="AG355" s="41">
        <v>0</v>
      </c>
      <c r="AH355" s="41">
        <v>0</v>
      </c>
      <c r="AI355" s="41">
        <v>0</v>
      </c>
      <c r="AJ355" s="41">
        <v>0</v>
      </c>
    </row>
    <row r="356" spans="2:36" ht="20.100000000000001" customHeight="1" thickBot="1" x14ac:dyDescent="0.25">
      <c r="B356" s="4" t="s">
        <v>532</v>
      </c>
      <c r="C356" s="41">
        <v>0</v>
      </c>
      <c r="D356" s="41">
        <v>1</v>
      </c>
      <c r="E356" s="41">
        <v>0</v>
      </c>
      <c r="F356" s="41">
        <v>0</v>
      </c>
      <c r="G356" s="41">
        <v>2</v>
      </c>
      <c r="H356" s="41">
        <v>1</v>
      </c>
      <c r="I356" s="41">
        <v>2</v>
      </c>
      <c r="J356" s="41">
        <v>1</v>
      </c>
      <c r="K356" s="41">
        <v>0</v>
      </c>
      <c r="L356" s="41">
        <v>0</v>
      </c>
      <c r="M356" s="41">
        <v>0</v>
      </c>
      <c r="N356" s="41">
        <v>0</v>
      </c>
      <c r="O356" s="41">
        <v>0</v>
      </c>
      <c r="P356" s="41">
        <v>0</v>
      </c>
      <c r="Q356" s="41">
        <v>4</v>
      </c>
      <c r="R356" s="41">
        <v>3</v>
      </c>
      <c r="S356" s="41">
        <v>0</v>
      </c>
      <c r="T356" s="41">
        <v>0</v>
      </c>
      <c r="U356" s="41">
        <v>0</v>
      </c>
      <c r="V356" s="41">
        <v>0</v>
      </c>
      <c r="W356" s="41">
        <v>0</v>
      </c>
      <c r="X356" s="41">
        <v>1</v>
      </c>
      <c r="Y356" s="41">
        <v>0</v>
      </c>
      <c r="Z356" s="41">
        <v>0</v>
      </c>
      <c r="AA356" s="41">
        <v>0</v>
      </c>
      <c r="AB356" s="41">
        <v>0</v>
      </c>
      <c r="AC356" s="41">
        <v>0</v>
      </c>
      <c r="AD356" s="41">
        <v>2</v>
      </c>
      <c r="AE356" s="41">
        <v>0</v>
      </c>
      <c r="AF356" s="41">
        <v>0</v>
      </c>
      <c r="AG356" s="41">
        <v>0</v>
      </c>
      <c r="AH356" s="41">
        <v>0</v>
      </c>
      <c r="AI356" s="41">
        <v>0</v>
      </c>
      <c r="AJ356" s="41">
        <v>3</v>
      </c>
    </row>
    <row r="357" spans="2:36" ht="20.100000000000001" customHeight="1" thickBot="1" x14ac:dyDescent="0.25">
      <c r="B357" s="4" t="s">
        <v>533</v>
      </c>
      <c r="C357" s="41">
        <v>0</v>
      </c>
      <c r="D357" s="41">
        <v>0</v>
      </c>
      <c r="E357" s="41">
        <v>0</v>
      </c>
      <c r="F357" s="41">
        <v>0</v>
      </c>
      <c r="G357" s="41">
        <v>7</v>
      </c>
      <c r="H357" s="41">
        <v>0</v>
      </c>
      <c r="I357" s="41">
        <v>7</v>
      </c>
      <c r="J357" s="41">
        <v>0</v>
      </c>
      <c r="K357" s="41">
        <v>0</v>
      </c>
      <c r="L357" s="41">
        <v>0</v>
      </c>
      <c r="M357" s="41">
        <v>0</v>
      </c>
      <c r="N357" s="41">
        <v>0</v>
      </c>
      <c r="O357" s="41">
        <v>0</v>
      </c>
      <c r="P357" s="41">
        <v>0</v>
      </c>
      <c r="Q357" s="41">
        <v>14</v>
      </c>
      <c r="R357" s="41">
        <v>0</v>
      </c>
      <c r="S357" s="41">
        <v>0</v>
      </c>
      <c r="T357" s="41">
        <v>0</v>
      </c>
      <c r="U357" s="41">
        <v>0</v>
      </c>
      <c r="V357" s="41">
        <v>0</v>
      </c>
      <c r="W357" s="41">
        <v>1</v>
      </c>
      <c r="X357" s="41">
        <v>0</v>
      </c>
      <c r="Y357" s="41">
        <v>0</v>
      </c>
      <c r="Z357" s="41">
        <v>0</v>
      </c>
      <c r="AA357" s="41">
        <v>0</v>
      </c>
      <c r="AB357" s="41">
        <v>0</v>
      </c>
      <c r="AC357" s="41">
        <v>0</v>
      </c>
      <c r="AD357" s="41">
        <v>0</v>
      </c>
      <c r="AE357" s="41">
        <v>0</v>
      </c>
      <c r="AF357" s="41">
        <v>0</v>
      </c>
      <c r="AG357" s="41">
        <v>0</v>
      </c>
      <c r="AH357" s="41">
        <v>0</v>
      </c>
      <c r="AI357" s="41">
        <v>1</v>
      </c>
      <c r="AJ357" s="41">
        <v>0</v>
      </c>
    </row>
    <row r="358" spans="2:36" ht="20.100000000000001" customHeight="1" thickBot="1" x14ac:dyDescent="0.25">
      <c r="B358" s="4" t="s">
        <v>534</v>
      </c>
      <c r="C358" s="41">
        <v>0</v>
      </c>
      <c r="D358" s="41">
        <v>0</v>
      </c>
      <c r="E358" s="41">
        <v>0</v>
      </c>
      <c r="F358" s="41">
        <v>0</v>
      </c>
      <c r="G358" s="41">
        <v>2</v>
      </c>
      <c r="H358" s="41">
        <v>0</v>
      </c>
      <c r="I358" s="41">
        <v>3</v>
      </c>
      <c r="J358" s="41">
        <v>0</v>
      </c>
      <c r="K358" s="41">
        <v>1</v>
      </c>
      <c r="L358" s="41">
        <v>0</v>
      </c>
      <c r="M358" s="41">
        <v>0</v>
      </c>
      <c r="N358" s="41">
        <v>0</v>
      </c>
      <c r="O358" s="41">
        <v>0</v>
      </c>
      <c r="P358" s="41">
        <v>0</v>
      </c>
      <c r="Q358" s="41">
        <v>6</v>
      </c>
      <c r="R358" s="41">
        <v>0</v>
      </c>
      <c r="S358" s="41">
        <v>1</v>
      </c>
      <c r="T358" s="41">
        <v>0</v>
      </c>
      <c r="U358" s="41">
        <v>0</v>
      </c>
      <c r="V358" s="41">
        <v>0</v>
      </c>
      <c r="W358" s="41">
        <v>1</v>
      </c>
      <c r="X358" s="41">
        <v>0</v>
      </c>
      <c r="Y358" s="41">
        <v>0</v>
      </c>
      <c r="Z358" s="41">
        <v>0</v>
      </c>
      <c r="AA358" s="41">
        <v>0</v>
      </c>
      <c r="AB358" s="41">
        <v>0</v>
      </c>
      <c r="AC358" s="41">
        <v>0</v>
      </c>
      <c r="AD358" s="41">
        <v>0</v>
      </c>
      <c r="AE358" s="41">
        <v>0</v>
      </c>
      <c r="AF358" s="41">
        <v>0</v>
      </c>
      <c r="AG358" s="41">
        <v>0</v>
      </c>
      <c r="AH358" s="41">
        <v>0</v>
      </c>
      <c r="AI358" s="41">
        <v>2</v>
      </c>
      <c r="AJ358" s="41">
        <v>0</v>
      </c>
    </row>
    <row r="359" spans="2:36" ht="20.100000000000001" customHeight="1" thickBot="1" x14ac:dyDescent="0.25">
      <c r="B359" s="4" t="s">
        <v>535</v>
      </c>
      <c r="C359" s="41">
        <v>0</v>
      </c>
      <c r="D359" s="41">
        <v>0</v>
      </c>
      <c r="E359" s="41">
        <v>0</v>
      </c>
      <c r="F359" s="41">
        <v>0</v>
      </c>
      <c r="G359" s="41">
        <v>6</v>
      </c>
      <c r="H359" s="41">
        <v>0</v>
      </c>
      <c r="I359" s="41">
        <v>7</v>
      </c>
      <c r="J359" s="41">
        <v>0</v>
      </c>
      <c r="K359" s="41">
        <v>7</v>
      </c>
      <c r="L359" s="41">
        <v>0</v>
      </c>
      <c r="M359" s="41">
        <v>1</v>
      </c>
      <c r="N359" s="41">
        <v>0</v>
      </c>
      <c r="O359" s="41">
        <v>0</v>
      </c>
      <c r="P359" s="41">
        <v>0</v>
      </c>
      <c r="Q359" s="41">
        <v>21</v>
      </c>
      <c r="R359" s="41">
        <v>0</v>
      </c>
      <c r="S359" s="41">
        <v>1</v>
      </c>
      <c r="T359" s="41">
        <v>0</v>
      </c>
      <c r="U359" s="41">
        <v>0</v>
      </c>
      <c r="V359" s="41">
        <v>0</v>
      </c>
      <c r="W359" s="41">
        <v>1</v>
      </c>
      <c r="X359" s="41">
        <v>0</v>
      </c>
      <c r="Y359" s="41">
        <v>0</v>
      </c>
      <c r="Z359" s="41">
        <v>0</v>
      </c>
      <c r="AA359" s="41">
        <v>1</v>
      </c>
      <c r="AB359" s="41">
        <v>0</v>
      </c>
      <c r="AC359" s="41">
        <v>0</v>
      </c>
      <c r="AD359" s="41">
        <v>0</v>
      </c>
      <c r="AE359" s="41">
        <v>0</v>
      </c>
      <c r="AF359" s="41">
        <v>0</v>
      </c>
      <c r="AG359" s="41">
        <v>0</v>
      </c>
      <c r="AH359" s="41">
        <v>0</v>
      </c>
      <c r="AI359" s="41">
        <v>3</v>
      </c>
      <c r="AJ359" s="41">
        <v>0</v>
      </c>
    </row>
    <row r="360" spans="2:36" ht="20.100000000000001" customHeight="1" thickBot="1" x14ac:dyDescent="0.25">
      <c r="B360" s="4" t="s">
        <v>536</v>
      </c>
      <c r="C360" s="41">
        <v>0</v>
      </c>
      <c r="D360" s="41">
        <v>0</v>
      </c>
      <c r="E360" s="41">
        <v>0</v>
      </c>
      <c r="F360" s="41">
        <v>0</v>
      </c>
      <c r="G360" s="41">
        <v>0</v>
      </c>
      <c r="H360" s="41">
        <v>1</v>
      </c>
      <c r="I360" s="41">
        <v>0</v>
      </c>
      <c r="J360" s="41">
        <v>1</v>
      </c>
      <c r="K360" s="41">
        <v>0</v>
      </c>
      <c r="L360" s="41">
        <v>0</v>
      </c>
      <c r="M360" s="41">
        <v>0</v>
      </c>
      <c r="N360" s="41">
        <v>0</v>
      </c>
      <c r="O360" s="41">
        <v>0</v>
      </c>
      <c r="P360" s="41">
        <v>0</v>
      </c>
      <c r="Q360" s="41">
        <v>0</v>
      </c>
      <c r="R360" s="41">
        <v>2</v>
      </c>
      <c r="S360" s="41">
        <v>0</v>
      </c>
      <c r="T360" s="41">
        <v>0</v>
      </c>
      <c r="U360" s="41">
        <v>0</v>
      </c>
      <c r="V360" s="41">
        <v>0</v>
      </c>
      <c r="W360" s="41">
        <v>0</v>
      </c>
      <c r="X360" s="41">
        <v>0</v>
      </c>
      <c r="Y360" s="41">
        <v>0</v>
      </c>
      <c r="Z360" s="41">
        <v>0</v>
      </c>
      <c r="AA360" s="41">
        <v>0</v>
      </c>
      <c r="AB360" s="41">
        <v>0</v>
      </c>
      <c r="AC360" s="41">
        <v>0</v>
      </c>
      <c r="AD360" s="41">
        <v>0</v>
      </c>
      <c r="AE360" s="41">
        <v>0</v>
      </c>
      <c r="AF360" s="41">
        <v>0</v>
      </c>
      <c r="AG360" s="41">
        <v>0</v>
      </c>
      <c r="AH360" s="41">
        <v>0</v>
      </c>
      <c r="AI360" s="41">
        <v>0</v>
      </c>
      <c r="AJ360" s="41">
        <v>0</v>
      </c>
    </row>
    <row r="361" spans="2:36" ht="20.100000000000001" customHeight="1" thickBot="1" x14ac:dyDescent="0.25">
      <c r="B361" s="4" t="s">
        <v>537</v>
      </c>
      <c r="C361" s="41">
        <v>0</v>
      </c>
      <c r="D361" s="41">
        <v>0</v>
      </c>
      <c r="E361" s="41">
        <v>0</v>
      </c>
      <c r="F361" s="41">
        <v>0</v>
      </c>
      <c r="G361" s="41">
        <v>5</v>
      </c>
      <c r="H361" s="41">
        <v>5</v>
      </c>
      <c r="I361" s="41">
        <v>5</v>
      </c>
      <c r="J361" s="41">
        <v>5</v>
      </c>
      <c r="K361" s="41">
        <v>0</v>
      </c>
      <c r="L361" s="41">
        <v>0</v>
      </c>
      <c r="M361" s="41">
        <v>0</v>
      </c>
      <c r="N361" s="41">
        <v>0</v>
      </c>
      <c r="O361" s="41">
        <v>2</v>
      </c>
      <c r="P361" s="41">
        <v>0</v>
      </c>
      <c r="Q361" s="41">
        <v>12</v>
      </c>
      <c r="R361" s="41">
        <v>10</v>
      </c>
      <c r="S361" s="41">
        <v>0</v>
      </c>
      <c r="T361" s="41">
        <v>0</v>
      </c>
      <c r="U361" s="41">
        <v>0</v>
      </c>
      <c r="V361" s="41">
        <v>0</v>
      </c>
      <c r="W361" s="41">
        <v>1</v>
      </c>
      <c r="X361" s="41">
        <v>0</v>
      </c>
      <c r="Y361" s="41">
        <v>1</v>
      </c>
      <c r="Z361" s="41">
        <v>0</v>
      </c>
      <c r="AA361" s="41">
        <v>1</v>
      </c>
      <c r="AB361" s="41">
        <v>0</v>
      </c>
      <c r="AC361" s="41">
        <v>1</v>
      </c>
      <c r="AD361" s="41">
        <v>0</v>
      </c>
      <c r="AE361" s="41">
        <v>1</v>
      </c>
      <c r="AF361" s="41">
        <v>0</v>
      </c>
      <c r="AG361" s="41">
        <v>0</v>
      </c>
      <c r="AH361" s="41">
        <v>0</v>
      </c>
      <c r="AI361" s="41">
        <v>5</v>
      </c>
      <c r="AJ361" s="41">
        <v>0</v>
      </c>
    </row>
    <row r="362" spans="2:36" ht="20.100000000000001" customHeight="1" thickBot="1" x14ac:dyDescent="0.25">
      <c r="B362" s="4" t="s">
        <v>201</v>
      </c>
      <c r="C362" s="41">
        <v>1</v>
      </c>
      <c r="D362" s="41">
        <v>0</v>
      </c>
      <c r="E362" s="41">
        <v>9</v>
      </c>
      <c r="F362" s="41">
        <v>0</v>
      </c>
      <c r="G362" s="41">
        <v>42</v>
      </c>
      <c r="H362" s="41">
        <v>0</v>
      </c>
      <c r="I362" s="41">
        <v>58</v>
      </c>
      <c r="J362" s="41">
        <v>0</v>
      </c>
      <c r="K362" s="41">
        <v>16</v>
      </c>
      <c r="L362" s="41">
        <v>0</v>
      </c>
      <c r="M362" s="41">
        <v>0</v>
      </c>
      <c r="N362" s="41">
        <v>0</v>
      </c>
      <c r="O362" s="41">
        <v>0</v>
      </c>
      <c r="P362" s="41">
        <v>0</v>
      </c>
      <c r="Q362" s="41">
        <v>126</v>
      </c>
      <c r="R362" s="41">
        <v>0</v>
      </c>
      <c r="S362" s="41">
        <v>10</v>
      </c>
      <c r="T362" s="41">
        <v>0</v>
      </c>
      <c r="U362" s="41">
        <v>0</v>
      </c>
      <c r="V362" s="41">
        <v>0</v>
      </c>
      <c r="W362" s="41">
        <v>3</v>
      </c>
      <c r="X362" s="41">
        <v>0</v>
      </c>
      <c r="Y362" s="41">
        <v>0</v>
      </c>
      <c r="Z362" s="41">
        <v>0</v>
      </c>
      <c r="AA362" s="41">
        <v>1</v>
      </c>
      <c r="AB362" s="41">
        <v>0</v>
      </c>
      <c r="AC362" s="41">
        <v>11</v>
      </c>
      <c r="AD362" s="41">
        <v>0</v>
      </c>
      <c r="AE362" s="41">
        <v>0</v>
      </c>
      <c r="AF362" s="41">
        <v>0</v>
      </c>
      <c r="AG362" s="41">
        <v>0</v>
      </c>
      <c r="AH362" s="41">
        <v>0</v>
      </c>
      <c r="AI362" s="41">
        <v>25</v>
      </c>
      <c r="AJ362" s="41">
        <v>0</v>
      </c>
    </row>
    <row r="363" spans="2:36" ht="20.100000000000001" customHeight="1" thickBot="1" x14ac:dyDescent="0.25">
      <c r="B363" s="4" t="s">
        <v>538</v>
      </c>
      <c r="C363" s="41">
        <v>0</v>
      </c>
      <c r="D363" s="41">
        <v>0</v>
      </c>
      <c r="E363" s="41">
        <v>0</v>
      </c>
      <c r="F363" s="41">
        <v>0</v>
      </c>
      <c r="G363" s="41">
        <v>3</v>
      </c>
      <c r="H363" s="41">
        <v>0</v>
      </c>
      <c r="I363" s="41">
        <v>4</v>
      </c>
      <c r="J363" s="41">
        <v>0</v>
      </c>
      <c r="K363" s="41">
        <v>2</v>
      </c>
      <c r="L363" s="41">
        <v>0</v>
      </c>
      <c r="M363" s="41">
        <v>0</v>
      </c>
      <c r="N363" s="41">
        <v>0</v>
      </c>
      <c r="O363" s="41">
        <v>0</v>
      </c>
      <c r="P363" s="41">
        <v>0</v>
      </c>
      <c r="Q363" s="41">
        <v>9</v>
      </c>
      <c r="R363" s="41">
        <v>0</v>
      </c>
      <c r="S363" s="41">
        <v>0</v>
      </c>
      <c r="T363" s="41">
        <v>0</v>
      </c>
      <c r="U363" s="41">
        <v>0</v>
      </c>
      <c r="V363" s="41">
        <v>0</v>
      </c>
      <c r="W363" s="41">
        <v>0</v>
      </c>
      <c r="X363" s="41">
        <v>0</v>
      </c>
      <c r="Y363" s="41">
        <v>0</v>
      </c>
      <c r="Z363" s="41">
        <v>0</v>
      </c>
      <c r="AA363" s="41">
        <v>0</v>
      </c>
      <c r="AB363" s="41">
        <v>0</v>
      </c>
      <c r="AC363" s="41">
        <v>0</v>
      </c>
      <c r="AD363" s="41">
        <v>0</v>
      </c>
      <c r="AE363" s="41">
        <v>0</v>
      </c>
      <c r="AF363" s="41">
        <v>0</v>
      </c>
      <c r="AG363" s="41">
        <v>0</v>
      </c>
      <c r="AH363" s="41">
        <v>0</v>
      </c>
      <c r="AI363" s="41">
        <v>0</v>
      </c>
      <c r="AJ363" s="41">
        <v>0</v>
      </c>
    </row>
    <row r="364" spans="2:36" ht="20.100000000000001" customHeight="1" thickBot="1" x14ac:dyDescent="0.25">
      <c r="B364" s="4" t="s">
        <v>539</v>
      </c>
      <c r="C364" s="41">
        <v>0</v>
      </c>
      <c r="D364" s="41">
        <v>0</v>
      </c>
      <c r="E364" s="41">
        <v>3</v>
      </c>
      <c r="F364" s="41">
        <v>0</v>
      </c>
      <c r="G364" s="41">
        <v>13</v>
      </c>
      <c r="H364" s="41">
        <v>4</v>
      </c>
      <c r="I364" s="41">
        <v>8</v>
      </c>
      <c r="J364" s="41">
        <v>0</v>
      </c>
      <c r="K364" s="41">
        <v>4</v>
      </c>
      <c r="L364" s="41">
        <v>0</v>
      </c>
      <c r="M364" s="41">
        <v>0</v>
      </c>
      <c r="N364" s="41">
        <v>0</v>
      </c>
      <c r="O364" s="41">
        <v>0</v>
      </c>
      <c r="P364" s="41">
        <v>0</v>
      </c>
      <c r="Q364" s="41">
        <v>28</v>
      </c>
      <c r="R364" s="41">
        <v>4</v>
      </c>
      <c r="S364" s="41">
        <v>4</v>
      </c>
      <c r="T364" s="41">
        <v>0</v>
      </c>
      <c r="U364" s="41">
        <v>0</v>
      </c>
      <c r="V364" s="41">
        <v>0</v>
      </c>
      <c r="W364" s="41">
        <v>3</v>
      </c>
      <c r="X364" s="41">
        <v>0</v>
      </c>
      <c r="Y364" s="41">
        <v>0</v>
      </c>
      <c r="Z364" s="41">
        <v>0</v>
      </c>
      <c r="AA364" s="41">
        <v>2</v>
      </c>
      <c r="AB364" s="41">
        <v>0</v>
      </c>
      <c r="AC364" s="41">
        <v>5</v>
      </c>
      <c r="AD364" s="41">
        <v>0</v>
      </c>
      <c r="AE364" s="41">
        <v>0</v>
      </c>
      <c r="AF364" s="41">
        <v>0</v>
      </c>
      <c r="AG364" s="41">
        <v>0</v>
      </c>
      <c r="AH364" s="41">
        <v>0</v>
      </c>
      <c r="AI364" s="41">
        <v>14</v>
      </c>
      <c r="AJ364" s="41">
        <v>0</v>
      </c>
    </row>
    <row r="365" spans="2:36" ht="20.100000000000001" customHeight="1" thickBot="1" x14ac:dyDescent="0.25">
      <c r="B365" s="4" t="s">
        <v>540</v>
      </c>
      <c r="C365" s="41">
        <v>1</v>
      </c>
      <c r="D365" s="41">
        <v>1</v>
      </c>
      <c r="E365" s="41">
        <v>0</v>
      </c>
      <c r="F365" s="41">
        <v>0</v>
      </c>
      <c r="G365" s="41">
        <v>21</v>
      </c>
      <c r="H365" s="41">
        <v>4</v>
      </c>
      <c r="I365" s="41">
        <v>19</v>
      </c>
      <c r="J365" s="41">
        <v>4</v>
      </c>
      <c r="K365" s="41">
        <v>7</v>
      </c>
      <c r="L365" s="41">
        <v>0</v>
      </c>
      <c r="M365" s="41">
        <v>0</v>
      </c>
      <c r="N365" s="41">
        <v>0</v>
      </c>
      <c r="O365" s="41">
        <v>0</v>
      </c>
      <c r="P365" s="41">
        <v>0</v>
      </c>
      <c r="Q365" s="41">
        <v>48</v>
      </c>
      <c r="R365" s="41">
        <v>9</v>
      </c>
      <c r="S365" s="41">
        <v>1</v>
      </c>
      <c r="T365" s="41">
        <v>0</v>
      </c>
      <c r="U365" s="41">
        <v>0</v>
      </c>
      <c r="V365" s="41">
        <v>0</v>
      </c>
      <c r="W365" s="41">
        <v>0</v>
      </c>
      <c r="X365" s="41">
        <v>0</v>
      </c>
      <c r="Y365" s="41">
        <v>0</v>
      </c>
      <c r="Z365" s="41">
        <v>0</v>
      </c>
      <c r="AA365" s="41">
        <v>0</v>
      </c>
      <c r="AB365" s="41">
        <v>0</v>
      </c>
      <c r="AC365" s="41">
        <v>0</v>
      </c>
      <c r="AD365" s="41">
        <v>0</v>
      </c>
      <c r="AE365" s="41">
        <v>0</v>
      </c>
      <c r="AF365" s="41">
        <v>0</v>
      </c>
      <c r="AG365" s="41">
        <v>0</v>
      </c>
      <c r="AH365" s="41">
        <v>0</v>
      </c>
      <c r="AI365" s="41">
        <v>1</v>
      </c>
      <c r="AJ365" s="41">
        <v>0</v>
      </c>
    </row>
    <row r="366" spans="2:36" ht="20.100000000000001" customHeight="1" thickBot="1" x14ac:dyDescent="0.25">
      <c r="B366" s="4" t="s">
        <v>541</v>
      </c>
      <c r="C366" s="41">
        <v>0</v>
      </c>
      <c r="D366" s="41">
        <v>0</v>
      </c>
      <c r="E366" s="41">
        <v>3</v>
      </c>
      <c r="F366" s="41">
        <v>0</v>
      </c>
      <c r="G366" s="41">
        <v>8</v>
      </c>
      <c r="H366" s="41">
        <v>0</v>
      </c>
      <c r="I366" s="41">
        <v>12</v>
      </c>
      <c r="J366" s="41">
        <v>0</v>
      </c>
      <c r="K366" s="41">
        <v>4</v>
      </c>
      <c r="L366" s="41">
        <v>0</v>
      </c>
      <c r="M366" s="41">
        <v>0</v>
      </c>
      <c r="N366" s="41">
        <v>0</v>
      </c>
      <c r="O366" s="41">
        <v>0</v>
      </c>
      <c r="P366" s="41">
        <v>0</v>
      </c>
      <c r="Q366" s="41">
        <v>27</v>
      </c>
      <c r="R366" s="41">
        <v>0</v>
      </c>
      <c r="S366" s="41">
        <v>1</v>
      </c>
      <c r="T366" s="41">
        <v>0</v>
      </c>
      <c r="U366" s="41">
        <v>0</v>
      </c>
      <c r="V366" s="41">
        <v>0</v>
      </c>
      <c r="W366" s="41">
        <v>1</v>
      </c>
      <c r="X366" s="41">
        <v>0</v>
      </c>
      <c r="Y366" s="41">
        <v>0</v>
      </c>
      <c r="Z366" s="41">
        <v>0</v>
      </c>
      <c r="AA366" s="41">
        <v>0</v>
      </c>
      <c r="AB366" s="41">
        <v>0</v>
      </c>
      <c r="AC366" s="41">
        <v>2</v>
      </c>
      <c r="AD366" s="41">
        <v>0</v>
      </c>
      <c r="AE366" s="41">
        <v>0</v>
      </c>
      <c r="AF366" s="41">
        <v>0</v>
      </c>
      <c r="AG366" s="41">
        <v>0</v>
      </c>
      <c r="AH366" s="41">
        <v>0</v>
      </c>
      <c r="AI366" s="41">
        <v>4</v>
      </c>
      <c r="AJ366" s="41">
        <v>0</v>
      </c>
    </row>
    <row r="367" spans="2:36" ht="20.100000000000001" customHeight="1" thickBot="1" x14ac:dyDescent="0.25">
      <c r="B367" s="4" t="s">
        <v>644</v>
      </c>
      <c r="C367" s="41">
        <v>0</v>
      </c>
      <c r="D367" s="41">
        <v>0</v>
      </c>
      <c r="E367" s="41">
        <v>0</v>
      </c>
      <c r="F367" s="41">
        <v>0</v>
      </c>
      <c r="G367" s="41">
        <v>3</v>
      </c>
      <c r="H367" s="41">
        <v>0</v>
      </c>
      <c r="I367" s="41">
        <v>3</v>
      </c>
      <c r="J367" s="41">
        <v>0</v>
      </c>
      <c r="K367" s="41">
        <v>0</v>
      </c>
      <c r="L367" s="41">
        <v>0</v>
      </c>
      <c r="M367" s="41">
        <v>0</v>
      </c>
      <c r="N367" s="41">
        <v>0</v>
      </c>
      <c r="O367" s="41">
        <v>0</v>
      </c>
      <c r="P367" s="41">
        <v>0</v>
      </c>
      <c r="Q367" s="41">
        <v>6</v>
      </c>
      <c r="R367" s="41">
        <v>0</v>
      </c>
      <c r="S367" s="41">
        <v>0</v>
      </c>
      <c r="T367" s="41">
        <v>0</v>
      </c>
      <c r="U367" s="41">
        <v>0</v>
      </c>
      <c r="V367" s="41">
        <v>0</v>
      </c>
      <c r="W367" s="41">
        <v>1</v>
      </c>
      <c r="X367" s="41">
        <v>0</v>
      </c>
      <c r="Y367" s="41">
        <v>0</v>
      </c>
      <c r="Z367" s="41">
        <v>0</v>
      </c>
      <c r="AA367" s="41">
        <v>0</v>
      </c>
      <c r="AB367" s="41">
        <v>0</v>
      </c>
      <c r="AC367" s="41">
        <v>1</v>
      </c>
      <c r="AD367" s="41">
        <v>0</v>
      </c>
      <c r="AE367" s="41">
        <v>0</v>
      </c>
      <c r="AF367" s="41">
        <v>0</v>
      </c>
      <c r="AG367" s="41">
        <v>0</v>
      </c>
      <c r="AH367" s="41">
        <v>0</v>
      </c>
      <c r="AI367" s="41">
        <v>2</v>
      </c>
      <c r="AJ367" s="41">
        <v>0</v>
      </c>
    </row>
    <row r="368" spans="2:36" ht="20.100000000000001" customHeight="1" thickBot="1" x14ac:dyDescent="0.25">
      <c r="B368" s="4" t="s">
        <v>542</v>
      </c>
      <c r="C368" s="41">
        <v>0</v>
      </c>
      <c r="D368" s="41">
        <v>0</v>
      </c>
      <c r="E368" s="41">
        <v>0</v>
      </c>
      <c r="F368" s="41">
        <v>0</v>
      </c>
      <c r="G368" s="41">
        <v>2</v>
      </c>
      <c r="H368" s="41">
        <v>0</v>
      </c>
      <c r="I368" s="41">
        <v>2</v>
      </c>
      <c r="J368" s="41">
        <v>0</v>
      </c>
      <c r="K368" s="41">
        <v>0</v>
      </c>
      <c r="L368" s="41">
        <v>0</v>
      </c>
      <c r="M368" s="41">
        <v>0</v>
      </c>
      <c r="N368" s="41">
        <v>0</v>
      </c>
      <c r="O368" s="41">
        <v>0</v>
      </c>
      <c r="P368" s="41">
        <v>0</v>
      </c>
      <c r="Q368" s="41">
        <v>4</v>
      </c>
      <c r="R368" s="41">
        <v>0</v>
      </c>
      <c r="S368" s="41">
        <v>1</v>
      </c>
      <c r="T368" s="41">
        <v>0</v>
      </c>
      <c r="U368" s="41">
        <v>0</v>
      </c>
      <c r="V368" s="41">
        <v>0</v>
      </c>
      <c r="W368" s="41">
        <v>0</v>
      </c>
      <c r="X368" s="41">
        <v>0</v>
      </c>
      <c r="Y368" s="41">
        <v>0</v>
      </c>
      <c r="Z368" s="41">
        <v>0</v>
      </c>
      <c r="AA368" s="41">
        <v>1</v>
      </c>
      <c r="AB368" s="41">
        <v>0</v>
      </c>
      <c r="AC368" s="41">
        <v>0</v>
      </c>
      <c r="AD368" s="41">
        <v>0</v>
      </c>
      <c r="AE368" s="41">
        <v>0</v>
      </c>
      <c r="AF368" s="41">
        <v>0</v>
      </c>
      <c r="AG368" s="41">
        <v>0</v>
      </c>
      <c r="AH368" s="41">
        <v>0</v>
      </c>
      <c r="AI368" s="41">
        <v>2</v>
      </c>
      <c r="AJ368" s="41">
        <v>0</v>
      </c>
    </row>
    <row r="369" spans="2:36" ht="20.100000000000001" customHeight="1" thickBot="1" x14ac:dyDescent="0.25">
      <c r="B369" s="4" t="s">
        <v>202</v>
      </c>
      <c r="C369" s="41">
        <v>0</v>
      </c>
      <c r="D369" s="41">
        <v>0</v>
      </c>
      <c r="E369" s="41">
        <v>0</v>
      </c>
      <c r="F369" s="41">
        <v>0</v>
      </c>
      <c r="G369" s="41">
        <v>33</v>
      </c>
      <c r="H369" s="41">
        <v>1</v>
      </c>
      <c r="I369" s="41">
        <v>33</v>
      </c>
      <c r="J369" s="41">
        <v>1</v>
      </c>
      <c r="K369" s="41">
        <v>0</v>
      </c>
      <c r="L369" s="41">
        <v>0</v>
      </c>
      <c r="M369" s="41">
        <v>0</v>
      </c>
      <c r="N369" s="41">
        <v>0</v>
      </c>
      <c r="O369" s="41">
        <v>0</v>
      </c>
      <c r="P369" s="41">
        <v>0</v>
      </c>
      <c r="Q369" s="41">
        <v>66</v>
      </c>
      <c r="R369" s="41">
        <v>2</v>
      </c>
      <c r="S369" s="41">
        <v>8</v>
      </c>
      <c r="T369" s="41">
        <v>0</v>
      </c>
      <c r="U369" s="41">
        <v>0</v>
      </c>
      <c r="V369" s="41">
        <v>0</v>
      </c>
      <c r="W369" s="41">
        <v>5</v>
      </c>
      <c r="X369" s="41">
        <v>0</v>
      </c>
      <c r="Y369" s="41">
        <v>4</v>
      </c>
      <c r="Z369" s="41">
        <v>0</v>
      </c>
      <c r="AA369" s="41">
        <v>3</v>
      </c>
      <c r="AB369" s="41">
        <v>0</v>
      </c>
      <c r="AC369" s="41">
        <v>8</v>
      </c>
      <c r="AD369" s="41">
        <v>0</v>
      </c>
      <c r="AE369" s="41">
        <v>0</v>
      </c>
      <c r="AF369" s="41">
        <v>0</v>
      </c>
      <c r="AG369" s="41">
        <v>0</v>
      </c>
      <c r="AH369" s="41">
        <v>0</v>
      </c>
      <c r="AI369" s="41">
        <v>28</v>
      </c>
      <c r="AJ369" s="41">
        <v>0</v>
      </c>
    </row>
    <row r="370" spans="2:36" ht="20.100000000000001" customHeight="1" thickBot="1" x14ac:dyDescent="0.25">
      <c r="B370" s="4" t="s">
        <v>543</v>
      </c>
      <c r="C370" s="41">
        <v>0</v>
      </c>
      <c r="D370" s="41">
        <v>1</v>
      </c>
      <c r="E370" s="41">
        <v>6</v>
      </c>
      <c r="F370" s="41">
        <v>0</v>
      </c>
      <c r="G370" s="41">
        <v>16</v>
      </c>
      <c r="H370" s="41">
        <v>0</v>
      </c>
      <c r="I370" s="41">
        <v>16</v>
      </c>
      <c r="J370" s="41">
        <v>0</v>
      </c>
      <c r="K370" s="41">
        <v>0</v>
      </c>
      <c r="L370" s="41">
        <v>0</v>
      </c>
      <c r="M370" s="41">
        <v>0</v>
      </c>
      <c r="N370" s="41">
        <v>0</v>
      </c>
      <c r="O370" s="41">
        <v>0</v>
      </c>
      <c r="P370" s="41">
        <v>0</v>
      </c>
      <c r="Q370" s="41">
        <v>38</v>
      </c>
      <c r="R370" s="41">
        <v>1</v>
      </c>
      <c r="S370" s="41">
        <v>6</v>
      </c>
      <c r="T370" s="41">
        <v>0</v>
      </c>
      <c r="U370" s="41">
        <v>4</v>
      </c>
      <c r="V370" s="41">
        <v>0</v>
      </c>
      <c r="W370" s="41">
        <v>0</v>
      </c>
      <c r="X370" s="41">
        <v>0</v>
      </c>
      <c r="Y370" s="41">
        <v>0</v>
      </c>
      <c r="Z370" s="41">
        <v>0</v>
      </c>
      <c r="AA370" s="41">
        <v>0</v>
      </c>
      <c r="AB370" s="41">
        <v>0</v>
      </c>
      <c r="AC370" s="41">
        <v>4</v>
      </c>
      <c r="AD370" s="41">
        <v>0</v>
      </c>
      <c r="AE370" s="41">
        <v>0</v>
      </c>
      <c r="AF370" s="41">
        <v>0</v>
      </c>
      <c r="AG370" s="41">
        <v>0</v>
      </c>
      <c r="AH370" s="41">
        <v>0</v>
      </c>
      <c r="AI370" s="41">
        <v>14</v>
      </c>
      <c r="AJ370" s="41">
        <v>0</v>
      </c>
    </row>
    <row r="371" spans="2:36" ht="20.100000000000001" customHeight="1" thickBot="1" x14ac:dyDescent="0.25">
      <c r="B371" s="4" t="s">
        <v>544</v>
      </c>
      <c r="C371" s="41">
        <v>0</v>
      </c>
      <c r="D371" s="41">
        <v>0</v>
      </c>
      <c r="E371" s="41">
        <v>0</v>
      </c>
      <c r="F371" s="41">
        <v>0</v>
      </c>
      <c r="G371" s="41">
        <v>9</v>
      </c>
      <c r="H371" s="41">
        <v>3</v>
      </c>
      <c r="I371" s="41">
        <v>9</v>
      </c>
      <c r="J371" s="41">
        <v>4</v>
      </c>
      <c r="K371" s="41">
        <v>0</v>
      </c>
      <c r="L371" s="41">
        <v>0</v>
      </c>
      <c r="M371" s="41">
        <v>0</v>
      </c>
      <c r="N371" s="41">
        <v>0</v>
      </c>
      <c r="O371" s="41">
        <v>0</v>
      </c>
      <c r="P371" s="41">
        <v>0</v>
      </c>
      <c r="Q371" s="41">
        <v>18</v>
      </c>
      <c r="R371" s="41">
        <v>7</v>
      </c>
      <c r="S371" s="41">
        <v>2</v>
      </c>
      <c r="T371" s="41">
        <v>1</v>
      </c>
      <c r="U371" s="41">
        <v>0</v>
      </c>
      <c r="V371" s="41">
        <v>0</v>
      </c>
      <c r="W371" s="41">
        <v>4</v>
      </c>
      <c r="X371" s="41">
        <v>1</v>
      </c>
      <c r="Y371" s="41">
        <v>0</v>
      </c>
      <c r="Z371" s="41">
        <v>0</v>
      </c>
      <c r="AA371" s="41">
        <v>1</v>
      </c>
      <c r="AB371" s="41">
        <v>0</v>
      </c>
      <c r="AC371" s="41">
        <v>4</v>
      </c>
      <c r="AD371" s="41">
        <v>1</v>
      </c>
      <c r="AE371" s="41">
        <v>0</v>
      </c>
      <c r="AF371" s="41">
        <v>0</v>
      </c>
      <c r="AG371" s="41">
        <v>0</v>
      </c>
      <c r="AH371" s="41">
        <v>0</v>
      </c>
      <c r="AI371" s="41">
        <v>11</v>
      </c>
      <c r="AJ371" s="41">
        <v>3</v>
      </c>
    </row>
    <row r="372" spans="2:36" ht="20.100000000000001" customHeight="1" thickBot="1" x14ac:dyDescent="0.25">
      <c r="B372" s="4" t="s">
        <v>545</v>
      </c>
      <c r="C372" s="41">
        <v>0</v>
      </c>
      <c r="D372" s="41">
        <v>0</v>
      </c>
      <c r="E372" s="41">
        <v>0</v>
      </c>
      <c r="F372" s="41">
        <v>0</v>
      </c>
      <c r="G372" s="41">
        <v>2</v>
      </c>
      <c r="H372" s="41">
        <v>4</v>
      </c>
      <c r="I372" s="41">
        <v>2</v>
      </c>
      <c r="J372" s="41">
        <v>4</v>
      </c>
      <c r="K372" s="41">
        <v>0</v>
      </c>
      <c r="L372" s="41">
        <v>0</v>
      </c>
      <c r="M372" s="41">
        <v>0</v>
      </c>
      <c r="N372" s="41">
        <v>0</v>
      </c>
      <c r="O372" s="41">
        <v>0</v>
      </c>
      <c r="P372" s="41">
        <v>0</v>
      </c>
      <c r="Q372" s="41">
        <v>4</v>
      </c>
      <c r="R372" s="41">
        <v>8</v>
      </c>
      <c r="S372" s="41">
        <v>1</v>
      </c>
      <c r="T372" s="41">
        <v>0</v>
      </c>
      <c r="U372" s="41">
        <v>0</v>
      </c>
      <c r="V372" s="41">
        <v>0</v>
      </c>
      <c r="W372" s="41">
        <v>2</v>
      </c>
      <c r="X372" s="41">
        <v>0</v>
      </c>
      <c r="Y372" s="41">
        <v>0</v>
      </c>
      <c r="Z372" s="41">
        <v>0</v>
      </c>
      <c r="AA372" s="41">
        <v>0</v>
      </c>
      <c r="AB372" s="41">
        <v>0</v>
      </c>
      <c r="AC372" s="41">
        <v>1</v>
      </c>
      <c r="AD372" s="41">
        <v>0</v>
      </c>
      <c r="AE372" s="41">
        <v>0</v>
      </c>
      <c r="AF372" s="41">
        <v>0</v>
      </c>
      <c r="AG372" s="41">
        <v>0</v>
      </c>
      <c r="AH372" s="41">
        <v>0</v>
      </c>
      <c r="AI372" s="41">
        <v>4</v>
      </c>
      <c r="AJ372" s="41">
        <v>0</v>
      </c>
    </row>
    <row r="373" spans="2:36" ht="20.100000000000001" customHeight="1" thickBot="1" x14ac:dyDescent="0.25">
      <c r="B373" s="4" t="s">
        <v>546</v>
      </c>
      <c r="C373" s="41">
        <v>1</v>
      </c>
      <c r="D373" s="41">
        <v>1</v>
      </c>
      <c r="E373" s="41">
        <v>0</v>
      </c>
      <c r="F373" s="41">
        <v>0</v>
      </c>
      <c r="G373" s="41">
        <v>20</v>
      </c>
      <c r="H373" s="41">
        <v>0</v>
      </c>
      <c r="I373" s="41">
        <v>20</v>
      </c>
      <c r="J373" s="41">
        <v>0</v>
      </c>
      <c r="K373" s="41">
        <v>0</v>
      </c>
      <c r="L373" s="41">
        <v>0</v>
      </c>
      <c r="M373" s="41">
        <v>0</v>
      </c>
      <c r="N373" s="41">
        <v>0</v>
      </c>
      <c r="O373" s="41">
        <v>3</v>
      </c>
      <c r="P373" s="41">
        <v>0</v>
      </c>
      <c r="Q373" s="41">
        <v>44</v>
      </c>
      <c r="R373" s="41">
        <v>1</v>
      </c>
      <c r="S373" s="41">
        <v>0</v>
      </c>
      <c r="T373" s="41">
        <v>0</v>
      </c>
      <c r="U373" s="41">
        <v>0</v>
      </c>
      <c r="V373" s="41">
        <v>0</v>
      </c>
      <c r="W373" s="41">
        <v>4</v>
      </c>
      <c r="X373" s="41">
        <v>0</v>
      </c>
      <c r="Y373" s="41">
        <v>0</v>
      </c>
      <c r="Z373" s="41">
        <v>0</v>
      </c>
      <c r="AA373" s="41">
        <v>4</v>
      </c>
      <c r="AB373" s="41">
        <v>0</v>
      </c>
      <c r="AC373" s="41">
        <v>4</v>
      </c>
      <c r="AD373" s="41">
        <v>0</v>
      </c>
      <c r="AE373" s="41">
        <v>0</v>
      </c>
      <c r="AF373" s="41">
        <v>0</v>
      </c>
      <c r="AG373" s="41">
        <v>2</v>
      </c>
      <c r="AH373" s="41">
        <v>0</v>
      </c>
      <c r="AI373" s="41">
        <v>14</v>
      </c>
      <c r="AJ373" s="41">
        <v>0</v>
      </c>
    </row>
    <row r="374" spans="2:36" ht="20.100000000000001" customHeight="1" thickBot="1" x14ac:dyDescent="0.25">
      <c r="B374" s="4" t="s">
        <v>645</v>
      </c>
      <c r="C374" s="41">
        <v>0</v>
      </c>
      <c r="D374" s="41">
        <v>0</v>
      </c>
      <c r="E374" s="41">
        <v>0</v>
      </c>
      <c r="F374" s="41">
        <v>0</v>
      </c>
      <c r="G374" s="41">
        <v>14</v>
      </c>
      <c r="H374" s="41">
        <v>6</v>
      </c>
      <c r="I374" s="41">
        <v>14</v>
      </c>
      <c r="J374" s="41">
        <v>7</v>
      </c>
      <c r="K374" s="41">
        <v>0</v>
      </c>
      <c r="L374" s="41">
        <v>0</v>
      </c>
      <c r="M374" s="41">
        <v>0</v>
      </c>
      <c r="N374" s="41">
        <v>0</v>
      </c>
      <c r="O374" s="41">
        <v>0</v>
      </c>
      <c r="P374" s="41">
        <v>0</v>
      </c>
      <c r="Q374" s="41">
        <v>28</v>
      </c>
      <c r="R374" s="41">
        <v>13</v>
      </c>
      <c r="S374" s="41">
        <v>0</v>
      </c>
      <c r="T374" s="41">
        <v>0</v>
      </c>
      <c r="U374" s="41">
        <v>1</v>
      </c>
      <c r="V374" s="41">
        <v>0</v>
      </c>
      <c r="W374" s="41">
        <v>3</v>
      </c>
      <c r="X374" s="41">
        <v>0</v>
      </c>
      <c r="Y374" s="41">
        <v>0</v>
      </c>
      <c r="Z374" s="41">
        <v>0</v>
      </c>
      <c r="AA374" s="41">
        <v>0</v>
      </c>
      <c r="AB374" s="41">
        <v>0</v>
      </c>
      <c r="AC374" s="41">
        <v>3</v>
      </c>
      <c r="AD374" s="41">
        <v>0</v>
      </c>
      <c r="AE374" s="41">
        <v>0</v>
      </c>
      <c r="AF374" s="41">
        <v>0</v>
      </c>
      <c r="AG374" s="41">
        <v>0</v>
      </c>
      <c r="AH374" s="41">
        <v>0</v>
      </c>
      <c r="AI374" s="41">
        <v>7</v>
      </c>
      <c r="AJ374" s="41">
        <v>0</v>
      </c>
    </row>
    <row r="375" spans="2:36" ht="20.100000000000001" customHeight="1" thickBot="1" x14ac:dyDescent="0.25">
      <c r="B375" s="4" t="s">
        <v>547</v>
      </c>
      <c r="C375" s="41">
        <v>0</v>
      </c>
      <c r="D375" s="41">
        <v>0</v>
      </c>
      <c r="E375" s="41">
        <v>0</v>
      </c>
      <c r="F375" s="41">
        <v>0</v>
      </c>
      <c r="G375" s="41">
        <v>4</v>
      </c>
      <c r="H375" s="41">
        <v>4</v>
      </c>
      <c r="I375" s="41">
        <v>4</v>
      </c>
      <c r="J375" s="41">
        <v>4</v>
      </c>
      <c r="K375" s="41">
        <v>0</v>
      </c>
      <c r="L375" s="41">
        <v>0</v>
      </c>
      <c r="M375" s="41">
        <v>0</v>
      </c>
      <c r="N375" s="41">
        <v>0</v>
      </c>
      <c r="O375" s="41">
        <v>0</v>
      </c>
      <c r="P375" s="41">
        <v>0</v>
      </c>
      <c r="Q375" s="41">
        <v>8</v>
      </c>
      <c r="R375" s="41">
        <v>8</v>
      </c>
      <c r="S375" s="41">
        <v>1</v>
      </c>
      <c r="T375" s="41">
        <v>0</v>
      </c>
      <c r="U375" s="41">
        <v>0</v>
      </c>
      <c r="V375" s="41">
        <v>0</v>
      </c>
      <c r="W375" s="41">
        <v>1</v>
      </c>
      <c r="X375" s="41">
        <v>0</v>
      </c>
      <c r="Y375" s="41">
        <v>0</v>
      </c>
      <c r="Z375" s="41">
        <v>0</v>
      </c>
      <c r="AA375" s="41">
        <v>3</v>
      </c>
      <c r="AB375" s="41">
        <v>0</v>
      </c>
      <c r="AC375" s="41">
        <v>4</v>
      </c>
      <c r="AD375" s="41">
        <v>0</v>
      </c>
      <c r="AE375" s="41">
        <v>0</v>
      </c>
      <c r="AF375" s="41">
        <v>0</v>
      </c>
      <c r="AG375" s="41">
        <v>0</v>
      </c>
      <c r="AH375" s="41">
        <v>0</v>
      </c>
      <c r="AI375" s="41">
        <v>9</v>
      </c>
      <c r="AJ375" s="41">
        <v>0</v>
      </c>
    </row>
    <row r="376" spans="2:36" ht="20.100000000000001" customHeight="1" thickBot="1" x14ac:dyDescent="0.25">
      <c r="B376" s="4" t="s">
        <v>548</v>
      </c>
      <c r="C376" s="41">
        <v>0</v>
      </c>
      <c r="D376" s="41">
        <v>0</v>
      </c>
      <c r="E376" s="41">
        <v>0</v>
      </c>
      <c r="F376" s="41">
        <v>0</v>
      </c>
      <c r="G376" s="41">
        <v>2</v>
      </c>
      <c r="H376" s="41">
        <v>0</v>
      </c>
      <c r="I376" s="41">
        <v>0</v>
      </c>
      <c r="J376" s="41">
        <v>2</v>
      </c>
      <c r="K376" s="41">
        <v>0</v>
      </c>
      <c r="L376" s="41">
        <v>0</v>
      </c>
      <c r="M376" s="41">
        <v>0</v>
      </c>
      <c r="N376" s="41">
        <v>0</v>
      </c>
      <c r="O376" s="41">
        <v>0</v>
      </c>
      <c r="P376" s="41">
        <v>0</v>
      </c>
      <c r="Q376" s="41">
        <v>2</v>
      </c>
      <c r="R376" s="41">
        <v>2</v>
      </c>
      <c r="S376" s="41">
        <v>0</v>
      </c>
      <c r="T376" s="41">
        <v>0</v>
      </c>
      <c r="U376" s="41">
        <v>0</v>
      </c>
      <c r="V376" s="41">
        <v>0</v>
      </c>
      <c r="W376" s="41">
        <v>1</v>
      </c>
      <c r="X376" s="41">
        <v>0</v>
      </c>
      <c r="Y376" s="41">
        <v>0</v>
      </c>
      <c r="Z376" s="41">
        <v>0</v>
      </c>
      <c r="AA376" s="41">
        <v>0</v>
      </c>
      <c r="AB376" s="41">
        <v>0</v>
      </c>
      <c r="AC376" s="41">
        <v>0</v>
      </c>
      <c r="AD376" s="41">
        <v>0</v>
      </c>
      <c r="AE376" s="41">
        <v>0</v>
      </c>
      <c r="AF376" s="41">
        <v>0</v>
      </c>
      <c r="AG376" s="41">
        <v>0</v>
      </c>
      <c r="AH376" s="41">
        <v>0</v>
      </c>
      <c r="AI376" s="41">
        <v>1</v>
      </c>
      <c r="AJ376" s="41">
        <v>0</v>
      </c>
    </row>
    <row r="377" spans="2:36" ht="20.100000000000001" customHeight="1" thickBot="1" x14ac:dyDescent="0.25">
      <c r="B377" s="4" t="s">
        <v>549</v>
      </c>
      <c r="C377" s="41">
        <v>0</v>
      </c>
      <c r="D377" s="41">
        <v>0</v>
      </c>
      <c r="E377" s="41">
        <v>0</v>
      </c>
      <c r="F377" s="41">
        <v>0</v>
      </c>
      <c r="G377" s="41">
        <v>7</v>
      </c>
      <c r="H377" s="41">
        <v>0</v>
      </c>
      <c r="I377" s="41">
        <v>7</v>
      </c>
      <c r="J377" s="41">
        <v>0</v>
      </c>
      <c r="K377" s="41">
        <v>0</v>
      </c>
      <c r="L377" s="41">
        <v>0</v>
      </c>
      <c r="M377" s="41">
        <v>0</v>
      </c>
      <c r="N377" s="41">
        <v>0</v>
      </c>
      <c r="O377" s="41">
        <v>0</v>
      </c>
      <c r="P377" s="41">
        <v>0</v>
      </c>
      <c r="Q377" s="41">
        <v>14</v>
      </c>
      <c r="R377" s="41">
        <v>0</v>
      </c>
      <c r="S377" s="41">
        <v>0</v>
      </c>
      <c r="T377" s="41">
        <v>0</v>
      </c>
      <c r="U377" s="41">
        <v>0</v>
      </c>
      <c r="V377" s="41">
        <v>0</v>
      </c>
      <c r="W377" s="41">
        <v>0</v>
      </c>
      <c r="X377" s="41">
        <v>0</v>
      </c>
      <c r="Y377" s="41">
        <v>0</v>
      </c>
      <c r="Z377" s="41">
        <v>0</v>
      </c>
      <c r="AA377" s="41">
        <v>0</v>
      </c>
      <c r="AB377" s="41">
        <v>0</v>
      </c>
      <c r="AC377" s="41">
        <v>0</v>
      </c>
      <c r="AD377" s="41">
        <v>0</v>
      </c>
      <c r="AE377" s="41">
        <v>0</v>
      </c>
      <c r="AF377" s="41">
        <v>0</v>
      </c>
      <c r="AG377" s="41">
        <v>0</v>
      </c>
      <c r="AH377" s="41">
        <v>0</v>
      </c>
      <c r="AI377" s="41">
        <v>0</v>
      </c>
      <c r="AJ377" s="41">
        <v>0</v>
      </c>
    </row>
    <row r="378" spans="2:36" ht="20.100000000000001" customHeight="1" thickBot="1" x14ac:dyDescent="0.25">
      <c r="B378" s="4" t="s">
        <v>550</v>
      </c>
      <c r="C378" s="41">
        <v>1</v>
      </c>
      <c r="D378" s="41">
        <v>0</v>
      </c>
      <c r="E378" s="41">
        <v>0</v>
      </c>
      <c r="F378" s="41">
        <v>0</v>
      </c>
      <c r="G378" s="41">
        <v>64</v>
      </c>
      <c r="H378" s="41">
        <v>3</v>
      </c>
      <c r="I378" s="41">
        <v>64</v>
      </c>
      <c r="J378" s="41">
        <v>3</v>
      </c>
      <c r="K378" s="41">
        <v>0</v>
      </c>
      <c r="L378" s="41">
        <v>0</v>
      </c>
      <c r="M378" s="41">
        <v>16</v>
      </c>
      <c r="N378" s="41">
        <v>0</v>
      </c>
      <c r="O378" s="41">
        <v>1</v>
      </c>
      <c r="P378" s="41">
        <v>0</v>
      </c>
      <c r="Q378" s="41">
        <v>146</v>
      </c>
      <c r="R378" s="41">
        <v>6</v>
      </c>
      <c r="S378" s="41">
        <v>2</v>
      </c>
      <c r="T378" s="41">
        <v>0</v>
      </c>
      <c r="U378" s="41">
        <v>2</v>
      </c>
      <c r="V378" s="41">
        <v>0</v>
      </c>
      <c r="W378" s="41">
        <v>2</v>
      </c>
      <c r="X378" s="41">
        <v>0</v>
      </c>
      <c r="Y378" s="41">
        <v>0</v>
      </c>
      <c r="Z378" s="41">
        <v>0</v>
      </c>
      <c r="AA378" s="41">
        <v>0</v>
      </c>
      <c r="AB378" s="41">
        <v>0</v>
      </c>
      <c r="AC378" s="41">
        <v>6</v>
      </c>
      <c r="AD378" s="41">
        <v>0</v>
      </c>
      <c r="AE378" s="41">
        <v>0</v>
      </c>
      <c r="AF378" s="41">
        <v>0</v>
      </c>
      <c r="AG378" s="41">
        <v>0</v>
      </c>
      <c r="AH378" s="41">
        <v>0</v>
      </c>
      <c r="AI378" s="41">
        <v>12</v>
      </c>
      <c r="AJ378" s="41">
        <v>0</v>
      </c>
    </row>
    <row r="379" spans="2:36" ht="20.100000000000001" customHeight="1" thickBot="1" x14ac:dyDescent="0.25">
      <c r="B379" s="4" t="s">
        <v>551</v>
      </c>
      <c r="C379" s="41">
        <v>0</v>
      </c>
      <c r="D379" s="41">
        <v>0</v>
      </c>
      <c r="E379" s="41">
        <v>0</v>
      </c>
      <c r="F379" s="41">
        <v>0</v>
      </c>
      <c r="G379" s="41">
        <v>6</v>
      </c>
      <c r="H379" s="41">
        <v>0</v>
      </c>
      <c r="I379" s="41">
        <v>14</v>
      </c>
      <c r="J379" s="41">
        <v>0</v>
      </c>
      <c r="K379" s="41">
        <v>8</v>
      </c>
      <c r="L379" s="41">
        <v>0</v>
      </c>
      <c r="M379" s="41">
        <v>0</v>
      </c>
      <c r="N379" s="41">
        <v>0</v>
      </c>
      <c r="O379" s="41">
        <v>0</v>
      </c>
      <c r="P379" s="41">
        <v>0</v>
      </c>
      <c r="Q379" s="41">
        <v>28</v>
      </c>
      <c r="R379" s="41">
        <v>0</v>
      </c>
      <c r="S379" s="41">
        <v>0</v>
      </c>
      <c r="T379" s="41">
        <v>0</v>
      </c>
      <c r="U379" s="41">
        <v>0</v>
      </c>
      <c r="V379" s="41">
        <v>0</v>
      </c>
      <c r="W379" s="41">
        <v>0</v>
      </c>
      <c r="X379" s="41">
        <v>0</v>
      </c>
      <c r="Y379" s="41">
        <v>0</v>
      </c>
      <c r="Z379" s="41">
        <v>0</v>
      </c>
      <c r="AA379" s="41">
        <v>0</v>
      </c>
      <c r="AB379" s="41">
        <v>0</v>
      </c>
      <c r="AC379" s="41">
        <v>0</v>
      </c>
      <c r="AD379" s="41">
        <v>0</v>
      </c>
      <c r="AE379" s="41">
        <v>0</v>
      </c>
      <c r="AF379" s="41">
        <v>0</v>
      </c>
      <c r="AG379" s="41">
        <v>0</v>
      </c>
      <c r="AH379" s="41">
        <v>0</v>
      </c>
      <c r="AI379" s="41">
        <v>0</v>
      </c>
      <c r="AJ379" s="41">
        <v>0</v>
      </c>
    </row>
    <row r="380" spans="2:36" ht="20.100000000000001" customHeight="1" thickBot="1" x14ac:dyDescent="0.25">
      <c r="B380" s="4" t="s">
        <v>552</v>
      </c>
      <c r="C380" s="41">
        <v>0</v>
      </c>
      <c r="D380" s="41">
        <v>0</v>
      </c>
      <c r="E380" s="41">
        <v>0</v>
      </c>
      <c r="F380" s="41">
        <v>0</v>
      </c>
      <c r="G380" s="41">
        <v>143</v>
      </c>
      <c r="H380" s="41">
        <v>0</v>
      </c>
      <c r="I380" s="41">
        <v>143</v>
      </c>
      <c r="J380" s="41">
        <v>0</v>
      </c>
      <c r="K380" s="41">
        <v>0</v>
      </c>
      <c r="L380" s="41">
        <v>0</v>
      </c>
      <c r="M380" s="41">
        <v>0</v>
      </c>
      <c r="N380" s="41">
        <v>0</v>
      </c>
      <c r="O380" s="41">
        <v>3</v>
      </c>
      <c r="P380" s="41">
        <v>0</v>
      </c>
      <c r="Q380" s="41">
        <v>289</v>
      </c>
      <c r="R380" s="41">
        <v>0</v>
      </c>
      <c r="S380" s="41">
        <v>0</v>
      </c>
      <c r="T380" s="41">
        <v>0</v>
      </c>
      <c r="U380" s="41">
        <v>0</v>
      </c>
      <c r="V380" s="41">
        <v>0</v>
      </c>
      <c r="W380" s="41">
        <v>4</v>
      </c>
      <c r="X380" s="41">
        <v>0</v>
      </c>
      <c r="Y380" s="41">
        <v>0</v>
      </c>
      <c r="Z380" s="41">
        <v>0</v>
      </c>
      <c r="AA380" s="41">
        <v>0</v>
      </c>
      <c r="AB380" s="41">
        <v>0</v>
      </c>
      <c r="AC380" s="41">
        <v>8</v>
      </c>
      <c r="AD380" s="41">
        <v>0</v>
      </c>
      <c r="AE380" s="41">
        <v>0</v>
      </c>
      <c r="AF380" s="41">
        <v>0</v>
      </c>
      <c r="AG380" s="41">
        <v>14</v>
      </c>
      <c r="AH380" s="41">
        <v>0</v>
      </c>
      <c r="AI380" s="41">
        <v>26</v>
      </c>
      <c r="AJ380" s="41">
        <v>0</v>
      </c>
    </row>
    <row r="381" spans="2:36" ht="20.100000000000001" customHeight="1" thickBot="1" x14ac:dyDescent="0.25">
      <c r="B381" s="4" t="s">
        <v>203</v>
      </c>
      <c r="C381" s="41">
        <v>0</v>
      </c>
      <c r="D381" s="41">
        <v>0</v>
      </c>
      <c r="E381" s="41">
        <v>0</v>
      </c>
      <c r="F381" s="41">
        <v>0</v>
      </c>
      <c r="G381" s="41">
        <v>14</v>
      </c>
      <c r="H381" s="41">
        <v>31</v>
      </c>
      <c r="I381" s="41">
        <v>14</v>
      </c>
      <c r="J381" s="41">
        <v>31</v>
      </c>
      <c r="K381" s="41">
        <v>0</v>
      </c>
      <c r="L381" s="41">
        <v>0</v>
      </c>
      <c r="M381" s="41">
        <v>0</v>
      </c>
      <c r="N381" s="41">
        <v>26</v>
      </c>
      <c r="O381" s="41">
        <v>0</v>
      </c>
      <c r="P381" s="41">
        <v>0</v>
      </c>
      <c r="Q381" s="41">
        <v>28</v>
      </c>
      <c r="R381" s="41">
        <v>88</v>
      </c>
      <c r="S381" s="41">
        <v>0</v>
      </c>
      <c r="T381" s="41">
        <v>1</v>
      </c>
      <c r="U381" s="41">
        <v>0</v>
      </c>
      <c r="V381" s="41">
        <v>0</v>
      </c>
      <c r="W381" s="41">
        <v>2</v>
      </c>
      <c r="X381" s="41">
        <v>1</v>
      </c>
      <c r="Y381" s="41">
        <v>0</v>
      </c>
      <c r="Z381" s="41">
        <v>2</v>
      </c>
      <c r="AA381" s="41">
        <v>0</v>
      </c>
      <c r="AB381" s="41">
        <v>5</v>
      </c>
      <c r="AC381" s="41">
        <v>1</v>
      </c>
      <c r="AD381" s="41">
        <v>2</v>
      </c>
      <c r="AE381" s="41">
        <v>0</v>
      </c>
      <c r="AF381" s="41">
        <v>0</v>
      </c>
      <c r="AG381" s="41">
        <v>0</v>
      </c>
      <c r="AH381" s="41">
        <v>1</v>
      </c>
      <c r="AI381" s="41">
        <v>3</v>
      </c>
      <c r="AJ381" s="41">
        <v>12</v>
      </c>
    </row>
    <row r="382" spans="2:36" ht="20.100000000000001" customHeight="1" thickBot="1" x14ac:dyDescent="0.25">
      <c r="B382" s="4" t="s">
        <v>553</v>
      </c>
      <c r="C382" s="41">
        <v>0</v>
      </c>
      <c r="D382" s="41">
        <v>0</v>
      </c>
      <c r="E382" s="41">
        <v>0</v>
      </c>
      <c r="F382" s="41">
        <v>0</v>
      </c>
      <c r="G382" s="41">
        <v>8</v>
      </c>
      <c r="H382" s="41">
        <v>0</v>
      </c>
      <c r="I382" s="41">
        <v>8</v>
      </c>
      <c r="J382" s="41">
        <v>0</v>
      </c>
      <c r="K382" s="41">
        <v>0</v>
      </c>
      <c r="L382" s="41">
        <v>0</v>
      </c>
      <c r="M382" s="41">
        <v>1</v>
      </c>
      <c r="N382" s="41">
        <v>0</v>
      </c>
      <c r="O382" s="41">
        <v>0</v>
      </c>
      <c r="P382" s="41">
        <v>0</v>
      </c>
      <c r="Q382" s="41">
        <v>17</v>
      </c>
      <c r="R382" s="41">
        <v>0</v>
      </c>
      <c r="S382" s="41">
        <v>1</v>
      </c>
      <c r="T382" s="41">
        <v>0</v>
      </c>
      <c r="U382" s="41">
        <v>0</v>
      </c>
      <c r="V382" s="41">
        <v>0</v>
      </c>
      <c r="W382" s="41">
        <v>3</v>
      </c>
      <c r="X382" s="41">
        <v>0</v>
      </c>
      <c r="Y382" s="41">
        <v>0</v>
      </c>
      <c r="Z382" s="41">
        <v>0</v>
      </c>
      <c r="AA382" s="41">
        <v>0</v>
      </c>
      <c r="AB382" s="41">
        <v>0</v>
      </c>
      <c r="AC382" s="41">
        <v>3</v>
      </c>
      <c r="AD382" s="41">
        <v>0</v>
      </c>
      <c r="AE382" s="41">
        <v>0</v>
      </c>
      <c r="AF382" s="41">
        <v>0</v>
      </c>
      <c r="AG382" s="41">
        <v>2</v>
      </c>
      <c r="AH382" s="41">
        <v>0</v>
      </c>
      <c r="AI382" s="41">
        <v>9</v>
      </c>
      <c r="AJ382" s="41">
        <v>0</v>
      </c>
    </row>
    <row r="383" spans="2:36" ht="20.100000000000001" customHeight="1" thickBot="1" x14ac:dyDescent="0.25">
      <c r="B383" s="4" t="s">
        <v>554</v>
      </c>
      <c r="C383" s="41">
        <v>1</v>
      </c>
      <c r="D383" s="41">
        <v>1</v>
      </c>
      <c r="E383" s="41">
        <v>0</v>
      </c>
      <c r="F383" s="41">
        <v>0</v>
      </c>
      <c r="G383" s="41">
        <v>10</v>
      </c>
      <c r="H383" s="41">
        <v>8</v>
      </c>
      <c r="I383" s="41">
        <v>10</v>
      </c>
      <c r="J383" s="41">
        <v>6</v>
      </c>
      <c r="K383" s="41">
        <v>1</v>
      </c>
      <c r="L383" s="41">
        <v>0</v>
      </c>
      <c r="M383" s="41">
        <v>3</v>
      </c>
      <c r="N383" s="41">
        <v>1</v>
      </c>
      <c r="O383" s="41">
        <v>0</v>
      </c>
      <c r="P383" s="41">
        <v>3</v>
      </c>
      <c r="Q383" s="41">
        <v>25</v>
      </c>
      <c r="R383" s="41">
        <v>19</v>
      </c>
      <c r="S383" s="41">
        <v>1</v>
      </c>
      <c r="T383" s="41">
        <v>0</v>
      </c>
      <c r="U383" s="41">
        <v>0</v>
      </c>
      <c r="V383" s="41">
        <v>0</v>
      </c>
      <c r="W383" s="41">
        <v>4</v>
      </c>
      <c r="X383" s="41">
        <v>0</v>
      </c>
      <c r="Y383" s="41">
        <v>0</v>
      </c>
      <c r="Z383" s="41">
        <v>0</v>
      </c>
      <c r="AA383" s="41">
        <v>3</v>
      </c>
      <c r="AB383" s="41">
        <v>0</v>
      </c>
      <c r="AC383" s="41">
        <v>3</v>
      </c>
      <c r="AD383" s="41">
        <v>0</v>
      </c>
      <c r="AE383" s="41">
        <v>0</v>
      </c>
      <c r="AF383" s="41">
        <v>0</v>
      </c>
      <c r="AG383" s="41">
        <v>0</v>
      </c>
      <c r="AH383" s="41">
        <v>0</v>
      </c>
      <c r="AI383" s="41">
        <v>11</v>
      </c>
      <c r="AJ383" s="41">
        <v>0</v>
      </c>
    </row>
    <row r="384" spans="2:36" ht="20.100000000000001" customHeight="1" thickBot="1" x14ac:dyDescent="0.25">
      <c r="B384" s="4" t="s">
        <v>555</v>
      </c>
      <c r="C384" s="41">
        <v>0</v>
      </c>
      <c r="D384" s="41">
        <v>0</v>
      </c>
      <c r="E384" s="41">
        <v>0</v>
      </c>
      <c r="F384" s="41">
        <v>0</v>
      </c>
      <c r="G384" s="41">
        <v>17</v>
      </c>
      <c r="H384" s="41">
        <v>1</v>
      </c>
      <c r="I384" s="41">
        <v>16</v>
      </c>
      <c r="J384" s="41">
        <v>1</v>
      </c>
      <c r="K384" s="41">
        <v>0</v>
      </c>
      <c r="L384" s="41">
        <v>0</v>
      </c>
      <c r="M384" s="41">
        <v>5</v>
      </c>
      <c r="N384" s="41">
        <v>2</v>
      </c>
      <c r="O384" s="41">
        <v>0</v>
      </c>
      <c r="P384" s="41">
        <v>0</v>
      </c>
      <c r="Q384" s="41">
        <v>38</v>
      </c>
      <c r="R384" s="41">
        <v>4</v>
      </c>
      <c r="S384" s="41">
        <v>0</v>
      </c>
      <c r="T384" s="41">
        <v>0</v>
      </c>
      <c r="U384" s="41">
        <v>0</v>
      </c>
      <c r="V384" s="41">
        <v>0</v>
      </c>
      <c r="W384" s="41">
        <v>0</v>
      </c>
      <c r="X384" s="41">
        <v>0</v>
      </c>
      <c r="Y384" s="41">
        <v>0</v>
      </c>
      <c r="Z384" s="41">
        <v>0</v>
      </c>
      <c r="AA384" s="41">
        <v>0</v>
      </c>
      <c r="AB384" s="41">
        <v>0</v>
      </c>
      <c r="AC384" s="41">
        <v>0</v>
      </c>
      <c r="AD384" s="41">
        <v>0</v>
      </c>
      <c r="AE384" s="41">
        <v>0</v>
      </c>
      <c r="AF384" s="41">
        <v>0</v>
      </c>
      <c r="AG384" s="41">
        <v>0</v>
      </c>
      <c r="AH384" s="41">
        <v>0</v>
      </c>
      <c r="AI384" s="41">
        <v>0</v>
      </c>
      <c r="AJ384" s="41">
        <v>0</v>
      </c>
    </row>
    <row r="385" spans="2:36" ht="20.100000000000001" customHeight="1" thickBot="1" x14ac:dyDescent="0.25">
      <c r="B385" s="4" t="s">
        <v>556</v>
      </c>
      <c r="C385" s="41">
        <v>0</v>
      </c>
      <c r="D385" s="41">
        <v>0</v>
      </c>
      <c r="E385" s="41">
        <v>0</v>
      </c>
      <c r="F385" s="41">
        <v>0</v>
      </c>
      <c r="G385" s="41">
        <v>8</v>
      </c>
      <c r="H385" s="41">
        <v>0</v>
      </c>
      <c r="I385" s="41">
        <v>8</v>
      </c>
      <c r="J385" s="41">
        <v>0</v>
      </c>
      <c r="K385" s="41">
        <v>0</v>
      </c>
      <c r="L385" s="41">
        <v>0</v>
      </c>
      <c r="M385" s="41">
        <v>0</v>
      </c>
      <c r="N385" s="41">
        <v>0</v>
      </c>
      <c r="O385" s="41">
        <v>0</v>
      </c>
      <c r="P385" s="41">
        <v>0</v>
      </c>
      <c r="Q385" s="41">
        <v>16</v>
      </c>
      <c r="R385" s="41">
        <v>0</v>
      </c>
      <c r="S385" s="41">
        <v>3</v>
      </c>
      <c r="T385" s="41">
        <v>0</v>
      </c>
      <c r="U385" s="41">
        <v>0</v>
      </c>
      <c r="V385" s="41">
        <v>0</v>
      </c>
      <c r="W385" s="41">
        <v>3</v>
      </c>
      <c r="X385" s="41">
        <v>0</v>
      </c>
      <c r="Y385" s="41">
        <v>0</v>
      </c>
      <c r="Z385" s="41">
        <v>0</v>
      </c>
      <c r="AA385" s="41">
        <v>0</v>
      </c>
      <c r="AB385" s="41">
        <v>0</v>
      </c>
      <c r="AC385" s="41">
        <v>3</v>
      </c>
      <c r="AD385" s="41">
        <v>0</v>
      </c>
      <c r="AE385" s="41">
        <v>0</v>
      </c>
      <c r="AF385" s="41">
        <v>0</v>
      </c>
      <c r="AG385" s="41">
        <v>0</v>
      </c>
      <c r="AH385" s="41">
        <v>0</v>
      </c>
      <c r="AI385" s="41">
        <v>9</v>
      </c>
      <c r="AJ385" s="41">
        <v>0</v>
      </c>
    </row>
    <row r="386" spans="2:36" ht="20.100000000000001" customHeight="1" thickBot="1" x14ac:dyDescent="0.25">
      <c r="B386" s="4" t="s">
        <v>557</v>
      </c>
      <c r="C386" s="41">
        <v>0</v>
      </c>
      <c r="D386" s="41">
        <v>0</v>
      </c>
      <c r="E386" s="41">
        <v>0</v>
      </c>
      <c r="F386" s="41">
        <v>0</v>
      </c>
      <c r="G386" s="41">
        <v>17</v>
      </c>
      <c r="H386" s="41">
        <v>0</v>
      </c>
      <c r="I386" s="41">
        <v>17</v>
      </c>
      <c r="J386" s="41">
        <v>0</v>
      </c>
      <c r="K386" s="41">
        <v>0</v>
      </c>
      <c r="L386" s="41">
        <v>0</v>
      </c>
      <c r="M386" s="41">
        <v>10</v>
      </c>
      <c r="N386" s="41">
        <v>0</v>
      </c>
      <c r="O386" s="41">
        <v>0</v>
      </c>
      <c r="P386" s="41">
        <v>0</v>
      </c>
      <c r="Q386" s="41">
        <v>44</v>
      </c>
      <c r="R386" s="41">
        <v>0</v>
      </c>
      <c r="S386" s="41">
        <v>0</v>
      </c>
      <c r="T386" s="41">
        <v>0</v>
      </c>
      <c r="U386" s="41">
        <v>0</v>
      </c>
      <c r="V386" s="41">
        <v>0</v>
      </c>
      <c r="W386" s="41">
        <v>1</v>
      </c>
      <c r="X386" s="41">
        <v>0</v>
      </c>
      <c r="Y386" s="41">
        <v>0</v>
      </c>
      <c r="Z386" s="41">
        <v>0</v>
      </c>
      <c r="AA386" s="41">
        <v>0</v>
      </c>
      <c r="AB386" s="41">
        <v>0</v>
      </c>
      <c r="AC386" s="41">
        <v>0</v>
      </c>
      <c r="AD386" s="41">
        <v>0</v>
      </c>
      <c r="AE386" s="41">
        <v>0</v>
      </c>
      <c r="AF386" s="41">
        <v>0</v>
      </c>
      <c r="AG386" s="41">
        <v>2</v>
      </c>
      <c r="AH386" s="41">
        <v>0</v>
      </c>
      <c r="AI386" s="41">
        <v>3</v>
      </c>
      <c r="AJ386" s="41">
        <v>0</v>
      </c>
    </row>
    <row r="387" spans="2:36" ht="20.100000000000001" customHeight="1" thickBot="1" x14ac:dyDescent="0.25">
      <c r="B387" s="4" t="s">
        <v>558</v>
      </c>
      <c r="C387" s="41">
        <v>0</v>
      </c>
      <c r="D387" s="41">
        <v>0</v>
      </c>
      <c r="E387" s="41">
        <v>2</v>
      </c>
      <c r="F387" s="41">
        <v>3</v>
      </c>
      <c r="G387" s="41">
        <v>19</v>
      </c>
      <c r="H387" s="41">
        <v>7</v>
      </c>
      <c r="I387" s="41">
        <v>19</v>
      </c>
      <c r="J387" s="41">
        <v>7</v>
      </c>
      <c r="K387" s="41">
        <v>12</v>
      </c>
      <c r="L387" s="41">
        <v>3</v>
      </c>
      <c r="M387" s="41">
        <v>12</v>
      </c>
      <c r="N387" s="41">
        <v>3</v>
      </c>
      <c r="O387" s="41">
        <v>0</v>
      </c>
      <c r="P387" s="41">
        <v>0</v>
      </c>
      <c r="Q387" s="41">
        <v>64</v>
      </c>
      <c r="R387" s="41">
        <v>23</v>
      </c>
      <c r="S387" s="41">
        <v>0</v>
      </c>
      <c r="T387" s="41">
        <v>0</v>
      </c>
      <c r="U387" s="41">
        <v>0</v>
      </c>
      <c r="V387" s="41">
        <v>0</v>
      </c>
      <c r="W387" s="41">
        <v>7</v>
      </c>
      <c r="X387" s="41">
        <v>0</v>
      </c>
      <c r="Y387" s="41">
        <v>0</v>
      </c>
      <c r="Z387" s="41">
        <v>0</v>
      </c>
      <c r="AA387" s="41">
        <v>0</v>
      </c>
      <c r="AB387" s="41">
        <v>0</v>
      </c>
      <c r="AC387" s="41">
        <v>7</v>
      </c>
      <c r="AD387" s="41">
        <v>0</v>
      </c>
      <c r="AE387" s="41">
        <v>0</v>
      </c>
      <c r="AF387" s="41">
        <v>0</v>
      </c>
      <c r="AG387" s="41">
        <v>0</v>
      </c>
      <c r="AH387" s="41">
        <v>0</v>
      </c>
      <c r="AI387" s="41">
        <v>14</v>
      </c>
      <c r="AJ387" s="41">
        <v>0</v>
      </c>
    </row>
    <row r="388" spans="2:36" ht="20.100000000000001" customHeight="1" thickBot="1" x14ac:dyDescent="0.25">
      <c r="B388" s="4" t="s">
        <v>646</v>
      </c>
      <c r="C388" s="41">
        <v>0</v>
      </c>
      <c r="D388" s="41">
        <v>0</v>
      </c>
      <c r="E388" s="41">
        <v>0</v>
      </c>
      <c r="F388" s="41">
        <v>0</v>
      </c>
      <c r="G388" s="41">
        <v>8</v>
      </c>
      <c r="H388" s="41">
        <v>1</v>
      </c>
      <c r="I388" s="41">
        <v>8</v>
      </c>
      <c r="J388" s="41">
        <v>1</v>
      </c>
      <c r="K388" s="41">
        <v>0</v>
      </c>
      <c r="L388" s="41">
        <v>0</v>
      </c>
      <c r="M388" s="41">
        <v>0</v>
      </c>
      <c r="N388" s="41">
        <v>0</v>
      </c>
      <c r="O388" s="41">
        <v>0</v>
      </c>
      <c r="P388" s="41">
        <v>0</v>
      </c>
      <c r="Q388" s="41">
        <v>16</v>
      </c>
      <c r="R388" s="41">
        <v>2</v>
      </c>
      <c r="S388" s="41">
        <v>2</v>
      </c>
      <c r="T388" s="41">
        <v>0</v>
      </c>
      <c r="U388" s="41">
        <v>0</v>
      </c>
      <c r="V388" s="41">
        <v>0</v>
      </c>
      <c r="W388" s="41">
        <v>2</v>
      </c>
      <c r="X388" s="41">
        <v>0</v>
      </c>
      <c r="Y388" s="41">
        <v>0</v>
      </c>
      <c r="Z388" s="41">
        <v>0</v>
      </c>
      <c r="AA388" s="41">
        <v>0</v>
      </c>
      <c r="AB388" s="41">
        <v>0</v>
      </c>
      <c r="AC388" s="41">
        <v>2</v>
      </c>
      <c r="AD388" s="41">
        <v>0</v>
      </c>
      <c r="AE388" s="41">
        <v>0</v>
      </c>
      <c r="AF388" s="41">
        <v>0</v>
      </c>
      <c r="AG388" s="41">
        <v>0</v>
      </c>
      <c r="AH388" s="41">
        <v>0</v>
      </c>
      <c r="AI388" s="41">
        <v>6</v>
      </c>
      <c r="AJ388" s="41">
        <v>0</v>
      </c>
    </row>
    <row r="389" spans="2:36" ht="20.100000000000001" customHeight="1" thickBot="1" x14ac:dyDescent="0.25">
      <c r="B389" s="4" t="s">
        <v>559</v>
      </c>
      <c r="C389" s="41">
        <v>0</v>
      </c>
      <c r="D389" s="41">
        <v>0</v>
      </c>
      <c r="E389" s="41">
        <v>0</v>
      </c>
      <c r="F389" s="41">
        <v>0</v>
      </c>
      <c r="G389" s="41">
        <v>3</v>
      </c>
      <c r="H389" s="41">
        <v>1</v>
      </c>
      <c r="I389" s="41">
        <v>3</v>
      </c>
      <c r="J389" s="41">
        <v>0</v>
      </c>
      <c r="K389" s="41">
        <v>0</v>
      </c>
      <c r="L389" s="41">
        <v>0</v>
      </c>
      <c r="M389" s="41">
        <v>1</v>
      </c>
      <c r="N389" s="41">
        <v>0</v>
      </c>
      <c r="O389" s="41">
        <v>0</v>
      </c>
      <c r="P389" s="41">
        <v>0</v>
      </c>
      <c r="Q389" s="41">
        <v>7</v>
      </c>
      <c r="R389" s="41">
        <v>1</v>
      </c>
      <c r="S389" s="41">
        <v>0</v>
      </c>
      <c r="T389" s="41">
        <v>0</v>
      </c>
      <c r="U389" s="41">
        <v>0</v>
      </c>
      <c r="V389" s="41">
        <v>0</v>
      </c>
      <c r="W389" s="41">
        <v>0</v>
      </c>
      <c r="X389" s="41">
        <v>0</v>
      </c>
      <c r="Y389" s="41">
        <v>0</v>
      </c>
      <c r="Z389" s="41">
        <v>0</v>
      </c>
      <c r="AA389" s="41">
        <v>0</v>
      </c>
      <c r="AB389" s="41">
        <v>0</v>
      </c>
      <c r="AC389" s="41">
        <v>0</v>
      </c>
      <c r="AD389" s="41">
        <v>0</v>
      </c>
      <c r="AE389" s="41">
        <v>0</v>
      </c>
      <c r="AF389" s="41">
        <v>0</v>
      </c>
      <c r="AG389" s="41">
        <v>0</v>
      </c>
      <c r="AH389" s="41">
        <v>0</v>
      </c>
      <c r="AI389" s="41">
        <v>0</v>
      </c>
      <c r="AJ389" s="41">
        <v>0</v>
      </c>
    </row>
    <row r="390" spans="2:36" ht="20.100000000000001" customHeight="1" thickBot="1" x14ac:dyDescent="0.25">
      <c r="B390" s="4" t="s">
        <v>560</v>
      </c>
      <c r="C390" s="41">
        <v>0</v>
      </c>
      <c r="D390" s="41">
        <v>0</v>
      </c>
      <c r="E390" s="41">
        <v>0</v>
      </c>
      <c r="F390" s="41">
        <v>0</v>
      </c>
      <c r="G390" s="41">
        <v>4</v>
      </c>
      <c r="H390" s="41">
        <v>0</v>
      </c>
      <c r="I390" s="41">
        <v>4</v>
      </c>
      <c r="J390" s="41">
        <v>0</v>
      </c>
      <c r="K390" s="41">
        <v>0</v>
      </c>
      <c r="L390" s="41">
        <v>0</v>
      </c>
      <c r="M390" s="41">
        <v>0</v>
      </c>
      <c r="N390" s="41">
        <v>0</v>
      </c>
      <c r="O390" s="41">
        <v>0</v>
      </c>
      <c r="P390" s="41">
        <v>0</v>
      </c>
      <c r="Q390" s="41">
        <v>8</v>
      </c>
      <c r="R390" s="41">
        <v>0</v>
      </c>
      <c r="S390" s="41">
        <v>0</v>
      </c>
      <c r="T390" s="41">
        <v>0</v>
      </c>
      <c r="U390" s="41">
        <v>0</v>
      </c>
      <c r="V390" s="41">
        <v>0</v>
      </c>
      <c r="W390" s="41">
        <v>0</v>
      </c>
      <c r="X390" s="41">
        <v>0</v>
      </c>
      <c r="Y390" s="41">
        <v>0</v>
      </c>
      <c r="Z390" s="41">
        <v>0</v>
      </c>
      <c r="AA390" s="41">
        <v>0</v>
      </c>
      <c r="AB390" s="41">
        <v>0</v>
      </c>
      <c r="AC390" s="41">
        <v>0</v>
      </c>
      <c r="AD390" s="41">
        <v>0</v>
      </c>
      <c r="AE390" s="41">
        <v>0</v>
      </c>
      <c r="AF390" s="41">
        <v>0</v>
      </c>
      <c r="AG390" s="41">
        <v>0</v>
      </c>
      <c r="AH390" s="41">
        <v>0</v>
      </c>
      <c r="AI390" s="41">
        <v>0</v>
      </c>
      <c r="AJ390" s="41">
        <v>0</v>
      </c>
    </row>
    <row r="391" spans="2:36" ht="20.100000000000001" customHeight="1" thickBot="1" x14ac:dyDescent="0.25">
      <c r="B391" s="4" t="s">
        <v>561</v>
      </c>
      <c r="C391" s="41">
        <v>0</v>
      </c>
      <c r="D391" s="41">
        <v>0</v>
      </c>
      <c r="E391" s="41">
        <v>0</v>
      </c>
      <c r="F391" s="41">
        <v>0</v>
      </c>
      <c r="G391" s="41">
        <v>15</v>
      </c>
      <c r="H391" s="41">
        <v>0</v>
      </c>
      <c r="I391" s="41">
        <v>26</v>
      </c>
      <c r="J391" s="41">
        <v>0</v>
      </c>
      <c r="K391" s="41">
        <v>1</v>
      </c>
      <c r="L391" s="41">
        <v>0</v>
      </c>
      <c r="M391" s="41">
        <v>6</v>
      </c>
      <c r="N391" s="41">
        <v>0</v>
      </c>
      <c r="O391" s="41">
        <v>1</v>
      </c>
      <c r="P391" s="41">
        <v>0</v>
      </c>
      <c r="Q391" s="41">
        <v>49</v>
      </c>
      <c r="R391" s="41">
        <v>0</v>
      </c>
      <c r="S391" s="41">
        <v>11</v>
      </c>
      <c r="T391" s="41">
        <v>0</v>
      </c>
      <c r="U391" s="41">
        <v>0</v>
      </c>
      <c r="V391" s="41">
        <v>0</v>
      </c>
      <c r="W391" s="41">
        <v>10</v>
      </c>
      <c r="X391" s="41">
        <v>0</v>
      </c>
      <c r="Y391" s="41">
        <v>2</v>
      </c>
      <c r="Z391" s="41">
        <v>0</v>
      </c>
      <c r="AA391" s="41">
        <v>11</v>
      </c>
      <c r="AB391" s="41">
        <v>0</v>
      </c>
      <c r="AC391" s="41">
        <v>12</v>
      </c>
      <c r="AD391" s="41">
        <v>0</v>
      </c>
      <c r="AE391" s="41">
        <v>0</v>
      </c>
      <c r="AF391" s="41">
        <v>0</v>
      </c>
      <c r="AG391" s="41">
        <v>0</v>
      </c>
      <c r="AH391" s="41">
        <v>0</v>
      </c>
      <c r="AI391" s="41">
        <v>46</v>
      </c>
      <c r="AJ391" s="41">
        <v>0</v>
      </c>
    </row>
    <row r="392" spans="2:36" ht="20.100000000000001" customHeight="1" thickBot="1" x14ac:dyDescent="0.25">
      <c r="B392" s="4" t="s">
        <v>562</v>
      </c>
      <c r="C392" s="41">
        <v>0</v>
      </c>
      <c r="D392" s="41">
        <v>0</v>
      </c>
      <c r="E392" s="41">
        <v>4</v>
      </c>
      <c r="F392" s="41">
        <v>0</v>
      </c>
      <c r="G392" s="41">
        <v>49</v>
      </c>
      <c r="H392" s="41">
        <v>0</v>
      </c>
      <c r="I392" s="41">
        <v>118</v>
      </c>
      <c r="J392" s="41">
        <v>4</v>
      </c>
      <c r="K392" s="41">
        <v>0</v>
      </c>
      <c r="L392" s="41">
        <v>0</v>
      </c>
      <c r="M392" s="41">
        <v>30</v>
      </c>
      <c r="N392" s="41">
        <v>0</v>
      </c>
      <c r="O392" s="41">
        <v>0</v>
      </c>
      <c r="P392" s="41">
        <v>0</v>
      </c>
      <c r="Q392" s="41">
        <v>201</v>
      </c>
      <c r="R392" s="41">
        <v>4</v>
      </c>
      <c r="S392" s="41">
        <v>10</v>
      </c>
      <c r="T392" s="41">
        <v>0</v>
      </c>
      <c r="U392" s="41">
        <v>0</v>
      </c>
      <c r="V392" s="41">
        <v>0</v>
      </c>
      <c r="W392" s="41">
        <v>10</v>
      </c>
      <c r="X392" s="41">
        <v>0</v>
      </c>
      <c r="Y392" s="41">
        <v>4</v>
      </c>
      <c r="Z392" s="41">
        <v>0</v>
      </c>
      <c r="AA392" s="41">
        <v>2</v>
      </c>
      <c r="AB392" s="41">
        <v>0</v>
      </c>
      <c r="AC392" s="41">
        <v>6</v>
      </c>
      <c r="AD392" s="41">
        <v>0</v>
      </c>
      <c r="AE392" s="41">
        <v>4</v>
      </c>
      <c r="AF392" s="41">
        <v>0</v>
      </c>
      <c r="AG392" s="41">
        <v>0</v>
      </c>
      <c r="AH392" s="41">
        <v>0</v>
      </c>
      <c r="AI392" s="41">
        <v>36</v>
      </c>
      <c r="AJ392" s="41">
        <v>0</v>
      </c>
    </row>
    <row r="393" spans="2:36" ht="20.100000000000001" customHeight="1" thickBot="1" x14ac:dyDescent="0.25">
      <c r="B393" s="4" t="s">
        <v>563</v>
      </c>
      <c r="C393" s="41">
        <v>8</v>
      </c>
      <c r="D393" s="41">
        <v>4</v>
      </c>
      <c r="E393" s="41">
        <v>36</v>
      </c>
      <c r="F393" s="41">
        <v>8</v>
      </c>
      <c r="G393" s="41">
        <v>36</v>
      </c>
      <c r="H393" s="41">
        <v>8</v>
      </c>
      <c r="I393" s="41">
        <v>36</v>
      </c>
      <c r="J393" s="41">
        <v>8</v>
      </c>
      <c r="K393" s="41">
        <v>27</v>
      </c>
      <c r="L393" s="41">
        <v>8</v>
      </c>
      <c r="M393" s="41">
        <v>27</v>
      </c>
      <c r="N393" s="41">
        <v>8</v>
      </c>
      <c r="O393" s="41">
        <v>0</v>
      </c>
      <c r="P393" s="41">
        <v>0</v>
      </c>
      <c r="Q393" s="41">
        <v>170</v>
      </c>
      <c r="R393" s="41">
        <v>44</v>
      </c>
      <c r="S393" s="41">
        <v>12</v>
      </c>
      <c r="T393" s="41">
        <v>4</v>
      </c>
      <c r="U393" s="41">
        <v>0</v>
      </c>
      <c r="V393" s="41">
        <v>0</v>
      </c>
      <c r="W393" s="41">
        <v>12</v>
      </c>
      <c r="X393" s="41">
        <v>2</v>
      </c>
      <c r="Y393" s="41">
        <v>10</v>
      </c>
      <c r="Z393" s="41">
        <v>2</v>
      </c>
      <c r="AA393" s="41">
        <v>10</v>
      </c>
      <c r="AB393" s="41">
        <v>4</v>
      </c>
      <c r="AC393" s="41">
        <v>12</v>
      </c>
      <c r="AD393" s="41">
        <v>4</v>
      </c>
      <c r="AE393" s="41">
        <v>0</v>
      </c>
      <c r="AF393" s="41">
        <v>0</v>
      </c>
      <c r="AG393" s="41">
        <v>0</v>
      </c>
      <c r="AH393" s="41">
        <v>0</v>
      </c>
      <c r="AI393" s="41">
        <v>56</v>
      </c>
      <c r="AJ393" s="41">
        <v>16</v>
      </c>
    </row>
    <row r="394" spans="2:36" ht="20.100000000000001" customHeight="1" thickBot="1" x14ac:dyDescent="0.25">
      <c r="B394" s="4" t="s">
        <v>564</v>
      </c>
      <c r="C394" s="41">
        <v>0</v>
      </c>
      <c r="D394" s="41">
        <v>0</v>
      </c>
      <c r="E394" s="41">
        <v>0</v>
      </c>
      <c r="F394" s="41">
        <v>0</v>
      </c>
      <c r="G394" s="41">
        <v>45</v>
      </c>
      <c r="H394" s="41">
        <v>0</v>
      </c>
      <c r="I394" s="41">
        <v>96</v>
      </c>
      <c r="J394" s="41">
        <v>0</v>
      </c>
      <c r="K394" s="41">
        <v>51</v>
      </c>
      <c r="L394" s="41">
        <v>0</v>
      </c>
      <c r="M394" s="41">
        <v>0</v>
      </c>
      <c r="N394" s="41">
        <v>0</v>
      </c>
      <c r="O394" s="41">
        <v>0</v>
      </c>
      <c r="P394" s="41">
        <v>0</v>
      </c>
      <c r="Q394" s="41">
        <v>192</v>
      </c>
      <c r="R394" s="41">
        <v>0</v>
      </c>
      <c r="S394" s="41">
        <v>7</v>
      </c>
      <c r="T394" s="41">
        <v>0</v>
      </c>
      <c r="U394" s="41">
        <v>0</v>
      </c>
      <c r="V394" s="41">
        <v>0</v>
      </c>
      <c r="W394" s="41">
        <v>9</v>
      </c>
      <c r="X394" s="41">
        <v>0</v>
      </c>
      <c r="Y394" s="41">
        <v>0</v>
      </c>
      <c r="Z394" s="41">
        <v>0</v>
      </c>
      <c r="AA394" s="41">
        <v>10</v>
      </c>
      <c r="AB394" s="41">
        <v>0</v>
      </c>
      <c r="AC394" s="41">
        <v>12</v>
      </c>
      <c r="AD394" s="41">
        <v>0</v>
      </c>
      <c r="AE394" s="41">
        <v>0</v>
      </c>
      <c r="AF394" s="41">
        <v>0</v>
      </c>
      <c r="AG394" s="41">
        <v>0</v>
      </c>
      <c r="AH394" s="41">
        <v>0</v>
      </c>
      <c r="AI394" s="41">
        <v>38</v>
      </c>
      <c r="AJ394" s="41">
        <v>0</v>
      </c>
    </row>
    <row r="395" spans="2:36" ht="20.100000000000001" customHeight="1" thickBot="1" x14ac:dyDescent="0.25">
      <c r="B395" s="4" t="s">
        <v>565</v>
      </c>
      <c r="C395" s="41">
        <v>3</v>
      </c>
      <c r="D395" s="41">
        <v>0</v>
      </c>
      <c r="E395" s="41">
        <v>0</v>
      </c>
      <c r="F395" s="41">
        <v>0</v>
      </c>
      <c r="G395" s="41">
        <v>89</v>
      </c>
      <c r="H395" s="41">
        <v>0</v>
      </c>
      <c r="I395" s="41">
        <v>88</v>
      </c>
      <c r="J395" s="41">
        <v>0</v>
      </c>
      <c r="K395" s="41">
        <v>1</v>
      </c>
      <c r="L395" s="41">
        <v>0</v>
      </c>
      <c r="M395" s="41">
        <v>1</v>
      </c>
      <c r="N395" s="41">
        <v>0</v>
      </c>
      <c r="O395" s="41">
        <v>0</v>
      </c>
      <c r="P395" s="41">
        <v>0</v>
      </c>
      <c r="Q395" s="41">
        <v>182</v>
      </c>
      <c r="R395" s="41">
        <v>0</v>
      </c>
      <c r="S395" s="41">
        <v>3</v>
      </c>
      <c r="T395" s="41">
        <v>1</v>
      </c>
      <c r="U395" s="41">
        <v>0</v>
      </c>
      <c r="V395" s="41">
        <v>0</v>
      </c>
      <c r="W395" s="41">
        <v>12</v>
      </c>
      <c r="X395" s="41">
        <v>0</v>
      </c>
      <c r="Y395" s="41">
        <v>0</v>
      </c>
      <c r="Z395" s="41">
        <v>0</v>
      </c>
      <c r="AA395" s="41">
        <v>16</v>
      </c>
      <c r="AB395" s="41">
        <v>0</v>
      </c>
      <c r="AC395" s="41">
        <v>16</v>
      </c>
      <c r="AD395" s="41">
        <v>0</v>
      </c>
      <c r="AE395" s="41">
        <v>0</v>
      </c>
      <c r="AF395" s="41">
        <v>0</v>
      </c>
      <c r="AG395" s="41">
        <v>0</v>
      </c>
      <c r="AH395" s="41">
        <v>0</v>
      </c>
      <c r="AI395" s="41">
        <v>47</v>
      </c>
      <c r="AJ395" s="41">
        <v>1</v>
      </c>
    </row>
    <row r="396" spans="2:36" ht="20.100000000000001" customHeight="1" thickBot="1" x14ac:dyDescent="0.25">
      <c r="B396" s="4" t="s">
        <v>566</v>
      </c>
      <c r="C396" s="41">
        <v>1</v>
      </c>
      <c r="D396" s="41">
        <v>0</v>
      </c>
      <c r="E396" s="41">
        <v>0</v>
      </c>
      <c r="F396" s="41">
        <v>0</v>
      </c>
      <c r="G396" s="41">
        <v>126</v>
      </c>
      <c r="H396" s="41">
        <v>0</v>
      </c>
      <c r="I396" s="41">
        <v>68</v>
      </c>
      <c r="J396" s="41">
        <v>0</v>
      </c>
      <c r="K396" s="41">
        <v>1</v>
      </c>
      <c r="L396" s="41">
        <v>0</v>
      </c>
      <c r="M396" s="41">
        <v>0</v>
      </c>
      <c r="N396" s="41">
        <v>0</v>
      </c>
      <c r="O396" s="41">
        <v>35</v>
      </c>
      <c r="P396" s="41">
        <v>0</v>
      </c>
      <c r="Q396" s="41">
        <v>231</v>
      </c>
      <c r="R396" s="41">
        <v>0</v>
      </c>
      <c r="S396" s="41">
        <v>11</v>
      </c>
      <c r="T396" s="41">
        <v>0</v>
      </c>
      <c r="U396" s="41">
        <v>0</v>
      </c>
      <c r="V396" s="41">
        <v>0</v>
      </c>
      <c r="W396" s="41">
        <v>11</v>
      </c>
      <c r="X396" s="41">
        <v>0</v>
      </c>
      <c r="Y396" s="41">
        <v>1</v>
      </c>
      <c r="Z396" s="41">
        <v>0</v>
      </c>
      <c r="AA396" s="41">
        <v>0</v>
      </c>
      <c r="AB396" s="41">
        <v>0</v>
      </c>
      <c r="AC396" s="41">
        <v>11</v>
      </c>
      <c r="AD396" s="41">
        <v>0</v>
      </c>
      <c r="AE396" s="41">
        <v>0</v>
      </c>
      <c r="AF396" s="41">
        <v>0</v>
      </c>
      <c r="AG396" s="41">
        <v>16</v>
      </c>
      <c r="AH396" s="41">
        <v>0</v>
      </c>
      <c r="AI396" s="41">
        <v>50</v>
      </c>
      <c r="AJ396" s="41">
        <v>0</v>
      </c>
    </row>
    <row r="397" spans="2:36" ht="20.100000000000001" customHeight="1" thickBot="1" x14ac:dyDescent="0.25">
      <c r="B397" s="4" t="s">
        <v>567</v>
      </c>
      <c r="C397" s="41">
        <v>0</v>
      </c>
      <c r="D397" s="41">
        <v>0</v>
      </c>
      <c r="E397" s="41">
        <v>0</v>
      </c>
      <c r="F397" s="41">
        <v>0</v>
      </c>
      <c r="G397" s="41">
        <v>22</v>
      </c>
      <c r="H397" s="41">
        <v>8</v>
      </c>
      <c r="I397" s="41">
        <v>14</v>
      </c>
      <c r="J397" s="41">
        <v>8</v>
      </c>
      <c r="K397" s="41">
        <v>0</v>
      </c>
      <c r="L397" s="41">
        <v>0</v>
      </c>
      <c r="M397" s="41">
        <v>7</v>
      </c>
      <c r="N397" s="41">
        <v>0</v>
      </c>
      <c r="O397" s="41">
        <v>0</v>
      </c>
      <c r="P397" s="41">
        <v>0</v>
      </c>
      <c r="Q397" s="41">
        <v>43</v>
      </c>
      <c r="R397" s="41">
        <v>16</v>
      </c>
      <c r="S397" s="41">
        <v>0</v>
      </c>
      <c r="T397" s="41">
        <v>0</v>
      </c>
      <c r="U397" s="41">
        <v>0</v>
      </c>
      <c r="V397" s="41">
        <v>0</v>
      </c>
      <c r="W397" s="41">
        <v>0</v>
      </c>
      <c r="X397" s="41">
        <v>0</v>
      </c>
      <c r="Y397" s="41">
        <v>0</v>
      </c>
      <c r="Z397" s="41">
        <v>0</v>
      </c>
      <c r="AA397" s="41">
        <v>0</v>
      </c>
      <c r="AB397" s="41">
        <v>0</v>
      </c>
      <c r="AC397" s="41">
        <v>0</v>
      </c>
      <c r="AD397" s="41">
        <v>0</v>
      </c>
      <c r="AE397" s="41">
        <v>0</v>
      </c>
      <c r="AF397" s="41">
        <v>0</v>
      </c>
      <c r="AG397" s="41">
        <v>8</v>
      </c>
      <c r="AH397" s="41">
        <v>0</v>
      </c>
      <c r="AI397" s="41">
        <v>8</v>
      </c>
      <c r="AJ397" s="41">
        <v>0</v>
      </c>
    </row>
    <row r="398" spans="2:36" ht="20.100000000000001" customHeight="1" thickBot="1" x14ac:dyDescent="0.25">
      <c r="B398" s="4" t="s">
        <v>568</v>
      </c>
      <c r="C398" s="41">
        <v>1</v>
      </c>
      <c r="D398" s="41">
        <v>3</v>
      </c>
      <c r="E398" s="41">
        <v>0</v>
      </c>
      <c r="F398" s="41">
        <v>8</v>
      </c>
      <c r="G398" s="41">
        <v>18</v>
      </c>
      <c r="H398" s="41">
        <v>7</v>
      </c>
      <c r="I398" s="41">
        <v>18</v>
      </c>
      <c r="J398" s="41">
        <v>17</v>
      </c>
      <c r="K398" s="41">
        <v>0</v>
      </c>
      <c r="L398" s="41">
        <v>10</v>
      </c>
      <c r="M398" s="41">
        <v>7</v>
      </c>
      <c r="N398" s="41">
        <v>7</v>
      </c>
      <c r="O398" s="41">
        <v>2</v>
      </c>
      <c r="P398" s="41">
        <v>7</v>
      </c>
      <c r="Q398" s="41">
        <v>46</v>
      </c>
      <c r="R398" s="41">
        <v>59</v>
      </c>
      <c r="S398" s="41">
        <v>9</v>
      </c>
      <c r="T398" s="41">
        <v>2</v>
      </c>
      <c r="U398" s="41">
        <v>0</v>
      </c>
      <c r="V398" s="41">
        <v>0</v>
      </c>
      <c r="W398" s="41">
        <v>10</v>
      </c>
      <c r="X398" s="41">
        <v>4</v>
      </c>
      <c r="Y398" s="41">
        <v>3</v>
      </c>
      <c r="Z398" s="41">
        <v>1</v>
      </c>
      <c r="AA398" s="41">
        <v>6</v>
      </c>
      <c r="AB398" s="41">
        <v>1</v>
      </c>
      <c r="AC398" s="41">
        <v>10</v>
      </c>
      <c r="AD398" s="41">
        <v>3</v>
      </c>
      <c r="AE398" s="41">
        <v>0</v>
      </c>
      <c r="AF398" s="41">
        <v>0</v>
      </c>
      <c r="AG398" s="41">
        <v>0</v>
      </c>
      <c r="AH398" s="41">
        <v>0</v>
      </c>
      <c r="AI398" s="41">
        <v>38</v>
      </c>
      <c r="AJ398" s="41">
        <v>11</v>
      </c>
    </row>
    <row r="399" spans="2:36" ht="20.100000000000001" customHeight="1" thickBot="1" x14ac:dyDescent="0.25">
      <c r="B399" s="4" t="s">
        <v>569</v>
      </c>
      <c r="C399" s="41">
        <v>6</v>
      </c>
      <c r="D399" s="41">
        <v>1</v>
      </c>
      <c r="E399" s="41">
        <v>0</v>
      </c>
      <c r="F399" s="41">
        <v>0</v>
      </c>
      <c r="G399" s="41">
        <v>56</v>
      </c>
      <c r="H399" s="41">
        <v>10</v>
      </c>
      <c r="I399" s="41">
        <v>60</v>
      </c>
      <c r="J399" s="41">
        <v>10</v>
      </c>
      <c r="K399" s="41">
        <v>0</v>
      </c>
      <c r="L399" s="41">
        <v>0</v>
      </c>
      <c r="M399" s="41">
        <v>9</v>
      </c>
      <c r="N399" s="41">
        <v>0</v>
      </c>
      <c r="O399" s="41">
        <v>0</v>
      </c>
      <c r="P399" s="41">
        <v>0</v>
      </c>
      <c r="Q399" s="41">
        <v>131</v>
      </c>
      <c r="R399" s="41">
        <v>21</v>
      </c>
      <c r="S399" s="41">
        <v>7</v>
      </c>
      <c r="T399" s="41">
        <v>0</v>
      </c>
      <c r="U399" s="41">
        <v>21</v>
      </c>
      <c r="V399" s="41">
        <v>0</v>
      </c>
      <c r="W399" s="41">
        <v>21</v>
      </c>
      <c r="X399" s="41">
        <v>0</v>
      </c>
      <c r="Y399" s="41">
        <v>21</v>
      </c>
      <c r="Z399" s="41">
        <v>0</v>
      </c>
      <c r="AA399" s="41">
        <v>28</v>
      </c>
      <c r="AB399" s="41">
        <v>0</v>
      </c>
      <c r="AC399" s="41">
        <v>28</v>
      </c>
      <c r="AD399" s="41">
        <v>0</v>
      </c>
      <c r="AE399" s="41">
        <v>0</v>
      </c>
      <c r="AF399" s="41">
        <v>0</v>
      </c>
      <c r="AG399" s="41">
        <v>0</v>
      </c>
      <c r="AH399" s="41">
        <v>0</v>
      </c>
      <c r="AI399" s="41">
        <v>126</v>
      </c>
      <c r="AJ399" s="41">
        <v>0</v>
      </c>
    </row>
    <row r="400" spans="2:36" ht="20.100000000000001" customHeight="1" thickBot="1" x14ac:dyDescent="0.25">
      <c r="B400" s="4" t="s">
        <v>570</v>
      </c>
      <c r="C400" s="41">
        <v>2</v>
      </c>
      <c r="D400" s="41">
        <v>1</v>
      </c>
      <c r="E400" s="41">
        <v>0</v>
      </c>
      <c r="F400" s="41">
        <v>0</v>
      </c>
      <c r="G400" s="41">
        <v>116</v>
      </c>
      <c r="H400" s="41">
        <v>0</v>
      </c>
      <c r="I400" s="41">
        <v>116</v>
      </c>
      <c r="J400" s="41">
        <v>0</v>
      </c>
      <c r="K400" s="41">
        <v>1</v>
      </c>
      <c r="L400" s="41">
        <v>0</v>
      </c>
      <c r="M400" s="41">
        <v>89</v>
      </c>
      <c r="N400" s="41">
        <v>0</v>
      </c>
      <c r="O400" s="41">
        <v>0</v>
      </c>
      <c r="P400" s="41">
        <v>0</v>
      </c>
      <c r="Q400" s="41">
        <v>324</v>
      </c>
      <c r="R400" s="41">
        <v>1</v>
      </c>
      <c r="S400" s="41">
        <v>8</v>
      </c>
      <c r="T400" s="41">
        <v>0</v>
      </c>
      <c r="U400" s="41">
        <v>0</v>
      </c>
      <c r="V400" s="41">
        <v>0</v>
      </c>
      <c r="W400" s="41">
        <v>47</v>
      </c>
      <c r="X400" s="41">
        <v>0</v>
      </c>
      <c r="Y400" s="41">
        <v>2</v>
      </c>
      <c r="Z400" s="41">
        <v>0</v>
      </c>
      <c r="AA400" s="41">
        <v>26</v>
      </c>
      <c r="AB400" s="41">
        <v>0</v>
      </c>
      <c r="AC400" s="41">
        <v>48</v>
      </c>
      <c r="AD400" s="41">
        <v>0</v>
      </c>
      <c r="AE400" s="41">
        <v>0</v>
      </c>
      <c r="AF400" s="41">
        <v>0</v>
      </c>
      <c r="AG400" s="41">
        <v>17</v>
      </c>
      <c r="AH400" s="41">
        <v>0</v>
      </c>
      <c r="AI400" s="41">
        <v>148</v>
      </c>
      <c r="AJ400" s="41">
        <v>0</v>
      </c>
    </row>
    <row r="401" spans="2:36" ht="20.100000000000001" customHeight="1" thickBot="1" x14ac:dyDescent="0.25">
      <c r="B401" s="4" t="s">
        <v>204</v>
      </c>
      <c r="C401" s="41">
        <v>12</v>
      </c>
      <c r="D401" s="41">
        <v>14</v>
      </c>
      <c r="E401" s="41">
        <v>233</v>
      </c>
      <c r="F401" s="41">
        <v>0</v>
      </c>
      <c r="G401" s="41">
        <v>891</v>
      </c>
      <c r="H401" s="41">
        <v>191</v>
      </c>
      <c r="I401" s="41">
        <v>820</v>
      </c>
      <c r="J401" s="41">
        <v>189</v>
      </c>
      <c r="K401" s="41">
        <v>44</v>
      </c>
      <c r="L401" s="41">
        <v>5</v>
      </c>
      <c r="M401" s="41">
        <v>15</v>
      </c>
      <c r="N401" s="41">
        <v>0</v>
      </c>
      <c r="O401" s="41">
        <v>144</v>
      </c>
      <c r="P401" s="41">
        <v>1</v>
      </c>
      <c r="Q401" s="41">
        <v>2159</v>
      </c>
      <c r="R401" s="41">
        <v>400</v>
      </c>
      <c r="S401" s="41">
        <v>223</v>
      </c>
      <c r="T401" s="41">
        <v>2</v>
      </c>
      <c r="U401" s="41">
        <v>0</v>
      </c>
      <c r="V401" s="41">
        <v>0</v>
      </c>
      <c r="W401" s="41">
        <v>181</v>
      </c>
      <c r="X401" s="41">
        <v>2</v>
      </c>
      <c r="Y401" s="41">
        <v>16</v>
      </c>
      <c r="Z401" s="41">
        <v>1</v>
      </c>
      <c r="AA401" s="41">
        <v>62</v>
      </c>
      <c r="AB401" s="41">
        <v>1</v>
      </c>
      <c r="AC401" s="41">
        <v>240</v>
      </c>
      <c r="AD401" s="41">
        <v>2</v>
      </c>
      <c r="AE401" s="41">
        <v>6</v>
      </c>
      <c r="AF401" s="41">
        <v>0</v>
      </c>
      <c r="AG401" s="41">
        <v>51</v>
      </c>
      <c r="AH401" s="41">
        <v>0</v>
      </c>
      <c r="AI401" s="41">
        <v>779</v>
      </c>
      <c r="AJ401" s="41">
        <v>8</v>
      </c>
    </row>
    <row r="402" spans="2:36" ht="20.100000000000001" customHeight="1" thickBot="1" x14ac:dyDescent="0.25">
      <c r="B402" s="4" t="s">
        <v>571</v>
      </c>
      <c r="C402" s="41">
        <v>0</v>
      </c>
      <c r="D402" s="41">
        <v>0</v>
      </c>
      <c r="E402" s="41">
        <v>0</v>
      </c>
      <c r="F402" s="41">
        <v>0</v>
      </c>
      <c r="G402" s="41">
        <v>14</v>
      </c>
      <c r="H402" s="41">
        <v>5</v>
      </c>
      <c r="I402" s="41">
        <v>16</v>
      </c>
      <c r="J402" s="41">
        <v>7</v>
      </c>
      <c r="K402" s="41">
        <v>2</v>
      </c>
      <c r="L402" s="41">
        <v>2</v>
      </c>
      <c r="M402" s="41">
        <v>0</v>
      </c>
      <c r="N402" s="41">
        <v>0</v>
      </c>
      <c r="O402" s="41">
        <v>0</v>
      </c>
      <c r="P402" s="41">
        <v>0</v>
      </c>
      <c r="Q402" s="41">
        <v>32</v>
      </c>
      <c r="R402" s="41">
        <v>14</v>
      </c>
      <c r="S402" s="41">
        <v>3</v>
      </c>
      <c r="T402" s="41">
        <v>0</v>
      </c>
      <c r="U402" s="41">
        <v>0</v>
      </c>
      <c r="V402" s="41">
        <v>0</v>
      </c>
      <c r="W402" s="41">
        <v>0</v>
      </c>
      <c r="X402" s="41">
        <v>0</v>
      </c>
      <c r="Y402" s="41">
        <v>0</v>
      </c>
      <c r="Z402" s="41">
        <v>0</v>
      </c>
      <c r="AA402" s="41">
        <v>0</v>
      </c>
      <c r="AB402" s="41">
        <v>0</v>
      </c>
      <c r="AC402" s="41">
        <v>5</v>
      </c>
      <c r="AD402" s="41">
        <v>0</v>
      </c>
      <c r="AE402" s="41">
        <v>0</v>
      </c>
      <c r="AF402" s="41">
        <v>0</v>
      </c>
      <c r="AG402" s="41">
        <v>12</v>
      </c>
      <c r="AH402" s="41">
        <v>0</v>
      </c>
      <c r="AI402" s="41">
        <v>20</v>
      </c>
      <c r="AJ402" s="41">
        <v>0</v>
      </c>
    </row>
    <row r="403" spans="2:36" ht="20.100000000000001" customHeight="1" thickBot="1" x14ac:dyDescent="0.25">
      <c r="B403" s="4" t="s">
        <v>572</v>
      </c>
      <c r="C403" s="41">
        <v>0</v>
      </c>
      <c r="D403" s="41">
        <v>0</v>
      </c>
      <c r="E403" s="41">
        <v>0</v>
      </c>
      <c r="F403" s="41">
        <v>0</v>
      </c>
      <c r="G403" s="41">
        <v>43</v>
      </c>
      <c r="H403" s="41">
        <v>0</v>
      </c>
      <c r="I403" s="41">
        <v>74</v>
      </c>
      <c r="J403" s="41">
        <v>0</v>
      </c>
      <c r="K403" s="41">
        <v>54</v>
      </c>
      <c r="L403" s="41">
        <v>0</v>
      </c>
      <c r="M403" s="41">
        <v>0</v>
      </c>
      <c r="N403" s="41">
        <v>0</v>
      </c>
      <c r="O403" s="41">
        <v>0</v>
      </c>
      <c r="P403" s="41">
        <v>0</v>
      </c>
      <c r="Q403" s="41">
        <v>171</v>
      </c>
      <c r="R403" s="41">
        <v>0</v>
      </c>
      <c r="S403" s="41">
        <v>6</v>
      </c>
      <c r="T403" s="41">
        <v>0</v>
      </c>
      <c r="U403" s="41">
        <v>0</v>
      </c>
      <c r="V403" s="41">
        <v>0</v>
      </c>
      <c r="W403" s="41">
        <v>4</v>
      </c>
      <c r="X403" s="41">
        <v>0</v>
      </c>
      <c r="Y403" s="41">
        <v>0</v>
      </c>
      <c r="Z403" s="41">
        <v>0</v>
      </c>
      <c r="AA403" s="41">
        <v>0</v>
      </c>
      <c r="AB403" s="41">
        <v>0</v>
      </c>
      <c r="AC403" s="41">
        <v>15</v>
      </c>
      <c r="AD403" s="41">
        <v>0</v>
      </c>
      <c r="AE403" s="41">
        <v>0</v>
      </c>
      <c r="AF403" s="41">
        <v>0</v>
      </c>
      <c r="AG403" s="41">
        <v>0</v>
      </c>
      <c r="AH403" s="41">
        <v>0</v>
      </c>
      <c r="AI403" s="41">
        <v>25</v>
      </c>
      <c r="AJ403" s="41">
        <v>0</v>
      </c>
    </row>
    <row r="404" spans="2:36" ht="20.100000000000001" customHeight="1" thickBot="1" x14ac:dyDescent="0.25">
      <c r="B404" s="4" t="s">
        <v>573</v>
      </c>
      <c r="C404" s="41">
        <v>0</v>
      </c>
      <c r="D404" s="41">
        <v>0</v>
      </c>
      <c r="E404" s="41">
        <v>0</v>
      </c>
      <c r="F404" s="41">
        <v>0</v>
      </c>
      <c r="G404" s="41">
        <v>159</v>
      </c>
      <c r="H404" s="41">
        <v>0</v>
      </c>
      <c r="I404" s="41">
        <v>159</v>
      </c>
      <c r="J404" s="41">
        <v>0</v>
      </c>
      <c r="K404" s="41">
        <v>159</v>
      </c>
      <c r="L404" s="41">
        <v>0</v>
      </c>
      <c r="M404" s="41">
        <v>0</v>
      </c>
      <c r="N404" s="41">
        <v>0</v>
      </c>
      <c r="O404" s="41">
        <v>0</v>
      </c>
      <c r="P404" s="41">
        <v>0</v>
      </c>
      <c r="Q404" s="41">
        <v>477</v>
      </c>
      <c r="R404" s="41">
        <v>0</v>
      </c>
      <c r="S404" s="41">
        <v>0</v>
      </c>
      <c r="T404" s="41">
        <v>0</v>
      </c>
      <c r="U404" s="41">
        <v>0</v>
      </c>
      <c r="V404" s="41">
        <v>0</v>
      </c>
      <c r="W404" s="41">
        <v>0</v>
      </c>
      <c r="X404" s="41">
        <v>0</v>
      </c>
      <c r="Y404" s="41">
        <v>0</v>
      </c>
      <c r="Z404" s="41">
        <v>0</v>
      </c>
      <c r="AA404" s="41">
        <v>0</v>
      </c>
      <c r="AB404" s="41">
        <v>0</v>
      </c>
      <c r="AC404" s="41">
        <v>0</v>
      </c>
      <c r="AD404" s="41">
        <v>0</v>
      </c>
      <c r="AE404" s="41">
        <v>0</v>
      </c>
      <c r="AF404" s="41">
        <v>0</v>
      </c>
      <c r="AG404" s="41">
        <v>0</v>
      </c>
      <c r="AH404" s="41">
        <v>0</v>
      </c>
      <c r="AI404" s="41">
        <v>0</v>
      </c>
      <c r="AJ404" s="41">
        <v>0</v>
      </c>
    </row>
    <row r="405" spans="2:36" ht="20.100000000000001" customHeight="1" thickBot="1" x14ac:dyDescent="0.25">
      <c r="B405" s="4" t="s">
        <v>574</v>
      </c>
      <c r="C405" s="41">
        <v>1</v>
      </c>
      <c r="D405" s="41">
        <v>0</v>
      </c>
      <c r="E405" s="41">
        <v>11</v>
      </c>
      <c r="F405" s="41">
        <v>0</v>
      </c>
      <c r="G405" s="41">
        <v>33</v>
      </c>
      <c r="H405" s="41">
        <v>5</v>
      </c>
      <c r="I405" s="41">
        <v>33</v>
      </c>
      <c r="J405" s="41">
        <v>5</v>
      </c>
      <c r="K405" s="41">
        <v>0</v>
      </c>
      <c r="L405" s="41">
        <v>0</v>
      </c>
      <c r="M405" s="41">
        <v>0</v>
      </c>
      <c r="N405" s="41">
        <v>0</v>
      </c>
      <c r="O405" s="41">
        <v>0</v>
      </c>
      <c r="P405" s="41">
        <v>0</v>
      </c>
      <c r="Q405" s="41">
        <v>78</v>
      </c>
      <c r="R405" s="41">
        <v>10</v>
      </c>
      <c r="S405" s="41">
        <v>7</v>
      </c>
      <c r="T405" s="41">
        <v>0</v>
      </c>
      <c r="U405" s="41">
        <v>0</v>
      </c>
      <c r="V405" s="41">
        <v>0</v>
      </c>
      <c r="W405" s="41">
        <v>1</v>
      </c>
      <c r="X405" s="41">
        <v>0</v>
      </c>
      <c r="Y405" s="41">
        <v>0</v>
      </c>
      <c r="Z405" s="41">
        <v>0</v>
      </c>
      <c r="AA405" s="41">
        <v>5</v>
      </c>
      <c r="AB405" s="41">
        <v>0</v>
      </c>
      <c r="AC405" s="41">
        <v>7</v>
      </c>
      <c r="AD405" s="41">
        <v>0</v>
      </c>
      <c r="AE405" s="41">
        <v>0</v>
      </c>
      <c r="AF405" s="41">
        <v>0</v>
      </c>
      <c r="AG405" s="41">
        <v>1</v>
      </c>
      <c r="AH405" s="41">
        <v>0</v>
      </c>
      <c r="AI405" s="41">
        <v>21</v>
      </c>
      <c r="AJ405" s="41">
        <v>0</v>
      </c>
    </row>
    <row r="406" spans="2:36" ht="20.100000000000001" customHeight="1" thickBot="1" x14ac:dyDescent="0.25">
      <c r="B406" s="4" t="s">
        <v>575</v>
      </c>
      <c r="C406" s="41">
        <v>2</v>
      </c>
      <c r="D406" s="41">
        <v>2</v>
      </c>
      <c r="E406" s="41">
        <v>0</v>
      </c>
      <c r="F406" s="41">
        <v>0</v>
      </c>
      <c r="G406" s="41">
        <v>71</v>
      </c>
      <c r="H406" s="41">
        <v>14</v>
      </c>
      <c r="I406" s="41">
        <v>71</v>
      </c>
      <c r="J406" s="41">
        <v>14</v>
      </c>
      <c r="K406" s="41">
        <v>2</v>
      </c>
      <c r="L406" s="41">
        <v>0</v>
      </c>
      <c r="M406" s="41">
        <v>5</v>
      </c>
      <c r="N406" s="41">
        <v>1</v>
      </c>
      <c r="O406" s="41">
        <v>0</v>
      </c>
      <c r="P406" s="41">
        <v>0</v>
      </c>
      <c r="Q406" s="41">
        <v>151</v>
      </c>
      <c r="R406" s="41">
        <v>31</v>
      </c>
      <c r="S406" s="41">
        <v>19</v>
      </c>
      <c r="T406" s="41">
        <v>0</v>
      </c>
      <c r="U406" s="41">
        <v>0</v>
      </c>
      <c r="V406" s="41">
        <v>0</v>
      </c>
      <c r="W406" s="41">
        <v>38</v>
      </c>
      <c r="X406" s="41">
        <v>0</v>
      </c>
      <c r="Y406" s="41">
        <v>0</v>
      </c>
      <c r="Z406" s="41">
        <v>0</v>
      </c>
      <c r="AA406" s="41">
        <v>38</v>
      </c>
      <c r="AB406" s="41">
        <v>0</v>
      </c>
      <c r="AC406" s="41">
        <v>38</v>
      </c>
      <c r="AD406" s="41">
        <v>0</v>
      </c>
      <c r="AE406" s="41">
        <v>0</v>
      </c>
      <c r="AF406" s="41">
        <v>0</v>
      </c>
      <c r="AG406" s="41">
        <v>0</v>
      </c>
      <c r="AH406" s="41">
        <v>0</v>
      </c>
      <c r="AI406" s="41">
        <v>133</v>
      </c>
      <c r="AJ406" s="41">
        <v>0</v>
      </c>
    </row>
    <row r="407" spans="2:36" ht="20.100000000000001" customHeight="1" thickBot="1" x14ac:dyDescent="0.25">
      <c r="B407" s="4" t="s">
        <v>576</v>
      </c>
      <c r="C407" s="41">
        <v>2</v>
      </c>
      <c r="D407" s="41">
        <v>0</v>
      </c>
      <c r="E407" s="41">
        <v>13</v>
      </c>
      <c r="F407" s="41">
        <v>0</v>
      </c>
      <c r="G407" s="41">
        <v>54</v>
      </c>
      <c r="H407" s="41">
        <v>2</v>
      </c>
      <c r="I407" s="41">
        <v>54</v>
      </c>
      <c r="J407" s="41">
        <v>2</v>
      </c>
      <c r="K407" s="41">
        <v>1</v>
      </c>
      <c r="L407" s="41">
        <v>1</v>
      </c>
      <c r="M407" s="41">
        <v>5</v>
      </c>
      <c r="N407" s="41">
        <v>0</v>
      </c>
      <c r="O407" s="41">
        <v>3</v>
      </c>
      <c r="P407" s="41">
        <v>0</v>
      </c>
      <c r="Q407" s="41">
        <v>132</v>
      </c>
      <c r="R407" s="41">
        <v>5</v>
      </c>
      <c r="S407" s="41">
        <v>7</v>
      </c>
      <c r="T407" s="41">
        <v>0</v>
      </c>
      <c r="U407" s="41">
        <v>0</v>
      </c>
      <c r="V407" s="41">
        <v>0</v>
      </c>
      <c r="W407" s="41">
        <v>4</v>
      </c>
      <c r="X407" s="41">
        <v>0</v>
      </c>
      <c r="Y407" s="41">
        <v>0</v>
      </c>
      <c r="Z407" s="41">
        <v>0</v>
      </c>
      <c r="AA407" s="41">
        <v>13</v>
      </c>
      <c r="AB407" s="41">
        <v>0</v>
      </c>
      <c r="AC407" s="41">
        <v>13</v>
      </c>
      <c r="AD407" s="41">
        <v>0</v>
      </c>
      <c r="AE407" s="41">
        <v>3</v>
      </c>
      <c r="AF407" s="41">
        <v>0</v>
      </c>
      <c r="AG407" s="41">
        <v>9</v>
      </c>
      <c r="AH407" s="41">
        <v>0</v>
      </c>
      <c r="AI407" s="41">
        <v>49</v>
      </c>
      <c r="AJ407" s="41">
        <v>0</v>
      </c>
    </row>
    <row r="408" spans="2:36" ht="20.100000000000001" customHeight="1" thickBot="1" x14ac:dyDescent="0.25">
      <c r="B408" s="4" t="s">
        <v>577</v>
      </c>
      <c r="C408" s="41">
        <v>0</v>
      </c>
      <c r="D408" s="41">
        <v>0</v>
      </c>
      <c r="E408" s="41">
        <v>6</v>
      </c>
      <c r="F408" s="41">
        <v>0</v>
      </c>
      <c r="G408" s="41">
        <v>25</v>
      </c>
      <c r="H408" s="41">
        <v>24</v>
      </c>
      <c r="I408" s="41">
        <v>19</v>
      </c>
      <c r="J408" s="41">
        <v>24</v>
      </c>
      <c r="K408" s="41">
        <v>0</v>
      </c>
      <c r="L408" s="41">
        <v>0</v>
      </c>
      <c r="M408" s="41">
        <v>0</v>
      </c>
      <c r="N408" s="41">
        <v>0</v>
      </c>
      <c r="O408" s="41">
        <v>0</v>
      </c>
      <c r="P408" s="41">
        <v>0</v>
      </c>
      <c r="Q408" s="41">
        <v>50</v>
      </c>
      <c r="R408" s="41">
        <v>48</v>
      </c>
      <c r="S408" s="41">
        <v>0</v>
      </c>
      <c r="T408" s="41">
        <v>0</v>
      </c>
      <c r="U408" s="41">
        <v>0</v>
      </c>
      <c r="V408" s="41">
        <v>0</v>
      </c>
      <c r="W408" s="41">
        <v>3</v>
      </c>
      <c r="X408" s="41">
        <v>3</v>
      </c>
      <c r="Y408" s="41">
        <v>2</v>
      </c>
      <c r="Z408" s="41">
        <v>0</v>
      </c>
      <c r="AA408" s="41">
        <v>5</v>
      </c>
      <c r="AB408" s="41">
        <v>3</v>
      </c>
      <c r="AC408" s="41">
        <v>3</v>
      </c>
      <c r="AD408" s="41">
        <v>3</v>
      </c>
      <c r="AE408" s="41">
        <v>0</v>
      </c>
      <c r="AF408" s="41">
        <v>0</v>
      </c>
      <c r="AG408" s="41">
        <v>0</v>
      </c>
      <c r="AH408" s="41">
        <v>0</v>
      </c>
      <c r="AI408" s="41">
        <v>13</v>
      </c>
      <c r="AJ408" s="41">
        <v>9</v>
      </c>
    </row>
    <row r="409" spans="2:36" ht="20.100000000000001" customHeight="1" thickBot="1" x14ac:dyDescent="0.25">
      <c r="B409" s="4" t="s">
        <v>578</v>
      </c>
      <c r="C409" s="41">
        <v>0</v>
      </c>
      <c r="D409" s="41">
        <v>0</v>
      </c>
      <c r="E409" s="41">
        <v>0</v>
      </c>
      <c r="F409" s="41">
        <v>0</v>
      </c>
      <c r="G409" s="41">
        <v>20</v>
      </c>
      <c r="H409" s="41">
        <v>5</v>
      </c>
      <c r="I409" s="41">
        <v>24</v>
      </c>
      <c r="J409" s="41">
        <v>5</v>
      </c>
      <c r="K409" s="41">
        <v>4</v>
      </c>
      <c r="L409" s="41">
        <v>0</v>
      </c>
      <c r="M409" s="41">
        <v>12</v>
      </c>
      <c r="N409" s="41">
        <v>0</v>
      </c>
      <c r="O409" s="41">
        <v>0</v>
      </c>
      <c r="P409" s="41">
        <v>0</v>
      </c>
      <c r="Q409" s="41">
        <v>60</v>
      </c>
      <c r="R409" s="41">
        <v>10</v>
      </c>
      <c r="S409" s="41">
        <v>15</v>
      </c>
      <c r="T409" s="41">
        <v>0</v>
      </c>
      <c r="U409" s="41">
        <v>0</v>
      </c>
      <c r="V409" s="41">
        <v>0</v>
      </c>
      <c r="W409" s="41">
        <v>0</v>
      </c>
      <c r="X409" s="41">
        <v>0</v>
      </c>
      <c r="Y409" s="41">
        <v>0</v>
      </c>
      <c r="Z409" s="41">
        <v>0</v>
      </c>
      <c r="AA409" s="41">
        <v>0</v>
      </c>
      <c r="AB409" s="41">
        <v>0</v>
      </c>
      <c r="AC409" s="41">
        <v>15</v>
      </c>
      <c r="AD409" s="41">
        <v>0</v>
      </c>
      <c r="AE409" s="41">
        <v>0</v>
      </c>
      <c r="AF409" s="41">
        <v>0</v>
      </c>
      <c r="AG409" s="41">
        <v>0</v>
      </c>
      <c r="AH409" s="41">
        <v>0</v>
      </c>
      <c r="AI409" s="41">
        <v>30</v>
      </c>
      <c r="AJ409" s="41">
        <v>0</v>
      </c>
    </row>
    <row r="410" spans="2:36" ht="20.100000000000001" customHeight="1" thickBot="1" x14ac:dyDescent="0.25">
      <c r="B410" s="4" t="s">
        <v>579</v>
      </c>
      <c r="C410" s="41">
        <v>0</v>
      </c>
      <c r="D410" s="41">
        <v>0</v>
      </c>
      <c r="E410" s="41">
        <v>10</v>
      </c>
      <c r="F410" s="41">
        <v>0</v>
      </c>
      <c r="G410" s="41">
        <v>45</v>
      </c>
      <c r="H410" s="41">
        <v>10</v>
      </c>
      <c r="I410" s="41">
        <v>45</v>
      </c>
      <c r="J410" s="41">
        <v>10</v>
      </c>
      <c r="K410" s="41">
        <v>0</v>
      </c>
      <c r="L410" s="41">
        <v>0</v>
      </c>
      <c r="M410" s="41">
        <v>1</v>
      </c>
      <c r="N410" s="41">
        <v>0</v>
      </c>
      <c r="O410" s="41">
        <v>5</v>
      </c>
      <c r="P410" s="41">
        <v>0</v>
      </c>
      <c r="Q410" s="41">
        <v>106</v>
      </c>
      <c r="R410" s="41">
        <v>20</v>
      </c>
      <c r="S410" s="41">
        <v>11</v>
      </c>
      <c r="T410" s="41">
        <v>0</v>
      </c>
      <c r="U410" s="41">
        <v>0</v>
      </c>
      <c r="V410" s="41">
        <v>0</v>
      </c>
      <c r="W410" s="41">
        <v>14</v>
      </c>
      <c r="X410" s="41">
        <v>0</v>
      </c>
      <c r="Y410" s="41">
        <v>0</v>
      </c>
      <c r="Z410" s="41">
        <v>0</v>
      </c>
      <c r="AA410" s="41">
        <v>8</v>
      </c>
      <c r="AB410" s="41">
        <v>0</v>
      </c>
      <c r="AC410" s="41">
        <v>15</v>
      </c>
      <c r="AD410" s="41">
        <v>0</v>
      </c>
      <c r="AE410" s="41">
        <v>1</v>
      </c>
      <c r="AF410" s="41">
        <v>0</v>
      </c>
      <c r="AG410" s="41">
        <v>5</v>
      </c>
      <c r="AH410" s="41">
        <v>0</v>
      </c>
      <c r="AI410" s="41">
        <v>54</v>
      </c>
      <c r="AJ410" s="41">
        <v>0</v>
      </c>
    </row>
    <row r="411" spans="2:36" ht="20.100000000000001" customHeight="1" thickBot="1" x14ac:dyDescent="0.25">
      <c r="B411" s="4" t="s">
        <v>580</v>
      </c>
      <c r="C411" s="41">
        <v>0</v>
      </c>
      <c r="D411" s="41">
        <v>0</v>
      </c>
      <c r="E411" s="41">
        <v>1</v>
      </c>
      <c r="F411" s="41">
        <v>0</v>
      </c>
      <c r="G411" s="41">
        <v>15</v>
      </c>
      <c r="H411" s="41">
        <v>0</v>
      </c>
      <c r="I411" s="41">
        <v>7</v>
      </c>
      <c r="J411" s="41">
        <v>0</v>
      </c>
      <c r="K411" s="41">
        <v>0</v>
      </c>
      <c r="L411" s="41">
        <v>0</v>
      </c>
      <c r="M411" s="41">
        <v>7</v>
      </c>
      <c r="N411" s="41">
        <v>0</v>
      </c>
      <c r="O411" s="41">
        <v>3</v>
      </c>
      <c r="P411" s="41">
        <v>0</v>
      </c>
      <c r="Q411" s="41">
        <v>33</v>
      </c>
      <c r="R411" s="41">
        <v>0</v>
      </c>
      <c r="S411" s="41">
        <v>3</v>
      </c>
      <c r="T411" s="41">
        <v>0</v>
      </c>
      <c r="U411" s="41">
        <v>0</v>
      </c>
      <c r="V411" s="41">
        <v>0</v>
      </c>
      <c r="W411" s="41">
        <v>1</v>
      </c>
      <c r="X411" s="41">
        <v>0</v>
      </c>
      <c r="Y411" s="41">
        <v>1</v>
      </c>
      <c r="Z411" s="41">
        <v>0</v>
      </c>
      <c r="AA411" s="41">
        <v>1</v>
      </c>
      <c r="AB411" s="41">
        <v>0</v>
      </c>
      <c r="AC411" s="41">
        <v>3</v>
      </c>
      <c r="AD411" s="41">
        <v>0</v>
      </c>
      <c r="AE411" s="41">
        <v>0</v>
      </c>
      <c r="AF411" s="41">
        <v>0</v>
      </c>
      <c r="AG411" s="41">
        <v>3</v>
      </c>
      <c r="AH411" s="41">
        <v>0</v>
      </c>
      <c r="AI411" s="41">
        <v>12</v>
      </c>
      <c r="AJ411" s="41">
        <v>0</v>
      </c>
    </row>
    <row r="412" spans="2:36" ht="20.100000000000001" customHeight="1" thickBot="1" x14ac:dyDescent="0.25">
      <c r="B412" s="4" t="s">
        <v>581</v>
      </c>
      <c r="C412" s="41">
        <v>0</v>
      </c>
      <c r="D412" s="41">
        <v>0</v>
      </c>
      <c r="E412" s="41">
        <v>0</v>
      </c>
      <c r="F412" s="41">
        <v>0</v>
      </c>
      <c r="G412" s="41">
        <v>28</v>
      </c>
      <c r="H412" s="41">
        <v>2</v>
      </c>
      <c r="I412" s="41">
        <v>24</v>
      </c>
      <c r="J412" s="41">
        <v>2</v>
      </c>
      <c r="K412" s="41">
        <v>0</v>
      </c>
      <c r="L412" s="41">
        <v>0</v>
      </c>
      <c r="M412" s="41">
        <v>0</v>
      </c>
      <c r="N412" s="41">
        <v>0</v>
      </c>
      <c r="O412" s="41">
        <v>0</v>
      </c>
      <c r="P412" s="41">
        <v>0</v>
      </c>
      <c r="Q412" s="41">
        <v>52</v>
      </c>
      <c r="R412" s="41">
        <v>4</v>
      </c>
      <c r="S412" s="41">
        <v>16</v>
      </c>
      <c r="T412" s="41">
        <v>0</v>
      </c>
      <c r="U412" s="41">
        <v>0</v>
      </c>
      <c r="V412" s="41">
        <v>0</v>
      </c>
      <c r="W412" s="41">
        <v>5</v>
      </c>
      <c r="X412" s="41">
        <v>0</v>
      </c>
      <c r="Y412" s="41">
        <v>0</v>
      </c>
      <c r="Z412" s="41">
        <v>0</v>
      </c>
      <c r="AA412" s="41">
        <v>13</v>
      </c>
      <c r="AB412" s="41">
        <v>0</v>
      </c>
      <c r="AC412" s="41">
        <v>25</v>
      </c>
      <c r="AD412" s="41">
        <v>0</v>
      </c>
      <c r="AE412" s="41">
        <v>0</v>
      </c>
      <c r="AF412" s="41">
        <v>0</v>
      </c>
      <c r="AG412" s="41">
        <v>11</v>
      </c>
      <c r="AH412" s="41">
        <v>0</v>
      </c>
      <c r="AI412" s="41">
        <v>70</v>
      </c>
      <c r="AJ412" s="41">
        <v>0</v>
      </c>
    </row>
    <row r="413" spans="2:36" ht="20.100000000000001" customHeight="1" thickBot="1" x14ac:dyDescent="0.25">
      <c r="B413" s="4" t="s">
        <v>582</v>
      </c>
      <c r="C413" s="41">
        <v>3</v>
      </c>
      <c r="D413" s="41">
        <v>0</v>
      </c>
      <c r="E413" s="41">
        <v>27</v>
      </c>
      <c r="F413" s="41">
        <v>2</v>
      </c>
      <c r="G413" s="41">
        <v>64</v>
      </c>
      <c r="H413" s="41">
        <v>16</v>
      </c>
      <c r="I413" s="41">
        <v>64</v>
      </c>
      <c r="J413" s="41">
        <v>16</v>
      </c>
      <c r="K413" s="41">
        <v>0</v>
      </c>
      <c r="L413" s="41">
        <v>0</v>
      </c>
      <c r="M413" s="41">
        <v>67</v>
      </c>
      <c r="N413" s="41">
        <v>16</v>
      </c>
      <c r="O413" s="41">
        <v>5</v>
      </c>
      <c r="P413" s="41">
        <v>0</v>
      </c>
      <c r="Q413" s="41">
        <v>230</v>
      </c>
      <c r="R413" s="41">
        <v>50</v>
      </c>
      <c r="S413" s="41">
        <v>18</v>
      </c>
      <c r="T413" s="41">
        <v>4</v>
      </c>
      <c r="U413" s="41">
        <v>0</v>
      </c>
      <c r="V413" s="41">
        <v>0</v>
      </c>
      <c r="W413" s="41">
        <v>29</v>
      </c>
      <c r="X413" s="41">
        <v>4</v>
      </c>
      <c r="Y413" s="41">
        <v>0</v>
      </c>
      <c r="Z413" s="41">
        <v>0</v>
      </c>
      <c r="AA413" s="41">
        <v>29</v>
      </c>
      <c r="AB413" s="41">
        <v>4</v>
      </c>
      <c r="AC413" s="41">
        <v>29</v>
      </c>
      <c r="AD413" s="41">
        <v>4</v>
      </c>
      <c r="AE413" s="41">
        <v>0</v>
      </c>
      <c r="AF413" s="41">
        <v>0</v>
      </c>
      <c r="AG413" s="41">
        <v>0</v>
      </c>
      <c r="AH413" s="41">
        <v>0</v>
      </c>
      <c r="AI413" s="41">
        <v>105</v>
      </c>
      <c r="AJ413" s="41">
        <v>16</v>
      </c>
    </row>
    <row r="414" spans="2:36" ht="20.100000000000001" customHeight="1" thickBot="1" x14ac:dyDescent="0.25">
      <c r="B414" s="4" t="s">
        <v>583</v>
      </c>
      <c r="C414" s="41">
        <v>0</v>
      </c>
      <c r="D414" s="41">
        <v>0</v>
      </c>
      <c r="E414" s="41">
        <v>5</v>
      </c>
      <c r="F414" s="41">
        <v>0</v>
      </c>
      <c r="G414" s="41">
        <v>57</v>
      </c>
      <c r="H414" s="41">
        <v>0</v>
      </c>
      <c r="I414" s="41">
        <v>67</v>
      </c>
      <c r="J414" s="41">
        <v>0</v>
      </c>
      <c r="K414" s="41">
        <v>0</v>
      </c>
      <c r="L414" s="41">
        <v>0</v>
      </c>
      <c r="M414" s="41">
        <v>67</v>
      </c>
      <c r="N414" s="41">
        <v>0</v>
      </c>
      <c r="O414" s="41">
        <v>0</v>
      </c>
      <c r="P414" s="41">
        <v>0</v>
      </c>
      <c r="Q414" s="41">
        <v>196</v>
      </c>
      <c r="R414" s="41">
        <v>0</v>
      </c>
      <c r="S414" s="41">
        <v>3</v>
      </c>
      <c r="T414" s="41">
        <v>0</v>
      </c>
      <c r="U414" s="41">
        <v>0</v>
      </c>
      <c r="V414" s="41">
        <v>0</v>
      </c>
      <c r="W414" s="41">
        <v>15</v>
      </c>
      <c r="X414" s="41">
        <v>0</v>
      </c>
      <c r="Y414" s="41">
        <v>0</v>
      </c>
      <c r="Z414" s="41">
        <v>0</v>
      </c>
      <c r="AA414" s="41">
        <v>18</v>
      </c>
      <c r="AB414" s="41">
        <v>0</v>
      </c>
      <c r="AC414" s="41">
        <v>19</v>
      </c>
      <c r="AD414" s="41">
        <v>0</v>
      </c>
      <c r="AE414" s="41">
        <v>0</v>
      </c>
      <c r="AF414" s="41">
        <v>0</v>
      </c>
      <c r="AG414" s="41">
        <v>0</v>
      </c>
      <c r="AH414" s="41">
        <v>0</v>
      </c>
      <c r="AI414" s="41">
        <v>55</v>
      </c>
      <c r="AJ414" s="41">
        <v>0</v>
      </c>
    </row>
    <row r="415" spans="2:36" ht="20.100000000000001" customHeight="1" thickBot="1" x14ac:dyDescent="0.25">
      <c r="B415" s="4" t="s">
        <v>584</v>
      </c>
      <c r="C415" s="41">
        <v>3</v>
      </c>
      <c r="D415" s="41">
        <v>0</v>
      </c>
      <c r="E415" s="41">
        <v>106</v>
      </c>
      <c r="F415" s="41">
        <v>0</v>
      </c>
      <c r="G415" s="41">
        <v>186</v>
      </c>
      <c r="H415" s="41">
        <v>0</v>
      </c>
      <c r="I415" s="41">
        <v>186</v>
      </c>
      <c r="J415" s="41">
        <v>0</v>
      </c>
      <c r="K415" s="41">
        <v>63</v>
      </c>
      <c r="L415" s="41">
        <v>0</v>
      </c>
      <c r="M415" s="41">
        <v>129</v>
      </c>
      <c r="N415" s="41">
        <v>0</v>
      </c>
      <c r="O415" s="41">
        <v>20</v>
      </c>
      <c r="P415" s="41">
        <v>0</v>
      </c>
      <c r="Q415" s="41">
        <v>693</v>
      </c>
      <c r="R415" s="41">
        <v>0</v>
      </c>
      <c r="S415" s="41">
        <v>4</v>
      </c>
      <c r="T415" s="41">
        <v>0</v>
      </c>
      <c r="U415" s="41">
        <v>10</v>
      </c>
      <c r="V415" s="41">
        <v>0</v>
      </c>
      <c r="W415" s="41">
        <v>8</v>
      </c>
      <c r="X415" s="41">
        <v>0</v>
      </c>
      <c r="Y415" s="41">
        <v>0</v>
      </c>
      <c r="Z415" s="41">
        <v>0</v>
      </c>
      <c r="AA415" s="41">
        <v>14</v>
      </c>
      <c r="AB415" s="41">
        <v>0</v>
      </c>
      <c r="AC415" s="41">
        <v>14</v>
      </c>
      <c r="AD415" s="41">
        <v>0</v>
      </c>
      <c r="AE415" s="41">
        <v>1</v>
      </c>
      <c r="AF415" s="41">
        <v>0</v>
      </c>
      <c r="AG415" s="41">
        <v>0</v>
      </c>
      <c r="AH415" s="41">
        <v>0</v>
      </c>
      <c r="AI415" s="41">
        <v>51</v>
      </c>
      <c r="AJ415" s="41">
        <v>0</v>
      </c>
    </row>
    <row r="416" spans="2:36" ht="20.100000000000001" customHeight="1" thickBot="1" x14ac:dyDescent="0.25">
      <c r="B416" s="4" t="s">
        <v>585</v>
      </c>
      <c r="C416" s="41">
        <v>0</v>
      </c>
      <c r="D416" s="41">
        <v>0</v>
      </c>
      <c r="E416" s="41">
        <v>10</v>
      </c>
      <c r="F416" s="41">
        <v>0</v>
      </c>
      <c r="G416" s="41">
        <v>25</v>
      </c>
      <c r="H416" s="41">
        <v>0</v>
      </c>
      <c r="I416" s="41">
        <v>16</v>
      </c>
      <c r="J416" s="41">
        <v>0</v>
      </c>
      <c r="K416" s="41">
        <v>10</v>
      </c>
      <c r="L416" s="41">
        <v>0</v>
      </c>
      <c r="M416" s="41">
        <v>15</v>
      </c>
      <c r="N416" s="41">
        <v>0</v>
      </c>
      <c r="O416" s="41">
        <v>16</v>
      </c>
      <c r="P416" s="41">
        <v>0</v>
      </c>
      <c r="Q416" s="41">
        <v>92</v>
      </c>
      <c r="R416" s="41">
        <v>0</v>
      </c>
      <c r="S416" s="41">
        <v>8</v>
      </c>
      <c r="T416" s="41">
        <v>0</v>
      </c>
      <c r="U416" s="41">
        <v>0</v>
      </c>
      <c r="V416" s="41">
        <v>0</v>
      </c>
      <c r="W416" s="41">
        <v>5</v>
      </c>
      <c r="X416" s="41">
        <v>0</v>
      </c>
      <c r="Y416" s="41">
        <v>0</v>
      </c>
      <c r="Z416" s="41">
        <v>0</v>
      </c>
      <c r="AA416" s="41">
        <v>4</v>
      </c>
      <c r="AB416" s="41">
        <v>0</v>
      </c>
      <c r="AC416" s="41">
        <v>13</v>
      </c>
      <c r="AD416" s="41">
        <v>0</v>
      </c>
      <c r="AE416" s="41">
        <v>0</v>
      </c>
      <c r="AF416" s="41">
        <v>0</v>
      </c>
      <c r="AG416" s="41">
        <v>8</v>
      </c>
      <c r="AH416" s="41">
        <v>0</v>
      </c>
      <c r="AI416" s="41">
        <v>38</v>
      </c>
      <c r="AJ416" s="41">
        <v>0</v>
      </c>
    </row>
    <row r="417" spans="2:36" ht="20.100000000000001" customHeight="1" thickBot="1" x14ac:dyDescent="0.25">
      <c r="B417" s="4" t="s">
        <v>205</v>
      </c>
      <c r="C417" s="41">
        <v>6</v>
      </c>
      <c r="D417" s="41">
        <v>66</v>
      </c>
      <c r="E417" s="41">
        <v>33</v>
      </c>
      <c r="F417" s="41">
        <v>80</v>
      </c>
      <c r="G417" s="41">
        <v>121</v>
      </c>
      <c r="H417" s="41">
        <v>385</v>
      </c>
      <c r="I417" s="41">
        <v>121</v>
      </c>
      <c r="J417" s="41">
        <v>385</v>
      </c>
      <c r="K417" s="41">
        <v>15</v>
      </c>
      <c r="L417" s="41">
        <v>4</v>
      </c>
      <c r="M417" s="41">
        <v>79</v>
      </c>
      <c r="N417" s="41">
        <v>333</v>
      </c>
      <c r="O417" s="41">
        <v>3</v>
      </c>
      <c r="P417" s="41">
        <v>17</v>
      </c>
      <c r="Q417" s="41">
        <v>378</v>
      </c>
      <c r="R417" s="41">
        <v>1270</v>
      </c>
      <c r="S417" s="41">
        <v>20</v>
      </c>
      <c r="T417" s="41">
        <v>47</v>
      </c>
      <c r="U417" s="41">
        <v>0</v>
      </c>
      <c r="V417" s="41">
        <v>1</v>
      </c>
      <c r="W417" s="41">
        <v>34</v>
      </c>
      <c r="X417" s="41">
        <v>75</v>
      </c>
      <c r="Y417" s="41">
        <v>0</v>
      </c>
      <c r="Z417" s="41">
        <v>2</v>
      </c>
      <c r="AA417" s="41">
        <v>0</v>
      </c>
      <c r="AB417" s="41">
        <v>1</v>
      </c>
      <c r="AC417" s="41">
        <v>29</v>
      </c>
      <c r="AD417" s="41">
        <v>83</v>
      </c>
      <c r="AE417" s="41">
        <v>0</v>
      </c>
      <c r="AF417" s="41">
        <v>0</v>
      </c>
      <c r="AG417" s="41">
        <v>29</v>
      </c>
      <c r="AH417" s="41">
        <v>92</v>
      </c>
      <c r="AI417" s="41">
        <v>112</v>
      </c>
      <c r="AJ417" s="41">
        <v>301</v>
      </c>
    </row>
    <row r="418" spans="2:36" ht="20.100000000000001" customHeight="1" thickBot="1" x14ac:dyDescent="0.25">
      <c r="B418" s="4" t="s">
        <v>586</v>
      </c>
      <c r="C418" s="41">
        <v>2</v>
      </c>
      <c r="D418" s="41">
        <v>0</v>
      </c>
      <c r="E418" s="41">
        <v>0</v>
      </c>
      <c r="F418" s="41">
        <v>0</v>
      </c>
      <c r="G418" s="41">
        <v>11</v>
      </c>
      <c r="H418" s="41">
        <v>0</v>
      </c>
      <c r="I418" s="41">
        <v>13</v>
      </c>
      <c r="J418" s="41">
        <v>0</v>
      </c>
      <c r="K418" s="41">
        <v>0</v>
      </c>
      <c r="L418" s="41">
        <v>0</v>
      </c>
      <c r="M418" s="41">
        <v>0</v>
      </c>
      <c r="N418" s="41">
        <v>0</v>
      </c>
      <c r="O418" s="41">
        <v>6</v>
      </c>
      <c r="P418" s="41">
        <v>10</v>
      </c>
      <c r="Q418" s="41">
        <v>32</v>
      </c>
      <c r="R418" s="41">
        <v>10</v>
      </c>
      <c r="S418" s="41">
        <v>7</v>
      </c>
      <c r="T418" s="41">
        <v>3</v>
      </c>
      <c r="U418" s="41">
        <v>0</v>
      </c>
      <c r="V418" s="41">
        <v>0</v>
      </c>
      <c r="W418" s="41">
        <v>7</v>
      </c>
      <c r="X418" s="41">
        <v>0</v>
      </c>
      <c r="Y418" s="41">
        <v>0</v>
      </c>
      <c r="Z418" s="41">
        <v>0</v>
      </c>
      <c r="AA418" s="41">
        <v>0</v>
      </c>
      <c r="AB418" s="41">
        <v>0</v>
      </c>
      <c r="AC418" s="41">
        <v>8</v>
      </c>
      <c r="AD418" s="41">
        <v>3</v>
      </c>
      <c r="AE418" s="41">
        <v>0</v>
      </c>
      <c r="AF418" s="41">
        <v>0</v>
      </c>
      <c r="AG418" s="41">
        <v>8</v>
      </c>
      <c r="AH418" s="41">
        <v>3</v>
      </c>
      <c r="AI418" s="41">
        <v>30</v>
      </c>
      <c r="AJ418" s="41">
        <v>9</v>
      </c>
    </row>
    <row r="419" spans="2:36" ht="20.100000000000001" customHeight="1" thickBot="1" x14ac:dyDescent="0.25">
      <c r="B419" s="4" t="s">
        <v>587</v>
      </c>
      <c r="C419" s="41">
        <v>5</v>
      </c>
      <c r="D419" s="41">
        <v>0</v>
      </c>
      <c r="E419" s="41">
        <v>8</v>
      </c>
      <c r="F419" s="41">
        <v>0</v>
      </c>
      <c r="G419" s="41">
        <v>78</v>
      </c>
      <c r="H419" s="41">
        <v>0</v>
      </c>
      <c r="I419" s="41">
        <v>77</v>
      </c>
      <c r="J419" s="41">
        <v>0</v>
      </c>
      <c r="K419" s="41">
        <v>2</v>
      </c>
      <c r="L419" s="41">
        <v>0</v>
      </c>
      <c r="M419" s="41">
        <v>58</v>
      </c>
      <c r="N419" s="41">
        <v>0</v>
      </c>
      <c r="O419" s="41">
        <v>6</v>
      </c>
      <c r="P419" s="41">
        <v>0</v>
      </c>
      <c r="Q419" s="41">
        <v>234</v>
      </c>
      <c r="R419" s="41">
        <v>0</v>
      </c>
      <c r="S419" s="41">
        <v>9</v>
      </c>
      <c r="T419" s="41">
        <v>0</v>
      </c>
      <c r="U419" s="41">
        <v>0</v>
      </c>
      <c r="V419" s="41">
        <v>0</v>
      </c>
      <c r="W419" s="41">
        <v>2</v>
      </c>
      <c r="X419" s="41">
        <v>0</v>
      </c>
      <c r="Y419" s="41">
        <v>1</v>
      </c>
      <c r="Z419" s="41">
        <v>0</v>
      </c>
      <c r="AA419" s="41">
        <v>0</v>
      </c>
      <c r="AB419" s="41">
        <v>0</v>
      </c>
      <c r="AC419" s="41">
        <v>21</v>
      </c>
      <c r="AD419" s="41">
        <v>0</v>
      </c>
      <c r="AE419" s="41">
        <v>0</v>
      </c>
      <c r="AF419" s="41">
        <v>0</v>
      </c>
      <c r="AG419" s="41">
        <v>0</v>
      </c>
      <c r="AH419" s="41">
        <v>0</v>
      </c>
      <c r="AI419" s="41">
        <v>33</v>
      </c>
      <c r="AJ419" s="41">
        <v>0</v>
      </c>
    </row>
    <row r="420" spans="2:36" ht="20.100000000000001" customHeight="1" thickBot="1" x14ac:dyDescent="0.25">
      <c r="B420" s="4" t="s">
        <v>588</v>
      </c>
      <c r="C420" s="41">
        <v>6</v>
      </c>
      <c r="D420" s="41">
        <v>0</v>
      </c>
      <c r="E420" s="41">
        <v>0</v>
      </c>
      <c r="F420" s="41">
        <v>0</v>
      </c>
      <c r="G420" s="41">
        <v>39</v>
      </c>
      <c r="H420" s="41">
        <v>0</v>
      </c>
      <c r="I420" s="41">
        <v>33</v>
      </c>
      <c r="J420" s="41">
        <v>2</v>
      </c>
      <c r="K420" s="41">
        <v>0</v>
      </c>
      <c r="L420" s="41">
        <v>0</v>
      </c>
      <c r="M420" s="41">
        <v>0</v>
      </c>
      <c r="N420" s="41">
        <v>0</v>
      </c>
      <c r="O420" s="41">
        <v>0</v>
      </c>
      <c r="P420" s="41">
        <v>0</v>
      </c>
      <c r="Q420" s="41">
        <v>78</v>
      </c>
      <c r="R420" s="41">
        <v>2</v>
      </c>
      <c r="S420" s="41">
        <v>5</v>
      </c>
      <c r="T420" s="41">
        <v>0</v>
      </c>
      <c r="U420" s="41">
        <v>2</v>
      </c>
      <c r="V420" s="41">
        <v>0</v>
      </c>
      <c r="W420" s="41">
        <v>9</v>
      </c>
      <c r="X420" s="41">
        <v>0</v>
      </c>
      <c r="Y420" s="41">
        <v>0</v>
      </c>
      <c r="Z420" s="41">
        <v>0</v>
      </c>
      <c r="AA420" s="41">
        <v>1</v>
      </c>
      <c r="AB420" s="41">
        <v>0</v>
      </c>
      <c r="AC420" s="41">
        <v>10</v>
      </c>
      <c r="AD420" s="41">
        <v>0</v>
      </c>
      <c r="AE420" s="41">
        <v>0</v>
      </c>
      <c r="AF420" s="41">
        <v>0</v>
      </c>
      <c r="AG420" s="41">
        <v>0</v>
      </c>
      <c r="AH420" s="41">
        <v>0</v>
      </c>
      <c r="AI420" s="41">
        <v>27</v>
      </c>
      <c r="AJ420" s="41">
        <v>0</v>
      </c>
    </row>
    <row r="421" spans="2:36" ht="20.100000000000001" customHeight="1" thickBot="1" x14ac:dyDescent="0.25">
      <c r="B421" s="4" t="s">
        <v>589</v>
      </c>
      <c r="C421" s="41">
        <v>3</v>
      </c>
      <c r="D421" s="41">
        <v>0</v>
      </c>
      <c r="E421" s="41">
        <v>18</v>
      </c>
      <c r="F421" s="41">
        <v>0</v>
      </c>
      <c r="G421" s="41">
        <v>36</v>
      </c>
      <c r="H421" s="41">
        <v>3</v>
      </c>
      <c r="I421" s="41">
        <v>36</v>
      </c>
      <c r="J421" s="41">
        <v>3</v>
      </c>
      <c r="K421" s="41">
        <v>0</v>
      </c>
      <c r="L421" s="41">
        <v>0</v>
      </c>
      <c r="M421" s="41">
        <v>28</v>
      </c>
      <c r="N421" s="41">
        <v>3</v>
      </c>
      <c r="O421" s="41">
        <v>1</v>
      </c>
      <c r="P421" s="41">
        <v>0</v>
      </c>
      <c r="Q421" s="41">
        <v>122</v>
      </c>
      <c r="R421" s="41">
        <v>9</v>
      </c>
      <c r="S421" s="41">
        <v>7</v>
      </c>
      <c r="T421" s="41">
        <v>0</v>
      </c>
      <c r="U421" s="41">
        <v>0</v>
      </c>
      <c r="V421" s="41">
        <v>0</v>
      </c>
      <c r="W421" s="41">
        <v>11</v>
      </c>
      <c r="X421" s="41">
        <v>0</v>
      </c>
      <c r="Y421" s="41">
        <v>0</v>
      </c>
      <c r="Z421" s="41">
        <v>0</v>
      </c>
      <c r="AA421" s="41">
        <v>13</v>
      </c>
      <c r="AB421" s="41">
        <v>0</v>
      </c>
      <c r="AC421" s="41">
        <v>13</v>
      </c>
      <c r="AD421" s="41">
        <v>0</v>
      </c>
      <c r="AE421" s="41">
        <v>0</v>
      </c>
      <c r="AF421" s="41">
        <v>0</v>
      </c>
      <c r="AG421" s="41">
        <v>2</v>
      </c>
      <c r="AH421" s="41">
        <v>0</v>
      </c>
      <c r="AI421" s="41">
        <v>46</v>
      </c>
      <c r="AJ421" s="41">
        <v>0</v>
      </c>
    </row>
    <row r="422" spans="2:36" ht="20.100000000000001" customHeight="1" thickBot="1" x14ac:dyDescent="0.25">
      <c r="B422" s="4" t="s">
        <v>590</v>
      </c>
      <c r="C422" s="41">
        <v>0</v>
      </c>
      <c r="D422" s="41">
        <v>0</v>
      </c>
      <c r="E422" s="41">
        <v>51</v>
      </c>
      <c r="F422" s="41">
        <v>0</v>
      </c>
      <c r="G422" s="41">
        <v>83</v>
      </c>
      <c r="H422" s="41">
        <v>10</v>
      </c>
      <c r="I422" s="41">
        <v>72</v>
      </c>
      <c r="J422" s="41">
        <v>21</v>
      </c>
      <c r="K422" s="41">
        <v>11</v>
      </c>
      <c r="L422" s="41">
        <v>11</v>
      </c>
      <c r="M422" s="41">
        <v>22</v>
      </c>
      <c r="N422" s="41">
        <v>0</v>
      </c>
      <c r="O422" s="41">
        <v>0</v>
      </c>
      <c r="P422" s="41">
        <v>0</v>
      </c>
      <c r="Q422" s="41">
        <v>239</v>
      </c>
      <c r="R422" s="41">
        <v>42</v>
      </c>
      <c r="S422" s="41">
        <v>59</v>
      </c>
      <c r="T422" s="41">
        <v>11</v>
      </c>
      <c r="U422" s="41">
        <v>40</v>
      </c>
      <c r="V422" s="41">
        <v>0</v>
      </c>
      <c r="W422" s="41">
        <v>18</v>
      </c>
      <c r="X422" s="41">
        <v>0</v>
      </c>
      <c r="Y422" s="41">
        <v>47</v>
      </c>
      <c r="Z422" s="41">
        <v>0</v>
      </c>
      <c r="AA422" s="41">
        <v>14</v>
      </c>
      <c r="AB422" s="41">
        <v>0</v>
      </c>
      <c r="AC422" s="41">
        <v>22</v>
      </c>
      <c r="AD422" s="41">
        <v>15</v>
      </c>
      <c r="AE422" s="41">
        <v>0</v>
      </c>
      <c r="AF422" s="41">
        <v>0</v>
      </c>
      <c r="AG422" s="41">
        <v>0</v>
      </c>
      <c r="AH422" s="41">
        <v>0</v>
      </c>
      <c r="AI422" s="41">
        <v>200</v>
      </c>
      <c r="AJ422" s="41">
        <v>26</v>
      </c>
    </row>
    <row r="423" spans="2:36" ht="20.100000000000001" customHeight="1" thickBot="1" x14ac:dyDescent="0.25">
      <c r="B423" s="4" t="s">
        <v>591</v>
      </c>
      <c r="C423" s="41">
        <v>0</v>
      </c>
      <c r="D423" s="41">
        <v>0</v>
      </c>
      <c r="E423" s="41">
        <v>0</v>
      </c>
      <c r="F423" s="41">
        <v>0</v>
      </c>
      <c r="G423" s="41">
        <v>21</v>
      </c>
      <c r="H423" s="41">
        <v>0</v>
      </c>
      <c r="I423" s="41">
        <v>21</v>
      </c>
      <c r="J423" s="41">
        <v>0</v>
      </c>
      <c r="K423" s="41">
        <v>0</v>
      </c>
      <c r="L423" s="41">
        <v>0</v>
      </c>
      <c r="M423" s="41">
        <v>0</v>
      </c>
      <c r="N423" s="41">
        <v>0</v>
      </c>
      <c r="O423" s="41">
        <v>1</v>
      </c>
      <c r="P423" s="41">
        <v>0</v>
      </c>
      <c r="Q423" s="41">
        <v>43</v>
      </c>
      <c r="R423" s="41">
        <v>0</v>
      </c>
      <c r="S423" s="41">
        <v>0</v>
      </c>
      <c r="T423" s="41">
        <v>0</v>
      </c>
      <c r="U423" s="41">
        <v>0</v>
      </c>
      <c r="V423" s="41">
        <v>0</v>
      </c>
      <c r="W423" s="41">
        <v>4</v>
      </c>
      <c r="X423" s="41">
        <v>0</v>
      </c>
      <c r="Y423" s="41">
        <v>0</v>
      </c>
      <c r="Z423" s="41">
        <v>0</v>
      </c>
      <c r="AA423" s="41">
        <v>4</v>
      </c>
      <c r="AB423" s="41">
        <v>0</v>
      </c>
      <c r="AC423" s="41">
        <v>4</v>
      </c>
      <c r="AD423" s="41">
        <v>0</v>
      </c>
      <c r="AE423" s="41">
        <v>0</v>
      </c>
      <c r="AF423" s="41">
        <v>0</v>
      </c>
      <c r="AG423" s="41">
        <v>2</v>
      </c>
      <c r="AH423" s="41">
        <v>0</v>
      </c>
      <c r="AI423" s="41">
        <v>14</v>
      </c>
      <c r="AJ423" s="41">
        <v>0</v>
      </c>
    </row>
    <row r="424" spans="2:36" ht="20.100000000000001" customHeight="1" thickBot="1" x14ac:dyDescent="0.25">
      <c r="B424" s="4" t="s">
        <v>592</v>
      </c>
      <c r="C424" s="41">
        <v>0</v>
      </c>
      <c r="D424" s="41">
        <v>0</v>
      </c>
      <c r="E424" s="41">
        <v>0</v>
      </c>
      <c r="F424" s="41">
        <v>0</v>
      </c>
      <c r="G424" s="41">
        <v>0</v>
      </c>
      <c r="H424" s="41">
        <v>0</v>
      </c>
      <c r="I424" s="41">
        <v>0</v>
      </c>
      <c r="J424" s="41">
        <v>0</v>
      </c>
      <c r="K424" s="41">
        <v>0</v>
      </c>
      <c r="L424" s="41">
        <v>0</v>
      </c>
      <c r="M424" s="41">
        <v>0</v>
      </c>
      <c r="N424" s="41">
        <v>0</v>
      </c>
      <c r="O424" s="41">
        <v>0</v>
      </c>
      <c r="P424" s="41">
        <v>0</v>
      </c>
      <c r="Q424" s="41">
        <v>0</v>
      </c>
      <c r="R424" s="41">
        <v>0</v>
      </c>
      <c r="S424" s="41">
        <v>0</v>
      </c>
      <c r="T424" s="41">
        <v>0</v>
      </c>
      <c r="U424" s="41">
        <v>0</v>
      </c>
      <c r="V424" s="41">
        <v>0</v>
      </c>
      <c r="W424" s="41">
        <v>0</v>
      </c>
      <c r="X424" s="41">
        <v>0</v>
      </c>
      <c r="Y424" s="41">
        <v>0</v>
      </c>
      <c r="Z424" s="41">
        <v>0</v>
      </c>
      <c r="AA424" s="41">
        <v>0</v>
      </c>
      <c r="AB424" s="41">
        <v>0</v>
      </c>
      <c r="AC424" s="41">
        <v>0</v>
      </c>
      <c r="AD424" s="41">
        <v>0</v>
      </c>
      <c r="AE424" s="41">
        <v>0</v>
      </c>
      <c r="AF424" s="41">
        <v>0</v>
      </c>
      <c r="AG424" s="41">
        <v>0</v>
      </c>
      <c r="AH424" s="41">
        <v>0</v>
      </c>
      <c r="AI424" s="41">
        <v>0</v>
      </c>
      <c r="AJ424" s="41">
        <v>0</v>
      </c>
    </row>
    <row r="425" spans="2:36" ht="20.100000000000001" customHeight="1" thickBot="1" x14ac:dyDescent="0.25">
      <c r="B425" s="4" t="s">
        <v>593</v>
      </c>
      <c r="C425" s="41">
        <v>0</v>
      </c>
      <c r="D425" s="41">
        <v>0</v>
      </c>
      <c r="E425" s="41">
        <v>0</v>
      </c>
      <c r="F425" s="41">
        <v>0</v>
      </c>
      <c r="G425" s="41">
        <v>26</v>
      </c>
      <c r="H425" s="41">
        <v>7</v>
      </c>
      <c r="I425" s="41">
        <v>26</v>
      </c>
      <c r="J425" s="41">
        <v>7</v>
      </c>
      <c r="K425" s="41">
        <v>0</v>
      </c>
      <c r="L425" s="41">
        <v>0</v>
      </c>
      <c r="M425" s="41">
        <v>0</v>
      </c>
      <c r="N425" s="41">
        <v>0</v>
      </c>
      <c r="O425" s="41">
        <v>1</v>
      </c>
      <c r="P425" s="41">
        <v>0</v>
      </c>
      <c r="Q425" s="41">
        <v>53</v>
      </c>
      <c r="R425" s="41">
        <v>14</v>
      </c>
      <c r="S425" s="41">
        <v>11</v>
      </c>
      <c r="T425" s="41">
        <v>0</v>
      </c>
      <c r="U425" s="41">
        <v>0</v>
      </c>
      <c r="V425" s="41">
        <v>0</v>
      </c>
      <c r="W425" s="41">
        <v>12</v>
      </c>
      <c r="X425" s="41">
        <v>0</v>
      </c>
      <c r="Y425" s="41">
        <v>0</v>
      </c>
      <c r="Z425" s="41">
        <v>0</v>
      </c>
      <c r="AA425" s="41">
        <v>2</v>
      </c>
      <c r="AB425" s="41">
        <v>0</v>
      </c>
      <c r="AC425" s="41">
        <v>11</v>
      </c>
      <c r="AD425" s="41">
        <v>0</v>
      </c>
      <c r="AE425" s="41">
        <v>9</v>
      </c>
      <c r="AF425" s="41">
        <v>0</v>
      </c>
      <c r="AG425" s="41">
        <v>0</v>
      </c>
      <c r="AH425" s="41">
        <v>0</v>
      </c>
      <c r="AI425" s="41">
        <v>45</v>
      </c>
      <c r="AJ425" s="41">
        <v>0</v>
      </c>
    </row>
    <row r="426" spans="2:36" ht="20.100000000000001" customHeight="1" thickBot="1" x14ac:dyDescent="0.25">
      <c r="B426" s="4" t="s">
        <v>594</v>
      </c>
      <c r="C426" s="41">
        <v>2</v>
      </c>
      <c r="D426" s="41">
        <v>0</v>
      </c>
      <c r="E426" s="41">
        <v>32</v>
      </c>
      <c r="F426" s="41">
        <v>0</v>
      </c>
      <c r="G426" s="41">
        <v>116</v>
      </c>
      <c r="H426" s="41">
        <v>7</v>
      </c>
      <c r="I426" s="41">
        <v>157</v>
      </c>
      <c r="J426" s="41">
        <v>7</v>
      </c>
      <c r="K426" s="41">
        <v>43</v>
      </c>
      <c r="L426" s="41">
        <v>0</v>
      </c>
      <c r="M426" s="41">
        <v>22</v>
      </c>
      <c r="N426" s="41">
        <v>0</v>
      </c>
      <c r="O426" s="41">
        <v>0</v>
      </c>
      <c r="P426" s="41">
        <v>0</v>
      </c>
      <c r="Q426" s="41">
        <v>372</v>
      </c>
      <c r="R426" s="41">
        <v>14</v>
      </c>
      <c r="S426" s="41">
        <v>6</v>
      </c>
      <c r="T426" s="41">
        <v>0</v>
      </c>
      <c r="U426" s="41">
        <v>0</v>
      </c>
      <c r="V426" s="41">
        <v>0</v>
      </c>
      <c r="W426" s="41">
        <v>6</v>
      </c>
      <c r="X426" s="41">
        <v>0</v>
      </c>
      <c r="Y426" s="41">
        <v>0</v>
      </c>
      <c r="Z426" s="41">
        <v>0</v>
      </c>
      <c r="AA426" s="41">
        <v>5</v>
      </c>
      <c r="AB426" s="41">
        <v>0</v>
      </c>
      <c r="AC426" s="41">
        <v>11</v>
      </c>
      <c r="AD426" s="41">
        <v>0</v>
      </c>
      <c r="AE426" s="41">
        <v>0</v>
      </c>
      <c r="AF426" s="41">
        <v>0</v>
      </c>
      <c r="AG426" s="41">
        <v>2</v>
      </c>
      <c r="AH426" s="41">
        <v>0</v>
      </c>
      <c r="AI426" s="41">
        <v>30</v>
      </c>
      <c r="AJ426" s="41">
        <v>0</v>
      </c>
    </row>
    <row r="427" spans="2:36" ht="20.100000000000001" customHeight="1" thickBot="1" x14ac:dyDescent="0.25">
      <c r="B427" s="4" t="s">
        <v>595</v>
      </c>
      <c r="C427" s="41">
        <v>0</v>
      </c>
      <c r="D427" s="41">
        <v>5</v>
      </c>
      <c r="E427" s="41">
        <v>5</v>
      </c>
      <c r="F427" s="41">
        <v>3</v>
      </c>
      <c r="G427" s="41">
        <v>9</v>
      </c>
      <c r="H427" s="41">
        <v>3</v>
      </c>
      <c r="I427" s="41">
        <v>8</v>
      </c>
      <c r="J427" s="41">
        <v>0</v>
      </c>
      <c r="K427" s="41">
        <v>0</v>
      </c>
      <c r="L427" s="41">
        <v>0</v>
      </c>
      <c r="M427" s="41">
        <v>0</v>
      </c>
      <c r="N427" s="41">
        <v>3</v>
      </c>
      <c r="O427" s="41">
        <v>0</v>
      </c>
      <c r="P427" s="41">
        <v>2</v>
      </c>
      <c r="Q427" s="41">
        <v>22</v>
      </c>
      <c r="R427" s="41">
        <v>16</v>
      </c>
      <c r="S427" s="41">
        <v>4</v>
      </c>
      <c r="T427" s="41">
        <v>0</v>
      </c>
      <c r="U427" s="41">
        <v>0</v>
      </c>
      <c r="V427" s="41">
        <v>0</v>
      </c>
      <c r="W427" s="41">
        <v>4</v>
      </c>
      <c r="X427" s="41">
        <v>0</v>
      </c>
      <c r="Y427" s="41">
        <v>0</v>
      </c>
      <c r="Z427" s="41">
        <v>0</v>
      </c>
      <c r="AA427" s="41">
        <v>0</v>
      </c>
      <c r="AB427" s="41">
        <v>0</v>
      </c>
      <c r="AC427" s="41">
        <v>4</v>
      </c>
      <c r="AD427" s="41">
        <v>0</v>
      </c>
      <c r="AE427" s="41">
        <v>0</v>
      </c>
      <c r="AF427" s="41">
        <v>0</v>
      </c>
      <c r="AG427" s="41">
        <v>3</v>
      </c>
      <c r="AH427" s="41">
        <v>0</v>
      </c>
      <c r="AI427" s="41">
        <v>15</v>
      </c>
      <c r="AJ427" s="41">
        <v>0</v>
      </c>
    </row>
    <row r="428" spans="2:36" ht="20.100000000000001" customHeight="1" thickBot="1" x14ac:dyDescent="0.25">
      <c r="B428" s="4" t="s">
        <v>596</v>
      </c>
      <c r="C428" s="41">
        <v>0</v>
      </c>
      <c r="D428" s="41">
        <v>0</v>
      </c>
      <c r="E428" s="41">
        <v>0</v>
      </c>
      <c r="F428" s="41">
        <v>0</v>
      </c>
      <c r="G428" s="41">
        <v>20</v>
      </c>
      <c r="H428" s="41">
        <v>10</v>
      </c>
      <c r="I428" s="41">
        <v>20</v>
      </c>
      <c r="J428" s="41">
        <v>10</v>
      </c>
      <c r="K428" s="41">
        <v>0</v>
      </c>
      <c r="L428" s="41">
        <v>0</v>
      </c>
      <c r="M428" s="41">
        <v>3</v>
      </c>
      <c r="N428" s="41">
        <v>10</v>
      </c>
      <c r="O428" s="41">
        <v>0</v>
      </c>
      <c r="P428" s="41">
        <v>0</v>
      </c>
      <c r="Q428" s="41">
        <v>43</v>
      </c>
      <c r="R428" s="41">
        <v>30</v>
      </c>
      <c r="S428" s="41">
        <v>0</v>
      </c>
      <c r="T428" s="41">
        <v>0</v>
      </c>
      <c r="U428" s="41">
        <v>0</v>
      </c>
      <c r="V428" s="41">
        <v>0</v>
      </c>
      <c r="W428" s="41">
        <v>0</v>
      </c>
      <c r="X428" s="41">
        <v>0</v>
      </c>
      <c r="Y428" s="41">
        <v>0</v>
      </c>
      <c r="Z428" s="41">
        <v>0</v>
      </c>
      <c r="AA428" s="41">
        <v>0</v>
      </c>
      <c r="AB428" s="41">
        <v>0</v>
      </c>
      <c r="AC428" s="41">
        <v>0</v>
      </c>
      <c r="AD428" s="41">
        <v>0</v>
      </c>
      <c r="AE428" s="41">
        <v>0</v>
      </c>
      <c r="AF428" s="41">
        <v>0</v>
      </c>
      <c r="AG428" s="41">
        <v>0</v>
      </c>
      <c r="AH428" s="41">
        <v>0</v>
      </c>
      <c r="AI428" s="41">
        <v>0</v>
      </c>
      <c r="AJ428" s="41">
        <v>0</v>
      </c>
    </row>
    <row r="429" spans="2:36" ht="20.100000000000001" customHeight="1" thickBot="1" x14ac:dyDescent="0.25">
      <c r="B429" s="4" t="s">
        <v>597</v>
      </c>
      <c r="C429" s="41">
        <v>0</v>
      </c>
      <c r="D429" s="41">
        <v>0</v>
      </c>
      <c r="E429" s="41">
        <v>0</v>
      </c>
      <c r="F429" s="41">
        <v>0</v>
      </c>
      <c r="G429" s="41">
        <v>125</v>
      </c>
      <c r="H429" s="41">
        <v>0</v>
      </c>
      <c r="I429" s="41">
        <v>125</v>
      </c>
      <c r="J429" s="41">
        <v>0</v>
      </c>
      <c r="K429" s="41">
        <v>0</v>
      </c>
      <c r="L429" s="41">
        <v>0</v>
      </c>
      <c r="M429" s="41">
        <v>0</v>
      </c>
      <c r="N429" s="41">
        <v>0</v>
      </c>
      <c r="O429" s="41">
        <v>0</v>
      </c>
      <c r="P429" s="41">
        <v>0</v>
      </c>
      <c r="Q429" s="41">
        <v>250</v>
      </c>
      <c r="R429" s="41">
        <v>0</v>
      </c>
      <c r="S429" s="41">
        <v>3</v>
      </c>
      <c r="T429" s="41">
        <v>0</v>
      </c>
      <c r="U429" s="41">
        <v>0</v>
      </c>
      <c r="V429" s="41">
        <v>0</v>
      </c>
      <c r="W429" s="41">
        <v>29</v>
      </c>
      <c r="X429" s="41">
        <v>0</v>
      </c>
      <c r="Y429" s="41">
        <v>2</v>
      </c>
      <c r="Z429" s="41">
        <v>0</v>
      </c>
      <c r="AA429" s="41">
        <v>29</v>
      </c>
      <c r="AB429" s="41">
        <v>0</v>
      </c>
      <c r="AC429" s="41">
        <v>32</v>
      </c>
      <c r="AD429" s="41">
        <v>0</v>
      </c>
      <c r="AE429" s="41">
        <v>0</v>
      </c>
      <c r="AF429" s="41">
        <v>0</v>
      </c>
      <c r="AG429" s="41">
        <v>0</v>
      </c>
      <c r="AH429" s="41">
        <v>0</v>
      </c>
      <c r="AI429" s="41">
        <v>95</v>
      </c>
      <c r="AJ429" s="41">
        <v>0</v>
      </c>
    </row>
    <row r="430" spans="2:36" ht="20.100000000000001" customHeight="1" thickBot="1" x14ac:dyDescent="0.25">
      <c r="B430" s="4" t="s">
        <v>598</v>
      </c>
      <c r="C430" s="41">
        <v>0</v>
      </c>
      <c r="D430" s="41">
        <v>0</v>
      </c>
      <c r="E430" s="41">
        <v>0</v>
      </c>
      <c r="F430" s="41">
        <v>0</v>
      </c>
      <c r="G430" s="41">
        <v>24</v>
      </c>
      <c r="H430" s="41">
        <v>0</v>
      </c>
      <c r="I430" s="41">
        <v>29</v>
      </c>
      <c r="J430" s="41">
        <v>5</v>
      </c>
      <c r="K430" s="41">
        <v>23</v>
      </c>
      <c r="L430" s="41">
        <v>5</v>
      </c>
      <c r="M430" s="41">
        <v>16</v>
      </c>
      <c r="N430" s="41">
        <v>5</v>
      </c>
      <c r="O430" s="41">
        <v>0</v>
      </c>
      <c r="P430" s="41">
        <v>0</v>
      </c>
      <c r="Q430" s="41">
        <v>92</v>
      </c>
      <c r="R430" s="41">
        <v>15</v>
      </c>
      <c r="S430" s="41">
        <v>8</v>
      </c>
      <c r="T430" s="41">
        <v>0</v>
      </c>
      <c r="U430" s="41">
        <v>0</v>
      </c>
      <c r="V430" s="41">
        <v>5</v>
      </c>
      <c r="W430" s="41">
        <v>5</v>
      </c>
      <c r="X430" s="41">
        <v>0</v>
      </c>
      <c r="Y430" s="41">
        <v>0</v>
      </c>
      <c r="Z430" s="41">
        <v>0</v>
      </c>
      <c r="AA430" s="41">
        <v>3</v>
      </c>
      <c r="AB430" s="41">
        <v>0</v>
      </c>
      <c r="AC430" s="41">
        <v>11</v>
      </c>
      <c r="AD430" s="41">
        <v>0</v>
      </c>
      <c r="AE430" s="41">
        <v>0</v>
      </c>
      <c r="AF430" s="41">
        <v>0</v>
      </c>
      <c r="AG430" s="41">
        <v>0</v>
      </c>
      <c r="AH430" s="41">
        <v>0</v>
      </c>
      <c r="AI430" s="41">
        <v>27</v>
      </c>
      <c r="AJ430" s="41">
        <v>5</v>
      </c>
    </row>
    <row r="431" spans="2:36" ht="20.100000000000001" customHeight="1" thickBot="1" x14ac:dyDescent="0.25">
      <c r="B431" s="4" t="s">
        <v>599</v>
      </c>
      <c r="C431" s="41">
        <v>0</v>
      </c>
      <c r="D431" s="41">
        <v>0</v>
      </c>
      <c r="E431" s="41">
        <v>11</v>
      </c>
      <c r="F431" s="41">
        <v>0</v>
      </c>
      <c r="G431" s="41">
        <v>18</v>
      </c>
      <c r="H431" s="41">
        <v>0</v>
      </c>
      <c r="I431" s="41">
        <v>16</v>
      </c>
      <c r="J431" s="41">
        <v>0</v>
      </c>
      <c r="K431" s="41">
        <v>0</v>
      </c>
      <c r="L431" s="41">
        <v>0</v>
      </c>
      <c r="M431" s="41">
        <v>0</v>
      </c>
      <c r="N431" s="41">
        <v>0</v>
      </c>
      <c r="O431" s="41">
        <v>0</v>
      </c>
      <c r="P431" s="41">
        <v>0</v>
      </c>
      <c r="Q431" s="41">
        <v>45</v>
      </c>
      <c r="R431" s="41">
        <v>0</v>
      </c>
      <c r="S431" s="41">
        <v>6</v>
      </c>
      <c r="T431" s="41">
        <v>0</v>
      </c>
      <c r="U431" s="41">
        <v>1</v>
      </c>
      <c r="V431" s="41">
        <v>0</v>
      </c>
      <c r="W431" s="41">
        <v>5</v>
      </c>
      <c r="X431" s="41">
        <v>0</v>
      </c>
      <c r="Y431" s="41">
        <v>0</v>
      </c>
      <c r="Z431" s="41">
        <v>0</v>
      </c>
      <c r="AA431" s="41">
        <v>2</v>
      </c>
      <c r="AB431" s="41">
        <v>0</v>
      </c>
      <c r="AC431" s="41">
        <v>6</v>
      </c>
      <c r="AD431" s="41">
        <v>2</v>
      </c>
      <c r="AE431" s="41">
        <v>0</v>
      </c>
      <c r="AF431" s="41">
        <v>0</v>
      </c>
      <c r="AG431" s="41">
        <v>0</v>
      </c>
      <c r="AH431" s="41">
        <v>0</v>
      </c>
      <c r="AI431" s="41">
        <v>20</v>
      </c>
      <c r="AJ431" s="41">
        <v>2</v>
      </c>
    </row>
    <row r="432" spans="2:36" ht="20.100000000000001" customHeight="1" thickBot="1" x14ac:dyDescent="0.25">
      <c r="B432" s="4" t="s">
        <v>600</v>
      </c>
      <c r="C432" s="41">
        <v>1</v>
      </c>
      <c r="D432" s="41">
        <v>0</v>
      </c>
      <c r="E432" s="41">
        <v>3</v>
      </c>
      <c r="F432" s="41">
        <v>0</v>
      </c>
      <c r="G432" s="41">
        <v>11</v>
      </c>
      <c r="H432" s="41">
        <v>0</v>
      </c>
      <c r="I432" s="41">
        <v>11</v>
      </c>
      <c r="J432" s="41">
        <v>0</v>
      </c>
      <c r="K432" s="41">
        <v>3</v>
      </c>
      <c r="L432" s="41">
        <v>0</v>
      </c>
      <c r="M432" s="41">
        <v>0</v>
      </c>
      <c r="N432" s="41">
        <v>0</v>
      </c>
      <c r="O432" s="41">
        <v>0</v>
      </c>
      <c r="P432" s="41">
        <v>0</v>
      </c>
      <c r="Q432" s="41">
        <v>29</v>
      </c>
      <c r="R432" s="41">
        <v>0</v>
      </c>
      <c r="S432" s="41">
        <v>5</v>
      </c>
      <c r="T432" s="41">
        <v>0</v>
      </c>
      <c r="U432" s="41">
        <v>0</v>
      </c>
      <c r="V432" s="41">
        <v>0</v>
      </c>
      <c r="W432" s="41">
        <v>3</v>
      </c>
      <c r="X432" s="41">
        <v>0</v>
      </c>
      <c r="Y432" s="41">
        <v>5</v>
      </c>
      <c r="Z432" s="41">
        <v>0</v>
      </c>
      <c r="AA432" s="41">
        <v>3</v>
      </c>
      <c r="AB432" s="41">
        <v>0</v>
      </c>
      <c r="AC432" s="41">
        <v>9</v>
      </c>
      <c r="AD432" s="41">
        <v>0</v>
      </c>
      <c r="AE432" s="41">
        <v>0</v>
      </c>
      <c r="AF432" s="41">
        <v>0</v>
      </c>
      <c r="AG432" s="41">
        <v>6</v>
      </c>
      <c r="AH432" s="41">
        <v>0</v>
      </c>
      <c r="AI432" s="41">
        <v>31</v>
      </c>
      <c r="AJ432" s="41">
        <v>0</v>
      </c>
    </row>
    <row r="433" spans="2:36" ht="20.100000000000001" customHeight="1" thickBot="1" x14ac:dyDescent="0.25">
      <c r="B433" s="4" t="s">
        <v>601</v>
      </c>
      <c r="C433" s="41">
        <v>1</v>
      </c>
      <c r="D433" s="41">
        <v>0</v>
      </c>
      <c r="E433" s="41">
        <v>0</v>
      </c>
      <c r="F433" s="41">
        <v>6</v>
      </c>
      <c r="G433" s="41">
        <v>8</v>
      </c>
      <c r="H433" s="41">
        <v>6</v>
      </c>
      <c r="I433" s="41">
        <v>8</v>
      </c>
      <c r="J433" s="41">
        <v>5</v>
      </c>
      <c r="K433" s="41">
        <v>0</v>
      </c>
      <c r="L433" s="41">
        <v>0</v>
      </c>
      <c r="M433" s="41">
        <v>3</v>
      </c>
      <c r="N433" s="41">
        <v>2</v>
      </c>
      <c r="O433" s="41">
        <v>0</v>
      </c>
      <c r="P433" s="41">
        <v>0</v>
      </c>
      <c r="Q433" s="41">
        <v>20</v>
      </c>
      <c r="R433" s="41">
        <v>19</v>
      </c>
      <c r="S433" s="41">
        <v>8</v>
      </c>
      <c r="T433" s="41">
        <v>0</v>
      </c>
      <c r="U433" s="41">
        <v>0</v>
      </c>
      <c r="V433" s="41">
        <v>0</v>
      </c>
      <c r="W433" s="41">
        <v>4</v>
      </c>
      <c r="X433" s="41">
        <v>0</v>
      </c>
      <c r="Y433" s="41">
        <v>0</v>
      </c>
      <c r="Z433" s="41">
        <v>0</v>
      </c>
      <c r="AA433" s="41">
        <v>6</v>
      </c>
      <c r="AB433" s="41">
        <v>0</v>
      </c>
      <c r="AC433" s="41">
        <v>6</v>
      </c>
      <c r="AD433" s="41">
        <v>0</v>
      </c>
      <c r="AE433" s="41">
        <v>0</v>
      </c>
      <c r="AF433" s="41">
        <v>0</v>
      </c>
      <c r="AG433" s="41">
        <v>2</v>
      </c>
      <c r="AH433" s="41">
        <v>0</v>
      </c>
      <c r="AI433" s="41">
        <v>26</v>
      </c>
      <c r="AJ433" s="41">
        <v>0</v>
      </c>
    </row>
    <row r="434" spans="2:36" ht="20.100000000000001" customHeight="1" thickBot="1" x14ac:dyDescent="0.25">
      <c r="B434" s="4" t="s">
        <v>602</v>
      </c>
      <c r="C434" s="41">
        <v>3</v>
      </c>
      <c r="D434" s="41">
        <v>0</v>
      </c>
      <c r="E434" s="41">
        <v>27</v>
      </c>
      <c r="F434" s="41">
        <v>7</v>
      </c>
      <c r="G434" s="41">
        <v>56</v>
      </c>
      <c r="H434" s="41">
        <v>15</v>
      </c>
      <c r="I434" s="41">
        <v>57</v>
      </c>
      <c r="J434" s="41">
        <v>15</v>
      </c>
      <c r="K434" s="41">
        <v>3</v>
      </c>
      <c r="L434" s="41">
        <v>2</v>
      </c>
      <c r="M434" s="41">
        <v>15</v>
      </c>
      <c r="N434" s="41">
        <v>0</v>
      </c>
      <c r="O434" s="41">
        <v>0</v>
      </c>
      <c r="P434" s="41">
        <v>0</v>
      </c>
      <c r="Q434" s="41">
        <v>161</v>
      </c>
      <c r="R434" s="41">
        <v>39</v>
      </c>
      <c r="S434" s="41">
        <v>26</v>
      </c>
      <c r="T434" s="41">
        <v>0</v>
      </c>
      <c r="U434" s="41">
        <v>0</v>
      </c>
      <c r="V434" s="41">
        <v>0</v>
      </c>
      <c r="W434" s="41">
        <v>19</v>
      </c>
      <c r="X434" s="41">
        <v>0</v>
      </c>
      <c r="Y434" s="41">
        <v>5</v>
      </c>
      <c r="Z434" s="41">
        <v>0</v>
      </c>
      <c r="AA434" s="41">
        <v>22</v>
      </c>
      <c r="AB434" s="41">
        <v>0</v>
      </c>
      <c r="AC434" s="41">
        <v>24</v>
      </c>
      <c r="AD434" s="41">
        <v>0</v>
      </c>
      <c r="AE434" s="41">
        <v>2</v>
      </c>
      <c r="AF434" s="41">
        <v>0</v>
      </c>
      <c r="AG434" s="41">
        <v>0</v>
      </c>
      <c r="AH434" s="41">
        <v>0</v>
      </c>
      <c r="AI434" s="41">
        <v>98</v>
      </c>
      <c r="AJ434" s="41">
        <v>0</v>
      </c>
    </row>
    <row r="435" spans="2:36" ht="20.100000000000001" customHeight="1" thickBot="1" x14ac:dyDescent="0.25">
      <c r="B435" s="4" t="s">
        <v>603</v>
      </c>
      <c r="C435" s="41">
        <v>0</v>
      </c>
      <c r="D435" s="41">
        <v>0</v>
      </c>
      <c r="E435" s="41">
        <v>0</v>
      </c>
      <c r="F435" s="41">
        <v>0</v>
      </c>
      <c r="G435" s="41">
        <v>57</v>
      </c>
      <c r="H435" s="41">
        <v>0</v>
      </c>
      <c r="I435" s="41">
        <v>49</v>
      </c>
      <c r="J435" s="41">
        <v>0</v>
      </c>
      <c r="K435" s="41">
        <v>0</v>
      </c>
      <c r="L435" s="41">
        <v>0</v>
      </c>
      <c r="M435" s="41">
        <v>0</v>
      </c>
      <c r="N435" s="41">
        <v>0</v>
      </c>
      <c r="O435" s="41">
        <v>0</v>
      </c>
      <c r="P435" s="41">
        <v>0</v>
      </c>
      <c r="Q435" s="41">
        <v>106</v>
      </c>
      <c r="R435" s="41">
        <v>0</v>
      </c>
      <c r="S435" s="41">
        <v>20</v>
      </c>
      <c r="T435" s="41">
        <v>0</v>
      </c>
      <c r="U435" s="41">
        <v>0</v>
      </c>
      <c r="V435" s="41">
        <v>0</v>
      </c>
      <c r="W435" s="41">
        <v>15</v>
      </c>
      <c r="X435" s="41">
        <v>0</v>
      </c>
      <c r="Y435" s="41">
        <v>0</v>
      </c>
      <c r="Z435" s="41">
        <v>0</v>
      </c>
      <c r="AA435" s="41">
        <v>12</v>
      </c>
      <c r="AB435" s="41">
        <v>0</v>
      </c>
      <c r="AC435" s="41">
        <v>26</v>
      </c>
      <c r="AD435" s="41">
        <v>0</v>
      </c>
      <c r="AE435" s="41">
        <v>0</v>
      </c>
      <c r="AF435" s="41">
        <v>0</v>
      </c>
      <c r="AG435" s="41">
        <v>0</v>
      </c>
      <c r="AH435" s="41">
        <v>0</v>
      </c>
      <c r="AI435" s="41">
        <v>73</v>
      </c>
      <c r="AJ435" s="41">
        <v>0</v>
      </c>
    </row>
    <row r="436" spans="2:36" ht="20.100000000000001" customHeight="1" thickBot="1" x14ac:dyDescent="0.25">
      <c r="B436" s="4" t="s">
        <v>604</v>
      </c>
      <c r="C436" s="41">
        <v>0</v>
      </c>
      <c r="D436" s="41">
        <v>0</v>
      </c>
      <c r="E436" s="41">
        <v>0</v>
      </c>
      <c r="F436" s="41">
        <v>0</v>
      </c>
      <c r="G436" s="41">
        <v>45</v>
      </c>
      <c r="H436" s="41">
        <v>0</v>
      </c>
      <c r="I436" s="41">
        <v>30</v>
      </c>
      <c r="J436" s="41">
        <v>0</v>
      </c>
      <c r="K436" s="41">
        <v>10</v>
      </c>
      <c r="L436" s="41">
        <v>0</v>
      </c>
      <c r="M436" s="41">
        <v>26</v>
      </c>
      <c r="N436" s="41">
        <v>0</v>
      </c>
      <c r="O436" s="41">
        <v>0</v>
      </c>
      <c r="P436" s="41">
        <v>0</v>
      </c>
      <c r="Q436" s="41">
        <v>111</v>
      </c>
      <c r="R436" s="41">
        <v>0</v>
      </c>
      <c r="S436" s="41">
        <v>16</v>
      </c>
      <c r="T436" s="41">
        <v>0</v>
      </c>
      <c r="U436" s="41">
        <v>0</v>
      </c>
      <c r="V436" s="41">
        <v>0</v>
      </c>
      <c r="W436" s="41">
        <v>1</v>
      </c>
      <c r="X436" s="41">
        <v>0</v>
      </c>
      <c r="Y436" s="41">
        <v>1</v>
      </c>
      <c r="Z436" s="41">
        <v>0</v>
      </c>
      <c r="AA436" s="41">
        <v>1</v>
      </c>
      <c r="AB436" s="41">
        <v>0</v>
      </c>
      <c r="AC436" s="41">
        <v>7</v>
      </c>
      <c r="AD436" s="41">
        <v>0</v>
      </c>
      <c r="AE436" s="41">
        <v>0</v>
      </c>
      <c r="AF436" s="41">
        <v>0</v>
      </c>
      <c r="AG436" s="41">
        <v>0</v>
      </c>
      <c r="AH436" s="41">
        <v>0</v>
      </c>
      <c r="AI436" s="41">
        <v>26</v>
      </c>
      <c r="AJ436" s="41">
        <v>0</v>
      </c>
    </row>
    <row r="437" spans="2:36" ht="20.100000000000001" customHeight="1" thickBot="1" x14ac:dyDescent="0.25">
      <c r="B437" s="4" t="s">
        <v>605</v>
      </c>
      <c r="C437" s="41">
        <v>0</v>
      </c>
      <c r="D437" s="41">
        <v>0</v>
      </c>
      <c r="E437" s="41">
        <v>0</v>
      </c>
      <c r="F437" s="41">
        <v>0</v>
      </c>
      <c r="G437" s="41">
        <v>103</v>
      </c>
      <c r="H437" s="41">
        <v>38</v>
      </c>
      <c r="I437" s="41">
        <v>103</v>
      </c>
      <c r="J437" s="41">
        <v>38</v>
      </c>
      <c r="K437" s="41">
        <v>1</v>
      </c>
      <c r="L437" s="41">
        <v>0</v>
      </c>
      <c r="M437" s="41">
        <v>0</v>
      </c>
      <c r="N437" s="41">
        <v>0</v>
      </c>
      <c r="O437" s="41">
        <v>1</v>
      </c>
      <c r="P437" s="41">
        <v>0</v>
      </c>
      <c r="Q437" s="41">
        <v>208</v>
      </c>
      <c r="R437" s="41">
        <v>76</v>
      </c>
      <c r="S437" s="41">
        <v>2</v>
      </c>
      <c r="T437" s="41">
        <v>0</v>
      </c>
      <c r="U437" s="41">
        <v>2</v>
      </c>
      <c r="V437" s="41">
        <v>0</v>
      </c>
      <c r="W437" s="41">
        <v>3</v>
      </c>
      <c r="X437" s="41">
        <v>0</v>
      </c>
      <c r="Y437" s="41">
        <v>0</v>
      </c>
      <c r="Z437" s="41">
        <v>0</v>
      </c>
      <c r="AA437" s="41">
        <v>7</v>
      </c>
      <c r="AB437" s="41">
        <v>1</v>
      </c>
      <c r="AC437" s="41">
        <v>7</v>
      </c>
      <c r="AD437" s="41">
        <v>1</v>
      </c>
      <c r="AE437" s="41">
        <v>0</v>
      </c>
      <c r="AF437" s="41">
        <v>0</v>
      </c>
      <c r="AG437" s="41">
        <v>5</v>
      </c>
      <c r="AH437" s="41">
        <v>1</v>
      </c>
      <c r="AI437" s="41">
        <v>26</v>
      </c>
      <c r="AJ437" s="41">
        <v>3</v>
      </c>
    </row>
    <row r="438" spans="2:36" ht="20.100000000000001" customHeight="1" thickBot="1" x14ac:dyDescent="0.25">
      <c r="B438" s="4" t="s">
        <v>606</v>
      </c>
      <c r="C438" s="41">
        <v>0</v>
      </c>
      <c r="D438" s="41">
        <v>0</v>
      </c>
      <c r="E438" s="41">
        <v>1</v>
      </c>
      <c r="F438" s="41">
        <v>0</v>
      </c>
      <c r="G438" s="41">
        <v>1</v>
      </c>
      <c r="H438" s="41">
        <v>0</v>
      </c>
      <c r="I438" s="41">
        <v>1</v>
      </c>
      <c r="J438" s="41">
        <v>3</v>
      </c>
      <c r="K438" s="41">
        <v>1</v>
      </c>
      <c r="L438" s="41">
        <v>3</v>
      </c>
      <c r="M438" s="41">
        <v>0</v>
      </c>
      <c r="N438" s="41">
        <v>0</v>
      </c>
      <c r="O438" s="41">
        <v>0</v>
      </c>
      <c r="P438" s="41">
        <v>0</v>
      </c>
      <c r="Q438" s="41">
        <v>4</v>
      </c>
      <c r="R438" s="41">
        <v>6</v>
      </c>
      <c r="S438" s="41">
        <v>0</v>
      </c>
      <c r="T438" s="41">
        <v>0</v>
      </c>
      <c r="U438" s="41">
        <v>0</v>
      </c>
      <c r="V438" s="41">
        <v>0</v>
      </c>
      <c r="W438" s="41">
        <v>0</v>
      </c>
      <c r="X438" s="41">
        <v>0</v>
      </c>
      <c r="Y438" s="41">
        <v>0</v>
      </c>
      <c r="Z438" s="41">
        <v>0</v>
      </c>
      <c r="AA438" s="41">
        <v>0</v>
      </c>
      <c r="AB438" s="41">
        <v>0</v>
      </c>
      <c r="AC438" s="41">
        <v>0</v>
      </c>
      <c r="AD438" s="41">
        <v>0</v>
      </c>
      <c r="AE438" s="41">
        <v>0</v>
      </c>
      <c r="AF438" s="41">
        <v>0</v>
      </c>
      <c r="AG438" s="41">
        <v>0</v>
      </c>
      <c r="AH438" s="41">
        <v>0</v>
      </c>
      <c r="AI438" s="41">
        <v>0</v>
      </c>
      <c r="AJ438" s="41">
        <v>0</v>
      </c>
    </row>
    <row r="439" spans="2:36" ht="20.100000000000001" customHeight="1" thickBot="1" x14ac:dyDescent="0.25">
      <c r="B439" s="4" t="s">
        <v>607</v>
      </c>
      <c r="C439" s="41">
        <v>10</v>
      </c>
      <c r="D439" s="41">
        <v>0</v>
      </c>
      <c r="E439" s="41">
        <v>11</v>
      </c>
      <c r="F439" s="41">
        <v>0</v>
      </c>
      <c r="G439" s="41">
        <v>114</v>
      </c>
      <c r="H439" s="41">
        <v>11</v>
      </c>
      <c r="I439" s="41">
        <v>112</v>
      </c>
      <c r="J439" s="41">
        <v>11</v>
      </c>
      <c r="K439" s="41">
        <v>2</v>
      </c>
      <c r="L439" s="41">
        <v>0</v>
      </c>
      <c r="M439" s="41">
        <v>25</v>
      </c>
      <c r="N439" s="41">
        <v>0</v>
      </c>
      <c r="O439" s="41">
        <v>3</v>
      </c>
      <c r="P439" s="41">
        <v>0</v>
      </c>
      <c r="Q439" s="41">
        <v>277</v>
      </c>
      <c r="R439" s="41">
        <v>22</v>
      </c>
      <c r="S439" s="41">
        <v>20</v>
      </c>
      <c r="T439" s="41">
        <v>0</v>
      </c>
      <c r="U439" s="41">
        <v>0</v>
      </c>
      <c r="V439" s="41">
        <v>0</v>
      </c>
      <c r="W439" s="41">
        <v>29</v>
      </c>
      <c r="X439" s="41">
        <v>0</v>
      </c>
      <c r="Y439" s="41">
        <v>25</v>
      </c>
      <c r="Z439" s="41">
        <v>0</v>
      </c>
      <c r="AA439" s="41">
        <v>40</v>
      </c>
      <c r="AB439" s="41">
        <v>0</v>
      </c>
      <c r="AC439" s="41">
        <v>43</v>
      </c>
      <c r="AD439" s="41">
        <v>0</v>
      </c>
      <c r="AE439" s="41">
        <v>0</v>
      </c>
      <c r="AF439" s="41">
        <v>0</v>
      </c>
      <c r="AG439" s="41">
        <v>0</v>
      </c>
      <c r="AH439" s="41">
        <v>0</v>
      </c>
      <c r="AI439" s="41">
        <v>157</v>
      </c>
      <c r="AJ439" s="41">
        <v>0</v>
      </c>
    </row>
    <row r="440" spans="2:36" ht="20.100000000000001" customHeight="1" thickBot="1" x14ac:dyDescent="0.25">
      <c r="B440" s="4" t="s">
        <v>608</v>
      </c>
      <c r="C440" s="41">
        <v>0</v>
      </c>
      <c r="D440" s="41">
        <v>0</v>
      </c>
      <c r="E440" s="41">
        <v>1</v>
      </c>
      <c r="F440" s="41">
        <v>0</v>
      </c>
      <c r="G440" s="41">
        <v>4</v>
      </c>
      <c r="H440" s="41">
        <v>1</v>
      </c>
      <c r="I440" s="41">
        <v>4</v>
      </c>
      <c r="J440" s="41">
        <v>1</v>
      </c>
      <c r="K440" s="41">
        <v>0</v>
      </c>
      <c r="L440" s="41">
        <v>0</v>
      </c>
      <c r="M440" s="41">
        <v>0</v>
      </c>
      <c r="N440" s="41">
        <v>0</v>
      </c>
      <c r="O440" s="41">
        <v>0</v>
      </c>
      <c r="P440" s="41">
        <v>0</v>
      </c>
      <c r="Q440" s="41">
        <v>9</v>
      </c>
      <c r="R440" s="41">
        <v>2</v>
      </c>
      <c r="S440" s="41">
        <v>1</v>
      </c>
      <c r="T440" s="41">
        <v>0</v>
      </c>
      <c r="U440" s="41">
        <v>0</v>
      </c>
      <c r="V440" s="41">
        <v>0</v>
      </c>
      <c r="W440" s="41">
        <v>0</v>
      </c>
      <c r="X440" s="41">
        <v>0</v>
      </c>
      <c r="Y440" s="41">
        <v>0</v>
      </c>
      <c r="Z440" s="41">
        <v>0</v>
      </c>
      <c r="AA440" s="41">
        <v>0</v>
      </c>
      <c r="AB440" s="41">
        <v>0</v>
      </c>
      <c r="AC440" s="41">
        <v>0</v>
      </c>
      <c r="AD440" s="41">
        <v>0</v>
      </c>
      <c r="AE440" s="41">
        <v>0</v>
      </c>
      <c r="AF440" s="41">
        <v>0</v>
      </c>
      <c r="AG440" s="41">
        <v>0</v>
      </c>
      <c r="AH440" s="41">
        <v>0</v>
      </c>
      <c r="AI440" s="41">
        <v>1</v>
      </c>
      <c r="AJ440" s="41">
        <v>0</v>
      </c>
    </row>
    <row r="441" spans="2:36" ht="20.100000000000001" customHeight="1" thickBot="1" x14ac:dyDescent="0.25">
      <c r="B441" s="4" t="s">
        <v>609</v>
      </c>
      <c r="C441" s="41">
        <v>0</v>
      </c>
      <c r="D441" s="41">
        <v>0</v>
      </c>
      <c r="E441" s="41">
        <v>0</v>
      </c>
      <c r="F441" s="41">
        <v>0</v>
      </c>
      <c r="G441" s="41">
        <v>44</v>
      </c>
      <c r="H441" s="41">
        <v>0</v>
      </c>
      <c r="I441" s="41">
        <v>44</v>
      </c>
      <c r="J441" s="41">
        <v>0</v>
      </c>
      <c r="K441" s="41">
        <v>0</v>
      </c>
      <c r="L441" s="41">
        <v>0</v>
      </c>
      <c r="M441" s="41">
        <v>0</v>
      </c>
      <c r="N441" s="41">
        <v>0</v>
      </c>
      <c r="O441" s="41">
        <v>0</v>
      </c>
      <c r="P441" s="41">
        <v>0</v>
      </c>
      <c r="Q441" s="41">
        <v>88</v>
      </c>
      <c r="R441" s="41">
        <v>0</v>
      </c>
      <c r="S441" s="41">
        <v>0</v>
      </c>
      <c r="T441" s="41">
        <v>0</v>
      </c>
      <c r="U441" s="41">
        <v>0</v>
      </c>
      <c r="V441" s="41">
        <v>0</v>
      </c>
      <c r="W441" s="41">
        <v>2</v>
      </c>
      <c r="X441" s="41">
        <v>0</v>
      </c>
      <c r="Y441" s="41">
        <v>0</v>
      </c>
      <c r="Z441" s="41">
        <v>0</v>
      </c>
      <c r="AA441" s="41">
        <v>2</v>
      </c>
      <c r="AB441" s="41">
        <v>0</v>
      </c>
      <c r="AC441" s="41">
        <v>2</v>
      </c>
      <c r="AD441" s="41">
        <v>0</v>
      </c>
      <c r="AE441" s="41">
        <v>0</v>
      </c>
      <c r="AF441" s="41">
        <v>0</v>
      </c>
      <c r="AG441" s="41">
        <v>0</v>
      </c>
      <c r="AH441" s="41">
        <v>0</v>
      </c>
      <c r="AI441" s="41">
        <v>6</v>
      </c>
      <c r="AJ441" s="41">
        <v>0</v>
      </c>
    </row>
    <row r="442" spans="2:36" ht="20.100000000000001" customHeight="1" thickBot="1" x14ac:dyDescent="0.25">
      <c r="B442" s="4" t="s">
        <v>610</v>
      </c>
      <c r="C442" s="41">
        <v>0</v>
      </c>
      <c r="D442" s="41">
        <v>0</v>
      </c>
      <c r="E442" s="41">
        <v>0</v>
      </c>
      <c r="F442" s="41">
        <v>0</v>
      </c>
      <c r="G442" s="41">
        <v>16</v>
      </c>
      <c r="H442" s="41">
        <v>0</v>
      </c>
      <c r="I442" s="41">
        <v>19</v>
      </c>
      <c r="J442" s="41">
        <v>0</v>
      </c>
      <c r="K442" s="41">
        <v>0</v>
      </c>
      <c r="L442" s="41">
        <v>0</v>
      </c>
      <c r="M442" s="41">
        <v>0</v>
      </c>
      <c r="N442" s="41">
        <v>0</v>
      </c>
      <c r="O442" s="41">
        <v>0</v>
      </c>
      <c r="P442" s="41">
        <v>0</v>
      </c>
      <c r="Q442" s="41">
        <v>35</v>
      </c>
      <c r="R442" s="41">
        <v>0</v>
      </c>
      <c r="S442" s="41">
        <v>0</v>
      </c>
      <c r="T442" s="41">
        <v>0</v>
      </c>
      <c r="U442" s="41">
        <v>0</v>
      </c>
      <c r="V442" s="41">
        <v>0</v>
      </c>
      <c r="W442" s="41">
        <v>3</v>
      </c>
      <c r="X442" s="41">
        <v>0</v>
      </c>
      <c r="Y442" s="41">
        <v>0</v>
      </c>
      <c r="Z442" s="41">
        <v>0</v>
      </c>
      <c r="AA442" s="41">
        <v>2</v>
      </c>
      <c r="AB442" s="41">
        <v>0</v>
      </c>
      <c r="AC442" s="41">
        <v>3</v>
      </c>
      <c r="AD442" s="41">
        <v>0</v>
      </c>
      <c r="AE442" s="41">
        <v>0</v>
      </c>
      <c r="AF442" s="41">
        <v>0</v>
      </c>
      <c r="AG442" s="41">
        <v>0</v>
      </c>
      <c r="AH442" s="41">
        <v>0</v>
      </c>
      <c r="AI442" s="41">
        <v>8</v>
      </c>
      <c r="AJ442" s="41">
        <v>0</v>
      </c>
    </row>
    <row r="443" spans="2:36" ht="20.100000000000001" customHeight="1" thickBot="1" x14ac:dyDescent="0.25">
      <c r="B443" s="4" t="s">
        <v>611</v>
      </c>
      <c r="C443" s="41">
        <v>2</v>
      </c>
      <c r="D443" s="41">
        <v>1</v>
      </c>
      <c r="E443" s="41">
        <v>27</v>
      </c>
      <c r="F443" s="41">
        <v>0</v>
      </c>
      <c r="G443" s="41">
        <v>27</v>
      </c>
      <c r="H443" s="41">
        <v>0</v>
      </c>
      <c r="I443" s="41">
        <v>20</v>
      </c>
      <c r="J443" s="41">
        <v>0</v>
      </c>
      <c r="K443" s="41">
        <v>0</v>
      </c>
      <c r="L443" s="41">
        <v>0</v>
      </c>
      <c r="M443" s="41">
        <v>5</v>
      </c>
      <c r="N443" s="41">
        <v>0</v>
      </c>
      <c r="O443" s="41">
        <v>0</v>
      </c>
      <c r="P443" s="41">
        <v>0</v>
      </c>
      <c r="Q443" s="41">
        <v>81</v>
      </c>
      <c r="R443" s="41">
        <v>1</v>
      </c>
      <c r="S443" s="41">
        <v>5</v>
      </c>
      <c r="T443" s="41">
        <v>0</v>
      </c>
      <c r="U443" s="41">
        <v>0</v>
      </c>
      <c r="V443" s="41">
        <v>0</v>
      </c>
      <c r="W443" s="41">
        <v>1</v>
      </c>
      <c r="X443" s="41">
        <v>0</v>
      </c>
      <c r="Y443" s="41">
        <v>0</v>
      </c>
      <c r="Z443" s="41">
        <v>0</v>
      </c>
      <c r="AA443" s="41">
        <v>0</v>
      </c>
      <c r="AB443" s="41">
        <v>0</v>
      </c>
      <c r="AC443" s="41">
        <v>4</v>
      </c>
      <c r="AD443" s="41">
        <v>0</v>
      </c>
      <c r="AE443" s="41">
        <v>0</v>
      </c>
      <c r="AF443" s="41">
        <v>0</v>
      </c>
      <c r="AG443" s="41">
        <v>0</v>
      </c>
      <c r="AH443" s="41">
        <v>0</v>
      </c>
      <c r="AI443" s="41">
        <v>10</v>
      </c>
      <c r="AJ443" s="41">
        <v>0</v>
      </c>
    </row>
    <row r="444" spans="2:36" ht="20.100000000000001" customHeight="1" thickBot="1" x14ac:dyDescent="0.25">
      <c r="B444" s="4" t="s">
        <v>612</v>
      </c>
      <c r="C444" s="41">
        <v>0</v>
      </c>
      <c r="D444" s="41">
        <v>0</v>
      </c>
      <c r="E444" s="41">
        <v>119</v>
      </c>
      <c r="F444" s="41">
        <v>0</v>
      </c>
      <c r="G444" s="41">
        <v>153</v>
      </c>
      <c r="H444" s="41">
        <v>0</v>
      </c>
      <c r="I444" s="41">
        <v>153</v>
      </c>
      <c r="J444" s="41">
        <v>0</v>
      </c>
      <c r="K444" s="41">
        <v>4</v>
      </c>
      <c r="L444" s="41">
        <v>0</v>
      </c>
      <c r="M444" s="41">
        <v>38</v>
      </c>
      <c r="N444" s="41">
        <v>0</v>
      </c>
      <c r="O444" s="41">
        <v>38</v>
      </c>
      <c r="P444" s="41">
        <v>0</v>
      </c>
      <c r="Q444" s="41">
        <v>505</v>
      </c>
      <c r="R444" s="41">
        <v>0</v>
      </c>
      <c r="S444" s="41">
        <v>64</v>
      </c>
      <c r="T444" s="41">
        <v>0</v>
      </c>
      <c r="U444" s="41">
        <v>0</v>
      </c>
      <c r="V444" s="41">
        <v>0</v>
      </c>
      <c r="W444" s="41">
        <v>121</v>
      </c>
      <c r="X444" s="41">
        <v>2</v>
      </c>
      <c r="Y444" s="41">
        <v>0</v>
      </c>
      <c r="Z444" s="41">
        <v>0</v>
      </c>
      <c r="AA444" s="41">
        <v>5</v>
      </c>
      <c r="AB444" s="41">
        <v>5</v>
      </c>
      <c r="AC444" s="41">
        <v>124</v>
      </c>
      <c r="AD444" s="41">
        <v>5</v>
      </c>
      <c r="AE444" s="41">
        <v>0</v>
      </c>
      <c r="AF444" s="41">
        <v>0</v>
      </c>
      <c r="AG444" s="41">
        <v>0</v>
      </c>
      <c r="AH444" s="41">
        <v>5</v>
      </c>
      <c r="AI444" s="41">
        <v>314</v>
      </c>
      <c r="AJ444" s="41">
        <v>17</v>
      </c>
    </row>
    <row r="445" spans="2:36" ht="20.100000000000001" customHeight="1" thickBot="1" x14ac:dyDescent="0.25">
      <c r="B445" s="7" t="s">
        <v>206</v>
      </c>
      <c r="C445" s="42">
        <f>SUM(C14:C444)</f>
        <v>740</v>
      </c>
      <c r="D445" s="42">
        <f t="shared" ref="D445:AJ445" si="0">SUM(D14:D444)</f>
        <v>424</v>
      </c>
      <c r="E445" s="42">
        <f t="shared" si="0"/>
        <v>2105</v>
      </c>
      <c r="F445" s="42">
        <f t="shared" si="0"/>
        <v>775</v>
      </c>
      <c r="G445" s="42">
        <f t="shared" si="0"/>
        <v>17906</v>
      </c>
      <c r="H445" s="42">
        <f t="shared" si="0"/>
        <v>4939</v>
      </c>
      <c r="I445" s="42">
        <f t="shared" si="0"/>
        <v>18222</v>
      </c>
      <c r="J445" s="42">
        <f t="shared" si="0"/>
        <v>4729</v>
      </c>
      <c r="K445" s="42">
        <f t="shared" si="0"/>
        <v>2200</v>
      </c>
      <c r="L445" s="42">
        <f t="shared" si="0"/>
        <v>389</v>
      </c>
      <c r="M445" s="42">
        <f t="shared" si="0"/>
        <v>3997</v>
      </c>
      <c r="N445" s="42">
        <f t="shared" si="0"/>
        <v>1157</v>
      </c>
      <c r="O445" s="42">
        <f t="shared" si="0"/>
        <v>1181</v>
      </c>
      <c r="P445" s="42">
        <f t="shared" si="0"/>
        <v>394</v>
      </c>
      <c r="Q445" s="42">
        <f t="shared" si="0"/>
        <v>46351</v>
      </c>
      <c r="R445" s="42">
        <f t="shared" si="0"/>
        <v>12807</v>
      </c>
      <c r="S445" s="42">
        <f t="shared" si="0"/>
        <v>3647</v>
      </c>
      <c r="T445" s="42">
        <f t="shared" si="0"/>
        <v>265</v>
      </c>
      <c r="U445" s="42">
        <f t="shared" si="0"/>
        <v>612</v>
      </c>
      <c r="V445" s="42">
        <f t="shared" si="0"/>
        <v>74</v>
      </c>
      <c r="W445" s="42">
        <f t="shared" si="0"/>
        <v>3641</v>
      </c>
      <c r="X445" s="42">
        <f t="shared" si="0"/>
        <v>270</v>
      </c>
      <c r="Y445" s="42">
        <f t="shared" si="0"/>
        <v>428</v>
      </c>
      <c r="Z445" s="42">
        <f t="shared" si="0"/>
        <v>38</v>
      </c>
      <c r="AA445" s="42">
        <f t="shared" si="0"/>
        <v>2410</v>
      </c>
      <c r="AB445" s="42">
        <f t="shared" si="0"/>
        <v>173</v>
      </c>
      <c r="AC445" s="42">
        <f t="shared" si="0"/>
        <v>5530</v>
      </c>
      <c r="AD445" s="42">
        <f t="shared" si="0"/>
        <v>409</v>
      </c>
      <c r="AE445" s="42">
        <f t="shared" si="0"/>
        <v>121</v>
      </c>
      <c r="AF445" s="42">
        <f t="shared" si="0"/>
        <v>10</v>
      </c>
      <c r="AG445" s="42">
        <f t="shared" si="0"/>
        <v>1336</v>
      </c>
      <c r="AH445" s="42">
        <f t="shared" si="0"/>
        <v>163</v>
      </c>
      <c r="AI445" s="42">
        <f t="shared" si="0"/>
        <v>17725</v>
      </c>
      <c r="AJ445" s="42">
        <f t="shared" si="0"/>
        <v>1402</v>
      </c>
    </row>
  </sheetData>
  <mergeCells count="17">
    <mergeCell ref="AA12:AB12"/>
    <mergeCell ref="AC12:AD12"/>
    <mergeCell ref="AE12:AF12"/>
    <mergeCell ref="AG12:AH12"/>
    <mergeCell ref="AI12:AJ12"/>
    <mergeCell ref="Y12:Z12"/>
    <mergeCell ref="C12:D12"/>
    <mergeCell ref="E12:F12"/>
    <mergeCell ref="G12:H12"/>
    <mergeCell ref="I12:J12"/>
    <mergeCell ref="K12:L12"/>
    <mergeCell ref="M12:N12"/>
    <mergeCell ref="O12:P12"/>
    <mergeCell ref="Q12:R12"/>
    <mergeCell ref="S12:T12"/>
    <mergeCell ref="U12:V12"/>
    <mergeCell ref="W12:X12"/>
  </mergeCells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6E6BC9-256D-4627-87F2-59E483E6EE1F}">
  <dimension ref="B11:J448"/>
  <sheetViews>
    <sheetView workbookViewId="0"/>
  </sheetViews>
  <sheetFormatPr baseColWidth="10" defaultRowHeight="12.75" x14ac:dyDescent="0.2"/>
  <cols>
    <col min="1" max="1" width="8.625" customWidth="1"/>
    <col min="2" max="2" width="61" bestFit="1" customWidth="1"/>
    <col min="3" max="10" width="15" customWidth="1"/>
    <col min="20" max="20" width="12.75" customWidth="1"/>
  </cols>
  <sheetData>
    <row r="11" spans="2:10" ht="20.100000000000001" customHeight="1" x14ac:dyDescent="0.2"/>
    <row r="12" spans="2:10" ht="41.25" customHeight="1" x14ac:dyDescent="0.2">
      <c r="C12" s="81" t="s">
        <v>653</v>
      </c>
      <c r="D12" s="82"/>
      <c r="E12" s="82"/>
      <c r="F12" s="82"/>
      <c r="G12" s="82"/>
      <c r="H12" s="82"/>
      <c r="I12" s="82"/>
      <c r="J12" s="82"/>
    </row>
    <row r="13" spans="2:10" ht="85.5" customHeight="1" thickBot="1" x14ac:dyDescent="0.25">
      <c r="C13" s="45" t="s">
        <v>229</v>
      </c>
      <c r="D13" s="46" t="s">
        <v>230</v>
      </c>
      <c r="E13" s="46" t="s">
        <v>231</v>
      </c>
      <c r="F13" s="46" t="s">
        <v>232</v>
      </c>
      <c r="G13" s="46" t="s">
        <v>233</v>
      </c>
      <c r="H13" s="45" t="s">
        <v>667</v>
      </c>
      <c r="I13" s="46" t="s">
        <v>234</v>
      </c>
      <c r="J13" s="46" t="s">
        <v>654</v>
      </c>
    </row>
    <row r="14" spans="2:10" ht="20.100000000000001" customHeight="1" thickBot="1" x14ac:dyDescent="0.25">
      <c r="B14" s="3" t="s">
        <v>167</v>
      </c>
      <c r="C14" s="41">
        <v>832</v>
      </c>
      <c r="D14" s="41">
        <v>361</v>
      </c>
      <c r="E14" s="41">
        <v>3</v>
      </c>
      <c r="F14" s="41">
        <v>464</v>
      </c>
      <c r="G14" s="41">
        <v>4</v>
      </c>
      <c r="H14" s="41">
        <v>0</v>
      </c>
      <c r="I14" s="41">
        <v>415</v>
      </c>
      <c r="J14" s="41">
        <v>417</v>
      </c>
    </row>
    <row r="15" spans="2:10" ht="20.100000000000001" customHeight="1" thickBot="1" x14ac:dyDescent="0.25">
      <c r="B15" s="4" t="s">
        <v>235</v>
      </c>
      <c r="C15" s="41">
        <v>57</v>
      </c>
      <c r="D15" s="41">
        <v>29</v>
      </c>
      <c r="E15" s="41">
        <v>0</v>
      </c>
      <c r="F15" s="41">
        <v>28</v>
      </c>
      <c r="G15" s="41">
        <v>0</v>
      </c>
      <c r="H15" s="41">
        <v>0</v>
      </c>
      <c r="I15" s="41">
        <v>32</v>
      </c>
      <c r="J15" s="41">
        <v>25</v>
      </c>
    </row>
    <row r="16" spans="2:10" ht="20.100000000000001" customHeight="1" thickBot="1" x14ac:dyDescent="0.25">
      <c r="B16" s="4" t="s">
        <v>236</v>
      </c>
      <c r="C16" s="41">
        <v>68</v>
      </c>
      <c r="D16" s="41">
        <v>18</v>
      </c>
      <c r="E16" s="41">
        <v>0</v>
      </c>
      <c r="F16" s="41">
        <v>50</v>
      </c>
      <c r="G16" s="41">
        <v>0</v>
      </c>
      <c r="H16" s="41">
        <v>0</v>
      </c>
      <c r="I16" s="41">
        <v>15</v>
      </c>
      <c r="J16" s="41">
        <v>53</v>
      </c>
    </row>
    <row r="17" spans="2:10" ht="20.100000000000001" customHeight="1" thickBot="1" x14ac:dyDescent="0.25">
      <c r="B17" s="4" t="s">
        <v>237</v>
      </c>
      <c r="C17" s="41">
        <v>145</v>
      </c>
      <c r="D17" s="41">
        <v>74</v>
      </c>
      <c r="E17" s="41">
        <v>0</v>
      </c>
      <c r="F17" s="41">
        <v>71</v>
      </c>
      <c r="G17" s="41">
        <v>0</v>
      </c>
      <c r="H17" s="41">
        <v>0</v>
      </c>
      <c r="I17" s="41">
        <v>79</v>
      </c>
      <c r="J17" s="41">
        <v>66</v>
      </c>
    </row>
    <row r="18" spans="2:10" ht="20.100000000000001" customHeight="1" thickBot="1" x14ac:dyDescent="0.25">
      <c r="B18" s="4" t="s">
        <v>238</v>
      </c>
      <c r="C18" s="41">
        <v>0</v>
      </c>
      <c r="D18" s="41">
        <v>0</v>
      </c>
      <c r="E18" s="41">
        <v>0</v>
      </c>
      <c r="F18" s="41">
        <v>0</v>
      </c>
      <c r="G18" s="41">
        <v>0</v>
      </c>
      <c r="H18" s="41">
        <v>0</v>
      </c>
      <c r="I18" s="41">
        <v>0</v>
      </c>
      <c r="J18" s="41">
        <v>0</v>
      </c>
    </row>
    <row r="19" spans="2:10" ht="20.100000000000001" customHeight="1" thickBot="1" x14ac:dyDescent="0.25">
      <c r="B19" s="4" t="s">
        <v>633</v>
      </c>
      <c r="C19" s="41">
        <v>17</v>
      </c>
      <c r="D19" s="41">
        <v>5</v>
      </c>
      <c r="E19" s="41">
        <v>0</v>
      </c>
      <c r="F19" s="41">
        <v>12</v>
      </c>
      <c r="G19" s="41">
        <v>0</v>
      </c>
      <c r="H19" s="41">
        <v>0</v>
      </c>
      <c r="I19" s="41">
        <v>8</v>
      </c>
      <c r="J19" s="41">
        <v>9</v>
      </c>
    </row>
    <row r="20" spans="2:10" ht="20.100000000000001" customHeight="1" thickBot="1" x14ac:dyDescent="0.25">
      <c r="B20" s="4" t="s">
        <v>239</v>
      </c>
      <c r="C20" s="41">
        <v>138</v>
      </c>
      <c r="D20" s="41">
        <v>38</v>
      </c>
      <c r="E20" s="41">
        <v>0</v>
      </c>
      <c r="F20" s="41">
        <v>100</v>
      </c>
      <c r="G20" s="41">
        <v>0</v>
      </c>
      <c r="H20" s="41">
        <v>0</v>
      </c>
      <c r="I20" s="41">
        <v>57</v>
      </c>
      <c r="J20" s="41">
        <v>81</v>
      </c>
    </row>
    <row r="21" spans="2:10" ht="20.100000000000001" customHeight="1" thickBot="1" x14ac:dyDescent="0.25">
      <c r="B21" s="4" t="s">
        <v>240</v>
      </c>
      <c r="C21" s="41">
        <v>11</v>
      </c>
      <c r="D21" s="41">
        <v>5</v>
      </c>
      <c r="E21" s="41">
        <v>0</v>
      </c>
      <c r="F21" s="41">
        <v>6</v>
      </c>
      <c r="G21" s="41">
        <v>0</v>
      </c>
      <c r="H21" s="41">
        <v>0</v>
      </c>
      <c r="I21" s="41">
        <v>4</v>
      </c>
      <c r="J21" s="41">
        <v>7</v>
      </c>
    </row>
    <row r="22" spans="2:10" ht="20.100000000000001" customHeight="1" thickBot="1" x14ac:dyDescent="0.25">
      <c r="B22" s="4" t="s">
        <v>241</v>
      </c>
      <c r="C22" s="41">
        <v>34</v>
      </c>
      <c r="D22" s="41">
        <v>31</v>
      </c>
      <c r="E22" s="41">
        <v>0</v>
      </c>
      <c r="F22" s="41">
        <v>3</v>
      </c>
      <c r="G22" s="41">
        <v>0</v>
      </c>
      <c r="H22" s="41">
        <v>0</v>
      </c>
      <c r="I22" s="41">
        <v>32</v>
      </c>
      <c r="J22" s="41">
        <v>2</v>
      </c>
    </row>
    <row r="23" spans="2:10" ht="20.100000000000001" customHeight="1" thickBot="1" x14ac:dyDescent="0.25">
      <c r="B23" s="4" t="s">
        <v>242</v>
      </c>
      <c r="C23" s="41">
        <v>36</v>
      </c>
      <c r="D23" s="41">
        <v>33</v>
      </c>
      <c r="E23" s="41">
        <v>0</v>
      </c>
      <c r="F23" s="41">
        <v>3</v>
      </c>
      <c r="G23" s="41">
        <v>0</v>
      </c>
      <c r="H23" s="41">
        <v>0</v>
      </c>
      <c r="I23" s="41">
        <v>34</v>
      </c>
      <c r="J23" s="41">
        <v>2</v>
      </c>
    </row>
    <row r="24" spans="2:10" ht="20.100000000000001" customHeight="1" thickBot="1" x14ac:dyDescent="0.25">
      <c r="B24" s="4" t="s">
        <v>243</v>
      </c>
      <c r="C24" s="41">
        <v>102</v>
      </c>
      <c r="D24" s="41">
        <v>76</v>
      </c>
      <c r="E24" s="41">
        <v>0</v>
      </c>
      <c r="F24" s="41">
        <v>26</v>
      </c>
      <c r="G24" s="41">
        <v>0</v>
      </c>
      <c r="H24" s="41">
        <v>0</v>
      </c>
      <c r="I24" s="41">
        <v>75</v>
      </c>
      <c r="J24" s="41">
        <v>27</v>
      </c>
    </row>
    <row r="25" spans="2:10" ht="20.100000000000001" customHeight="1" thickBot="1" x14ac:dyDescent="0.25">
      <c r="B25" s="4" t="s">
        <v>168</v>
      </c>
      <c r="C25" s="41">
        <v>248</v>
      </c>
      <c r="D25" s="41">
        <v>231</v>
      </c>
      <c r="E25" s="41">
        <v>0</v>
      </c>
      <c r="F25" s="41">
        <v>17</v>
      </c>
      <c r="G25" s="41">
        <v>0</v>
      </c>
      <c r="H25" s="41">
        <v>0</v>
      </c>
      <c r="I25" s="41">
        <v>227</v>
      </c>
      <c r="J25" s="41">
        <v>21</v>
      </c>
    </row>
    <row r="26" spans="2:10" ht="20.100000000000001" customHeight="1" thickBot="1" x14ac:dyDescent="0.25">
      <c r="B26" s="4" t="s">
        <v>244</v>
      </c>
      <c r="C26" s="41">
        <v>0</v>
      </c>
      <c r="D26" s="41">
        <v>0</v>
      </c>
      <c r="E26" s="41">
        <v>0</v>
      </c>
      <c r="F26" s="41">
        <v>0</v>
      </c>
      <c r="G26" s="41">
        <v>0</v>
      </c>
      <c r="H26" s="41">
        <v>0</v>
      </c>
      <c r="I26" s="41">
        <v>0</v>
      </c>
      <c r="J26" s="41">
        <v>0</v>
      </c>
    </row>
    <row r="27" spans="2:10" ht="20.100000000000001" customHeight="1" thickBot="1" x14ac:dyDescent="0.25">
      <c r="B27" s="4" t="s">
        <v>245</v>
      </c>
      <c r="C27" s="41">
        <v>71</v>
      </c>
      <c r="D27" s="41">
        <v>69</v>
      </c>
      <c r="E27" s="41">
        <v>0</v>
      </c>
      <c r="F27" s="41">
        <v>2</v>
      </c>
      <c r="G27" s="41">
        <v>0</v>
      </c>
      <c r="H27" s="41">
        <v>0</v>
      </c>
      <c r="I27" s="41">
        <v>71</v>
      </c>
      <c r="J27" s="41">
        <v>0</v>
      </c>
    </row>
    <row r="28" spans="2:10" ht="20.100000000000001" customHeight="1" thickBot="1" x14ac:dyDescent="0.25">
      <c r="B28" s="4" t="s">
        <v>246</v>
      </c>
      <c r="C28" s="41">
        <v>171</v>
      </c>
      <c r="D28" s="41">
        <v>150</v>
      </c>
      <c r="E28" s="41">
        <v>0</v>
      </c>
      <c r="F28" s="41">
        <v>21</v>
      </c>
      <c r="G28" s="41">
        <v>0</v>
      </c>
      <c r="H28" s="41">
        <v>17</v>
      </c>
      <c r="I28" s="41">
        <v>154</v>
      </c>
      <c r="J28" s="41">
        <v>17</v>
      </c>
    </row>
    <row r="29" spans="2:10" ht="20.100000000000001" customHeight="1" thickBot="1" x14ac:dyDescent="0.25">
      <c r="B29" s="5" t="s">
        <v>247</v>
      </c>
      <c r="C29" s="41">
        <v>0</v>
      </c>
      <c r="D29" s="41">
        <v>0</v>
      </c>
      <c r="E29" s="41">
        <v>0</v>
      </c>
      <c r="F29" s="41">
        <v>0</v>
      </c>
      <c r="G29" s="41">
        <v>0</v>
      </c>
      <c r="H29" s="41">
        <v>0</v>
      </c>
      <c r="I29" s="41">
        <v>0</v>
      </c>
      <c r="J29" s="41">
        <v>0</v>
      </c>
    </row>
    <row r="30" spans="2:10" ht="20.100000000000001" customHeight="1" thickBot="1" x14ac:dyDescent="0.25">
      <c r="B30" s="6" t="s">
        <v>248</v>
      </c>
      <c r="C30" s="41">
        <v>0</v>
      </c>
      <c r="D30" s="41">
        <v>0</v>
      </c>
      <c r="E30" s="41">
        <v>0</v>
      </c>
      <c r="F30" s="41">
        <v>0</v>
      </c>
      <c r="G30" s="41">
        <v>0</v>
      </c>
      <c r="H30" s="41">
        <v>0</v>
      </c>
      <c r="I30" s="41">
        <v>0</v>
      </c>
      <c r="J30" s="41">
        <v>0</v>
      </c>
    </row>
    <row r="31" spans="2:10" ht="20.100000000000001" customHeight="1" thickBot="1" x14ac:dyDescent="0.25">
      <c r="B31" s="4" t="s">
        <v>249</v>
      </c>
      <c r="C31" s="41">
        <v>81</v>
      </c>
      <c r="D31" s="41">
        <v>72</v>
      </c>
      <c r="E31" s="41">
        <v>0</v>
      </c>
      <c r="F31" s="41">
        <v>9</v>
      </c>
      <c r="G31" s="41">
        <v>0</v>
      </c>
      <c r="H31" s="41">
        <v>0</v>
      </c>
      <c r="I31" s="41">
        <v>72</v>
      </c>
      <c r="J31" s="41">
        <v>9</v>
      </c>
    </row>
    <row r="32" spans="2:10" ht="20.100000000000001" customHeight="1" thickBot="1" x14ac:dyDescent="0.25">
      <c r="B32" s="4" t="s">
        <v>250</v>
      </c>
      <c r="C32" s="41">
        <v>47</v>
      </c>
      <c r="D32" s="41">
        <v>43</v>
      </c>
      <c r="E32" s="41">
        <v>0</v>
      </c>
      <c r="F32" s="41">
        <v>4</v>
      </c>
      <c r="G32" s="41">
        <v>0</v>
      </c>
      <c r="H32" s="41">
        <v>0</v>
      </c>
      <c r="I32" s="41">
        <v>43</v>
      </c>
      <c r="J32" s="41">
        <v>4</v>
      </c>
    </row>
    <row r="33" spans="2:10" ht="20.100000000000001" customHeight="1" thickBot="1" x14ac:dyDescent="0.25">
      <c r="B33" s="4" t="s">
        <v>251</v>
      </c>
      <c r="C33" s="41">
        <v>120</v>
      </c>
      <c r="D33" s="41">
        <v>87</v>
      </c>
      <c r="E33" s="41">
        <v>0</v>
      </c>
      <c r="F33" s="41">
        <v>33</v>
      </c>
      <c r="G33" s="41">
        <v>0</v>
      </c>
      <c r="H33" s="41">
        <v>0</v>
      </c>
      <c r="I33" s="41">
        <v>90</v>
      </c>
      <c r="J33" s="41">
        <v>30</v>
      </c>
    </row>
    <row r="34" spans="2:10" ht="20.100000000000001" customHeight="1" thickBot="1" x14ac:dyDescent="0.25">
      <c r="B34" s="4" t="s">
        <v>252</v>
      </c>
      <c r="C34" s="41">
        <v>0</v>
      </c>
      <c r="D34" s="41">
        <v>0</v>
      </c>
      <c r="E34" s="41">
        <v>0</v>
      </c>
      <c r="F34" s="41">
        <v>0</v>
      </c>
      <c r="G34" s="41">
        <v>0</v>
      </c>
      <c r="H34" s="41">
        <v>0</v>
      </c>
      <c r="I34" s="41">
        <v>0</v>
      </c>
      <c r="J34" s="41">
        <v>0</v>
      </c>
    </row>
    <row r="35" spans="2:10" ht="20.100000000000001" customHeight="1" thickBot="1" x14ac:dyDescent="0.25">
      <c r="B35" s="4" t="s">
        <v>634</v>
      </c>
      <c r="C35" s="41">
        <v>43</v>
      </c>
      <c r="D35" s="41">
        <v>42</v>
      </c>
      <c r="E35" s="41">
        <v>0</v>
      </c>
      <c r="F35" s="41">
        <v>1</v>
      </c>
      <c r="G35" s="41">
        <v>0</v>
      </c>
      <c r="H35" s="41">
        <v>0</v>
      </c>
      <c r="I35" s="41">
        <v>42</v>
      </c>
      <c r="J35" s="41">
        <v>1</v>
      </c>
    </row>
    <row r="36" spans="2:10" ht="20.100000000000001" customHeight="1" thickBot="1" x14ac:dyDescent="0.25">
      <c r="B36" s="4" t="s">
        <v>253</v>
      </c>
      <c r="C36" s="41">
        <v>15</v>
      </c>
      <c r="D36" s="41">
        <v>14</v>
      </c>
      <c r="E36" s="41">
        <v>0</v>
      </c>
      <c r="F36" s="41">
        <v>1</v>
      </c>
      <c r="G36" s="41">
        <v>0</v>
      </c>
      <c r="H36" s="41">
        <v>0</v>
      </c>
      <c r="I36" s="41">
        <v>13</v>
      </c>
      <c r="J36" s="41">
        <v>2</v>
      </c>
    </row>
    <row r="37" spans="2:10" ht="20.100000000000001" customHeight="1" thickBot="1" x14ac:dyDescent="0.25">
      <c r="B37" s="4" t="s">
        <v>254</v>
      </c>
      <c r="C37" s="41">
        <v>28</v>
      </c>
      <c r="D37" s="41">
        <v>19</v>
      </c>
      <c r="E37" s="41">
        <v>1</v>
      </c>
      <c r="F37" s="41">
        <v>8</v>
      </c>
      <c r="G37" s="41">
        <v>0</v>
      </c>
      <c r="H37" s="41">
        <v>1</v>
      </c>
      <c r="I37" s="41">
        <v>25</v>
      </c>
      <c r="J37" s="41">
        <v>3</v>
      </c>
    </row>
    <row r="38" spans="2:10" ht="20.100000000000001" customHeight="1" thickBot="1" x14ac:dyDescent="0.25">
      <c r="B38" s="4" t="s">
        <v>635</v>
      </c>
      <c r="C38" s="41">
        <v>25</v>
      </c>
      <c r="D38" s="41">
        <v>25</v>
      </c>
      <c r="E38" s="41">
        <v>0</v>
      </c>
      <c r="F38" s="41">
        <v>0</v>
      </c>
      <c r="G38" s="41">
        <v>0</v>
      </c>
      <c r="H38" s="41">
        <v>0</v>
      </c>
      <c r="I38" s="41">
        <v>25</v>
      </c>
      <c r="J38" s="41">
        <v>0</v>
      </c>
    </row>
    <row r="39" spans="2:10" ht="20.100000000000001" customHeight="1" thickBot="1" x14ac:dyDescent="0.25">
      <c r="B39" s="4" t="s">
        <v>255</v>
      </c>
      <c r="C39" s="41">
        <v>19</v>
      </c>
      <c r="D39" s="41">
        <v>17</v>
      </c>
      <c r="E39" s="41">
        <v>0</v>
      </c>
      <c r="F39" s="41">
        <v>2</v>
      </c>
      <c r="G39" s="41">
        <v>0</v>
      </c>
      <c r="H39" s="41">
        <v>0</v>
      </c>
      <c r="I39" s="41">
        <v>17</v>
      </c>
      <c r="J39" s="41">
        <v>2</v>
      </c>
    </row>
    <row r="40" spans="2:10" ht="20.100000000000001" customHeight="1" thickBot="1" x14ac:dyDescent="0.25">
      <c r="B40" s="4" t="s">
        <v>256</v>
      </c>
      <c r="C40" s="41">
        <v>18</v>
      </c>
      <c r="D40" s="41">
        <v>18</v>
      </c>
      <c r="E40" s="41">
        <v>0</v>
      </c>
      <c r="F40" s="41">
        <v>0</v>
      </c>
      <c r="G40" s="41">
        <v>0</v>
      </c>
      <c r="H40" s="41">
        <v>0</v>
      </c>
      <c r="I40" s="41">
        <v>17</v>
      </c>
      <c r="J40" s="41">
        <v>1</v>
      </c>
    </row>
    <row r="41" spans="2:10" ht="20.100000000000001" customHeight="1" thickBot="1" x14ac:dyDescent="0.25">
      <c r="B41" s="4" t="s">
        <v>257</v>
      </c>
      <c r="C41" s="41">
        <v>59</v>
      </c>
      <c r="D41" s="41">
        <v>44</v>
      </c>
      <c r="E41" s="41">
        <v>5</v>
      </c>
      <c r="F41" s="41">
        <v>10</v>
      </c>
      <c r="G41" s="41">
        <v>0</v>
      </c>
      <c r="H41" s="41">
        <v>0</v>
      </c>
      <c r="I41" s="41">
        <v>44</v>
      </c>
      <c r="J41" s="41">
        <v>15</v>
      </c>
    </row>
    <row r="42" spans="2:10" ht="20.100000000000001" customHeight="1" thickBot="1" x14ac:dyDescent="0.25">
      <c r="B42" s="4" t="s">
        <v>258</v>
      </c>
      <c r="C42" s="41">
        <v>32</v>
      </c>
      <c r="D42" s="41">
        <v>29</v>
      </c>
      <c r="E42" s="41">
        <v>0</v>
      </c>
      <c r="F42" s="41">
        <v>3</v>
      </c>
      <c r="G42" s="41">
        <v>0</v>
      </c>
      <c r="H42" s="41">
        <v>2</v>
      </c>
      <c r="I42" s="41">
        <v>30</v>
      </c>
      <c r="J42" s="41">
        <v>2</v>
      </c>
    </row>
    <row r="43" spans="2:10" ht="20.100000000000001" customHeight="1" thickBot="1" x14ac:dyDescent="0.25">
      <c r="B43" s="4" t="s">
        <v>259</v>
      </c>
      <c r="C43" s="41">
        <v>63</v>
      </c>
      <c r="D43" s="41">
        <v>49</v>
      </c>
      <c r="E43" s="41">
        <v>0</v>
      </c>
      <c r="F43" s="41">
        <v>14</v>
      </c>
      <c r="G43" s="41">
        <v>0</v>
      </c>
      <c r="H43" s="41">
        <v>0</v>
      </c>
      <c r="I43" s="41">
        <v>50</v>
      </c>
      <c r="J43" s="41">
        <v>13</v>
      </c>
    </row>
    <row r="44" spans="2:10" ht="20.100000000000001" customHeight="1" thickBot="1" x14ac:dyDescent="0.25">
      <c r="B44" s="4" t="s">
        <v>169</v>
      </c>
      <c r="C44" s="41">
        <v>136</v>
      </c>
      <c r="D44" s="41">
        <v>109</v>
      </c>
      <c r="E44" s="41">
        <v>1</v>
      </c>
      <c r="F44" s="41">
        <v>26</v>
      </c>
      <c r="G44" s="41">
        <v>0</v>
      </c>
      <c r="H44" s="41">
        <v>0</v>
      </c>
      <c r="I44" s="41">
        <v>115</v>
      </c>
      <c r="J44" s="41">
        <v>21</v>
      </c>
    </row>
    <row r="45" spans="2:10" ht="20.100000000000001" customHeight="1" thickBot="1" x14ac:dyDescent="0.25">
      <c r="B45" s="4" t="s">
        <v>260</v>
      </c>
      <c r="C45" s="41">
        <v>10</v>
      </c>
      <c r="D45" s="41">
        <v>8</v>
      </c>
      <c r="E45" s="41">
        <v>0</v>
      </c>
      <c r="F45" s="41">
        <v>2</v>
      </c>
      <c r="G45" s="41">
        <v>0</v>
      </c>
      <c r="H45" s="41">
        <v>0</v>
      </c>
      <c r="I45" s="41">
        <v>10</v>
      </c>
      <c r="J45" s="41">
        <v>0</v>
      </c>
    </row>
    <row r="46" spans="2:10" ht="20.100000000000001" customHeight="1" thickBot="1" x14ac:dyDescent="0.25">
      <c r="B46" s="4" t="s">
        <v>261</v>
      </c>
      <c r="C46" s="41">
        <v>18</v>
      </c>
      <c r="D46" s="41">
        <v>18</v>
      </c>
      <c r="E46" s="41">
        <v>0</v>
      </c>
      <c r="F46" s="41">
        <v>0</v>
      </c>
      <c r="G46" s="41">
        <v>0</v>
      </c>
      <c r="H46" s="41">
        <v>2</v>
      </c>
      <c r="I46" s="41">
        <v>18</v>
      </c>
      <c r="J46" s="41">
        <v>0</v>
      </c>
    </row>
    <row r="47" spans="2:10" ht="20.100000000000001" customHeight="1" thickBot="1" x14ac:dyDescent="0.25">
      <c r="B47" s="4" t="s">
        <v>262</v>
      </c>
      <c r="C47" s="41">
        <v>14</v>
      </c>
      <c r="D47" s="41">
        <v>8</v>
      </c>
      <c r="E47" s="41">
        <v>0</v>
      </c>
      <c r="F47" s="41">
        <v>6</v>
      </c>
      <c r="G47" s="41">
        <v>0</v>
      </c>
      <c r="H47" s="41">
        <v>0</v>
      </c>
      <c r="I47" s="41">
        <v>8</v>
      </c>
      <c r="J47" s="41">
        <v>6</v>
      </c>
    </row>
    <row r="48" spans="2:10" ht="20.100000000000001" customHeight="1" thickBot="1" x14ac:dyDescent="0.25">
      <c r="B48" s="4" t="s">
        <v>636</v>
      </c>
      <c r="C48" s="41">
        <v>34</v>
      </c>
      <c r="D48" s="41">
        <v>27</v>
      </c>
      <c r="E48" s="41">
        <v>0</v>
      </c>
      <c r="F48" s="41">
        <v>7</v>
      </c>
      <c r="G48" s="41">
        <v>0</v>
      </c>
      <c r="H48" s="41">
        <v>0</v>
      </c>
      <c r="I48" s="41">
        <v>26</v>
      </c>
      <c r="J48" s="41">
        <v>8</v>
      </c>
    </row>
    <row r="49" spans="2:10" ht="20.100000000000001" customHeight="1" thickBot="1" x14ac:dyDescent="0.25">
      <c r="B49" s="4" t="s">
        <v>263</v>
      </c>
      <c r="C49" s="41">
        <v>22</v>
      </c>
      <c r="D49" s="41">
        <v>13</v>
      </c>
      <c r="E49" s="41">
        <v>0</v>
      </c>
      <c r="F49" s="41">
        <v>9</v>
      </c>
      <c r="G49" s="41">
        <v>0</v>
      </c>
      <c r="H49" s="41">
        <v>0</v>
      </c>
      <c r="I49" s="41">
        <v>12</v>
      </c>
      <c r="J49" s="41">
        <v>10</v>
      </c>
    </row>
    <row r="50" spans="2:10" ht="20.100000000000001" customHeight="1" thickBot="1" x14ac:dyDescent="0.25">
      <c r="B50" s="4" t="s">
        <v>264</v>
      </c>
      <c r="C50" s="41">
        <v>43</v>
      </c>
      <c r="D50" s="41">
        <v>43</v>
      </c>
      <c r="E50" s="41">
        <v>0</v>
      </c>
      <c r="F50" s="41">
        <v>0</v>
      </c>
      <c r="G50" s="41">
        <v>0</v>
      </c>
      <c r="H50" s="41">
        <v>0</v>
      </c>
      <c r="I50" s="41">
        <v>40</v>
      </c>
      <c r="J50" s="41">
        <v>3</v>
      </c>
    </row>
    <row r="51" spans="2:10" ht="20.100000000000001" customHeight="1" thickBot="1" x14ac:dyDescent="0.25">
      <c r="B51" s="4" t="s">
        <v>170</v>
      </c>
      <c r="C51" s="41">
        <v>607</v>
      </c>
      <c r="D51" s="41">
        <v>485</v>
      </c>
      <c r="E51" s="41">
        <v>0</v>
      </c>
      <c r="F51" s="41">
        <v>122</v>
      </c>
      <c r="G51" s="41">
        <v>0</v>
      </c>
      <c r="H51" s="41">
        <v>6</v>
      </c>
      <c r="I51" s="41">
        <v>486</v>
      </c>
      <c r="J51" s="41">
        <v>121</v>
      </c>
    </row>
    <row r="52" spans="2:10" ht="20.100000000000001" customHeight="1" thickBot="1" x14ac:dyDescent="0.25">
      <c r="B52" s="4" t="s">
        <v>265</v>
      </c>
      <c r="C52" s="41">
        <v>147</v>
      </c>
      <c r="D52" s="41">
        <v>111</v>
      </c>
      <c r="E52" s="41">
        <v>0</v>
      </c>
      <c r="F52" s="41">
        <v>36</v>
      </c>
      <c r="G52" s="41">
        <v>0</v>
      </c>
      <c r="H52" s="41">
        <v>0</v>
      </c>
      <c r="I52" s="41">
        <v>110</v>
      </c>
      <c r="J52" s="41">
        <v>37</v>
      </c>
    </row>
    <row r="53" spans="2:10" ht="20.100000000000001" customHeight="1" thickBot="1" x14ac:dyDescent="0.25">
      <c r="B53" s="4" t="s">
        <v>266</v>
      </c>
      <c r="C53" s="41">
        <v>19</v>
      </c>
      <c r="D53" s="41">
        <v>10</v>
      </c>
      <c r="E53" s="41">
        <v>0</v>
      </c>
      <c r="F53" s="41">
        <v>9</v>
      </c>
      <c r="G53" s="41">
        <v>0</v>
      </c>
      <c r="H53" s="41">
        <v>0</v>
      </c>
      <c r="I53" s="41">
        <v>10</v>
      </c>
      <c r="J53" s="41">
        <v>9</v>
      </c>
    </row>
    <row r="54" spans="2:10" ht="20.100000000000001" customHeight="1" thickBot="1" x14ac:dyDescent="0.25">
      <c r="B54" s="4" t="s">
        <v>267</v>
      </c>
      <c r="C54" s="41">
        <v>27</v>
      </c>
      <c r="D54" s="41">
        <v>18</v>
      </c>
      <c r="E54" s="41">
        <v>0</v>
      </c>
      <c r="F54" s="41">
        <v>9</v>
      </c>
      <c r="G54" s="41">
        <v>0</v>
      </c>
      <c r="H54" s="41">
        <v>0</v>
      </c>
      <c r="I54" s="41">
        <v>18</v>
      </c>
      <c r="J54" s="41">
        <v>9</v>
      </c>
    </row>
    <row r="55" spans="2:10" ht="20.100000000000001" customHeight="1" thickBot="1" x14ac:dyDescent="0.25">
      <c r="B55" s="4" t="s">
        <v>268</v>
      </c>
      <c r="C55" s="41">
        <v>0</v>
      </c>
      <c r="D55" s="41">
        <v>0</v>
      </c>
      <c r="E55" s="41">
        <v>0</v>
      </c>
      <c r="F55" s="41">
        <v>0</v>
      </c>
      <c r="G55" s="41">
        <v>0</v>
      </c>
      <c r="H55" s="41">
        <v>0</v>
      </c>
      <c r="I55" s="41">
        <v>0</v>
      </c>
      <c r="J55" s="41">
        <v>0</v>
      </c>
    </row>
    <row r="56" spans="2:10" ht="20.100000000000001" customHeight="1" thickBot="1" x14ac:dyDescent="0.25">
      <c r="B56" s="4" t="s">
        <v>269</v>
      </c>
      <c r="C56" s="41">
        <v>20</v>
      </c>
      <c r="D56" s="41">
        <v>15</v>
      </c>
      <c r="E56" s="41">
        <v>0</v>
      </c>
      <c r="F56" s="41">
        <v>5</v>
      </c>
      <c r="G56" s="41">
        <v>0</v>
      </c>
      <c r="H56" s="41">
        <v>0</v>
      </c>
      <c r="I56" s="41">
        <v>18</v>
      </c>
      <c r="J56" s="41">
        <v>2</v>
      </c>
    </row>
    <row r="57" spans="2:10" ht="20.100000000000001" customHeight="1" thickBot="1" x14ac:dyDescent="0.25">
      <c r="B57" s="4" t="s">
        <v>270</v>
      </c>
      <c r="C57" s="41">
        <v>59</v>
      </c>
      <c r="D57" s="41">
        <v>36</v>
      </c>
      <c r="E57" s="41">
        <v>0</v>
      </c>
      <c r="F57" s="41">
        <v>23</v>
      </c>
      <c r="G57" s="41">
        <v>0</v>
      </c>
      <c r="H57" s="41">
        <v>0</v>
      </c>
      <c r="I57" s="41">
        <v>44</v>
      </c>
      <c r="J57" s="41">
        <v>15</v>
      </c>
    </row>
    <row r="58" spans="2:10" ht="20.100000000000001" customHeight="1" thickBot="1" x14ac:dyDescent="0.25">
      <c r="B58" s="4" t="s">
        <v>271</v>
      </c>
      <c r="C58" s="41">
        <v>19</v>
      </c>
      <c r="D58" s="41">
        <v>19</v>
      </c>
      <c r="E58" s="41">
        <v>0</v>
      </c>
      <c r="F58" s="41">
        <v>0</v>
      </c>
      <c r="G58" s="41">
        <v>0</v>
      </c>
      <c r="H58" s="41">
        <v>0</v>
      </c>
      <c r="I58" s="41">
        <v>19</v>
      </c>
      <c r="J58" s="41">
        <v>0</v>
      </c>
    </row>
    <row r="59" spans="2:10" ht="20.100000000000001" customHeight="1" thickBot="1" x14ac:dyDescent="0.25">
      <c r="B59" s="4" t="s">
        <v>171</v>
      </c>
      <c r="C59" s="41">
        <v>228</v>
      </c>
      <c r="D59" s="41">
        <v>166</v>
      </c>
      <c r="E59" s="41">
        <v>0</v>
      </c>
      <c r="F59" s="41">
        <v>62</v>
      </c>
      <c r="G59" s="41">
        <v>0</v>
      </c>
      <c r="H59" s="41">
        <v>0</v>
      </c>
      <c r="I59" s="41">
        <v>181</v>
      </c>
      <c r="J59" s="41">
        <v>47</v>
      </c>
    </row>
    <row r="60" spans="2:10" ht="20.100000000000001" customHeight="1" thickBot="1" x14ac:dyDescent="0.25">
      <c r="B60" s="4" t="s">
        <v>272</v>
      </c>
      <c r="C60" s="41">
        <v>62</v>
      </c>
      <c r="D60" s="41">
        <v>37</v>
      </c>
      <c r="E60" s="41">
        <v>0</v>
      </c>
      <c r="F60" s="41">
        <v>25</v>
      </c>
      <c r="G60" s="41">
        <v>0</v>
      </c>
      <c r="H60" s="41">
        <v>0</v>
      </c>
      <c r="I60" s="41">
        <v>27</v>
      </c>
      <c r="J60" s="41">
        <v>35</v>
      </c>
    </row>
    <row r="61" spans="2:10" ht="20.100000000000001" customHeight="1" thickBot="1" x14ac:dyDescent="0.25">
      <c r="B61" s="4" t="s">
        <v>273</v>
      </c>
      <c r="C61" s="41">
        <v>31</v>
      </c>
      <c r="D61" s="41">
        <v>31</v>
      </c>
      <c r="E61" s="41">
        <v>0</v>
      </c>
      <c r="F61" s="41">
        <v>0</v>
      </c>
      <c r="G61" s="41">
        <v>0</v>
      </c>
      <c r="H61" s="41">
        <v>0</v>
      </c>
      <c r="I61" s="41">
        <v>31</v>
      </c>
      <c r="J61" s="41">
        <v>0</v>
      </c>
    </row>
    <row r="62" spans="2:10" ht="20.100000000000001" customHeight="1" thickBot="1" x14ac:dyDescent="0.25">
      <c r="B62" s="4" t="s">
        <v>274</v>
      </c>
      <c r="C62" s="41">
        <v>232</v>
      </c>
      <c r="D62" s="41">
        <v>130</v>
      </c>
      <c r="E62" s="41">
        <v>0</v>
      </c>
      <c r="F62" s="41">
        <v>102</v>
      </c>
      <c r="G62" s="41">
        <v>0</v>
      </c>
      <c r="H62" s="41">
        <v>0</v>
      </c>
      <c r="I62" s="41">
        <v>102</v>
      </c>
      <c r="J62" s="41">
        <v>130</v>
      </c>
    </row>
    <row r="63" spans="2:10" ht="20.100000000000001" customHeight="1" thickBot="1" x14ac:dyDescent="0.25">
      <c r="B63" s="4" t="s">
        <v>275</v>
      </c>
      <c r="C63" s="41">
        <v>22</v>
      </c>
      <c r="D63" s="41">
        <v>9</v>
      </c>
      <c r="E63" s="41">
        <v>0</v>
      </c>
      <c r="F63" s="41">
        <v>13</v>
      </c>
      <c r="G63" s="41">
        <v>0</v>
      </c>
      <c r="H63" s="41">
        <v>0</v>
      </c>
      <c r="I63" s="41">
        <v>6</v>
      </c>
      <c r="J63" s="41">
        <v>16</v>
      </c>
    </row>
    <row r="64" spans="2:10" ht="20.100000000000001" customHeight="1" thickBot="1" x14ac:dyDescent="0.25">
      <c r="B64" s="4" t="s">
        <v>172</v>
      </c>
      <c r="C64" s="41">
        <v>151</v>
      </c>
      <c r="D64" s="41">
        <v>83</v>
      </c>
      <c r="E64" s="41">
        <v>5</v>
      </c>
      <c r="F64" s="41">
        <v>63</v>
      </c>
      <c r="G64" s="41">
        <v>0</v>
      </c>
      <c r="H64" s="41">
        <v>3</v>
      </c>
      <c r="I64" s="41">
        <v>85</v>
      </c>
      <c r="J64" s="41">
        <v>66</v>
      </c>
    </row>
    <row r="65" spans="2:10" ht="20.100000000000001" customHeight="1" thickBot="1" x14ac:dyDescent="0.25">
      <c r="B65" s="4" t="s">
        <v>276</v>
      </c>
      <c r="C65" s="41">
        <v>20</v>
      </c>
      <c r="D65" s="41">
        <v>20</v>
      </c>
      <c r="E65" s="41">
        <v>0</v>
      </c>
      <c r="F65" s="41">
        <v>0</v>
      </c>
      <c r="G65" s="41">
        <v>0</v>
      </c>
      <c r="H65" s="41">
        <v>0</v>
      </c>
      <c r="I65" s="41">
        <v>20</v>
      </c>
      <c r="J65" s="41">
        <v>0</v>
      </c>
    </row>
    <row r="66" spans="2:10" ht="20.100000000000001" customHeight="1" thickBot="1" x14ac:dyDescent="0.25">
      <c r="B66" s="4" t="s">
        <v>277</v>
      </c>
      <c r="C66" s="41">
        <v>25</v>
      </c>
      <c r="D66" s="41">
        <v>19</v>
      </c>
      <c r="E66" s="41">
        <v>0</v>
      </c>
      <c r="F66" s="41">
        <v>6</v>
      </c>
      <c r="G66" s="41">
        <v>0</v>
      </c>
      <c r="H66" s="41">
        <v>0</v>
      </c>
      <c r="I66" s="41">
        <v>19</v>
      </c>
      <c r="J66" s="41">
        <v>6</v>
      </c>
    </row>
    <row r="67" spans="2:10" ht="20.100000000000001" customHeight="1" thickBot="1" x14ac:dyDescent="0.25">
      <c r="B67" s="4" t="s">
        <v>278</v>
      </c>
      <c r="C67" s="41">
        <v>50</v>
      </c>
      <c r="D67" s="41">
        <v>50</v>
      </c>
      <c r="E67" s="41">
        <v>0</v>
      </c>
      <c r="F67" s="41">
        <v>0</v>
      </c>
      <c r="G67" s="41">
        <v>0</v>
      </c>
      <c r="H67" s="41">
        <v>0</v>
      </c>
      <c r="I67" s="41">
        <v>50</v>
      </c>
      <c r="J67" s="41">
        <v>0</v>
      </c>
    </row>
    <row r="68" spans="2:10" ht="20.100000000000001" customHeight="1" thickBot="1" x14ac:dyDescent="0.25">
      <c r="B68" s="4" t="s">
        <v>279</v>
      </c>
      <c r="C68" s="41">
        <v>18</v>
      </c>
      <c r="D68" s="41">
        <v>18</v>
      </c>
      <c r="E68" s="41">
        <v>0</v>
      </c>
      <c r="F68" s="41">
        <v>0</v>
      </c>
      <c r="G68" s="41">
        <v>0</v>
      </c>
      <c r="H68" s="41">
        <v>0</v>
      </c>
      <c r="I68" s="41">
        <v>18</v>
      </c>
      <c r="J68" s="41">
        <v>0</v>
      </c>
    </row>
    <row r="69" spans="2:10" ht="20.100000000000001" customHeight="1" thickBot="1" x14ac:dyDescent="0.25">
      <c r="B69" s="4" t="s">
        <v>280</v>
      </c>
      <c r="C69" s="41">
        <v>63</v>
      </c>
      <c r="D69" s="41">
        <v>54</v>
      </c>
      <c r="E69" s="41">
        <v>1</v>
      </c>
      <c r="F69" s="41">
        <v>8</v>
      </c>
      <c r="G69" s="41">
        <v>0</v>
      </c>
      <c r="H69" s="41">
        <v>0</v>
      </c>
      <c r="I69" s="41">
        <v>55</v>
      </c>
      <c r="J69" s="41">
        <v>8</v>
      </c>
    </row>
    <row r="70" spans="2:10" ht="20.100000000000001" customHeight="1" thickBot="1" x14ac:dyDescent="0.25">
      <c r="B70" s="4" t="s">
        <v>281</v>
      </c>
      <c r="C70" s="41">
        <v>20</v>
      </c>
      <c r="D70" s="41">
        <v>20</v>
      </c>
      <c r="E70" s="41">
        <v>0</v>
      </c>
      <c r="F70" s="41">
        <v>0</v>
      </c>
      <c r="G70" s="41">
        <v>0</v>
      </c>
      <c r="H70" s="41">
        <v>0</v>
      </c>
      <c r="I70" s="41">
        <v>20</v>
      </c>
      <c r="J70" s="41">
        <v>0</v>
      </c>
    </row>
    <row r="71" spans="2:10" ht="20.100000000000001" customHeight="1" thickBot="1" x14ac:dyDescent="0.25">
      <c r="B71" s="4" t="s">
        <v>282</v>
      </c>
      <c r="C71" s="41">
        <v>42</v>
      </c>
      <c r="D71" s="41">
        <v>33</v>
      </c>
      <c r="E71" s="41">
        <v>0</v>
      </c>
      <c r="F71" s="41">
        <v>9</v>
      </c>
      <c r="G71" s="41">
        <v>0</v>
      </c>
      <c r="H71" s="41">
        <v>0</v>
      </c>
      <c r="I71" s="41">
        <v>37</v>
      </c>
      <c r="J71" s="41">
        <v>5</v>
      </c>
    </row>
    <row r="72" spans="2:10" ht="20.100000000000001" customHeight="1" thickBot="1" x14ac:dyDescent="0.25">
      <c r="B72" s="4" t="s">
        <v>283</v>
      </c>
      <c r="C72" s="41">
        <v>0</v>
      </c>
      <c r="D72" s="41">
        <v>0</v>
      </c>
      <c r="E72" s="41">
        <v>0</v>
      </c>
      <c r="F72" s="41">
        <v>0</v>
      </c>
      <c r="G72" s="41">
        <v>0</v>
      </c>
      <c r="H72" s="41">
        <v>0</v>
      </c>
      <c r="I72" s="41">
        <v>0</v>
      </c>
      <c r="J72" s="41">
        <v>0</v>
      </c>
    </row>
    <row r="73" spans="2:10" ht="20.100000000000001" customHeight="1" thickBot="1" x14ac:dyDescent="0.25">
      <c r="B73" s="4" t="s">
        <v>284</v>
      </c>
      <c r="C73" s="41">
        <v>56</v>
      </c>
      <c r="D73" s="41">
        <v>40</v>
      </c>
      <c r="E73" s="41">
        <v>7</v>
      </c>
      <c r="F73" s="41">
        <v>9</v>
      </c>
      <c r="G73" s="41">
        <v>0</v>
      </c>
      <c r="H73" s="41">
        <v>0</v>
      </c>
      <c r="I73" s="41">
        <v>45</v>
      </c>
      <c r="J73" s="41">
        <v>11</v>
      </c>
    </row>
    <row r="74" spans="2:10" ht="20.100000000000001" customHeight="1" thickBot="1" x14ac:dyDescent="0.25">
      <c r="B74" s="4" t="s">
        <v>285</v>
      </c>
      <c r="C74" s="41">
        <v>60</v>
      </c>
      <c r="D74" s="41">
        <v>44</v>
      </c>
      <c r="E74" s="41">
        <v>0</v>
      </c>
      <c r="F74" s="41">
        <v>16</v>
      </c>
      <c r="G74" s="41">
        <v>0</v>
      </c>
      <c r="H74" s="41">
        <v>0</v>
      </c>
      <c r="I74" s="41">
        <v>43</v>
      </c>
      <c r="J74" s="41">
        <v>17</v>
      </c>
    </row>
    <row r="75" spans="2:10" ht="20.100000000000001" customHeight="1" thickBot="1" x14ac:dyDescent="0.25">
      <c r="B75" s="4" t="s">
        <v>637</v>
      </c>
      <c r="C75" s="41">
        <v>103</v>
      </c>
      <c r="D75" s="41">
        <v>75</v>
      </c>
      <c r="E75" s="41">
        <v>1</v>
      </c>
      <c r="F75" s="41">
        <v>27</v>
      </c>
      <c r="G75" s="41">
        <v>0</v>
      </c>
      <c r="H75" s="41">
        <v>0</v>
      </c>
      <c r="I75" s="41">
        <v>82</v>
      </c>
      <c r="J75" s="41">
        <v>21</v>
      </c>
    </row>
    <row r="76" spans="2:10" ht="20.100000000000001" customHeight="1" thickBot="1" x14ac:dyDescent="0.25">
      <c r="B76" s="4" t="s">
        <v>173</v>
      </c>
      <c r="C76" s="41">
        <v>914</v>
      </c>
      <c r="D76" s="41">
        <v>586</v>
      </c>
      <c r="E76" s="41">
        <v>3</v>
      </c>
      <c r="F76" s="41">
        <v>325</v>
      </c>
      <c r="G76" s="41">
        <v>0</v>
      </c>
      <c r="H76" s="41">
        <v>35</v>
      </c>
      <c r="I76" s="41">
        <v>597</v>
      </c>
      <c r="J76" s="41">
        <v>317</v>
      </c>
    </row>
    <row r="77" spans="2:10" ht="20.100000000000001" customHeight="1" thickBot="1" x14ac:dyDescent="0.25">
      <c r="B77" s="4" t="s">
        <v>286</v>
      </c>
      <c r="C77" s="41">
        <v>31</v>
      </c>
      <c r="D77" s="41">
        <v>29</v>
      </c>
      <c r="E77" s="41">
        <v>0</v>
      </c>
      <c r="F77" s="41">
        <v>2</v>
      </c>
      <c r="G77" s="41">
        <v>0</v>
      </c>
      <c r="H77" s="41">
        <v>0</v>
      </c>
      <c r="I77" s="41">
        <v>29</v>
      </c>
      <c r="J77" s="41">
        <v>2</v>
      </c>
    </row>
    <row r="78" spans="2:10" ht="20.100000000000001" customHeight="1" thickBot="1" x14ac:dyDescent="0.25">
      <c r="B78" s="4" t="s">
        <v>287</v>
      </c>
      <c r="C78" s="41">
        <v>163</v>
      </c>
      <c r="D78" s="41">
        <v>96</v>
      </c>
      <c r="E78" s="41">
        <v>1</v>
      </c>
      <c r="F78" s="41">
        <v>66</v>
      </c>
      <c r="G78" s="41">
        <v>0</v>
      </c>
      <c r="H78" s="41">
        <v>1</v>
      </c>
      <c r="I78" s="41">
        <v>102</v>
      </c>
      <c r="J78" s="41">
        <v>61</v>
      </c>
    </row>
    <row r="79" spans="2:10" ht="20.100000000000001" customHeight="1" thickBot="1" x14ac:dyDescent="0.25">
      <c r="B79" s="4" t="s">
        <v>288</v>
      </c>
      <c r="C79" s="41">
        <v>272</v>
      </c>
      <c r="D79" s="41">
        <v>118</v>
      </c>
      <c r="E79" s="41">
        <v>3</v>
      </c>
      <c r="F79" s="41">
        <v>151</v>
      </c>
      <c r="G79" s="41">
        <v>0</v>
      </c>
      <c r="H79" s="41">
        <v>0</v>
      </c>
      <c r="I79" s="41">
        <v>124</v>
      </c>
      <c r="J79" s="41">
        <v>148</v>
      </c>
    </row>
    <row r="80" spans="2:10" ht="20.100000000000001" customHeight="1" thickBot="1" x14ac:dyDescent="0.25">
      <c r="B80" s="4" t="s">
        <v>289</v>
      </c>
      <c r="C80" s="41">
        <v>0</v>
      </c>
      <c r="D80" s="41">
        <v>0</v>
      </c>
      <c r="E80" s="41">
        <v>0</v>
      </c>
      <c r="F80" s="41">
        <v>0</v>
      </c>
      <c r="G80" s="41">
        <v>0</v>
      </c>
      <c r="H80" s="41">
        <v>0</v>
      </c>
      <c r="I80" s="41">
        <v>0</v>
      </c>
      <c r="J80" s="41">
        <v>0</v>
      </c>
    </row>
    <row r="81" spans="2:10" ht="20.100000000000001" customHeight="1" thickBot="1" x14ac:dyDescent="0.25">
      <c r="B81" s="4" t="s">
        <v>290</v>
      </c>
      <c r="C81" s="41">
        <v>64</v>
      </c>
      <c r="D81" s="41">
        <v>26</v>
      </c>
      <c r="E81" s="41">
        <v>5</v>
      </c>
      <c r="F81" s="41">
        <v>29</v>
      </c>
      <c r="G81" s="41">
        <v>4</v>
      </c>
      <c r="H81" s="41">
        <v>0</v>
      </c>
      <c r="I81" s="41">
        <v>32</v>
      </c>
      <c r="J81" s="41">
        <v>32</v>
      </c>
    </row>
    <row r="82" spans="2:10" ht="20.100000000000001" customHeight="1" thickBot="1" x14ac:dyDescent="0.25">
      <c r="B82" s="4" t="s">
        <v>291</v>
      </c>
      <c r="C82" s="41">
        <v>89</v>
      </c>
      <c r="D82" s="41">
        <v>53</v>
      </c>
      <c r="E82" s="41">
        <v>0</v>
      </c>
      <c r="F82" s="41">
        <v>36</v>
      </c>
      <c r="G82" s="41">
        <v>0</v>
      </c>
      <c r="H82" s="41">
        <v>0</v>
      </c>
      <c r="I82" s="41">
        <v>58</v>
      </c>
      <c r="J82" s="41">
        <v>31</v>
      </c>
    </row>
    <row r="83" spans="2:10" ht="20.100000000000001" customHeight="1" thickBot="1" x14ac:dyDescent="0.25">
      <c r="B83" s="4" t="s">
        <v>292</v>
      </c>
      <c r="C83" s="41">
        <v>32</v>
      </c>
      <c r="D83" s="41">
        <v>22</v>
      </c>
      <c r="E83" s="41">
        <v>0</v>
      </c>
      <c r="F83" s="41">
        <v>10</v>
      </c>
      <c r="G83" s="41">
        <v>0</v>
      </c>
      <c r="H83" s="41">
        <v>0</v>
      </c>
      <c r="I83" s="41">
        <v>20</v>
      </c>
      <c r="J83" s="41">
        <v>12</v>
      </c>
    </row>
    <row r="84" spans="2:10" ht="20.100000000000001" customHeight="1" thickBot="1" x14ac:dyDescent="0.25">
      <c r="B84" s="4" t="s">
        <v>293</v>
      </c>
      <c r="C84" s="41">
        <v>23</v>
      </c>
      <c r="D84" s="41">
        <v>17</v>
      </c>
      <c r="E84" s="41">
        <v>0</v>
      </c>
      <c r="F84" s="41">
        <v>6</v>
      </c>
      <c r="G84" s="41">
        <v>0</v>
      </c>
      <c r="H84" s="41">
        <v>0</v>
      </c>
      <c r="I84" s="41">
        <v>20</v>
      </c>
      <c r="J84" s="41">
        <v>3</v>
      </c>
    </row>
    <row r="85" spans="2:10" ht="20.100000000000001" customHeight="1" thickBot="1" x14ac:dyDescent="0.25">
      <c r="B85" s="4" t="s">
        <v>294</v>
      </c>
      <c r="C85" s="41">
        <v>0</v>
      </c>
      <c r="D85" s="41">
        <v>0</v>
      </c>
      <c r="E85" s="41">
        <v>0</v>
      </c>
      <c r="F85" s="41">
        <v>0</v>
      </c>
      <c r="G85" s="41">
        <v>0</v>
      </c>
      <c r="H85" s="41">
        <v>0</v>
      </c>
      <c r="I85" s="41">
        <v>0</v>
      </c>
      <c r="J85" s="41">
        <v>0</v>
      </c>
    </row>
    <row r="86" spans="2:10" ht="20.100000000000001" customHeight="1" thickBot="1" x14ac:dyDescent="0.25">
      <c r="B86" s="4" t="s">
        <v>295</v>
      </c>
      <c r="C86" s="41">
        <v>34</v>
      </c>
      <c r="D86" s="41">
        <v>28</v>
      </c>
      <c r="E86" s="41">
        <v>0</v>
      </c>
      <c r="F86" s="41">
        <v>6</v>
      </c>
      <c r="G86" s="41">
        <v>0</v>
      </c>
      <c r="H86" s="41">
        <v>1</v>
      </c>
      <c r="I86" s="41">
        <v>30</v>
      </c>
      <c r="J86" s="41">
        <v>4</v>
      </c>
    </row>
    <row r="87" spans="2:10" ht="20.100000000000001" customHeight="1" thickBot="1" x14ac:dyDescent="0.25">
      <c r="B87" s="4" t="s">
        <v>296</v>
      </c>
      <c r="C87" s="41">
        <v>23</v>
      </c>
      <c r="D87" s="41">
        <v>22</v>
      </c>
      <c r="E87" s="41">
        <v>0</v>
      </c>
      <c r="F87" s="41">
        <v>1</v>
      </c>
      <c r="G87" s="41">
        <v>0</v>
      </c>
      <c r="H87" s="41">
        <v>0</v>
      </c>
      <c r="I87" s="41">
        <v>23</v>
      </c>
      <c r="J87" s="41">
        <v>0</v>
      </c>
    </row>
    <row r="88" spans="2:10" ht="20.100000000000001" customHeight="1" thickBot="1" x14ac:dyDescent="0.25">
      <c r="B88" s="4" t="s">
        <v>297</v>
      </c>
      <c r="C88" s="41">
        <v>72</v>
      </c>
      <c r="D88" s="41">
        <v>68</v>
      </c>
      <c r="E88" s="41">
        <v>0</v>
      </c>
      <c r="F88" s="41">
        <v>4</v>
      </c>
      <c r="G88" s="41">
        <v>0</v>
      </c>
      <c r="H88" s="41">
        <v>0</v>
      </c>
      <c r="I88" s="41">
        <v>67</v>
      </c>
      <c r="J88" s="41">
        <v>5</v>
      </c>
    </row>
    <row r="89" spans="2:10" ht="20.100000000000001" customHeight="1" thickBot="1" x14ac:dyDescent="0.25">
      <c r="B89" s="4" t="s">
        <v>298</v>
      </c>
      <c r="C89" s="41">
        <v>102</v>
      </c>
      <c r="D89" s="41">
        <v>87</v>
      </c>
      <c r="E89" s="41">
        <v>0</v>
      </c>
      <c r="F89" s="41">
        <v>15</v>
      </c>
      <c r="G89" s="41">
        <v>0</v>
      </c>
      <c r="H89" s="41">
        <v>0</v>
      </c>
      <c r="I89" s="41">
        <v>86</v>
      </c>
      <c r="J89" s="41">
        <v>16</v>
      </c>
    </row>
    <row r="90" spans="2:10" ht="20.100000000000001" customHeight="1" thickBot="1" x14ac:dyDescent="0.25">
      <c r="B90" s="4" t="s">
        <v>299</v>
      </c>
      <c r="C90" s="41">
        <v>62</v>
      </c>
      <c r="D90" s="41">
        <v>54</v>
      </c>
      <c r="E90" s="41">
        <v>0</v>
      </c>
      <c r="F90" s="41">
        <v>8</v>
      </c>
      <c r="G90" s="41">
        <v>0</v>
      </c>
      <c r="H90" s="41">
        <v>0</v>
      </c>
      <c r="I90" s="41">
        <v>52</v>
      </c>
      <c r="J90" s="41">
        <v>10</v>
      </c>
    </row>
    <row r="91" spans="2:10" ht="20.100000000000001" customHeight="1" thickBot="1" x14ac:dyDescent="0.25">
      <c r="B91" s="4" t="s">
        <v>174</v>
      </c>
      <c r="C91" s="41">
        <v>1319</v>
      </c>
      <c r="D91" s="41">
        <v>1031</v>
      </c>
      <c r="E91" s="41">
        <v>9</v>
      </c>
      <c r="F91" s="41">
        <v>279</v>
      </c>
      <c r="G91" s="41">
        <v>0</v>
      </c>
      <c r="H91" s="41">
        <v>0</v>
      </c>
      <c r="I91" s="41">
        <v>1024</v>
      </c>
      <c r="J91" s="41">
        <v>295</v>
      </c>
    </row>
    <row r="92" spans="2:10" ht="20.100000000000001" customHeight="1" thickBot="1" x14ac:dyDescent="0.25">
      <c r="B92" s="4" t="s">
        <v>300</v>
      </c>
      <c r="C92" s="41">
        <v>43</v>
      </c>
      <c r="D92" s="41">
        <v>43</v>
      </c>
      <c r="E92" s="41">
        <v>0</v>
      </c>
      <c r="F92" s="41">
        <v>0</v>
      </c>
      <c r="G92" s="41">
        <v>0</v>
      </c>
      <c r="H92" s="41">
        <v>0</v>
      </c>
      <c r="I92" s="41">
        <v>42</v>
      </c>
      <c r="J92" s="41">
        <v>1</v>
      </c>
    </row>
    <row r="93" spans="2:10" ht="20.100000000000001" customHeight="1" thickBot="1" x14ac:dyDescent="0.25">
      <c r="B93" s="4" t="s">
        <v>301</v>
      </c>
      <c r="C93" s="41">
        <v>23</v>
      </c>
      <c r="D93" s="41">
        <v>22</v>
      </c>
      <c r="E93" s="41">
        <v>0</v>
      </c>
      <c r="F93" s="41">
        <v>1</v>
      </c>
      <c r="G93" s="41">
        <v>0</v>
      </c>
      <c r="H93" s="41">
        <v>0</v>
      </c>
      <c r="I93" s="41">
        <v>23</v>
      </c>
      <c r="J93" s="41">
        <v>0</v>
      </c>
    </row>
    <row r="94" spans="2:10" ht="20.100000000000001" customHeight="1" thickBot="1" x14ac:dyDescent="0.25">
      <c r="B94" s="4" t="s">
        <v>302</v>
      </c>
      <c r="C94" s="41">
        <v>40</v>
      </c>
      <c r="D94" s="41">
        <v>20</v>
      </c>
      <c r="E94" s="41">
        <v>0</v>
      </c>
      <c r="F94" s="41">
        <v>20</v>
      </c>
      <c r="G94" s="41">
        <v>0</v>
      </c>
      <c r="H94" s="41">
        <v>0</v>
      </c>
      <c r="I94" s="41">
        <v>26</v>
      </c>
      <c r="J94" s="41">
        <v>14</v>
      </c>
    </row>
    <row r="95" spans="2:10" ht="20.100000000000001" customHeight="1" thickBot="1" x14ac:dyDescent="0.25">
      <c r="B95" s="4" t="s">
        <v>303</v>
      </c>
      <c r="C95" s="41">
        <v>16</v>
      </c>
      <c r="D95" s="41">
        <v>14</v>
      </c>
      <c r="E95" s="41">
        <v>0</v>
      </c>
      <c r="F95" s="41">
        <v>2</v>
      </c>
      <c r="G95" s="41">
        <v>0</v>
      </c>
      <c r="H95" s="41">
        <v>0</v>
      </c>
      <c r="I95" s="41">
        <v>15</v>
      </c>
      <c r="J95" s="41">
        <v>1</v>
      </c>
    </row>
    <row r="96" spans="2:10" ht="20.100000000000001" customHeight="1" thickBot="1" x14ac:dyDescent="0.25">
      <c r="B96" s="4" t="s">
        <v>304</v>
      </c>
      <c r="C96" s="41">
        <v>89</v>
      </c>
      <c r="D96" s="41">
        <v>79</v>
      </c>
      <c r="E96" s="41">
        <v>3</v>
      </c>
      <c r="F96" s="41">
        <v>7</v>
      </c>
      <c r="G96" s="41">
        <v>0</v>
      </c>
      <c r="H96" s="41">
        <v>0</v>
      </c>
      <c r="I96" s="41">
        <v>80</v>
      </c>
      <c r="J96" s="41">
        <v>9</v>
      </c>
    </row>
    <row r="97" spans="2:10" ht="20.100000000000001" customHeight="1" thickBot="1" x14ac:dyDescent="0.25">
      <c r="B97" s="4" t="s">
        <v>305</v>
      </c>
      <c r="C97" s="41">
        <v>48</v>
      </c>
      <c r="D97" s="41">
        <v>40</v>
      </c>
      <c r="E97" s="41">
        <v>1</v>
      </c>
      <c r="F97" s="41">
        <v>7</v>
      </c>
      <c r="G97" s="41">
        <v>0</v>
      </c>
      <c r="H97" s="41">
        <v>0</v>
      </c>
      <c r="I97" s="41">
        <v>38</v>
      </c>
      <c r="J97" s="41">
        <v>10</v>
      </c>
    </row>
    <row r="98" spans="2:10" ht="20.100000000000001" customHeight="1" thickBot="1" x14ac:dyDescent="0.25">
      <c r="B98" s="4" t="s">
        <v>306</v>
      </c>
      <c r="C98" s="41">
        <v>30</v>
      </c>
      <c r="D98" s="41">
        <v>25</v>
      </c>
      <c r="E98" s="41">
        <v>0</v>
      </c>
      <c r="F98" s="41">
        <v>5</v>
      </c>
      <c r="G98" s="41">
        <v>0</v>
      </c>
      <c r="H98" s="41">
        <v>0</v>
      </c>
      <c r="I98" s="41">
        <v>24</v>
      </c>
      <c r="J98" s="41">
        <v>6</v>
      </c>
    </row>
    <row r="99" spans="2:10" ht="20.100000000000001" customHeight="1" thickBot="1" x14ac:dyDescent="0.25">
      <c r="B99" s="4" t="s">
        <v>307</v>
      </c>
      <c r="C99" s="41">
        <v>56</v>
      </c>
      <c r="D99" s="41">
        <v>46</v>
      </c>
      <c r="E99" s="41">
        <v>0</v>
      </c>
      <c r="F99" s="41">
        <v>10</v>
      </c>
      <c r="G99" s="41">
        <v>0</v>
      </c>
      <c r="H99" s="41">
        <v>0</v>
      </c>
      <c r="I99" s="41">
        <v>47</v>
      </c>
      <c r="J99" s="41">
        <v>9</v>
      </c>
    </row>
    <row r="100" spans="2:10" ht="20.100000000000001" customHeight="1" thickBot="1" x14ac:dyDescent="0.25">
      <c r="B100" s="4" t="s">
        <v>308</v>
      </c>
      <c r="C100" s="41">
        <v>41</v>
      </c>
      <c r="D100" s="41">
        <v>41</v>
      </c>
      <c r="E100" s="41">
        <v>0</v>
      </c>
      <c r="F100" s="41">
        <v>0</v>
      </c>
      <c r="G100" s="41">
        <v>0</v>
      </c>
      <c r="H100" s="41">
        <v>0</v>
      </c>
      <c r="I100" s="41">
        <v>41</v>
      </c>
      <c r="J100" s="41">
        <v>0</v>
      </c>
    </row>
    <row r="101" spans="2:10" ht="20.100000000000001" customHeight="1" thickBot="1" x14ac:dyDescent="0.25">
      <c r="B101" s="4" t="s">
        <v>309</v>
      </c>
      <c r="C101" s="41">
        <v>22</v>
      </c>
      <c r="D101" s="41">
        <v>14</v>
      </c>
      <c r="E101" s="41">
        <v>0</v>
      </c>
      <c r="F101" s="41">
        <v>8</v>
      </c>
      <c r="G101" s="41">
        <v>0</v>
      </c>
      <c r="H101" s="41">
        <v>0</v>
      </c>
      <c r="I101" s="41">
        <v>15</v>
      </c>
      <c r="J101" s="41">
        <v>7</v>
      </c>
    </row>
    <row r="102" spans="2:10" ht="20.100000000000001" customHeight="1" thickBot="1" x14ac:dyDescent="0.25">
      <c r="B102" s="4" t="s">
        <v>310</v>
      </c>
      <c r="C102" s="41">
        <v>6</v>
      </c>
      <c r="D102" s="41">
        <v>6</v>
      </c>
      <c r="E102" s="41">
        <v>0</v>
      </c>
      <c r="F102" s="41">
        <v>0</v>
      </c>
      <c r="G102" s="41">
        <v>0</v>
      </c>
      <c r="H102" s="41">
        <v>4</v>
      </c>
      <c r="I102" s="41">
        <v>6</v>
      </c>
      <c r="J102" s="41">
        <v>0</v>
      </c>
    </row>
    <row r="103" spans="2:10" ht="20.100000000000001" customHeight="1" thickBot="1" x14ac:dyDescent="0.25">
      <c r="B103" s="4" t="s">
        <v>311</v>
      </c>
      <c r="C103" s="41">
        <v>31</v>
      </c>
      <c r="D103" s="41">
        <v>16</v>
      </c>
      <c r="E103" s="41">
        <v>0</v>
      </c>
      <c r="F103" s="41">
        <v>15</v>
      </c>
      <c r="G103" s="41">
        <v>0</v>
      </c>
      <c r="H103" s="41">
        <v>0</v>
      </c>
      <c r="I103" s="41">
        <v>16</v>
      </c>
      <c r="J103" s="41">
        <v>15</v>
      </c>
    </row>
    <row r="104" spans="2:10" ht="20.100000000000001" customHeight="1" thickBot="1" x14ac:dyDescent="0.25">
      <c r="B104" s="4" t="s">
        <v>175</v>
      </c>
      <c r="C104" s="41">
        <v>75</v>
      </c>
      <c r="D104" s="41">
        <v>46</v>
      </c>
      <c r="E104" s="41">
        <v>0</v>
      </c>
      <c r="F104" s="41">
        <v>29</v>
      </c>
      <c r="G104" s="41">
        <v>0</v>
      </c>
      <c r="H104" s="41">
        <v>0</v>
      </c>
      <c r="I104" s="41">
        <v>36</v>
      </c>
      <c r="J104" s="41">
        <v>39</v>
      </c>
    </row>
    <row r="105" spans="2:10" ht="20.100000000000001" customHeight="1" thickBot="1" x14ac:dyDescent="0.25">
      <c r="B105" s="4" t="s">
        <v>312</v>
      </c>
      <c r="C105" s="41">
        <v>31</v>
      </c>
      <c r="D105" s="41">
        <v>25</v>
      </c>
      <c r="E105" s="41">
        <v>0</v>
      </c>
      <c r="F105" s="41">
        <v>6</v>
      </c>
      <c r="G105" s="41">
        <v>0</v>
      </c>
      <c r="H105" s="41">
        <v>0</v>
      </c>
      <c r="I105" s="41">
        <v>21</v>
      </c>
      <c r="J105" s="41">
        <v>10</v>
      </c>
    </row>
    <row r="106" spans="2:10" ht="20.100000000000001" customHeight="1" thickBot="1" x14ac:dyDescent="0.25">
      <c r="B106" s="4" t="s">
        <v>313</v>
      </c>
      <c r="C106" s="41">
        <v>38</v>
      </c>
      <c r="D106" s="41">
        <v>17</v>
      </c>
      <c r="E106" s="41">
        <v>0</v>
      </c>
      <c r="F106" s="41">
        <v>21</v>
      </c>
      <c r="G106" s="41">
        <v>0</v>
      </c>
      <c r="H106" s="41">
        <v>0</v>
      </c>
      <c r="I106" s="41">
        <v>18</v>
      </c>
      <c r="J106" s="41">
        <v>20</v>
      </c>
    </row>
    <row r="107" spans="2:10" ht="20.100000000000001" customHeight="1" thickBot="1" x14ac:dyDescent="0.25">
      <c r="B107" s="4" t="s">
        <v>314</v>
      </c>
      <c r="C107" s="41">
        <v>35</v>
      </c>
      <c r="D107" s="41">
        <v>13</v>
      </c>
      <c r="E107" s="41">
        <v>0</v>
      </c>
      <c r="F107" s="41">
        <v>22</v>
      </c>
      <c r="G107" s="41">
        <v>0</v>
      </c>
      <c r="H107" s="41">
        <v>0</v>
      </c>
      <c r="I107" s="41">
        <v>13</v>
      </c>
      <c r="J107" s="41">
        <v>22</v>
      </c>
    </row>
    <row r="108" spans="2:10" ht="20.100000000000001" customHeight="1" thickBot="1" x14ac:dyDescent="0.25">
      <c r="B108" s="4" t="s">
        <v>315</v>
      </c>
      <c r="C108" s="41">
        <v>13</v>
      </c>
      <c r="D108" s="41">
        <v>7</v>
      </c>
      <c r="E108" s="41">
        <v>0</v>
      </c>
      <c r="F108" s="41">
        <v>6</v>
      </c>
      <c r="G108" s="41">
        <v>0</v>
      </c>
      <c r="H108" s="41">
        <v>0</v>
      </c>
      <c r="I108" s="41">
        <v>8</v>
      </c>
      <c r="J108" s="41">
        <v>5</v>
      </c>
    </row>
    <row r="109" spans="2:10" ht="20.100000000000001" customHeight="1" thickBot="1" x14ac:dyDescent="0.25">
      <c r="B109" s="4" t="s">
        <v>176</v>
      </c>
      <c r="C109" s="41">
        <v>16</v>
      </c>
      <c r="D109" s="41">
        <v>6</v>
      </c>
      <c r="E109" s="41">
        <v>0</v>
      </c>
      <c r="F109" s="41">
        <v>10</v>
      </c>
      <c r="G109" s="41">
        <v>0</v>
      </c>
      <c r="H109" s="41">
        <v>0</v>
      </c>
      <c r="I109" s="41">
        <v>9</v>
      </c>
      <c r="J109" s="41">
        <v>7</v>
      </c>
    </row>
    <row r="110" spans="2:10" ht="20.100000000000001" customHeight="1" thickBot="1" x14ac:dyDescent="0.25">
      <c r="B110" s="4" t="s">
        <v>316</v>
      </c>
      <c r="C110" s="41">
        <v>30</v>
      </c>
      <c r="D110" s="41">
        <v>18</v>
      </c>
      <c r="E110" s="41">
        <v>0</v>
      </c>
      <c r="F110" s="41">
        <v>12</v>
      </c>
      <c r="G110" s="41">
        <v>0</v>
      </c>
      <c r="H110" s="41">
        <v>2</v>
      </c>
      <c r="I110" s="41">
        <v>18</v>
      </c>
      <c r="J110" s="41">
        <v>12</v>
      </c>
    </row>
    <row r="111" spans="2:10" ht="20.100000000000001" customHeight="1" thickBot="1" x14ac:dyDescent="0.25">
      <c r="B111" s="4" t="s">
        <v>317</v>
      </c>
      <c r="C111" s="41">
        <v>22</v>
      </c>
      <c r="D111" s="41">
        <v>13</v>
      </c>
      <c r="E111" s="41">
        <v>0</v>
      </c>
      <c r="F111" s="41">
        <v>9</v>
      </c>
      <c r="G111" s="41">
        <v>0</v>
      </c>
      <c r="H111" s="41">
        <v>0</v>
      </c>
      <c r="I111" s="41">
        <v>10</v>
      </c>
      <c r="J111" s="41">
        <v>12</v>
      </c>
    </row>
    <row r="112" spans="2:10" ht="20.100000000000001" customHeight="1" thickBot="1" x14ac:dyDescent="0.25">
      <c r="B112" s="4" t="s">
        <v>177</v>
      </c>
      <c r="C112" s="41">
        <v>589</v>
      </c>
      <c r="D112" s="41">
        <v>320</v>
      </c>
      <c r="E112" s="41">
        <v>5</v>
      </c>
      <c r="F112" s="41">
        <v>263</v>
      </c>
      <c r="G112" s="41">
        <v>1</v>
      </c>
      <c r="H112" s="41">
        <v>17</v>
      </c>
      <c r="I112" s="41">
        <v>290</v>
      </c>
      <c r="J112" s="41">
        <v>299</v>
      </c>
    </row>
    <row r="113" spans="2:10" ht="20.100000000000001" customHeight="1" thickBot="1" x14ac:dyDescent="0.25">
      <c r="B113" s="4" t="s">
        <v>318</v>
      </c>
      <c r="C113" s="41">
        <v>10</v>
      </c>
      <c r="D113" s="41">
        <v>3</v>
      </c>
      <c r="E113" s="41">
        <v>0</v>
      </c>
      <c r="F113" s="41">
        <v>7</v>
      </c>
      <c r="G113" s="41">
        <v>0</v>
      </c>
      <c r="H113" s="41">
        <v>0</v>
      </c>
      <c r="I113" s="41">
        <v>2</v>
      </c>
      <c r="J113" s="41">
        <v>8</v>
      </c>
    </row>
    <row r="114" spans="2:10" ht="20.100000000000001" customHeight="1" thickBot="1" x14ac:dyDescent="0.25">
      <c r="B114" s="4" t="s">
        <v>319</v>
      </c>
      <c r="C114" s="41">
        <v>16</v>
      </c>
      <c r="D114" s="41">
        <v>4</v>
      </c>
      <c r="E114" s="41">
        <v>0</v>
      </c>
      <c r="F114" s="41">
        <v>12</v>
      </c>
      <c r="G114" s="41">
        <v>0</v>
      </c>
      <c r="H114" s="41">
        <v>0</v>
      </c>
      <c r="I114" s="41">
        <v>7</v>
      </c>
      <c r="J114" s="41">
        <v>9</v>
      </c>
    </row>
    <row r="115" spans="2:10" ht="20.100000000000001" customHeight="1" thickBot="1" x14ac:dyDescent="0.25">
      <c r="B115" s="4" t="s">
        <v>320</v>
      </c>
      <c r="C115" s="41">
        <v>9</v>
      </c>
      <c r="D115" s="41">
        <v>4</v>
      </c>
      <c r="E115" s="41">
        <v>0</v>
      </c>
      <c r="F115" s="41">
        <v>5</v>
      </c>
      <c r="G115" s="41">
        <v>0</v>
      </c>
      <c r="H115" s="41">
        <v>2</v>
      </c>
      <c r="I115" s="41">
        <v>2</v>
      </c>
      <c r="J115" s="41">
        <v>7</v>
      </c>
    </row>
    <row r="116" spans="2:10" ht="20.100000000000001" customHeight="1" thickBot="1" x14ac:dyDescent="0.25">
      <c r="B116" s="4" t="s">
        <v>321</v>
      </c>
      <c r="C116" s="41">
        <v>28</v>
      </c>
      <c r="D116" s="41">
        <v>10</v>
      </c>
      <c r="E116" s="41">
        <v>0</v>
      </c>
      <c r="F116" s="41">
        <v>18</v>
      </c>
      <c r="G116" s="41">
        <v>0</v>
      </c>
      <c r="H116" s="41">
        <v>0</v>
      </c>
      <c r="I116" s="41">
        <v>9</v>
      </c>
      <c r="J116" s="41">
        <v>19</v>
      </c>
    </row>
    <row r="117" spans="2:10" ht="20.100000000000001" customHeight="1" thickBot="1" x14ac:dyDescent="0.25">
      <c r="B117" s="4" t="s">
        <v>322</v>
      </c>
      <c r="C117" s="41">
        <v>10</v>
      </c>
      <c r="D117" s="41">
        <v>7</v>
      </c>
      <c r="E117" s="41">
        <v>0</v>
      </c>
      <c r="F117" s="41">
        <v>3</v>
      </c>
      <c r="G117" s="41">
        <v>0</v>
      </c>
      <c r="H117" s="41">
        <v>0</v>
      </c>
      <c r="I117" s="41">
        <v>8</v>
      </c>
      <c r="J117" s="41">
        <v>2</v>
      </c>
    </row>
    <row r="118" spans="2:10" ht="20.100000000000001" customHeight="1" thickBot="1" x14ac:dyDescent="0.25">
      <c r="B118" s="4" t="s">
        <v>323</v>
      </c>
      <c r="C118" s="41">
        <v>23</v>
      </c>
      <c r="D118" s="41">
        <v>19</v>
      </c>
      <c r="E118" s="41">
        <v>0</v>
      </c>
      <c r="F118" s="41">
        <v>4</v>
      </c>
      <c r="G118" s="41">
        <v>0</v>
      </c>
      <c r="H118" s="41">
        <v>0</v>
      </c>
      <c r="I118" s="41">
        <v>18</v>
      </c>
      <c r="J118" s="41">
        <v>5</v>
      </c>
    </row>
    <row r="119" spans="2:10" ht="20.100000000000001" customHeight="1" thickBot="1" x14ac:dyDescent="0.25">
      <c r="B119" s="4" t="s">
        <v>324</v>
      </c>
      <c r="C119" s="41">
        <v>20</v>
      </c>
      <c r="D119" s="41">
        <v>12</v>
      </c>
      <c r="E119" s="41">
        <v>0</v>
      </c>
      <c r="F119" s="41">
        <v>8</v>
      </c>
      <c r="G119" s="41">
        <v>0</v>
      </c>
      <c r="H119" s="41">
        <v>0</v>
      </c>
      <c r="I119" s="41">
        <v>11</v>
      </c>
      <c r="J119" s="41">
        <v>9</v>
      </c>
    </row>
    <row r="120" spans="2:10" ht="20.100000000000001" customHeight="1" thickBot="1" x14ac:dyDescent="0.25">
      <c r="B120" s="4" t="s">
        <v>325</v>
      </c>
      <c r="C120" s="41">
        <v>71</v>
      </c>
      <c r="D120" s="41">
        <v>62</v>
      </c>
      <c r="E120" s="41">
        <v>1</v>
      </c>
      <c r="F120" s="41">
        <v>8</v>
      </c>
      <c r="G120" s="41">
        <v>0</v>
      </c>
      <c r="H120" s="41">
        <v>2</v>
      </c>
      <c r="I120" s="41">
        <v>68</v>
      </c>
      <c r="J120" s="41">
        <v>3</v>
      </c>
    </row>
    <row r="121" spans="2:10" ht="20.100000000000001" customHeight="1" thickBot="1" x14ac:dyDescent="0.25">
      <c r="B121" s="4" t="s">
        <v>326</v>
      </c>
      <c r="C121" s="41">
        <v>15</v>
      </c>
      <c r="D121" s="41">
        <v>13</v>
      </c>
      <c r="E121" s="41">
        <v>0</v>
      </c>
      <c r="F121" s="41">
        <v>2</v>
      </c>
      <c r="G121" s="41">
        <v>0</v>
      </c>
      <c r="H121" s="41">
        <v>0</v>
      </c>
      <c r="I121" s="41">
        <v>15</v>
      </c>
      <c r="J121" s="41">
        <v>0</v>
      </c>
    </row>
    <row r="122" spans="2:10" ht="20.100000000000001" customHeight="1" thickBot="1" x14ac:dyDescent="0.25">
      <c r="B122" s="4" t="s">
        <v>327</v>
      </c>
      <c r="C122" s="41">
        <v>35</v>
      </c>
      <c r="D122" s="41">
        <v>24</v>
      </c>
      <c r="E122" s="41">
        <v>4</v>
      </c>
      <c r="F122" s="41">
        <v>6</v>
      </c>
      <c r="G122" s="41">
        <v>1</v>
      </c>
      <c r="H122" s="41">
        <v>0</v>
      </c>
      <c r="I122" s="41">
        <v>30</v>
      </c>
      <c r="J122" s="41">
        <v>5</v>
      </c>
    </row>
    <row r="123" spans="2:10" ht="20.100000000000001" customHeight="1" thickBot="1" x14ac:dyDescent="0.25">
      <c r="B123" s="4" t="s">
        <v>328</v>
      </c>
      <c r="C123" s="41">
        <v>10</v>
      </c>
      <c r="D123" s="41">
        <v>7</v>
      </c>
      <c r="E123" s="41">
        <v>0</v>
      </c>
      <c r="F123" s="41">
        <v>3</v>
      </c>
      <c r="G123" s="41">
        <v>0</v>
      </c>
      <c r="H123" s="41">
        <v>0</v>
      </c>
      <c r="I123" s="41">
        <v>9</v>
      </c>
      <c r="J123" s="41">
        <v>1</v>
      </c>
    </row>
    <row r="124" spans="2:10" ht="20.100000000000001" customHeight="1" thickBot="1" x14ac:dyDescent="0.25">
      <c r="B124" s="4" t="s">
        <v>329</v>
      </c>
      <c r="C124" s="41">
        <v>265</v>
      </c>
      <c r="D124" s="41">
        <v>128</v>
      </c>
      <c r="E124" s="41">
        <v>0</v>
      </c>
      <c r="F124" s="41">
        <v>137</v>
      </c>
      <c r="G124" s="41">
        <v>0</v>
      </c>
      <c r="H124" s="41">
        <v>0</v>
      </c>
      <c r="I124" s="41">
        <v>131</v>
      </c>
      <c r="J124" s="41">
        <v>134</v>
      </c>
    </row>
    <row r="125" spans="2:10" ht="20.100000000000001" customHeight="1" thickBot="1" x14ac:dyDescent="0.25">
      <c r="B125" s="4" t="s">
        <v>330</v>
      </c>
      <c r="C125" s="41">
        <v>24</v>
      </c>
      <c r="D125" s="41">
        <v>18</v>
      </c>
      <c r="E125" s="41">
        <v>0</v>
      </c>
      <c r="F125" s="41">
        <v>6</v>
      </c>
      <c r="G125" s="41">
        <v>0</v>
      </c>
      <c r="H125" s="41">
        <v>0</v>
      </c>
      <c r="I125" s="41">
        <v>20</v>
      </c>
      <c r="J125" s="41">
        <v>4</v>
      </c>
    </row>
    <row r="126" spans="2:10" ht="20.100000000000001" customHeight="1" thickBot="1" x14ac:dyDescent="0.25">
      <c r="B126" s="4" t="s">
        <v>331</v>
      </c>
      <c r="C126" s="41">
        <v>113</v>
      </c>
      <c r="D126" s="41">
        <v>83</v>
      </c>
      <c r="E126" s="41">
        <v>0</v>
      </c>
      <c r="F126" s="41">
        <v>30</v>
      </c>
      <c r="G126" s="41">
        <v>0</v>
      </c>
      <c r="H126" s="41">
        <v>7</v>
      </c>
      <c r="I126" s="41">
        <v>81</v>
      </c>
      <c r="J126" s="41">
        <v>32</v>
      </c>
    </row>
    <row r="127" spans="2:10" ht="20.100000000000001" customHeight="1" thickBot="1" x14ac:dyDescent="0.25">
      <c r="B127" s="4" t="s">
        <v>332</v>
      </c>
      <c r="C127" s="41">
        <v>18</v>
      </c>
      <c r="D127" s="41">
        <v>15</v>
      </c>
      <c r="E127" s="41">
        <v>0</v>
      </c>
      <c r="F127" s="41">
        <v>3</v>
      </c>
      <c r="G127" s="41">
        <v>0</v>
      </c>
      <c r="H127" s="41">
        <v>3</v>
      </c>
      <c r="I127" s="41">
        <v>15</v>
      </c>
      <c r="J127" s="41">
        <v>3</v>
      </c>
    </row>
    <row r="128" spans="2:10" ht="20.100000000000001" customHeight="1" thickBot="1" x14ac:dyDescent="0.25">
      <c r="B128" s="4" t="s">
        <v>333</v>
      </c>
      <c r="C128" s="41">
        <v>52</v>
      </c>
      <c r="D128" s="41">
        <v>47</v>
      </c>
      <c r="E128" s="41">
        <v>0</v>
      </c>
      <c r="F128" s="41">
        <v>5</v>
      </c>
      <c r="G128" s="41">
        <v>0</v>
      </c>
      <c r="H128" s="41">
        <v>0</v>
      </c>
      <c r="I128" s="41">
        <v>42</v>
      </c>
      <c r="J128" s="41">
        <v>10</v>
      </c>
    </row>
    <row r="129" spans="2:10" ht="20.100000000000001" customHeight="1" thickBot="1" x14ac:dyDescent="0.25">
      <c r="B129" s="4" t="s">
        <v>334</v>
      </c>
      <c r="C129" s="41">
        <v>48</v>
      </c>
      <c r="D129" s="41">
        <v>48</v>
      </c>
      <c r="E129" s="41">
        <v>0</v>
      </c>
      <c r="F129" s="41">
        <v>0</v>
      </c>
      <c r="G129" s="41">
        <v>0</v>
      </c>
      <c r="H129" s="41">
        <v>0</v>
      </c>
      <c r="I129" s="41">
        <v>48</v>
      </c>
      <c r="J129" s="41">
        <v>0</v>
      </c>
    </row>
    <row r="130" spans="2:10" ht="20.100000000000001" customHeight="1" thickBot="1" x14ac:dyDescent="0.25">
      <c r="B130" s="4" t="s">
        <v>335</v>
      </c>
      <c r="C130" s="41">
        <v>15</v>
      </c>
      <c r="D130" s="41">
        <v>10</v>
      </c>
      <c r="E130" s="41">
        <v>0</v>
      </c>
      <c r="F130" s="41">
        <v>5</v>
      </c>
      <c r="G130" s="41">
        <v>0</v>
      </c>
      <c r="H130" s="41">
        <v>0</v>
      </c>
      <c r="I130" s="41">
        <v>11</v>
      </c>
      <c r="J130" s="41">
        <v>4</v>
      </c>
    </row>
    <row r="131" spans="2:10" ht="20.100000000000001" customHeight="1" thickBot="1" x14ac:dyDescent="0.25">
      <c r="B131" s="4" t="s">
        <v>336</v>
      </c>
      <c r="C131" s="41">
        <v>13</v>
      </c>
      <c r="D131" s="41">
        <v>10</v>
      </c>
      <c r="E131" s="41">
        <v>0</v>
      </c>
      <c r="F131" s="41">
        <v>3</v>
      </c>
      <c r="G131" s="41">
        <v>0</v>
      </c>
      <c r="H131" s="41">
        <v>0</v>
      </c>
      <c r="I131" s="41">
        <v>12</v>
      </c>
      <c r="J131" s="41">
        <v>1</v>
      </c>
    </row>
    <row r="132" spans="2:10" ht="20.100000000000001" customHeight="1" thickBot="1" x14ac:dyDescent="0.25">
      <c r="B132" s="4" t="s">
        <v>337</v>
      </c>
      <c r="C132" s="41">
        <v>26</v>
      </c>
      <c r="D132" s="41">
        <v>19</v>
      </c>
      <c r="E132" s="41">
        <v>0</v>
      </c>
      <c r="F132" s="41">
        <v>7</v>
      </c>
      <c r="G132" s="41">
        <v>0</v>
      </c>
      <c r="H132" s="41">
        <v>0</v>
      </c>
      <c r="I132" s="41">
        <v>21</v>
      </c>
      <c r="J132" s="41">
        <v>5</v>
      </c>
    </row>
    <row r="133" spans="2:10" ht="20.100000000000001" customHeight="1" thickBot="1" x14ac:dyDescent="0.25">
      <c r="B133" s="4" t="s">
        <v>338</v>
      </c>
      <c r="C133" s="41">
        <v>12</v>
      </c>
      <c r="D133" s="41">
        <v>10</v>
      </c>
      <c r="E133" s="41">
        <v>0</v>
      </c>
      <c r="F133" s="41">
        <v>2</v>
      </c>
      <c r="G133" s="41">
        <v>0</v>
      </c>
      <c r="H133" s="41">
        <v>1</v>
      </c>
      <c r="I133" s="41">
        <v>11</v>
      </c>
      <c r="J133" s="41">
        <v>1</v>
      </c>
    </row>
    <row r="134" spans="2:10" ht="20.100000000000001" customHeight="1" thickBot="1" x14ac:dyDescent="0.25">
      <c r="B134" s="4" t="s">
        <v>339</v>
      </c>
      <c r="C134" s="41">
        <v>11</v>
      </c>
      <c r="D134" s="41">
        <v>7</v>
      </c>
      <c r="E134" s="41">
        <v>0</v>
      </c>
      <c r="F134" s="41">
        <v>4</v>
      </c>
      <c r="G134" s="41">
        <v>0</v>
      </c>
      <c r="H134" s="41">
        <v>0</v>
      </c>
      <c r="I134" s="41">
        <v>6</v>
      </c>
      <c r="J134" s="41">
        <v>5</v>
      </c>
    </row>
    <row r="135" spans="2:10" ht="20.100000000000001" customHeight="1" thickBot="1" x14ac:dyDescent="0.25">
      <c r="B135" s="4" t="s">
        <v>638</v>
      </c>
      <c r="C135" s="41">
        <v>60</v>
      </c>
      <c r="D135" s="41">
        <v>33</v>
      </c>
      <c r="E135" s="41">
        <v>0</v>
      </c>
      <c r="F135" s="41">
        <v>27</v>
      </c>
      <c r="G135" s="41">
        <v>0</v>
      </c>
      <c r="H135" s="41">
        <v>0</v>
      </c>
      <c r="I135" s="41">
        <v>24</v>
      </c>
      <c r="J135" s="41">
        <v>36</v>
      </c>
    </row>
    <row r="136" spans="2:10" ht="20.100000000000001" customHeight="1" thickBot="1" x14ac:dyDescent="0.25">
      <c r="B136" s="4" t="s">
        <v>340</v>
      </c>
      <c r="C136" s="41">
        <v>79</v>
      </c>
      <c r="D136" s="41">
        <v>49</v>
      </c>
      <c r="E136" s="41">
        <v>0</v>
      </c>
      <c r="F136" s="41">
        <v>30</v>
      </c>
      <c r="G136" s="41">
        <v>0</v>
      </c>
      <c r="H136" s="41">
        <v>0</v>
      </c>
      <c r="I136" s="41">
        <v>45</v>
      </c>
      <c r="J136" s="41">
        <v>34</v>
      </c>
    </row>
    <row r="137" spans="2:10" ht="20.100000000000001" customHeight="1" thickBot="1" x14ac:dyDescent="0.25">
      <c r="B137" s="4" t="s">
        <v>341</v>
      </c>
      <c r="C137" s="41">
        <v>1027</v>
      </c>
      <c r="D137" s="41">
        <v>558</v>
      </c>
      <c r="E137" s="41">
        <v>16</v>
      </c>
      <c r="F137" s="41">
        <v>433</v>
      </c>
      <c r="G137" s="41">
        <v>20</v>
      </c>
      <c r="H137" s="41">
        <v>0</v>
      </c>
      <c r="I137" s="41">
        <v>559</v>
      </c>
      <c r="J137" s="41">
        <v>468</v>
      </c>
    </row>
    <row r="138" spans="2:10" ht="20.100000000000001" customHeight="1" thickBot="1" x14ac:dyDescent="0.25">
      <c r="B138" s="4" t="s">
        <v>342</v>
      </c>
      <c r="C138" s="41">
        <v>229</v>
      </c>
      <c r="D138" s="41">
        <v>89</v>
      </c>
      <c r="E138" s="41">
        <v>16</v>
      </c>
      <c r="F138" s="41">
        <v>111</v>
      </c>
      <c r="G138" s="41">
        <v>13</v>
      </c>
      <c r="H138" s="41">
        <v>0</v>
      </c>
      <c r="I138" s="41">
        <v>125</v>
      </c>
      <c r="J138" s="41">
        <v>104</v>
      </c>
    </row>
    <row r="139" spans="2:10" ht="20.100000000000001" customHeight="1" thickBot="1" x14ac:dyDescent="0.25">
      <c r="B139" s="4" t="s">
        <v>343</v>
      </c>
      <c r="C139" s="41">
        <v>165</v>
      </c>
      <c r="D139" s="41">
        <v>71</v>
      </c>
      <c r="E139" s="41">
        <v>0</v>
      </c>
      <c r="F139" s="41">
        <v>94</v>
      </c>
      <c r="G139" s="41">
        <v>0</v>
      </c>
      <c r="H139" s="41">
        <v>0</v>
      </c>
      <c r="I139" s="41">
        <v>70</v>
      </c>
      <c r="J139" s="41">
        <v>95</v>
      </c>
    </row>
    <row r="140" spans="2:10" ht="20.100000000000001" customHeight="1" thickBot="1" x14ac:dyDescent="0.25">
      <c r="B140" s="4" t="s">
        <v>344</v>
      </c>
      <c r="C140" s="41">
        <v>46</v>
      </c>
      <c r="D140" s="41">
        <v>31</v>
      </c>
      <c r="E140" s="41">
        <v>0</v>
      </c>
      <c r="F140" s="41">
        <v>15</v>
      </c>
      <c r="G140" s="41">
        <v>0</v>
      </c>
      <c r="H140" s="41">
        <v>0</v>
      </c>
      <c r="I140" s="41">
        <v>32</v>
      </c>
      <c r="J140" s="41">
        <v>14</v>
      </c>
    </row>
    <row r="141" spans="2:10" ht="20.100000000000001" customHeight="1" thickBot="1" x14ac:dyDescent="0.25">
      <c r="B141" s="4" t="s">
        <v>345</v>
      </c>
      <c r="C141" s="41">
        <v>58</v>
      </c>
      <c r="D141" s="41">
        <v>34</v>
      </c>
      <c r="E141" s="41">
        <v>0</v>
      </c>
      <c r="F141" s="41">
        <v>24</v>
      </c>
      <c r="G141" s="41">
        <v>0</v>
      </c>
      <c r="H141" s="41">
        <v>3</v>
      </c>
      <c r="I141" s="41">
        <v>33</v>
      </c>
      <c r="J141" s="41">
        <v>25</v>
      </c>
    </row>
    <row r="142" spans="2:10" ht="20.100000000000001" customHeight="1" thickBot="1" x14ac:dyDescent="0.25">
      <c r="B142" s="4" t="s">
        <v>346</v>
      </c>
      <c r="C142" s="41">
        <v>467</v>
      </c>
      <c r="D142" s="41">
        <v>387</v>
      </c>
      <c r="E142" s="41">
        <v>10</v>
      </c>
      <c r="F142" s="41">
        <v>70</v>
      </c>
      <c r="G142" s="41">
        <v>0</v>
      </c>
      <c r="H142" s="41">
        <v>4</v>
      </c>
      <c r="I142" s="41">
        <v>406</v>
      </c>
      <c r="J142" s="41">
        <v>61</v>
      </c>
    </row>
    <row r="143" spans="2:10" ht="20.100000000000001" customHeight="1" thickBot="1" x14ac:dyDescent="0.25">
      <c r="B143" s="4" t="s">
        <v>347</v>
      </c>
      <c r="C143" s="41">
        <v>137</v>
      </c>
      <c r="D143" s="41">
        <v>75</v>
      </c>
      <c r="E143" s="41">
        <v>1</v>
      </c>
      <c r="F143" s="41">
        <v>60</v>
      </c>
      <c r="G143" s="41">
        <v>1</v>
      </c>
      <c r="H143" s="41">
        <v>0</v>
      </c>
      <c r="I143" s="41">
        <v>63</v>
      </c>
      <c r="J143" s="41">
        <v>74</v>
      </c>
    </row>
    <row r="144" spans="2:10" ht="20.100000000000001" customHeight="1" thickBot="1" x14ac:dyDescent="0.25">
      <c r="B144" s="4" t="s">
        <v>348</v>
      </c>
      <c r="C144" s="41">
        <v>0</v>
      </c>
      <c r="D144" s="41">
        <v>0</v>
      </c>
      <c r="E144" s="41">
        <v>0</v>
      </c>
      <c r="F144" s="41">
        <v>0</v>
      </c>
      <c r="G144" s="41">
        <v>0</v>
      </c>
      <c r="H144" s="41">
        <v>0</v>
      </c>
      <c r="I144" s="41">
        <v>0</v>
      </c>
      <c r="J144" s="41">
        <v>0</v>
      </c>
    </row>
    <row r="145" spans="2:10" ht="20.100000000000001" customHeight="1" thickBot="1" x14ac:dyDescent="0.25">
      <c r="B145" s="4" t="s">
        <v>349</v>
      </c>
      <c r="C145" s="41">
        <v>0</v>
      </c>
      <c r="D145" s="41">
        <v>0</v>
      </c>
      <c r="E145" s="41">
        <v>0</v>
      </c>
      <c r="F145" s="41">
        <v>0</v>
      </c>
      <c r="G145" s="41">
        <v>0</v>
      </c>
      <c r="H145" s="41">
        <v>0</v>
      </c>
      <c r="I145" s="41">
        <v>0</v>
      </c>
      <c r="J145" s="41">
        <v>0</v>
      </c>
    </row>
    <row r="146" spans="2:10" ht="20.100000000000001" customHeight="1" thickBot="1" x14ac:dyDescent="0.25">
      <c r="B146" s="4" t="s">
        <v>350</v>
      </c>
      <c r="C146" s="41">
        <v>88</v>
      </c>
      <c r="D146" s="41">
        <v>54</v>
      </c>
      <c r="E146" s="41">
        <v>0</v>
      </c>
      <c r="F146" s="41">
        <v>34</v>
      </c>
      <c r="G146" s="41">
        <v>0</v>
      </c>
      <c r="H146" s="41">
        <v>0</v>
      </c>
      <c r="I146" s="41">
        <v>55</v>
      </c>
      <c r="J146" s="41">
        <v>33</v>
      </c>
    </row>
    <row r="147" spans="2:10" ht="20.100000000000001" customHeight="1" thickBot="1" x14ac:dyDescent="0.25">
      <c r="B147" s="4" t="s">
        <v>351</v>
      </c>
      <c r="C147" s="41">
        <v>0</v>
      </c>
      <c r="D147" s="41">
        <v>0</v>
      </c>
      <c r="E147" s="41">
        <v>0</v>
      </c>
      <c r="F147" s="41">
        <v>0</v>
      </c>
      <c r="G147" s="41">
        <v>0</v>
      </c>
      <c r="H147" s="41">
        <v>0</v>
      </c>
      <c r="I147" s="41">
        <v>0</v>
      </c>
      <c r="J147" s="41">
        <v>0</v>
      </c>
    </row>
    <row r="148" spans="2:10" ht="20.100000000000001" customHeight="1" thickBot="1" x14ac:dyDescent="0.25">
      <c r="B148" s="4" t="s">
        <v>352</v>
      </c>
      <c r="C148" s="41">
        <v>0</v>
      </c>
      <c r="D148" s="41">
        <v>0</v>
      </c>
      <c r="E148" s="41">
        <v>0</v>
      </c>
      <c r="F148" s="41">
        <v>0</v>
      </c>
      <c r="G148" s="41">
        <v>0</v>
      </c>
      <c r="H148" s="41">
        <v>0</v>
      </c>
      <c r="I148" s="41">
        <v>0</v>
      </c>
      <c r="J148" s="41">
        <v>0</v>
      </c>
    </row>
    <row r="149" spans="2:10" ht="20.100000000000001" customHeight="1" thickBot="1" x14ac:dyDescent="0.25">
      <c r="B149" s="4" t="s">
        <v>353</v>
      </c>
      <c r="C149" s="41">
        <v>15</v>
      </c>
      <c r="D149" s="41">
        <v>8</v>
      </c>
      <c r="E149" s="41">
        <v>0</v>
      </c>
      <c r="F149" s="41">
        <v>7</v>
      </c>
      <c r="G149" s="41">
        <v>0</v>
      </c>
      <c r="H149" s="41">
        <v>0</v>
      </c>
      <c r="I149" s="41">
        <v>13</v>
      </c>
      <c r="J149" s="41">
        <v>2</v>
      </c>
    </row>
    <row r="150" spans="2:10" ht="20.100000000000001" customHeight="1" thickBot="1" x14ac:dyDescent="0.25">
      <c r="B150" s="4" t="s">
        <v>178</v>
      </c>
      <c r="C150" s="41">
        <v>367</v>
      </c>
      <c r="D150" s="41">
        <v>263</v>
      </c>
      <c r="E150" s="41">
        <v>3</v>
      </c>
      <c r="F150" s="41">
        <v>100</v>
      </c>
      <c r="G150" s="41">
        <v>1</v>
      </c>
      <c r="H150" s="41">
        <v>0</v>
      </c>
      <c r="I150" s="41">
        <v>255</v>
      </c>
      <c r="J150" s="41">
        <v>112</v>
      </c>
    </row>
    <row r="151" spans="2:10" ht="20.100000000000001" customHeight="1" thickBot="1" x14ac:dyDescent="0.25">
      <c r="B151" s="4" t="s">
        <v>354</v>
      </c>
      <c r="C151" s="41">
        <v>54</v>
      </c>
      <c r="D151" s="41">
        <v>40</v>
      </c>
      <c r="E151" s="41">
        <v>0</v>
      </c>
      <c r="F151" s="41">
        <v>14</v>
      </c>
      <c r="G151" s="41">
        <v>0</v>
      </c>
      <c r="H151" s="41">
        <v>0</v>
      </c>
      <c r="I151" s="41">
        <v>45</v>
      </c>
      <c r="J151" s="41">
        <v>9</v>
      </c>
    </row>
    <row r="152" spans="2:10" ht="20.100000000000001" customHeight="1" thickBot="1" x14ac:dyDescent="0.25">
      <c r="B152" s="4" t="s">
        <v>355</v>
      </c>
      <c r="C152" s="41">
        <v>51</v>
      </c>
      <c r="D152" s="41">
        <v>40</v>
      </c>
      <c r="E152" s="41">
        <v>0</v>
      </c>
      <c r="F152" s="41">
        <v>11</v>
      </c>
      <c r="G152" s="41">
        <v>0</v>
      </c>
      <c r="H152" s="41">
        <v>0</v>
      </c>
      <c r="I152" s="41">
        <v>41</v>
      </c>
      <c r="J152" s="41">
        <v>10</v>
      </c>
    </row>
    <row r="153" spans="2:10" ht="20.100000000000001" customHeight="1" thickBot="1" x14ac:dyDescent="0.25">
      <c r="B153" s="4" t="s">
        <v>356</v>
      </c>
      <c r="C153" s="41">
        <v>7</v>
      </c>
      <c r="D153" s="41">
        <v>5</v>
      </c>
      <c r="E153" s="41">
        <v>0</v>
      </c>
      <c r="F153" s="41">
        <v>2</v>
      </c>
      <c r="G153" s="41">
        <v>0</v>
      </c>
      <c r="H153" s="41">
        <v>0</v>
      </c>
      <c r="I153" s="41">
        <v>5</v>
      </c>
      <c r="J153" s="41">
        <v>2</v>
      </c>
    </row>
    <row r="154" spans="2:10" ht="20.100000000000001" customHeight="1" thickBot="1" x14ac:dyDescent="0.25">
      <c r="B154" s="4" t="s">
        <v>357</v>
      </c>
      <c r="C154" s="41">
        <v>0</v>
      </c>
      <c r="D154" s="41">
        <v>0</v>
      </c>
      <c r="E154" s="41">
        <v>0</v>
      </c>
      <c r="F154" s="41">
        <v>0</v>
      </c>
      <c r="G154" s="41">
        <v>0</v>
      </c>
      <c r="H154" s="41">
        <v>0</v>
      </c>
      <c r="I154" s="41">
        <v>0</v>
      </c>
      <c r="J154" s="41">
        <v>0</v>
      </c>
    </row>
    <row r="155" spans="2:10" ht="20.100000000000001" customHeight="1" thickBot="1" x14ac:dyDescent="0.25">
      <c r="B155" s="4" t="s">
        <v>358</v>
      </c>
      <c r="C155" s="41">
        <v>152</v>
      </c>
      <c r="D155" s="41">
        <v>125</v>
      </c>
      <c r="E155" s="41">
        <v>5</v>
      </c>
      <c r="F155" s="41">
        <v>22</v>
      </c>
      <c r="G155" s="41">
        <v>0</v>
      </c>
      <c r="H155" s="41">
        <v>0</v>
      </c>
      <c r="I155" s="41">
        <v>131</v>
      </c>
      <c r="J155" s="41">
        <v>21</v>
      </c>
    </row>
    <row r="156" spans="2:10" ht="20.100000000000001" customHeight="1" thickBot="1" x14ac:dyDescent="0.25">
      <c r="B156" s="4" t="s">
        <v>359</v>
      </c>
      <c r="C156" s="41">
        <v>54</v>
      </c>
      <c r="D156" s="41">
        <v>35</v>
      </c>
      <c r="E156" s="41">
        <v>0</v>
      </c>
      <c r="F156" s="41">
        <v>19</v>
      </c>
      <c r="G156" s="41">
        <v>0</v>
      </c>
      <c r="H156" s="41">
        <v>0</v>
      </c>
      <c r="I156" s="41">
        <v>35</v>
      </c>
      <c r="J156" s="41">
        <v>19</v>
      </c>
    </row>
    <row r="157" spans="2:10" ht="20.100000000000001" customHeight="1" thickBot="1" x14ac:dyDescent="0.25">
      <c r="B157" s="4" t="s">
        <v>360</v>
      </c>
      <c r="C157" s="41">
        <v>35</v>
      </c>
      <c r="D157" s="41">
        <v>35</v>
      </c>
      <c r="E157" s="41">
        <v>0</v>
      </c>
      <c r="F157" s="41">
        <v>0</v>
      </c>
      <c r="G157" s="41">
        <v>0</v>
      </c>
      <c r="H157" s="41">
        <v>0</v>
      </c>
      <c r="I157" s="41">
        <v>33</v>
      </c>
      <c r="J157" s="41">
        <v>2</v>
      </c>
    </row>
    <row r="158" spans="2:10" ht="20.100000000000001" customHeight="1" thickBot="1" x14ac:dyDescent="0.25">
      <c r="B158" s="4" t="s">
        <v>361</v>
      </c>
      <c r="C158" s="41">
        <v>0</v>
      </c>
      <c r="D158" s="41">
        <v>0</v>
      </c>
      <c r="E158" s="41">
        <v>0</v>
      </c>
      <c r="F158" s="41">
        <v>0</v>
      </c>
      <c r="G158" s="41">
        <v>0</v>
      </c>
      <c r="H158" s="41">
        <v>0</v>
      </c>
      <c r="I158" s="41">
        <v>0</v>
      </c>
      <c r="J158" s="41">
        <v>0</v>
      </c>
    </row>
    <row r="159" spans="2:10" ht="20.100000000000001" customHeight="1" thickBot="1" x14ac:dyDescent="0.25">
      <c r="B159" s="4" t="s">
        <v>362</v>
      </c>
      <c r="C159" s="41">
        <v>439</v>
      </c>
      <c r="D159" s="41">
        <v>250</v>
      </c>
      <c r="E159" s="41">
        <v>0</v>
      </c>
      <c r="F159" s="41">
        <v>189</v>
      </c>
      <c r="G159" s="41">
        <v>0</v>
      </c>
      <c r="H159" s="41">
        <v>0</v>
      </c>
      <c r="I159" s="41">
        <v>250</v>
      </c>
      <c r="J159" s="41">
        <v>189</v>
      </c>
    </row>
    <row r="160" spans="2:10" ht="20.100000000000001" customHeight="1" thickBot="1" x14ac:dyDescent="0.25">
      <c r="B160" s="4" t="s">
        <v>363</v>
      </c>
      <c r="C160" s="41">
        <v>34</v>
      </c>
      <c r="D160" s="41">
        <v>25</v>
      </c>
      <c r="E160" s="41">
        <v>0</v>
      </c>
      <c r="F160" s="41">
        <v>9</v>
      </c>
      <c r="G160" s="41">
        <v>0</v>
      </c>
      <c r="H160" s="41">
        <v>0</v>
      </c>
      <c r="I160" s="41">
        <v>29</v>
      </c>
      <c r="J160" s="41">
        <v>5</v>
      </c>
    </row>
    <row r="161" spans="2:10" ht="20.100000000000001" customHeight="1" thickBot="1" x14ac:dyDescent="0.25">
      <c r="B161" s="4" t="s">
        <v>364</v>
      </c>
      <c r="C161" s="41">
        <v>26</v>
      </c>
      <c r="D161" s="41">
        <v>20</v>
      </c>
      <c r="E161" s="41">
        <v>0</v>
      </c>
      <c r="F161" s="41">
        <v>6</v>
      </c>
      <c r="G161" s="41">
        <v>0</v>
      </c>
      <c r="H161" s="41">
        <v>0</v>
      </c>
      <c r="I161" s="41">
        <v>21</v>
      </c>
      <c r="J161" s="41">
        <v>5</v>
      </c>
    </row>
    <row r="162" spans="2:10" ht="20.100000000000001" customHeight="1" thickBot="1" x14ac:dyDescent="0.25">
      <c r="B162" s="4" t="s">
        <v>365</v>
      </c>
      <c r="C162" s="41">
        <v>220</v>
      </c>
      <c r="D162" s="41">
        <v>104</v>
      </c>
      <c r="E162" s="41">
        <v>0</v>
      </c>
      <c r="F162" s="41">
        <v>116</v>
      </c>
      <c r="G162" s="41">
        <v>0</v>
      </c>
      <c r="H162" s="41">
        <v>0</v>
      </c>
      <c r="I162" s="41">
        <v>105</v>
      </c>
      <c r="J162" s="41">
        <v>115</v>
      </c>
    </row>
    <row r="163" spans="2:10" ht="20.100000000000001" customHeight="1" thickBot="1" x14ac:dyDescent="0.25">
      <c r="B163" s="4" t="s">
        <v>366</v>
      </c>
      <c r="C163" s="41">
        <v>25</v>
      </c>
      <c r="D163" s="41">
        <v>16</v>
      </c>
      <c r="E163" s="41">
        <v>0</v>
      </c>
      <c r="F163" s="41">
        <v>9</v>
      </c>
      <c r="G163" s="41">
        <v>0</v>
      </c>
      <c r="H163" s="41">
        <v>0</v>
      </c>
      <c r="I163" s="41">
        <v>21</v>
      </c>
      <c r="J163" s="41">
        <v>4</v>
      </c>
    </row>
    <row r="164" spans="2:10" ht="20.100000000000001" customHeight="1" thickBot="1" x14ac:dyDescent="0.25">
      <c r="B164" s="4" t="s">
        <v>367</v>
      </c>
      <c r="C164" s="41">
        <v>12</v>
      </c>
      <c r="D164" s="41">
        <v>12</v>
      </c>
      <c r="E164" s="41">
        <v>0</v>
      </c>
      <c r="F164" s="41">
        <v>0</v>
      </c>
      <c r="G164" s="41">
        <v>0</v>
      </c>
      <c r="H164" s="41">
        <v>0</v>
      </c>
      <c r="I164" s="41">
        <v>12</v>
      </c>
      <c r="J164" s="41">
        <v>0</v>
      </c>
    </row>
    <row r="165" spans="2:10" ht="20.100000000000001" customHeight="1" thickBot="1" x14ac:dyDescent="0.25">
      <c r="B165" s="4" t="s">
        <v>368</v>
      </c>
      <c r="C165" s="41">
        <v>44</v>
      </c>
      <c r="D165" s="41">
        <v>31</v>
      </c>
      <c r="E165" s="41">
        <v>0</v>
      </c>
      <c r="F165" s="41">
        <v>13</v>
      </c>
      <c r="G165" s="41">
        <v>0</v>
      </c>
      <c r="H165" s="41">
        <v>0</v>
      </c>
      <c r="I165" s="41">
        <v>30</v>
      </c>
      <c r="J165" s="41">
        <v>14</v>
      </c>
    </row>
    <row r="166" spans="2:10" ht="20.100000000000001" customHeight="1" thickBot="1" x14ac:dyDescent="0.25">
      <c r="B166" s="4" t="s">
        <v>369</v>
      </c>
      <c r="C166" s="41">
        <v>44</v>
      </c>
      <c r="D166" s="41">
        <v>35</v>
      </c>
      <c r="E166" s="41">
        <v>1</v>
      </c>
      <c r="F166" s="41">
        <v>8</v>
      </c>
      <c r="G166" s="41">
        <v>0</v>
      </c>
      <c r="H166" s="41">
        <v>0</v>
      </c>
      <c r="I166" s="41">
        <v>42</v>
      </c>
      <c r="J166" s="41">
        <v>2</v>
      </c>
    </row>
    <row r="167" spans="2:10" ht="20.100000000000001" customHeight="1" thickBot="1" x14ac:dyDescent="0.25">
      <c r="B167" s="4" t="s">
        <v>639</v>
      </c>
      <c r="C167" s="41">
        <v>28</v>
      </c>
      <c r="D167" s="41">
        <v>23</v>
      </c>
      <c r="E167" s="41">
        <v>0</v>
      </c>
      <c r="F167" s="41">
        <v>5</v>
      </c>
      <c r="G167" s="41">
        <v>0</v>
      </c>
      <c r="H167" s="41">
        <v>0</v>
      </c>
      <c r="I167" s="41">
        <v>21</v>
      </c>
      <c r="J167" s="41">
        <v>7</v>
      </c>
    </row>
    <row r="168" spans="2:10" ht="20.100000000000001" customHeight="1" thickBot="1" x14ac:dyDescent="0.25">
      <c r="B168" s="4" t="s">
        <v>370</v>
      </c>
      <c r="C168" s="41">
        <v>15</v>
      </c>
      <c r="D168" s="41">
        <v>11</v>
      </c>
      <c r="E168" s="41">
        <v>0</v>
      </c>
      <c r="F168" s="41">
        <v>4</v>
      </c>
      <c r="G168" s="41">
        <v>0</v>
      </c>
      <c r="H168" s="41">
        <v>0</v>
      </c>
      <c r="I168" s="41">
        <v>12</v>
      </c>
      <c r="J168" s="41">
        <v>3</v>
      </c>
    </row>
    <row r="169" spans="2:10" ht="20.100000000000001" customHeight="1" thickBot="1" x14ac:dyDescent="0.25">
      <c r="B169" s="4" t="s">
        <v>371</v>
      </c>
      <c r="C169" s="41">
        <v>34</v>
      </c>
      <c r="D169" s="41">
        <v>22</v>
      </c>
      <c r="E169" s="41">
        <v>0</v>
      </c>
      <c r="F169" s="41">
        <v>12</v>
      </c>
      <c r="G169" s="41">
        <v>0</v>
      </c>
      <c r="H169" s="41">
        <v>2</v>
      </c>
      <c r="I169" s="41">
        <v>22</v>
      </c>
      <c r="J169" s="41">
        <v>12</v>
      </c>
    </row>
    <row r="170" spans="2:10" ht="20.100000000000001" customHeight="1" thickBot="1" x14ac:dyDescent="0.25">
      <c r="B170" s="4" t="s">
        <v>179</v>
      </c>
      <c r="C170" s="41">
        <v>83</v>
      </c>
      <c r="D170" s="41">
        <v>52</v>
      </c>
      <c r="E170" s="41">
        <v>0</v>
      </c>
      <c r="F170" s="41">
        <v>31</v>
      </c>
      <c r="G170" s="41">
        <v>0</v>
      </c>
      <c r="H170" s="41">
        <v>0</v>
      </c>
      <c r="I170" s="41">
        <v>50</v>
      </c>
      <c r="J170" s="41">
        <v>33</v>
      </c>
    </row>
    <row r="171" spans="2:10" ht="20.100000000000001" customHeight="1" thickBot="1" x14ac:dyDescent="0.25">
      <c r="B171" s="4" t="s">
        <v>372</v>
      </c>
      <c r="C171" s="41">
        <v>12</v>
      </c>
      <c r="D171" s="41">
        <v>11</v>
      </c>
      <c r="E171" s="41">
        <v>0</v>
      </c>
      <c r="F171" s="41">
        <v>1</v>
      </c>
      <c r="G171" s="41">
        <v>0</v>
      </c>
      <c r="H171" s="41">
        <v>0</v>
      </c>
      <c r="I171" s="41">
        <v>10</v>
      </c>
      <c r="J171" s="41">
        <v>2</v>
      </c>
    </row>
    <row r="172" spans="2:10" ht="20.100000000000001" customHeight="1" thickBot="1" x14ac:dyDescent="0.25">
      <c r="B172" s="4" t="s">
        <v>180</v>
      </c>
      <c r="C172" s="41">
        <v>204</v>
      </c>
      <c r="D172" s="41">
        <v>97</v>
      </c>
      <c r="E172" s="41">
        <v>0</v>
      </c>
      <c r="F172" s="41">
        <v>105</v>
      </c>
      <c r="G172" s="41">
        <v>2</v>
      </c>
      <c r="H172" s="41">
        <v>2</v>
      </c>
      <c r="I172" s="41">
        <v>110</v>
      </c>
      <c r="J172" s="41">
        <v>94</v>
      </c>
    </row>
    <row r="173" spans="2:10" ht="20.100000000000001" customHeight="1" thickBot="1" x14ac:dyDescent="0.25">
      <c r="B173" s="4" t="s">
        <v>373</v>
      </c>
      <c r="C173" s="41">
        <v>44</v>
      </c>
      <c r="D173" s="41">
        <v>18</v>
      </c>
      <c r="E173" s="41">
        <v>0</v>
      </c>
      <c r="F173" s="41">
        <v>26</v>
      </c>
      <c r="G173" s="41">
        <v>0</v>
      </c>
      <c r="H173" s="41">
        <v>0</v>
      </c>
      <c r="I173" s="41">
        <v>15</v>
      </c>
      <c r="J173" s="41">
        <v>29</v>
      </c>
    </row>
    <row r="174" spans="2:10" ht="20.100000000000001" customHeight="1" thickBot="1" x14ac:dyDescent="0.25">
      <c r="B174" s="4" t="s">
        <v>374</v>
      </c>
      <c r="C174" s="41">
        <v>21</v>
      </c>
      <c r="D174" s="41">
        <v>15</v>
      </c>
      <c r="E174" s="41">
        <v>1</v>
      </c>
      <c r="F174" s="41">
        <v>5</v>
      </c>
      <c r="G174" s="41">
        <v>0</v>
      </c>
      <c r="H174" s="41">
        <v>0</v>
      </c>
      <c r="I174" s="41">
        <v>17</v>
      </c>
      <c r="J174" s="41">
        <v>4</v>
      </c>
    </row>
    <row r="175" spans="2:10" ht="20.100000000000001" customHeight="1" thickBot="1" x14ac:dyDescent="0.25">
      <c r="B175" s="4" t="s">
        <v>375</v>
      </c>
      <c r="C175" s="41">
        <v>41</v>
      </c>
      <c r="D175" s="41">
        <v>23</v>
      </c>
      <c r="E175" s="41">
        <v>0</v>
      </c>
      <c r="F175" s="41">
        <v>18</v>
      </c>
      <c r="G175" s="41">
        <v>0</v>
      </c>
      <c r="H175" s="41">
        <v>0</v>
      </c>
      <c r="I175" s="41">
        <v>24</v>
      </c>
      <c r="J175" s="41">
        <v>17</v>
      </c>
    </row>
    <row r="176" spans="2:10" ht="20.100000000000001" customHeight="1" thickBot="1" x14ac:dyDescent="0.25">
      <c r="B176" s="4" t="s">
        <v>376</v>
      </c>
      <c r="C176" s="41">
        <v>10</v>
      </c>
      <c r="D176" s="41">
        <v>6</v>
      </c>
      <c r="E176" s="41">
        <v>0</v>
      </c>
      <c r="F176" s="41">
        <v>4</v>
      </c>
      <c r="G176" s="41">
        <v>0</v>
      </c>
      <c r="H176" s="41">
        <v>0</v>
      </c>
      <c r="I176" s="41">
        <v>5</v>
      </c>
      <c r="J176" s="41">
        <v>5</v>
      </c>
    </row>
    <row r="177" spans="2:10" ht="20.100000000000001" customHeight="1" thickBot="1" x14ac:dyDescent="0.25">
      <c r="B177" s="4" t="s">
        <v>377</v>
      </c>
      <c r="C177" s="41">
        <v>15</v>
      </c>
      <c r="D177" s="41">
        <v>10</v>
      </c>
      <c r="E177" s="41">
        <v>0</v>
      </c>
      <c r="F177" s="41">
        <v>5</v>
      </c>
      <c r="G177" s="41">
        <v>0</v>
      </c>
      <c r="H177" s="41">
        <v>0</v>
      </c>
      <c r="I177" s="41">
        <v>11</v>
      </c>
      <c r="J177" s="41">
        <v>4</v>
      </c>
    </row>
    <row r="178" spans="2:10" ht="20.100000000000001" customHeight="1" thickBot="1" x14ac:dyDescent="0.25">
      <c r="B178" s="4" t="s">
        <v>378</v>
      </c>
      <c r="C178" s="41">
        <v>4</v>
      </c>
      <c r="D178" s="41">
        <v>3</v>
      </c>
      <c r="E178" s="41">
        <v>0</v>
      </c>
      <c r="F178" s="41">
        <v>1</v>
      </c>
      <c r="G178" s="41">
        <v>0</v>
      </c>
      <c r="H178" s="41">
        <v>0</v>
      </c>
      <c r="I178" s="41">
        <v>3</v>
      </c>
      <c r="J178" s="41">
        <v>1</v>
      </c>
    </row>
    <row r="179" spans="2:10" ht="20.100000000000001" customHeight="1" thickBot="1" x14ac:dyDescent="0.25">
      <c r="B179" s="4" t="s">
        <v>379</v>
      </c>
      <c r="C179" s="41">
        <v>9</v>
      </c>
      <c r="D179" s="41">
        <v>5</v>
      </c>
      <c r="E179" s="41">
        <v>0</v>
      </c>
      <c r="F179" s="41">
        <v>4</v>
      </c>
      <c r="G179" s="41">
        <v>0</v>
      </c>
      <c r="H179" s="41">
        <v>0</v>
      </c>
      <c r="I179" s="41">
        <v>7</v>
      </c>
      <c r="J179" s="41">
        <v>2</v>
      </c>
    </row>
    <row r="180" spans="2:10" ht="20.100000000000001" customHeight="1" thickBot="1" x14ac:dyDescent="0.25">
      <c r="B180" s="4" t="s">
        <v>181</v>
      </c>
      <c r="C180" s="41">
        <v>157</v>
      </c>
      <c r="D180" s="41">
        <v>126</v>
      </c>
      <c r="E180" s="41">
        <v>1</v>
      </c>
      <c r="F180" s="41">
        <v>30</v>
      </c>
      <c r="G180" s="41">
        <v>0</v>
      </c>
      <c r="H180" s="41">
        <v>0</v>
      </c>
      <c r="I180" s="41">
        <v>126</v>
      </c>
      <c r="J180" s="41">
        <v>31</v>
      </c>
    </row>
    <row r="181" spans="2:10" ht="20.100000000000001" customHeight="1" thickBot="1" x14ac:dyDescent="0.25">
      <c r="B181" s="4" t="s">
        <v>380</v>
      </c>
      <c r="C181" s="41">
        <v>15</v>
      </c>
      <c r="D181" s="41">
        <v>9</v>
      </c>
      <c r="E181" s="41">
        <v>0</v>
      </c>
      <c r="F181" s="41">
        <v>6</v>
      </c>
      <c r="G181" s="41">
        <v>0</v>
      </c>
      <c r="H181" s="41">
        <v>0</v>
      </c>
      <c r="I181" s="41">
        <v>9</v>
      </c>
      <c r="J181" s="41">
        <v>6</v>
      </c>
    </row>
    <row r="182" spans="2:10" ht="20.100000000000001" customHeight="1" thickBot="1" x14ac:dyDescent="0.25">
      <c r="B182" s="4" t="s">
        <v>381</v>
      </c>
      <c r="C182" s="41">
        <v>127</v>
      </c>
      <c r="D182" s="41">
        <v>90</v>
      </c>
      <c r="E182" s="41">
        <v>2</v>
      </c>
      <c r="F182" s="41">
        <v>35</v>
      </c>
      <c r="G182" s="41">
        <v>0</v>
      </c>
      <c r="H182" s="41">
        <v>3</v>
      </c>
      <c r="I182" s="41">
        <v>86</v>
      </c>
      <c r="J182" s="41">
        <v>41</v>
      </c>
    </row>
    <row r="183" spans="2:10" ht="20.100000000000001" customHeight="1" thickBot="1" x14ac:dyDescent="0.25">
      <c r="B183" s="4" t="s">
        <v>382</v>
      </c>
      <c r="C183" s="41">
        <v>15</v>
      </c>
      <c r="D183" s="41">
        <v>13</v>
      </c>
      <c r="E183" s="41">
        <v>0</v>
      </c>
      <c r="F183" s="41">
        <v>2</v>
      </c>
      <c r="G183" s="41">
        <v>0</v>
      </c>
      <c r="H183" s="41">
        <v>0</v>
      </c>
      <c r="I183" s="41">
        <v>13</v>
      </c>
      <c r="J183" s="41">
        <v>2</v>
      </c>
    </row>
    <row r="184" spans="2:10" ht="20.100000000000001" customHeight="1" thickBot="1" x14ac:dyDescent="0.25">
      <c r="B184" s="4" t="s">
        <v>383</v>
      </c>
      <c r="C184" s="41">
        <v>5</v>
      </c>
      <c r="D184" s="41">
        <v>4</v>
      </c>
      <c r="E184" s="41">
        <v>0</v>
      </c>
      <c r="F184" s="41">
        <v>1</v>
      </c>
      <c r="G184" s="41">
        <v>0</v>
      </c>
      <c r="H184" s="41">
        <v>0</v>
      </c>
      <c r="I184" s="41">
        <v>5</v>
      </c>
      <c r="J184" s="41">
        <v>0</v>
      </c>
    </row>
    <row r="185" spans="2:10" ht="20.100000000000001" customHeight="1" thickBot="1" x14ac:dyDescent="0.25">
      <c r="B185" s="4" t="s">
        <v>384</v>
      </c>
      <c r="C185" s="41">
        <v>13</v>
      </c>
      <c r="D185" s="41">
        <v>12</v>
      </c>
      <c r="E185" s="41">
        <v>0</v>
      </c>
      <c r="F185" s="41">
        <v>1</v>
      </c>
      <c r="G185" s="41">
        <v>0</v>
      </c>
      <c r="H185" s="41">
        <v>0</v>
      </c>
      <c r="I185" s="41">
        <v>13</v>
      </c>
      <c r="J185" s="41">
        <v>0</v>
      </c>
    </row>
    <row r="186" spans="2:10" ht="20.100000000000001" customHeight="1" thickBot="1" x14ac:dyDescent="0.25">
      <c r="B186" s="4" t="s">
        <v>182</v>
      </c>
      <c r="C186" s="41">
        <v>57</v>
      </c>
      <c r="D186" s="41">
        <v>27</v>
      </c>
      <c r="E186" s="41">
        <v>0</v>
      </c>
      <c r="F186" s="41">
        <v>29</v>
      </c>
      <c r="G186" s="41">
        <v>1</v>
      </c>
      <c r="H186" s="41">
        <v>0</v>
      </c>
      <c r="I186" s="41">
        <v>29</v>
      </c>
      <c r="J186" s="41">
        <v>28</v>
      </c>
    </row>
    <row r="187" spans="2:10" ht="20.100000000000001" customHeight="1" thickBot="1" x14ac:dyDescent="0.25">
      <c r="B187" s="4" t="s">
        <v>385</v>
      </c>
      <c r="C187" s="41">
        <v>14</v>
      </c>
      <c r="D187" s="41">
        <v>5</v>
      </c>
      <c r="E187" s="41">
        <v>0</v>
      </c>
      <c r="F187" s="41">
        <v>9</v>
      </c>
      <c r="G187" s="41">
        <v>0</v>
      </c>
      <c r="H187" s="41">
        <v>0</v>
      </c>
      <c r="I187" s="41">
        <v>3</v>
      </c>
      <c r="J187" s="41">
        <v>11</v>
      </c>
    </row>
    <row r="188" spans="2:10" ht="20.100000000000001" customHeight="1" thickBot="1" x14ac:dyDescent="0.25">
      <c r="B188" s="4" t="s">
        <v>386</v>
      </c>
      <c r="C188" s="41">
        <v>7</v>
      </c>
      <c r="D188" s="41">
        <v>5</v>
      </c>
      <c r="E188" s="41">
        <v>0</v>
      </c>
      <c r="F188" s="41">
        <v>2</v>
      </c>
      <c r="G188" s="41">
        <v>0</v>
      </c>
      <c r="H188" s="41">
        <v>0</v>
      </c>
      <c r="I188" s="41">
        <v>2</v>
      </c>
      <c r="J188" s="41">
        <v>5</v>
      </c>
    </row>
    <row r="189" spans="2:10" ht="20.100000000000001" customHeight="1" thickBot="1" x14ac:dyDescent="0.25">
      <c r="B189" s="4" t="s">
        <v>183</v>
      </c>
      <c r="C189" s="41">
        <v>104</v>
      </c>
      <c r="D189" s="41">
        <v>77</v>
      </c>
      <c r="E189" s="41">
        <v>0</v>
      </c>
      <c r="F189" s="41">
        <v>27</v>
      </c>
      <c r="G189" s="41">
        <v>0</v>
      </c>
      <c r="H189" s="41">
        <v>0</v>
      </c>
      <c r="I189" s="41">
        <v>71</v>
      </c>
      <c r="J189" s="41">
        <v>33</v>
      </c>
    </row>
    <row r="190" spans="2:10" ht="20.100000000000001" customHeight="1" thickBot="1" x14ac:dyDescent="0.25">
      <c r="B190" s="4" t="s">
        <v>387</v>
      </c>
      <c r="C190" s="41">
        <v>15</v>
      </c>
      <c r="D190" s="41">
        <v>12</v>
      </c>
      <c r="E190" s="41">
        <v>0</v>
      </c>
      <c r="F190" s="41">
        <v>3</v>
      </c>
      <c r="G190" s="41">
        <v>0</v>
      </c>
      <c r="H190" s="41">
        <v>0</v>
      </c>
      <c r="I190" s="41">
        <v>12</v>
      </c>
      <c r="J190" s="41">
        <v>3</v>
      </c>
    </row>
    <row r="191" spans="2:10" ht="20.100000000000001" customHeight="1" thickBot="1" x14ac:dyDescent="0.25">
      <c r="B191" s="4" t="s">
        <v>388</v>
      </c>
      <c r="C191" s="41">
        <v>5</v>
      </c>
      <c r="D191" s="41">
        <v>4</v>
      </c>
      <c r="E191" s="41">
        <v>0</v>
      </c>
      <c r="F191" s="41">
        <v>1</v>
      </c>
      <c r="G191" s="41">
        <v>0</v>
      </c>
      <c r="H191" s="41">
        <v>0</v>
      </c>
      <c r="I191" s="41">
        <v>4</v>
      </c>
      <c r="J191" s="41">
        <v>1</v>
      </c>
    </row>
    <row r="192" spans="2:10" ht="20.100000000000001" customHeight="1" thickBot="1" x14ac:dyDescent="0.25">
      <c r="B192" s="4" t="s">
        <v>389</v>
      </c>
      <c r="C192" s="41">
        <v>14</v>
      </c>
      <c r="D192" s="41">
        <v>9</v>
      </c>
      <c r="E192" s="41">
        <v>0</v>
      </c>
      <c r="F192" s="41">
        <v>5</v>
      </c>
      <c r="G192" s="41">
        <v>0</v>
      </c>
      <c r="H192" s="41">
        <v>0</v>
      </c>
      <c r="I192" s="41">
        <v>11</v>
      </c>
      <c r="J192" s="41">
        <v>3</v>
      </c>
    </row>
    <row r="193" spans="2:10" ht="20.100000000000001" customHeight="1" thickBot="1" x14ac:dyDescent="0.25">
      <c r="B193" s="4" t="s">
        <v>390</v>
      </c>
      <c r="C193" s="41">
        <v>5</v>
      </c>
      <c r="D193" s="41">
        <v>1</v>
      </c>
      <c r="E193" s="41">
        <v>0</v>
      </c>
      <c r="F193" s="41">
        <v>4</v>
      </c>
      <c r="G193" s="41">
        <v>0</v>
      </c>
      <c r="H193" s="41">
        <v>0</v>
      </c>
      <c r="I193" s="41">
        <v>2</v>
      </c>
      <c r="J193" s="41">
        <v>3</v>
      </c>
    </row>
    <row r="194" spans="2:10" ht="20.100000000000001" customHeight="1" thickBot="1" x14ac:dyDescent="0.25">
      <c r="B194" s="4" t="s">
        <v>184</v>
      </c>
      <c r="C194" s="41">
        <v>76</v>
      </c>
      <c r="D194" s="41">
        <v>27</v>
      </c>
      <c r="E194" s="41">
        <v>0</v>
      </c>
      <c r="F194" s="41">
        <v>49</v>
      </c>
      <c r="G194" s="41">
        <v>0</v>
      </c>
      <c r="H194" s="41">
        <v>0</v>
      </c>
      <c r="I194" s="41">
        <v>29</v>
      </c>
      <c r="J194" s="41">
        <v>47</v>
      </c>
    </row>
    <row r="195" spans="2:10" ht="20.100000000000001" customHeight="1" thickBot="1" x14ac:dyDescent="0.25">
      <c r="B195" s="4" t="s">
        <v>391</v>
      </c>
      <c r="C195" s="41">
        <v>25</v>
      </c>
      <c r="D195" s="41">
        <v>4</v>
      </c>
      <c r="E195" s="41">
        <v>0</v>
      </c>
      <c r="F195" s="41">
        <v>21</v>
      </c>
      <c r="G195" s="41">
        <v>0</v>
      </c>
      <c r="H195" s="41">
        <v>0</v>
      </c>
      <c r="I195" s="41">
        <v>7</v>
      </c>
      <c r="J195" s="41">
        <v>18</v>
      </c>
    </row>
    <row r="196" spans="2:10" ht="20.100000000000001" customHeight="1" thickBot="1" x14ac:dyDescent="0.25">
      <c r="B196" s="4" t="s">
        <v>392</v>
      </c>
      <c r="C196" s="41">
        <v>21</v>
      </c>
      <c r="D196" s="41">
        <v>11</v>
      </c>
      <c r="E196" s="41">
        <v>0</v>
      </c>
      <c r="F196" s="41">
        <v>10</v>
      </c>
      <c r="G196" s="41">
        <v>0</v>
      </c>
      <c r="H196" s="41">
        <v>0</v>
      </c>
      <c r="I196" s="41">
        <v>9</v>
      </c>
      <c r="J196" s="41">
        <v>12</v>
      </c>
    </row>
    <row r="197" spans="2:10" ht="20.100000000000001" customHeight="1" thickBot="1" x14ac:dyDescent="0.25">
      <c r="B197" s="4" t="s">
        <v>393</v>
      </c>
      <c r="C197" s="41">
        <v>7</v>
      </c>
      <c r="D197" s="41">
        <v>4</v>
      </c>
      <c r="E197" s="41">
        <v>0</v>
      </c>
      <c r="F197" s="41">
        <v>3</v>
      </c>
      <c r="G197" s="41">
        <v>0</v>
      </c>
      <c r="H197" s="41">
        <v>0</v>
      </c>
      <c r="I197" s="41">
        <v>4</v>
      </c>
      <c r="J197" s="41">
        <v>3</v>
      </c>
    </row>
    <row r="198" spans="2:10" ht="20.100000000000001" customHeight="1" thickBot="1" x14ac:dyDescent="0.25">
      <c r="B198" s="4" t="s">
        <v>394</v>
      </c>
      <c r="C198" s="41">
        <v>15</v>
      </c>
      <c r="D198" s="41">
        <v>10</v>
      </c>
      <c r="E198" s="41">
        <v>0</v>
      </c>
      <c r="F198" s="41">
        <v>5</v>
      </c>
      <c r="G198" s="41">
        <v>0</v>
      </c>
      <c r="H198" s="41">
        <v>0</v>
      </c>
      <c r="I198" s="41">
        <v>12</v>
      </c>
      <c r="J198" s="41">
        <v>3</v>
      </c>
    </row>
    <row r="199" spans="2:10" ht="20.100000000000001" customHeight="1" thickBot="1" x14ac:dyDescent="0.25">
      <c r="B199" s="4" t="s">
        <v>395</v>
      </c>
      <c r="C199" s="41">
        <v>12</v>
      </c>
      <c r="D199" s="41">
        <v>7</v>
      </c>
      <c r="E199" s="41">
        <v>0</v>
      </c>
      <c r="F199" s="41">
        <v>5</v>
      </c>
      <c r="G199" s="41">
        <v>0</v>
      </c>
      <c r="H199" s="41">
        <v>0</v>
      </c>
      <c r="I199" s="41">
        <v>8</v>
      </c>
      <c r="J199" s="41">
        <v>4</v>
      </c>
    </row>
    <row r="200" spans="2:10" ht="20.100000000000001" customHeight="1" thickBot="1" x14ac:dyDescent="0.25">
      <c r="B200" s="4" t="s">
        <v>185</v>
      </c>
      <c r="C200" s="41">
        <v>66</v>
      </c>
      <c r="D200" s="41">
        <v>30</v>
      </c>
      <c r="E200" s="41">
        <v>0</v>
      </c>
      <c r="F200" s="41">
        <v>36</v>
      </c>
      <c r="G200" s="41">
        <v>0</v>
      </c>
      <c r="H200" s="41">
        <v>0</v>
      </c>
      <c r="I200" s="41">
        <v>31</v>
      </c>
      <c r="J200" s="41">
        <v>35</v>
      </c>
    </row>
    <row r="201" spans="2:10" ht="20.100000000000001" customHeight="1" thickBot="1" x14ac:dyDescent="0.25">
      <c r="B201" s="4" t="s">
        <v>186</v>
      </c>
      <c r="C201" s="41">
        <v>437</v>
      </c>
      <c r="D201" s="41">
        <v>256</v>
      </c>
      <c r="E201" s="41">
        <v>7</v>
      </c>
      <c r="F201" s="41">
        <v>174</v>
      </c>
      <c r="G201" s="41">
        <v>0</v>
      </c>
      <c r="H201" s="41">
        <v>0</v>
      </c>
      <c r="I201" s="41">
        <v>202</v>
      </c>
      <c r="J201" s="41">
        <v>235</v>
      </c>
    </row>
    <row r="202" spans="2:10" ht="20.100000000000001" customHeight="1" thickBot="1" x14ac:dyDescent="0.25">
      <c r="B202" s="4" t="s">
        <v>396</v>
      </c>
      <c r="C202" s="41">
        <v>39</v>
      </c>
      <c r="D202" s="41">
        <v>24</v>
      </c>
      <c r="E202" s="41">
        <v>0</v>
      </c>
      <c r="F202" s="41">
        <v>15</v>
      </c>
      <c r="G202" s="41">
        <v>0</v>
      </c>
      <c r="H202" s="41">
        <v>0</v>
      </c>
      <c r="I202" s="41">
        <v>24</v>
      </c>
      <c r="J202" s="41">
        <v>15</v>
      </c>
    </row>
    <row r="203" spans="2:10" ht="20.100000000000001" customHeight="1" thickBot="1" x14ac:dyDescent="0.25">
      <c r="B203" s="4" t="s">
        <v>397</v>
      </c>
      <c r="C203" s="41">
        <v>16</v>
      </c>
      <c r="D203" s="41">
        <v>8</v>
      </c>
      <c r="E203" s="41">
        <v>0</v>
      </c>
      <c r="F203" s="41">
        <v>8</v>
      </c>
      <c r="G203" s="41">
        <v>0</v>
      </c>
      <c r="H203" s="41">
        <v>10</v>
      </c>
      <c r="I203" s="41">
        <v>9</v>
      </c>
      <c r="J203" s="41">
        <v>7</v>
      </c>
    </row>
    <row r="204" spans="2:10" ht="20.100000000000001" customHeight="1" thickBot="1" x14ac:dyDescent="0.25">
      <c r="B204" s="4" t="s">
        <v>398</v>
      </c>
      <c r="C204" s="41">
        <v>12</v>
      </c>
      <c r="D204" s="41">
        <v>6</v>
      </c>
      <c r="E204" s="41">
        <v>0</v>
      </c>
      <c r="F204" s="41">
        <v>6</v>
      </c>
      <c r="G204" s="41">
        <v>0</v>
      </c>
      <c r="H204" s="41">
        <v>0</v>
      </c>
      <c r="I204" s="41">
        <v>6</v>
      </c>
      <c r="J204" s="41">
        <v>6</v>
      </c>
    </row>
    <row r="205" spans="2:10" ht="20.100000000000001" customHeight="1" thickBot="1" x14ac:dyDescent="0.25">
      <c r="B205" s="4" t="s">
        <v>187</v>
      </c>
      <c r="C205" s="41">
        <v>100</v>
      </c>
      <c r="D205" s="41">
        <v>54</v>
      </c>
      <c r="E205" s="41">
        <v>0</v>
      </c>
      <c r="F205" s="41">
        <v>46</v>
      </c>
      <c r="G205" s="41">
        <v>0</v>
      </c>
      <c r="H205" s="41">
        <v>0</v>
      </c>
      <c r="I205" s="41">
        <v>28</v>
      </c>
      <c r="J205" s="41">
        <v>72</v>
      </c>
    </row>
    <row r="206" spans="2:10" ht="20.100000000000001" customHeight="1" thickBot="1" x14ac:dyDescent="0.25">
      <c r="B206" s="4" t="s">
        <v>399</v>
      </c>
      <c r="C206" s="41">
        <v>18</v>
      </c>
      <c r="D206" s="41">
        <v>13</v>
      </c>
      <c r="E206" s="41">
        <v>0</v>
      </c>
      <c r="F206" s="41">
        <v>5</v>
      </c>
      <c r="G206" s="41">
        <v>0</v>
      </c>
      <c r="H206" s="41">
        <v>2</v>
      </c>
      <c r="I206" s="41">
        <v>9</v>
      </c>
      <c r="J206" s="41">
        <v>9</v>
      </c>
    </row>
    <row r="207" spans="2:10" ht="20.100000000000001" customHeight="1" thickBot="1" x14ac:dyDescent="0.25">
      <c r="B207" s="4" t="s">
        <v>400</v>
      </c>
      <c r="C207" s="41">
        <v>12</v>
      </c>
      <c r="D207" s="41">
        <v>7</v>
      </c>
      <c r="E207" s="41">
        <v>1</v>
      </c>
      <c r="F207" s="41">
        <v>4</v>
      </c>
      <c r="G207" s="41">
        <v>0</v>
      </c>
      <c r="H207" s="41">
        <v>0</v>
      </c>
      <c r="I207" s="41">
        <v>10</v>
      </c>
      <c r="J207" s="41">
        <v>2</v>
      </c>
    </row>
    <row r="208" spans="2:10" ht="20.100000000000001" customHeight="1" thickBot="1" x14ac:dyDescent="0.25">
      <c r="B208" s="4" t="s">
        <v>401</v>
      </c>
      <c r="C208" s="41">
        <v>4</v>
      </c>
      <c r="D208" s="41">
        <v>4</v>
      </c>
      <c r="E208" s="41">
        <v>0</v>
      </c>
      <c r="F208" s="41">
        <v>0</v>
      </c>
      <c r="G208" s="41">
        <v>0</v>
      </c>
      <c r="H208" s="41">
        <v>0</v>
      </c>
      <c r="I208" s="41">
        <v>4</v>
      </c>
      <c r="J208" s="41">
        <v>0</v>
      </c>
    </row>
    <row r="209" spans="2:10" ht="20.100000000000001" customHeight="1" thickBot="1" x14ac:dyDescent="0.25">
      <c r="B209" s="4" t="s">
        <v>188</v>
      </c>
      <c r="C209" s="41">
        <v>202</v>
      </c>
      <c r="D209" s="41">
        <v>139</v>
      </c>
      <c r="E209" s="41">
        <v>0</v>
      </c>
      <c r="F209" s="41">
        <v>63</v>
      </c>
      <c r="G209" s="41">
        <v>0</v>
      </c>
      <c r="H209" s="41">
        <v>0</v>
      </c>
      <c r="I209" s="41">
        <v>144</v>
      </c>
      <c r="J209" s="41">
        <v>58</v>
      </c>
    </row>
    <row r="210" spans="2:10" ht="20.100000000000001" customHeight="1" thickBot="1" x14ac:dyDescent="0.25">
      <c r="B210" s="4" t="s">
        <v>402</v>
      </c>
      <c r="C210" s="41">
        <v>3</v>
      </c>
      <c r="D210" s="41">
        <v>2</v>
      </c>
      <c r="E210" s="41">
        <v>0</v>
      </c>
      <c r="F210" s="41">
        <v>1</v>
      </c>
      <c r="G210" s="41">
        <v>0</v>
      </c>
      <c r="H210" s="41">
        <v>0</v>
      </c>
      <c r="I210" s="41">
        <v>3</v>
      </c>
      <c r="J210" s="41">
        <v>0</v>
      </c>
    </row>
    <row r="211" spans="2:10" ht="20.100000000000001" customHeight="1" thickBot="1" x14ac:dyDescent="0.25">
      <c r="B211" s="4" t="s">
        <v>403</v>
      </c>
      <c r="C211" s="41">
        <v>54</v>
      </c>
      <c r="D211" s="41">
        <v>45</v>
      </c>
      <c r="E211" s="41">
        <v>0</v>
      </c>
      <c r="F211" s="41">
        <v>9</v>
      </c>
      <c r="G211" s="41">
        <v>0</v>
      </c>
      <c r="H211" s="41">
        <v>0</v>
      </c>
      <c r="I211" s="41">
        <v>41</v>
      </c>
      <c r="J211" s="41">
        <v>13</v>
      </c>
    </row>
    <row r="212" spans="2:10" ht="20.100000000000001" customHeight="1" thickBot="1" x14ac:dyDescent="0.25">
      <c r="B212" s="4" t="s">
        <v>404</v>
      </c>
      <c r="C212" s="41">
        <v>35</v>
      </c>
      <c r="D212" s="41">
        <v>22</v>
      </c>
      <c r="E212" s="41">
        <v>0</v>
      </c>
      <c r="F212" s="41">
        <v>13</v>
      </c>
      <c r="G212" s="41">
        <v>0</v>
      </c>
      <c r="H212" s="41">
        <v>3</v>
      </c>
      <c r="I212" s="41">
        <v>22</v>
      </c>
      <c r="J212" s="41">
        <v>13</v>
      </c>
    </row>
    <row r="213" spans="2:10" ht="20.100000000000001" customHeight="1" thickBot="1" x14ac:dyDescent="0.25">
      <c r="B213" s="4" t="s">
        <v>405</v>
      </c>
      <c r="C213" s="41">
        <v>36</v>
      </c>
      <c r="D213" s="41">
        <v>22</v>
      </c>
      <c r="E213" s="41">
        <v>0</v>
      </c>
      <c r="F213" s="41">
        <v>14</v>
      </c>
      <c r="G213" s="41">
        <v>0</v>
      </c>
      <c r="H213" s="41">
        <v>0</v>
      </c>
      <c r="I213" s="41">
        <v>22</v>
      </c>
      <c r="J213" s="41">
        <v>14</v>
      </c>
    </row>
    <row r="214" spans="2:10" ht="20.100000000000001" customHeight="1" thickBot="1" x14ac:dyDescent="0.25">
      <c r="B214" s="4" t="s">
        <v>406</v>
      </c>
      <c r="C214" s="41">
        <v>21</v>
      </c>
      <c r="D214" s="41">
        <v>16</v>
      </c>
      <c r="E214" s="41">
        <v>0</v>
      </c>
      <c r="F214" s="41">
        <v>5</v>
      </c>
      <c r="G214" s="41">
        <v>0</v>
      </c>
      <c r="H214" s="41">
        <v>0</v>
      </c>
      <c r="I214" s="41">
        <v>16</v>
      </c>
      <c r="J214" s="41">
        <v>5</v>
      </c>
    </row>
    <row r="215" spans="2:10" ht="20.100000000000001" customHeight="1" thickBot="1" x14ac:dyDescent="0.25">
      <c r="B215" s="4" t="s">
        <v>640</v>
      </c>
      <c r="C215" s="41">
        <v>9</v>
      </c>
      <c r="D215" s="41">
        <v>6</v>
      </c>
      <c r="E215" s="41">
        <v>0</v>
      </c>
      <c r="F215" s="41">
        <v>3</v>
      </c>
      <c r="G215" s="41">
        <v>0</v>
      </c>
      <c r="H215" s="41">
        <v>0</v>
      </c>
      <c r="I215" s="41">
        <v>6</v>
      </c>
      <c r="J215" s="41">
        <v>3</v>
      </c>
    </row>
    <row r="216" spans="2:10" ht="20.100000000000001" customHeight="1" thickBot="1" x14ac:dyDescent="0.25">
      <c r="B216" s="4" t="s">
        <v>407</v>
      </c>
      <c r="C216" s="41">
        <v>57</v>
      </c>
      <c r="D216" s="41">
        <v>36</v>
      </c>
      <c r="E216" s="41">
        <v>0</v>
      </c>
      <c r="F216" s="41">
        <v>21</v>
      </c>
      <c r="G216" s="41">
        <v>0</v>
      </c>
      <c r="H216" s="41">
        <v>0</v>
      </c>
      <c r="I216" s="41">
        <v>38</v>
      </c>
      <c r="J216" s="41">
        <v>19</v>
      </c>
    </row>
    <row r="217" spans="2:10" ht="20.100000000000001" customHeight="1" thickBot="1" x14ac:dyDescent="0.25">
      <c r="B217" s="4" t="s">
        <v>189</v>
      </c>
      <c r="C217" s="41">
        <v>149</v>
      </c>
      <c r="D217" s="41">
        <v>112</v>
      </c>
      <c r="E217" s="41">
        <v>0</v>
      </c>
      <c r="F217" s="41">
        <v>37</v>
      </c>
      <c r="G217" s="41">
        <v>0</v>
      </c>
      <c r="H217" s="41">
        <v>0</v>
      </c>
      <c r="I217" s="41">
        <v>107</v>
      </c>
      <c r="J217" s="41">
        <v>42</v>
      </c>
    </row>
    <row r="218" spans="2:10" ht="20.100000000000001" customHeight="1" thickBot="1" x14ac:dyDescent="0.25">
      <c r="B218" s="4" t="s">
        <v>408</v>
      </c>
      <c r="C218" s="41">
        <v>37</v>
      </c>
      <c r="D218" s="41">
        <v>33</v>
      </c>
      <c r="E218" s="41">
        <v>0</v>
      </c>
      <c r="F218" s="41">
        <v>4</v>
      </c>
      <c r="G218" s="41">
        <v>0</v>
      </c>
      <c r="H218" s="41">
        <v>0</v>
      </c>
      <c r="I218" s="41">
        <v>32</v>
      </c>
      <c r="J218" s="41">
        <v>5</v>
      </c>
    </row>
    <row r="219" spans="2:10" ht="20.100000000000001" customHeight="1" thickBot="1" x14ac:dyDescent="0.25">
      <c r="B219" s="4" t="s">
        <v>409</v>
      </c>
      <c r="C219" s="41">
        <v>16</v>
      </c>
      <c r="D219" s="41">
        <v>12</v>
      </c>
      <c r="E219" s="41">
        <v>0</v>
      </c>
      <c r="F219" s="41">
        <v>4</v>
      </c>
      <c r="G219" s="41">
        <v>0</v>
      </c>
      <c r="H219" s="41">
        <v>0</v>
      </c>
      <c r="I219" s="41">
        <v>15</v>
      </c>
      <c r="J219" s="41">
        <v>1</v>
      </c>
    </row>
    <row r="220" spans="2:10" ht="20.100000000000001" customHeight="1" thickBot="1" x14ac:dyDescent="0.25">
      <c r="B220" s="4" t="s">
        <v>410</v>
      </c>
      <c r="C220" s="41">
        <v>43</v>
      </c>
      <c r="D220" s="41">
        <v>31</v>
      </c>
      <c r="E220" s="41">
        <v>0</v>
      </c>
      <c r="F220" s="41">
        <v>12</v>
      </c>
      <c r="G220" s="41">
        <v>0</v>
      </c>
      <c r="H220" s="41">
        <v>0</v>
      </c>
      <c r="I220" s="41">
        <v>32</v>
      </c>
      <c r="J220" s="41">
        <v>11</v>
      </c>
    </row>
    <row r="221" spans="2:10" ht="20.100000000000001" customHeight="1" thickBot="1" x14ac:dyDescent="0.25">
      <c r="B221" s="4" t="s">
        <v>411</v>
      </c>
      <c r="C221" s="41">
        <v>8</v>
      </c>
      <c r="D221" s="41">
        <v>6</v>
      </c>
      <c r="E221" s="41">
        <v>0</v>
      </c>
      <c r="F221" s="41">
        <v>2</v>
      </c>
      <c r="G221" s="41">
        <v>0</v>
      </c>
      <c r="H221" s="41">
        <v>0</v>
      </c>
      <c r="I221" s="41">
        <v>7</v>
      </c>
      <c r="J221" s="41">
        <v>1</v>
      </c>
    </row>
    <row r="222" spans="2:10" ht="20.100000000000001" customHeight="1" thickBot="1" x14ac:dyDescent="0.25">
      <c r="B222" s="4" t="s">
        <v>412</v>
      </c>
      <c r="C222" s="41">
        <v>104</v>
      </c>
      <c r="D222" s="41">
        <v>74</v>
      </c>
      <c r="E222" s="41">
        <v>0</v>
      </c>
      <c r="F222" s="41">
        <v>30</v>
      </c>
      <c r="G222" s="41">
        <v>0</v>
      </c>
      <c r="H222" s="41">
        <v>0</v>
      </c>
      <c r="I222" s="41">
        <v>71</v>
      </c>
      <c r="J222" s="41">
        <v>33</v>
      </c>
    </row>
    <row r="223" spans="2:10" ht="20.100000000000001" customHeight="1" thickBot="1" x14ac:dyDescent="0.25">
      <c r="B223" s="4" t="s">
        <v>413</v>
      </c>
      <c r="C223" s="41">
        <v>57</v>
      </c>
      <c r="D223" s="41">
        <v>29</v>
      </c>
      <c r="E223" s="41">
        <v>0</v>
      </c>
      <c r="F223" s="41">
        <v>28</v>
      </c>
      <c r="G223" s="41">
        <v>0</v>
      </c>
      <c r="H223" s="41">
        <v>0</v>
      </c>
      <c r="I223" s="41">
        <v>25</v>
      </c>
      <c r="J223" s="41">
        <v>32</v>
      </c>
    </row>
    <row r="224" spans="2:10" ht="20.100000000000001" customHeight="1" thickBot="1" x14ac:dyDescent="0.25">
      <c r="B224" s="4" t="s">
        <v>414</v>
      </c>
      <c r="C224" s="41">
        <v>18</v>
      </c>
      <c r="D224" s="41">
        <v>9</v>
      </c>
      <c r="E224" s="41">
        <v>0</v>
      </c>
      <c r="F224" s="41">
        <v>9</v>
      </c>
      <c r="G224" s="41">
        <v>0</v>
      </c>
      <c r="H224" s="41">
        <v>0</v>
      </c>
      <c r="I224" s="41">
        <v>6</v>
      </c>
      <c r="J224" s="41">
        <v>12</v>
      </c>
    </row>
    <row r="225" spans="2:10" ht="20.100000000000001" customHeight="1" thickBot="1" x14ac:dyDescent="0.25">
      <c r="B225" s="4" t="s">
        <v>415</v>
      </c>
      <c r="C225" s="41">
        <v>4</v>
      </c>
      <c r="D225" s="41">
        <v>4</v>
      </c>
      <c r="E225" s="41">
        <v>0</v>
      </c>
      <c r="F225" s="41">
        <v>0</v>
      </c>
      <c r="G225" s="41">
        <v>0</v>
      </c>
      <c r="H225" s="41">
        <v>0</v>
      </c>
      <c r="I225" s="41">
        <v>4</v>
      </c>
      <c r="J225" s="41">
        <v>0</v>
      </c>
    </row>
    <row r="226" spans="2:10" ht="20.100000000000001" customHeight="1" thickBot="1" x14ac:dyDescent="0.25">
      <c r="B226" s="4" t="s">
        <v>190</v>
      </c>
      <c r="C226" s="41">
        <v>107</v>
      </c>
      <c r="D226" s="41">
        <v>59</v>
      </c>
      <c r="E226" s="41">
        <v>0</v>
      </c>
      <c r="F226" s="41">
        <v>48</v>
      </c>
      <c r="G226" s="41">
        <v>0</v>
      </c>
      <c r="H226" s="41">
        <v>0</v>
      </c>
      <c r="I226" s="41">
        <v>56</v>
      </c>
      <c r="J226" s="41">
        <v>51</v>
      </c>
    </row>
    <row r="227" spans="2:10" ht="20.100000000000001" customHeight="1" thickBot="1" x14ac:dyDescent="0.25">
      <c r="B227" s="4" t="s">
        <v>416</v>
      </c>
      <c r="C227" s="41">
        <v>47</v>
      </c>
      <c r="D227" s="41">
        <v>14</v>
      </c>
      <c r="E227" s="41">
        <v>0</v>
      </c>
      <c r="F227" s="41">
        <v>33</v>
      </c>
      <c r="G227" s="41">
        <v>0</v>
      </c>
      <c r="H227" s="41">
        <v>0</v>
      </c>
      <c r="I227" s="41">
        <v>8</v>
      </c>
      <c r="J227" s="41">
        <v>39</v>
      </c>
    </row>
    <row r="228" spans="2:10" ht="20.100000000000001" customHeight="1" thickBot="1" x14ac:dyDescent="0.25">
      <c r="B228" s="4" t="s">
        <v>417</v>
      </c>
      <c r="C228" s="41">
        <v>38</v>
      </c>
      <c r="D228" s="41">
        <v>22</v>
      </c>
      <c r="E228" s="41">
        <v>1</v>
      </c>
      <c r="F228" s="41">
        <v>15</v>
      </c>
      <c r="G228" s="41">
        <v>0</v>
      </c>
      <c r="H228" s="41">
        <v>0</v>
      </c>
      <c r="I228" s="41">
        <v>21</v>
      </c>
      <c r="J228" s="41">
        <v>17</v>
      </c>
    </row>
    <row r="229" spans="2:10" ht="20.100000000000001" customHeight="1" thickBot="1" x14ac:dyDescent="0.25">
      <c r="B229" s="4" t="s">
        <v>418</v>
      </c>
      <c r="C229" s="41">
        <v>34</v>
      </c>
      <c r="D229" s="41">
        <v>11</v>
      </c>
      <c r="E229" s="41">
        <v>0</v>
      </c>
      <c r="F229" s="41">
        <v>23</v>
      </c>
      <c r="G229" s="41">
        <v>0</v>
      </c>
      <c r="H229" s="41">
        <v>0</v>
      </c>
      <c r="I229" s="41">
        <v>13</v>
      </c>
      <c r="J229" s="41">
        <v>21</v>
      </c>
    </row>
    <row r="230" spans="2:10" ht="20.100000000000001" customHeight="1" thickBot="1" x14ac:dyDescent="0.25">
      <c r="B230" s="4" t="s">
        <v>191</v>
      </c>
      <c r="C230" s="41">
        <v>209</v>
      </c>
      <c r="D230" s="41">
        <v>140</v>
      </c>
      <c r="E230" s="41">
        <v>2</v>
      </c>
      <c r="F230" s="41">
        <v>67</v>
      </c>
      <c r="G230" s="41">
        <v>0</v>
      </c>
      <c r="H230" s="41">
        <v>1</v>
      </c>
      <c r="I230" s="41">
        <v>136</v>
      </c>
      <c r="J230" s="41">
        <v>73</v>
      </c>
    </row>
    <row r="231" spans="2:10" ht="20.100000000000001" customHeight="1" thickBot="1" x14ac:dyDescent="0.25">
      <c r="B231" s="4" t="s">
        <v>419</v>
      </c>
      <c r="C231" s="41">
        <v>7</v>
      </c>
      <c r="D231" s="41">
        <v>4</v>
      </c>
      <c r="E231" s="41">
        <v>0</v>
      </c>
      <c r="F231" s="41">
        <v>3</v>
      </c>
      <c r="G231" s="41">
        <v>0</v>
      </c>
      <c r="H231" s="41">
        <v>0</v>
      </c>
      <c r="I231" s="41">
        <v>5</v>
      </c>
      <c r="J231" s="41">
        <v>2</v>
      </c>
    </row>
    <row r="232" spans="2:10" ht="20.100000000000001" customHeight="1" thickBot="1" x14ac:dyDescent="0.25">
      <c r="B232" s="4" t="s">
        <v>420</v>
      </c>
      <c r="C232" s="41">
        <v>8</v>
      </c>
      <c r="D232" s="41">
        <v>4</v>
      </c>
      <c r="E232" s="41">
        <v>0</v>
      </c>
      <c r="F232" s="41">
        <v>4</v>
      </c>
      <c r="G232" s="41">
        <v>0</v>
      </c>
      <c r="H232" s="41">
        <v>0</v>
      </c>
      <c r="I232" s="41">
        <v>2</v>
      </c>
      <c r="J232" s="41">
        <v>6</v>
      </c>
    </row>
    <row r="233" spans="2:10" ht="20.100000000000001" customHeight="1" thickBot="1" x14ac:dyDescent="0.25">
      <c r="B233" s="4" t="s">
        <v>421</v>
      </c>
      <c r="C233" s="41">
        <v>47</v>
      </c>
      <c r="D233" s="41">
        <v>25</v>
      </c>
      <c r="E233" s="41">
        <v>0</v>
      </c>
      <c r="F233" s="41">
        <v>22</v>
      </c>
      <c r="G233" s="41">
        <v>0</v>
      </c>
      <c r="H233" s="41">
        <v>0</v>
      </c>
      <c r="I233" s="41">
        <v>25</v>
      </c>
      <c r="J233" s="41">
        <v>22</v>
      </c>
    </row>
    <row r="234" spans="2:10" ht="20.100000000000001" customHeight="1" thickBot="1" x14ac:dyDescent="0.25">
      <c r="B234" s="4" t="s">
        <v>422</v>
      </c>
      <c r="C234" s="41">
        <v>0</v>
      </c>
      <c r="D234" s="41">
        <v>0</v>
      </c>
      <c r="E234" s="41">
        <v>0</v>
      </c>
      <c r="F234" s="41">
        <v>0</v>
      </c>
      <c r="G234" s="41">
        <v>0</v>
      </c>
      <c r="H234" s="41">
        <v>0</v>
      </c>
      <c r="I234" s="41">
        <v>0</v>
      </c>
      <c r="J234" s="41">
        <v>0</v>
      </c>
    </row>
    <row r="235" spans="2:10" ht="20.100000000000001" customHeight="1" thickBot="1" x14ac:dyDescent="0.25">
      <c r="B235" s="4" t="s">
        <v>423</v>
      </c>
      <c r="C235" s="41">
        <v>0</v>
      </c>
      <c r="D235" s="41">
        <v>0</v>
      </c>
      <c r="E235" s="41">
        <v>0</v>
      </c>
      <c r="F235" s="41">
        <v>0</v>
      </c>
      <c r="G235" s="41">
        <v>0</v>
      </c>
      <c r="H235" s="41">
        <v>0</v>
      </c>
      <c r="I235" s="41">
        <v>0</v>
      </c>
      <c r="J235" s="41">
        <v>0</v>
      </c>
    </row>
    <row r="236" spans="2:10" ht="20.100000000000001" customHeight="1" thickBot="1" x14ac:dyDescent="0.25">
      <c r="B236" s="4" t="s">
        <v>424</v>
      </c>
      <c r="C236" s="41">
        <v>77</v>
      </c>
      <c r="D236" s="41">
        <v>47</v>
      </c>
      <c r="E236" s="41">
        <v>0</v>
      </c>
      <c r="F236" s="41">
        <v>30</v>
      </c>
      <c r="G236" s="41">
        <v>0</v>
      </c>
      <c r="H236" s="41">
        <v>0</v>
      </c>
      <c r="I236" s="41">
        <v>44</v>
      </c>
      <c r="J236" s="41">
        <v>33</v>
      </c>
    </row>
    <row r="237" spans="2:10" ht="20.100000000000001" customHeight="1" thickBot="1" x14ac:dyDescent="0.25">
      <c r="B237" s="4" t="s">
        <v>192</v>
      </c>
      <c r="C237" s="41">
        <v>336</v>
      </c>
      <c r="D237" s="41">
        <v>188</v>
      </c>
      <c r="E237" s="41">
        <v>6</v>
      </c>
      <c r="F237" s="41">
        <v>138</v>
      </c>
      <c r="G237" s="41">
        <v>4</v>
      </c>
      <c r="H237" s="41">
        <v>4</v>
      </c>
      <c r="I237" s="41">
        <v>182</v>
      </c>
      <c r="J237" s="41">
        <v>154</v>
      </c>
    </row>
    <row r="238" spans="2:10" ht="20.100000000000001" customHeight="1" thickBot="1" x14ac:dyDescent="0.25">
      <c r="B238" s="4" t="s">
        <v>425</v>
      </c>
      <c r="C238" s="41">
        <v>69</v>
      </c>
      <c r="D238" s="41">
        <v>43</v>
      </c>
      <c r="E238" s="41">
        <v>0</v>
      </c>
      <c r="F238" s="41">
        <v>26</v>
      </c>
      <c r="G238" s="41">
        <v>0</v>
      </c>
      <c r="H238" s="41">
        <v>0</v>
      </c>
      <c r="I238" s="41">
        <v>29</v>
      </c>
      <c r="J238" s="41">
        <v>40</v>
      </c>
    </row>
    <row r="239" spans="2:10" ht="20.100000000000001" customHeight="1" thickBot="1" x14ac:dyDescent="0.25">
      <c r="B239" s="4" t="s">
        <v>426</v>
      </c>
      <c r="C239" s="41">
        <v>24</v>
      </c>
      <c r="D239" s="41">
        <v>13</v>
      </c>
      <c r="E239" s="41">
        <v>0</v>
      </c>
      <c r="F239" s="41">
        <v>11</v>
      </c>
      <c r="G239" s="41">
        <v>0</v>
      </c>
      <c r="H239" s="41">
        <v>0</v>
      </c>
      <c r="I239" s="41">
        <v>18</v>
      </c>
      <c r="J239" s="41">
        <v>6</v>
      </c>
    </row>
    <row r="240" spans="2:10" ht="20.100000000000001" customHeight="1" thickBot="1" x14ac:dyDescent="0.25">
      <c r="B240" s="4" t="s">
        <v>427</v>
      </c>
      <c r="C240" s="41">
        <v>113</v>
      </c>
      <c r="D240" s="41">
        <v>61</v>
      </c>
      <c r="E240" s="41">
        <v>2</v>
      </c>
      <c r="F240" s="41">
        <v>48</v>
      </c>
      <c r="G240" s="41">
        <v>2</v>
      </c>
      <c r="H240" s="41">
        <v>2</v>
      </c>
      <c r="I240" s="41">
        <v>47</v>
      </c>
      <c r="J240" s="41">
        <v>66</v>
      </c>
    </row>
    <row r="241" spans="2:10" ht="20.100000000000001" customHeight="1" thickBot="1" x14ac:dyDescent="0.25">
      <c r="B241" s="4" t="s">
        <v>428</v>
      </c>
      <c r="C241" s="41">
        <v>181</v>
      </c>
      <c r="D241" s="41">
        <v>104</v>
      </c>
      <c r="E241" s="41">
        <v>0</v>
      </c>
      <c r="F241" s="41">
        <v>77</v>
      </c>
      <c r="G241" s="41">
        <v>0</v>
      </c>
      <c r="H241" s="41">
        <v>0</v>
      </c>
      <c r="I241" s="41">
        <v>104</v>
      </c>
      <c r="J241" s="41">
        <v>77</v>
      </c>
    </row>
    <row r="242" spans="2:10" ht="20.100000000000001" customHeight="1" thickBot="1" x14ac:dyDescent="0.25">
      <c r="B242" s="4" t="s">
        <v>429</v>
      </c>
      <c r="C242" s="41">
        <v>147</v>
      </c>
      <c r="D242" s="41">
        <v>72</v>
      </c>
      <c r="E242" s="41">
        <v>2</v>
      </c>
      <c r="F242" s="41">
        <v>73</v>
      </c>
      <c r="G242" s="41">
        <v>0</v>
      </c>
      <c r="H242" s="41">
        <v>0</v>
      </c>
      <c r="I242" s="41">
        <v>90</v>
      </c>
      <c r="J242" s="41">
        <v>57</v>
      </c>
    </row>
    <row r="243" spans="2:10" ht="20.100000000000001" customHeight="1" thickBot="1" x14ac:dyDescent="0.25">
      <c r="B243" s="4" t="s">
        <v>430</v>
      </c>
      <c r="C243" s="41">
        <v>77</v>
      </c>
      <c r="D243" s="41">
        <v>27</v>
      </c>
      <c r="E243" s="41">
        <v>0</v>
      </c>
      <c r="F243" s="41">
        <v>50</v>
      </c>
      <c r="G243" s="41">
        <v>0</v>
      </c>
      <c r="H243" s="41">
        <v>0</v>
      </c>
      <c r="I243" s="41">
        <v>33</v>
      </c>
      <c r="J243" s="41">
        <v>44</v>
      </c>
    </row>
    <row r="244" spans="2:10" ht="20.100000000000001" customHeight="1" thickBot="1" x14ac:dyDescent="0.25">
      <c r="B244" s="4" t="s">
        <v>431</v>
      </c>
      <c r="C244" s="41">
        <v>106</v>
      </c>
      <c r="D244" s="41">
        <v>57</v>
      </c>
      <c r="E244" s="41">
        <v>1</v>
      </c>
      <c r="F244" s="41">
        <v>45</v>
      </c>
      <c r="G244" s="41">
        <v>3</v>
      </c>
      <c r="H244" s="41">
        <v>0</v>
      </c>
      <c r="I244" s="41">
        <v>50</v>
      </c>
      <c r="J244" s="41">
        <v>56</v>
      </c>
    </row>
    <row r="245" spans="2:10" ht="20.100000000000001" customHeight="1" thickBot="1" x14ac:dyDescent="0.25">
      <c r="B245" s="4" t="s">
        <v>432</v>
      </c>
      <c r="C245" s="41">
        <v>142</v>
      </c>
      <c r="D245" s="41">
        <v>100</v>
      </c>
      <c r="E245" s="41">
        <v>3</v>
      </c>
      <c r="F245" s="41">
        <v>39</v>
      </c>
      <c r="G245" s="41">
        <v>0</v>
      </c>
      <c r="H245" s="41">
        <v>0</v>
      </c>
      <c r="I245" s="41">
        <v>87</v>
      </c>
      <c r="J245" s="41">
        <v>55</v>
      </c>
    </row>
    <row r="246" spans="2:10" ht="20.100000000000001" customHeight="1" thickBot="1" x14ac:dyDescent="0.25">
      <c r="B246" s="4" t="s">
        <v>433</v>
      </c>
      <c r="C246" s="41">
        <v>99</v>
      </c>
      <c r="D246" s="41">
        <v>75</v>
      </c>
      <c r="E246" s="41">
        <v>0</v>
      </c>
      <c r="F246" s="41">
        <v>24</v>
      </c>
      <c r="G246" s="41">
        <v>0</v>
      </c>
      <c r="H246" s="41">
        <v>0</v>
      </c>
      <c r="I246" s="41">
        <v>77</v>
      </c>
      <c r="J246" s="41">
        <v>22</v>
      </c>
    </row>
    <row r="247" spans="2:10" ht="20.100000000000001" customHeight="1" thickBot="1" x14ac:dyDescent="0.25">
      <c r="B247" s="4" t="s">
        <v>434</v>
      </c>
      <c r="C247" s="41">
        <v>23</v>
      </c>
      <c r="D247" s="41">
        <v>19</v>
      </c>
      <c r="E247" s="41">
        <v>0</v>
      </c>
      <c r="F247" s="41">
        <v>4</v>
      </c>
      <c r="G247" s="41">
        <v>0</v>
      </c>
      <c r="H247" s="41">
        <v>0</v>
      </c>
      <c r="I247" s="41">
        <v>19</v>
      </c>
      <c r="J247" s="41">
        <v>4</v>
      </c>
    </row>
    <row r="248" spans="2:10" ht="20.100000000000001" customHeight="1" thickBot="1" x14ac:dyDescent="0.25">
      <c r="B248" s="4" t="s">
        <v>435</v>
      </c>
      <c r="C248" s="41">
        <v>67</v>
      </c>
      <c r="D248" s="41">
        <v>49</v>
      </c>
      <c r="E248" s="41">
        <v>0</v>
      </c>
      <c r="F248" s="41">
        <v>18</v>
      </c>
      <c r="G248" s="41">
        <v>0</v>
      </c>
      <c r="H248" s="41">
        <v>0</v>
      </c>
      <c r="I248" s="41">
        <v>51</v>
      </c>
      <c r="J248" s="41">
        <v>16</v>
      </c>
    </row>
    <row r="249" spans="2:10" ht="20.100000000000001" customHeight="1" thickBot="1" x14ac:dyDescent="0.25">
      <c r="B249" s="4" t="s">
        <v>436</v>
      </c>
      <c r="C249" s="41">
        <v>247</v>
      </c>
      <c r="D249" s="41">
        <v>145</v>
      </c>
      <c r="E249" s="41">
        <v>0</v>
      </c>
      <c r="F249" s="41">
        <v>102</v>
      </c>
      <c r="G249" s="41">
        <v>0</v>
      </c>
      <c r="H249" s="41">
        <v>0</v>
      </c>
      <c r="I249" s="41">
        <v>114</v>
      </c>
      <c r="J249" s="41">
        <v>133</v>
      </c>
    </row>
    <row r="250" spans="2:10" ht="20.100000000000001" customHeight="1" thickBot="1" x14ac:dyDescent="0.25">
      <c r="B250" s="4" t="s">
        <v>193</v>
      </c>
      <c r="C250" s="41">
        <v>1210</v>
      </c>
      <c r="D250" s="41">
        <v>599</v>
      </c>
      <c r="E250" s="41">
        <v>6</v>
      </c>
      <c r="F250" s="41">
        <v>604</v>
      </c>
      <c r="G250" s="41">
        <v>1</v>
      </c>
      <c r="H250" s="41">
        <v>0</v>
      </c>
      <c r="I250" s="41">
        <v>565</v>
      </c>
      <c r="J250" s="41">
        <v>645</v>
      </c>
    </row>
    <row r="251" spans="2:10" ht="20.100000000000001" customHeight="1" thickBot="1" x14ac:dyDescent="0.25">
      <c r="B251" s="4" t="s">
        <v>437</v>
      </c>
      <c r="C251" s="41">
        <v>82</v>
      </c>
      <c r="D251" s="41">
        <v>46</v>
      </c>
      <c r="E251" s="41">
        <v>0</v>
      </c>
      <c r="F251" s="41">
        <v>36</v>
      </c>
      <c r="G251" s="41">
        <v>0</v>
      </c>
      <c r="H251" s="41">
        <v>0</v>
      </c>
      <c r="I251" s="41">
        <v>42</v>
      </c>
      <c r="J251" s="41">
        <v>40</v>
      </c>
    </row>
    <row r="252" spans="2:10" ht="20.100000000000001" customHeight="1" thickBot="1" x14ac:dyDescent="0.25">
      <c r="B252" s="4" t="s">
        <v>438</v>
      </c>
      <c r="C252" s="41">
        <v>131</v>
      </c>
      <c r="D252" s="41">
        <v>69</v>
      </c>
      <c r="E252" s="41">
        <v>0</v>
      </c>
      <c r="F252" s="41">
        <v>62</v>
      </c>
      <c r="G252" s="41">
        <v>0</v>
      </c>
      <c r="H252" s="41">
        <v>0</v>
      </c>
      <c r="I252" s="41">
        <v>63</v>
      </c>
      <c r="J252" s="41">
        <v>68</v>
      </c>
    </row>
    <row r="253" spans="2:10" ht="20.100000000000001" customHeight="1" thickBot="1" x14ac:dyDescent="0.25">
      <c r="B253" s="4" t="s">
        <v>439</v>
      </c>
      <c r="C253" s="41">
        <v>206</v>
      </c>
      <c r="D253" s="41">
        <v>126</v>
      </c>
      <c r="E253" s="41">
        <v>0</v>
      </c>
      <c r="F253" s="41">
        <v>80</v>
      </c>
      <c r="G253" s="41">
        <v>0</v>
      </c>
      <c r="H253" s="41">
        <v>0</v>
      </c>
      <c r="I253" s="41">
        <v>121</v>
      </c>
      <c r="J253" s="41">
        <v>85</v>
      </c>
    </row>
    <row r="254" spans="2:10" ht="20.100000000000001" customHeight="1" thickBot="1" x14ac:dyDescent="0.25">
      <c r="B254" s="4" t="s">
        <v>440</v>
      </c>
      <c r="C254" s="41">
        <v>120</v>
      </c>
      <c r="D254" s="41">
        <v>68</v>
      </c>
      <c r="E254" s="41">
        <v>3</v>
      </c>
      <c r="F254" s="41">
        <v>49</v>
      </c>
      <c r="G254" s="41">
        <v>0</v>
      </c>
      <c r="H254" s="41">
        <v>0</v>
      </c>
      <c r="I254" s="41">
        <v>72</v>
      </c>
      <c r="J254" s="41">
        <v>48</v>
      </c>
    </row>
    <row r="255" spans="2:10" ht="20.100000000000001" customHeight="1" thickBot="1" x14ac:dyDescent="0.25">
      <c r="B255" s="4" t="s">
        <v>441</v>
      </c>
      <c r="C255" s="41">
        <v>81</v>
      </c>
      <c r="D255" s="41">
        <v>49</v>
      </c>
      <c r="E255" s="41">
        <v>0</v>
      </c>
      <c r="F255" s="41">
        <v>32</v>
      </c>
      <c r="G255" s="41">
        <v>0</v>
      </c>
      <c r="H255" s="41">
        <v>0</v>
      </c>
      <c r="I255" s="41">
        <v>42</v>
      </c>
      <c r="J255" s="41">
        <v>39</v>
      </c>
    </row>
    <row r="256" spans="2:10" ht="20.100000000000001" customHeight="1" thickBot="1" x14ac:dyDescent="0.25">
      <c r="B256" s="4" t="s">
        <v>442</v>
      </c>
      <c r="C256" s="41">
        <v>230</v>
      </c>
      <c r="D256" s="41">
        <v>66</v>
      </c>
      <c r="E256" s="41">
        <v>0</v>
      </c>
      <c r="F256" s="41">
        <v>164</v>
      </c>
      <c r="G256" s="41">
        <v>0</v>
      </c>
      <c r="H256" s="41">
        <v>0</v>
      </c>
      <c r="I256" s="41">
        <v>75</v>
      </c>
      <c r="J256" s="41">
        <v>155</v>
      </c>
    </row>
    <row r="257" spans="2:10" ht="20.100000000000001" customHeight="1" thickBot="1" x14ac:dyDescent="0.25">
      <c r="B257" s="4" t="s">
        <v>443</v>
      </c>
      <c r="C257" s="41">
        <v>55</v>
      </c>
      <c r="D257" s="41">
        <v>24</v>
      </c>
      <c r="E257" s="41">
        <v>0</v>
      </c>
      <c r="F257" s="41">
        <v>31</v>
      </c>
      <c r="G257" s="41">
        <v>0</v>
      </c>
      <c r="H257" s="41">
        <v>0</v>
      </c>
      <c r="I257" s="41">
        <v>18</v>
      </c>
      <c r="J257" s="41">
        <v>37</v>
      </c>
    </row>
    <row r="258" spans="2:10" ht="20.100000000000001" customHeight="1" thickBot="1" x14ac:dyDescent="0.25">
      <c r="B258" s="4" t="s">
        <v>444</v>
      </c>
      <c r="C258" s="41">
        <v>147</v>
      </c>
      <c r="D258" s="41">
        <v>91</v>
      </c>
      <c r="E258" s="41">
        <v>1</v>
      </c>
      <c r="F258" s="41">
        <v>55</v>
      </c>
      <c r="G258" s="41">
        <v>0</v>
      </c>
      <c r="H258" s="41">
        <v>0</v>
      </c>
      <c r="I258" s="41">
        <v>99</v>
      </c>
      <c r="J258" s="41">
        <v>48</v>
      </c>
    </row>
    <row r="259" spans="2:10" ht="20.100000000000001" customHeight="1" thickBot="1" x14ac:dyDescent="0.25">
      <c r="B259" s="4" t="s">
        <v>445</v>
      </c>
      <c r="C259" s="41">
        <v>53</v>
      </c>
      <c r="D259" s="41">
        <v>34</v>
      </c>
      <c r="E259" s="41">
        <v>0</v>
      </c>
      <c r="F259" s="41">
        <v>19</v>
      </c>
      <c r="G259" s="41">
        <v>0</v>
      </c>
      <c r="H259" s="41">
        <v>0</v>
      </c>
      <c r="I259" s="41">
        <v>34</v>
      </c>
      <c r="J259" s="41">
        <v>19</v>
      </c>
    </row>
    <row r="260" spans="2:10" ht="20.100000000000001" customHeight="1" thickBot="1" x14ac:dyDescent="0.25">
      <c r="B260" s="4" t="s">
        <v>446</v>
      </c>
      <c r="C260" s="41">
        <v>102</v>
      </c>
      <c r="D260" s="41">
        <v>77</v>
      </c>
      <c r="E260" s="41">
        <v>0</v>
      </c>
      <c r="F260" s="41">
        <v>25</v>
      </c>
      <c r="G260" s="41">
        <v>0</v>
      </c>
      <c r="H260" s="41">
        <v>0</v>
      </c>
      <c r="I260" s="41">
        <v>58</v>
      </c>
      <c r="J260" s="41">
        <v>44</v>
      </c>
    </row>
    <row r="261" spans="2:10" ht="20.100000000000001" customHeight="1" thickBot="1" x14ac:dyDescent="0.25">
      <c r="B261" s="4" t="s">
        <v>447</v>
      </c>
      <c r="C261" s="41">
        <v>54</v>
      </c>
      <c r="D261" s="41">
        <v>45</v>
      </c>
      <c r="E261" s="41">
        <v>1</v>
      </c>
      <c r="F261" s="41">
        <v>8</v>
      </c>
      <c r="G261" s="41">
        <v>0</v>
      </c>
      <c r="H261" s="41">
        <v>0</v>
      </c>
      <c r="I261" s="41">
        <v>37</v>
      </c>
      <c r="J261" s="41">
        <v>17</v>
      </c>
    </row>
    <row r="262" spans="2:10" ht="20.100000000000001" customHeight="1" thickBot="1" x14ac:dyDescent="0.25">
      <c r="B262" s="4" t="s">
        <v>641</v>
      </c>
      <c r="C262" s="41">
        <v>48</v>
      </c>
      <c r="D262" s="41">
        <v>20</v>
      </c>
      <c r="E262" s="41">
        <v>0</v>
      </c>
      <c r="F262" s="41">
        <v>28</v>
      </c>
      <c r="G262" s="41">
        <v>0</v>
      </c>
      <c r="H262" s="41">
        <v>0</v>
      </c>
      <c r="I262" s="41">
        <v>27</v>
      </c>
      <c r="J262" s="41">
        <v>21</v>
      </c>
    </row>
    <row r="263" spans="2:10" ht="20.100000000000001" customHeight="1" thickBot="1" x14ac:dyDescent="0.25">
      <c r="B263" s="4" t="s">
        <v>448</v>
      </c>
      <c r="C263" s="41">
        <v>28</v>
      </c>
      <c r="D263" s="41">
        <v>13</v>
      </c>
      <c r="E263" s="41">
        <v>0</v>
      </c>
      <c r="F263" s="41">
        <v>15</v>
      </c>
      <c r="G263" s="41">
        <v>0</v>
      </c>
      <c r="H263" s="41">
        <v>0</v>
      </c>
      <c r="I263" s="41">
        <v>10</v>
      </c>
      <c r="J263" s="41">
        <v>18</v>
      </c>
    </row>
    <row r="264" spans="2:10" ht="20.100000000000001" customHeight="1" thickBot="1" x14ac:dyDescent="0.25">
      <c r="B264" s="4" t="s">
        <v>449</v>
      </c>
      <c r="C264" s="41">
        <v>18</v>
      </c>
      <c r="D264" s="41">
        <v>10</v>
      </c>
      <c r="E264" s="41">
        <v>0</v>
      </c>
      <c r="F264" s="41">
        <v>8</v>
      </c>
      <c r="G264" s="41">
        <v>0</v>
      </c>
      <c r="H264" s="41">
        <v>0</v>
      </c>
      <c r="I264" s="41">
        <v>10</v>
      </c>
      <c r="J264" s="41">
        <v>8</v>
      </c>
    </row>
    <row r="265" spans="2:10" ht="20.100000000000001" customHeight="1" thickBot="1" x14ac:dyDescent="0.25">
      <c r="B265" s="4" t="s">
        <v>450</v>
      </c>
      <c r="C265" s="41">
        <v>87</v>
      </c>
      <c r="D265" s="41">
        <v>40</v>
      </c>
      <c r="E265" s="41">
        <v>0</v>
      </c>
      <c r="F265" s="41">
        <v>47</v>
      </c>
      <c r="G265" s="41">
        <v>0</v>
      </c>
      <c r="H265" s="41">
        <v>0</v>
      </c>
      <c r="I265" s="41">
        <v>41</v>
      </c>
      <c r="J265" s="41">
        <v>46</v>
      </c>
    </row>
    <row r="266" spans="2:10" ht="20.100000000000001" customHeight="1" thickBot="1" x14ac:dyDescent="0.25">
      <c r="B266" s="4" t="s">
        <v>194</v>
      </c>
      <c r="C266" s="41">
        <v>167</v>
      </c>
      <c r="D266" s="41">
        <v>80</v>
      </c>
      <c r="E266" s="41">
        <v>0</v>
      </c>
      <c r="F266" s="41">
        <v>87</v>
      </c>
      <c r="G266" s="41">
        <v>0</v>
      </c>
      <c r="H266" s="41">
        <v>0</v>
      </c>
      <c r="I266" s="41">
        <v>84</v>
      </c>
      <c r="J266" s="41">
        <v>83</v>
      </c>
    </row>
    <row r="267" spans="2:10" ht="20.100000000000001" customHeight="1" thickBot="1" x14ac:dyDescent="0.25">
      <c r="B267" s="4" t="s">
        <v>451</v>
      </c>
      <c r="C267" s="41">
        <v>59</v>
      </c>
      <c r="D267" s="41">
        <v>21</v>
      </c>
      <c r="E267" s="41">
        <v>0</v>
      </c>
      <c r="F267" s="41">
        <v>38</v>
      </c>
      <c r="G267" s="41">
        <v>0</v>
      </c>
      <c r="H267" s="41">
        <v>0</v>
      </c>
      <c r="I267" s="41">
        <v>21</v>
      </c>
      <c r="J267" s="41">
        <v>38</v>
      </c>
    </row>
    <row r="268" spans="2:10" ht="20.100000000000001" customHeight="1" thickBot="1" x14ac:dyDescent="0.25">
      <c r="B268" s="4" t="s">
        <v>452</v>
      </c>
      <c r="C268" s="41">
        <v>9</v>
      </c>
      <c r="D268" s="41">
        <v>5</v>
      </c>
      <c r="E268" s="41">
        <v>0</v>
      </c>
      <c r="F268" s="41">
        <v>4</v>
      </c>
      <c r="G268" s="41">
        <v>0</v>
      </c>
      <c r="H268" s="41">
        <v>0</v>
      </c>
      <c r="I268" s="41">
        <v>6</v>
      </c>
      <c r="J268" s="41">
        <v>3</v>
      </c>
    </row>
    <row r="269" spans="2:10" ht="20.100000000000001" customHeight="1" thickBot="1" x14ac:dyDescent="0.25">
      <c r="B269" s="4" t="s">
        <v>453</v>
      </c>
      <c r="C269" s="41">
        <v>46</v>
      </c>
      <c r="D269" s="41">
        <v>35</v>
      </c>
      <c r="E269" s="41">
        <v>0</v>
      </c>
      <c r="F269" s="41">
        <v>11</v>
      </c>
      <c r="G269" s="41">
        <v>0</v>
      </c>
      <c r="H269" s="41">
        <v>0</v>
      </c>
      <c r="I269" s="41">
        <v>25</v>
      </c>
      <c r="J269" s="41">
        <v>21</v>
      </c>
    </row>
    <row r="270" spans="2:10" ht="20.100000000000001" customHeight="1" thickBot="1" x14ac:dyDescent="0.25">
      <c r="B270" s="4" t="s">
        <v>454</v>
      </c>
      <c r="C270" s="41">
        <v>26</v>
      </c>
      <c r="D270" s="41">
        <v>7</v>
      </c>
      <c r="E270" s="41">
        <v>0</v>
      </c>
      <c r="F270" s="41">
        <v>19</v>
      </c>
      <c r="G270" s="41">
        <v>0</v>
      </c>
      <c r="H270" s="41">
        <v>0</v>
      </c>
      <c r="I270" s="41">
        <v>10</v>
      </c>
      <c r="J270" s="41">
        <v>16</v>
      </c>
    </row>
    <row r="271" spans="2:10" ht="20.100000000000001" customHeight="1" thickBot="1" x14ac:dyDescent="0.25">
      <c r="B271" s="4" t="s">
        <v>455</v>
      </c>
      <c r="C271" s="41">
        <v>70</v>
      </c>
      <c r="D271" s="41">
        <v>44</v>
      </c>
      <c r="E271" s="41">
        <v>0</v>
      </c>
      <c r="F271" s="41">
        <v>26</v>
      </c>
      <c r="G271" s="41">
        <v>0</v>
      </c>
      <c r="H271" s="41">
        <v>0</v>
      </c>
      <c r="I271" s="41">
        <v>35</v>
      </c>
      <c r="J271" s="41">
        <v>35</v>
      </c>
    </row>
    <row r="272" spans="2:10" ht="20.100000000000001" customHeight="1" thickBot="1" x14ac:dyDescent="0.25">
      <c r="B272" s="4" t="s">
        <v>456</v>
      </c>
      <c r="C272" s="41">
        <v>42</v>
      </c>
      <c r="D272" s="41">
        <v>19</v>
      </c>
      <c r="E272" s="41">
        <v>0</v>
      </c>
      <c r="F272" s="41">
        <v>23</v>
      </c>
      <c r="G272" s="41">
        <v>0</v>
      </c>
      <c r="H272" s="41">
        <v>0</v>
      </c>
      <c r="I272" s="41">
        <v>15</v>
      </c>
      <c r="J272" s="41">
        <v>27</v>
      </c>
    </row>
    <row r="273" spans="2:10" ht="20.100000000000001" customHeight="1" thickBot="1" x14ac:dyDescent="0.25">
      <c r="B273" s="4" t="s">
        <v>457</v>
      </c>
      <c r="C273" s="41">
        <v>15</v>
      </c>
      <c r="D273" s="41">
        <v>6</v>
      </c>
      <c r="E273" s="41">
        <v>0</v>
      </c>
      <c r="F273" s="41">
        <v>9</v>
      </c>
      <c r="G273" s="41">
        <v>0</v>
      </c>
      <c r="H273" s="41">
        <v>0</v>
      </c>
      <c r="I273" s="41">
        <v>6</v>
      </c>
      <c r="J273" s="41">
        <v>9</v>
      </c>
    </row>
    <row r="274" spans="2:10" ht="20.100000000000001" customHeight="1" thickBot="1" x14ac:dyDescent="0.25">
      <c r="B274" s="4" t="s">
        <v>458</v>
      </c>
      <c r="C274" s="41">
        <v>24</v>
      </c>
      <c r="D274" s="41">
        <v>14</v>
      </c>
      <c r="E274" s="41">
        <v>0</v>
      </c>
      <c r="F274" s="41">
        <v>10</v>
      </c>
      <c r="G274" s="41">
        <v>0</v>
      </c>
      <c r="H274" s="41">
        <v>0</v>
      </c>
      <c r="I274" s="41">
        <v>13</v>
      </c>
      <c r="J274" s="41">
        <v>11</v>
      </c>
    </row>
    <row r="275" spans="2:10" ht="20.100000000000001" customHeight="1" thickBot="1" x14ac:dyDescent="0.25">
      <c r="B275" s="4" t="s">
        <v>459</v>
      </c>
      <c r="C275" s="41">
        <v>23</v>
      </c>
      <c r="D275" s="41">
        <v>16</v>
      </c>
      <c r="E275" s="41">
        <v>0</v>
      </c>
      <c r="F275" s="41">
        <v>7</v>
      </c>
      <c r="G275" s="41">
        <v>0</v>
      </c>
      <c r="H275" s="41">
        <v>1</v>
      </c>
      <c r="I275" s="41">
        <v>14</v>
      </c>
      <c r="J275" s="41">
        <v>9</v>
      </c>
    </row>
    <row r="276" spans="2:10" ht="20.100000000000001" customHeight="1" thickBot="1" x14ac:dyDescent="0.25">
      <c r="B276" s="4" t="s">
        <v>460</v>
      </c>
      <c r="C276" s="41">
        <v>49</v>
      </c>
      <c r="D276" s="41">
        <v>22</v>
      </c>
      <c r="E276" s="41">
        <v>0</v>
      </c>
      <c r="F276" s="41">
        <v>27</v>
      </c>
      <c r="G276" s="41">
        <v>0</v>
      </c>
      <c r="H276" s="41">
        <v>0</v>
      </c>
      <c r="I276" s="41">
        <v>18</v>
      </c>
      <c r="J276" s="41">
        <v>31</v>
      </c>
    </row>
    <row r="277" spans="2:10" ht="20.100000000000001" customHeight="1" thickBot="1" x14ac:dyDescent="0.25">
      <c r="B277" s="4" t="s">
        <v>195</v>
      </c>
      <c r="C277" s="41">
        <v>166</v>
      </c>
      <c r="D277" s="41">
        <v>68</v>
      </c>
      <c r="E277" s="41">
        <v>4</v>
      </c>
      <c r="F277" s="41">
        <v>94</v>
      </c>
      <c r="G277" s="41">
        <v>0</v>
      </c>
      <c r="H277" s="41">
        <v>0</v>
      </c>
      <c r="I277" s="41">
        <v>60</v>
      </c>
      <c r="J277" s="41">
        <v>106</v>
      </c>
    </row>
    <row r="278" spans="2:10" ht="20.100000000000001" customHeight="1" thickBot="1" x14ac:dyDescent="0.25">
      <c r="B278" s="4" t="s">
        <v>461</v>
      </c>
      <c r="C278" s="41">
        <v>22</v>
      </c>
      <c r="D278" s="41">
        <v>14</v>
      </c>
      <c r="E278" s="41">
        <v>0</v>
      </c>
      <c r="F278" s="41">
        <v>8</v>
      </c>
      <c r="G278" s="41">
        <v>0</v>
      </c>
      <c r="H278" s="41">
        <v>0</v>
      </c>
      <c r="I278" s="41">
        <v>13</v>
      </c>
      <c r="J278" s="41">
        <v>9</v>
      </c>
    </row>
    <row r="279" spans="2:10" ht="20.100000000000001" customHeight="1" thickBot="1" x14ac:dyDescent="0.25">
      <c r="B279" s="4" t="s">
        <v>462</v>
      </c>
      <c r="C279" s="41">
        <v>16</v>
      </c>
      <c r="D279" s="41">
        <v>8</v>
      </c>
      <c r="E279" s="41">
        <v>0</v>
      </c>
      <c r="F279" s="41">
        <v>8</v>
      </c>
      <c r="G279" s="41">
        <v>0</v>
      </c>
      <c r="H279" s="41">
        <v>0</v>
      </c>
      <c r="I279" s="41">
        <v>8</v>
      </c>
      <c r="J279" s="41">
        <v>8</v>
      </c>
    </row>
    <row r="280" spans="2:10" ht="20.100000000000001" customHeight="1" thickBot="1" x14ac:dyDescent="0.25">
      <c r="B280" s="4" t="s">
        <v>463</v>
      </c>
      <c r="C280" s="41">
        <v>22</v>
      </c>
      <c r="D280" s="41">
        <v>16</v>
      </c>
      <c r="E280" s="41">
        <v>2</v>
      </c>
      <c r="F280" s="41">
        <v>4</v>
      </c>
      <c r="G280" s="41">
        <v>0</v>
      </c>
      <c r="H280" s="41">
        <v>7</v>
      </c>
      <c r="I280" s="41">
        <v>10</v>
      </c>
      <c r="J280" s="41">
        <v>12</v>
      </c>
    </row>
    <row r="281" spans="2:10" ht="20.100000000000001" customHeight="1" thickBot="1" x14ac:dyDescent="0.25">
      <c r="B281" s="4" t="s">
        <v>464</v>
      </c>
      <c r="C281" s="41">
        <v>179</v>
      </c>
      <c r="D281" s="41">
        <v>113</v>
      </c>
      <c r="E281" s="41">
        <v>0</v>
      </c>
      <c r="F281" s="41">
        <v>66</v>
      </c>
      <c r="G281" s="41">
        <v>0</v>
      </c>
      <c r="H281" s="41">
        <v>0</v>
      </c>
      <c r="I281" s="41">
        <v>124</v>
      </c>
      <c r="J281" s="41">
        <v>55</v>
      </c>
    </row>
    <row r="282" spans="2:10" ht="20.100000000000001" customHeight="1" thickBot="1" x14ac:dyDescent="0.25">
      <c r="B282" s="4" t="s">
        <v>465</v>
      </c>
      <c r="C282" s="41">
        <v>114</v>
      </c>
      <c r="D282" s="41">
        <v>78</v>
      </c>
      <c r="E282" s="41">
        <v>0</v>
      </c>
      <c r="F282" s="41">
        <v>35</v>
      </c>
      <c r="G282" s="41">
        <v>1</v>
      </c>
      <c r="H282" s="41">
        <v>6</v>
      </c>
      <c r="I282" s="41">
        <v>76</v>
      </c>
      <c r="J282" s="41">
        <v>38</v>
      </c>
    </row>
    <row r="283" spans="2:10" ht="20.100000000000001" customHeight="1" thickBot="1" x14ac:dyDescent="0.25">
      <c r="B283" s="4" t="s">
        <v>466</v>
      </c>
      <c r="C283" s="41">
        <v>53</v>
      </c>
      <c r="D283" s="41">
        <v>26</v>
      </c>
      <c r="E283" s="41">
        <v>0</v>
      </c>
      <c r="F283" s="41">
        <v>27</v>
      </c>
      <c r="G283" s="41">
        <v>0</v>
      </c>
      <c r="H283" s="41">
        <v>0</v>
      </c>
      <c r="I283" s="41">
        <v>27</v>
      </c>
      <c r="J283" s="41">
        <v>26</v>
      </c>
    </row>
    <row r="284" spans="2:10" ht="20.100000000000001" customHeight="1" thickBot="1" x14ac:dyDescent="0.25">
      <c r="B284" s="4" t="s">
        <v>467</v>
      </c>
      <c r="C284" s="41">
        <v>62</v>
      </c>
      <c r="D284" s="41">
        <v>37</v>
      </c>
      <c r="E284" s="41">
        <v>0</v>
      </c>
      <c r="F284" s="41">
        <v>25</v>
      </c>
      <c r="G284" s="41">
        <v>0</v>
      </c>
      <c r="H284" s="41">
        <v>0</v>
      </c>
      <c r="I284" s="41">
        <v>35</v>
      </c>
      <c r="J284" s="41">
        <v>27</v>
      </c>
    </row>
    <row r="285" spans="2:10" ht="20.100000000000001" customHeight="1" thickBot="1" x14ac:dyDescent="0.25">
      <c r="B285" s="4" t="s">
        <v>468</v>
      </c>
      <c r="C285" s="41">
        <v>9</v>
      </c>
      <c r="D285" s="41">
        <v>5</v>
      </c>
      <c r="E285" s="41">
        <v>0</v>
      </c>
      <c r="F285" s="41">
        <v>4</v>
      </c>
      <c r="G285" s="41">
        <v>0</v>
      </c>
      <c r="H285" s="41">
        <v>0</v>
      </c>
      <c r="I285" s="41">
        <v>4</v>
      </c>
      <c r="J285" s="41">
        <v>5</v>
      </c>
    </row>
    <row r="286" spans="2:10" ht="20.100000000000001" customHeight="1" thickBot="1" x14ac:dyDescent="0.25">
      <c r="B286" s="4" t="s">
        <v>196</v>
      </c>
      <c r="C286" s="41">
        <v>233</v>
      </c>
      <c r="D286" s="41">
        <v>98</v>
      </c>
      <c r="E286" s="41">
        <v>0</v>
      </c>
      <c r="F286" s="41">
        <v>135</v>
      </c>
      <c r="G286" s="41">
        <v>0</v>
      </c>
      <c r="H286" s="41">
        <v>0</v>
      </c>
      <c r="I286" s="41">
        <v>105</v>
      </c>
      <c r="J286" s="41">
        <v>128</v>
      </c>
    </row>
    <row r="287" spans="2:10" ht="20.100000000000001" customHeight="1" thickBot="1" x14ac:dyDescent="0.25">
      <c r="B287" s="4" t="s">
        <v>469</v>
      </c>
      <c r="C287" s="41">
        <v>94</v>
      </c>
      <c r="D287" s="41">
        <v>63</v>
      </c>
      <c r="E287" s="41">
        <v>0</v>
      </c>
      <c r="F287" s="41">
        <v>31</v>
      </c>
      <c r="G287" s="41">
        <v>0</v>
      </c>
      <c r="H287" s="41">
        <v>0</v>
      </c>
      <c r="I287" s="41">
        <v>73</v>
      </c>
      <c r="J287" s="41">
        <v>21</v>
      </c>
    </row>
    <row r="288" spans="2:10" ht="20.100000000000001" customHeight="1" thickBot="1" x14ac:dyDescent="0.25">
      <c r="B288" s="4" t="s">
        <v>470</v>
      </c>
      <c r="C288" s="41">
        <v>20</v>
      </c>
      <c r="D288" s="41">
        <v>10</v>
      </c>
      <c r="E288" s="41">
        <v>0</v>
      </c>
      <c r="F288" s="41">
        <v>10</v>
      </c>
      <c r="G288" s="41">
        <v>0</v>
      </c>
      <c r="H288" s="41">
        <v>0</v>
      </c>
      <c r="I288" s="41">
        <v>10</v>
      </c>
      <c r="J288" s="41">
        <v>10</v>
      </c>
    </row>
    <row r="289" spans="2:10" ht="20.100000000000001" customHeight="1" thickBot="1" x14ac:dyDescent="0.25">
      <c r="B289" s="4" t="s">
        <v>471</v>
      </c>
      <c r="C289" s="41">
        <v>78</v>
      </c>
      <c r="D289" s="41">
        <v>49</v>
      </c>
      <c r="E289" s="41">
        <v>3</v>
      </c>
      <c r="F289" s="41">
        <v>25</v>
      </c>
      <c r="G289" s="41">
        <v>1</v>
      </c>
      <c r="H289" s="41">
        <v>0</v>
      </c>
      <c r="I289" s="41">
        <v>37</v>
      </c>
      <c r="J289" s="41">
        <v>41</v>
      </c>
    </row>
    <row r="290" spans="2:10" ht="20.100000000000001" customHeight="1" thickBot="1" x14ac:dyDescent="0.25">
      <c r="B290" s="4" t="s">
        <v>472</v>
      </c>
      <c r="C290" s="41">
        <v>48</v>
      </c>
      <c r="D290" s="41">
        <v>34</v>
      </c>
      <c r="E290" s="41">
        <v>0</v>
      </c>
      <c r="F290" s="41">
        <v>14</v>
      </c>
      <c r="G290" s="41">
        <v>0</v>
      </c>
      <c r="H290" s="41">
        <v>0</v>
      </c>
      <c r="I290" s="41">
        <v>35</v>
      </c>
      <c r="J290" s="41">
        <v>13</v>
      </c>
    </row>
    <row r="291" spans="2:10" ht="20.100000000000001" customHeight="1" thickBot="1" x14ac:dyDescent="0.25">
      <c r="B291" s="4" t="s">
        <v>197</v>
      </c>
      <c r="C291" s="41">
        <v>598</v>
      </c>
      <c r="D291" s="41">
        <v>357</v>
      </c>
      <c r="E291" s="41">
        <v>0</v>
      </c>
      <c r="F291" s="41">
        <v>241</v>
      </c>
      <c r="G291" s="41">
        <v>0</v>
      </c>
      <c r="H291" s="41">
        <v>0</v>
      </c>
      <c r="I291" s="41">
        <v>346</v>
      </c>
      <c r="J291" s="41">
        <v>252</v>
      </c>
    </row>
    <row r="292" spans="2:10" ht="20.100000000000001" customHeight="1" thickBot="1" x14ac:dyDescent="0.25">
      <c r="B292" s="4" t="s">
        <v>473</v>
      </c>
      <c r="C292" s="41">
        <v>259</v>
      </c>
      <c r="D292" s="41">
        <v>86</v>
      </c>
      <c r="E292" s="41">
        <v>5</v>
      </c>
      <c r="F292" s="41">
        <v>168</v>
      </c>
      <c r="G292" s="41">
        <v>0</v>
      </c>
      <c r="H292" s="41">
        <v>0</v>
      </c>
      <c r="I292" s="41">
        <v>93</v>
      </c>
      <c r="J292" s="41">
        <v>166</v>
      </c>
    </row>
    <row r="293" spans="2:10" ht="20.100000000000001" customHeight="1" thickBot="1" x14ac:dyDescent="0.25">
      <c r="B293" s="4" t="s">
        <v>642</v>
      </c>
      <c r="C293" s="41">
        <v>0</v>
      </c>
      <c r="D293" s="41">
        <v>0</v>
      </c>
      <c r="E293" s="41">
        <v>0</v>
      </c>
      <c r="F293" s="41">
        <v>0</v>
      </c>
      <c r="G293" s="41">
        <v>0</v>
      </c>
      <c r="H293" s="41">
        <v>0</v>
      </c>
      <c r="I293" s="41">
        <v>0</v>
      </c>
      <c r="J293" s="41">
        <v>0</v>
      </c>
    </row>
    <row r="294" spans="2:10" ht="20.100000000000001" customHeight="1" thickBot="1" x14ac:dyDescent="0.25">
      <c r="B294" s="4" t="s">
        <v>474</v>
      </c>
      <c r="C294" s="41">
        <v>71</v>
      </c>
      <c r="D294" s="41">
        <v>56</v>
      </c>
      <c r="E294" s="41">
        <v>0</v>
      </c>
      <c r="F294" s="41">
        <v>15</v>
      </c>
      <c r="G294" s="41">
        <v>0</v>
      </c>
      <c r="H294" s="41">
        <v>0</v>
      </c>
      <c r="I294" s="41">
        <v>57</v>
      </c>
      <c r="J294" s="41">
        <v>14</v>
      </c>
    </row>
    <row r="295" spans="2:10" ht="20.100000000000001" customHeight="1" thickBot="1" x14ac:dyDescent="0.25">
      <c r="B295" s="4" t="s">
        <v>475</v>
      </c>
      <c r="C295" s="41">
        <v>48</v>
      </c>
      <c r="D295" s="41">
        <v>39</v>
      </c>
      <c r="E295" s="41">
        <v>0</v>
      </c>
      <c r="F295" s="41">
        <v>9</v>
      </c>
      <c r="G295" s="41">
        <v>0</v>
      </c>
      <c r="H295" s="41">
        <v>0</v>
      </c>
      <c r="I295" s="41">
        <v>36</v>
      </c>
      <c r="J295" s="41">
        <v>12</v>
      </c>
    </row>
    <row r="296" spans="2:10" ht="20.100000000000001" customHeight="1" thickBot="1" x14ac:dyDescent="0.25">
      <c r="B296" s="4" t="s">
        <v>476</v>
      </c>
      <c r="C296" s="41">
        <v>226</v>
      </c>
      <c r="D296" s="41">
        <v>123</v>
      </c>
      <c r="E296" s="41">
        <v>5</v>
      </c>
      <c r="F296" s="41">
        <v>98</v>
      </c>
      <c r="G296" s="41">
        <v>0</v>
      </c>
      <c r="H296" s="41">
        <v>4</v>
      </c>
      <c r="I296" s="41">
        <v>111</v>
      </c>
      <c r="J296" s="41">
        <v>115</v>
      </c>
    </row>
    <row r="297" spans="2:10" ht="20.100000000000001" customHeight="1" thickBot="1" x14ac:dyDescent="0.25">
      <c r="B297" s="4" t="s">
        <v>477</v>
      </c>
      <c r="C297" s="41">
        <v>160</v>
      </c>
      <c r="D297" s="41">
        <v>74</v>
      </c>
      <c r="E297" s="41">
        <v>0</v>
      </c>
      <c r="F297" s="41">
        <v>86</v>
      </c>
      <c r="G297" s="41">
        <v>0</v>
      </c>
      <c r="H297" s="41">
        <v>0</v>
      </c>
      <c r="I297" s="41">
        <v>74</v>
      </c>
      <c r="J297" s="41">
        <v>86</v>
      </c>
    </row>
    <row r="298" spans="2:10" ht="20.100000000000001" customHeight="1" thickBot="1" x14ac:dyDescent="0.25">
      <c r="B298" s="4" t="s">
        <v>478</v>
      </c>
      <c r="C298" s="41">
        <v>1</v>
      </c>
      <c r="D298" s="41">
        <v>1</v>
      </c>
      <c r="E298" s="41">
        <v>0</v>
      </c>
      <c r="F298" s="41">
        <v>0</v>
      </c>
      <c r="G298" s="41">
        <v>0</v>
      </c>
      <c r="H298" s="41">
        <v>0</v>
      </c>
      <c r="I298" s="41">
        <v>1</v>
      </c>
      <c r="J298" s="41">
        <v>0</v>
      </c>
    </row>
    <row r="299" spans="2:10" ht="20.100000000000001" customHeight="1" thickBot="1" x14ac:dyDescent="0.25">
      <c r="B299" s="4" t="s">
        <v>479</v>
      </c>
      <c r="C299" s="41">
        <v>0</v>
      </c>
      <c r="D299" s="41">
        <v>0</v>
      </c>
      <c r="E299" s="41">
        <v>0</v>
      </c>
      <c r="F299" s="41">
        <v>0</v>
      </c>
      <c r="G299" s="41">
        <v>0</v>
      </c>
      <c r="H299" s="41">
        <v>0</v>
      </c>
      <c r="I299" s="41">
        <v>0</v>
      </c>
      <c r="J299" s="41">
        <v>0</v>
      </c>
    </row>
    <row r="300" spans="2:10" ht="20.100000000000001" customHeight="1" thickBot="1" x14ac:dyDescent="0.25">
      <c r="B300" s="4" t="s">
        <v>480</v>
      </c>
      <c r="C300" s="41">
        <v>46</v>
      </c>
      <c r="D300" s="41">
        <v>20</v>
      </c>
      <c r="E300" s="41">
        <v>0</v>
      </c>
      <c r="F300" s="41">
        <v>26</v>
      </c>
      <c r="G300" s="41">
        <v>0</v>
      </c>
      <c r="H300" s="41">
        <v>0</v>
      </c>
      <c r="I300" s="41">
        <v>22</v>
      </c>
      <c r="J300" s="41">
        <v>24</v>
      </c>
    </row>
    <row r="301" spans="2:10" ht="20.100000000000001" customHeight="1" thickBot="1" x14ac:dyDescent="0.25">
      <c r="B301" s="4" t="s">
        <v>481</v>
      </c>
      <c r="C301" s="41">
        <v>322</v>
      </c>
      <c r="D301" s="41">
        <v>137</v>
      </c>
      <c r="E301" s="41">
        <v>0</v>
      </c>
      <c r="F301" s="41">
        <v>185</v>
      </c>
      <c r="G301" s="41">
        <v>0</v>
      </c>
      <c r="H301" s="41">
        <v>0</v>
      </c>
      <c r="I301" s="41">
        <v>125</v>
      </c>
      <c r="J301" s="41">
        <v>197</v>
      </c>
    </row>
    <row r="302" spans="2:10" ht="20.100000000000001" customHeight="1" thickBot="1" x14ac:dyDescent="0.25">
      <c r="B302" s="4" t="s">
        <v>482</v>
      </c>
      <c r="C302" s="41">
        <v>361</v>
      </c>
      <c r="D302" s="41">
        <v>211</v>
      </c>
      <c r="E302" s="41">
        <v>3</v>
      </c>
      <c r="F302" s="41">
        <v>144</v>
      </c>
      <c r="G302" s="41">
        <v>3</v>
      </c>
      <c r="H302" s="41">
        <v>0</v>
      </c>
      <c r="I302" s="41">
        <v>224</v>
      </c>
      <c r="J302" s="41">
        <v>137</v>
      </c>
    </row>
    <row r="303" spans="2:10" ht="20.100000000000001" customHeight="1" thickBot="1" x14ac:dyDescent="0.25">
      <c r="B303" s="4" t="s">
        <v>483</v>
      </c>
      <c r="C303" s="41">
        <v>0</v>
      </c>
      <c r="D303" s="41">
        <v>0</v>
      </c>
      <c r="E303" s="41">
        <v>0</v>
      </c>
      <c r="F303" s="41">
        <v>0</v>
      </c>
      <c r="G303" s="41">
        <v>0</v>
      </c>
      <c r="H303" s="41">
        <v>0</v>
      </c>
      <c r="I303" s="41">
        <v>0</v>
      </c>
      <c r="J303" s="41">
        <v>0</v>
      </c>
    </row>
    <row r="304" spans="2:10" ht="20.100000000000001" customHeight="1" thickBot="1" x14ac:dyDescent="0.25">
      <c r="B304" s="4" t="s">
        <v>484</v>
      </c>
      <c r="C304" s="41">
        <v>77</v>
      </c>
      <c r="D304" s="41">
        <v>40</v>
      </c>
      <c r="E304" s="41">
        <v>0</v>
      </c>
      <c r="F304" s="41">
        <v>37</v>
      </c>
      <c r="G304" s="41">
        <v>0</v>
      </c>
      <c r="H304" s="41">
        <v>0</v>
      </c>
      <c r="I304" s="41">
        <v>26</v>
      </c>
      <c r="J304" s="41">
        <v>51</v>
      </c>
    </row>
    <row r="305" spans="2:10" ht="20.100000000000001" customHeight="1" thickBot="1" x14ac:dyDescent="0.25">
      <c r="B305" s="4" t="s">
        <v>485</v>
      </c>
      <c r="C305" s="41">
        <v>0</v>
      </c>
      <c r="D305" s="41">
        <v>0</v>
      </c>
      <c r="E305" s="41">
        <v>0</v>
      </c>
      <c r="F305" s="41">
        <v>0</v>
      </c>
      <c r="G305" s="41">
        <v>0</v>
      </c>
      <c r="H305" s="41">
        <v>0</v>
      </c>
      <c r="I305" s="41">
        <v>0</v>
      </c>
      <c r="J305" s="41">
        <v>0</v>
      </c>
    </row>
    <row r="306" spans="2:10" ht="20.100000000000001" customHeight="1" thickBot="1" x14ac:dyDescent="0.25">
      <c r="B306" s="4" t="s">
        <v>486</v>
      </c>
      <c r="C306" s="41">
        <v>168</v>
      </c>
      <c r="D306" s="41">
        <v>124</v>
      </c>
      <c r="E306" s="41">
        <v>1</v>
      </c>
      <c r="F306" s="41">
        <v>43</v>
      </c>
      <c r="G306" s="41">
        <v>0</v>
      </c>
      <c r="H306" s="41">
        <v>0</v>
      </c>
      <c r="I306" s="41">
        <v>120</v>
      </c>
      <c r="J306" s="41">
        <v>48</v>
      </c>
    </row>
    <row r="307" spans="2:10" ht="20.100000000000001" customHeight="1" thickBot="1" x14ac:dyDescent="0.25">
      <c r="B307" s="4" t="s">
        <v>487</v>
      </c>
      <c r="C307" s="41">
        <v>159</v>
      </c>
      <c r="D307" s="41">
        <v>118</v>
      </c>
      <c r="E307" s="41">
        <v>0</v>
      </c>
      <c r="F307" s="41">
        <v>41</v>
      </c>
      <c r="G307" s="41">
        <v>0</v>
      </c>
      <c r="H307" s="41">
        <v>0</v>
      </c>
      <c r="I307" s="41">
        <v>122</v>
      </c>
      <c r="J307" s="41">
        <v>37</v>
      </c>
    </row>
    <row r="308" spans="2:10" ht="20.100000000000001" customHeight="1" thickBot="1" x14ac:dyDescent="0.25">
      <c r="B308" s="4" t="s">
        <v>488</v>
      </c>
      <c r="C308" s="41">
        <v>303</v>
      </c>
      <c r="D308" s="41">
        <v>193</v>
      </c>
      <c r="E308" s="41">
        <v>0</v>
      </c>
      <c r="F308" s="41">
        <v>110</v>
      </c>
      <c r="G308" s="41">
        <v>0</v>
      </c>
      <c r="H308" s="41">
        <v>0</v>
      </c>
      <c r="I308" s="41">
        <v>193</v>
      </c>
      <c r="J308" s="41">
        <v>110</v>
      </c>
    </row>
    <row r="309" spans="2:10" ht="20.100000000000001" customHeight="1" thickBot="1" x14ac:dyDescent="0.25">
      <c r="B309" s="4" t="s">
        <v>489</v>
      </c>
      <c r="C309" s="41">
        <v>100</v>
      </c>
      <c r="D309" s="41">
        <v>41</v>
      </c>
      <c r="E309" s="41">
        <v>0</v>
      </c>
      <c r="F309" s="41">
        <v>59</v>
      </c>
      <c r="G309" s="41">
        <v>0</v>
      </c>
      <c r="H309" s="41">
        <v>0</v>
      </c>
      <c r="I309" s="41">
        <v>37</v>
      </c>
      <c r="J309" s="41">
        <v>63</v>
      </c>
    </row>
    <row r="310" spans="2:10" ht="20.100000000000001" customHeight="1" thickBot="1" x14ac:dyDescent="0.25">
      <c r="B310" s="4" t="s">
        <v>643</v>
      </c>
      <c r="C310" s="41">
        <v>197</v>
      </c>
      <c r="D310" s="41">
        <v>125</v>
      </c>
      <c r="E310" s="41">
        <v>1</v>
      </c>
      <c r="F310" s="41">
        <v>71</v>
      </c>
      <c r="G310" s="41">
        <v>0</v>
      </c>
      <c r="H310" s="41">
        <v>0</v>
      </c>
      <c r="I310" s="41">
        <v>123</v>
      </c>
      <c r="J310" s="41">
        <v>74</v>
      </c>
    </row>
    <row r="311" spans="2:10" ht="20.100000000000001" customHeight="1" thickBot="1" x14ac:dyDescent="0.25">
      <c r="B311" s="4" t="s">
        <v>490</v>
      </c>
      <c r="C311" s="41">
        <v>73</v>
      </c>
      <c r="D311" s="41">
        <v>52</v>
      </c>
      <c r="E311" s="41">
        <v>0</v>
      </c>
      <c r="F311" s="41">
        <v>21</v>
      </c>
      <c r="G311" s="41">
        <v>0</v>
      </c>
      <c r="H311" s="41">
        <v>0</v>
      </c>
      <c r="I311" s="41">
        <v>53</v>
      </c>
      <c r="J311" s="41">
        <v>20</v>
      </c>
    </row>
    <row r="312" spans="2:10" ht="20.100000000000001" customHeight="1" thickBot="1" x14ac:dyDescent="0.25">
      <c r="B312" s="4" t="s">
        <v>491</v>
      </c>
      <c r="C312" s="41">
        <v>1128</v>
      </c>
      <c r="D312" s="41">
        <v>548</v>
      </c>
      <c r="E312" s="41">
        <v>1</v>
      </c>
      <c r="F312" s="41">
        <v>579</v>
      </c>
      <c r="G312" s="41">
        <v>0</v>
      </c>
      <c r="H312" s="41">
        <v>9</v>
      </c>
      <c r="I312" s="41">
        <v>539</v>
      </c>
      <c r="J312" s="41">
        <v>589</v>
      </c>
    </row>
    <row r="313" spans="2:10" ht="20.100000000000001" customHeight="1" thickBot="1" x14ac:dyDescent="0.25">
      <c r="B313" s="4" t="s">
        <v>492</v>
      </c>
      <c r="C313" s="41">
        <v>111</v>
      </c>
      <c r="D313" s="41">
        <v>73</v>
      </c>
      <c r="E313" s="41">
        <v>0</v>
      </c>
      <c r="F313" s="41">
        <v>37</v>
      </c>
      <c r="G313" s="41">
        <v>1</v>
      </c>
      <c r="H313" s="41">
        <v>0</v>
      </c>
      <c r="I313" s="41">
        <v>70</v>
      </c>
      <c r="J313" s="41">
        <v>41</v>
      </c>
    </row>
    <row r="314" spans="2:10" ht="20.100000000000001" customHeight="1" thickBot="1" x14ac:dyDescent="0.25">
      <c r="B314" s="4" t="s">
        <v>493</v>
      </c>
      <c r="C314" s="41">
        <v>192</v>
      </c>
      <c r="D314" s="41">
        <v>127</v>
      </c>
      <c r="E314" s="41">
        <v>0</v>
      </c>
      <c r="F314" s="41">
        <v>65</v>
      </c>
      <c r="G314" s="41">
        <v>0</v>
      </c>
      <c r="H314" s="41">
        <v>0</v>
      </c>
      <c r="I314" s="41">
        <v>122</v>
      </c>
      <c r="J314" s="41">
        <v>70</v>
      </c>
    </row>
    <row r="315" spans="2:10" ht="20.100000000000001" customHeight="1" thickBot="1" x14ac:dyDescent="0.25">
      <c r="B315" s="4" t="s">
        <v>494</v>
      </c>
      <c r="C315" s="41">
        <v>0</v>
      </c>
      <c r="D315" s="41">
        <v>0</v>
      </c>
      <c r="E315" s="41">
        <v>0</v>
      </c>
      <c r="F315" s="41">
        <v>0</v>
      </c>
      <c r="G315" s="41">
        <v>0</v>
      </c>
      <c r="H315" s="41">
        <v>0</v>
      </c>
      <c r="I315" s="41">
        <v>0</v>
      </c>
      <c r="J315" s="41">
        <v>0</v>
      </c>
    </row>
    <row r="316" spans="2:10" ht="20.100000000000001" customHeight="1" thickBot="1" x14ac:dyDescent="0.25">
      <c r="B316" s="4" t="s">
        <v>495</v>
      </c>
      <c r="C316" s="41">
        <v>4</v>
      </c>
      <c r="D316" s="41">
        <v>3</v>
      </c>
      <c r="E316" s="41">
        <v>0</v>
      </c>
      <c r="F316" s="41">
        <v>1</v>
      </c>
      <c r="G316" s="41">
        <v>0</v>
      </c>
      <c r="H316" s="41">
        <v>0</v>
      </c>
      <c r="I316" s="41">
        <v>3</v>
      </c>
      <c r="J316" s="41">
        <v>1</v>
      </c>
    </row>
    <row r="317" spans="2:10" ht="20.100000000000001" customHeight="1" thickBot="1" x14ac:dyDescent="0.25">
      <c r="B317" s="4" t="s">
        <v>496</v>
      </c>
      <c r="C317" s="41">
        <v>53</v>
      </c>
      <c r="D317" s="41">
        <v>33</v>
      </c>
      <c r="E317" s="41">
        <v>2</v>
      </c>
      <c r="F317" s="41">
        <v>18</v>
      </c>
      <c r="G317" s="41">
        <v>0</v>
      </c>
      <c r="H317" s="41">
        <v>4</v>
      </c>
      <c r="I317" s="41">
        <v>35</v>
      </c>
      <c r="J317" s="41">
        <v>18</v>
      </c>
    </row>
    <row r="318" spans="2:10" ht="20.100000000000001" customHeight="1" thickBot="1" x14ac:dyDescent="0.25">
      <c r="B318" s="4" t="s">
        <v>497</v>
      </c>
      <c r="C318" s="41">
        <v>0</v>
      </c>
      <c r="D318" s="41">
        <v>0</v>
      </c>
      <c r="E318" s="41">
        <v>0</v>
      </c>
      <c r="F318" s="41">
        <v>0</v>
      </c>
      <c r="G318" s="41">
        <v>0</v>
      </c>
      <c r="H318" s="41">
        <v>0</v>
      </c>
      <c r="I318" s="41">
        <v>0</v>
      </c>
      <c r="J318" s="41">
        <v>0</v>
      </c>
    </row>
    <row r="319" spans="2:10" ht="20.100000000000001" customHeight="1" thickBot="1" x14ac:dyDescent="0.25">
      <c r="B319" s="4" t="s">
        <v>498</v>
      </c>
      <c r="C319" s="41">
        <v>0</v>
      </c>
      <c r="D319" s="41">
        <v>0</v>
      </c>
      <c r="E319" s="41">
        <v>0</v>
      </c>
      <c r="F319" s="41">
        <v>0</v>
      </c>
      <c r="G319" s="41">
        <v>0</v>
      </c>
      <c r="H319" s="41">
        <v>0</v>
      </c>
      <c r="I319" s="41">
        <v>0</v>
      </c>
      <c r="J319" s="41">
        <v>0</v>
      </c>
    </row>
    <row r="320" spans="2:10" ht="20.100000000000001" customHeight="1" thickBot="1" x14ac:dyDescent="0.25">
      <c r="B320" s="4" t="s">
        <v>499</v>
      </c>
      <c r="C320" s="41">
        <v>87</v>
      </c>
      <c r="D320" s="41">
        <v>57</v>
      </c>
      <c r="E320" s="41">
        <v>0</v>
      </c>
      <c r="F320" s="41">
        <v>30</v>
      </c>
      <c r="G320" s="41">
        <v>0</v>
      </c>
      <c r="H320" s="41">
        <v>0</v>
      </c>
      <c r="I320" s="41">
        <v>57</v>
      </c>
      <c r="J320" s="41">
        <v>30</v>
      </c>
    </row>
    <row r="321" spans="2:10" ht="20.100000000000001" customHeight="1" thickBot="1" x14ac:dyDescent="0.25">
      <c r="B321" s="4" t="s">
        <v>500</v>
      </c>
      <c r="C321" s="41">
        <v>0</v>
      </c>
      <c r="D321" s="41">
        <v>0</v>
      </c>
      <c r="E321" s="41">
        <v>0</v>
      </c>
      <c r="F321" s="41">
        <v>0</v>
      </c>
      <c r="G321" s="41">
        <v>0</v>
      </c>
      <c r="H321" s="41">
        <v>0</v>
      </c>
      <c r="I321" s="41">
        <v>0</v>
      </c>
      <c r="J321" s="41">
        <v>0</v>
      </c>
    </row>
    <row r="322" spans="2:10" ht="20.100000000000001" customHeight="1" thickBot="1" x14ac:dyDescent="0.25">
      <c r="B322" s="4" t="s">
        <v>501</v>
      </c>
      <c r="C322" s="41">
        <v>0</v>
      </c>
      <c r="D322" s="41">
        <v>0</v>
      </c>
      <c r="E322" s="41">
        <v>0</v>
      </c>
      <c r="F322" s="41">
        <v>0</v>
      </c>
      <c r="G322" s="41">
        <v>0</v>
      </c>
      <c r="H322" s="41">
        <v>0</v>
      </c>
      <c r="I322" s="41">
        <v>0</v>
      </c>
      <c r="J322" s="41">
        <v>0</v>
      </c>
    </row>
    <row r="323" spans="2:10" ht="20.100000000000001" customHeight="1" thickBot="1" x14ac:dyDescent="0.25">
      <c r="B323" s="4" t="s">
        <v>502</v>
      </c>
      <c r="C323" s="41">
        <v>43</v>
      </c>
      <c r="D323" s="41">
        <v>34</v>
      </c>
      <c r="E323" s="41">
        <v>0</v>
      </c>
      <c r="F323" s="41">
        <v>9</v>
      </c>
      <c r="G323" s="41">
        <v>0</v>
      </c>
      <c r="H323" s="41">
        <v>0</v>
      </c>
      <c r="I323" s="41">
        <v>34</v>
      </c>
      <c r="J323" s="41">
        <v>9</v>
      </c>
    </row>
    <row r="324" spans="2:10" ht="20.100000000000001" customHeight="1" thickBot="1" x14ac:dyDescent="0.25">
      <c r="B324" s="4" t="s">
        <v>503</v>
      </c>
      <c r="C324" s="41">
        <v>0</v>
      </c>
      <c r="D324" s="41">
        <v>0</v>
      </c>
      <c r="E324" s="41">
        <v>0</v>
      </c>
      <c r="F324" s="41">
        <v>0</v>
      </c>
      <c r="G324" s="41">
        <v>0</v>
      </c>
      <c r="H324" s="41">
        <v>0</v>
      </c>
      <c r="I324" s="41">
        <v>0</v>
      </c>
      <c r="J324" s="41">
        <v>0</v>
      </c>
    </row>
    <row r="325" spans="2:10" ht="20.100000000000001" customHeight="1" thickBot="1" x14ac:dyDescent="0.25">
      <c r="B325" s="4" t="s">
        <v>504</v>
      </c>
      <c r="C325" s="41">
        <v>24</v>
      </c>
      <c r="D325" s="41">
        <v>22</v>
      </c>
      <c r="E325" s="41">
        <v>0</v>
      </c>
      <c r="F325" s="41">
        <v>2</v>
      </c>
      <c r="G325" s="41">
        <v>0</v>
      </c>
      <c r="H325" s="41">
        <v>0</v>
      </c>
      <c r="I325" s="41">
        <v>21</v>
      </c>
      <c r="J325" s="41">
        <v>3</v>
      </c>
    </row>
    <row r="326" spans="2:10" ht="20.100000000000001" customHeight="1" thickBot="1" x14ac:dyDescent="0.25">
      <c r="B326" s="4" t="s">
        <v>505</v>
      </c>
      <c r="C326" s="41">
        <v>51</v>
      </c>
      <c r="D326" s="41">
        <v>28</v>
      </c>
      <c r="E326" s="41">
        <v>0</v>
      </c>
      <c r="F326" s="41">
        <v>22</v>
      </c>
      <c r="G326" s="41">
        <v>1</v>
      </c>
      <c r="H326" s="41">
        <v>0</v>
      </c>
      <c r="I326" s="41">
        <v>28</v>
      </c>
      <c r="J326" s="41">
        <v>23</v>
      </c>
    </row>
    <row r="327" spans="2:10" ht="20.100000000000001" customHeight="1" thickBot="1" x14ac:dyDescent="0.25">
      <c r="B327" s="4" t="s">
        <v>506</v>
      </c>
      <c r="C327" s="41">
        <v>14</v>
      </c>
      <c r="D327" s="41">
        <v>13</v>
      </c>
      <c r="E327" s="41">
        <v>0</v>
      </c>
      <c r="F327" s="41">
        <v>1</v>
      </c>
      <c r="G327" s="41">
        <v>0</v>
      </c>
      <c r="H327" s="41">
        <v>0</v>
      </c>
      <c r="I327" s="41">
        <v>13</v>
      </c>
      <c r="J327" s="41">
        <v>1</v>
      </c>
    </row>
    <row r="328" spans="2:10" ht="20.100000000000001" customHeight="1" thickBot="1" x14ac:dyDescent="0.25">
      <c r="B328" s="4" t="s">
        <v>507</v>
      </c>
      <c r="C328" s="41">
        <v>57</v>
      </c>
      <c r="D328" s="41">
        <v>51</v>
      </c>
      <c r="E328" s="41">
        <v>0</v>
      </c>
      <c r="F328" s="41">
        <v>6</v>
      </c>
      <c r="G328" s="41">
        <v>0</v>
      </c>
      <c r="H328" s="41">
        <v>0</v>
      </c>
      <c r="I328" s="41">
        <v>53</v>
      </c>
      <c r="J328" s="41">
        <v>4</v>
      </c>
    </row>
    <row r="329" spans="2:10" ht="20.100000000000001" customHeight="1" thickBot="1" x14ac:dyDescent="0.25">
      <c r="B329" s="4" t="s">
        <v>198</v>
      </c>
      <c r="C329" s="41">
        <v>242</v>
      </c>
      <c r="D329" s="41">
        <v>208</v>
      </c>
      <c r="E329" s="41">
        <v>0</v>
      </c>
      <c r="F329" s="41">
        <v>34</v>
      </c>
      <c r="G329" s="41">
        <v>0</v>
      </c>
      <c r="H329" s="41">
        <v>0</v>
      </c>
      <c r="I329" s="41">
        <v>211</v>
      </c>
      <c r="J329" s="41">
        <v>31</v>
      </c>
    </row>
    <row r="330" spans="2:10" ht="20.100000000000001" customHeight="1" thickBot="1" x14ac:dyDescent="0.25">
      <c r="B330" s="4" t="s">
        <v>508</v>
      </c>
      <c r="C330" s="41">
        <v>13</v>
      </c>
      <c r="D330" s="41">
        <v>12</v>
      </c>
      <c r="E330" s="41">
        <v>1</v>
      </c>
      <c r="F330" s="41">
        <v>0</v>
      </c>
      <c r="G330" s="41">
        <v>0</v>
      </c>
      <c r="H330" s="41">
        <v>1</v>
      </c>
      <c r="I330" s="41">
        <v>13</v>
      </c>
      <c r="J330" s="41">
        <v>0</v>
      </c>
    </row>
    <row r="331" spans="2:10" ht="20.100000000000001" customHeight="1" thickBot="1" x14ac:dyDescent="0.25">
      <c r="B331" s="4" t="s">
        <v>509</v>
      </c>
      <c r="C331" s="41">
        <v>25</v>
      </c>
      <c r="D331" s="41">
        <v>22</v>
      </c>
      <c r="E331" s="41">
        <v>0</v>
      </c>
      <c r="F331" s="41">
        <v>3</v>
      </c>
      <c r="G331" s="41">
        <v>0</v>
      </c>
      <c r="H331" s="41">
        <v>0</v>
      </c>
      <c r="I331" s="41">
        <v>25</v>
      </c>
      <c r="J331" s="41">
        <v>0</v>
      </c>
    </row>
    <row r="332" spans="2:10" ht="20.100000000000001" customHeight="1" thickBot="1" x14ac:dyDescent="0.25">
      <c r="B332" s="4" t="s">
        <v>510</v>
      </c>
      <c r="C332" s="41">
        <v>6</v>
      </c>
      <c r="D332" s="41">
        <v>6</v>
      </c>
      <c r="E332" s="41">
        <v>0</v>
      </c>
      <c r="F332" s="41">
        <v>0</v>
      </c>
      <c r="G332" s="41">
        <v>0</v>
      </c>
      <c r="H332" s="41">
        <v>0</v>
      </c>
      <c r="I332" s="41">
        <v>6</v>
      </c>
      <c r="J332" s="41">
        <v>0</v>
      </c>
    </row>
    <row r="333" spans="2:10" ht="20.100000000000001" customHeight="1" thickBot="1" x14ac:dyDescent="0.25">
      <c r="B333" s="4" t="s">
        <v>511</v>
      </c>
      <c r="C333" s="41">
        <v>17</v>
      </c>
      <c r="D333" s="41">
        <v>12</v>
      </c>
      <c r="E333" s="41">
        <v>0</v>
      </c>
      <c r="F333" s="41">
        <v>5</v>
      </c>
      <c r="G333" s="41">
        <v>0</v>
      </c>
      <c r="H333" s="41">
        <v>0</v>
      </c>
      <c r="I333" s="41">
        <v>17</v>
      </c>
      <c r="J333" s="41">
        <v>0</v>
      </c>
    </row>
    <row r="334" spans="2:10" ht="20.100000000000001" customHeight="1" thickBot="1" x14ac:dyDescent="0.25">
      <c r="B334" s="4" t="s">
        <v>512</v>
      </c>
      <c r="C334" s="41">
        <v>17</v>
      </c>
      <c r="D334" s="41">
        <v>17</v>
      </c>
      <c r="E334" s="41">
        <v>0</v>
      </c>
      <c r="F334" s="41">
        <v>0</v>
      </c>
      <c r="G334" s="41">
        <v>0</v>
      </c>
      <c r="H334" s="41">
        <v>0</v>
      </c>
      <c r="I334" s="41">
        <v>16</v>
      </c>
      <c r="J334" s="41">
        <v>1</v>
      </c>
    </row>
    <row r="335" spans="2:10" ht="20.100000000000001" customHeight="1" thickBot="1" x14ac:dyDescent="0.25">
      <c r="B335" s="4" t="s">
        <v>513</v>
      </c>
      <c r="C335" s="41">
        <v>40</v>
      </c>
      <c r="D335" s="41">
        <v>30</v>
      </c>
      <c r="E335" s="41">
        <v>0</v>
      </c>
      <c r="F335" s="41">
        <v>10</v>
      </c>
      <c r="G335" s="41">
        <v>0</v>
      </c>
      <c r="H335" s="41">
        <v>0</v>
      </c>
      <c r="I335" s="41">
        <v>30</v>
      </c>
      <c r="J335" s="41">
        <v>10</v>
      </c>
    </row>
    <row r="336" spans="2:10" ht="20.100000000000001" customHeight="1" thickBot="1" x14ac:dyDescent="0.25">
      <c r="B336" s="4" t="s">
        <v>514</v>
      </c>
      <c r="C336" s="41">
        <v>4</v>
      </c>
      <c r="D336" s="41">
        <v>3</v>
      </c>
      <c r="E336" s="41">
        <v>0</v>
      </c>
      <c r="F336" s="41">
        <v>1</v>
      </c>
      <c r="G336" s="41">
        <v>0</v>
      </c>
      <c r="H336" s="41">
        <v>0</v>
      </c>
      <c r="I336" s="41">
        <v>3</v>
      </c>
      <c r="J336" s="41">
        <v>1</v>
      </c>
    </row>
    <row r="337" spans="2:10" ht="20.100000000000001" customHeight="1" thickBot="1" x14ac:dyDescent="0.25">
      <c r="B337" s="4" t="s">
        <v>515</v>
      </c>
      <c r="C337" s="41">
        <v>34</v>
      </c>
      <c r="D337" s="41">
        <v>29</v>
      </c>
      <c r="E337" s="41">
        <v>0</v>
      </c>
      <c r="F337" s="41">
        <v>5</v>
      </c>
      <c r="G337" s="41">
        <v>0</v>
      </c>
      <c r="H337" s="41">
        <v>0</v>
      </c>
      <c r="I337" s="41">
        <v>30</v>
      </c>
      <c r="J337" s="41">
        <v>4</v>
      </c>
    </row>
    <row r="338" spans="2:10" ht="20.100000000000001" customHeight="1" thickBot="1" x14ac:dyDescent="0.25">
      <c r="B338" s="4" t="s">
        <v>516</v>
      </c>
      <c r="C338" s="41">
        <v>21</v>
      </c>
      <c r="D338" s="41">
        <v>17</v>
      </c>
      <c r="E338" s="41">
        <v>0</v>
      </c>
      <c r="F338" s="41">
        <v>4</v>
      </c>
      <c r="G338" s="41">
        <v>0</v>
      </c>
      <c r="H338" s="41">
        <v>0</v>
      </c>
      <c r="I338" s="41">
        <v>17</v>
      </c>
      <c r="J338" s="41">
        <v>4</v>
      </c>
    </row>
    <row r="339" spans="2:10" ht="20.100000000000001" customHeight="1" thickBot="1" x14ac:dyDescent="0.25">
      <c r="B339" s="4" t="s">
        <v>199</v>
      </c>
      <c r="C339" s="41">
        <v>255</v>
      </c>
      <c r="D339" s="41">
        <v>164</v>
      </c>
      <c r="E339" s="41">
        <v>17</v>
      </c>
      <c r="F339" s="41">
        <v>74</v>
      </c>
      <c r="G339" s="41">
        <v>0</v>
      </c>
      <c r="H339" s="41">
        <v>17</v>
      </c>
      <c r="I339" s="41">
        <v>202</v>
      </c>
      <c r="J339" s="41">
        <v>53</v>
      </c>
    </row>
    <row r="340" spans="2:10" ht="20.100000000000001" customHeight="1" thickBot="1" x14ac:dyDescent="0.25">
      <c r="B340" s="4" t="s">
        <v>517</v>
      </c>
      <c r="C340" s="41">
        <v>0</v>
      </c>
      <c r="D340" s="41">
        <v>0</v>
      </c>
      <c r="E340" s="41">
        <v>0</v>
      </c>
      <c r="F340" s="41">
        <v>0</v>
      </c>
      <c r="G340" s="41">
        <v>0</v>
      </c>
      <c r="H340" s="41">
        <v>0</v>
      </c>
      <c r="I340" s="41">
        <v>0</v>
      </c>
      <c r="J340" s="41">
        <v>0</v>
      </c>
    </row>
    <row r="341" spans="2:10" ht="20.100000000000001" customHeight="1" thickBot="1" x14ac:dyDescent="0.25">
      <c r="B341" s="4" t="s">
        <v>518</v>
      </c>
      <c r="C341" s="41">
        <v>0</v>
      </c>
      <c r="D341" s="41">
        <v>0</v>
      </c>
      <c r="E341" s="41">
        <v>0</v>
      </c>
      <c r="F341" s="41">
        <v>0</v>
      </c>
      <c r="G341" s="41">
        <v>0</v>
      </c>
      <c r="H341" s="41">
        <v>0</v>
      </c>
      <c r="I341" s="41">
        <v>0</v>
      </c>
      <c r="J341" s="41">
        <v>0</v>
      </c>
    </row>
    <row r="342" spans="2:10" ht="20.100000000000001" customHeight="1" thickBot="1" x14ac:dyDescent="0.25">
      <c r="B342" s="4" t="s">
        <v>519</v>
      </c>
      <c r="C342" s="41">
        <v>0</v>
      </c>
      <c r="D342" s="41">
        <v>0</v>
      </c>
      <c r="E342" s="41">
        <v>0</v>
      </c>
      <c r="F342" s="41">
        <v>0</v>
      </c>
      <c r="G342" s="41">
        <v>0</v>
      </c>
      <c r="H342" s="41">
        <v>0</v>
      </c>
      <c r="I342" s="41">
        <v>0</v>
      </c>
      <c r="J342" s="41">
        <v>0</v>
      </c>
    </row>
    <row r="343" spans="2:10" ht="20.100000000000001" customHeight="1" thickBot="1" x14ac:dyDescent="0.25">
      <c r="B343" s="4" t="s">
        <v>520</v>
      </c>
      <c r="C343" s="41">
        <v>0</v>
      </c>
      <c r="D343" s="41">
        <v>0</v>
      </c>
      <c r="E343" s="41">
        <v>0</v>
      </c>
      <c r="F343" s="41">
        <v>0</v>
      </c>
      <c r="G343" s="41">
        <v>0</v>
      </c>
      <c r="H343" s="41">
        <v>0</v>
      </c>
      <c r="I343" s="41">
        <v>0</v>
      </c>
      <c r="J343" s="41">
        <v>0</v>
      </c>
    </row>
    <row r="344" spans="2:10" ht="20.100000000000001" customHeight="1" thickBot="1" x14ac:dyDescent="0.25">
      <c r="B344" s="4" t="s">
        <v>521</v>
      </c>
      <c r="C344" s="41">
        <v>0</v>
      </c>
      <c r="D344" s="41">
        <v>0</v>
      </c>
      <c r="E344" s="41">
        <v>0</v>
      </c>
      <c r="F344" s="41">
        <v>0</v>
      </c>
      <c r="G344" s="41">
        <v>0</v>
      </c>
      <c r="H344" s="41">
        <v>0</v>
      </c>
      <c r="I344" s="41">
        <v>0</v>
      </c>
      <c r="J344" s="41">
        <v>0</v>
      </c>
    </row>
    <row r="345" spans="2:10" ht="20.100000000000001" customHeight="1" thickBot="1" x14ac:dyDescent="0.25">
      <c r="B345" s="4" t="s">
        <v>522</v>
      </c>
      <c r="C345" s="41">
        <v>0</v>
      </c>
      <c r="D345" s="41">
        <v>0</v>
      </c>
      <c r="E345" s="41">
        <v>0</v>
      </c>
      <c r="F345" s="41">
        <v>0</v>
      </c>
      <c r="G345" s="41">
        <v>0</v>
      </c>
      <c r="H345" s="41">
        <v>0</v>
      </c>
      <c r="I345" s="41">
        <v>0</v>
      </c>
      <c r="J345" s="41">
        <v>0</v>
      </c>
    </row>
    <row r="346" spans="2:10" ht="20.100000000000001" customHeight="1" thickBot="1" x14ac:dyDescent="0.25">
      <c r="B346" s="4" t="s">
        <v>523</v>
      </c>
      <c r="C346" s="41">
        <v>42</v>
      </c>
      <c r="D346" s="41">
        <v>29</v>
      </c>
      <c r="E346" s="41">
        <v>0</v>
      </c>
      <c r="F346" s="41">
        <v>13</v>
      </c>
      <c r="G346" s="41">
        <v>0</v>
      </c>
      <c r="H346" s="41">
        <v>0</v>
      </c>
      <c r="I346" s="41">
        <v>28</v>
      </c>
      <c r="J346" s="41">
        <v>14</v>
      </c>
    </row>
    <row r="347" spans="2:10" ht="20.100000000000001" customHeight="1" thickBot="1" x14ac:dyDescent="0.25">
      <c r="B347" s="4" t="s">
        <v>524</v>
      </c>
      <c r="C347" s="41">
        <v>135</v>
      </c>
      <c r="D347" s="41">
        <v>99</v>
      </c>
      <c r="E347" s="41">
        <v>0</v>
      </c>
      <c r="F347" s="41">
        <v>36</v>
      </c>
      <c r="G347" s="41">
        <v>0</v>
      </c>
      <c r="H347" s="41">
        <v>0</v>
      </c>
      <c r="I347" s="41">
        <v>102</v>
      </c>
      <c r="J347" s="41">
        <v>33</v>
      </c>
    </row>
    <row r="348" spans="2:10" ht="20.100000000000001" customHeight="1" thickBot="1" x14ac:dyDescent="0.25">
      <c r="B348" s="4" t="s">
        <v>525</v>
      </c>
      <c r="C348" s="41">
        <v>123</v>
      </c>
      <c r="D348" s="41">
        <v>85</v>
      </c>
      <c r="E348" s="41">
        <v>13</v>
      </c>
      <c r="F348" s="41">
        <v>25</v>
      </c>
      <c r="G348" s="41">
        <v>0</v>
      </c>
      <c r="H348" s="41">
        <v>0</v>
      </c>
      <c r="I348" s="41">
        <v>74</v>
      </c>
      <c r="J348" s="41">
        <v>49</v>
      </c>
    </row>
    <row r="349" spans="2:10" ht="20.100000000000001" customHeight="1" thickBot="1" x14ac:dyDescent="0.25">
      <c r="B349" s="4" t="s">
        <v>200</v>
      </c>
      <c r="C349" s="41">
        <v>153</v>
      </c>
      <c r="D349" s="41">
        <v>92</v>
      </c>
      <c r="E349" s="41">
        <v>2</v>
      </c>
      <c r="F349" s="41">
        <v>59</v>
      </c>
      <c r="G349" s="41">
        <v>0</v>
      </c>
      <c r="H349" s="41">
        <v>0</v>
      </c>
      <c r="I349" s="41">
        <v>108</v>
      </c>
      <c r="J349" s="41">
        <v>45</v>
      </c>
    </row>
    <row r="350" spans="2:10" ht="20.100000000000001" customHeight="1" thickBot="1" x14ac:dyDescent="0.25">
      <c r="B350" s="4" t="s">
        <v>526</v>
      </c>
      <c r="C350" s="41">
        <v>22</v>
      </c>
      <c r="D350" s="41">
        <v>20</v>
      </c>
      <c r="E350" s="41">
        <v>0</v>
      </c>
      <c r="F350" s="41">
        <v>2</v>
      </c>
      <c r="G350" s="41">
        <v>0</v>
      </c>
      <c r="H350" s="41">
        <v>0</v>
      </c>
      <c r="I350" s="41">
        <v>22</v>
      </c>
      <c r="J350" s="41">
        <v>0</v>
      </c>
    </row>
    <row r="351" spans="2:10" ht="20.100000000000001" customHeight="1" thickBot="1" x14ac:dyDescent="0.25">
      <c r="B351" s="4" t="s">
        <v>527</v>
      </c>
      <c r="C351" s="41">
        <v>48</v>
      </c>
      <c r="D351" s="41">
        <v>29</v>
      </c>
      <c r="E351" s="41">
        <v>0</v>
      </c>
      <c r="F351" s="41">
        <v>19</v>
      </c>
      <c r="G351" s="41">
        <v>0</v>
      </c>
      <c r="H351" s="41">
        <v>0</v>
      </c>
      <c r="I351" s="41">
        <v>31</v>
      </c>
      <c r="J351" s="41">
        <v>17</v>
      </c>
    </row>
    <row r="352" spans="2:10" ht="20.100000000000001" customHeight="1" thickBot="1" x14ac:dyDescent="0.25">
      <c r="B352" s="4" t="s">
        <v>528</v>
      </c>
      <c r="C352" s="41">
        <v>30</v>
      </c>
      <c r="D352" s="41">
        <v>27</v>
      </c>
      <c r="E352" s="41">
        <v>0</v>
      </c>
      <c r="F352" s="41">
        <v>3</v>
      </c>
      <c r="G352" s="41">
        <v>0</v>
      </c>
      <c r="H352" s="41">
        <v>0</v>
      </c>
      <c r="I352" s="41">
        <v>29</v>
      </c>
      <c r="J352" s="41">
        <v>1</v>
      </c>
    </row>
    <row r="353" spans="2:10" ht="20.100000000000001" customHeight="1" thickBot="1" x14ac:dyDescent="0.25">
      <c r="B353" s="4" t="s">
        <v>529</v>
      </c>
      <c r="C353" s="41">
        <v>38</v>
      </c>
      <c r="D353" s="41">
        <v>24</v>
      </c>
      <c r="E353" s="41">
        <v>0</v>
      </c>
      <c r="F353" s="41">
        <v>14</v>
      </c>
      <c r="G353" s="41">
        <v>0</v>
      </c>
      <c r="H353" s="41">
        <v>0</v>
      </c>
      <c r="I353" s="41">
        <v>33</v>
      </c>
      <c r="J353" s="41">
        <v>5</v>
      </c>
    </row>
    <row r="354" spans="2:10" ht="20.100000000000001" customHeight="1" thickBot="1" x14ac:dyDescent="0.25">
      <c r="B354" s="4" t="s">
        <v>530</v>
      </c>
      <c r="C354" s="41">
        <v>12</v>
      </c>
      <c r="D354" s="41">
        <v>6</v>
      </c>
      <c r="E354" s="41">
        <v>0</v>
      </c>
      <c r="F354" s="41">
        <v>6</v>
      </c>
      <c r="G354" s="41">
        <v>0</v>
      </c>
      <c r="H354" s="41">
        <v>0</v>
      </c>
      <c r="I354" s="41">
        <v>8</v>
      </c>
      <c r="J354" s="41">
        <v>4</v>
      </c>
    </row>
    <row r="355" spans="2:10" ht="20.100000000000001" customHeight="1" thickBot="1" x14ac:dyDescent="0.25">
      <c r="B355" s="4" t="s">
        <v>531</v>
      </c>
      <c r="C355" s="41">
        <v>94</v>
      </c>
      <c r="D355" s="41">
        <v>80</v>
      </c>
      <c r="E355" s="41">
        <v>0</v>
      </c>
      <c r="F355" s="41">
        <v>14</v>
      </c>
      <c r="G355" s="41">
        <v>0</v>
      </c>
      <c r="H355" s="41">
        <v>0</v>
      </c>
      <c r="I355" s="41">
        <v>80</v>
      </c>
      <c r="J355" s="41">
        <v>14</v>
      </c>
    </row>
    <row r="356" spans="2:10" ht="20.100000000000001" customHeight="1" thickBot="1" x14ac:dyDescent="0.25">
      <c r="B356" s="4" t="s">
        <v>532</v>
      </c>
      <c r="C356" s="41">
        <v>7</v>
      </c>
      <c r="D356" s="41">
        <v>6</v>
      </c>
      <c r="E356" s="41">
        <v>0</v>
      </c>
      <c r="F356" s="41">
        <v>1</v>
      </c>
      <c r="G356" s="41">
        <v>0</v>
      </c>
      <c r="H356" s="41">
        <v>0</v>
      </c>
      <c r="I356" s="41">
        <v>7</v>
      </c>
      <c r="J356" s="41">
        <v>0</v>
      </c>
    </row>
    <row r="357" spans="2:10" ht="20.100000000000001" customHeight="1" thickBot="1" x14ac:dyDescent="0.25">
      <c r="B357" s="4" t="s">
        <v>533</v>
      </c>
      <c r="C357" s="41">
        <v>9</v>
      </c>
      <c r="D357" s="41">
        <v>7</v>
      </c>
      <c r="E357" s="41">
        <v>0</v>
      </c>
      <c r="F357" s="41">
        <v>2</v>
      </c>
      <c r="G357" s="41">
        <v>0</v>
      </c>
      <c r="H357" s="41">
        <v>0</v>
      </c>
      <c r="I357" s="41">
        <v>8</v>
      </c>
      <c r="J357" s="41">
        <v>1</v>
      </c>
    </row>
    <row r="358" spans="2:10" ht="20.100000000000001" customHeight="1" thickBot="1" x14ac:dyDescent="0.25">
      <c r="B358" s="4" t="s">
        <v>534</v>
      </c>
      <c r="C358" s="41">
        <v>11</v>
      </c>
      <c r="D358" s="41">
        <v>11</v>
      </c>
      <c r="E358" s="41">
        <v>0</v>
      </c>
      <c r="F358" s="41">
        <v>0</v>
      </c>
      <c r="G358" s="41">
        <v>0</v>
      </c>
      <c r="H358" s="41">
        <v>0</v>
      </c>
      <c r="I358" s="41">
        <v>11</v>
      </c>
      <c r="J358" s="41">
        <v>0</v>
      </c>
    </row>
    <row r="359" spans="2:10" ht="20.100000000000001" customHeight="1" thickBot="1" x14ac:dyDescent="0.25">
      <c r="B359" s="4" t="s">
        <v>535</v>
      </c>
      <c r="C359" s="41">
        <v>13</v>
      </c>
      <c r="D359" s="41">
        <v>9</v>
      </c>
      <c r="E359" s="41">
        <v>0</v>
      </c>
      <c r="F359" s="41">
        <v>4</v>
      </c>
      <c r="G359" s="41">
        <v>0</v>
      </c>
      <c r="H359" s="41">
        <v>0</v>
      </c>
      <c r="I359" s="41">
        <v>10</v>
      </c>
      <c r="J359" s="41">
        <v>3</v>
      </c>
    </row>
    <row r="360" spans="2:10" ht="20.100000000000001" customHeight="1" thickBot="1" x14ac:dyDescent="0.25">
      <c r="B360" s="4" t="s">
        <v>536</v>
      </c>
      <c r="C360" s="41">
        <v>5</v>
      </c>
      <c r="D360" s="41">
        <v>3</v>
      </c>
      <c r="E360" s="41">
        <v>0</v>
      </c>
      <c r="F360" s="41">
        <v>2</v>
      </c>
      <c r="G360" s="41">
        <v>0</v>
      </c>
      <c r="H360" s="41">
        <v>0</v>
      </c>
      <c r="I360" s="41">
        <v>2</v>
      </c>
      <c r="J360" s="41">
        <v>3</v>
      </c>
    </row>
    <row r="361" spans="2:10" ht="20.100000000000001" customHeight="1" thickBot="1" x14ac:dyDescent="0.25">
      <c r="B361" s="4" t="s">
        <v>537</v>
      </c>
      <c r="C361" s="41">
        <v>23</v>
      </c>
      <c r="D361" s="41">
        <v>13</v>
      </c>
      <c r="E361" s="41">
        <v>0</v>
      </c>
      <c r="F361" s="41">
        <v>10</v>
      </c>
      <c r="G361" s="41">
        <v>0</v>
      </c>
      <c r="H361" s="41">
        <v>0</v>
      </c>
      <c r="I361" s="41">
        <v>15</v>
      </c>
      <c r="J361" s="41">
        <v>8</v>
      </c>
    </row>
    <row r="362" spans="2:10" ht="20.100000000000001" customHeight="1" thickBot="1" x14ac:dyDescent="0.25">
      <c r="B362" s="4" t="s">
        <v>201</v>
      </c>
      <c r="C362" s="41">
        <v>84</v>
      </c>
      <c r="D362" s="41">
        <v>43</v>
      </c>
      <c r="E362" s="41">
        <v>0</v>
      </c>
      <c r="F362" s="41">
        <v>41</v>
      </c>
      <c r="G362" s="41">
        <v>0</v>
      </c>
      <c r="H362" s="41">
        <v>0</v>
      </c>
      <c r="I362" s="41">
        <v>42</v>
      </c>
      <c r="J362" s="41">
        <v>42</v>
      </c>
    </row>
    <row r="363" spans="2:10" ht="20.100000000000001" customHeight="1" thickBot="1" x14ac:dyDescent="0.25">
      <c r="B363" s="4" t="s">
        <v>538</v>
      </c>
      <c r="C363" s="41">
        <v>12</v>
      </c>
      <c r="D363" s="41">
        <v>8</v>
      </c>
      <c r="E363" s="41">
        <v>0</v>
      </c>
      <c r="F363" s="41">
        <v>4</v>
      </c>
      <c r="G363" s="41">
        <v>0</v>
      </c>
      <c r="H363" s="41">
        <v>0</v>
      </c>
      <c r="I363" s="41">
        <v>8</v>
      </c>
      <c r="J363" s="41">
        <v>4</v>
      </c>
    </row>
    <row r="364" spans="2:10" ht="20.100000000000001" customHeight="1" thickBot="1" x14ac:dyDescent="0.25">
      <c r="B364" s="4" t="s">
        <v>539</v>
      </c>
      <c r="C364" s="41">
        <v>41</v>
      </c>
      <c r="D364" s="41">
        <v>22</v>
      </c>
      <c r="E364" s="41">
        <v>0</v>
      </c>
      <c r="F364" s="41">
        <v>19</v>
      </c>
      <c r="G364" s="41">
        <v>0</v>
      </c>
      <c r="H364" s="41">
        <v>0</v>
      </c>
      <c r="I364" s="41">
        <v>24</v>
      </c>
      <c r="J364" s="41">
        <v>17</v>
      </c>
    </row>
    <row r="365" spans="2:10" ht="20.100000000000001" customHeight="1" thickBot="1" x14ac:dyDescent="0.25">
      <c r="B365" s="4" t="s">
        <v>540</v>
      </c>
      <c r="C365" s="41">
        <v>39</v>
      </c>
      <c r="D365" s="41">
        <v>26</v>
      </c>
      <c r="E365" s="41">
        <v>0</v>
      </c>
      <c r="F365" s="41">
        <v>13</v>
      </c>
      <c r="G365" s="41">
        <v>0</v>
      </c>
      <c r="H365" s="41">
        <v>0</v>
      </c>
      <c r="I365" s="41">
        <v>24</v>
      </c>
      <c r="J365" s="41">
        <v>15</v>
      </c>
    </row>
    <row r="366" spans="2:10" ht="20.100000000000001" customHeight="1" thickBot="1" x14ac:dyDescent="0.25">
      <c r="B366" s="4" t="s">
        <v>541</v>
      </c>
      <c r="C366" s="41">
        <v>15</v>
      </c>
      <c r="D366" s="41">
        <v>7</v>
      </c>
      <c r="E366" s="41">
        <v>0</v>
      </c>
      <c r="F366" s="41">
        <v>8</v>
      </c>
      <c r="G366" s="41">
        <v>0</v>
      </c>
      <c r="H366" s="41">
        <v>0</v>
      </c>
      <c r="I366" s="41">
        <v>8</v>
      </c>
      <c r="J366" s="41">
        <v>7</v>
      </c>
    </row>
    <row r="367" spans="2:10" ht="20.100000000000001" customHeight="1" thickBot="1" x14ac:dyDescent="0.25">
      <c r="B367" s="4" t="s">
        <v>644</v>
      </c>
      <c r="C367" s="41">
        <v>4</v>
      </c>
      <c r="D367" s="41">
        <v>1</v>
      </c>
      <c r="E367" s="41">
        <v>0</v>
      </c>
      <c r="F367" s="41">
        <v>3</v>
      </c>
      <c r="G367" s="41">
        <v>0</v>
      </c>
      <c r="H367" s="41">
        <v>0</v>
      </c>
      <c r="I367" s="41">
        <v>4</v>
      </c>
      <c r="J367" s="41">
        <v>0</v>
      </c>
    </row>
    <row r="368" spans="2:10" ht="20.100000000000001" customHeight="1" thickBot="1" x14ac:dyDescent="0.25">
      <c r="B368" s="4" t="s">
        <v>542</v>
      </c>
      <c r="C368" s="41">
        <v>4</v>
      </c>
      <c r="D368" s="41">
        <v>3</v>
      </c>
      <c r="E368" s="41">
        <v>0</v>
      </c>
      <c r="F368" s="41">
        <v>1</v>
      </c>
      <c r="G368" s="41">
        <v>0</v>
      </c>
      <c r="H368" s="41">
        <v>0</v>
      </c>
      <c r="I368" s="41">
        <v>2</v>
      </c>
      <c r="J368" s="41">
        <v>2</v>
      </c>
    </row>
    <row r="369" spans="2:10" ht="20.100000000000001" customHeight="1" thickBot="1" x14ac:dyDescent="0.25">
      <c r="B369" s="4" t="s">
        <v>202</v>
      </c>
      <c r="C369" s="41">
        <v>74</v>
      </c>
      <c r="D369" s="41">
        <v>45</v>
      </c>
      <c r="E369" s="41">
        <v>0</v>
      </c>
      <c r="F369" s="41">
        <v>29</v>
      </c>
      <c r="G369" s="41">
        <v>0</v>
      </c>
      <c r="H369" s="41">
        <v>0</v>
      </c>
      <c r="I369" s="41">
        <v>49</v>
      </c>
      <c r="J369" s="41">
        <v>25</v>
      </c>
    </row>
    <row r="370" spans="2:10" ht="20.100000000000001" customHeight="1" thickBot="1" x14ac:dyDescent="0.25">
      <c r="B370" s="4" t="s">
        <v>543</v>
      </c>
      <c r="C370" s="41">
        <v>18</v>
      </c>
      <c r="D370" s="41">
        <v>18</v>
      </c>
      <c r="E370" s="41">
        <v>0</v>
      </c>
      <c r="F370" s="41">
        <v>0</v>
      </c>
      <c r="G370" s="41">
        <v>0</v>
      </c>
      <c r="H370" s="41">
        <v>0</v>
      </c>
      <c r="I370" s="41">
        <v>16</v>
      </c>
      <c r="J370" s="41">
        <v>2</v>
      </c>
    </row>
    <row r="371" spans="2:10" ht="20.100000000000001" customHeight="1" thickBot="1" x14ac:dyDescent="0.25">
      <c r="B371" s="4" t="s">
        <v>544</v>
      </c>
      <c r="C371" s="41">
        <v>24</v>
      </c>
      <c r="D371" s="41">
        <v>13</v>
      </c>
      <c r="E371" s="41">
        <v>0</v>
      </c>
      <c r="F371" s="41">
        <v>11</v>
      </c>
      <c r="G371" s="41">
        <v>0</v>
      </c>
      <c r="H371" s="41">
        <v>0</v>
      </c>
      <c r="I371" s="41">
        <v>18</v>
      </c>
      <c r="J371" s="41">
        <v>6</v>
      </c>
    </row>
    <row r="372" spans="2:10" ht="20.100000000000001" customHeight="1" thickBot="1" x14ac:dyDescent="0.25">
      <c r="B372" s="4" t="s">
        <v>545</v>
      </c>
      <c r="C372" s="41">
        <v>9</v>
      </c>
      <c r="D372" s="41">
        <v>7</v>
      </c>
      <c r="E372" s="41">
        <v>0</v>
      </c>
      <c r="F372" s="41">
        <v>2</v>
      </c>
      <c r="G372" s="41">
        <v>0</v>
      </c>
      <c r="H372" s="41">
        <v>0</v>
      </c>
      <c r="I372" s="41">
        <v>8</v>
      </c>
      <c r="J372" s="41">
        <v>1</v>
      </c>
    </row>
    <row r="373" spans="2:10" ht="20.100000000000001" customHeight="1" thickBot="1" x14ac:dyDescent="0.25">
      <c r="B373" s="4" t="s">
        <v>546</v>
      </c>
      <c r="C373" s="41">
        <v>25</v>
      </c>
      <c r="D373" s="41">
        <v>19</v>
      </c>
      <c r="E373" s="41">
        <v>0</v>
      </c>
      <c r="F373" s="41">
        <v>6</v>
      </c>
      <c r="G373" s="41">
        <v>0</v>
      </c>
      <c r="H373" s="41">
        <v>3</v>
      </c>
      <c r="I373" s="41">
        <v>19</v>
      </c>
      <c r="J373" s="41">
        <v>6</v>
      </c>
    </row>
    <row r="374" spans="2:10" ht="20.100000000000001" customHeight="1" thickBot="1" x14ac:dyDescent="0.25">
      <c r="B374" s="4" t="s">
        <v>645</v>
      </c>
      <c r="C374" s="41">
        <v>25</v>
      </c>
      <c r="D374" s="41">
        <v>12</v>
      </c>
      <c r="E374" s="41">
        <v>0</v>
      </c>
      <c r="F374" s="41">
        <v>13</v>
      </c>
      <c r="G374" s="41">
        <v>0</v>
      </c>
      <c r="H374" s="41">
        <v>0</v>
      </c>
      <c r="I374" s="41">
        <v>11</v>
      </c>
      <c r="J374" s="41">
        <v>14</v>
      </c>
    </row>
    <row r="375" spans="2:10" ht="20.100000000000001" customHeight="1" thickBot="1" x14ac:dyDescent="0.25">
      <c r="B375" s="4" t="s">
        <v>547</v>
      </c>
      <c r="C375" s="41">
        <v>16</v>
      </c>
      <c r="D375" s="41">
        <v>10</v>
      </c>
      <c r="E375" s="41">
        <v>0</v>
      </c>
      <c r="F375" s="41">
        <v>6</v>
      </c>
      <c r="G375" s="41">
        <v>0</v>
      </c>
      <c r="H375" s="41">
        <v>0</v>
      </c>
      <c r="I375" s="41">
        <v>13</v>
      </c>
      <c r="J375" s="41">
        <v>3</v>
      </c>
    </row>
    <row r="376" spans="2:10" ht="20.100000000000001" customHeight="1" thickBot="1" x14ac:dyDescent="0.25">
      <c r="B376" s="4" t="s">
        <v>548</v>
      </c>
      <c r="C376" s="41">
        <v>9</v>
      </c>
      <c r="D376" s="41">
        <v>9</v>
      </c>
      <c r="E376" s="41">
        <v>0</v>
      </c>
      <c r="F376" s="41">
        <v>0</v>
      </c>
      <c r="G376" s="41">
        <v>0</v>
      </c>
      <c r="H376" s="41">
        <v>0</v>
      </c>
      <c r="I376" s="41">
        <v>9</v>
      </c>
      <c r="J376" s="41">
        <v>0</v>
      </c>
    </row>
    <row r="377" spans="2:10" ht="20.100000000000001" customHeight="1" thickBot="1" x14ac:dyDescent="0.25">
      <c r="B377" s="4" t="s">
        <v>549</v>
      </c>
      <c r="C377" s="41">
        <v>8</v>
      </c>
      <c r="D377" s="41">
        <v>8</v>
      </c>
      <c r="E377" s="41">
        <v>0</v>
      </c>
      <c r="F377" s="41">
        <v>0</v>
      </c>
      <c r="G377" s="41">
        <v>0</v>
      </c>
      <c r="H377" s="41">
        <v>0</v>
      </c>
      <c r="I377" s="41">
        <v>6</v>
      </c>
      <c r="J377" s="41">
        <v>2</v>
      </c>
    </row>
    <row r="378" spans="2:10" ht="20.100000000000001" customHeight="1" thickBot="1" x14ac:dyDescent="0.25">
      <c r="B378" s="4" t="s">
        <v>550</v>
      </c>
      <c r="C378" s="41">
        <v>76</v>
      </c>
      <c r="D378" s="41">
        <v>59</v>
      </c>
      <c r="E378" s="41">
        <v>0</v>
      </c>
      <c r="F378" s="41">
        <v>17</v>
      </c>
      <c r="G378" s="41">
        <v>0</v>
      </c>
      <c r="H378" s="41">
        <v>0</v>
      </c>
      <c r="I378" s="41">
        <v>59</v>
      </c>
      <c r="J378" s="41">
        <v>17</v>
      </c>
    </row>
    <row r="379" spans="2:10" ht="20.100000000000001" customHeight="1" thickBot="1" x14ac:dyDescent="0.25">
      <c r="B379" s="4" t="s">
        <v>551</v>
      </c>
      <c r="C379" s="41">
        <v>22</v>
      </c>
      <c r="D379" s="41">
        <v>18</v>
      </c>
      <c r="E379" s="41">
        <v>0</v>
      </c>
      <c r="F379" s="41">
        <v>4</v>
      </c>
      <c r="G379" s="41">
        <v>0</v>
      </c>
      <c r="H379" s="41">
        <v>0</v>
      </c>
      <c r="I379" s="41">
        <v>19</v>
      </c>
      <c r="J379" s="41">
        <v>3</v>
      </c>
    </row>
    <row r="380" spans="2:10" ht="20.100000000000001" customHeight="1" thickBot="1" x14ac:dyDescent="0.25">
      <c r="B380" s="4" t="s">
        <v>552</v>
      </c>
      <c r="C380" s="41">
        <v>240</v>
      </c>
      <c r="D380" s="41">
        <v>150</v>
      </c>
      <c r="E380" s="41">
        <v>0</v>
      </c>
      <c r="F380" s="41">
        <v>90</v>
      </c>
      <c r="G380" s="41">
        <v>0</v>
      </c>
      <c r="H380" s="41">
        <v>0</v>
      </c>
      <c r="I380" s="41">
        <v>180</v>
      </c>
      <c r="J380" s="41">
        <v>60</v>
      </c>
    </row>
    <row r="381" spans="2:10" ht="20.100000000000001" customHeight="1" thickBot="1" x14ac:dyDescent="0.25">
      <c r="B381" s="4" t="s">
        <v>203</v>
      </c>
      <c r="C381" s="41">
        <v>57</v>
      </c>
      <c r="D381" s="41">
        <v>43</v>
      </c>
      <c r="E381" s="41">
        <v>3</v>
      </c>
      <c r="F381" s="41">
        <v>11</v>
      </c>
      <c r="G381" s="41">
        <v>0</v>
      </c>
      <c r="H381" s="41">
        <v>1</v>
      </c>
      <c r="I381" s="41">
        <v>49</v>
      </c>
      <c r="J381" s="41">
        <v>8</v>
      </c>
    </row>
    <row r="382" spans="2:10" ht="20.100000000000001" customHeight="1" thickBot="1" x14ac:dyDescent="0.25">
      <c r="B382" s="4" t="s">
        <v>553</v>
      </c>
      <c r="C382" s="41">
        <v>15</v>
      </c>
      <c r="D382" s="41">
        <v>14</v>
      </c>
      <c r="E382" s="41">
        <v>0</v>
      </c>
      <c r="F382" s="41">
        <v>1</v>
      </c>
      <c r="G382" s="41">
        <v>0</v>
      </c>
      <c r="H382" s="41">
        <v>0</v>
      </c>
      <c r="I382" s="41">
        <v>14</v>
      </c>
      <c r="J382" s="41">
        <v>1</v>
      </c>
    </row>
    <row r="383" spans="2:10" ht="20.100000000000001" customHeight="1" thickBot="1" x14ac:dyDescent="0.25">
      <c r="B383" s="4" t="s">
        <v>554</v>
      </c>
      <c r="C383" s="41">
        <v>34</v>
      </c>
      <c r="D383" s="41">
        <v>28</v>
      </c>
      <c r="E383" s="41">
        <v>0</v>
      </c>
      <c r="F383" s="41">
        <v>6</v>
      </c>
      <c r="G383" s="41">
        <v>0</v>
      </c>
      <c r="H383" s="41">
        <v>0</v>
      </c>
      <c r="I383" s="41">
        <v>29</v>
      </c>
      <c r="J383" s="41">
        <v>5</v>
      </c>
    </row>
    <row r="384" spans="2:10" ht="20.100000000000001" customHeight="1" thickBot="1" x14ac:dyDescent="0.25">
      <c r="B384" s="4" t="s">
        <v>555</v>
      </c>
      <c r="C384" s="41">
        <v>31</v>
      </c>
      <c r="D384" s="41">
        <v>30</v>
      </c>
      <c r="E384" s="41">
        <v>0</v>
      </c>
      <c r="F384" s="41">
        <v>1</v>
      </c>
      <c r="G384" s="41">
        <v>0</v>
      </c>
      <c r="H384" s="41">
        <v>0</v>
      </c>
      <c r="I384" s="41">
        <v>27</v>
      </c>
      <c r="J384" s="41">
        <v>4</v>
      </c>
    </row>
    <row r="385" spans="2:10" ht="20.100000000000001" customHeight="1" thickBot="1" x14ac:dyDescent="0.25">
      <c r="B385" s="4" t="s">
        <v>556</v>
      </c>
      <c r="C385" s="41">
        <v>28</v>
      </c>
      <c r="D385" s="41">
        <v>24</v>
      </c>
      <c r="E385" s="41">
        <v>0</v>
      </c>
      <c r="F385" s="41">
        <v>4</v>
      </c>
      <c r="G385" s="41">
        <v>0</v>
      </c>
      <c r="H385" s="41">
        <v>0</v>
      </c>
      <c r="I385" s="41">
        <v>19</v>
      </c>
      <c r="J385" s="41">
        <v>9</v>
      </c>
    </row>
    <row r="386" spans="2:10" ht="20.100000000000001" customHeight="1" thickBot="1" x14ac:dyDescent="0.25">
      <c r="B386" s="4" t="s">
        <v>557</v>
      </c>
      <c r="C386" s="41">
        <v>36</v>
      </c>
      <c r="D386" s="41">
        <v>29</v>
      </c>
      <c r="E386" s="41">
        <v>0</v>
      </c>
      <c r="F386" s="41">
        <v>7</v>
      </c>
      <c r="G386" s="41">
        <v>0</v>
      </c>
      <c r="H386" s="41">
        <v>0</v>
      </c>
      <c r="I386" s="41">
        <v>27</v>
      </c>
      <c r="J386" s="41">
        <v>9</v>
      </c>
    </row>
    <row r="387" spans="2:10" ht="20.100000000000001" customHeight="1" thickBot="1" x14ac:dyDescent="0.25">
      <c r="B387" s="4" t="s">
        <v>558</v>
      </c>
      <c r="C387" s="41">
        <v>36</v>
      </c>
      <c r="D387" s="41">
        <v>28</v>
      </c>
      <c r="E387" s="41">
        <v>0</v>
      </c>
      <c r="F387" s="41">
        <v>8</v>
      </c>
      <c r="G387" s="41">
        <v>0</v>
      </c>
      <c r="H387" s="41">
        <v>0</v>
      </c>
      <c r="I387" s="41">
        <v>33</v>
      </c>
      <c r="J387" s="41">
        <v>3</v>
      </c>
    </row>
    <row r="388" spans="2:10" ht="20.100000000000001" customHeight="1" thickBot="1" x14ac:dyDescent="0.25">
      <c r="B388" s="4" t="s">
        <v>646</v>
      </c>
      <c r="C388" s="41">
        <v>33</v>
      </c>
      <c r="D388" s="41">
        <v>25</v>
      </c>
      <c r="E388" s="41">
        <v>0</v>
      </c>
      <c r="F388" s="41">
        <v>8</v>
      </c>
      <c r="G388" s="41">
        <v>0</v>
      </c>
      <c r="H388" s="41">
        <v>0</v>
      </c>
      <c r="I388" s="41">
        <v>26</v>
      </c>
      <c r="J388" s="41">
        <v>7</v>
      </c>
    </row>
    <row r="389" spans="2:10" ht="20.100000000000001" customHeight="1" thickBot="1" x14ac:dyDescent="0.25">
      <c r="B389" s="4" t="s">
        <v>559</v>
      </c>
      <c r="C389" s="41">
        <v>9</v>
      </c>
      <c r="D389" s="41">
        <v>7</v>
      </c>
      <c r="E389" s="41">
        <v>0</v>
      </c>
      <c r="F389" s="41">
        <v>2</v>
      </c>
      <c r="G389" s="41">
        <v>0</v>
      </c>
      <c r="H389" s="41">
        <v>0</v>
      </c>
      <c r="I389" s="41">
        <v>9</v>
      </c>
      <c r="J389" s="41">
        <v>0</v>
      </c>
    </row>
    <row r="390" spans="2:10" ht="20.100000000000001" customHeight="1" thickBot="1" x14ac:dyDescent="0.25">
      <c r="B390" s="4" t="s">
        <v>560</v>
      </c>
      <c r="C390" s="41">
        <v>9</v>
      </c>
      <c r="D390" s="41">
        <v>7</v>
      </c>
      <c r="E390" s="41">
        <v>0</v>
      </c>
      <c r="F390" s="41">
        <v>2</v>
      </c>
      <c r="G390" s="41">
        <v>0</v>
      </c>
      <c r="H390" s="41">
        <v>0</v>
      </c>
      <c r="I390" s="41">
        <v>7</v>
      </c>
      <c r="J390" s="41">
        <v>2</v>
      </c>
    </row>
    <row r="391" spans="2:10" ht="20.100000000000001" customHeight="1" thickBot="1" x14ac:dyDescent="0.25">
      <c r="B391" s="4" t="s">
        <v>561</v>
      </c>
      <c r="C391" s="41">
        <v>49</v>
      </c>
      <c r="D391" s="41">
        <v>35</v>
      </c>
      <c r="E391" s="41">
        <v>0</v>
      </c>
      <c r="F391" s="41">
        <v>14</v>
      </c>
      <c r="G391" s="41">
        <v>0</v>
      </c>
      <c r="H391" s="41">
        <v>0</v>
      </c>
      <c r="I391" s="41">
        <v>30</v>
      </c>
      <c r="J391" s="41">
        <v>19</v>
      </c>
    </row>
    <row r="392" spans="2:10" ht="20.100000000000001" customHeight="1" thickBot="1" x14ac:dyDescent="0.25">
      <c r="B392" s="4" t="s">
        <v>562</v>
      </c>
      <c r="C392" s="41">
        <v>190</v>
      </c>
      <c r="D392" s="41">
        <v>114</v>
      </c>
      <c r="E392" s="41">
        <v>2</v>
      </c>
      <c r="F392" s="41">
        <v>74</v>
      </c>
      <c r="G392" s="41">
        <v>0</v>
      </c>
      <c r="H392" s="41">
        <v>0</v>
      </c>
      <c r="I392" s="41">
        <v>112</v>
      </c>
      <c r="J392" s="41">
        <v>78</v>
      </c>
    </row>
    <row r="393" spans="2:10" ht="20.100000000000001" customHeight="1" thickBot="1" x14ac:dyDescent="0.25">
      <c r="B393" s="4" t="s">
        <v>563</v>
      </c>
      <c r="C393" s="41">
        <v>120</v>
      </c>
      <c r="D393" s="41">
        <v>64</v>
      </c>
      <c r="E393" s="41">
        <v>0</v>
      </c>
      <c r="F393" s="41">
        <v>50</v>
      </c>
      <c r="G393" s="41">
        <v>6</v>
      </c>
      <c r="H393" s="41">
        <v>0</v>
      </c>
      <c r="I393" s="41">
        <v>80</v>
      </c>
      <c r="J393" s="41">
        <v>40</v>
      </c>
    </row>
    <row r="394" spans="2:10" ht="20.100000000000001" customHeight="1" thickBot="1" x14ac:dyDescent="0.25">
      <c r="B394" s="4" t="s">
        <v>564</v>
      </c>
      <c r="C394" s="41">
        <v>179</v>
      </c>
      <c r="D394" s="41">
        <v>114</v>
      </c>
      <c r="E394" s="41">
        <v>0</v>
      </c>
      <c r="F394" s="41">
        <v>64</v>
      </c>
      <c r="G394" s="41">
        <v>1</v>
      </c>
      <c r="H394" s="41">
        <v>0</v>
      </c>
      <c r="I394" s="41">
        <v>116</v>
      </c>
      <c r="J394" s="41">
        <v>63</v>
      </c>
    </row>
    <row r="395" spans="2:10" ht="20.100000000000001" customHeight="1" thickBot="1" x14ac:dyDescent="0.25">
      <c r="B395" s="4" t="s">
        <v>565</v>
      </c>
      <c r="C395" s="41">
        <v>141</v>
      </c>
      <c r="D395" s="41">
        <v>86</v>
      </c>
      <c r="E395" s="41">
        <v>0</v>
      </c>
      <c r="F395" s="41">
        <v>55</v>
      </c>
      <c r="G395" s="41">
        <v>0</v>
      </c>
      <c r="H395" s="41">
        <v>0</v>
      </c>
      <c r="I395" s="41">
        <v>80</v>
      </c>
      <c r="J395" s="41">
        <v>61</v>
      </c>
    </row>
    <row r="396" spans="2:10" ht="20.100000000000001" customHeight="1" thickBot="1" x14ac:dyDescent="0.25">
      <c r="B396" s="4" t="s">
        <v>566</v>
      </c>
      <c r="C396" s="41">
        <v>163</v>
      </c>
      <c r="D396" s="41">
        <v>111</v>
      </c>
      <c r="E396" s="41">
        <v>0</v>
      </c>
      <c r="F396" s="41">
        <v>52</v>
      </c>
      <c r="G396" s="41">
        <v>0</v>
      </c>
      <c r="H396" s="41">
        <v>0</v>
      </c>
      <c r="I396" s="41">
        <v>118</v>
      </c>
      <c r="J396" s="41">
        <v>45</v>
      </c>
    </row>
    <row r="397" spans="2:10" ht="20.100000000000001" customHeight="1" thickBot="1" x14ac:dyDescent="0.25">
      <c r="B397" s="4" t="s">
        <v>567</v>
      </c>
      <c r="C397" s="41">
        <v>107</v>
      </c>
      <c r="D397" s="41">
        <v>64</v>
      </c>
      <c r="E397" s="41">
        <v>0</v>
      </c>
      <c r="F397" s="41">
        <v>43</v>
      </c>
      <c r="G397" s="41">
        <v>0</v>
      </c>
      <c r="H397" s="41">
        <v>0</v>
      </c>
      <c r="I397" s="41">
        <v>55</v>
      </c>
      <c r="J397" s="41">
        <v>52</v>
      </c>
    </row>
    <row r="398" spans="2:10" ht="20.100000000000001" customHeight="1" thickBot="1" x14ac:dyDescent="0.25">
      <c r="B398" s="4" t="s">
        <v>568</v>
      </c>
      <c r="C398" s="41">
        <v>79</v>
      </c>
      <c r="D398" s="41">
        <v>47</v>
      </c>
      <c r="E398" s="41">
        <v>0</v>
      </c>
      <c r="F398" s="41">
        <v>32</v>
      </c>
      <c r="G398" s="41">
        <v>0</v>
      </c>
      <c r="H398" s="41">
        <v>0</v>
      </c>
      <c r="I398" s="41">
        <v>45</v>
      </c>
      <c r="J398" s="41">
        <v>34</v>
      </c>
    </row>
    <row r="399" spans="2:10" ht="20.100000000000001" customHeight="1" thickBot="1" x14ac:dyDescent="0.25">
      <c r="B399" s="4" t="s">
        <v>569</v>
      </c>
      <c r="C399" s="41">
        <v>109</v>
      </c>
      <c r="D399" s="41">
        <v>59</v>
      </c>
      <c r="E399" s="41">
        <v>0</v>
      </c>
      <c r="F399" s="41">
        <v>50</v>
      </c>
      <c r="G399" s="41">
        <v>0</v>
      </c>
      <c r="H399" s="41">
        <v>6</v>
      </c>
      <c r="I399" s="41">
        <v>56</v>
      </c>
      <c r="J399" s="41">
        <v>53</v>
      </c>
    </row>
    <row r="400" spans="2:10" ht="20.100000000000001" customHeight="1" thickBot="1" x14ac:dyDescent="0.25">
      <c r="B400" s="4" t="s">
        <v>570</v>
      </c>
      <c r="C400" s="41">
        <v>136</v>
      </c>
      <c r="D400" s="41">
        <v>87</v>
      </c>
      <c r="E400" s="41">
        <v>0</v>
      </c>
      <c r="F400" s="41">
        <v>49</v>
      </c>
      <c r="G400" s="41">
        <v>0</v>
      </c>
      <c r="H400" s="41">
        <v>0</v>
      </c>
      <c r="I400" s="41">
        <v>87</v>
      </c>
      <c r="J400" s="41">
        <v>49</v>
      </c>
    </row>
    <row r="401" spans="2:10" ht="20.100000000000001" customHeight="1" thickBot="1" x14ac:dyDescent="0.25">
      <c r="B401" s="4" t="s">
        <v>204</v>
      </c>
      <c r="C401" s="41">
        <v>3545</v>
      </c>
      <c r="D401" s="41">
        <v>1733</v>
      </c>
      <c r="E401" s="41">
        <v>6</v>
      </c>
      <c r="F401" s="41">
        <v>1805</v>
      </c>
      <c r="G401" s="41">
        <v>1</v>
      </c>
      <c r="H401" s="41">
        <v>0</v>
      </c>
      <c r="I401" s="41">
        <v>1711</v>
      </c>
      <c r="J401" s="41">
        <v>1834</v>
      </c>
    </row>
    <row r="402" spans="2:10" ht="20.100000000000001" customHeight="1" thickBot="1" x14ac:dyDescent="0.25">
      <c r="B402" s="4" t="s">
        <v>571</v>
      </c>
      <c r="C402" s="41">
        <v>73</v>
      </c>
      <c r="D402" s="41">
        <v>44</v>
      </c>
      <c r="E402" s="41">
        <v>0</v>
      </c>
      <c r="F402" s="41">
        <v>29</v>
      </c>
      <c r="G402" s="41">
        <v>0</v>
      </c>
      <c r="H402" s="41">
        <v>0</v>
      </c>
      <c r="I402" s="41">
        <v>40</v>
      </c>
      <c r="J402" s="41">
        <v>33</v>
      </c>
    </row>
    <row r="403" spans="2:10" ht="20.100000000000001" customHeight="1" thickBot="1" x14ac:dyDescent="0.25">
      <c r="B403" s="4" t="s">
        <v>572</v>
      </c>
      <c r="C403" s="41">
        <v>148</v>
      </c>
      <c r="D403" s="41">
        <v>95</v>
      </c>
      <c r="E403" s="41">
        <v>0</v>
      </c>
      <c r="F403" s="41">
        <v>53</v>
      </c>
      <c r="G403" s="41">
        <v>0</v>
      </c>
      <c r="H403" s="41">
        <v>0</v>
      </c>
      <c r="I403" s="41">
        <v>103</v>
      </c>
      <c r="J403" s="41">
        <v>45</v>
      </c>
    </row>
    <row r="404" spans="2:10" ht="20.100000000000001" customHeight="1" thickBot="1" x14ac:dyDescent="0.25">
      <c r="B404" s="4" t="s">
        <v>573</v>
      </c>
      <c r="C404" s="41">
        <v>166</v>
      </c>
      <c r="D404" s="41">
        <v>108</v>
      </c>
      <c r="E404" s="41">
        <v>21</v>
      </c>
      <c r="F404" s="41">
        <v>37</v>
      </c>
      <c r="G404" s="41">
        <v>0</v>
      </c>
      <c r="H404" s="41">
        <v>0</v>
      </c>
      <c r="I404" s="41">
        <v>64</v>
      </c>
      <c r="J404" s="41">
        <v>102</v>
      </c>
    </row>
    <row r="405" spans="2:10" ht="20.100000000000001" customHeight="1" thickBot="1" x14ac:dyDescent="0.25">
      <c r="B405" s="4" t="s">
        <v>574</v>
      </c>
      <c r="C405" s="41">
        <v>60</v>
      </c>
      <c r="D405" s="41">
        <v>26</v>
      </c>
      <c r="E405" s="41">
        <v>0</v>
      </c>
      <c r="F405" s="41">
        <v>34</v>
      </c>
      <c r="G405" s="41">
        <v>0</v>
      </c>
      <c r="H405" s="41">
        <v>0</v>
      </c>
      <c r="I405" s="41">
        <v>17</v>
      </c>
      <c r="J405" s="41">
        <v>43</v>
      </c>
    </row>
    <row r="406" spans="2:10" ht="20.100000000000001" customHeight="1" thickBot="1" x14ac:dyDescent="0.25">
      <c r="B406" s="4" t="s">
        <v>575</v>
      </c>
      <c r="C406" s="41">
        <v>163</v>
      </c>
      <c r="D406" s="41">
        <v>86</v>
      </c>
      <c r="E406" s="41">
        <v>2</v>
      </c>
      <c r="F406" s="41">
        <v>74</v>
      </c>
      <c r="G406" s="41">
        <v>1</v>
      </c>
      <c r="H406" s="41">
        <v>0</v>
      </c>
      <c r="I406" s="41">
        <v>82</v>
      </c>
      <c r="J406" s="41">
        <v>81</v>
      </c>
    </row>
    <row r="407" spans="2:10" ht="20.100000000000001" customHeight="1" thickBot="1" x14ac:dyDescent="0.25">
      <c r="B407" s="4" t="s">
        <v>576</v>
      </c>
      <c r="C407" s="41">
        <v>107</v>
      </c>
      <c r="D407" s="41">
        <v>45</v>
      </c>
      <c r="E407" s="41">
        <v>0</v>
      </c>
      <c r="F407" s="41">
        <v>62</v>
      </c>
      <c r="G407" s="41">
        <v>0</v>
      </c>
      <c r="H407" s="41">
        <v>0</v>
      </c>
      <c r="I407" s="41">
        <v>41</v>
      </c>
      <c r="J407" s="41">
        <v>66</v>
      </c>
    </row>
    <row r="408" spans="2:10" ht="20.100000000000001" customHeight="1" thickBot="1" x14ac:dyDescent="0.25">
      <c r="B408" s="4" t="s">
        <v>577</v>
      </c>
      <c r="C408" s="41">
        <v>133</v>
      </c>
      <c r="D408" s="41">
        <v>83</v>
      </c>
      <c r="E408" s="41">
        <v>0</v>
      </c>
      <c r="F408" s="41">
        <v>50</v>
      </c>
      <c r="G408" s="41">
        <v>0</v>
      </c>
      <c r="H408" s="41">
        <v>0</v>
      </c>
      <c r="I408" s="41">
        <v>68</v>
      </c>
      <c r="J408" s="41">
        <v>65</v>
      </c>
    </row>
    <row r="409" spans="2:10" ht="20.100000000000001" customHeight="1" thickBot="1" x14ac:dyDescent="0.25">
      <c r="B409" s="4" t="s">
        <v>578</v>
      </c>
      <c r="C409" s="41">
        <v>107</v>
      </c>
      <c r="D409" s="41">
        <v>65</v>
      </c>
      <c r="E409" s="41">
        <v>0</v>
      </c>
      <c r="F409" s="41">
        <v>42</v>
      </c>
      <c r="G409" s="41">
        <v>0</v>
      </c>
      <c r="H409" s="41">
        <v>0</v>
      </c>
      <c r="I409" s="41">
        <v>59</v>
      </c>
      <c r="J409" s="41">
        <v>48</v>
      </c>
    </row>
    <row r="410" spans="2:10" ht="20.100000000000001" customHeight="1" thickBot="1" x14ac:dyDescent="0.25">
      <c r="B410" s="4" t="s">
        <v>579</v>
      </c>
      <c r="C410" s="41">
        <v>121</v>
      </c>
      <c r="D410" s="41">
        <v>87</v>
      </c>
      <c r="E410" s="41">
        <v>3</v>
      </c>
      <c r="F410" s="41">
        <v>31</v>
      </c>
      <c r="G410" s="41">
        <v>0</v>
      </c>
      <c r="H410" s="41">
        <v>3</v>
      </c>
      <c r="I410" s="41">
        <v>83</v>
      </c>
      <c r="J410" s="41">
        <v>38</v>
      </c>
    </row>
    <row r="411" spans="2:10" ht="20.100000000000001" customHeight="1" thickBot="1" x14ac:dyDescent="0.25">
      <c r="B411" s="4" t="s">
        <v>580</v>
      </c>
      <c r="C411" s="41">
        <v>20</v>
      </c>
      <c r="D411" s="41">
        <v>11</v>
      </c>
      <c r="E411" s="41">
        <v>0</v>
      </c>
      <c r="F411" s="41">
        <v>9</v>
      </c>
      <c r="G411" s="41">
        <v>0</v>
      </c>
      <c r="H411" s="41">
        <v>0</v>
      </c>
      <c r="I411" s="41">
        <v>12</v>
      </c>
      <c r="J411" s="41">
        <v>8</v>
      </c>
    </row>
    <row r="412" spans="2:10" ht="20.100000000000001" customHeight="1" thickBot="1" x14ac:dyDescent="0.25">
      <c r="B412" s="4" t="s">
        <v>581</v>
      </c>
      <c r="C412" s="41">
        <v>38</v>
      </c>
      <c r="D412" s="41">
        <v>24</v>
      </c>
      <c r="E412" s="41">
        <v>0</v>
      </c>
      <c r="F412" s="41">
        <v>14</v>
      </c>
      <c r="G412" s="41">
        <v>0</v>
      </c>
      <c r="H412" s="41">
        <v>0</v>
      </c>
      <c r="I412" s="41">
        <v>25</v>
      </c>
      <c r="J412" s="41">
        <v>13</v>
      </c>
    </row>
    <row r="413" spans="2:10" ht="20.100000000000001" customHeight="1" thickBot="1" x14ac:dyDescent="0.25">
      <c r="B413" s="4" t="s">
        <v>582</v>
      </c>
      <c r="C413" s="41">
        <v>118</v>
      </c>
      <c r="D413" s="41">
        <v>84</v>
      </c>
      <c r="E413" s="41">
        <v>3</v>
      </c>
      <c r="F413" s="41">
        <v>30</v>
      </c>
      <c r="G413" s="41">
        <v>1</v>
      </c>
      <c r="H413" s="41">
        <v>0</v>
      </c>
      <c r="I413" s="41">
        <v>91</v>
      </c>
      <c r="J413" s="41">
        <v>27</v>
      </c>
    </row>
    <row r="414" spans="2:10" ht="20.100000000000001" customHeight="1" thickBot="1" x14ac:dyDescent="0.25">
      <c r="B414" s="4" t="s">
        <v>583</v>
      </c>
      <c r="C414" s="41">
        <v>73</v>
      </c>
      <c r="D414" s="41">
        <v>49</v>
      </c>
      <c r="E414" s="41">
        <v>0</v>
      </c>
      <c r="F414" s="41">
        <v>24</v>
      </c>
      <c r="G414" s="41">
        <v>0</v>
      </c>
      <c r="H414" s="41">
        <v>0</v>
      </c>
      <c r="I414" s="41">
        <v>54</v>
      </c>
      <c r="J414" s="41">
        <v>19</v>
      </c>
    </row>
    <row r="415" spans="2:10" ht="20.100000000000001" customHeight="1" thickBot="1" x14ac:dyDescent="0.25">
      <c r="B415" s="4" t="s">
        <v>584</v>
      </c>
      <c r="C415" s="41">
        <v>186</v>
      </c>
      <c r="D415" s="41">
        <v>108</v>
      </c>
      <c r="E415" s="41">
        <v>1</v>
      </c>
      <c r="F415" s="41">
        <v>77</v>
      </c>
      <c r="G415" s="41">
        <v>0</v>
      </c>
      <c r="H415" s="41">
        <v>0</v>
      </c>
      <c r="I415" s="41">
        <v>91</v>
      </c>
      <c r="J415" s="41">
        <v>95</v>
      </c>
    </row>
    <row r="416" spans="2:10" ht="20.100000000000001" customHeight="1" thickBot="1" x14ac:dyDescent="0.25">
      <c r="B416" s="4" t="s">
        <v>585</v>
      </c>
      <c r="C416" s="41">
        <v>32</v>
      </c>
      <c r="D416" s="41">
        <v>22</v>
      </c>
      <c r="E416" s="41">
        <v>0</v>
      </c>
      <c r="F416" s="41">
        <v>10</v>
      </c>
      <c r="G416" s="41">
        <v>0</v>
      </c>
      <c r="H416" s="41">
        <v>0</v>
      </c>
      <c r="I416" s="41">
        <v>21</v>
      </c>
      <c r="J416" s="41">
        <v>11</v>
      </c>
    </row>
    <row r="417" spans="2:10" ht="20.100000000000001" customHeight="1" thickBot="1" x14ac:dyDescent="0.25">
      <c r="B417" s="4" t="s">
        <v>205</v>
      </c>
      <c r="C417" s="41">
        <v>726</v>
      </c>
      <c r="D417" s="41">
        <v>520</v>
      </c>
      <c r="E417" s="41">
        <v>7</v>
      </c>
      <c r="F417" s="41">
        <v>199</v>
      </c>
      <c r="G417" s="41">
        <v>0</v>
      </c>
      <c r="H417" s="41">
        <v>5</v>
      </c>
      <c r="I417" s="41">
        <v>520</v>
      </c>
      <c r="J417" s="41">
        <v>206</v>
      </c>
    </row>
    <row r="418" spans="2:10" ht="20.100000000000001" customHeight="1" thickBot="1" x14ac:dyDescent="0.25">
      <c r="B418" s="4" t="s">
        <v>586</v>
      </c>
      <c r="C418" s="41">
        <v>33</v>
      </c>
      <c r="D418" s="41">
        <v>24</v>
      </c>
      <c r="E418" s="41">
        <v>0</v>
      </c>
      <c r="F418" s="41">
        <v>9</v>
      </c>
      <c r="G418" s="41">
        <v>0</v>
      </c>
      <c r="H418" s="41">
        <v>2</v>
      </c>
      <c r="I418" s="41">
        <v>21</v>
      </c>
      <c r="J418" s="41">
        <v>12</v>
      </c>
    </row>
    <row r="419" spans="2:10" ht="20.100000000000001" customHeight="1" thickBot="1" x14ac:dyDescent="0.25">
      <c r="B419" s="4" t="s">
        <v>587</v>
      </c>
      <c r="C419" s="41">
        <v>212</v>
      </c>
      <c r="D419" s="41">
        <v>133</v>
      </c>
      <c r="E419" s="41">
        <v>0</v>
      </c>
      <c r="F419" s="41">
        <v>79</v>
      </c>
      <c r="G419" s="41">
        <v>0</v>
      </c>
      <c r="H419" s="41">
        <v>1</v>
      </c>
      <c r="I419" s="41">
        <v>126</v>
      </c>
      <c r="J419" s="41">
        <v>86</v>
      </c>
    </row>
    <row r="420" spans="2:10" ht="20.100000000000001" customHeight="1" thickBot="1" x14ac:dyDescent="0.25">
      <c r="B420" s="4" t="s">
        <v>588</v>
      </c>
      <c r="C420" s="41">
        <v>86</v>
      </c>
      <c r="D420" s="41">
        <v>46</v>
      </c>
      <c r="E420" s="41">
        <v>2</v>
      </c>
      <c r="F420" s="41">
        <v>36</v>
      </c>
      <c r="G420" s="41">
        <v>2</v>
      </c>
      <c r="H420" s="41">
        <v>0</v>
      </c>
      <c r="I420" s="41">
        <v>39</v>
      </c>
      <c r="J420" s="41">
        <v>47</v>
      </c>
    </row>
    <row r="421" spans="2:10" ht="20.100000000000001" customHeight="1" thickBot="1" x14ac:dyDescent="0.25">
      <c r="B421" s="4" t="s">
        <v>589</v>
      </c>
      <c r="C421" s="41">
        <v>41</v>
      </c>
      <c r="D421" s="41">
        <v>18</v>
      </c>
      <c r="E421" s="41">
        <v>0</v>
      </c>
      <c r="F421" s="41">
        <v>23</v>
      </c>
      <c r="G421" s="41">
        <v>0</v>
      </c>
      <c r="H421" s="41">
        <v>0</v>
      </c>
      <c r="I421" s="41">
        <v>18</v>
      </c>
      <c r="J421" s="41">
        <v>23</v>
      </c>
    </row>
    <row r="422" spans="2:10" ht="20.100000000000001" customHeight="1" thickBot="1" x14ac:dyDescent="0.25">
      <c r="B422" s="4" t="s">
        <v>590</v>
      </c>
      <c r="C422" s="41">
        <v>129</v>
      </c>
      <c r="D422" s="41">
        <v>68</v>
      </c>
      <c r="E422" s="41">
        <v>0</v>
      </c>
      <c r="F422" s="41">
        <v>61</v>
      </c>
      <c r="G422" s="41">
        <v>0</v>
      </c>
      <c r="H422" s="41">
        <v>0</v>
      </c>
      <c r="I422" s="41">
        <v>72</v>
      </c>
      <c r="J422" s="41">
        <v>57</v>
      </c>
    </row>
    <row r="423" spans="2:10" ht="20.100000000000001" customHeight="1" thickBot="1" x14ac:dyDescent="0.25">
      <c r="B423" s="4" t="s">
        <v>591</v>
      </c>
      <c r="C423" s="41">
        <v>30</v>
      </c>
      <c r="D423" s="41">
        <v>17</v>
      </c>
      <c r="E423" s="41">
        <v>1</v>
      </c>
      <c r="F423" s="41">
        <v>12</v>
      </c>
      <c r="G423" s="41">
        <v>0</v>
      </c>
      <c r="H423" s="41">
        <v>0</v>
      </c>
      <c r="I423" s="41">
        <v>15</v>
      </c>
      <c r="J423" s="41">
        <v>15</v>
      </c>
    </row>
    <row r="424" spans="2:10" ht="20.100000000000001" customHeight="1" thickBot="1" x14ac:dyDescent="0.25">
      <c r="B424" s="4" t="s">
        <v>592</v>
      </c>
      <c r="C424" s="41">
        <v>0</v>
      </c>
      <c r="D424" s="41">
        <v>0</v>
      </c>
      <c r="E424" s="41">
        <v>0</v>
      </c>
      <c r="F424" s="41">
        <v>0</v>
      </c>
      <c r="G424" s="41">
        <v>0</v>
      </c>
      <c r="H424" s="41">
        <v>0</v>
      </c>
      <c r="I424" s="41">
        <v>0</v>
      </c>
      <c r="J424" s="41">
        <v>0</v>
      </c>
    </row>
    <row r="425" spans="2:10" ht="20.100000000000001" customHeight="1" thickBot="1" x14ac:dyDescent="0.25">
      <c r="B425" s="4" t="s">
        <v>593</v>
      </c>
      <c r="C425" s="41">
        <v>53</v>
      </c>
      <c r="D425" s="41">
        <v>24</v>
      </c>
      <c r="E425" s="41">
        <v>0</v>
      </c>
      <c r="F425" s="41">
        <v>29</v>
      </c>
      <c r="G425" s="41">
        <v>0</v>
      </c>
      <c r="H425" s="41">
        <v>1</v>
      </c>
      <c r="I425" s="41">
        <v>24</v>
      </c>
      <c r="J425" s="41">
        <v>29</v>
      </c>
    </row>
    <row r="426" spans="2:10" ht="20.100000000000001" customHeight="1" thickBot="1" x14ac:dyDescent="0.25">
      <c r="B426" s="4" t="s">
        <v>594</v>
      </c>
      <c r="C426" s="41">
        <v>245</v>
      </c>
      <c r="D426" s="41">
        <v>119</v>
      </c>
      <c r="E426" s="41">
        <v>0</v>
      </c>
      <c r="F426" s="41">
        <v>126</v>
      </c>
      <c r="G426" s="41">
        <v>0</v>
      </c>
      <c r="H426" s="41">
        <v>0</v>
      </c>
      <c r="I426" s="41">
        <v>120</v>
      </c>
      <c r="J426" s="41">
        <v>125</v>
      </c>
    </row>
    <row r="427" spans="2:10" ht="20.100000000000001" customHeight="1" thickBot="1" x14ac:dyDescent="0.25">
      <c r="B427" s="4" t="s">
        <v>595</v>
      </c>
      <c r="C427" s="41">
        <v>22</v>
      </c>
      <c r="D427" s="41">
        <v>7</v>
      </c>
      <c r="E427" s="41">
        <v>0</v>
      </c>
      <c r="F427" s="41">
        <v>15</v>
      </c>
      <c r="G427" s="41">
        <v>0</v>
      </c>
      <c r="H427" s="41">
        <v>5</v>
      </c>
      <c r="I427" s="41">
        <v>8</v>
      </c>
      <c r="J427" s="41">
        <v>14</v>
      </c>
    </row>
    <row r="428" spans="2:10" ht="20.100000000000001" customHeight="1" thickBot="1" x14ac:dyDescent="0.25">
      <c r="B428" s="4" t="s">
        <v>596</v>
      </c>
      <c r="C428" s="41">
        <v>34</v>
      </c>
      <c r="D428" s="41">
        <v>22</v>
      </c>
      <c r="E428" s="41">
        <v>0</v>
      </c>
      <c r="F428" s="41">
        <v>12</v>
      </c>
      <c r="G428" s="41">
        <v>0</v>
      </c>
      <c r="H428" s="41">
        <v>0</v>
      </c>
      <c r="I428" s="41">
        <v>21</v>
      </c>
      <c r="J428" s="41">
        <v>13</v>
      </c>
    </row>
    <row r="429" spans="2:10" ht="20.100000000000001" customHeight="1" thickBot="1" x14ac:dyDescent="0.25">
      <c r="B429" s="4" t="s">
        <v>597</v>
      </c>
      <c r="C429" s="41">
        <v>242</v>
      </c>
      <c r="D429" s="41">
        <v>71</v>
      </c>
      <c r="E429" s="41">
        <v>2</v>
      </c>
      <c r="F429" s="41">
        <v>169</v>
      </c>
      <c r="G429" s="41">
        <v>0</v>
      </c>
      <c r="H429" s="41">
        <v>0</v>
      </c>
      <c r="I429" s="41">
        <v>104</v>
      </c>
      <c r="J429" s="41">
        <v>138</v>
      </c>
    </row>
    <row r="430" spans="2:10" ht="20.100000000000001" customHeight="1" thickBot="1" x14ac:dyDescent="0.25">
      <c r="B430" s="4" t="s">
        <v>598</v>
      </c>
      <c r="C430" s="41">
        <v>70</v>
      </c>
      <c r="D430" s="41">
        <v>45</v>
      </c>
      <c r="E430" s="41">
        <v>0</v>
      </c>
      <c r="F430" s="41">
        <v>25</v>
      </c>
      <c r="G430" s="41">
        <v>0</v>
      </c>
      <c r="H430" s="41">
        <v>0</v>
      </c>
      <c r="I430" s="41">
        <v>41</v>
      </c>
      <c r="J430" s="41">
        <v>29</v>
      </c>
    </row>
    <row r="431" spans="2:10" ht="20.100000000000001" customHeight="1" thickBot="1" x14ac:dyDescent="0.25">
      <c r="B431" s="4" t="s">
        <v>599</v>
      </c>
      <c r="C431" s="41">
        <v>32</v>
      </c>
      <c r="D431" s="41">
        <v>13</v>
      </c>
      <c r="E431" s="41">
        <v>2</v>
      </c>
      <c r="F431" s="41">
        <v>16</v>
      </c>
      <c r="G431" s="41">
        <v>1</v>
      </c>
      <c r="H431" s="41">
        <v>0</v>
      </c>
      <c r="I431" s="41">
        <v>16</v>
      </c>
      <c r="J431" s="41">
        <v>16</v>
      </c>
    </row>
    <row r="432" spans="2:10" ht="20.100000000000001" customHeight="1" thickBot="1" x14ac:dyDescent="0.25">
      <c r="B432" s="4" t="s">
        <v>600</v>
      </c>
      <c r="C432" s="41">
        <v>19</v>
      </c>
      <c r="D432" s="41">
        <v>8</v>
      </c>
      <c r="E432" s="41">
        <v>0</v>
      </c>
      <c r="F432" s="41">
        <v>11</v>
      </c>
      <c r="G432" s="41">
        <v>0</v>
      </c>
      <c r="H432" s="41">
        <v>0</v>
      </c>
      <c r="I432" s="41">
        <v>7</v>
      </c>
      <c r="J432" s="41">
        <v>12</v>
      </c>
    </row>
    <row r="433" spans="2:10" ht="20.100000000000001" customHeight="1" thickBot="1" x14ac:dyDescent="0.25">
      <c r="B433" s="4" t="s">
        <v>601</v>
      </c>
      <c r="C433" s="41">
        <v>22</v>
      </c>
      <c r="D433" s="41">
        <v>12</v>
      </c>
      <c r="E433" s="41">
        <v>0</v>
      </c>
      <c r="F433" s="41">
        <v>10</v>
      </c>
      <c r="G433" s="41">
        <v>0</v>
      </c>
      <c r="H433" s="41">
        <v>15</v>
      </c>
      <c r="I433" s="41">
        <v>10</v>
      </c>
      <c r="J433" s="41">
        <v>12</v>
      </c>
    </row>
    <row r="434" spans="2:10" ht="20.100000000000001" customHeight="1" thickBot="1" x14ac:dyDescent="0.25">
      <c r="B434" s="4" t="s">
        <v>602</v>
      </c>
      <c r="C434" s="41">
        <v>127</v>
      </c>
      <c r="D434" s="41">
        <v>56</v>
      </c>
      <c r="E434" s="41">
        <v>0</v>
      </c>
      <c r="F434" s="41">
        <v>71</v>
      </c>
      <c r="G434" s="41">
        <v>0</v>
      </c>
      <c r="H434" s="41">
        <v>0</v>
      </c>
      <c r="I434" s="41">
        <v>35</v>
      </c>
      <c r="J434" s="41">
        <v>92</v>
      </c>
    </row>
    <row r="435" spans="2:10" ht="20.100000000000001" customHeight="1" thickBot="1" x14ac:dyDescent="0.25">
      <c r="B435" s="4" t="s">
        <v>603</v>
      </c>
      <c r="C435" s="41">
        <v>84</v>
      </c>
      <c r="D435" s="41">
        <v>43</v>
      </c>
      <c r="E435" s="41">
        <v>0</v>
      </c>
      <c r="F435" s="41">
        <v>41</v>
      </c>
      <c r="G435" s="41">
        <v>0</v>
      </c>
      <c r="H435" s="41">
        <v>0</v>
      </c>
      <c r="I435" s="41">
        <v>33</v>
      </c>
      <c r="J435" s="41">
        <v>51</v>
      </c>
    </row>
    <row r="436" spans="2:10" ht="20.100000000000001" customHeight="1" thickBot="1" x14ac:dyDescent="0.25">
      <c r="B436" s="4" t="s">
        <v>604</v>
      </c>
      <c r="C436" s="41">
        <v>63</v>
      </c>
      <c r="D436" s="41">
        <v>37</v>
      </c>
      <c r="E436" s="41">
        <v>0</v>
      </c>
      <c r="F436" s="41">
        <v>24</v>
      </c>
      <c r="G436" s="41">
        <v>2</v>
      </c>
      <c r="H436" s="41">
        <v>0</v>
      </c>
      <c r="I436" s="41">
        <v>29</v>
      </c>
      <c r="J436" s="41">
        <v>34</v>
      </c>
    </row>
    <row r="437" spans="2:10" ht="20.100000000000001" customHeight="1" thickBot="1" x14ac:dyDescent="0.25">
      <c r="B437" s="4" t="s">
        <v>605</v>
      </c>
      <c r="C437" s="41">
        <v>202</v>
      </c>
      <c r="D437" s="41">
        <v>117</v>
      </c>
      <c r="E437" s="41">
        <v>0</v>
      </c>
      <c r="F437" s="41">
        <v>85</v>
      </c>
      <c r="G437" s="41">
        <v>0</v>
      </c>
      <c r="H437" s="41">
        <v>0</v>
      </c>
      <c r="I437" s="41">
        <v>121</v>
      </c>
      <c r="J437" s="41">
        <v>81</v>
      </c>
    </row>
    <row r="438" spans="2:10" ht="20.100000000000001" customHeight="1" thickBot="1" x14ac:dyDescent="0.25">
      <c r="B438" s="4" t="s">
        <v>606</v>
      </c>
      <c r="C438" s="41">
        <v>9</v>
      </c>
      <c r="D438" s="41">
        <v>6</v>
      </c>
      <c r="E438" s="41">
        <v>0</v>
      </c>
      <c r="F438" s="41">
        <v>3</v>
      </c>
      <c r="G438" s="41">
        <v>0</v>
      </c>
      <c r="H438" s="41">
        <v>0</v>
      </c>
      <c r="I438" s="41">
        <v>5</v>
      </c>
      <c r="J438" s="41">
        <v>4</v>
      </c>
    </row>
    <row r="439" spans="2:10" ht="20.100000000000001" customHeight="1" thickBot="1" x14ac:dyDescent="0.25">
      <c r="B439" s="4" t="s">
        <v>607</v>
      </c>
      <c r="C439" s="41">
        <v>240</v>
      </c>
      <c r="D439" s="41">
        <v>137</v>
      </c>
      <c r="E439" s="41">
        <v>2</v>
      </c>
      <c r="F439" s="41">
        <v>99</v>
      </c>
      <c r="G439" s="41">
        <v>2</v>
      </c>
      <c r="H439" s="41">
        <v>11</v>
      </c>
      <c r="I439" s="41">
        <v>131</v>
      </c>
      <c r="J439" s="41">
        <v>109</v>
      </c>
    </row>
    <row r="440" spans="2:10" ht="20.100000000000001" customHeight="1" thickBot="1" x14ac:dyDescent="0.25">
      <c r="B440" s="4" t="s">
        <v>608</v>
      </c>
      <c r="C440" s="41">
        <v>10</v>
      </c>
      <c r="D440" s="41">
        <v>5</v>
      </c>
      <c r="E440" s="41">
        <v>0</v>
      </c>
      <c r="F440" s="41">
        <v>5</v>
      </c>
      <c r="G440" s="41">
        <v>0</v>
      </c>
      <c r="H440" s="41">
        <v>0</v>
      </c>
      <c r="I440" s="41">
        <v>6</v>
      </c>
      <c r="J440" s="41">
        <v>4</v>
      </c>
    </row>
    <row r="441" spans="2:10" ht="20.100000000000001" customHeight="1" thickBot="1" x14ac:dyDescent="0.25">
      <c r="B441" s="4" t="s">
        <v>609</v>
      </c>
      <c r="C441" s="41">
        <v>58</v>
      </c>
      <c r="D441" s="41">
        <v>40</v>
      </c>
      <c r="E441" s="41">
        <v>0</v>
      </c>
      <c r="F441" s="41">
        <v>18</v>
      </c>
      <c r="G441" s="41">
        <v>0</v>
      </c>
      <c r="H441" s="41">
        <v>0</v>
      </c>
      <c r="I441" s="41">
        <v>41</v>
      </c>
      <c r="J441" s="41">
        <v>17</v>
      </c>
    </row>
    <row r="442" spans="2:10" ht="20.100000000000001" customHeight="1" thickBot="1" x14ac:dyDescent="0.25">
      <c r="B442" s="4" t="s">
        <v>610</v>
      </c>
      <c r="C442" s="41">
        <v>22</v>
      </c>
      <c r="D442" s="41">
        <v>12</v>
      </c>
      <c r="E442" s="41">
        <v>0</v>
      </c>
      <c r="F442" s="41">
        <v>10</v>
      </c>
      <c r="G442" s="41">
        <v>0</v>
      </c>
      <c r="H442" s="41">
        <v>0</v>
      </c>
      <c r="I442" s="41">
        <v>14</v>
      </c>
      <c r="J442" s="41">
        <v>8</v>
      </c>
    </row>
    <row r="443" spans="2:10" ht="20.100000000000001" customHeight="1" thickBot="1" x14ac:dyDescent="0.25">
      <c r="B443" s="4" t="s">
        <v>611</v>
      </c>
      <c r="C443" s="41">
        <v>55</v>
      </c>
      <c r="D443" s="41">
        <v>28</v>
      </c>
      <c r="E443" s="41">
        <v>0</v>
      </c>
      <c r="F443" s="41">
        <v>27</v>
      </c>
      <c r="G443" s="41">
        <v>0</v>
      </c>
      <c r="H443" s="41">
        <v>0</v>
      </c>
      <c r="I443" s="41">
        <v>24</v>
      </c>
      <c r="J443" s="41">
        <v>31</v>
      </c>
    </row>
    <row r="444" spans="2:10" ht="20.100000000000001" customHeight="1" thickBot="1" x14ac:dyDescent="0.25">
      <c r="B444" s="4" t="s">
        <v>612</v>
      </c>
      <c r="C444" s="41">
        <v>171</v>
      </c>
      <c r="D444" s="41">
        <v>99</v>
      </c>
      <c r="E444" s="41">
        <v>0</v>
      </c>
      <c r="F444" s="41">
        <v>72</v>
      </c>
      <c r="G444" s="41">
        <v>0</v>
      </c>
      <c r="H444" s="41">
        <v>0</v>
      </c>
      <c r="I444" s="41">
        <v>101</v>
      </c>
      <c r="J444" s="41">
        <v>70</v>
      </c>
    </row>
    <row r="445" spans="2:10" ht="20.100000000000001" customHeight="1" thickBot="1" x14ac:dyDescent="0.25">
      <c r="B445" s="7" t="s">
        <v>206</v>
      </c>
      <c r="C445" s="42">
        <f>SUM(C14:C444)</f>
        <v>40205</v>
      </c>
      <c r="D445" s="42">
        <f t="shared" ref="D445:J445" si="0">SUM(D14:D444)</f>
        <v>24415</v>
      </c>
      <c r="E445" s="42">
        <f t="shared" si="0"/>
        <v>268</v>
      </c>
      <c r="F445" s="42">
        <f t="shared" si="0"/>
        <v>15440</v>
      </c>
      <c r="G445" s="42">
        <f t="shared" si="0"/>
        <v>82</v>
      </c>
      <c r="H445" s="42">
        <f t="shared" si="0"/>
        <v>244</v>
      </c>
      <c r="I445" s="42">
        <f t="shared" si="0"/>
        <v>24286</v>
      </c>
      <c r="J445" s="42">
        <f t="shared" si="0"/>
        <v>15919</v>
      </c>
    </row>
    <row r="448" spans="2:10" ht="20.100000000000001" customHeight="1" x14ac:dyDescent="0.2">
      <c r="B448" s="83" t="s">
        <v>668</v>
      </c>
      <c r="C448" s="83"/>
      <c r="D448" s="83"/>
      <c r="E448" s="83"/>
    </row>
  </sheetData>
  <mergeCells count="2">
    <mergeCell ref="C12:J12"/>
    <mergeCell ref="B448:E448"/>
  </mergeCells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419A04-2227-4061-B41B-FCD2BF2BFF7D}">
  <dimension ref="B9:C442"/>
  <sheetViews>
    <sheetView topLeftCell="A414" workbookViewId="0"/>
  </sheetViews>
  <sheetFormatPr baseColWidth="10" defaultRowHeight="12.75" x14ac:dyDescent="0.2"/>
  <cols>
    <col min="1" max="1" width="8.625" customWidth="1"/>
    <col min="2" max="2" width="61" bestFit="1" customWidth="1"/>
    <col min="3" max="3" width="15" customWidth="1"/>
    <col min="19" max="19" width="12.875" customWidth="1"/>
  </cols>
  <sheetData>
    <row r="9" spans="2:3" ht="41.25" customHeight="1" thickBot="1" x14ac:dyDescent="0.25">
      <c r="B9" s="81" t="s">
        <v>630</v>
      </c>
      <c r="C9" s="82"/>
    </row>
    <row r="10" spans="2:3" ht="20.100000000000001" customHeight="1" thickBot="1" x14ac:dyDescent="0.25">
      <c r="B10" s="3" t="s">
        <v>167</v>
      </c>
      <c r="C10" s="12">
        <v>326</v>
      </c>
    </row>
    <row r="11" spans="2:3" ht="20.100000000000001" customHeight="1" thickBot="1" x14ac:dyDescent="0.25">
      <c r="B11" s="4" t="s">
        <v>235</v>
      </c>
      <c r="C11" s="12">
        <v>82</v>
      </c>
    </row>
    <row r="12" spans="2:3" ht="20.100000000000001" customHeight="1" thickBot="1" x14ac:dyDescent="0.25">
      <c r="B12" s="4" t="s">
        <v>236</v>
      </c>
      <c r="C12" s="12">
        <v>114</v>
      </c>
    </row>
    <row r="13" spans="2:3" ht="20.100000000000001" customHeight="1" thickBot="1" x14ac:dyDescent="0.25">
      <c r="B13" s="4" t="s">
        <v>237</v>
      </c>
      <c r="C13" s="12">
        <v>61</v>
      </c>
    </row>
    <row r="14" spans="2:3" ht="20.100000000000001" customHeight="1" thickBot="1" x14ac:dyDescent="0.25">
      <c r="B14" s="4" t="s">
        <v>238</v>
      </c>
      <c r="C14" s="12">
        <v>0</v>
      </c>
    </row>
    <row r="15" spans="2:3" ht="20.100000000000001" customHeight="1" thickBot="1" x14ac:dyDescent="0.25">
      <c r="B15" s="4" t="s">
        <v>633</v>
      </c>
      <c r="C15" s="12">
        <v>8</v>
      </c>
    </row>
    <row r="16" spans="2:3" ht="20.100000000000001" customHeight="1" thickBot="1" x14ac:dyDescent="0.25">
      <c r="B16" s="4" t="s">
        <v>239</v>
      </c>
      <c r="C16" s="12">
        <v>56</v>
      </c>
    </row>
    <row r="17" spans="2:3" ht="20.100000000000001" customHeight="1" thickBot="1" x14ac:dyDescent="0.25">
      <c r="B17" s="4" t="s">
        <v>240</v>
      </c>
      <c r="C17" s="12">
        <v>9</v>
      </c>
    </row>
    <row r="18" spans="2:3" ht="20.100000000000001" customHeight="1" thickBot="1" x14ac:dyDescent="0.25">
      <c r="B18" s="4" t="s">
        <v>241</v>
      </c>
      <c r="C18" s="12">
        <v>53</v>
      </c>
    </row>
    <row r="19" spans="2:3" ht="20.100000000000001" customHeight="1" thickBot="1" x14ac:dyDescent="0.25">
      <c r="B19" s="4" t="s">
        <v>242</v>
      </c>
      <c r="C19" s="12">
        <v>29</v>
      </c>
    </row>
    <row r="20" spans="2:3" ht="20.100000000000001" customHeight="1" thickBot="1" x14ac:dyDescent="0.25">
      <c r="B20" s="4" t="s">
        <v>243</v>
      </c>
      <c r="C20" s="12">
        <v>372</v>
      </c>
    </row>
    <row r="21" spans="2:3" ht="20.100000000000001" customHeight="1" thickBot="1" x14ac:dyDescent="0.25">
      <c r="B21" s="4" t="s">
        <v>168</v>
      </c>
      <c r="C21" s="12">
        <v>168</v>
      </c>
    </row>
    <row r="22" spans="2:3" ht="20.100000000000001" customHeight="1" thickBot="1" x14ac:dyDescent="0.25">
      <c r="B22" s="4" t="s">
        <v>244</v>
      </c>
      <c r="C22" s="12">
        <v>0</v>
      </c>
    </row>
    <row r="23" spans="2:3" ht="20.100000000000001" customHeight="1" thickBot="1" x14ac:dyDescent="0.25">
      <c r="B23" s="4" t="s">
        <v>245</v>
      </c>
      <c r="C23" s="12">
        <v>49</v>
      </c>
    </row>
    <row r="24" spans="2:3" ht="20.100000000000001" customHeight="1" thickBot="1" x14ac:dyDescent="0.25">
      <c r="B24" s="4" t="s">
        <v>246</v>
      </c>
      <c r="C24" s="12">
        <v>178</v>
      </c>
    </row>
    <row r="25" spans="2:3" ht="20.100000000000001" customHeight="1" thickBot="1" x14ac:dyDescent="0.25">
      <c r="B25" s="5" t="s">
        <v>247</v>
      </c>
      <c r="C25" s="12">
        <v>0</v>
      </c>
    </row>
    <row r="26" spans="2:3" ht="20.100000000000001" customHeight="1" thickBot="1" x14ac:dyDescent="0.25">
      <c r="B26" s="6" t="s">
        <v>248</v>
      </c>
      <c r="C26" s="12">
        <v>0</v>
      </c>
    </row>
    <row r="27" spans="2:3" ht="20.100000000000001" customHeight="1" thickBot="1" x14ac:dyDescent="0.25">
      <c r="B27" s="4" t="s">
        <v>249</v>
      </c>
      <c r="C27" s="12">
        <v>38</v>
      </c>
    </row>
    <row r="28" spans="2:3" ht="20.100000000000001" customHeight="1" thickBot="1" x14ac:dyDescent="0.25">
      <c r="B28" s="4" t="s">
        <v>250</v>
      </c>
      <c r="C28" s="12">
        <v>14</v>
      </c>
    </row>
    <row r="29" spans="2:3" ht="20.100000000000001" customHeight="1" thickBot="1" x14ac:dyDescent="0.25">
      <c r="B29" s="4" t="s">
        <v>251</v>
      </c>
      <c r="C29" s="12">
        <v>95</v>
      </c>
    </row>
    <row r="30" spans="2:3" ht="20.100000000000001" customHeight="1" thickBot="1" x14ac:dyDescent="0.25">
      <c r="B30" s="4" t="s">
        <v>252</v>
      </c>
      <c r="C30" s="12">
        <v>0</v>
      </c>
    </row>
    <row r="31" spans="2:3" ht="20.100000000000001" customHeight="1" thickBot="1" x14ac:dyDescent="0.25">
      <c r="B31" s="4" t="s">
        <v>634</v>
      </c>
      <c r="C31" s="12">
        <v>38</v>
      </c>
    </row>
    <row r="32" spans="2:3" ht="20.100000000000001" customHeight="1" thickBot="1" x14ac:dyDescent="0.25">
      <c r="B32" s="4" t="s">
        <v>253</v>
      </c>
      <c r="C32" s="12">
        <v>13</v>
      </c>
    </row>
    <row r="33" spans="2:3" ht="20.100000000000001" customHeight="1" thickBot="1" x14ac:dyDescent="0.25">
      <c r="B33" s="4" t="s">
        <v>254</v>
      </c>
      <c r="C33" s="12">
        <v>32</v>
      </c>
    </row>
    <row r="34" spans="2:3" ht="20.100000000000001" customHeight="1" thickBot="1" x14ac:dyDescent="0.25">
      <c r="B34" s="4" t="s">
        <v>635</v>
      </c>
      <c r="C34" s="12">
        <v>24</v>
      </c>
    </row>
    <row r="35" spans="2:3" ht="20.100000000000001" customHeight="1" thickBot="1" x14ac:dyDescent="0.25">
      <c r="B35" s="4" t="s">
        <v>255</v>
      </c>
      <c r="C35" s="12">
        <v>3</v>
      </c>
    </row>
    <row r="36" spans="2:3" ht="20.100000000000001" customHeight="1" thickBot="1" x14ac:dyDescent="0.25">
      <c r="B36" s="4" t="s">
        <v>256</v>
      </c>
      <c r="C36" s="12">
        <v>11</v>
      </c>
    </row>
    <row r="37" spans="2:3" ht="20.100000000000001" customHeight="1" thickBot="1" x14ac:dyDescent="0.25">
      <c r="B37" s="4" t="s">
        <v>257</v>
      </c>
      <c r="C37" s="12">
        <v>95</v>
      </c>
    </row>
    <row r="38" spans="2:3" ht="20.100000000000001" customHeight="1" thickBot="1" x14ac:dyDescent="0.25">
      <c r="B38" s="4" t="s">
        <v>258</v>
      </c>
      <c r="C38" s="12">
        <v>19</v>
      </c>
    </row>
    <row r="39" spans="2:3" ht="20.100000000000001" customHeight="1" thickBot="1" x14ac:dyDescent="0.25">
      <c r="B39" s="4" t="s">
        <v>259</v>
      </c>
      <c r="C39" s="12">
        <v>55</v>
      </c>
    </row>
    <row r="40" spans="2:3" ht="20.100000000000001" customHeight="1" thickBot="1" x14ac:dyDescent="0.25">
      <c r="B40" s="4" t="s">
        <v>169</v>
      </c>
      <c r="C40" s="12">
        <v>258</v>
      </c>
    </row>
    <row r="41" spans="2:3" ht="20.100000000000001" customHeight="1" thickBot="1" x14ac:dyDescent="0.25">
      <c r="B41" s="4" t="s">
        <v>260</v>
      </c>
      <c r="C41" s="12">
        <v>12</v>
      </c>
    </row>
    <row r="42" spans="2:3" ht="20.100000000000001" customHeight="1" thickBot="1" x14ac:dyDescent="0.25">
      <c r="B42" s="4" t="s">
        <v>261</v>
      </c>
      <c r="C42" s="12">
        <v>14</v>
      </c>
    </row>
    <row r="43" spans="2:3" ht="20.100000000000001" customHeight="1" thickBot="1" x14ac:dyDescent="0.25">
      <c r="B43" s="4" t="s">
        <v>262</v>
      </c>
      <c r="C43" s="12">
        <v>41</v>
      </c>
    </row>
    <row r="44" spans="2:3" ht="20.100000000000001" customHeight="1" thickBot="1" x14ac:dyDescent="0.25">
      <c r="B44" s="4" t="s">
        <v>636</v>
      </c>
      <c r="C44" s="12">
        <v>22</v>
      </c>
    </row>
    <row r="45" spans="2:3" ht="20.100000000000001" customHeight="1" thickBot="1" x14ac:dyDescent="0.25">
      <c r="B45" s="4" t="s">
        <v>263</v>
      </c>
      <c r="C45" s="12">
        <v>52</v>
      </c>
    </row>
    <row r="46" spans="2:3" ht="20.100000000000001" customHeight="1" thickBot="1" x14ac:dyDescent="0.25">
      <c r="B46" s="4" t="s">
        <v>264</v>
      </c>
      <c r="C46" s="12">
        <v>19</v>
      </c>
    </row>
    <row r="47" spans="2:3" ht="20.100000000000001" customHeight="1" thickBot="1" x14ac:dyDescent="0.25">
      <c r="B47" s="4" t="s">
        <v>170</v>
      </c>
      <c r="C47" s="12">
        <v>481</v>
      </c>
    </row>
    <row r="48" spans="2:3" ht="20.100000000000001" customHeight="1" thickBot="1" x14ac:dyDescent="0.25">
      <c r="B48" s="4" t="s">
        <v>265</v>
      </c>
      <c r="C48" s="12">
        <v>152</v>
      </c>
    </row>
    <row r="49" spans="2:3" ht="20.100000000000001" customHeight="1" thickBot="1" x14ac:dyDescent="0.25">
      <c r="B49" s="4" t="s">
        <v>266</v>
      </c>
      <c r="C49" s="12">
        <v>25</v>
      </c>
    </row>
    <row r="50" spans="2:3" ht="20.100000000000001" customHeight="1" thickBot="1" x14ac:dyDescent="0.25">
      <c r="B50" s="4" t="s">
        <v>267</v>
      </c>
      <c r="C50" s="12">
        <v>23</v>
      </c>
    </row>
    <row r="51" spans="2:3" ht="20.100000000000001" customHeight="1" thickBot="1" x14ac:dyDescent="0.25">
      <c r="B51" s="4" t="s">
        <v>268</v>
      </c>
      <c r="C51" s="12">
        <v>0</v>
      </c>
    </row>
    <row r="52" spans="2:3" ht="20.100000000000001" customHeight="1" thickBot="1" x14ac:dyDescent="0.25">
      <c r="B52" s="4" t="s">
        <v>269</v>
      </c>
      <c r="C52" s="12">
        <v>10</v>
      </c>
    </row>
    <row r="53" spans="2:3" ht="20.100000000000001" customHeight="1" thickBot="1" x14ac:dyDescent="0.25">
      <c r="B53" s="4" t="s">
        <v>270</v>
      </c>
      <c r="C53" s="12">
        <v>43</v>
      </c>
    </row>
    <row r="54" spans="2:3" ht="20.100000000000001" customHeight="1" thickBot="1" x14ac:dyDescent="0.25">
      <c r="B54" s="4" t="s">
        <v>271</v>
      </c>
      <c r="C54" s="12">
        <v>9</v>
      </c>
    </row>
    <row r="55" spans="2:3" ht="20.100000000000001" customHeight="1" thickBot="1" x14ac:dyDescent="0.25">
      <c r="B55" s="4" t="s">
        <v>171</v>
      </c>
      <c r="C55" s="12">
        <v>190</v>
      </c>
    </row>
    <row r="56" spans="2:3" ht="20.100000000000001" customHeight="1" thickBot="1" x14ac:dyDescent="0.25">
      <c r="B56" s="4" t="s">
        <v>272</v>
      </c>
      <c r="C56" s="12">
        <v>36</v>
      </c>
    </row>
    <row r="57" spans="2:3" ht="20.100000000000001" customHeight="1" thickBot="1" x14ac:dyDescent="0.25">
      <c r="B57" s="4" t="s">
        <v>273</v>
      </c>
      <c r="C57" s="12">
        <v>16</v>
      </c>
    </row>
    <row r="58" spans="2:3" ht="20.100000000000001" customHeight="1" thickBot="1" x14ac:dyDescent="0.25">
      <c r="B58" s="4" t="s">
        <v>274</v>
      </c>
      <c r="C58" s="12">
        <v>120</v>
      </c>
    </row>
    <row r="59" spans="2:3" ht="20.100000000000001" customHeight="1" thickBot="1" x14ac:dyDescent="0.25">
      <c r="B59" s="4" t="s">
        <v>275</v>
      </c>
      <c r="C59" s="12">
        <v>56</v>
      </c>
    </row>
    <row r="60" spans="2:3" ht="20.100000000000001" customHeight="1" thickBot="1" x14ac:dyDescent="0.25">
      <c r="B60" s="4" t="s">
        <v>172</v>
      </c>
      <c r="C60" s="12">
        <v>16</v>
      </c>
    </row>
    <row r="61" spans="2:3" ht="20.100000000000001" customHeight="1" thickBot="1" x14ac:dyDescent="0.25">
      <c r="B61" s="4" t="s">
        <v>276</v>
      </c>
      <c r="C61" s="12">
        <v>33</v>
      </c>
    </row>
    <row r="62" spans="2:3" ht="20.100000000000001" customHeight="1" thickBot="1" x14ac:dyDescent="0.25">
      <c r="B62" s="4" t="s">
        <v>277</v>
      </c>
      <c r="C62" s="12">
        <v>19</v>
      </c>
    </row>
    <row r="63" spans="2:3" ht="20.100000000000001" customHeight="1" thickBot="1" x14ac:dyDescent="0.25">
      <c r="B63" s="4" t="s">
        <v>278</v>
      </c>
      <c r="C63" s="12">
        <v>25</v>
      </c>
    </row>
    <row r="64" spans="2:3" ht="20.100000000000001" customHeight="1" thickBot="1" x14ac:dyDescent="0.25">
      <c r="B64" s="4" t="s">
        <v>279</v>
      </c>
      <c r="C64" s="12">
        <v>9</v>
      </c>
    </row>
    <row r="65" spans="2:3" ht="20.100000000000001" customHeight="1" thickBot="1" x14ac:dyDescent="0.25">
      <c r="B65" s="4" t="s">
        <v>280</v>
      </c>
      <c r="C65" s="12">
        <v>50</v>
      </c>
    </row>
    <row r="66" spans="2:3" ht="20.100000000000001" customHeight="1" thickBot="1" x14ac:dyDescent="0.25">
      <c r="B66" s="4" t="s">
        <v>281</v>
      </c>
      <c r="C66" s="12">
        <v>27</v>
      </c>
    </row>
    <row r="67" spans="2:3" ht="20.100000000000001" customHeight="1" thickBot="1" x14ac:dyDescent="0.25">
      <c r="B67" s="4" t="s">
        <v>282</v>
      </c>
      <c r="C67" s="12">
        <v>37</v>
      </c>
    </row>
    <row r="68" spans="2:3" ht="20.100000000000001" customHeight="1" thickBot="1" x14ac:dyDescent="0.25">
      <c r="B68" s="4" t="s">
        <v>283</v>
      </c>
      <c r="C68" s="12">
        <v>0</v>
      </c>
    </row>
    <row r="69" spans="2:3" ht="20.100000000000001" customHeight="1" thickBot="1" x14ac:dyDescent="0.25">
      <c r="B69" s="4" t="s">
        <v>284</v>
      </c>
      <c r="C69" s="12">
        <v>38</v>
      </c>
    </row>
    <row r="70" spans="2:3" ht="20.100000000000001" customHeight="1" thickBot="1" x14ac:dyDescent="0.25">
      <c r="B70" s="4" t="s">
        <v>285</v>
      </c>
      <c r="C70" s="12">
        <v>38</v>
      </c>
    </row>
    <row r="71" spans="2:3" ht="20.100000000000001" customHeight="1" thickBot="1" x14ac:dyDescent="0.25">
      <c r="B71" s="4" t="s">
        <v>637</v>
      </c>
      <c r="C71" s="12">
        <v>73</v>
      </c>
    </row>
    <row r="72" spans="2:3" ht="20.100000000000001" customHeight="1" thickBot="1" x14ac:dyDescent="0.25">
      <c r="B72" s="4" t="s">
        <v>173</v>
      </c>
      <c r="C72" s="12">
        <v>230</v>
      </c>
    </row>
    <row r="73" spans="2:3" ht="20.100000000000001" customHeight="1" thickBot="1" x14ac:dyDescent="0.25">
      <c r="B73" s="4" t="s">
        <v>286</v>
      </c>
      <c r="C73" s="12">
        <v>9</v>
      </c>
    </row>
    <row r="74" spans="2:3" ht="20.100000000000001" customHeight="1" thickBot="1" x14ac:dyDescent="0.25">
      <c r="B74" s="4" t="s">
        <v>287</v>
      </c>
      <c r="C74" s="12">
        <v>63</v>
      </c>
    </row>
    <row r="75" spans="2:3" ht="20.100000000000001" customHeight="1" thickBot="1" x14ac:dyDescent="0.25">
      <c r="B75" s="4" t="s">
        <v>288</v>
      </c>
      <c r="C75" s="12">
        <v>161</v>
      </c>
    </row>
    <row r="76" spans="2:3" ht="20.100000000000001" customHeight="1" thickBot="1" x14ac:dyDescent="0.25">
      <c r="B76" s="4" t="s">
        <v>289</v>
      </c>
      <c r="C76" s="12">
        <v>0</v>
      </c>
    </row>
    <row r="77" spans="2:3" ht="20.100000000000001" customHeight="1" thickBot="1" x14ac:dyDescent="0.25">
      <c r="B77" s="4" t="s">
        <v>290</v>
      </c>
      <c r="C77" s="12">
        <v>90</v>
      </c>
    </row>
    <row r="78" spans="2:3" ht="20.100000000000001" customHeight="1" thickBot="1" x14ac:dyDescent="0.25">
      <c r="B78" s="4" t="s">
        <v>291</v>
      </c>
      <c r="C78" s="12">
        <v>19</v>
      </c>
    </row>
    <row r="79" spans="2:3" ht="20.100000000000001" customHeight="1" thickBot="1" x14ac:dyDescent="0.25">
      <c r="B79" s="4" t="s">
        <v>292</v>
      </c>
      <c r="C79" s="12">
        <v>19</v>
      </c>
    </row>
    <row r="80" spans="2:3" ht="20.100000000000001" customHeight="1" thickBot="1" x14ac:dyDescent="0.25">
      <c r="B80" s="4" t="s">
        <v>293</v>
      </c>
      <c r="C80" s="12">
        <v>16</v>
      </c>
    </row>
    <row r="81" spans="2:3" ht="20.100000000000001" customHeight="1" thickBot="1" x14ac:dyDescent="0.25">
      <c r="B81" s="4" t="s">
        <v>294</v>
      </c>
      <c r="C81" s="12">
        <v>0</v>
      </c>
    </row>
    <row r="82" spans="2:3" ht="20.100000000000001" customHeight="1" thickBot="1" x14ac:dyDescent="0.25">
      <c r="B82" s="4" t="s">
        <v>295</v>
      </c>
      <c r="C82" s="12">
        <v>21</v>
      </c>
    </row>
    <row r="83" spans="2:3" ht="20.100000000000001" customHeight="1" thickBot="1" x14ac:dyDescent="0.25">
      <c r="B83" s="4" t="s">
        <v>296</v>
      </c>
      <c r="C83" s="12">
        <v>3</v>
      </c>
    </row>
    <row r="84" spans="2:3" ht="20.100000000000001" customHeight="1" thickBot="1" x14ac:dyDescent="0.25">
      <c r="B84" s="4" t="s">
        <v>297</v>
      </c>
      <c r="C84" s="12">
        <v>28</v>
      </c>
    </row>
    <row r="85" spans="2:3" ht="20.100000000000001" customHeight="1" thickBot="1" x14ac:dyDescent="0.25">
      <c r="B85" s="4" t="s">
        <v>298</v>
      </c>
      <c r="C85" s="12">
        <v>25</v>
      </c>
    </row>
    <row r="86" spans="2:3" ht="20.100000000000001" customHeight="1" thickBot="1" x14ac:dyDescent="0.25">
      <c r="B86" s="4" t="s">
        <v>299</v>
      </c>
      <c r="C86" s="12">
        <v>26</v>
      </c>
    </row>
    <row r="87" spans="2:3" ht="20.100000000000001" customHeight="1" thickBot="1" x14ac:dyDescent="0.25">
      <c r="B87" s="4" t="s">
        <v>174</v>
      </c>
      <c r="C87" s="12">
        <v>230</v>
      </c>
    </row>
    <row r="88" spans="2:3" ht="20.100000000000001" customHeight="1" thickBot="1" x14ac:dyDescent="0.25">
      <c r="B88" s="4" t="s">
        <v>300</v>
      </c>
      <c r="C88" s="12">
        <v>15</v>
      </c>
    </row>
    <row r="89" spans="2:3" ht="20.100000000000001" customHeight="1" thickBot="1" x14ac:dyDescent="0.25">
      <c r="B89" s="4" t="s">
        <v>301</v>
      </c>
      <c r="C89" s="12">
        <v>12</v>
      </c>
    </row>
    <row r="90" spans="2:3" ht="20.100000000000001" customHeight="1" thickBot="1" x14ac:dyDescent="0.25">
      <c r="B90" s="4" t="s">
        <v>302</v>
      </c>
      <c r="C90" s="12">
        <v>47</v>
      </c>
    </row>
    <row r="91" spans="2:3" ht="20.100000000000001" customHeight="1" thickBot="1" x14ac:dyDescent="0.25">
      <c r="B91" s="4" t="s">
        <v>303</v>
      </c>
      <c r="C91" s="12">
        <v>17</v>
      </c>
    </row>
    <row r="92" spans="2:3" ht="20.100000000000001" customHeight="1" thickBot="1" x14ac:dyDescent="0.25">
      <c r="B92" s="4" t="s">
        <v>304</v>
      </c>
      <c r="C92" s="12">
        <v>33</v>
      </c>
    </row>
    <row r="93" spans="2:3" ht="20.100000000000001" customHeight="1" thickBot="1" x14ac:dyDescent="0.25">
      <c r="B93" s="4" t="s">
        <v>305</v>
      </c>
      <c r="C93" s="12">
        <v>86</v>
      </c>
    </row>
    <row r="94" spans="2:3" ht="20.100000000000001" customHeight="1" thickBot="1" x14ac:dyDescent="0.25">
      <c r="B94" s="4" t="s">
        <v>306</v>
      </c>
      <c r="C94" s="12">
        <v>22</v>
      </c>
    </row>
    <row r="95" spans="2:3" ht="20.100000000000001" customHeight="1" thickBot="1" x14ac:dyDescent="0.25">
      <c r="B95" s="4" t="s">
        <v>307</v>
      </c>
      <c r="C95" s="12">
        <v>7</v>
      </c>
    </row>
    <row r="96" spans="2:3" ht="20.100000000000001" customHeight="1" thickBot="1" x14ac:dyDescent="0.25">
      <c r="B96" s="4" t="s">
        <v>308</v>
      </c>
      <c r="C96" s="12">
        <v>10</v>
      </c>
    </row>
    <row r="97" spans="2:3" ht="20.100000000000001" customHeight="1" thickBot="1" x14ac:dyDescent="0.25">
      <c r="B97" s="4" t="s">
        <v>309</v>
      </c>
      <c r="C97" s="12">
        <v>4</v>
      </c>
    </row>
    <row r="98" spans="2:3" ht="20.100000000000001" customHeight="1" thickBot="1" x14ac:dyDescent="0.25">
      <c r="B98" s="4" t="s">
        <v>310</v>
      </c>
      <c r="C98" s="12">
        <v>0</v>
      </c>
    </row>
    <row r="99" spans="2:3" ht="20.100000000000001" customHeight="1" thickBot="1" x14ac:dyDescent="0.25">
      <c r="B99" s="4" t="s">
        <v>311</v>
      </c>
      <c r="C99" s="12">
        <v>15</v>
      </c>
    </row>
    <row r="100" spans="2:3" ht="20.100000000000001" customHeight="1" thickBot="1" x14ac:dyDescent="0.25">
      <c r="B100" s="4" t="s">
        <v>175</v>
      </c>
      <c r="C100" s="12">
        <v>86</v>
      </c>
    </row>
    <row r="101" spans="2:3" ht="20.100000000000001" customHeight="1" thickBot="1" x14ac:dyDescent="0.25">
      <c r="B101" s="4" t="s">
        <v>312</v>
      </c>
      <c r="C101" s="12">
        <v>12</v>
      </c>
    </row>
    <row r="102" spans="2:3" ht="20.100000000000001" customHeight="1" thickBot="1" x14ac:dyDescent="0.25">
      <c r="B102" s="4" t="s">
        <v>313</v>
      </c>
      <c r="C102" s="12">
        <v>28</v>
      </c>
    </row>
    <row r="103" spans="2:3" ht="20.100000000000001" customHeight="1" thickBot="1" x14ac:dyDescent="0.25">
      <c r="B103" s="4" t="s">
        <v>314</v>
      </c>
      <c r="C103" s="12">
        <v>21</v>
      </c>
    </row>
    <row r="104" spans="2:3" ht="20.100000000000001" customHeight="1" thickBot="1" x14ac:dyDescent="0.25">
      <c r="B104" s="4" t="s">
        <v>315</v>
      </c>
      <c r="C104" s="12">
        <v>6</v>
      </c>
    </row>
    <row r="105" spans="2:3" ht="20.100000000000001" customHeight="1" thickBot="1" x14ac:dyDescent="0.25">
      <c r="B105" s="4" t="s">
        <v>176</v>
      </c>
      <c r="C105" s="12">
        <v>40</v>
      </c>
    </row>
    <row r="106" spans="2:3" ht="20.100000000000001" customHeight="1" thickBot="1" x14ac:dyDescent="0.25">
      <c r="B106" s="4" t="s">
        <v>316</v>
      </c>
      <c r="C106" s="12">
        <v>18</v>
      </c>
    </row>
    <row r="107" spans="2:3" ht="20.100000000000001" customHeight="1" thickBot="1" x14ac:dyDescent="0.25">
      <c r="B107" s="4" t="s">
        <v>317</v>
      </c>
      <c r="C107" s="12">
        <v>2</v>
      </c>
    </row>
    <row r="108" spans="2:3" ht="20.100000000000001" customHeight="1" thickBot="1" x14ac:dyDescent="0.25">
      <c r="B108" s="4" t="s">
        <v>177</v>
      </c>
      <c r="C108" s="12">
        <v>384</v>
      </c>
    </row>
    <row r="109" spans="2:3" ht="20.100000000000001" customHeight="1" thickBot="1" x14ac:dyDescent="0.25">
      <c r="B109" s="4" t="s">
        <v>318</v>
      </c>
      <c r="C109" s="12">
        <v>8</v>
      </c>
    </row>
    <row r="110" spans="2:3" ht="20.100000000000001" customHeight="1" thickBot="1" x14ac:dyDescent="0.25">
      <c r="B110" s="4" t="s">
        <v>319</v>
      </c>
      <c r="C110" s="12">
        <v>6</v>
      </c>
    </row>
    <row r="111" spans="2:3" ht="20.100000000000001" customHeight="1" thickBot="1" x14ac:dyDescent="0.25">
      <c r="B111" s="4" t="s">
        <v>320</v>
      </c>
      <c r="C111" s="12">
        <v>10</v>
      </c>
    </row>
    <row r="112" spans="2:3" ht="20.100000000000001" customHeight="1" thickBot="1" x14ac:dyDescent="0.25">
      <c r="B112" s="4" t="s">
        <v>321</v>
      </c>
      <c r="C112" s="12">
        <v>14</v>
      </c>
    </row>
    <row r="113" spans="2:3" ht="20.100000000000001" customHeight="1" thickBot="1" x14ac:dyDescent="0.25">
      <c r="B113" s="4" t="s">
        <v>322</v>
      </c>
      <c r="C113" s="12">
        <v>0</v>
      </c>
    </row>
    <row r="114" spans="2:3" ht="20.100000000000001" customHeight="1" thickBot="1" x14ac:dyDescent="0.25">
      <c r="B114" s="4" t="s">
        <v>323</v>
      </c>
      <c r="C114" s="12">
        <v>3</v>
      </c>
    </row>
    <row r="115" spans="2:3" ht="20.100000000000001" customHeight="1" thickBot="1" x14ac:dyDescent="0.25">
      <c r="B115" s="4" t="s">
        <v>324</v>
      </c>
      <c r="C115" s="12">
        <v>0</v>
      </c>
    </row>
    <row r="116" spans="2:3" ht="20.100000000000001" customHeight="1" thickBot="1" x14ac:dyDescent="0.25">
      <c r="B116" s="4" t="s">
        <v>325</v>
      </c>
      <c r="C116" s="12">
        <v>78</v>
      </c>
    </row>
    <row r="117" spans="2:3" ht="20.100000000000001" customHeight="1" thickBot="1" x14ac:dyDescent="0.25">
      <c r="B117" s="4" t="s">
        <v>326</v>
      </c>
      <c r="C117" s="12">
        <v>2</v>
      </c>
    </row>
    <row r="118" spans="2:3" ht="20.100000000000001" customHeight="1" thickBot="1" x14ac:dyDescent="0.25">
      <c r="B118" s="4" t="s">
        <v>327</v>
      </c>
      <c r="C118" s="12">
        <v>13</v>
      </c>
    </row>
    <row r="119" spans="2:3" ht="20.100000000000001" customHeight="1" thickBot="1" x14ac:dyDescent="0.25">
      <c r="B119" s="4" t="s">
        <v>328</v>
      </c>
      <c r="C119" s="12">
        <v>5</v>
      </c>
    </row>
    <row r="120" spans="2:3" ht="20.100000000000001" customHeight="1" thickBot="1" x14ac:dyDescent="0.25">
      <c r="B120" s="4" t="s">
        <v>329</v>
      </c>
      <c r="C120" s="12">
        <v>138</v>
      </c>
    </row>
    <row r="121" spans="2:3" ht="20.100000000000001" customHeight="1" thickBot="1" x14ac:dyDescent="0.25">
      <c r="B121" s="4" t="s">
        <v>330</v>
      </c>
      <c r="C121" s="12">
        <v>28</v>
      </c>
    </row>
    <row r="122" spans="2:3" ht="20.100000000000001" customHeight="1" thickBot="1" x14ac:dyDescent="0.25">
      <c r="B122" s="4" t="s">
        <v>331</v>
      </c>
      <c r="C122" s="12">
        <v>176</v>
      </c>
    </row>
    <row r="123" spans="2:3" ht="20.100000000000001" customHeight="1" thickBot="1" x14ac:dyDescent="0.25">
      <c r="B123" s="4" t="s">
        <v>332</v>
      </c>
      <c r="C123" s="12">
        <v>5</v>
      </c>
    </row>
    <row r="124" spans="2:3" ht="20.100000000000001" customHeight="1" thickBot="1" x14ac:dyDescent="0.25">
      <c r="B124" s="4" t="s">
        <v>333</v>
      </c>
      <c r="C124" s="12">
        <v>19</v>
      </c>
    </row>
    <row r="125" spans="2:3" ht="20.100000000000001" customHeight="1" thickBot="1" x14ac:dyDescent="0.25">
      <c r="B125" s="4" t="s">
        <v>334</v>
      </c>
      <c r="C125" s="12">
        <v>33</v>
      </c>
    </row>
    <row r="126" spans="2:3" ht="20.100000000000001" customHeight="1" thickBot="1" x14ac:dyDescent="0.25">
      <c r="B126" s="4" t="s">
        <v>335</v>
      </c>
      <c r="C126" s="12">
        <v>0</v>
      </c>
    </row>
    <row r="127" spans="2:3" ht="20.100000000000001" customHeight="1" thickBot="1" x14ac:dyDescent="0.25">
      <c r="B127" s="4" t="s">
        <v>336</v>
      </c>
      <c r="C127" s="12">
        <v>13</v>
      </c>
    </row>
    <row r="128" spans="2:3" ht="20.100000000000001" customHeight="1" thickBot="1" x14ac:dyDescent="0.25">
      <c r="B128" s="4" t="s">
        <v>337</v>
      </c>
      <c r="C128" s="12">
        <v>4</v>
      </c>
    </row>
    <row r="129" spans="2:3" ht="20.100000000000001" customHeight="1" thickBot="1" x14ac:dyDescent="0.25">
      <c r="B129" s="4" t="s">
        <v>338</v>
      </c>
      <c r="C129" s="12">
        <v>7</v>
      </c>
    </row>
    <row r="130" spans="2:3" ht="20.100000000000001" customHeight="1" thickBot="1" x14ac:dyDescent="0.25">
      <c r="B130" s="4" t="s">
        <v>339</v>
      </c>
      <c r="C130" s="12">
        <v>7</v>
      </c>
    </row>
    <row r="131" spans="2:3" ht="20.100000000000001" customHeight="1" thickBot="1" x14ac:dyDescent="0.25">
      <c r="B131" s="4" t="s">
        <v>638</v>
      </c>
      <c r="C131" s="12">
        <v>28</v>
      </c>
    </row>
    <row r="132" spans="2:3" ht="20.100000000000001" customHeight="1" thickBot="1" x14ac:dyDescent="0.25">
      <c r="B132" s="4" t="s">
        <v>340</v>
      </c>
      <c r="C132" s="12">
        <v>151</v>
      </c>
    </row>
    <row r="133" spans="2:3" ht="20.100000000000001" customHeight="1" thickBot="1" x14ac:dyDescent="0.25">
      <c r="B133" s="4" t="s">
        <v>341</v>
      </c>
      <c r="C133" s="12">
        <v>264</v>
      </c>
    </row>
    <row r="134" spans="2:3" ht="20.100000000000001" customHeight="1" thickBot="1" x14ac:dyDescent="0.25">
      <c r="B134" s="4" t="s">
        <v>342</v>
      </c>
      <c r="C134" s="12">
        <v>202</v>
      </c>
    </row>
    <row r="135" spans="2:3" ht="20.100000000000001" customHeight="1" thickBot="1" x14ac:dyDescent="0.25">
      <c r="B135" s="4" t="s">
        <v>343</v>
      </c>
      <c r="C135" s="12">
        <v>235</v>
      </c>
    </row>
    <row r="136" spans="2:3" ht="20.100000000000001" customHeight="1" thickBot="1" x14ac:dyDescent="0.25">
      <c r="B136" s="4" t="s">
        <v>344</v>
      </c>
      <c r="C136" s="12">
        <v>12</v>
      </c>
    </row>
    <row r="137" spans="2:3" ht="20.100000000000001" customHeight="1" thickBot="1" x14ac:dyDescent="0.25">
      <c r="B137" s="4" t="s">
        <v>345</v>
      </c>
      <c r="C137" s="12">
        <v>174</v>
      </c>
    </row>
    <row r="138" spans="2:3" ht="20.100000000000001" customHeight="1" thickBot="1" x14ac:dyDescent="0.25">
      <c r="B138" s="4" t="s">
        <v>346</v>
      </c>
      <c r="C138" s="12">
        <v>754</v>
      </c>
    </row>
    <row r="139" spans="2:3" ht="20.100000000000001" customHeight="1" thickBot="1" x14ac:dyDescent="0.25">
      <c r="B139" s="4" t="s">
        <v>347</v>
      </c>
      <c r="C139" s="12">
        <v>156</v>
      </c>
    </row>
    <row r="140" spans="2:3" ht="20.100000000000001" customHeight="1" thickBot="1" x14ac:dyDescent="0.25">
      <c r="B140" s="4" t="s">
        <v>348</v>
      </c>
      <c r="C140" s="12">
        <v>0</v>
      </c>
    </row>
    <row r="141" spans="2:3" ht="20.100000000000001" customHeight="1" thickBot="1" x14ac:dyDescent="0.25">
      <c r="B141" s="4" t="s">
        <v>349</v>
      </c>
      <c r="C141" s="12">
        <v>0</v>
      </c>
    </row>
    <row r="142" spans="2:3" ht="20.100000000000001" customHeight="1" thickBot="1" x14ac:dyDescent="0.25">
      <c r="B142" s="4" t="s">
        <v>350</v>
      </c>
      <c r="C142" s="12">
        <v>144</v>
      </c>
    </row>
    <row r="143" spans="2:3" ht="20.100000000000001" customHeight="1" thickBot="1" x14ac:dyDescent="0.25">
      <c r="B143" s="4" t="s">
        <v>351</v>
      </c>
      <c r="C143" s="12">
        <v>0</v>
      </c>
    </row>
    <row r="144" spans="2:3" ht="20.100000000000001" customHeight="1" thickBot="1" x14ac:dyDescent="0.25">
      <c r="B144" s="4" t="s">
        <v>352</v>
      </c>
      <c r="C144" s="12">
        <v>0</v>
      </c>
    </row>
    <row r="145" spans="2:3" ht="20.100000000000001" customHeight="1" thickBot="1" x14ac:dyDescent="0.25">
      <c r="B145" s="4" t="s">
        <v>353</v>
      </c>
      <c r="C145" s="12">
        <v>21</v>
      </c>
    </row>
    <row r="146" spans="2:3" ht="20.100000000000001" customHeight="1" thickBot="1" x14ac:dyDescent="0.25">
      <c r="B146" s="4" t="s">
        <v>178</v>
      </c>
      <c r="C146" s="12">
        <v>447</v>
      </c>
    </row>
    <row r="147" spans="2:3" ht="20.100000000000001" customHeight="1" thickBot="1" x14ac:dyDescent="0.25">
      <c r="B147" s="4" t="s">
        <v>354</v>
      </c>
      <c r="C147" s="12">
        <v>18</v>
      </c>
    </row>
    <row r="148" spans="2:3" ht="20.100000000000001" customHeight="1" thickBot="1" x14ac:dyDescent="0.25">
      <c r="B148" s="4" t="s">
        <v>355</v>
      </c>
      <c r="C148" s="12">
        <v>27</v>
      </c>
    </row>
    <row r="149" spans="2:3" ht="20.100000000000001" customHeight="1" thickBot="1" x14ac:dyDescent="0.25">
      <c r="B149" s="4" t="s">
        <v>356</v>
      </c>
      <c r="C149" s="12">
        <v>8</v>
      </c>
    </row>
    <row r="150" spans="2:3" ht="20.100000000000001" customHeight="1" thickBot="1" x14ac:dyDescent="0.25">
      <c r="B150" s="4" t="s">
        <v>357</v>
      </c>
      <c r="C150" s="12">
        <v>0</v>
      </c>
    </row>
    <row r="151" spans="2:3" ht="20.100000000000001" customHeight="1" thickBot="1" x14ac:dyDescent="0.25">
      <c r="B151" s="4" t="s">
        <v>358</v>
      </c>
      <c r="C151" s="12">
        <v>97</v>
      </c>
    </row>
    <row r="152" spans="2:3" ht="20.100000000000001" customHeight="1" thickBot="1" x14ac:dyDescent="0.25">
      <c r="B152" s="4" t="s">
        <v>359</v>
      </c>
      <c r="C152" s="12">
        <v>19</v>
      </c>
    </row>
    <row r="153" spans="2:3" ht="20.100000000000001" customHeight="1" thickBot="1" x14ac:dyDescent="0.25">
      <c r="B153" s="4" t="s">
        <v>360</v>
      </c>
      <c r="C153" s="12">
        <v>15</v>
      </c>
    </row>
    <row r="154" spans="2:3" ht="20.100000000000001" customHeight="1" thickBot="1" x14ac:dyDescent="0.25">
      <c r="B154" s="4" t="s">
        <v>361</v>
      </c>
      <c r="C154" s="12">
        <v>0</v>
      </c>
    </row>
    <row r="155" spans="2:3" ht="20.100000000000001" customHeight="1" thickBot="1" x14ac:dyDescent="0.25">
      <c r="B155" s="4" t="s">
        <v>362</v>
      </c>
      <c r="C155" s="12">
        <v>423</v>
      </c>
    </row>
    <row r="156" spans="2:3" ht="20.100000000000001" customHeight="1" thickBot="1" x14ac:dyDescent="0.25">
      <c r="B156" s="4" t="s">
        <v>363</v>
      </c>
      <c r="C156" s="12">
        <v>61</v>
      </c>
    </row>
    <row r="157" spans="2:3" ht="20.100000000000001" customHeight="1" thickBot="1" x14ac:dyDescent="0.25">
      <c r="B157" s="4" t="s">
        <v>364</v>
      </c>
      <c r="C157" s="12">
        <v>17</v>
      </c>
    </row>
    <row r="158" spans="2:3" ht="20.100000000000001" customHeight="1" thickBot="1" x14ac:dyDescent="0.25">
      <c r="B158" s="4" t="s">
        <v>365</v>
      </c>
      <c r="C158" s="12">
        <v>151</v>
      </c>
    </row>
    <row r="159" spans="2:3" ht="20.100000000000001" customHeight="1" thickBot="1" x14ac:dyDescent="0.25">
      <c r="B159" s="4" t="s">
        <v>366</v>
      </c>
      <c r="C159" s="12">
        <v>9</v>
      </c>
    </row>
    <row r="160" spans="2:3" ht="20.100000000000001" customHeight="1" thickBot="1" x14ac:dyDescent="0.25">
      <c r="B160" s="4" t="s">
        <v>367</v>
      </c>
      <c r="C160" s="12">
        <v>16</v>
      </c>
    </row>
    <row r="161" spans="2:3" ht="20.100000000000001" customHeight="1" thickBot="1" x14ac:dyDescent="0.25">
      <c r="B161" s="4" t="s">
        <v>368</v>
      </c>
      <c r="C161" s="12">
        <v>35</v>
      </c>
    </row>
    <row r="162" spans="2:3" ht="20.100000000000001" customHeight="1" thickBot="1" x14ac:dyDescent="0.25">
      <c r="B162" s="4" t="s">
        <v>369</v>
      </c>
      <c r="C162" s="12">
        <v>23</v>
      </c>
    </row>
    <row r="163" spans="2:3" ht="20.100000000000001" customHeight="1" thickBot="1" x14ac:dyDescent="0.25">
      <c r="B163" s="4" t="s">
        <v>639</v>
      </c>
      <c r="C163" s="12">
        <v>19</v>
      </c>
    </row>
    <row r="164" spans="2:3" ht="20.100000000000001" customHeight="1" thickBot="1" x14ac:dyDescent="0.25">
      <c r="B164" s="4" t="s">
        <v>370</v>
      </c>
      <c r="C164" s="12">
        <v>0</v>
      </c>
    </row>
    <row r="165" spans="2:3" ht="20.100000000000001" customHeight="1" thickBot="1" x14ac:dyDescent="0.25">
      <c r="B165" s="4" t="s">
        <v>371</v>
      </c>
      <c r="C165" s="12">
        <v>8</v>
      </c>
    </row>
    <row r="166" spans="2:3" ht="20.100000000000001" customHeight="1" thickBot="1" x14ac:dyDescent="0.25">
      <c r="B166" s="4" t="s">
        <v>179</v>
      </c>
      <c r="C166" s="12">
        <v>14</v>
      </c>
    </row>
    <row r="167" spans="2:3" ht="20.100000000000001" customHeight="1" thickBot="1" x14ac:dyDescent="0.25">
      <c r="B167" s="4" t="s">
        <v>372</v>
      </c>
      <c r="C167" s="12">
        <v>0</v>
      </c>
    </row>
    <row r="168" spans="2:3" ht="20.100000000000001" customHeight="1" thickBot="1" x14ac:dyDescent="0.25">
      <c r="B168" s="4" t="s">
        <v>180</v>
      </c>
      <c r="C168" s="12">
        <v>147</v>
      </c>
    </row>
    <row r="169" spans="2:3" ht="20.100000000000001" customHeight="1" thickBot="1" x14ac:dyDescent="0.25">
      <c r="B169" s="4" t="s">
        <v>373</v>
      </c>
      <c r="C169" s="12">
        <v>2</v>
      </c>
    </row>
    <row r="170" spans="2:3" ht="20.100000000000001" customHeight="1" thickBot="1" x14ac:dyDescent="0.25">
      <c r="B170" s="4" t="s">
        <v>374</v>
      </c>
      <c r="C170" s="12">
        <v>5</v>
      </c>
    </row>
    <row r="171" spans="2:3" ht="20.100000000000001" customHeight="1" thickBot="1" x14ac:dyDescent="0.25">
      <c r="B171" s="4" t="s">
        <v>375</v>
      </c>
      <c r="C171" s="12">
        <v>4</v>
      </c>
    </row>
    <row r="172" spans="2:3" ht="20.100000000000001" customHeight="1" thickBot="1" x14ac:dyDescent="0.25">
      <c r="B172" s="4" t="s">
        <v>376</v>
      </c>
      <c r="C172" s="12">
        <v>0</v>
      </c>
    </row>
    <row r="173" spans="2:3" ht="20.100000000000001" customHeight="1" thickBot="1" x14ac:dyDescent="0.25">
      <c r="B173" s="4" t="s">
        <v>377</v>
      </c>
      <c r="C173" s="12">
        <v>1</v>
      </c>
    </row>
    <row r="174" spans="2:3" ht="20.100000000000001" customHeight="1" thickBot="1" x14ac:dyDescent="0.25">
      <c r="B174" s="4" t="s">
        <v>378</v>
      </c>
      <c r="C174" s="12">
        <v>0</v>
      </c>
    </row>
    <row r="175" spans="2:3" ht="20.100000000000001" customHeight="1" thickBot="1" x14ac:dyDescent="0.25">
      <c r="B175" s="4" t="s">
        <v>379</v>
      </c>
      <c r="C175" s="12">
        <v>0</v>
      </c>
    </row>
    <row r="176" spans="2:3" ht="20.100000000000001" customHeight="1" thickBot="1" x14ac:dyDescent="0.25">
      <c r="B176" s="4" t="s">
        <v>181</v>
      </c>
      <c r="C176" s="12">
        <v>297</v>
      </c>
    </row>
    <row r="177" spans="2:3" ht="20.100000000000001" customHeight="1" thickBot="1" x14ac:dyDescent="0.25">
      <c r="B177" s="4" t="s">
        <v>380</v>
      </c>
      <c r="C177" s="12">
        <v>1</v>
      </c>
    </row>
    <row r="178" spans="2:3" ht="20.100000000000001" customHeight="1" thickBot="1" x14ac:dyDescent="0.25">
      <c r="B178" s="4" t="s">
        <v>381</v>
      </c>
      <c r="C178" s="12">
        <v>44</v>
      </c>
    </row>
    <row r="179" spans="2:3" ht="20.100000000000001" customHeight="1" thickBot="1" x14ac:dyDescent="0.25">
      <c r="B179" s="4" t="s">
        <v>382</v>
      </c>
      <c r="C179" s="12">
        <v>0</v>
      </c>
    </row>
    <row r="180" spans="2:3" ht="20.100000000000001" customHeight="1" thickBot="1" x14ac:dyDescent="0.25">
      <c r="B180" s="4" t="s">
        <v>383</v>
      </c>
      <c r="C180" s="12">
        <v>0</v>
      </c>
    </row>
    <row r="181" spans="2:3" ht="20.100000000000001" customHeight="1" thickBot="1" x14ac:dyDescent="0.25">
      <c r="B181" s="4" t="s">
        <v>384</v>
      </c>
      <c r="C181" s="12">
        <v>2</v>
      </c>
    </row>
    <row r="182" spans="2:3" ht="20.100000000000001" customHeight="1" thickBot="1" x14ac:dyDescent="0.25">
      <c r="B182" s="4" t="s">
        <v>182</v>
      </c>
      <c r="C182" s="12">
        <v>82</v>
      </c>
    </row>
    <row r="183" spans="2:3" ht="20.100000000000001" customHeight="1" thickBot="1" x14ac:dyDescent="0.25">
      <c r="B183" s="4" t="s">
        <v>385</v>
      </c>
      <c r="C183" s="12">
        <v>1</v>
      </c>
    </row>
    <row r="184" spans="2:3" ht="20.100000000000001" customHeight="1" thickBot="1" x14ac:dyDescent="0.25">
      <c r="B184" s="4" t="s">
        <v>386</v>
      </c>
      <c r="C184" s="12">
        <v>0</v>
      </c>
    </row>
    <row r="185" spans="2:3" ht="20.100000000000001" customHeight="1" thickBot="1" x14ac:dyDescent="0.25">
      <c r="B185" s="4" t="s">
        <v>183</v>
      </c>
      <c r="C185" s="12">
        <v>12</v>
      </c>
    </row>
    <row r="186" spans="2:3" ht="20.100000000000001" customHeight="1" thickBot="1" x14ac:dyDescent="0.25">
      <c r="B186" s="4" t="s">
        <v>387</v>
      </c>
      <c r="C186" s="12">
        <v>1</v>
      </c>
    </row>
    <row r="187" spans="2:3" ht="20.100000000000001" customHeight="1" thickBot="1" x14ac:dyDescent="0.25">
      <c r="B187" s="4" t="s">
        <v>388</v>
      </c>
      <c r="C187" s="12">
        <v>1</v>
      </c>
    </row>
    <row r="188" spans="2:3" ht="20.100000000000001" customHeight="1" thickBot="1" x14ac:dyDescent="0.25">
      <c r="B188" s="4" t="s">
        <v>389</v>
      </c>
      <c r="C188" s="12">
        <v>1</v>
      </c>
    </row>
    <row r="189" spans="2:3" ht="20.100000000000001" customHeight="1" thickBot="1" x14ac:dyDescent="0.25">
      <c r="B189" s="4" t="s">
        <v>390</v>
      </c>
      <c r="C189" s="12">
        <v>1</v>
      </c>
    </row>
    <row r="190" spans="2:3" ht="20.100000000000001" customHeight="1" thickBot="1" x14ac:dyDescent="0.25">
      <c r="B190" s="4" t="s">
        <v>184</v>
      </c>
      <c r="C190" s="12">
        <v>81</v>
      </c>
    </row>
    <row r="191" spans="2:3" ht="20.100000000000001" customHeight="1" thickBot="1" x14ac:dyDescent="0.25">
      <c r="B191" s="4" t="s">
        <v>391</v>
      </c>
      <c r="C191" s="12">
        <v>1</v>
      </c>
    </row>
    <row r="192" spans="2:3" ht="20.100000000000001" customHeight="1" thickBot="1" x14ac:dyDescent="0.25">
      <c r="B192" s="4" t="s">
        <v>392</v>
      </c>
      <c r="C192" s="12">
        <v>0</v>
      </c>
    </row>
    <row r="193" spans="2:3" ht="20.100000000000001" customHeight="1" thickBot="1" x14ac:dyDescent="0.25">
      <c r="B193" s="4" t="s">
        <v>393</v>
      </c>
      <c r="C193" s="12">
        <v>5</v>
      </c>
    </row>
    <row r="194" spans="2:3" ht="20.100000000000001" customHeight="1" thickBot="1" x14ac:dyDescent="0.25">
      <c r="B194" s="4" t="s">
        <v>394</v>
      </c>
      <c r="C194" s="12">
        <v>8</v>
      </c>
    </row>
    <row r="195" spans="2:3" ht="20.100000000000001" customHeight="1" thickBot="1" x14ac:dyDescent="0.25">
      <c r="B195" s="4" t="s">
        <v>395</v>
      </c>
      <c r="C195" s="12">
        <v>2</v>
      </c>
    </row>
    <row r="196" spans="2:3" ht="20.100000000000001" customHeight="1" thickBot="1" x14ac:dyDescent="0.25">
      <c r="B196" s="4" t="s">
        <v>185</v>
      </c>
      <c r="C196" s="12">
        <v>45</v>
      </c>
    </row>
    <row r="197" spans="2:3" ht="20.100000000000001" customHeight="1" thickBot="1" x14ac:dyDescent="0.25">
      <c r="B197" s="4" t="s">
        <v>186</v>
      </c>
      <c r="C197" s="12">
        <v>43</v>
      </c>
    </row>
    <row r="198" spans="2:3" ht="20.100000000000001" customHeight="1" thickBot="1" x14ac:dyDescent="0.25">
      <c r="B198" s="4" t="s">
        <v>396</v>
      </c>
      <c r="C198" s="12">
        <v>0</v>
      </c>
    </row>
    <row r="199" spans="2:3" ht="20.100000000000001" customHeight="1" thickBot="1" x14ac:dyDescent="0.25">
      <c r="B199" s="4" t="s">
        <v>397</v>
      </c>
      <c r="C199" s="12">
        <v>0</v>
      </c>
    </row>
    <row r="200" spans="2:3" ht="20.100000000000001" customHeight="1" thickBot="1" x14ac:dyDescent="0.25">
      <c r="B200" s="4" t="s">
        <v>398</v>
      </c>
      <c r="C200" s="12">
        <v>0</v>
      </c>
    </row>
    <row r="201" spans="2:3" ht="20.100000000000001" customHeight="1" thickBot="1" x14ac:dyDescent="0.25">
      <c r="B201" s="4" t="s">
        <v>187</v>
      </c>
      <c r="C201" s="12">
        <v>17</v>
      </c>
    </row>
    <row r="202" spans="2:3" ht="20.100000000000001" customHeight="1" thickBot="1" x14ac:dyDescent="0.25">
      <c r="B202" s="4" t="s">
        <v>399</v>
      </c>
      <c r="C202" s="12">
        <v>1</v>
      </c>
    </row>
    <row r="203" spans="2:3" ht="20.100000000000001" customHeight="1" thickBot="1" x14ac:dyDescent="0.25">
      <c r="B203" s="4" t="s">
        <v>400</v>
      </c>
      <c r="C203" s="12">
        <v>2</v>
      </c>
    </row>
    <row r="204" spans="2:3" ht="20.100000000000001" customHeight="1" thickBot="1" x14ac:dyDescent="0.25">
      <c r="B204" s="4" t="s">
        <v>401</v>
      </c>
      <c r="C204" s="12">
        <v>0</v>
      </c>
    </row>
    <row r="205" spans="2:3" ht="20.100000000000001" customHeight="1" thickBot="1" x14ac:dyDescent="0.25">
      <c r="B205" s="4" t="s">
        <v>188</v>
      </c>
      <c r="C205" s="12">
        <v>58</v>
      </c>
    </row>
    <row r="206" spans="2:3" ht="20.100000000000001" customHeight="1" thickBot="1" x14ac:dyDescent="0.25">
      <c r="B206" s="4" t="s">
        <v>402</v>
      </c>
      <c r="C206" s="12">
        <v>0</v>
      </c>
    </row>
    <row r="207" spans="2:3" ht="20.100000000000001" customHeight="1" thickBot="1" x14ac:dyDescent="0.25">
      <c r="B207" s="4" t="s">
        <v>403</v>
      </c>
      <c r="C207" s="12">
        <v>15</v>
      </c>
    </row>
    <row r="208" spans="2:3" ht="20.100000000000001" customHeight="1" thickBot="1" x14ac:dyDescent="0.25">
      <c r="B208" s="4" t="s">
        <v>404</v>
      </c>
      <c r="C208" s="12">
        <v>7</v>
      </c>
    </row>
    <row r="209" spans="2:3" ht="20.100000000000001" customHeight="1" thickBot="1" x14ac:dyDescent="0.25">
      <c r="B209" s="4" t="s">
        <v>405</v>
      </c>
      <c r="C209" s="12">
        <v>2</v>
      </c>
    </row>
    <row r="210" spans="2:3" ht="20.100000000000001" customHeight="1" thickBot="1" x14ac:dyDescent="0.25">
      <c r="B210" s="4" t="s">
        <v>406</v>
      </c>
      <c r="C210" s="12">
        <v>6</v>
      </c>
    </row>
    <row r="211" spans="2:3" ht="20.100000000000001" customHeight="1" thickBot="1" x14ac:dyDescent="0.25">
      <c r="B211" s="4" t="s">
        <v>640</v>
      </c>
      <c r="C211" s="12">
        <v>5</v>
      </c>
    </row>
    <row r="212" spans="2:3" ht="20.100000000000001" customHeight="1" thickBot="1" x14ac:dyDescent="0.25">
      <c r="B212" s="4" t="s">
        <v>407</v>
      </c>
      <c r="C212" s="12">
        <v>37</v>
      </c>
    </row>
    <row r="213" spans="2:3" ht="20.100000000000001" customHeight="1" thickBot="1" x14ac:dyDescent="0.25">
      <c r="B213" s="4" t="s">
        <v>189</v>
      </c>
      <c r="C213" s="12">
        <v>72</v>
      </c>
    </row>
    <row r="214" spans="2:3" ht="20.100000000000001" customHeight="1" thickBot="1" x14ac:dyDescent="0.25">
      <c r="B214" s="4" t="s">
        <v>408</v>
      </c>
      <c r="C214" s="12">
        <v>19</v>
      </c>
    </row>
    <row r="215" spans="2:3" ht="20.100000000000001" customHeight="1" thickBot="1" x14ac:dyDescent="0.25">
      <c r="B215" s="4" t="s">
        <v>409</v>
      </c>
      <c r="C215" s="12">
        <v>19</v>
      </c>
    </row>
    <row r="216" spans="2:3" ht="20.100000000000001" customHeight="1" thickBot="1" x14ac:dyDescent="0.25">
      <c r="B216" s="4" t="s">
        <v>410</v>
      </c>
      <c r="C216" s="12">
        <v>37</v>
      </c>
    </row>
    <row r="217" spans="2:3" ht="20.100000000000001" customHeight="1" thickBot="1" x14ac:dyDescent="0.25">
      <c r="B217" s="4" t="s">
        <v>411</v>
      </c>
      <c r="C217" s="12">
        <v>3</v>
      </c>
    </row>
    <row r="218" spans="2:3" ht="20.100000000000001" customHeight="1" thickBot="1" x14ac:dyDescent="0.25">
      <c r="B218" s="4" t="s">
        <v>412</v>
      </c>
      <c r="C218" s="12">
        <v>52</v>
      </c>
    </row>
    <row r="219" spans="2:3" ht="20.100000000000001" customHeight="1" thickBot="1" x14ac:dyDescent="0.25">
      <c r="B219" s="4" t="s">
        <v>413</v>
      </c>
      <c r="C219" s="12">
        <v>63</v>
      </c>
    </row>
    <row r="220" spans="2:3" ht="20.100000000000001" customHeight="1" thickBot="1" x14ac:dyDescent="0.25">
      <c r="B220" s="4" t="s">
        <v>414</v>
      </c>
      <c r="C220" s="12">
        <v>31</v>
      </c>
    </row>
    <row r="221" spans="2:3" ht="20.100000000000001" customHeight="1" thickBot="1" x14ac:dyDescent="0.25">
      <c r="B221" s="4" t="s">
        <v>415</v>
      </c>
      <c r="C221" s="12">
        <v>6</v>
      </c>
    </row>
    <row r="222" spans="2:3" ht="20.100000000000001" customHeight="1" thickBot="1" x14ac:dyDescent="0.25">
      <c r="B222" s="4" t="s">
        <v>190</v>
      </c>
      <c r="C222" s="12">
        <v>4</v>
      </c>
    </row>
    <row r="223" spans="2:3" ht="20.100000000000001" customHeight="1" thickBot="1" x14ac:dyDescent="0.25">
      <c r="B223" s="4" t="s">
        <v>416</v>
      </c>
      <c r="C223" s="12">
        <v>0</v>
      </c>
    </row>
    <row r="224" spans="2:3" ht="20.100000000000001" customHeight="1" thickBot="1" x14ac:dyDescent="0.25">
      <c r="B224" s="4" t="s">
        <v>417</v>
      </c>
      <c r="C224" s="12">
        <v>11</v>
      </c>
    </row>
    <row r="225" spans="2:3" ht="20.100000000000001" customHeight="1" thickBot="1" x14ac:dyDescent="0.25">
      <c r="B225" s="4" t="s">
        <v>418</v>
      </c>
      <c r="C225" s="12">
        <v>8</v>
      </c>
    </row>
    <row r="226" spans="2:3" ht="20.100000000000001" customHeight="1" thickBot="1" x14ac:dyDescent="0.25">
      <c r="B226" s="4" t="s">
        <v>191</v>
      </c>
      <c r="C226" s="12">
        <v>95</v>
      </c>
    </row>
    <row r="227" spans="2:3" ht="20.100000000000001" customHeight="1" thickBot="1" x14ac:dyDescent="0.25">
      <c r="B227" s="4" t="s">
        <v>419</v>
      </c>
      <c r="C227" s="12">
        <v>0</v>
      </c>
    </row>
    <row r="228" spans="2:3" ht="20.100000000000001" customHeight="1" thickBot="1" x14ac:dyDescent="0.25">
      <c r="B228" s="4" t="s">
        <v>420</v>
      </c>
      <c r="C228" s="12">
        <v>4</v>
      </c>
    </row>
    <row r="229" spans="2:3" ht="20.100000000000001" customHeight="1" thickBot="1" x14ac:dyDescent="0.25">
      <c r="B229" s="4" t="s">
        <v>421</v>
      </c>
      <c r="C229" s="12">
        <v>39</v>
      </c>
    </row>
    <row r="230" spans="2:3" ht="20.100000000000001" customHeight="1" thickBot="1" x14ac:dyDescent="0.25">
      <c r="B230" s="4" t="s">
        <v>422</v>
      </c>
      <c r="C230" s="12">
        <v>0</v>
      </c>
    </row>
    <row r="231" spans="2:3" ht="20.100000000000001" customHeight="1" thickBot="1" x14ac:dyDescent="0.25">
      <c r="B231" s="4" t="s">
        <v>423</v>
      </c>
      <c r="C231" s="12">
        <v>0</v>
      </c>
    </row>
    <row r="232" spans="2:3" ht="20.100000000000001" customHeight="1" thickBot="1" x14ac:dyDescent="0.25">
      <c r="B232" s="4" t="s">
        <v>424</v>
      </c>
      <c r="C232" s="12">
        <v>73</v>
      </c>
    </row>
    <row r="233" spans="2:3" ht="20.100000000000001" customHeight="1" thickBot="1" x14ac:dyDescent="0.25">
      <c r="B233" s="4" t="s">
        <v>192</v>
      </c>
      <c r="C233" s="12">
        <v>178</v>
      </c>
    </row>
    <row r="234" spans="2:3" ht="20.100000000000001" customHeight="1" thickBot="1" x14ac:dyDescent="0.25">
      <c r="B234" s="4" t="s">
        <v>425</v>
      </c>
      <c r="C234" s="12">
        <v>50</v>
      </c>
    </row>
    <row r="235" spans="2:3" ht="20.100000000000001" customHeight="1" thickBot="1" x14ac:dyDescent="0.25">
      <c r="B235" s="4" t="s">
        <v>426</v>
      </c>
      <c r="C235" s="12">
        <v>3</v>
      </c>
    </row>
    <row r="236" spans="2:3" ht="20.100000000000001" customHeight="1" thickBot="1" x14ac:dyDescent="0.25">
      <c r="B236" s="4" t="s">
        <v>427</v>
      </c>
      <c r="C236" s="12">
        <v>32</v>
      </c>
    </row>
    <row r="237" spans="2:3" ht="20.100000000000001" customHeight="1" thickBot="1" x14ac:dyDescent="0.25">
      <c r="B237" s="4" t="s">
        <v>428</v>
      </c>
      <c r="C237" s="12">
        <v>98</v>
      </c>
    </row>
    <row r="238" spans="2:3" ht="20.100000000000001" customHeight="1" thickBot="1" x14ac:dyDescent="0.25">
      <c r="B238" s="4" t="s">
        <v>429</v>
      </c>
      <c r="C238" s="12">
        <v>58</v>
      </c>
    </row>
    <row r="239" spans="2:3" ht="20.100000000000001" customHeight="1" thickBot="1" x14ac:dyDescent="0.25">
      <c r="B239" s="4" t="s">
        <v>430</v>
      </c>
      <c r="C239" s="12">
        <v>52</v>
      </c>
    </row>
    <row r="240" spans="2:3" ht="20.100000000000001" customHeight="1" thickBot="1" x14ac:dyDescent="0.25">
      <c r="B240" s="4" t="s">
        <v>431</v>
      </c>
      <c r="C240" s="12">
        <v>68</v>
      </c>
    </row>
    <row r="241" spans="2:3" ht="20.100000000000001" customHeight="1" thickBot="1" x14ac:dyDescent="0.25">
      <c r="B241" s="4" t="s">
        <v>432</v>
      </c>
      <c r="C241" s="12">
        <v>12</v>
      </c>
    </row>
    <row r="242" spans="2:3" ht="20.100000000000001" customHeight="1" thickBot="1" x14ac:dyDescent="0.25">
      <c r="B242" s="4" t="s">
        <v>433</v>
      </c>
      <c r="C242" s="12">
        <v>29</v>
      </c>
    </row>
    <row r="243" spans="2:3" ht="20.100000000000001" customHeight="1" thickBot="1" x14ac:dyDescent="0.25">
      <c r="B243" s="4" t="s">
        <v>434</v>
      </c>
      <c r="C243" s="12">
        <v>11</v>
      </c>
    </row>
    <row r="244" spans="2:3" ht="20.100000000000001" customHeight="1" thickBot="1" x14ac:dyDescent="0.25">
      <c r="B244" s="4" t="s">
        <v>435</v>
      </c>
      <c r="C244" s="12">
        <v>16</v>
      </c>
    </row>
    <row r="245" spans="2:3" ht="20.100000000000001" customHeight="1" thickBot="1" x14ac:dyDescent="0.25">
      <c r="B245" s="4" t="s">
        <v>436</v>
      </c>
      <c r="C245" s="12">
        <v>65</v>
      </c>
    </row>
    <row r="246" spans="2:3" ht="20.100000000000001" customHeight="1" thickBot="1" x14ac:dyDescent="0.25">
      <c r="B246" s="4" t="s">
        <v>193</v>
      </c>
      <c r="C246" s="12">
        <v>97</v>
      </c>
    </row>
    <row r="247" spans="2:3" ht="20.100000000000001" customHeight="1" thickBot="1" x14ac:dyDescent="0.25">
      <c r="B247" s="4" t="s">
        <v>437</v>
      </c>
      <c r="C247" s="12">
        <v>14</v>
      </c>
    </row>
    <row r="248" spans="2:3" ht="20.100000000000001" customHeight="1" thickBot="1" x14ac:dyDescent="0.25">
      <c r="B248" s="4" t="s">
        <v>438</v>
      </c>
      <c r="C248" s="12">
        <v>150</v>
      </c>
    </row>
    <row r="249" spans="2:3" ht="20.100000000000001" customHeight="1" thickBot="1" x14ac:dyDescent="0.25">
      <c r="B249" s="4" t="s">
        <v>439</v>
      </c>
      <c r="C249" s="12">
        <v>23</v>
      </c>
    </row>
    <row r="250" spans="2:3" ht="20.100000000000001" customHeight="1" thickBot="1" x14ac:dyDescent="0.25">
      <c r="B250" s="4" t="s">
        <v>440</v>
      </c>
      <c r="C250" s="12">
        <v>80</v>
      </c>
    </row>
    <row r="251" spans="2:3" ht="20.100000000000001" customHeight="1" thickBot="1" x14ac:dyDescent="0.25">
      <c r="B251" s="4" t="s">
        <v>441</v>
      </c>
      <c r="C251" s="12">
        <v>49</v>
      </c>
    </row>
    <row r="252" spans="2:3" ht="20.100000000000001" customHeight="1" thickBot="1" x14ac:dyDescent="0.25">
      <c r="B252" s="4" t="s">
        <v>442</v>
      </c>
      <c r="C252" s="12">
        <v>133</v>
      </c>
    </row>
    <row r="253" spans="2:3" ht="20.100000000000001" customHeight="1" thickBot="1" x14ac:dyDescent="0.25">
      <c r="B253" s="4" t="s">
        <v>443</v>
      </c>
      <c r="C253" s="12">
        <v>42</v>
      </c>
    </row>
    <row r="254" spans="2:3" ht="20.100000000000001" customHeight="1" thickBot="1" x14ac:dyDescent="0.25">
      <c r="B254" s="4" t="s">
        <v>444</v>
      </c>
      <c r="C254" s="12">
        <v>58</v>
      </c>
    </row>
    <row r="255" spans="2:3" ht="20.100000000000001" customHeight="1" thickBot="1" x14ac:dyDescent="0.25">
      <c r="B255" s="4" t="s">
        <v>445</v>
      </c>
      <c r="C255" s="12">
        <v>11</v>
      </c>
    </row>
    <row r="256" spans="2:3" ht="20.100000000000001" customHeight="1" thickBot="1" x14ac:dyDescent="0.25">
      <c r="B256" s="4" t="s">
        <v>446</v>
      </c>
      <c r="C256" s="12">
        <v>20</v>
      </c>
    </row>
    <row r="257" spans="2:3" ht="20.100000000000001" customHeight="1" thickBot="1" x14ac:dyDescent="0.25">
      <c r="B257" s="4" t="s">
        <v>447</v>
      </c>
      <c r="C257" s="12">
        <v>39</v>
      </c>
    </row>
    <row r="258" spans="2:3" ht="20.100000000000001" customHeight="1" thickBot="1" x14ac:dyDescent="0.25">
      <c r="B258" s="4" t="s">
        <v>641</v>
      </c>
      <c r="C258" s="12">
        <v>9</v>
      </c>
    </row>
    <row r="259" spans="2:3" ht="20.100000000000001" customHeight="1" thickBot="1" x14ac:dyDescent="0.25">
      <c r="B259" s="4" t="s">
        <v>448</v>
      </c>
      <c r="C259" s="12">
        <v>48</v>
      </c>
    </row>
    <row r="260" spans="2:3" ht="20.100000000000001" customHeight="1" thickBot="1" x14ac:dyDescent="0.25">
      <c r="B260" s="4" t="s">
        <v>449</v>
      </c>
      <c r="C260" s="12">
        <v>16</v>
      </c>
    </row>
    <row r="261" spans="2:3" ht="20.100000000000001" customHeight="1" thickBot="1" x14ac:dyDescent="0.25">
      <c r="B261" s="4" t="s">
        <v>450</v>
      </c>
      <c r="C261" s="12">
        <v>54</v>
      </c>
    </row>
    <row r="262" spans="2:3" ht="20.100000000000001" customHeight="1" thickBot="1" x14ac:dyDescent="0.25">
      <c r="B262" s="4" t="s">
        <v>194</v>
      </c>
      <c r="C262" s="12">
        <v>16</v>
      </c>
    </row>
    <row r="263" spans="2:3" ht="20.100000000000001" customHeight="1" thickBot="1" x14ac:dyDescent="0.25">
      <c r="B263" s="4" t="s">
        <v>451</v>
      </c>
      <c r="C263" s="12">
        <v>5</v>
      </c>
    </row>
    <row r="264" spans="2:3" ht="20.100000000000001" customHeight="1" thickBot="1" x14ac:dyDescent="0.25">
      <c r="B264" s="4" t="s">
        <v>452</v>
      </c>
      <c r="C264" s="12">
        <v>4</v>
      </c>
    </row>
    <row r="265" spans="2:3" ht="20.100000000000001" customHeight="1" thickBot="1" x14ac:dyDescent="0.25">
      <c r="B265" s="4" t="s">
        <v>453</v>
      </c>
      <c r="C265" s="12">
        <v>14</v>
      </c>
    </row>
    <row r="266" spans="2:3" ht="20.100000000000001" customHeight="1" thickBot="1" x14ac:dyDescent="0.25">
      <c r="B266" s="4" t="s">
        <v>454</v>
      </c>
      <c r="C266" s="12">
        <v>7</v>
      </c>
    </row>
    <row r="267" spans="2:3" ht="20.100000000000001" customHeight="1" thickBot="1" x14ac:dyDescent="0.25">
      <c r="B267" s="4" t="s">
        <v>455</v>
      </c>
      <c r="C267" s="12">
        <v>16</v>
      </c>
    </row>
    <row r="268" spans="2:3" ht="20.100000000000001" customHeight="1" thickBot="1" x14ac:dyDescent="0.25">
      <c r="B268" s="4" t="s">
        <v>456</v>
      </c>
      <c r="C268" s="12">
        <v>7</v>
      </c>
    </row>
    <row r="269" spans="2:3" ht="20.100000000000001" customHeight="1" thickBot="1" x14ac:dyDescent="0.25">
      <c r="B269" s="4" t="s">
        <v>457</v>
      </c>
      <c r="C269" s="12">
        <v>8</v>
      </c>
    </row>
    <row r="270" spans="2:3" ht="20.100000000000001" customHeight="1" thickBot="1" x14ac:dyDescent="0.25">
      <c r="B270" s="4" t="s">
        <v>458</v>
      </c>
      <c r="C270" s="12">
        <v>12</v>
      </c>
    </row>
    <row r="271" spans="2:3" ht="20.100000000000001" customHeight="1" thickBot="1" x14ac:dyDescent="0.25">
      <c r="B271" s="4" t="s">
        <v>459</v>
      </c>
      <c r="C271" s="12">
        <v>27</v>
      </c>
    </row>
    <row r="272" spans="2:3" ht="20.100000000000001" customHeight="1" thickBot="1" x14ac:dyDescent="0.25">
      <c r="B272" s="4" t="s">
        <v>460</v>
      </c>
      <c r="C272" s="12">
        <v>35</v>
      </c>
    </row>
    <row r="273" spans="2:3" ht="20.100000000000001" customHeight="1" thickBot="1" x14ac:dyDescent="0.25">
      <c r="B273" s="4" t="s">
        <v>195</v>
      </c>
      <c r="C273" s="12">
        <v>247</v>
      </c>
    </row>
    <row r="274" spans="2:3" ht="20.100000000000001" customHeight="1" thickBot="1" x14ac:dyDescent="0.25">
      <c r="B274" s="4" t="s">
        <v>461</v>
      </c>
      <c r="C274" s="12">
        <v>19</v>
      </c>
    </row>
    <row r="275" spans="2:3" ht="20.100000000000001" customHeight="1" thickBot="1" x14ac:dyDescent="0.25">
      <c r="B275" s="4" t="s">
        <v>462</v>
      </c>
      <c r="C275" s="12">
        <v>5</v>
      </c>
    </row>
    <row r="276" spans="2:3" ht="20.100000000000001" customHeight="1" thickBot="1" x14ac:dyDescent="0.25">
      <c r="B276" s="4" t="s">
        <v>463</v>
      </c>
      <c r="C276" s="12">
        <v>9</v>
      </c>
    </row>
    <row r="277" spans="2:3" ht="20.100000000000001" customHeight="1" thickBot="1" x14ac:dyDescent="0.25">
      <c r="B277" s="4" t="s">
        <v>464</v>
      </c>
      <c r="C277" s="12">
        <v>81</v>
      </c>
    </row>
    <row r="278" spans="2:3" ht="20.100000000000001" customHeight="1" thickBot="1" x14ac:dyDescent="0.25">
      <c r="B278" s="4" t="s">
        <v>465</v>
      </c>
      <c r="C278" s="12">
        <v>161</v>
      </c>
    </row>
    <row r="279" spans="2:3" ht="20.100000000000001" customHeight="1" thickBot="1" x14ac:dyDescent="0.25">
      <c r="B279" s="4" t="s">
        <v>466</v>
      </c>
      <c r="C279" s="12">
        <v>48</v>
      </c>
    </row>
    <row r="280" spans="2:3" ht="20.100000000000001" customHeight="1" thickBot="1" x14ac:dyDescent="0.25">
      <c r="B280" s="4" t="s">
        <v>467</v>
      </c>
      <c r="C280" s="12">
        <v>15</v>
      </c>
    </row>
    <row r="281" spans="2:3" ht="20.100000000000001" customHeight="1" thickBot="1" x14ac:dyDescent="0.25">
      <c r="B281" s="4" t="s">
        <v>468</v>
      </c>
      <c r="C281" s="12">
        <v>8</v>
      </c>
    </row>
    <row r="282" spans="2:3" ht="20.100000000000001" customHeight="1" thickBot="1" x14ac:dyDescent="0.25">
      <c r="B282" s="4" t="s">
        <v>196</v>
      </c>
      <c r="C282" s="12">
        <v>76</v>
      </c>
    </row>
    <row r="283" spans="2:3" ht="20.100000000000001" customHeight="1" thickBot="1" x14ac:dyDescent="0.25">
      <c r="B283" s="4" t="s">
        <v>469</v>
      </c>
      <c r="C283" s="12">
        <v>77</v>
      </c>
    </row>
    <row r="284" spans="2:3" ht="20.100000000000001" customHeight="1" thickBot="1" x14ac:dyDescent="0.25">
      <c r="B284" s="4" t="s">
        <v>470</v>
      </c>
      <c r="C284" s="12">
        <v>13</v>
      </c>
    </row>
    <row r="285" spans="2:3" ht="20.100000000000001" customHeight="1" thickBot="1" x14ac:dyDescent="0.25">
      <c r="B285" s="4" t="s">
        <v>471</v>
      </c>
      <c r="C285" s="12">
        <v>197</v>
      </c>
    </row>
    <row r="286" spans="2:3" ht="20.100000000000001" customHeight="1" thickBot="1" x14ac:dyDescent="0.25">
      <c r="B286" s="4" t="s">
        <v>472</v>
      </c>
      <c r="C286" s="12">
        <v>43</v>
      </c>
    </row>
    <row r="287" spans="2:3" ht="20.100000000000001" customHeight="1" thickBot="1" x14ac:dyDescent="0.25">
      <c r="B287" s="4" t="s">
        <v>197</v>
      </c>
      <c r="C287" s="12">
        <v>195</v>
      </c>
    </row>
    <row r="288" spans="2:3" ht="20.100000000000001" customHeight="1" thickBot="1" x14ac:dyDescent="0.25">
      <c r="B288" s="4" t="s">
        <v>473</v>
      </c>
      <c r="C288" s="12">
        <v>182</v>
      </c>
    </row>
    <row r="289" spans="2:3" ht="20.100000000000001" customHeight="1" thickBot="1" x14ac:dyDescent="0.25">
      <c r="B289" s="4" t="s">
        <v>642</v>
      </c>
      <c r="C289" s="12">
        <v>0</v>
      </c>
    </row>
    <row r="290" spans="2:3" ht="20.100000000000001" customHeight="1" thickBot="1" x14ac:dyDescent="0.25">
      <c r="B290" s="4" t="s">
        <v>474</v>
      </c>
      <c r="C290" s="12">
        <v>52</v>
      </c>
    </row>
    <row r="291" spans="2:3" ht="20.100000000000001" customHeight="1" thickBot="1" x14ac:dyDescent="0.25">
      <c r="B291" s="4" t="s">
        <v>475</v>
      </c>
      <c r="C291" s="12">
        <v>18</v>
      </c>
    </row>
    <row r="292" spans="2:3" ht="20.100000000000001" customHeight="1" thickBot="1" x14ac:dyDescent="0.25">
      <c r="B292" s="4" t="s">
        <v>476</v>
      </c>
      <c r="C292" s="12">
        <v>302</v>
      </c>
    </row>
    <row r="293" spans="2:3" ht="20.100000000000001" customHeight="1" thickBot="1" x14ac:dyDescent="0.25">
      <c r="B293" s="4" t="s">
        <v>477</v>
      </c>
      <c r="C293" s="12">
        <v>209</v>
      </c>
    </row>
    <row r="294" spans="2:3" ht="20.100000000000001" customHeight="1" thickBot="1" x14ac:dyDescent="0.25">
      <c r="B294" s="4" t="s">
        <v>478</v>
      </c>
      <c r="C294" s="12">
        <v>0</v>
      </c>
    </row>
    <row r="295" spans="2:3" ht="20.100000000000001" customHeight="1" thickBot="1" x14ac:dyDescent="0.25">
      <c r="B295" s="4" t="s">
        <v>479</v>
      </c>
      <c r="C295" s="12">
        <v>0</v>
      </c>
    </row>
    <row r="296" spans="2:3" ht="20.100000000000001" customHeight="1" thickBot="1" x14ac:dyDescent="0.25">
      <c r="B296" s="4" t="s">
        <v>480</v>
      </c>
      <c r="C296" s="12">
        <v>18</v>
      </c>
    </row>
    <row r="297" spans="2:3" ht="20.100000000000001" customHeight="1" thickBot="1" x14ac:dyDescent="0.25">
      <c r="B297" s="4" t="s">
        <v>481</v>
      </c>
      <c r="C297" s="12">
        <v>290</v>
      </c>
    </row>
    <row r="298" spans="2:3" ht="20.100000000000001" customHeight="1" thickBot="1" x14ac:dyDescent="0.25">
      <c r="B298" s="4" t="s">
        <v>482</v>
      </c>
      <c r="C298" s="12">
        <v>348</v>
      </c>
    </row>
    <row r="299" spans="2:3" ht="20.100000000000001" customHeight="1" thickBot="1" x14ac:dyDescent="0.25">
      <c r="B299" s="4" t="s">
        <v>483</v>
      </c>
      <c r="C299" s="12">
        <v>0</v>
      </c>
    </row>
    <row r="300" spans="2:3" ht="20.100000000000001" customHeight="1" thickBot="1" x14ac:dyDescent="0.25">
      <c r="B300" s="4" t="s">
        <v>484</v>
      </c>
      <c r="C300" s="12">
        <v>63</v>
      </c>
    </row>
    <row r="301" spans="2:3" ht="20.100000000000001" customHeight="1" thickBot="1" x14ac:dyDescent="0.25">
      <c r="B301" s="4" t="s">
        <v>485</v>
      </c>
      <c r="C301" s="12">
        <v>0</v>
      </c>
    </row>
    <row r="302" spans="2:3" ht="20.100000000000001" customHeight="1" thickBot="1" x14ac:dyDescent="0.25">
      <c r="B302" s="4" t="s">
        <v>486</v>
      </c>
      <c r="C302" s="12">
        <v>194</v>
      </c>
    </row>
    <row r="303" spans="2:3" ht="20.100000000000001" customHeight="1" thickBot="1" x14ac:dyDescent="0.25">
      <c r="B303" s="4" t="s">
        <v>487</v>
      </c>
      <c r="C303" s="12">
        <v>102</v>
      </c>
    </row>
    <row r="304" spans="2:3" ht="20.100000000000001" customHeight="1" thickBot="1" x14ac:dyDescent="0.25">
      <c r="B304" s="4" t="s">
        <v>488</v>
      </c>
      <c r="C304" s="12">
        <v>207</v>
      </c>
    </row>
    <row r="305" spans="2:3" ht="20.100000000000001" customHeight="1" thickBot="1" x14ac:dyDescent="0.25">
      <c r="B305" s="4" t="s">
        <v>489</v>
      </c>
      <c r="C305" s="12">
        <v>106</v>
      </c>
    </row>
    <row r="306" spans="2:3" ht="20.100000000000001" customHeight="1" thickBot="1" x14ac:dyDescent="0.25">
      <c r="B306" s="4" t="s">
        <v>643</v>
      </c>
      <c r="C306" s="12">
        <v>226</v>
      </c>
    </row>
    <row r="307" spans="2:3" ht="20.100000000000001" customHeight="1" thickBot="1" x14ac:dyDescent="0.25">
      <c r="B307" s="4" t="s">
        <v>490</v>
      </c>
      <c r="C307" s="12">
        <v>284</v>
      </c>
    </row>
    <row r="308" spans="2:3" ht="20.100000000000001" customHeight="1" thickBot="1" x14ac:dyDescent="0.25">
      <c r="B308" s="4" t="s">
        <v>491</v>
      </c>
      <c r="C308" s="12">
        <v>233</v>
      </c>
    </row>
    <row r="309" spans="2:3" ht="20.100000000000001" customHeight="1" thickBot="1" x14ac:dyDescent="0.25">
      <c r="B309" s="4" t="s">
        <v>492</v>
      </c>
      <c r="C309" s="12">
        <v>67</v>
      </c>
    </row>
    <row r="310" spans="2:3" ht="20.100000000000001" customHeight="1" thickBot="1" x14ac:dyDescent="0.25">
      <c r="B310" s="4" t="s">
        <v>493</v>
      </c>
      <c r="C310" s="12">
        <v>425</v>
      </c>
    </row>
    <row r="311" spans="2:3" ht="20.100000000000001" customHeight="1" thickBot="1" x14ac:dyDescent="0.25">
      <c r="B311" s="4" t="s">
        <v>494</v>
      </c>
      <c r="C311" s="12">
        <v>0</v>
      </c>
    </row>
    <row r="312" spans="2:3" ht="20.100000000000001" customHeight="1" thickBot="1" x14ac:dyDescent="0.25">
      <c r="B312" s="4" t="s">
        <v>495</v>
      </c>
      <c r="C312" s="12">
        <v>0</v>
      </c>
    </row>
    <row r="313" spans="2:3" ht="20.100000000000001" customHeight="1" thickBot="1" x14ac:dyDescent="0.25">
      <c r="B313" s="4" t="s">
        <v>496</v>
      </c>
      <c r="C313" s="12">
        <v>69</v>
      </c>
    </row>
    <row r="314" spans="2:3" ht="20.100000000000001" customHeight="1" thickBot="1" x14ac:dyDescent="0.25">
      <c r="B314" s="4" t="s">
        <v>497</v>
      </c>
      <c r="C314" s="12">
        <v>0</v>
      </c>
    </row>
    <row r="315" spans="2:3" ht="20.100000000000001" customHeight="1" thickBot="1" x14ac:dyDescent="0.25">
      <c r="B315" s="4" t="s">
        <v>498</v>
      </c>
      <c r="C315" s="12">
        <v>0</v>
      </c>
    </row>
    <row r="316" spans="2:3" ht="20.100000000000001" customHeight="1" thickBot="1" x14ac:dyDescent="0.25">
      <c r="B316" s="4" t="s">
        <v>499</v>
      </c>
      <c r="C316" s="12">
        <v>112</v>
      </c>
    </row>
    <row r="317" spans="2:3" ht="20.100000000000001" customHeight="1" thickBot="1" x14ac:dyDescent="0.25">
      <c r="B317" s="4" t="s">
        <v>500</v>
      </c>
      <c r="C317" s="12">
        <v>0</v>
      </c>
    </row>
    <row r="318" spans="2:3" ht="20.100000000000001" customHeight="1" thickBot="1" x14ac:dyDescent="0.25">
      <c r="B318" s="4" t="s">
        <v>501</v>
      </c>
      <c r="C318" s="12">
        <v>0</v>
      </c>
    </row>
    <row r="319" spans="2:3" ht="20.100000000000001" customHeight="1" thickBot="1" x14ac:dyDescent="0.25">
      <c r="B319" s="4" t="s">
        <v>502</v>
      </c>
      <c r="C319" s="12">
        <v>44</v>
      </c>
    </row>
    <row r="320" spans="2:3" ht="20.100000000000001" customHeight="1" thickBot="1" x14ac:dyDescent="0.25">
      <c r="B320" s="4" t="s">
        <v>503</v>
      </c>
      <c r="C320" s="12">
        <v>0</v>
      </c>
    </row>
    <row r="321" spans="2:3" ht="20.100000000000001" customHeight="1" thickBot="1" x14ac:dyDescent="0.25">
      <c r="B321" s="4" t="s">
        <v>504</v>
      </c>
      <c r="C321" s="12">
        <v>12</v>
      </c>
    </row>
    <row r="322" spans="2:3" ht="20.100000000000001" customHeight="1" thickBot="1" x14ac:dyDescent="0.25">
      <c r="B322" s="4" t="s">
        <v>505</v>
      </c>
      <c r="C322" s="12">
        <v>19</v>
      </c>
    </row>
    <row r="323" spans="2:3" ht="20.100000000000001" customHeight="1" thickBot="1" x14ac:dyDescent="0.25">
      <c r="B323" s="4" t="s">
        <v>506</v>
      </c>
      <c r="C323" s="12">
        <v>20</v>
      </c>
    </row>
    <row r="324" spans="2:3" ht="20.100000000000001" customHeight="1" thickBot="1" x14ac:dyDescent="0.25">
      <c r="B324" s="4" t="s">
        <v>507</v>
      </c>
      <c r="C324" s="12">
        <v>36</v>
      </c>
    </row>
    <row r="325" spans="2:3" ht="20.100000000000001" customHeight="1" thickBot="1" x14ac:dyDescent="0.25">
      <c r="B325" s="4" t="s">
        <v>198</v>
      </c>
      <c r="C325" s="12">
        <v>159</v>
      </c>
    </row>
    <row r="326" spans="2:3" ht="20.100000000000001" customHeight="1" thickBot="1" x14ac:dyDescent="0.25">
      <c r="B326" s="4" t="s">
        <v>508</v>
      </c>
      <c r="C326" s="12">
        <v>10</v>
      </c>
    </row>
    <row r="327" spans="2:3" ht="20.100000000000001" customHeight="1" thickBot="1" x14ac:dyDescent="0.25">
      <c r="B327" s="4" t="s">
        <v>509</v>
      </c>
      <c r="C327" s="12">
        <v>24</v>
      </c>
    </row>
    <row r="328" spans="2:3" ht="20.100000000000001" customHeight="1" thickBot="1" x14ac:dyDescent="0.25">
      <c r="B328" s="4" t="s">
        <v>510</v>
      </c>
      <c r="C328" s="12">
        <v>15</v>
      </c>
    </row>
    <row r="329" spans="2:3" ht="20.100000000000001" customHeight="1" thickBot="1" x14ac:dyDescent="0.25">
      <c r="B329" s="4" t="s">
        <v>511</v>
      </c>
      <c r="C329" s="12">
        <v>6</v>
      </c>
    </row>
    <row r="330" spans="2:3" ht="20.100000000000001" customHeight="1" thickBot="1" x14ac:dyDescent="0.25">
      <c r="B330" s="4" t="s">
        <v>512</v>
      </c>
      <c r="C330" s="12">
        <v>8</v>
      </c>
    </row>
    <row r="331" spans="2:3" ht="20.100000000000001" customHeight="1" thickBot="1" x14ac:dyDescent="0.25">
      <c r="B331" s="4" t="s">
        <v>513</v>
      </c>
      <c r="C331" s="12">
        <v>2</v>
      </c>
    </row>
    <row r="332" spans="2:3" ht="20.100000000000001" customHeight="1" thickBot="1" x14ac:dyDescent="0.25">
      <c r="B332" s="4" t="s">
        <v>514</v>
      </c>
      <c r="C332" s="12">
        <v>13</v>
      </c>
    </row>
    <row r="333" spans="2:3" ht="20.100000000000001" customHeight="1" thickBot="1" x14ac:dyDescent="0.25">
      <c r="B333" s="4" t="s">
        <v>515</v>
      </c>
      <c r="C333" s="12">
        <v>10</v>
      </c>
    </row>
    <row r="334" spans="2:3" ht="20.100000000000001" customHeight="1" thickBot="1" x14ac:dyDescent="0.25">
      <c r="B334" s="4" t="s">
        <v>516</v>
      </c>
      <c r="C334" s="12">
        <v>8</v>
      </c>
    </row>
    <row r="335" spans="2:3" ht="20.100000000000001" customHeight="1" thickBot="1" x14ac:dyDescent="0.25">
      <c r="B335" s="4" t="s">
        <v>199</v>
      </c>
      <c r="C335" s="12">
        <v>218</v>
      </c>
    </row>
    <row r="336" spans="2:3" ht="20.100000000000001" customHeight="1" thickBot="1" x14ac:dyDescent="0.25">
      <c r="B336" s="4" t="s">
        <v>517</v>
      </c>
      <c r="C336" s="12">
        <v>0</v>
      </c>
    </row>
    <row r="337" spans="2:3" ht="20.100000000000001" customHeight="1" thickBot="1" x14ac:dyDescent="0.25">
      <c r="B337" s="4" t="s">
        <v>518</v>
      </c>
      <c r="C337" s="12">
        <v>1</v>
      </c>
    </row>
    <row r="338" spans="2:3" ht="20.100000000000001" customHeight="1" thickBot="1" x14ac:dyDescent="0.25">
      <c r="B338" s="4" t="s">
        <v>519</v>
      </c>
      <c r="C338" s="12">
        <v>0</v>
      </c>
    </row>
    <row r="339" spans="2:3" ht="20.100000000000001" customHeight="1" thickBot="1" x14ac:dyDescent="0.25">
      <c r="B339" s="4" t="s">
        <v>520</v>
      </c>
      <c r="C339" s="12">
        <v>0</v>
      </c>
    </row>
    <row r="340" spans="2:3" ht="20.100000000000001" customHeight="1" thickBot="1" x14ac:dyDescent="0.25">
      <c r="B340" s="4" t="s">
        <v>521</v>
      </c>
      <c r="C340" s="12">
        <v>0</v>
      </c>
    </row>
    <row r="341" spans="2:3" ht="20.100000000000001" customHeight="1" thickBot="1" x14ac:dyDescent="0.25">
      <c r="B341" s="4" t="s">
        <v>522</v>
      </c>
      <c r="C341" s="12">
        <v>0</v>
      </c>
    </row>
    <row r="342" spans="2:3" ht="20.100000000000001" customHeight="1" thickBot="1" x14ac:dyDescent="0.25">
      <c r="B342" s="4" t="s">
        <v>523</v>
      </c>
      <c r="C342" s="12">
        <v>13</v>
      </c>
    </row>
    <row r="343" spans="2:3" ht="20.100000000000001" customHeight="1" thickBot="1" x14ac:dyDescent="0.25">
      <c r="B343" s="4" t="s">
        <v>524</v>
      </c>
      <c r="C343" s="12">
        <v>62</v>
      </c>
    </row>
    <row r="344" spans="2:3" ht="20.100000000000001" customHeight="1" thickBot="1" x14ac:dyDescent="0.25">
      <c r="B344" s="4" t="s">
        <v>525</v>
      </c>
      <c r="C344" s="12">
        <v>77</v>
      </c>
    </row>
    <row r="345" spans="2:3" ht="20.100000000000001" customHeight="1" thickBot="1" x14ac:dyDescent="0.25">
      <c r="B345" s="4" t="s">
        <v>200</v>
      </c>
      <c r="C345" s="12">
        <v>214</v>
      </c>
    </row>
    <row r="346" spans="2:3" ht="20.100000000000001" customHeight="1" thickBot="1" x14ac:dyDescent="0.25">
      <c r="B346" s="4" t="s">
        <v>526</v>
      </c>
      <c r="C346" s="12">
        <v>4</v>
      </c>
    </row>
    <row r="347" spans="2:3" ht="20.100000000000001" customHeight="1" thickBot="1" x14ac:dyDescent="0.25">
      <c r="B347" s="4" t="s">
        <v>527</v>
      </c>
      <c r="C347" s="12">
        <v>20</v>
      </c>
    </row>
    <row r="348" spans="2:3" ht="20.100000000000001" customHeight="1" thickBot="1" x14ac:dyDescent="0.25">
      <c r="B348" s="4" t="s">
        <v>528</v>
      </c>
      <c r="C348" s="12">
        <v>3</v>
      </c>
    </row>
    <row r="349" spans="2:3" ht="20.100000000000001" customHeight="1" thickBot="1" x14ac:dyDescent="0.25">
      <c r="B349" s="4" t="s">
        <v>529</v>
      </c>
      <c r="C349" s="12">
        <v>0</v>
      </c>
    </row>
    <row r="350" spans="2:3" ht="20.100000000000001" customHeight="1" thickBot="1" x14ac:dyDescent="0.25">
      <c r="B350" s="4" t="s">
        <v>530</v>
      </c>
      <c r="C350" s="12">
        <v>2</v>
      </c>
    </row>
    <row r="351" spans="2:3" ht="20.100000000000001" customHeight="1" thickBot="1" x14ac:dyDescent="0.25">
      <c r="B351" s="4" t="s">
        <v>531</v>
      </c>
      <c r="C351" s="12">
        <v>31</v>
      </c>
    </row>
    <row r="352" spans="2:3" ht="20.100000000000001" customHeight="1" thickBot="1" x14ac:dyDescent="0.25">
      <c r="B352" s="4" t="s">
        <v>532</v>
      </c>
      <c r="C352" s="12">
        <v>4</v>
      </c>
    </row>
    <row r="353" spans="2:3" ht="20.100000000000001" customHeight="1" thickBot="1" x14ac:dyDescent="0.25">
      <c r="B353" s="4" t="s">
        <v>533</v>
      </c>
      <c r="C353" s="12">
        <v>1</v>
      </c>
    </row>
    <row r="354" spans="2:3" ht="20.100000000000001" customHeight="1" thickBot="1" x14ac:dyDescent="0.25">
      <c r="B354" s="4" t="s">
        <v>534</v>
      </c>
      <c r="C354" s="12">
        <v>10</v>
      </c>
    </row>
    <row r="355" spans="2:3" ht="20.100000000000001" customHeight="1" thickBot="1" x14ac:dyDescent="0.25">
      <c r="B355" s="4" t="s">
        <v>535</v>
      </c>
      <c r="C355" s="12">
        <v>2</v>
      </c>
    </row>
    <row r="356" spans="2:3" ht="20.100000000000001" customHeight="1" thickBot="1" x14ac:dyDescent="0.25">
      <c r="B356" s="4" t="s">
        <v>536</v>
      </c>
      <c r="C356" s="12">
        <v>3</v>
      </c>
    </row>
    <row r="357" spans="2:3" ht="20.100000000000001" customHeight="1" thickBot="1" x14ac:dyDescent="0.25">
      <c r="B357" s="4" t="s">
        <v>537</v>
      </c>
      <c r="C357" s="12">
        <v>3</v>
      </c>
    </row>
    <row r="358" spans="2:3" ht="20.100000000000001" customHeight="1" thickBot="1" x14ac:dyDescent="0.25">
      <c r="B358" s="4" t="s">
        <v>201</v>
      </c>
      <c r="C358" s="12">
        <v>80</v>
      </c>
    </row>
    <row r="359" spans="2:3" ht="20.100000000000001" customHeight="1" thickBot="1" x14ac:dyDescent="0.25">
      <c r="B359" s="4" t="s">
        <v>538</v>
      </c>
      <c r="C359" s="12">
        <v>0</v>
      </c>
    </row>
    <row r="360" spans="2:3" ht="20.100000000000001" customHeight="1" thickBot="1" x14ac:dyDescent="0.25">
      <c r="B360" s="4" t="s">
        <v>539</v>
      </c>
      <c r="C360" s="12">
        <v>5</v>
      </c>
    </row>
    <row r="361" spans="2:3" ht="20.100000000000001" customHeight="1" thickBot="1" x14ac:dyDescent="0.25">
      <c r="B361" s="4" t="s">
        <v>540</v>
      </c>
      <c r="C361" s="12">
        <v>6</v>
      </c>
    </row>
    <row r="362" spans="2:3" ht="20.100000000000001" customHeight="1" thickBot="1" x14ac:dyDescent="0.25">
      <c r="B362" s="4" t="s">
        <v>541</v>
      </c>
      <c r="C362" s="12">
        <v>1</v>
      </c>
    </row>
    <row r="363" spans="2:3" ht="20.100000000000001" customHeight="1" thickBot="1" x14ac:dyDescent="0.25">
      <c r="B363" s="4" t="s">
        <v>644</v>
      </c>
      <c r="C363" s="12">
        <v>0</v>
      </c>
    </row>
    <row r="364" spans="2:3" ht="20.100000000000001" customHeight="1" thickBot="1" x14ac:dyDescent="0.25">
      <c r="B364" s="4" t="s">
        <v>542</v>
      </c>
      <c r="C364" s="12">
        <v>1</v>
      </c>
    </row>
    <row r="365" spans="2:3" ht="20.100000000000001" customHeight="1" thickBot="1" x14ac:dyDescent="0.25">
      <c r="B365" s="4" t="s">
        <v>202</v>
      </c>
      <c r="C365" s="12">
        <v>73</v>
      </c>
    </row>
    <row r="366" spans="2:3" ht="20.100000000000001" customHeight="1" thickBot="1" x14ac:dyDescent="0.25">
      <c r="B366" s="4" t="s">
        <v>543</v>
      </c>
      <c r="C366" s="12">
        <v>0</v>
      </c>
    </row>
    <row r="367" spans="2:3" ht="20.100000000000001" customHeight="1" thickBot="1" x14ac:dyDescent="0.25">
      <c r="B367" s="4" t="s">
        <v>544</v>
      </c>
      <c r="C367" s="12">
        <v>1</v>
      </c>
    </row>
    <row r="368" spans="2:3" ht="20.100000000000001" customHeight="1" thickBot="1" x14ac:dyDescent="0.25">
      <c r="B368" s="4" t="s">
        <v>545</v>
      </c>
      <c r="C368" s="12">
        <v>0</v>
      </c>
    </row>
    <row r="369" spans="2:3" ht="20.100000000000001" customHeight="1" thickBot="1" x14ac:dyDescent="0.25">
      <c r="B369" s="4" t="s">
        <v>546</v>
      </c>
      <c r="C369" s="12">
        <v>0</v>
      </c>
    </row>
    <row r="370" spans="2:3" ht="20.100000000000001" customHeight="1" thickBot="1" x14ac:dyDescent="0.25">
      <c r="B370" s="4" t="s">
        <v>645</v>
      </c>
      <c r="C370" s="12">
        <v>3</v>
      </c>
    </row>
    <row r="371" spans="2:3" ht="20.100000000000001" customHeight="1" thickBot="1" x14ac:dyDescent="0.25">
      <c r="B371" s="4" t="s">
        <v>547</v>
      </c>
      <c r="C371" s="12">
        <v>0</v>
      </c>
    </row>
    <row r="372" spans="2:3" ht="20.100000000000001" customHeight="1" thickBot="1" x14ac:dyDescent="0.25">
      <c r="B372" s="4" t="s">
        <v>548</v>
      </c>
      <c r="C372" s="12">
        <v>0</v>
      </c>
    </row>
    <row r="373" spans="2:3" ht="20.100000000000001" customHeight="1" thickBot="1" x14ac:dyDescent="0.25">
      <c r="B373" s="4" t="s">
        <v>549</v>
      </c>
      <c r="C373" s="12">
        <v>0</v>
      </c>
    </row>
    <row r="374" spans="2:3" ht="20.100000000000001" customHeight="1" thickBot="1" x14ac:dyDescent="0.25">
      <c r="B374" s="4" t="s">
        <v>550</v>
      </c>
      <c r="C374" s="12">
        <v>53</v>
      </c>
    </row>
    <row r="375" spans="2:3" ht="20.100000000000001" customHeight="1" thickBot="1" x14ac:dyDescent="0.25">
      <c r="B375" s="4" t="s">
        <v>551</v>
      </c>
      <c r="C375" s="12">
        <v>33</v>
      </c>
    </row>
    <row r="376" spans="2:3" ht="20.100000000000001" customHeight="1" thickBot="1" x14ac:dyDescent="0.25">
      <c r="B376" s="4" t="s">
        <v>552</v>
      </c>
      <c r="C376" s="12">
        <v>120</v>
      </c>
    </row>
    <row r="377" spans="2:3" ht="20.100000000000001" customHeight="1" thickBot="1" x14ac:dyDescent="0.25">
      <c r="B377" s="4" t="s">
        <v>203</v>
      </c>
      <c r="C377" s="12">
        <v>92</v>
      </c>
    </row>
    <row r="378" spans="2:3" ht="20.100000000000001" customHeight="1" thickBot="1" x14ac:dyDescent="0.25">
      <c r="B378" s="4" t="s">
        <v>553</v>
      </c>
      <c r="C378" s="12">
        <v>4</v>
      </c>
    </row>
    <row r="379" spans="2:3" ht="20.100000000000001" customHeight="1" thickBot="1" x14ac:dyDescent="0.25">
      <c r="B379" s="4" t="s">
        <v>554</v>
      </c>
      <c r="C379" s="12">
        <v>17</v>
      </c>
    </row>
    <row r="380" spans="2:3" ht="20.100000000000001" customHeight="1" thickBot="1" x14ac:dyDescent="0.25">
      <c r="B380" s="4" t="s">
        <v>555</v>
      </c>
      <c r="C380" s="12">
        <v>18</v>
      </c>
    </row>
    <row r="381" spans="2:3" ht="20.100000000000001" customHeight="1" thickBot="1" x14ac:dyDescent="0.25">
      <c r="B381" s="4" t="s">
        <v>556</v>
      </c>
      <c r="C381" s="12">
        <v>11</v>
      </c>
    </row>
    <row r="382" spans="2:3" ht="20.100000000000001" customHeight="1" thickBot="1" x14ac:dyDescent="0.25">
      <c r="B382" s="4" t="s">
        <v>557</v>
      </c>
      <c r="C382" s="12">
        <v>26</v>
      </c>
    </row>
    <row r="383" spans="2:3" ht="20.100000000000001" customHeight="1" thickBot="1" x14ac:dyDescent="0.25">
      <c r="B383" s="4" t="s">
        <v>558</v>
      </c>
      <c r="C383" s="12">
        <v>24</v>
      </c>
    </row>
    <row r="384" spans="2:3" ht="20.100000000000001" customHeight="1" thickBot="1" x14ac:dyDescent="0.25">
      <c r="B384" s="4" t="s">
        <v>646</v>
      </c>
      <c r="C384" s="12">
        <v>13</v>
      </c>
    </row>
    <row r="385" spans="2:3" ht="20.100000000000001" customHeight="1" thickBot="1" x14ac:dyDescent="0.25">
      <c r="B385" s="4" t="s">
        <v>559</v>
      </c>
      <c r="C385" s="12">
        <v>3</v>
      </c>
    </row>
    <row r="386" spans="2:3" ht="20.100000000000001" customHeight="1" thickBot="1" x14ac:dyDescent="0.25">
      <c r="B386" s="4" t="s">
        <v>560</v>
      </c>
      <c r="C386" s="12">
        <v>1</v>
      </c>
    </row>
    <row r="387" spans="2:3" ht="20.100000000000001" customHeight="1" thickBot="1" x14ac:dyDescent="0.25">
      <c r="B387" s="4" t="s">
        <v>561</v>
      </c>
      <c r="C387" s="12">
        <v>6</v>
      </c>
    </row>
    <row r="388" spans="2:3" ht="20.100000000000001" customHeight="1" thickBot="1" x14ac:dyDescent="0.25">
      <c r="B388" s="4" t="s">
        <v>562</v>
      </c>
      <c r="C388" s="12">
        <v>39</v>
      </c>
    </row>
    <row r="389" spans="2:3" ht="20.100000000000001" customHeight="1" thickBot="1" x14ac:dyDescent="0.25">
      <c r="B389" s="4" t="s">
        <v>563</v>
      </c>
      <c r="C389" s="12">
        <v>39</v>
      </c>
    </row>
    <row r="390" spans="2:3" ht="20.100000000000001" customHeight="1" thickBot="1" x14ac:dyDescent="0.25">
      <c r="B390" s="4" t="s">
        <v>564</v>
      </c>
      <c r="C390" s="12">
        <v>19</v>
      </c>
    </row>
    <row r="391" spans="2:3" ht="20.100000000000001" customHeight="1" thickBot="1" x14ac:dyDescent="0.25">
      <c r="B391" s="4" t="s">
        <v>565</v>
      </c>
      <c r="C391" s="12">
        <v>70</v>
      </c>
    </row>
    <row r="392" spans="2:3" ht="20.100000000000001" customHeight="1" thickBot="1" x14ac:dyDescent="0.25">
      <c r="B392" s="4" t="s">
        <v>566</v>
      </c>
      <c r="C392" s="12">
        <v>47</v>
      </c>
    </row>
    <row r="393" spans="2:3" ht="20.100000000000001" customHeight="1" thickBot="1" x14ac:dyDescent="0.25">
      <c r="B393" s="4" t="s">
        <v>567</v>
      </c>
      <c r="C393" s="12">
        <v>29</v>
      </c>
    </row>
    <row r="394" spans="2:3" ht="20.100000000000001" customHeight="1" thickBot="1" x14ac:dyDescent="0.25">
      <c r="B394" s="4" t="s">
        <v>568</v>
      </c>
      <c r="C394" s="12">
        <v>20</v>
      </c>
    </row>
    <row r="395" spans="2:3" ht="20.100000000000001" customHeight="1" thickBot="1" x14ac:dyDescent="0.25">
      <c r="B395" s="4" t="s">
        <v>569</v>
      </c>
      <c r="C395" s="12">
        <v>50</v>
      </c>
    </row>
    <row r="396" spans="2:3" ht="20.100000000000001" customHeight="1" thickBot="1" x14ac:dyDescent="0.25">
      <c r="B396" s="4" t="s">
        <v>570</v>
      </c>
      <c r="C396" s="12">
        <v>56</v>
      </c>
    </row>
    <row r="397" spans="2:3" ht="20.100000000000001" customHeight="1" thickBot="1" x14ac:dyDescent="0.25">
      <c r="B397" s="4" t="s">
        <v>204</v>
      </c>
      <c r="C397" s="12">
        <v>136</v>
      </c>
    </row>
    <row r="398" spans="2:3" ht="20.100000000000001" customHeight="1" thickBot="1" x14ac:dyDescent="0.25">
      <c r="B398" s="4" t="s">
        <v>571</v>
      </c>
      <c r="C398" s="12">
        <v>33</v>
      </c>
    </row>
    <row r="399" spans="2:3" ht="20.100000000000001" customHeight="1" thickBot="1" x14ac:dyDescent="0.25">
      <c r="B399" s="4" t="s">
        <v>572</v>
      </c>
      <c r="C399" s="12">
        <v>16</v>
      </c>
    </row>
    <row r="400" spans="2:3" ht="20.100000000000001" customHeight="1" thickBot="1" x14ac:dyDescent="0.25">
      <c r="B400" s="4" t="s">
        <v>573</v>
      </c>
      <c r="C400" s="12">
        <v>28</v>
      </c>
    </row>
    <row r="401" spans="2:3" ht="20.100000000000001" customHeight="1" thickBot="1" x14ac:dyDescent="0.25">
      <c r="B401" s="4" t="s">
        <v>574</v>
      </c>
      <c r="C401" s="12">
        <v>66</v>
      </c>
    </row>
    <row r="402" spans="2:3" ht="20.100000000000001" customHeight="1" thickBot="1" x14ac:dyDescent="0.25">
      <c r="B402" s="4" t="s">
        <v>575</v>
      </c>
      <c r="C402" s="12">
        <v>34</v>
      </c>
    </row>
    <row r="403" spans="2:3" ht="20.100000000000001" customHeight="1" thickBot="1" x14ac:dyDescent="0.25">
      <c r="B403" s="4" t="s">
        <v>576</v>
      </c>
      <c r="C403" s="12">
        <v>28</v>
      </c>
    </row>
    <row r="404" spans="2:3" ht="20.100000000000001" customHeight="1" thickBot="1" x14ac:dyDescent="0.25">
      <c r="B404" s="4" t="s">
        <v>577</v>
      </c>
      <c r="C404" s="12">
        <v>26</v>
      </c>
    </row>
    <row r="405" spans="2:3" ht="20.100000000000001" customHeight="1" thickBot="1" x14ac:dyDescent="0.25">
      <c r="B405" s="4" t="s">
        <v>578</v>
      </c>
      <c r="C405" s="12">
        <v>26</v>
      </c>
    </row>
    <row r="406" spans="2:3" ht="20.100000000000001" customHeight="1" thickBot="1" x14ac:dyDescent="0.25">
      <c r="B406" s="4" t="s">
        <v>579</v>
      </c>
      <c r="C406" s="12">
        <v>30</v>
      </c>
    </row>
    <row r="407" spans="2:3" ht="20.100000000000001" customHeight="1" thickBot="1" x14ac:dyDescent="0.25">
      <c r="B407" s="4" t="s">
        <v>580</v>
      </c>
      <c r="C407" s="12">
        <v>15</v>
      </c>
    </row>
    <row r="408" spans="2:3" ht="20.100000000000001" customHeight="1" thickBot="1" x14ac:dyDescent="0.25">
      <c r="B408" s="4" t="s">
        <v>581</v>
      </c>
      <c r="C408" s="12">
        <v>46</v>
      </c>
    </row>
    <row r="409" spans="2:3" ht="20.100000000000001" customHeight="1" thickBot="1" x14ac:dyDescent="0.25">
      <c r="B409" s="4" t="s">
        <v>582</v>
      </c>
      <c r="C409" s="12">
        <v>346</v>
      </c>
    </row>
    <row r="410" spans="2:3" ht="20.100000000000001" customHeight="1" thickBot="1" x14ac:dyDescent="0.25">
      <c r="B410" s="4" t="s">
        <v>583</v>
      </c>
      <c r="C410" s="12">
        <v>84</v>
      </c>
    </row>
    <row r="411" spans="2:3" ht="20.100000000000001" customHeight="1" thickBot="1" x14ac:dyDescent="0.25">
      <c r="B411" s="4" t="s">
        <v>584</v>
      </c>
      <c r="C411" s="12">
        <v>137</v>
      </c>
    </row>
    <row r="412" spans="2:3" ht="20.100000000000001" customHeight="1" thickBot="1" x14ac:dyDescent="0.25">
      <c r="B412" s="4" t="s">
        <v>585</v>
      </c>
      <c r="C412" s="12">
        <v>44</v>
      </c>
    </row>
    <row r="413" spans="2:3" ht="20.100000000000001" customHeight="1" thickBot="1" x14ac:dyDescent="0.25">
      <c r="B413" s="4" t="s">
        <v>205</v>
      </c>
      <c r="C413" s="12">
        <v>504</v>
      </c>
    </row>
    <row r="414" spans="2:3" ht="20.100000000000001" customHeight="1" thickBot="1" x14ac:dyDescent="0.25">
      <c r="B414" s="4" t="s">
        <v>586</v>
      </c>
      <c r="C414" s="12">
        <v>34</v>
      </c>
    </row>
    <row r="415" spans="2:3" ht="20.100000000000001" customHeight="1" thickBot="1" x14ac:dyDescent="0.25">
      <c r="B415" s="4" t="s">
        <v>587</v>
      </c>
      <c r="C415" s="12">
        <v>127</v>
      </c>
    </row>
    <row r="416" spans="2:3" ht="20.100000000000001" customHeight="1" thickBot="1" x14ac:dyDescent="0.25">
      <c r="B416" s="4" t="s">
        <v>588</v>
      </c>
      <c r="C416" s="12">
        <v>151</v>
      </c>
    </row>
    <row r="417" spans="2:3" ht="20.100000000000001" customHeight="1" thickBot="1" x14ac:dyDescent="0.25">
      <c r="B417" s="4" t="s">
        <v>589</v>
      </c>
      <c r="C417" s="12">
        <v>60</v>
      </c>
    </row>
    <row r="418" spans="2:3" ht="20.100000000000001" customHeight="1" thickBot="1" x14ac:dyDescent="0.25">
      <c r="B418" s="4" t="s">
        <v>590</v>
      </c>
      <c r="C418" s="12">
        <v>185</v>
      </c>
    </row>
    <row r="419" spans="2:3" ht="20.100000000000001" customHeight="1" thickBot="1" x14ac:dyDescent="0.25">
      <c r="B419" s="4" t="s">
        <v>591</v>
      </c>
      <c r="C419" s="12">
        <v>19</v>
      </c>
    </row>
    <row r="420" spans="2:3" ht="20.100000000000001" customHeight="1" thickBot="1" x14ac:dyDescent="0.25">
      <c r="B420" s="4" t="s">
        <v>592</v>
      </c>
      <c r="C420" s="12">
        <v>0</v>
      </c>
    </row>
    <row r="421" spans="2:3" ht="20.100000000000001" customHeight="1" thickBot="1" x14ac:dyDescent="0.25">
      <c r="B421" s="4" t="s">
        <v>593</v>
      </c>
      <c r="C421" s="12">
        <v>51</v>
      </c>
    </row>
    <row r="422" spans="2:3" ht="20.100000000000001" customHeight="1" thickBot="1" x14ac:dyDescent="0.25">
      <c r="B422" s="4" t="s">
        <v>594</v>
      </c>
      <c r="C422" s="12">
        <v>315</v>
      </c>
    </row>
    <row r="423" spans="2:3" ht="20.100000000000001" customHeight="1" thickBot="1" x14ac:dyDescent="0.25">
      <c r="B423" s="4" t="s">
        <v>595</v>
      </c>
      <c r="C423" s="12">
        <v>20</v>
      </c>
    </row>
    <row r="424" spans="2:3" ht="20.100000000000001" customHeight="1" thickBot="1" x14ac:dyDescent="0.25">
      <c r="B424" s="4" t="s">
        <v>596</v>
      </c>
      <c r="C424" s="12">
        <v>33</v>
      </c>
    </row>
    <row r="425" spans="2:3" ht="20.100000000000001" customHeight="1" thickBot="1" x14ac:dyDescent="0.25">
      <c r="B425" s="4" t="s">
        <v>597</v>
      </c>
      <c r="C425" s="12">
        <v>271</v>
      </c>
    </row>
    <row r="426" spans="2:3" ht="20.100000000000001" customHeight="1" thickBot="1" x14ac:dyDescent="0.25">
      <c r="B426" s="4" t="s">
        <v>598</v>
      </c>
      <c r="C426" s="12">
        <v>49</v>
      </c>
    </row>
    <row r="427" spans="2:3" ht="20.100000000000001" customHeight="1" thickBot="1" x14ac:dyDescent="0.25">
      <c r="B427" s="4" t="s">
        <v>599</v>
      </c>
      <c r="C427" s="12">
        <v>23</v>
      </c>
    </row>
    <row r="428" spans="2:3" ht="20.100000000000001" customHeight="1" thickBot="1" x14ac:dyDescent="0.25">
      <c r="B428" s="4" t="s">
        <v>600</v>
      </c>
      <c r="C428" s="12">
        <v>25</v>
      </c>
    </row>
    <row r="429" spans="2:3" ht="20.100000000000001" customHeight="1" thickBot="1" x14ac:dyDescent="0.25">
      <c r="B429" s="4" t="s">
        <v>601</v>
      </c>
      <c r="C429" s="12">
        <v>26</v>
      </c>
    </row>
    <row r="430" spans="2:3" ht="20.100000000000001" customHeight="1" thickBot="1" x14ac:dyDescent="0.25">
      <c r="B430" s="4" t="s">
        <v>602</v>
      </c>
      <c r="C430" s="12">
        <v>145</v>
      </c>
    </row>
    <row r="431" spans="2:3" ht="20.100000000000001" customHeight="1" thickBot="1" x14ac:dyDescent="0.25">
      <c r="B431" s="4" t="s">
        <v>603</v>
      </c>
      <c r="C431" s="12">
        <v>145</v>
      </c>
    </row>
    <row r="432" spans="2:3" ht="20.100000000000001" customHeight="1" thickBot="1" x14ac:dyDescent="0.25">
      <c r="B432" s="4" t="s">
        <v>604</v>
      </c>
      <c r="C432" s="12">
        <v>50</v>
      </c>
    </row>
    <row r="433" spans="2:3" ht="20.100000000000001" customHeight="1" thickBot="1" x14ac:dyDescent="0.25">
      <c r="B433" s="4" t="s">
        <v>605</v>
      </c>
      <c r="C433" s="12">
        <v>192</v>
      </c>
    </row>
    <row r="434" spans="2:3" ht="20.100000000000001" customHeight="1" thickBot="1" x14ac:dyDescent="0.25">
      <c r="B434" s="4" t="s">
        <v>606</v>
      </c>
      <c r="C434" s="12">
        <v>46</v>
      </c>
    </row>
    <row r="435" spans="2:3" ht="20.100000000000001" customHeight="1" thickBot="1" x14ac:dyDescent="0.25">
      <c r="B435" s="4" t="s">
        <v>607</v>
      </c>
      <c r="C435" s="12">
        <v>236</v>
      </c>
    </row>
    <row r="436" spans="2:3" ht="20.100000000000001" customHeight="1" thickBot="1" x14ac:dyDescent="0.25">
      <c r="B436" s="4" t="s">
        <v>608</v>
      </c>
      <c r="C436" s="12">
        <v>7</v>
      </c>
    </row>
    <row r="437" spans="2:3" ht="20.100000000000001" customHeight="1" thickBot="1" x14ac:dyDescent="0.25">
      <c r="B437" s="4" t="s">
        <v>609</v>
      </c>
      <c r="C437" s="12">
        <v>39</v>
      </c>
    </row>
    <row r="438" spans="2:3" ht="20.100000000000001" customHeight="1" thickBot="1" x14ac:dyDescent="0.25">
      <c r="B438" s="4" t="s">
        <v>610</v>
      </c>
      <c r="C438" s="12">
        <v>23</v>
      </c>
    </row>
    <row r="439" spans="2:3" ht="20.100000000000001" customHeight="1" thickBot="1" x14ac:dyDescent="0.25">
      <c r="B439" s="4" t="s">
        <v>611</v>
      </c>
      <c r="C439" s="12">
        <v>47</v>
      </c>
    </row>
    <row r="440" spans="2:3" ht="20.100000000000001" customHeight="1" thickBot="1" x14ac:dyDescent="0.25">
      <c r="B440" s="4" t="s">
        <v>612</v>
      </c>
      <c r="C440" s="12">
        <v>145</v>
      </c>
    </row>
    <row r="441" spans="2:3" ht="20.100000000000001" customHeight="1" thickBot="1" x14ac:dyDescent="0.25">
      <c r="B441" s="7" t="s">
        <v>206</v>
      </c>
      <c r="C441" s="42">
        <f>SUM(C10:C440)</f>
        <v>23725</v>
      </c>
    </row>
    <row r="442" spans="2:3" x14ac:dyDescent="0.2">
      <c r="C442" s="40"/>
    </row>
  </sheetData>
  <mergeCells count="1">
    <mergeCell ref="B9:C9"/>
  </mergeCells>
  <pageMargins left="0.7" right="0.7" top="0.75" bottom="0.75" header="0.3" footer="0.3"/>
  <pageSetup paperSize="9" orientation="portrait" verticalDpi="0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65677F-E0B9-48F7-9A9F-8D2E7AAA1C4E}">
  <dimension ref="B9:Q443"/>
  <sheetViews>
    <sheetView workbookViewId="0"/>
  </sheetViews>
  <sheetFormatPr baseColWidth="10" defaultRowHeight="12.75" x14ac:dyDescent="0.2"/>
  <cols>
    <col min="1" max="1" width="8.625" customWidth="1"/>
    <col min="2" max="2" width="61" bestFit="1" customWidth="1"/>
    <col min="3" max="3" width="9.25" bestFit="1" customWidth="1"/>
    <col min="4" max="5" width="12.5" bestFit="1" customWidth="1"/>
    <col min="6" max="6" width="10.125" bestFit="1" customWidth="1"/>
    <col min="7" max="7" width="12" bestFit="1" customWidth="1"/>
    <col min="8" max="8" width="9.25" bestFit="1" customWidth="1"/>
    <col min="9" max="10" width="12.5" bestFit="1" customWidth="1"/>
    <col min="11" max="11" width="10.125" bestFit="1" customWidth="1"/>
    <col min="12" max="12" width="12" bestFit="1" customWidth="1"/>
    <col min="13" max="13" width="9.25" bestFit="1" customWidth="1"/>
    <col min="14" max="15" width="12.5" bestFit="1" customWidth="1"/>
    <col min="16" max="16" width="10.125" bestFit="1" customWidth="1"/>
    <col min="17" max="17" width="12" bestFit="1" customWidth="1"/>
    <col min="19" max="19" width="12.75" customWidth="1"/>
  </cols>
  <sheetData>
    <row r="9" spans="2:17" ht="41.25" customHeight="1" x14ac:dyDescent="0.2">
      <c r="B9" s="34"/>
      <c r="C9" s="81" t="s">
        <v>631</v>
      </c>
      <c r="D9" s="82"/>
      <c r="E9" s="82"/>
      <c r="F9" s="82"/>
      <c r="G9" s="82"/>
      <c r="H9" s="81" t="s">
        <v>632</v>
      </c>
      <c r="I9" s="82"/>
      <c r="J9" s="82"/>
      <c r="K9" s="82"/>
      <c r="L9" s="82"/>
      <c r="M9" s="81" t="s">
        <v>34</v>
      </c>
      <c r="N9" s="82"/>
      <c r="O9" s="82"/>
      <c r="P9" s="82"/>
      <c r="Q9" s="82"/>
    </row>
    <row r="10" spans="2:17" ht="41.25" customHeight="1" thickBot="1" x14ac:dyDescent="0.25">
      <c r="C10" s="23" t="s">
        <v>116</v>
      </c>
      <c r="D10" s="23" t="s">
        <v>117</v>
      </c>
      <c r="E10" s="23" t="s">
        <v>118</v>
      </c>
      <c r="F10" s="23" t="s">
        <v>119</v>
      </c>
      <c r="G10" s="23" t="s">
        <v>120</v>
      </c>
      <c r="H10" s="23" t="s">
        <v>116</v>
      </c>
      <c r="I10" s="23" t="s">
        <v>117</v>
      </c>
      <c r="J10" s="23" t="s">
        <v>118</v>
      </c>
      <c r="K10" s="23" t="s">
        <v>119</v>
      </c>
      <c r="L10" s="23" t="s">
        <v>120</v>
      </c>
      <c r="M10" s="23" t="s">
        <v>116</v>
      </c>
      <c r="N10" s="23" t="s">
        <v>117</v>
      </c>
      <c r="O10" s="23" t="s">
        <v>118</v>
      </c>
      <c r="P10" s="23" t="s">
        <v>119</v>
      </c>
      <c r="Q10" s="23" t="s">
        <v>120</v>
      </c>
    </row>
    <row r="11" spans="2:17" ht="20.100000000000001" customHeight="1" thickBot="1" x14ac:dyDescent="0.25">
      <c r="B11" s="3" t="s">
        <v>167</v>
      </c>
      <c r="C11" s="25">
        <v>362</v>
      </c>
      <c r="D11" s="25">
        <v>184</v>
      </c>
      <c r="E11" s="25">
        <v>169</v>
      </c>
      <c r="F11" s="25">
        <v>2</v>
      </c>
      <c r="G11" s="25">
        <v>7</v>
      </c>
      <c r="H11" s="25">
        <v>29</v>
      </c>
      <c r="I11" s="25">
        <v>29</v>
      </c>
      <c r="J11" s="25">
        <v>0</v>
      </c>
      <c r="K11" s="25">
        <v>0</v>
      </c>
      <c r="L11" s="25">
        <v>0</v>
      </c>
      <c r="M11" s="25">
        <v>391</v>
      </c>
      <c r="N11" s="25">
        <v>213</v>
      </c>
      <c r="O11" s="25">
        <v>169</v>
      </c>
      <c r="P11" s="25">
        <v>2</v>
      </c>
      <c r="Q11" s="25">
        <v>7</v>
      </c>
    </row>
    <row r="12" spans="2:17" ht="20.100000000000001" customHeight="1" thickBot="1" x14ac:dyDescent="0.25">
      <c r="B12" s="4" t="s">
        <v>235</v>
      </c>
      <c r="C12" s="25">
        <v>91</v>
      </c>
      <c r="D12" s="25">
        <v>50</v>
      </c>
      <c r="E12" s="25">
        <v>39</v>
      </c>
      <c r="F12" s="25">
        <v>2</v>
      </c>
      <c r="G12" s="25">
        <v>0</v>
      </c>
      <c r="H12" s="25">
        <v>0</v>
      </c>
      <c r="I12" s="25">
        <v>0</v>
      </c>
      <c r="J12" s="25">
        <v>0</v>
      </c>
      <c r="K12" s="25">
        <v>0</v>
      </c>
      <c r="L12" s="25">
        <v>0</v>
      </c>
      <c r="M12" s="25">
        <v>91</v>
      </c>
      <c r="N12" s="25">
        <v>50</v>
      </c>
      <c r="O12" s="25">
        <v>39</v>
      </c>
      <c r="P12" s="25">
        <v>2</v>
      </c>
      <c r="Q12" s="25">
        <v>0</v>
      </c>
    </row>
    <row r="13" spans="2:17" ht="20.100000000000001" customHeight="1" thickBot="1" x14ac:dyDescent="0.25">
      <c r="B13" s="4" t="s">
        <v>236</v>
      </c>
      <c r="C13" s="25">
        <v>130</v>
      </c>
      <c r="D13" s="25">
        <v>34</v>
      </c>
      <c r="E13" s="25">
        <v>91</v>
      </c>
      <c r="F13" s="25">
        <v>1</v>
      </c>
      <c r="G13" s="25">
        <v>4</v>
      </c>
      <c r="H13" s="25">
        <v>0</v>
      </c>
      <c r="I13" s="25">
        <v>0</v>
      </c>
      <c r="J13" s="25">
        <v>0</v>
      </c>
      <c r="K13" s="25">
        <v>0</v>
      </c>
      <c r="L13" s="25">
        <v>0</v>
      </c>
      <c r="M13" s="25">
        <v>130</v>
      </c>
      <c r="N13" s="25">
        <v>34</v>
      </c>
      <c r="O13" s="25">
        <v>91</v>
      </c>
      <c r="P13" s="25">
        <v>1</v>
      </c>
      <c r="Q13" s="25">
        <v>4</v>
      </c>
    </row>
    <row r="14" spans="2:17" ht="20.100000000000001" customHeight="1" thickBot="1" x14ac:dyDescent="0.25">
      <c r="B14" s="4" t="s">
        <v>237</v>
      </c>
      <c r="C14" s="25">
        <v>67</v>
      </c>
      <c r="D14" s="25">
        <v>20</v>
      </c>
      <c r="E14" s="25">
        <v>45</v>
      </c>
      <c r="F14" s="25">
        <v>0</v>
      </c>
      <c r="G14" s="25">
        <v>2</v>
      </c>
      <c r="H14" s="25">
        <v>0</v>
      </c>
      <c r="I14" s="25">
        <v>0</v>
      </c>
      <c r="J14" s="25">
        <v>0</v>
      </c>
      <c r="K14" s="25">
        <v>0</v>
      </c>
      <c r="L14" s="25">
        <v>0</v>
      </c>
      <c r="M14" s="25">
        <v>67</v>
      </c>
      <c r="N14" s="25">
        <v>20</v>
      </c>
      <c r="O14" s="25">
        <v>45</v>
      </c>
      <c r="P14" s="25">
        <v>0</v>
      </c>
      <c r="Q14" s="25">
        <v>2</v>
      </c>
    </row>
    <row r="15" spans="2:17" ht="20.100000000000001" customHeight="1" thickBot="1" x14ac:dyDescent="0.25">
      <c r="B15" s="4" t="s">
        <v>238</v>
      </c>
      <c r="C15" s="25">
        <v>0</v>
      </c>
      <c r="D15" s="25">
        <v>0</v>
      </c>
      <c r="E15" s="25">
        <v>0</v>
      </c>
      <c r="F15" s="25">
        <v>0</v>
      </c>
      <c r="G15" s="25">
        <v>0</v>
      </c>
      <c r="H15" s="25">
        <v>0</v>
      </c>
      <c r="I15" s="25">
        <v>0</v>
      </c>
      <c r="J15" s="25">
        <v>0</v>
      </c>
      <c r="K15" s="25">
        <v>0</v>
      </c>
      <c r="L15" s="25">
        <v>0</v>
      </c>
      <c r="M15" s="25">
        <v>0</v>
      </c>
      <c r="N15" s="25">
        <v>0</v>
      </c>
      <c r="O15" s="25">
        <v>0</v>
      </c>
      <c r="P15" s="25">
        <v>0</v>
      </c>
      <c r="Q15" s="25">
        <v>0</v>
      </c>
    </row>
    <row r="16" spans="2:17" ht="20.100000000000001" customHeight="1" thickBot="1" x14ac:dyDescent="0.25">
      <c r="B16" s="4" t="s">
        <v>633</v>
      </c>
      <c r="C16" s="25">
        <v>8</v>
      </c>
      <c r="D16" s="25">
        <v>2</v>
      </c>
      <c r="E16" s="25">
        <v>6</v>
      </c>
      <c r="F16" s="25">
        <v>0</v>
      </c>
      <c r="G16" s="25">
        <v>0</v>
      </c>
      <c r="H16" s="25">
        <v>0</v>
      </c>
      <c r="I16" s="25">
        <v>0</v>
      </c>
      <c r="J16" s="25">
        <v>0</v>
      </c>
      <c r="K16" s="25">
        <v>0</v>
      </c>
      <c r="L16" s="25">
        <v>0</v>
      </c>
      <c r="M16" s="25">
        <v>8</v>
      </c>
      <c r="N16" s="25">
        <v>2</v>
      </c>
      <c r="O16" s="25">
        <v>6</v>
      </c>
      <c r="P16" s="25">
        <v>0</v>
      </c>
      <c r="Q16" s="25">
        <v>0</v>
      </c>
    </row>
    <row r="17" spans="2:17" ht="20.100000000000001" customHeight="1" thickBot="1" x14ac:dyDescent="0.25">
      <c r="B17" s="4" t="s">
        <v>239</v>
      </c>
      <c r="C17" s="25">
        <v>59</v>
      </c>
      <c r="D17" s="25">
        <v>21</v>
      </c>
      <c r="E17" s="25">
        <v>37</v>
      </c>
      <c r="F17" s="25">
        <v>0</v>
      </c>
      <c r="G17" s="25">
        <v>1</v>
      </c>
      <c r="H17" s="25">
        <v>1</v>
      </c>
      <c r="I17" s="25">
        <v>0</v>
      </c>
      <c r="J17" s="25">
        <v>1</v>
      </c>
      <c r="K17" s="25">
        <v>0</v>
      </c>
      <c r="L17" s="25">
        <v>0</v>
      </c>
      <c r="M17" s="25">
        <v>60</v>
      </c>
      <c r="N17" s="25">
        <v>21</v>
      </c>
      <c r="O17" s="25">
        <v>38</v>
      </c>
      <c r="P17" s="25">
        <v>0</v>
      </c>
      <c r="Q17" s="25">
        <v>1</v>
      </c>
    </row>
    <row r="18" spans="2:17" ht="20.100000000000001" customHeight="1" thickBot="1" x14ac:dyDescent="0.25">
      <c r="B18" s="4" t="s">
        <v>240</v>
      </c>
      <c r="C18" s="25">
        <v>9</v>
      </c>
      <c r="D18" s="25">
        <v>7</v>
      </c>
      <c r="E18" s="25">
        <v>2</v>
      </c>
      <c r="F18" s="25">
        <v>0</v>
      </c>
      <c r="G18" s="25">
        <v>0</v>
      </c>
      <c r="H18" s="25">
        <v>0</v>
      </c>
      <c r="I18" s="25">
        <v>0</v>
      </c>
      <c r="J18" s="25">
        <v>0</v>
      </c>
      <c r="K18" s="25">
        <v>0</v>
      </c>
      <c r="L18" s="25">
        <v>0</v>
      </c>
      <c r="M18" s="25">
        <v>9</v>
      </c>
      <c r="N18" s="25">
        <v>7</v>
      </c>
      <c r="O18" s="25">
        <v>2</v>
      </c>
      <c r="P18" s="25">
        <v>0</v>
      </c>
      <c r="Q18" s="25">
        <v>0</v>
      </c>
    </row>
    <row r="19" spans="2:17" ht="20.100000000000001" customHeight="1" thickBot="1" x14ac:dyDescent="0.25">
      <c r="B19" s="4" t="s">
        <v>241</v>
      </c>
      <c r="C19" s="25">
        <v>87</v>
      </c>
      <c r="D19" s="25">
        <v>69</v>
      </c>
      <c r="E19" s="25">
        <v>1</v>
      </c>
      <c r="F19" s="25">
        <v>17</v>
      </c>
      <c r="G19" s="25">
        <v>0</v>
      </c>
      <c r="H19" s="25">
        <v>0</v>
      </c>
      <c r="I19" s="25">
        <v>0</v>
      </c>
      <c r="J19" s="25">
        <v>0</v>
      </c>
      <c r="K19" s="25">
        <v>0</v>
      </c>
      <c r="L19" s="25">
        <v>0</v>
      </c>
      <c r="M19" s="25">
        <v>87</v>
      </c>
      <c r="N19" s="25">
        <v>69</v>
      </c>
      <c r="O19" s="25">
        <v>1</v>
      </c>
      <c r="P19" s="25">
        <v>17</v>
      </c>
      <c r="Q19" s="25">
        <v>0</v>
      </c>
    </row>
    <row r="20" spans="2:17" ht="20.100000000000001" customHeight="1" thickBot="1" x14ac:dyDescent="0.25">
      <c r="B20" s="4" t="s">
        <v>242</v>
      </c>
      <c r="C20" s="25">
        <v>42</v>
      </c>
      <c r="D20" s="25">
        <v>33</v>
      </c>
      <c r="E20" s="25">
        <v>2</v>
      </c>
      <c r="F20" s="25">
        <v>6</v>
      </c>
      <c r="G20" s="25">
        <v>1</v>
      </c>
      <c r="H20" s="25">
        <v>0</v>
      </c>
      <c r="I20" s="25">
        <v>0</v>
      </c>
      <c r="J20" s="25">
        <v>0</v>
      </c>
      <c r="K20" s="25">
        <v>0</v>
      </c>
      <c r="L20" s="25">
        <v>0</v>
      </c>
      <c r="M20" s="25">
        <v>42</v>
      </c>
      <c r="N20" s="25">
        <v>33</v>
      </c>
      <c r="O20" s="25">
        <v>2</v>
      </c>
      <c r="P20" s="25">
        <v>6</v>
      </c>
      <c r="Q20" s="25">
        <v>1</v>
      </c>
    </row>
    <row r="21" spans="2:17" ht="20.100000000000001" customHeight="1" thickBot="1" x14ac:dyDescent="0.25">
      <c r="B21" s="4" t="s">
        <v>243</v>
      </c>
      <c r="C21" s="25">
        <v>417</v>
      </c>
      <c r="D21" s="25">
        <v>286</v>
      </c>
      <c r="E21" s="25">
        <v>107</v>
      </c>
      <c r="F21" s="25">
        <v>19</v>
      </c>
      <c r="G21" s="25">
        <v>5</v>
      </c>
      <c r="H21" s="25">
        <v>0</v>
      </c>
      <c r="I21" s="25">
        <v>0</v>
      </c>
      <c r="J21" s="25">
        <v>0</v>
      </c>
      <c r="K21" s="25">
        <v>0</v>
      </c>
      <c r="L21" s="25">
        <v>0</v>
      </c>
      <c r="M21" s="25">
        <v>417</v>
      </c>
      <c r="N21" s="25">
        <v>286</v>
      </c>
      <c r="O21" s="25">
        <v>107</v>
      </c>
      <c r="P21" s="25">
        <v>19</v>
      </c>
      <c r="Q21" s="25">
        <v>5</v>
      </c>
    </row>
    <row r="22" spans="2:17" ht="20.100000000000001" customHeight="1" thickBot="1" x14ac:dyDescent="0.25">
      <c r="B22" s="4" t="s">
        <v>168</v>
      </c>
      <c r="C22" s="25">
        <v>252</v>
      </c>
      <c r="D22" s="25">
        <v>210</v>
      </c>
      <c r="E22" s="25">
        <v>15</v>
      </c>
      <c r="F22" s="25">
        <v>26</v>
      </c>
      <c r="G22" s="25">
        <v>1</v>
      </c>
      <c r="H22" s="25">
        <v>0</v>
      </c>
      <c r="I22" s="25">
        <v>0</v>
      </c>
      <c r="J22" s="25">
        <v>0</v>
      </c>
      <c r="K22" s="25">
        <v>0</v>
      </c>
      <c r="L22" s="25">
        <v>0</v>
      </c>
      <c r="M22" s="25">
        <v>252</v>
      </c>
      <c r="N22" s="25">
        <v>210</v>
      </c>
      <c r="O22" s="25">
        <v>15</v>
      </c>
      <c r="P22" s="25">
        <v>26</v>
      </c>
      <c r="Q22" s="25">
        <v>1</v>
      </c>
    </row>
    <row r="23" spans="2:17" ht="20.100000000000001" customHeight="1" thickBot="1" x14ac:dyDescent="0.25">
      <c r="B23" s="4" t="s">
        <v>244</v>
      </c>
      <c r="C23" s="25">
        <v>0</v>
      </c>
      <c r="D23" s="25">
        <v>0</v>
      </c>
      <c r="E23" s="25">
        <v>0</v>
      </c>
      <c r="F23" s="25">
        <v>0</v>
      </c>
      <c r="G23" s="25">
        <v>0</v>
      </c>
      <c r="H23" s="25">
        <v>0</v>
      </c>
      <c r="I23" s="25">
        <v>0</v>
      </c>
      <c r="J23" s="25">
        <v>0</v>
      </c>
      <c r="K23" s="25">
        <v>0</v>
      </c>
      <c r="L23" s="25">
        <v>0</v>
      </c>
      <c r="M23" s="25">
        <v>0</v>
      </c>
      <c r="N23" s="25">
        <v>0</v>
      </c>
      <c r="O23" s="25">
        <v>0</v>
      </c>
      <c r="P23" s="25">
        <v>0</v>
      </c>
      <c r="Q23" s="25">
        <v>0</v>
      </c>
    </row>
    <row r="24" spans="2:17" ht="20.100000000000001" customHeight="1" thickBot="1" x14ac:dyDescent="0.25">
      <c r="B24" s="4" t="s">
        <v>245</v>
      </c>
      <c r="C24" s="25">
        <v>68</v>
      </c>
      <c r="D24" s="25">
        <v>62</v>
      </c>
      <c r="E24" s="25">
        <v>0</v>
      </c>
      <c r="F24" s="25">
        <v>6</v>
      </c>
      <c r="G24" s="25">
        <v>0</v>
      </c>
      <c r="H24" s="25">
        <v>0</v>
      </c>
      <c r="I24" s="25">
        <v>0</v>
      </c>
      <c r="J24" s="25">
        <v>0</v>
      </c>
      <c r="K24" s="25">
        <v>0</v>
      </c>
      <c r="L24" s="25">
        <v>0</v>
      </c>
      <c r="M24" s="25">
        <v>68</v>
      </c>
      <c r="N24" s="25">
        <v>62</v>
      </c>
      <c r="O24" s="25">
        <v>0</v>
      </c>
      <c r="P24" s="25">
        <v>6</v>
      </c>
      <c r="Q24" s="25">
        <v>0</v>
      </c>
    </row>
    <row r="25" spans="2:17" ht="20.100000000000001" customHeight="1" thickBot="1" x14ac:dyDescent="0.25">
      <c r="B25" s="4" t="s">
        <v>246</v>
      </c>
      <c r="C25" s="25">
        <v>223</v>
      </c>
      <c r="D25" s="25">
        <v>181</v>
      </c>
      <c r="E25" s="25">
        <v>31</v>
      </c>
      <c r="F25" s="25">
        <v>11</v>
      </c>
      <c r="G25" s="25">
        <v>0</v>
      </c>
      <c r="H25" s="25">
        <v>5</v>
      </c>
      <c r="I25" s="25">
        <v>4</v>
      </c>
      <c r="J25" s="25">
        <v>1</v>
      </c>
      <c r="K25" s="25">
        <v>0</v>
      </c>
      <c r="L25" s="25">
        <v>0</v>
      </c>
      <c r="M25" s="25">
        <v>228</v>
      </c>
      <c r="N25" s="25">
        <v>185</v>
      </c>
      <c r="O25" s="25">
        <v>32</v>
      </c>
      <c r="P25" s="25">
        <v>11</v>
      </c>
      <c r="Q25" s="25">
        <v>0</v>
      </c>
    </row>
    <row r="26" spans="2:17" ht="20.100000000000001" customHeight="1" thickBot="1" x14ac:dyDescent="0.25">
      <c r="B26" s="5" t="s">
        <v>247</v>
      </c>
      <c r="C26" s="25">
        <v>0</v>
      </c>
      <c r="D26" s="25">
        <v>0</v>
      </c>
      <c r="E26" s="25">
        <v>0</v>
      </c>
      <c r="F26" s="25">
        <v>0</v>
      </c>
      <c r="G26" s="25">
        <v>0</v>
      </c>
      <c r="H26" s="25">
        <v>0</v>
      </c>
      <c r="I26" s="25">
        <v>0</v>
      </c>
      <c r="J26" s="25">
        <v>0</v>
      </c>
      <c r="K26" s="25">
        <v>0</v>
      </c>
      <c r="L26" s="25">
        <v>0</v>
      </c>
      <c r="M26" s="25">
        <v>0</v>
      </c>
      <c r="N26" s="25">
        <v>0</v>
      </c>
      <c r="O26" s="25">
        <v>0</v>
      </c>
      <c r="P26" s="25">
        <v>0</v>
      </c>
      <c r="Q26" s="25">
        <v>0</v>
      </c>
    </row>
    <row r="27" spans="2:17" ht="20.100000000000001" customHeight="1" thickBot="1" x14ac:dyDescent="0.25">
      <c r="B27" s="6" t="s">
        <v>248</v>
      </c>
      <c r="C27" s="25">
        <v>0</v>
      </c>
      <c r="D27" s="25">
        <v>0</v>
      </c>
      <c r="E27" s="25">
        <v>0</v>
      </c>
      <c r="F27" s="25">
        <v>0</v>
      </c>
      <c r="G27" s="25">
        <v>0</v>
      </c>
      <c r="H27" s="25">
        <v>0</v>
      </c>
      <c r="I27" s="25">
        <v>0</v>
      </c>
      <c r="J27" s="25">
        <v>0</v>
      </c>
      <c r="K27" s="25">
        <v>0</v>
      </c>
      <c r="L27" s="25">
        <v>0</v>
      </c>
      <c r="M27" s="25">
        <v>0</v>
      </c>
      <c r="N27" s="25">
        <v>0</v>
      </c>
      <c r="O27" s="25">
        <v>0</v>
      </c>
      <c r="P27" s="25">
        <v>0</v>
      </c>
      <c r="Q27" s="25">
        <v>0</v>
      </c>
    </row>
    <row r="28" spans="2:17" ht="20.100000000000001" customHeight="1" thickBot="1" x14ac:dyDescent="0.25">
      <c r="B28" s="4" t="s">
        <v>249</v>
      </c>
      <c r="C28" s="25">
        <v>52</v>
      </c>
      <c r="D28" s="25">
        <v>47</v>
      </c>
      <c r="E28" s="25">
        <v>1</v>
      </c>
      <c r="F28" s="25">
        <v>4</v>
      </c>
      <c r="G28" s="25">
        <v>0</v>
      </c>
      <c r="H28" s="25">
        <v>0</v>
      </c>
      <c r="I28" s="25">
        <v>0</v>
      </c>
      <c r="J28" s="25">
        <v>0</v>
      </c>
      <c r="K28" s="25">
        <v>0</v>
      </c>
      <c r="L28" s="25">
        <v>0</v>
      </c>
      <c r="M28" s="25">
        <v>52</v>
      </c>
      <c r="N28" s="25">
        <v>47</v>
      </c>
      <c r="O28" s="25">
        <v>1</v>
      </c>
      <c r="P28" s="25">
        <v>4</v>
      </c>
      <c r="Q28" s="25">
        <v>0</v>
      </c>
    </row>
    <row r="29" spans="2:17" ht="20.100000000000001" customHeight="1" thickBot="1" x14ac:dyDescent="0.25">
      <c r="B29" s="4" t="s">
        <v>250</v>
      </c>
      <c r="C29" s="25">
        <v>23</v>
      </c>
      <c r="D29" s="25">
        <v>23</v>
      </c>
      <c r="E29" s="25">
        <v>0</v>
      </c>
      <c r="F29" s="25">
        <v>0</v>
      </c>
      <c r="G29" s="25">
        <v>0</v>
      </c>
      <c r="H29" s="25">
        <v>0</v>
      </c>
      <c r="I29" s="25">
        <v>0</v>
      </c>
      <c r="J29" s="25">
        <v>0</v>
      </c>
      <c r="K29" s="25">
        <v>0</v>
      </c>
      <c r="L29" s="25">
        <v>0</v>
      </c>
      <c r="M29" s="25">
        <v>23</v>
      </c>
      <c r="N29" s="25">
        <v>23</v>
      </c>
      <c r="O29" s="25">
        <v>0</v>
      </c>
      <c r="P29" s="25">
        <v>0</v>
      </c>
      <c r="Q29" s="25">
        <v>0</v>
      </c>
    </row>
    <row r="30" spans="2:17" ht="20.100000000000001" customHeight="1" thickBot="1" x14ac:dyDescent="0.25">
      <c r="B30" s="4" t="s">
        <v>251</v>
      </c>
      <c r="C30" s="25">
        <v>102</v>
      </c>
      <c r="D30" s="25">
        <v>76</v>
      </c>
      <c r="E30" s="25">
        <v>22</v>
      </c>
      <c r="F30" s="25">
        <v>4</v>
      </c>
      <c r="G30" s="25">
        <v>0</v>
      </c>
      <c r="H30" s="25">
        <v>2</v>
      </c>
      <c r="I30" s="25">
        <v>0</v>
      </c>
      <c r="J30" s="25">
        <v>2</v>
      </c>
      <c r="K30" s="25">
        <v>0</v>
      </c>
      <c r="L30" s="25">
        <v>0</v>
      </c>
      <c r="M30" s="25">
        <v>104</v>
      </c>
      <c r="N30" s="25">
        <v>76</v>
      </c>
      <c r="O30" s="25">
        <v>24</v>
      </c>
      <c r="P30" s="25">
        <v>4</v>
      </c>
      <c r="Q30" s="25">
        <v>0</v>
      </c>
    </row>
    <row r="31" spans="2:17" ht="20.100000000000001" customHeight="1" thickBot="1" x14ac:dyDescent="0.25">
      <c r="B31" s="4" t="s">
        <v>252</v>
      </c>
      <c r="C31" s="25">
        <v>0</v>
      </c>
      <c r="D31" s="25">
        <v>0</v>
      </c>
      <c r="E31" s="25">
        <v>0</v>
      </c>
      <c r="F31" s="25">
        <v>0</v>
      </c>
      <c r="G31" s="25">
        <v>0</v>
      </c>
      <c r="H31" s="25">
        <v>0</v>
      </c>
      <c r="I31" s="25">
        <v>0</v>
      </c>
      <c r="J31" s="25">
        <v>0</v>
      </c>
      <c r="K31" s="25">
        <v>0</v>
      </c>
      <c r="L31" s="25">
        <v>0</v>
      </c>
      <c r="M31" s="25">
        <v>0</v>
      </c>
      <c r="N31" s="25">
        <v>0</v>
      </c>
      <c r="O31" s="25">
        <v>0</v>
      </c>
      <c r="P31" s="25">
        <v>0</v>
      </c>
      <c r="Q31" s="25">
        <v>0</v>
      </c>
    </row>
    <row r="32" spans="2:17" ht="20.100000000000001" customHeight="1" thickBot="1" x14ac:dyDescent="0.25">
      <c r="B32" s="4" t="s">
        <v>634</v>
      </c>
      <c r="C32" s="25">
        <v>58</v>
      </c>
      <c r="D32" s="25">
        <v>55</v>
      </c>
      <c r="E32" s="25">
        <v>0</v>
      </c>
      <c r="F32" s="25">
        <v>3</v>
      </c>
      <c r="G32" s="25">
        <v>0</v>
      </c>
      <c r="H32" s="25">
        <v>0</v>
      </c>
      <c r="I32" s="25">
        <v>0</v>
      </c>
      <c r="J32" s="25">
        <v>0</v>
      </c>
      <c r="K32" s="25">
        <v>0</v>
      </c>
      <c r="L32" s="25">
        <v>0</v>
      </c>
      <c r="M32" s="25">
        <v>58</v>
      </c>
      <c r="N32" s="25">
        <v>55</v>
      </c>
      <c r="O32" s="25">
        <v>0</v>
      </c>
      <c r="P32" s="25">
        <v>3</v>
      </c>
      <c r="Q32" s="25">
        <v>0</v>
      </c>
    </row>
    <row r="33" spans="2:17" ht="20.100000000000001" customHeight="1" thickBot="1" x14ac:dyDescent="0.25">
      <c r="B33" s="4" t="s">
        <v>253</v>
      </c>
      <c r="C33" s="25">
        <v>14</v>
      </c>
      <c r="D33" s="25">
        <v>13</v>
      </c>
      <c r="E33" s="25">
        <v>1</v>
      </c>
      <c r="F33" s="25">
        <v>0</v>
      </c>
      <c r="G33" s="25">
        <v>0</v>
      </c>
      <c r="H33" s="25">
        <v>0</v>
      </c>
      <c r="I33" s="25">
        <v>0</v>
      </c>
      <c r="J33" s="25">
        <v>0</v>
      </c>
      <c r="K33" s="25">
        <v>0</v>
      </c>
      <c r="L33" s="25">
        <v>0</v>
      </c>
      <c r="M33" s="25">
        <v>14</v>
      </c>
      <c r="N33" s="25">
        <v>13</v>
      </c>
      <c r="O33" s="25">
        <v>1</v>
      </c>
      <c r="P33" s="25">
        <v>0</v>
      </c>
      <c r="Q33" s="25">
        <v>0</v>
      </c>
    </row>
    <row r="34" spans="2:17" ht="20.100000000000001" customHeight="1" thickBot="1" x14ac:dyDescent="0.25">
      <c r="B34" s="4" t="s">
        <v>254</v>
      </c>
      <c r="C34" s="25">
        <v>46</v>
      </c>
      <c r="D34" s="25">
        <v>43</v>
      </c>
      <c r="E34" s="25">
        <v>2</v>
      </c>
      <c r="F34" s="25">
        <v>1</v>
      </c>
      <c r="G34" s="25">
        <v>0</v>
      </c>
      <c r="H34" s="25">
        <v>0</v>
      </c>
      <c r="I34" s="25">
        <v>0</v>
      </c>
      <c r="J34" s="25">
        <v>0</v>
      </c>
      <c r="K34" s="25">
        <v>0</v>
      </c>
      <c r="L34" s="25">
        <v>0</v>
      </c>
      <c r="M34" s="25">
        <v>46</v>
      </c>
      <c r="N34" s="25">
        <v>43</v>
      </c>
      <c r="O34" s="25">
        <v>2</v>
      </c>
      <c r="P34" s="25">
        <v>1</v>
      </c>
      <c r="Q34" s="25">
        <v>0</v>
      </c>
    </row>
    <row r="35" spans="2:17" ht="20.100000000000001" customHeight="1" thickBot="1" x14ac:dyDescent="0.25">
      <c r="B35" s="4" t="s">
        <v>635</v>
      </c>
      <c r="C35" s="25">
        <v>24</v>
      </c>
      <c r="D35" s="25">
        <v>24</v>
      </c>
      <c r="E35" s="25">
        <v>0</v>
      </c>
      <c r="F35" s="25">
        <v>0</v>
      </c>
      <c r="G35" s="25">
        <v>0</v>
      </c>
      <c r="H35" s="25">
        <v>0</v>
      </c>
      <c r="I35" s="25">
        <v>0</v>
      </c>
      <c r="J35" s="25">
        <v>0</v>
      </c>
      <c r="K35" s="25">
        <v>0</v>
      </c>
      <c r="L35" s="25">
        <v>0</v>
      </c>
      <c r="M35" s="25">
        <v>24</v>
      </c>
      <c r="N35" s="25">
        <v>24</v>
      </c>
      <c r="O35" s="25">
        <v>0</v>
      </c>
      <c r="P35" s="25">
        <v>0</v>
      </c>
      <c r="Q35" s="25">
        <v>0</v>
      </c>
    </row>
    <row r="36" spans="2:17" ht="20.100000000000001" customHeight="1" thickBot="1" x14ac:dyDescent="0.25">
      <c r="B36" s="4" t="s">
        <v>255</v>
      </c>
      <c r="C36" s="25">
        <v>6</v>
      </c>
      <c r="D36" s="25">
        <v>5</v>
      </c>
      <c r="E36" s="25">
        <v>0</v>
      </c>
      <c r="F36" s="25">
        <v>1</v>
      </c>
      <c r="G36" s="25">
        <v>0</v>
      </c>
      <c r="H36" s="25">
        <v>0</v>
      </c>
      <c r="I36" s="25">
        <v>0</v>
      </c>
      <c r="J36" s="25">
        <v>0</v>
      </c>
      <c r="K36" s="25">
        <v>0</v>
      </c>
      <c r="L36" s="25">
        <v>0</v>
      </c>
      <c r="M36" s="25">
        <v>6</v>
      </c>
      <c r="N36" s="25">
        <v>5</v>
      </c>
      <c r="O36" s="25">
        <v>0</v>
      </c>
      <c r="P36" s="25">
        <v>1</v>
      </c>
      <c r="Q36" s="25">
        <v>0</v>
      </c>
    </row>
    <row r="37" spans="2:17" ht="20.100000000000001" customHeight="1" thickBot="1" x14ac:dyDescent="0.25">
      <c r="B37" s="4" t="s">
        <v>256</v>
      </c>
      <c r="C37" s="25">
        <v>14</v>
      </c>
      <c r="D37" s="25">
        <v>14</v>
      </c>
      <c r="E37" s="25">
        <v>0</v>
      </c>
      <c r="F37" s="25">
        <v>0</v>
      </c>
      <c r="G37" s="25">
        <v>0</v>
      </c>
      <c r="H37" s="25">
        <v>0</v>
      </c>
      <c r="I37" s="25">
        <v>0</v>
      </c>
      <c r="J37" s="25">
        <v>0</v>
      </c>
      <c r="K37" s="25">
        <v>0</v>
      </c>
      <c r="L37" s="25">
        <v>0</v>
      </c>
      <c r="M37" s="25">
        <v>14</v>
      </c>
      <c r="N37" s="25">
        <v>14</v>
      </c>
      <c r="O37" s="25">
        <v>0</v>
      </c>
      <c r="P37" s="25">
        <v>0</v>
      </c>
      <c r="Q37" s="25">
        <v>0</v>
      </c>
    </row>
    <row r="38" spans="2:17" ht="20.100000000000001" customHeight="1" thickBot="1" x14ac:dyDescent="0.25">
      <c r="B38" s="4" t="s">
        <v>257</v>
      </c>
      <c r="C38" s="25">
        <v>111</v>
      </c>
      <c r="D38" s="25">
        <v>86</v>
      </c>
      <c r="E38" s="25">
        <v>25</v>
      </c>
      <c r="F38" s="25">
        <v>0</v>
      </c>
      <c r="G38" s="25">
        <v>0</v>
      </c>
      <c r="H38" s="25">
        <v>0</v>
      </c>
      <c r="I38" s="25">
        <v>0</v>
      </c>
      <c r="J38" s="25">
        <v>0</v>
      </c>
      <c r="K38" s="25">
        <v>0</v>
      </c>
      <c r="L38" s="25">
        <v>0</v>
      </c>
      <c r="M38" s="25">
        <v>111</v>
      </c>
      <c r="N38" s="25">
        <v>86</v>
      </c>
      <c r="O38" s="25">
        <v>25</v>
      </c>
      <c r="P38" s="25">
        <v>0</v>
      </c>
      <c r="Q38" s="25">
        <v>0</v>
      </c>
    </row>
    <row r="39" spans="2:17" ht="20.100000000000001" customHeight="1" thickBot="1" x14ac:dyDescent="0.25">
      <c r="B39" s="4" t="s">
        <v>258</v>
      </c>
      <c r="C39" s="25">
        <v>24</v>
      </c>
      <c r="D39" s="25">
        <v>19</v>
      </c>
      <c r="E39" s="25">
        <v>2</v>
      </c>
      <c r="F39" s="25">
        <v>3</v>
      </c>
      <c r="G39" s="25">
        <v>0</v>
      </c>
      <c r="H39" s="25">
        <v>0</v>
      </c>
      <c r="I39" s="25">
        <v>0</v>
      </c>
      <c r="J39" s="25">
        <v>0</v>
      </c>
      <c r="K39" s="25">
        <v>0</v>
      </c>
      <c r="L39" s="25">
        <v>0</v>
      </c>
      <c r="M39" s="25">
        <v>24</v>
      </c>
      <c r="N39" s="25">
        <v>19</v>
      </c>
      <c r="O39" s="25">
        <v>2</v>
      </c>
      <c r="P39" s="25">
        <v>3</v>
      </c>
      <c r="Q39" s="25">
        <v>0</v>
      </c>
    </row>
    <row r="40" spans="2:17" ht="20.100000000000001" customHeight="1" thickBot="1" x14ac:dyDescent="0.25">
      <c r="B40" s="4" t="s">
        <v>259</v>
      </c>
      <c r="C40" s="25">
        <v>65</v>
      </c>
      <c r="D40" s="25">
        <v>50</v>
      </c>
      <c r="E40" s="25">
        <v>15</v>
      </c>
      <c r="F40" s="25">
        <v>0</v>
      </c>
      <c r="G40" s="25">
        <v>0</v>
      </c>
      <c r="H40" s="25">
        <v>0</v>
      </c>
      <c r="I40" s="25">
        <v>0</v>
      </c>
      <c r="J40" s="25">
        <v>0</v>
      </c>
      <c r="K40" s="25">
        <v>0</v>
      </c>
      <c r="L40" s="25">
        <v>0</v>
      </c>
      <c r="M40" s="25">
        <v>65</v>
      </c>
      <c r="N40" s="25">
        <v>50</v>
      </c>
      <c r="O40" s="25">
        <v>15</v>
      </c>
      <c r="P40" s="25">
        <v>0</v>
      </c>
      <c r="Q40" s="25">
        <v>0</v>
      </c>
    </row>
    <row r="41" spans="2:17" ht="20.100000000000001" customHeight="1" thickBot="1" x14ac:dyDescent="0.25">
      <c r="B41" s="4" t="s">
        <v>169</v>
      </c>
      <c r="C41" s="25">
        <v>291</v>
      </c>
      <c r="D41" s="25">
        <v>238</v>
      </c>
      <c r="E41" s="25">
        <v>36</v>
      </c>
      <c r="F41" s="25">
        <v>17</v>
      </c>
      <c r="G41" s="25">
        <v>0</v>
      </c>
      <c r="H41" s="25">
        <v>0</v>
      </c>
      <c r="I41" s="25">
        <v>0</v>
      </c>
      <c r="J41" s="25">
        <v>0</v>
      </c>
      <c r="K41" s="25">
        <v>0</v>
      </c>
      <c r="L41" s="25">
        <v>0</v>
      </c>
      <c r="M41" s="25">
        <v>291</v>
      </c>
      <c r="N41" s="25">
        <v>238</v>
      </c>
      <c r="O41" s="25">
        <v>36</v>
      </c>
      <c r="P41" s="25">
        <v>17</v>
      </c>
      <c r="Q41" s="25">
        <v>0</v>
      </c>
    </row>
    <row r="42" spans="2:17" ht="20.100000000000001" customHeight="1" thickBot="1" x14ac:dyDescent="0.25">
      <c r="B42" s="4" t="s">
        <v>260</v>
      </c>
      <c r="C42" s="25">
        <v>12</v>
      </c>
      <c r="D42" s="25">
        <v>12</v>
      </c>
      <c r="E42" s="25">
        <v>0</v>
      </c>
      <c r="F42" s="25">
        <v>0</v>
      </c>
      <c r="G42" s="25">
        <v>0</v>
      </c>
      <c r="H42" s="25">
        <v>0</v>
      </c>
      <c r="I42" s="25">
        <v>0</v>
      </c>
      <c r="J42" s="25">
        <v>0</v>
      </c>
      <c r="K42" s="25">
        <v>0</v>
      </c>
      <c r="L42" s="25">
        <v>0</v>
      </c>
      <c r="M42" s="25">
        <v>12</v>
      </c>
      <c r="N42" s="25">
        <v>12</v>
      </c>
      <c r="O42" s="25">
        <v>0</v>
      </c>
      <c r="P42" s="25">
        <v>0</v>
      </c>
      <c r="Q42" s="25">
        <v>0</v>
      </c>
    </row>
    <row r="43" spans="2:17" ht="20.100000000000001" customHeight="1" thickBot="1" x14ac:dyDescent="0.25">
      <c r="B43" s="4" t="s">
        <v>261</v>
      </c>
      <c r="C43" s="25">
        <v>23</v>
      </c>
      <c r="D43" s="25">
        <v>21</v>
      </c>
      <c r="E43" s="25">
        <v>0</v>
      </c>
      <c r="F43" s="25">
        <v>2</v>
      </c>
      <c r="G43" s="25">
        <v>0</v>
      </c>
      <c r="H43" s="25">
        <v>0</v>
      </c>
      <c r="I43" s="25">
        <v>0</v>
      </c>
      <c r="J43" s="25">
        <v>0</v>
      </c>
      <c r="K43" s="25">
        <v>0</v>
      </c>
      <c r="L43" s="25">
        <v>0</v>
      </c>
      <c r="M43" s="25">
        <v>23</v>
      </c>
      <c r="N43" s="25">
        <v>21</v>
      </c>
      <c r="O43" s="25">
        <v>0</v>
      </c>
      <c r="P43" s="25">
        <v>2</v>
      </c>
      <c r="Q43" s="25">
        <v>0</v>
      </c>
    </row>
    <row r="44" spans="2:17" ht="20.100000000000001" customHeight="1" thickBot="1" x14ac:dyDescent="0.25">
      <c r="B44" s="4" t="s">
        <v>262</v>
      </c>
      <c r="C44" s="25">
        <v>45</v>
      </c>
      <c r="D44" s="25">
        <v>33</v>
      </c>
      <c r="E44" s="25">
        <v>10</v>
      </c>
      <c r="F44" s="25">
        <v>2</v>
      </c>
      <c r="G44" s="25">
        <v>0</v>
      </c>
      <c r="H44" s="25">
        <v>0</v>
      </c>
      <c r="I44" s="25">
        <v>0</v>
      </c>
      <c r="J44" s="25">
        <v>0</v>
      </c>
      <c r="K44" s="25">
        <v>0</v>
      </c>
      <c r="L44" s="25">
        <v>0</v>
      </c>
      <c r="M44" s="25">
        <v>45</v>
      </c>
      <c r="N44" s="25">
        <v>33</v>
      </c>
      <c r="O44" s="25">
        <v>10</v>
      </c>
      <c r="P44" s="25">
        <v>2</v>
      </c>
      <c r="Q44" s="25">
        <v>0</v>
      </c>
    </row>
    <row r="45" spans="2:17" ht="20.100000000000001" customHeight="1" thickBot="1" x14ac:dyDescent="0.25">
      <c r="B45" s="4" t="s">
        <v>636</v>
      </c>
      <c r="C45" s="25">
        <v>27</v>
      </c>
      <c r="D45" s="25">
        <v>22</v>
      </c>
      <c r="E45" s="25">
        <v>4</v>
      </c>
      <c r="F45" s="25">
        <v>1</v>
      </c>
      <c r="G45" s="25">
        <v>0</v>
      </c>
      <c r="H45" s="25">
        <v>0</v>
      </c>
      <c r="I45" s="25">
        <v>0</v>
      </c>
      <c r="J45" s="25">
        <v>0</v>
      </c>
      <c r="K45" s="25">
        <v>0</v>
      </c>
      <c r="L45" s="25">
        <v>0</v>
      </c>
      <c r="M45" s="25">
        <v>27</v>
      </c>
      <c r="N45" s="25">
        <v>22</v>
      </c>
      <c r="O45" s="25">
        <v>4</v>
      </c>
      <c r="P45" s="25">
        <v>1</v>
      </c>
      <c r="Q45" s="25">
        <v>0</v>
      </c>
    </row>
    <row r="46" spans="2:17" ht="20.100000000000001" customHeight="1" thickBot="1" x14ac:dyDescent="0.25">
      <c r="B46" s="4" t="s">
        <v>263</v>
      </c>
      <c r="C46" s="25">
        <v>70</v>
      </c>
      <c r="D46" s="25">
        <v>40</v>
      </c>
      <c r="E46" s="25">
        <v>30</v>
      </c>
      <c r="F46" s="25">
        <v>0</v>
      </c>
      <c r="G46" s="25">
        <v>0</v>
      </c>
      <c r="H46" s="25">
        <v>0</v>
      </c>
      <c r="I46" s="25">
        <v>0</v>
      </c>
      <c r="J46" s="25">
        <v>0</v>
      </c>
      <c r="K46" s="25">
        <v>0</v>
      </c>
      <c r="L46" s="25">
        <v>0</v>
      </c>
      <c r="M46" s="25">
        <v>70</v>
      </c>
      <c r="N46" s="25">
        <v>40</v>
      </c>
      <c r="O46" s="25">
        <v>30</v>
      </c>
      <c r="P46" s="25">
        <v>0</v>
      </c>
      <c r="Q46" s="25">
        <v>0</v>
      </c>
    </row>
    <row r="47" spans="2:17" ht="20.100000000000001" customHeight="1" thickBot="1" x14ac:dyDescent="0.25">
      <c r="B47" s="4" t="s">
        <v>264</v>
      </c>
      <c r="C47" s="25">
        <v>22</v>
      </c>
      <c r="D47" s="25">
        <v>22</v>
      </c>
      <c r="E47" s="25">
        <v>0</v>
      </c>
      <c r="F47" s="25">
        <v>0</v>
      </c>
      <c r="G47" s="25">
        <v>0</v>
      </c>
      <c r="H47" s="25">
        <v>0</v>
      </c>
      <c r="I47" s="25">
        <v>0</v>
      </c>
      <c r="J47" s="25">
        <v>0</v>
      </c>
      <c r="K47" s="25">
        <v>0</v>
      </c>
      <c r="L47" s="25">
        <v>0</v>
      </c>
      <c r="M47" s="25">
        <v>22</v>
      </c>
      <c r="N47" s="25">
        <v>22</v>
      </c>
      <c r="O47" s="25">
        <v>0</v>
      </c>
      <c r="P47" s="25">
        <v>0</v>
      </c>
      <c r="Q47" s="25">
        <v>0</v>
      </c>
    </row>
    <row r="48" spans="2:17" ht="20.100000000000001" customHeight="1" thickBot="1" x14ac:dyDescent="0.25">
      <c r="B48" s="4" t="s">
        <v>170</v>
      </c>
      <c r="C48" s="25">
        <v>824</v>
      </c>
      <c r="D48" s="25">
        <v>642</v>
      </c>
      <c r="E48" s="25">
        <v>124</v>
      </c>
      <c r="F48" s="25">
        <v>55</v>
      </c>
      <c r="G48" s="25">
        <v>3</v>
      </c>
      <c r="H48" s="25">
        <v>6</v>
      </c>
      <c r="I48" s="25">
        <v>5</v>
      </c>
      <c r="J48" s="25">
        <v>1</v>
      </c>
      <c r="K48" s="25">
        <v>0</v>
      </c>
      <c r="L48" s="25">
        <v>0</v>
      </c>
      <c r="M48" s="25">
        <v>830</v>
      </c>
      <c r="N48" s="25">
        <v>647</v>
      </c>
      <c r="O48" s="25">
        <v>125</v>
      </c>
      <c r="P48" s="25">
        <v>55</v>
      </c>
      <c r="Q48" s="25">
        <v>3</v>
      </c>
    </row>
    <row r="49" spans="2:17" ht="20.100000000000001" customHeight="1" thickBot="1" x14ac:dyDescent="0.25">
      <c r="B49" s="4" t="s">
        <v>265</v>
      </c>
      <c r="C49" s="25">
        <v>174</v>
      </c>
      <c r="D49" s="25">
        <v>110</v>
      </c>
      <c r="E49" s="25">
        <v>62</v>
      </c>
      <c r="F49" s="25">
        <v>1</v>
      </c>
      <c r="G49" s="25">
        <v>1</v>
      </c>
      <c r="H49" s="25">
        <v>0</v>
      </c>
      <c r="I49" s="25">
        <v>0</v>
      </c>
      <c r="J49" s="25">
        <v>0</v>
      </c>
      <c r="K49" s="25">
        <v>0</v>
      </c>
      <c r="L49" s="25">
        <v>0</v>
      </c>
      <c r="M49" s="25">
        <v>174</v>
      </c>
      <c r="N49" s="25">
        <v>110</v>
      </c>
      <c r="O49" s="25">
        <v>62</v>
      </c>
      <c r="P49" s="25">
        <v>1</v>
      </c>
      <c r="Q49" s="25">
        <v>1</v>
      </c>
    </row>
    <row r="50" spans="2:17" ht="20.100000000000001" customHeight="1" thickBot="1" x14ac:dyDescent="0.25">
      <c r="B50" s="4" t="s">
        <v>266</v>
      </c>
      <c r="C50" s="25">
        <v>26</v>
      </c>
      <c r="D50" s="25">
        <v>15</v>
      </c>
      <c r="E50" s="25">
        <v>11</v>
      </c>
      <c r="F50" s="25">
        <v>0</v>
      </c>
      <c r="G50" s="25">
        <v>0</v>
      </c>
      <c r="H50" s="25">
        <v>0</v>
      </c>
      <c r="I50" s="25">
        <v>0</v>
      </c>
      <c r="J50" s="25">
        <v>0</v>
      </c>
      <c r="K50" s="25">
        <v>0</v>
      </c>
      <c r="L50" s="25">
        <v>0</v>
      </c>
      <c r="M50" s="25">
        <v>26</v>
      </c>
      <c r="N50" s="25">
        <v>15</v>
      </c>
      <c r="O50" s="25">
        <v>11</v>
      </c>
      <c r="P50" s="25">
        <v>0</v>
      </c>
      <c r="Q50" s="25">
        <v>0</v>
      </c>
    </row>
    <row r="51" spans="2:17" ht="20.100000000000001" customHeight="1" thickBot="1" x14ac:dyDescent="0.25">
      <c r="B51" s="4" t="s">
        <v>267</v>
      </c>
      <c r="C51" s="25">
        <v>28</v>
      </c>
      <c r="D51" s="25">
        <v>16</v>
      </c>
      <c r="E51" s="25">
        <v>12</v>
      </c>
      <c r="F51" s="25">
        <v>0</v>
      </c>
      <c r="G51" s="25">
        <v>0</v>
      </c>
      <c r="H51" s="25">
        <v>0</v>
      </c>
      <c r="I51" s="25">
        <v>0</v>
      </c>
      <c r="J51" s="25">
        <v>0</v>
      </c>
      <c r="K51" s="25">
        <v>0</v>
      </c>
      <c r="L51" s="25">
        <v>0</v>
      </c>
      <c r="M51" s="25">
        <v>28</v>
      </c>
      <c r="N51" s="25">
        <v>16</v>
      </c>
      <c r="O51" s="25">
        <v>12</v>
      </c>
      <c r="P51" s="25">
        <v>0</v>
      </c>
      <c r="Q51" s="25">
        <v>0</v>
      </c>
    </row>
    <row r="52" spans="2:17" ht="20.100000000000001" customHeight="1" thickBot="1" x14ac:dyDescent="0.25">
      <c r="B52" s="4" t="s">
        <v>268</v>
      </c>
      <c r="C52" s="25">
        <v>5</v>
      </c>
      <c r="D52" s="25">
        <v>5</v>
      </c>
      <c r="E52" s="25">
        <v>0</v>
      </c>
      <c r="F52" s="25">
        <v>0</v>
      </c>
      <c r="G52" s="25">
        <v>0</v>
      </c>
      <c r="H52" s="25">
        <v>0</v>
      </c>
      <c r="I52" s="25">
        <v>0</v>
      </c>
      <c r="J52" s="25">
        <v>0</v>
      </c>
      <c r="K52" s="25">
        <v>0</v>
      </c>
      <c r="L52" s="25">
        <v>0</v>
      </c>
      <c r="M52" s="25">
        <v>5</v>
      </c>
      <c r="N52" s="25">
        <v>5</v>
      </c>
      <c r="O52" s="25">
        <v>0</v>
      </c>
      <c r="P52" s="25">
        <v>0</v>
      </c>
      <c r="Q52" s="25">
        <v>0</v>
      </c>
    </row>
    <row r="53" spans="2:17" ht="20.100000000000001" customHeight="1" thickBot="1" x14ac:dyDescent="0.25">
      <c r="B53" s="4" t="s">
        <v>269</v>
      </c>
      <c r="C53" s="25">
        <v>13</v>
      </c>
      <c r="D53" s="25">
        <v>13</v>
      </c>
      <c r="E53" s="25">
        <v>0</v>
      </c>
      <c r="F53" s="25">
        <v>0</v>
      </c>
      <c r="G53" s="25">
        <v>0</v>
      </c>
      <c r="H53" s="25">
        <v>0</v>
      </c>
      <c r="I53" s="25">
        <v>0</v>
      </c>
      <c r="J53" s="25">
        <v>0</v>
      </c>
      <c r="K53" s="25">
        <v>0</v>
      </c>
      <c r="L53" s="25">
        <v>0</v>
      </c>
      <c r="M53" s="25">
        <v>13</v>
      </c>
      <c r="N53" s="25">
        <v>13</v>
      </c>
      <c r="O53" s="25">
        <v>0</v>
      </c>
      <c r="P53" s="25">
        <v>0</v>
      </c>
      <c r="Q53" s="25">
        <v>0</v>
      </c>
    </row>
    <row r="54" spans="2:17" ht="20.100000000000001" customHeight="1" thickBot="1" x14ac:dyDescent="0.25">
      <c r="B54" s="4" t="s">
        <v>270</v>
      </c>
      <c r="C54" s="25">
        <v>44</v>
      </c>
      <c r="D54" s="25">
        <v>29</v>
      </c>
      <c r="E54" s="25">
        <v>15</v>
      </c>
      <c r="F54" s="25">
        <v>0</v>
      </c>
      <c r="G54" s="25">
        <v>0</v>
      </c>
      <c r="H54" s="25">
        <v>0</v>
      </c>
      <c r="I54" s="25">
        <v>0</v>
      </c>
      <c r="J54" s="25">
        <v>0</v>
      </c>
      <c r="K54" s="25">
        <v>0</v>
      </c>
      <c r="L54" s="25">
        <v>0</v>
      </c>
      <c r="M54" s="25">
        <v>44</v>
      </c>
      <c r="N54" s="25">
        <v>29</v>
      </c>
      <c r="O54" s="25">
        <v>15</v>
      </c>
      <c r="P54" s="25">
        <v>0</v>
      </c>
      <c r="Q54" s="25">
        <v>0</v>
      </c>
    </row>
    <row r="55" spans="2:17" ht="20.100000000000001" customHeight="1" thickBot="1" x14ac:dyDescent="0.25">
      <c r="B55" s="4" t="s">
        <v>271</v>
      </c>
      <c r="C55" s="25">
        <v>13</v>
      </c>
      <c r="D55" s="25">
        <v>11</v>
      </c>
      <c r="E55" s="25">
        <v>0</v>
      </c>
      <c r="F55" s="25">
        <v>2</v>
      </c>
      <c r="G55" s="25">
        <v>0</v>
      </c>
      <c r="H55" s="25">
        <v>0</v>
      </c>
      <c r="I55" s="25">
        <v>0</v>
      </c>
      <c r="J55" s="25">
        <v>0</v>
      </c>
      <c r="K55" s="25">
        <v>0</v>
      </c>
      <c r="L55" s="25">
        <v>0</v>
      </c>
      <c r="M55" s="25">
        <v>13</v>
      </c>
      <c r="N55" s="25">
        <v>11</v>
      </c>
      <c r="O55" s="25">
        <v>0</v>
      </c>
      <c r="P55" s="25">
        <v>2</v>
      </c>
      <c r="Q55" s="25">
        <v>0</v>
      </c>
    </row>
    <row r="56" spans="2:17" ht="20.100000000000001" customHeight="1" thickBot="1" x14ac:dyDescent="0.25">
      <c r="B56" s="4" t="s">
        <v>171</v>
      </c>
      <c r="C56" s="25">
        <v>218</v>
      </c>
      <c r="D56" s="25">
        <v>167</v>
      </c>
      <c r="E56" s="25">
        <v>44</v>
      </c>
      <c r="F56" s="25">
        <v>7</v>
      </c>
      <c r="G56" s="25">
        <v>0</v>
      </c>
      <c r="H56" s="25">
        <v>0</v>
      </c>
      <c r="I56" s="25">
        <v>0</v>
      </c>
      <c r="J56" s="25">
        <v>0</v>
      </c>
      <c r="K56" s="25">
        <v>0</v>
      </c>
      <c r="L56" s="25">
        <v>0</v>
      </c>
      <c r="M56" s="25">
        <v>218</v>
      </c>
      <c r="N56" s="25">
        <v>167</v>
      </c>
      <c r="O56" s="25">
        <v>44</v>
      </c>
      <c r="P56" s="25">
        <v>7</v>
      </c>
      <c r="Q56" s="25">
        <v>0</v>
      </c>
    </row>
    <row r="57" spans="2:17" ht="20.100000000000001" customHeight="1" thickBot="1" x14ac:dyDescent="0.25">
      <c r="B57" s="4" t="s">
        <v>272</v>
      </c>
      <c r="C57" s="25">
        <v>42</v>
      </c>
      <c r="D57" s="25">
        <v>19</v>
      </c>
      <c r="E57" s="25">
        <v>20</v>
      </c>
      <c r="F57" s="25">
        <v>3</v>
      </c>
      <c r="G57" s="25">
        <v>0</v>
      </c>
      <c r="H57" s="25">
        <v>0</v>
      </c>
      <c r="I57" s="25">
        <v>0</v>
      </c>
      <c r="J57" s="25">
        <v>0</v>
      </c>
      <c r="K57" s="25">
        <v>0</v>
      </c>
      <c r="L57" s="25">
        <v>0</v>
      </c>
      <c r="M57" s="25">
        <v>42</v>
      </c>
      <c r="N57" s="25">
        <v>19</v>
      </c>
      <c r="O57" s="25">
        <v>20</v>
      </c>
      <c r="P57" s="25">
        <v>3</v>
      </c>
      <c r="Q57" s="25">
        <v>0</v>
      </c>
    </row>
    <row r="58" spans="2:17" ht="20.100000000000001" customHeight="1" thickBot="1" x14ac:dyDescent="0.25">
      <c r="B58" s="4" t="s">
        <v>273</v>
      </c>
      <c r="C58" s="25">
        <v>29</v>
      </c>
      <c r="D58" s="25">
        <v>21</v>
      </c>
      <c r="E58" s="25">
        <v>0</v>
      </c>
      <c r="F58" s="25">
        <v>8</v>
      </c>
      <c r="G58" s="25">
        <v>0</v>
      </c>
      <c r="H58" s="25">
        <v>0</v>
      </c>
      <c r="I58" s="25">
        <v>0</v>
      </c>
      <c r="J58" s="25">
        <v>0</v>
      </c>
      <c r="K58" s="25">
        <v>0</v>
      </c>
      <c r="L58" s="25">
        <v>0</v>
      </c>
      <c r="M58" s="25">
        <v>29</v>
      </c>
      <c r="N58" s="25">
        <v>21</v>
      </c>
      <c r="O58" s="25">
        <v>0</v>
      </c>
      <c r="P58" s="25">
        <v>8</v>
      </c>
      <c r="Q58" s="25">
        <v>0</v>
      </c>
    </row>
    <row r="59" spans="2:17" ht="20.100000000000001" customHeight="1" thickBot="1" x14ac:dyDescent="0.25">
      <c r="B59" s="4" t="s">
        <v>274</v>
      </c>
      <c r="C59" s="25">
        <v>149</v>
      </c>
      <c r="D59" s="25">
        <v>109</v>
      </c>
      <c r="E59" s="25">
        <v>36</v>
      </c>
      <c r="F59" s="25">
        <v>4</v>
      </c>
      <c r="G59" s="25">
        <v>0</v>
      </c>
      <c r="H59" s="25">
        <v>0</v>
      </c>
      <c r="I59" s="25">
        <v>0</v>
      </c>
      <c r="J59" s="25">
        <v>0</v>
      </c>
      <c r="K59" s="25">
        <v>0</v>
      </c>
      <c r="L59" s="25">
        <v>0</v>
      </c>
      <c r="M59" s="25">
        <v>149</v>
      </c>
      <c r="N59" s="25">
        <v>109</v>
      </c>
      <c r="O59" s="25">
        <v>36</v>
      </c>
      <c r="P59" s="25">
        <v>4</v>
      </c>
      <c r="Q59" s="25">
        <v>0</v>
      </c>
    </row>
    <row r="60" spans="2:17" ht="20.100000000000001" customHeight="1" thickBot="1" x14ac:dyDescent="0.25">
      <c r="B60" s="4" t="s">
        <v>275</v>
      </c>
      <c r="C60" s="25">
        <v>68</v>
      </c>
      <c r="D60" s="25">
        <v>45</v>
      </c>
      <c r="E60" s="25">
        <v>20</v>
      </c>
      <c r="F60" s="25">
        <v>0</v>
      </c>
      <c r="G60" s="25">
        <v>3</v>
      </c>
      <c r="H60" s="25">
        <v>0</v>
      </c>
      <c r="I60" s="25">
        <v>0</v>
      </c>
      <c r="J60" s="25">
        <v>0</v>
      </c>
      <c r="K60" s="25">
        <v>0</v>
      </c>
      <c r="L60" s="25">
        <v>0</v>
      </c>
      <c r="M60" s="25">
        <v>68</v>
      </c>
      <c r="N60" s="25">
        <v>45</v>
      </c>
      <c r="O60" s="25">
        <v>20</v>
      </c>
      <c r="P60" s="25">
        <v>0</v>
      </c>
      <c r="Q60" s="25">
        <v>3</v>
      </c>
    </row>
    <row r="61" spans="2:17" ht="20.100000000000001" customHeight="1" thickBot="1" x14ac:dyDescent="0.25">
      <c r="B61" s="4" t="s">
        <v>172</v>
      </c>
      <c r="C61" s="25">
        <v>27</v>
      </c>
      <c r="D61" s="25">
        <v>13</v>
      </c>
      <c r="E61" s="25">
        <v>6</v>
      </c>
      <c r="F61" s="25">
        <v>8</v>
      </c>
      <c r="G61" s="25">
        <v>0</v>
      </c>
      <c r="H61" s="25">
        <v>0</v>
      </c>
      <c r="I61" s="25">
        <v>0</v>
      </c>
      <c r="J61" s="25">
        <v>0</v>
      </c>
      <c r="K61" s="25">
        <v>0</v>
      </c>
      <c r="L61" s="25">
        <v>0</v>
      </c>
      <c r="M61" s="25">
        <v>27</v>
      </c>
      <c r="N61" s="25">
        <v>13</v>
      </c>
      <c r="O61" s="25">
        <v>6</v>
      </c>
      <c r="P61" s="25">
        <v>8</v>
      </c>
      <c r="Q61" s="25">
        <v>0</v>
      </c>
    </row>
    <row r="62" spans="2:17" ht="20.100000000000001" customHeight="1" thickBot="1" x14ac:dyDescent="0.25">
      <c r="B62" s="4" t="s">
        <v>276</v>
      </c>
      <c r="C62" s="25">
        <v>33</v>
      </c>
      <c r="D62" s="25">
        <v>33</v>
      </c>
      <c r="E62" s="25">
        <v>0</v>
      </c>
      <c r="F62" s="25">
        <v>0</v>
      </c>
      <c r="G62" s="25">
        <v>0</v>
      </c>
      <c r="H62" s="25">
        <v>0</v>
      </c>
      <c r="I62" s="25">
        <v>0</v>
      </c>
      <c r="J62" s="25">
        <v>0</v>
      </c>
      <c r="K62" s="25">
        <v>0</v>
      </c>
      <c r="L62" s="25">
        <v>0</v>
      </c>
      <c r="M62" s="25">
        <v>33</v>
      </c>
      <c r="N62" s="25">
        <v>33</v>
      </c>
      <c r="O62" s="25">
        <v>0</v>
      </c>
      <c r="P62" s="25">
        <v>0</v>
      </c>
      <c r="Q62" s="25">
        <v>0</v>
      </c>
    </row>
    <row r="63" spans="2:17" ht="20.100000000000001" customHeight="1" thickBot="1" x14ac:dyDescent="0.25">
      <c r="B63" s="4" t="s">
        <v>277</v>
      </c>
      <c r="C63" s="25">
        <v>22</v>
      </c>
      <c r="D63" s="25">
        <v>20</v>
      </c>
      <c r="E63" s="25">
        <v>2</v>
      </c>
      <c r="F63" s="25">
        <v>0</v>
      </c>
      <c r="G63" s="25">
        <v>0</v>
      </c>
      <c r="H63" s="25">
        <v>0</v>
      </c>
      <c r="I63" s="25">
        <v>0</v>
      </c>
      <c r="J63" s="25">
        <v>0</v>
      </c>
      <c r="K63" s="25">
        <v>0</v>
      </c>
      <c r="L63" s="25">
        <v>0</v>
      </c>
      <c r="M63" s="25">
        <v>22</v>
      </c>
      <c r="N63" s="25">
        <v>20</v>
      </c>
      <c r="O63" s="25">
        <v>2</v>
      </c>
      <c r="P63" s="25">
        <v>0</v>
      </c>
      <c r="Q63" s="25">
        <v>0</v>
      </c>
    </row>
    <row r="64" spans="2:17" ht="20.100000000000001" customHeight="1" thickBot="1" x14ac:dyDescent="0.25">
      <c r="B64" s="4" t="s">
        <v>278</v>
      </c>
      <c r="C64" s="25">
        <v>25</v>
      </c>
      <c r="D64" s="25">
        <v>25</v>
      </c>
      <c r="E64" s="25">
        <v>0</v>
      </c>
      <c r="F64" s="25">
        <v>0</v>
      </c>
      <c r="G64" s="25">
        <v>0</v>
      </c>
      <c r="H64" s="25">
        <v>0</v>
      </c>
      <c r="I64" s="25">
        <v>0</v>
      </c>
      <c r="J64" s="25">
        <v>0</v>
      </c>
      <c r="K64" s="25">
        <v>0</v>
      </c>
      <c r="L64" s="25">
        <v>0</v>
      </c>
      <c r="M64" s="25">
        <v>25</v>
      </c>
      <c r="N64" s="25">
        <v>25</v>
      </c>
      <c r="O64" s="25">
        <v>0</v>
      </c>
      <c r="P64" s="25">
        <v>0</v>
      </c>
      <c r="Q64" s="25">
        <v>0</v>
      </c>
    </row>
    <row r="65" spans="2:17" ht="20.100000000000001" customHeight="1" thickBot="1" x14ac:dyDescent="0.25">
      <c r="B65" s="4" t="s">
        <v>279</v>
      </c>
      <c r="C65" s="25">
        <v>9</v>
      </c>
      <c r="D65" s="25">
        <v>9</v>
      </c>
      <c r="E65" s="25">
        <v>0</v>
      </c>
      <c r="F65" s="25">
        <v>0</v>
      </c>
      <c r="G65" s="25">
        <v>0</v>
      </c>
      <c r="H65" s="25">
        <v>0</v>
      </c>
      <c r="I65" s="25">
        <v>0</v>
      </c>
      <c r="J65" s="25">
        <v>0</v>
      </c>
      <c r="K65" s="25">
        <v>0</v>
      </c>
      <c r="L65" s="25">
        <v>0</v>
      </c>
      <c r="M65" s="25">
        <v>9</v>
      </c>
      <c r="N65" s="25">
        <v>9</v>
      </c>
      <c r="O65" s="25">
        <v>0</v>
      </c>
      <c r="P65" s="25">
        <v>0</v>
      </c>
      <c r="Q65" s="25">
        <v>0</v>
      </c>
    </row>
    <row r="66" spans="2:17" ht="20.100000000000001" customHeight="1" thickBot="1" x14ac:dyDescent="0.25">
      <c r="B66" s="4" t="s">
        <v>280</v>
      </c>
      <c r="C66" s="25">
        <v>62</v>
      </c>
      <c r="D66" s="25">
        <v>43</v>
      </c>
      <c r="E66" s="25">
        <v>8</v>
      </c>
      <c r="F66" s="25">
        <v>7</v>
      </c>
      <c r="G66" s="25">
        <v>4</v>
      </c>
      <c r="H66" s="25">
        <v>0</v>
      </c>
      <c r="I66" s="25">
        <v>0</v>
      </c>
      <c r="J66" s="25">
        <v>0</v>
      </c>
      <c r="K66" s="25">
        <v>0</v>
      </c>
      <c r="L66" s="25">
        <v>0</v>
      </c>
      <c r="M66" s="25">
        <v>62</v>
      </c>
      <c r="N66" s="25">
        <v>43</v>
      </c>
      <c r="O66" s="25">
        <v>8</v>
      </c>
      <c r="P66" s="25">
        <v>7</v>
      </c>
      <c r="Q66" s="25">
        <v>4</v>
      </c>
    </row>
    <row r="67" spans="2:17" ht="20.100000000000001" customHeight="1" thickBot="1" x14ac:dyDescent="0.25">
      <c r="B67" s="4" t="s">
        <v>281</v>
      </c>
      <c r="C67" s="25">
        <v>30</v>
      </c>
      <c r="D67" s="25">
        <v>30</v>
      </c>
      <c r="E67" s="25">
        <v>0</v>
      </c>
      <c r="F67" s="25">
        <v>0</v>
      </c>
      <c r="G67" s="25">
        <v>0</v>
      </c>
      <c r="H67" s="25">
        <v>0</v>
      </c>
      <c r="I67" s="25">
        <v>0</v>
      </c>
      <c r="J67" s="25">
        <v>0</v>
      </c>
      <c r="K67" s="25">
        <v>0</v>
      </c>
      <c r="L67" s="25">
        <v>0</v>
      </c>
      <c r="M67" s="25">
        <v>30</v>
      </c>
      <c r="N67" s="25">
        <v>30</v>
      </c>
      <c r="O67" s="25">
        <v>0</v>
      </c>
      <c r="P67" s="25">
        <v>0</v>
      </c>
      <c r="Q67" s="25">
        <v>0</v>
      </c>
    </row>
    <row r="68" spans="2:17" ht="20.100000000000001" customHeight="1" thickBot="1" x14ac:dyDescent="0.25">
      <c r="B68" s="4" t="s">
        <v>282</v>
      </c>
      <c r="C68" s="25">
        <v>48</v>
      </c>
      <c r="D68" s="25">
        <v>43</v>
      </c>
      <c r="E68" s="25">
        <v>1</v>
      </c>
      <c r="F68" s="25">
        <v>2</v>
      </c>
      <c r="G68" s="25">
        <v>2</v>
      </c>
      <c r="H68" s="25">
        <v>0</v>
      </c>
      <c r="I68" s="25">
        <v>0</v>
      </c>
      <c r="J68" s="25">
        <v>0</v>
      </c>
      <c r="K68" s="25">
        <v>0</v>
      </c>
      <c r="L68" s="25">
        <v>0</v>
      </c>
      <c r="M68" s="25">
        <v>48</v>
      </c>
      <c r="N68" s="25">
        <v>43</v>
      </c>
      <c r="O68" s="25">
        <v>1</v>
      </c>
      <c r="P68" s="25">
        <v>2</v>
      </c>
      <c r="Q68" s="25">
        <v>2</v>
      </c>
    </row>
    <row r="69" spans="2:17" ht="20.100000000000001" customHeight="1" thickBot="1" x14ac:dyDescent="0.25">
      <c r="B69" s="4" t="s">
        <v>283</v>
      </c>
      <c r="C69" s="25">
        <v>1</v>
      </c>
      <c r="D69" s="25">
        <v>1</v>
      </c>
      <c r="E69" s="25">
        <v>0</v>
      </c>
      <c r="F69" s="25">
        <v>0</v>
      </c>
      <c r="G69" s="25">
        <v>0</v>
      </c>
      <c r="H69" s="25">
        <v>0</v>
      </c>
      <c r="I69" s="25">
        <v>0</v>
      </c>
      <c r="J69" s="25">
        <v>0</v>
      </c>
      <c r="K69" s="25">
        <v>0</v>
      </c>
      <c r="L69" s="25">
        <v>0</v>
      </c>
      <c r="M69" s="25">
        <v>1</v>
      </c>
      <c r="N69" s="25">
        <v>1</v>
      </c>
      <c r="O69" s="25">
        <v>0</v>
      </c>
      <c r="P69" s="25">
        <v>0</v>
      </c>
      <c r="Q69" s="25">
        <v>0</v>
      </c>
    </row>
    <row r="70" spans="2:17" ht="20.100000000000001" customHeight="1" thickBot="1" x14ac:dyDescent="0.25">
      <c r="B70" s="4" t="s">
        <v>284</v>
      </c>
      <c r="C70" s="25">
        <v>41</v>
      </c>
      <c r="D70" s="25">
        <v>32</v>
      </c>
      <c r="E70" s="25">
        <v>7</v>
      </c>
      <c r="F70" s="25">
        <v>2</v>
      </c>
      <c r="G70" s="25">
        <v>0</v>
      </c>
      <c r="H70" s="25">
        <v>0</v>
      </c>
      <c r="I70" s="25">
        <v>0</v>
      </c>
      <c r="J70" s="25">
        <v>0</v>
      </c>
      <c r="K70" s="25">
        <v>0</v>
      </c>
      <c r="L70" s="25">
        <v>0</v>
      </c>
      <c r="M70" s="25">
        <v>41</v>
      </c>
      <c r="N70" s="25">
        <v>32</v>
      </c>
      <c r="O70" s="25">
        <v>7</v>
      </c>
      <c r="P70" s="25">
        <v>2</v>
      </c>
      <c r="Q70" s="25">
        <v>0</v>
      </c>
    </row>
    <row r="71" spans="2:17" ht="20.100000000000001" customHeight="1" thickBot="1" x14ac:dyDescent="0.25">
      <c r="B71" s="4" t="s">
        <v>285</v>
      </c>
      <c r="C71" s="25">
        <v>40</v>
      </c>
      <c r="D71" s="25">
        <v>27</v>
      </c>
      <c r="E71" s="25">
        <v>13</v>
      </c>
      <c r="F71" s="25">
        <v>0</v>
      </c>
      <c r="G71" s="25">
        <v>0</v>
      </c>
      <c r="H71" s="25">
        <v>0</v>
      </c>
      <c r="I71" s="25">
        <v>0</v>
      </c>
      <c r="J71" s="25">
        <v>0</v>
      </c>
      <c r="K71" s="25">
        <v>0</v>
      </c>
      <c r="L71" s="25">
        <v>0</v>
      </c>
      <c r="M71" s="25">
        <v>40</v>
      </c>
      <c r="N71" s="25">
        <v>27</v>
      </c>
      <c r="O71" s="25">
        <v>13</v>
      </c>
      <c r="P71" s="25">
        <v>0</v>
      </c>
      <c r="Q71" s="25">
        <v>0</v>
      </c>
    </row>
    <row r="72" spans="2:17" ht="20.100000000000001" customHeight="1" thickBot="1" x14ac:dyDescent="0.25">
      <c r="B72" s="4" t="s">
        <v>637</v>
      </c>
      <c r="C72" s="25">
        <v>91</v>
      </c>
      <c r="D72" s="25">
        <v>84</v>
      </c>
      <c r="E72" s="25">
        <v>5</v>
      </c>
      <c r="F72" s="25">
        <v>1</v>
      </c>
      <c r="G72" s="25">
        <v>1</v>
      </c>
      <c r="H72" s="25">
        <v>0</v>
      </c>
      <c r="I72" s="25">
        <v>0</v>
      </c>
      <c r="J72" s="25">
        <v>0</v>
      </c>
      <c r="K72" s="25">
        <v>0</v>
      </c>
      <c r="L72" s="25">
        <v>0</v>
      </c>
      <c r="M72" s="25">
        <v>91</v>
      </c>
      <c r="N72" s="25">
        <v>84</v>
      </c>
      <c r="O72" s="25">
        <v>5</v>
      </c>
      <c r="P72" s="25">
        <v>1</v>
      </c>
      <c r="Q72" s="25">
        <v>1</v>
      </c>
    </row>
    <row r="73" spans="2:17" ht="20.100000000000001" customHeight="1" thickBot="1" x14ac:dyDescent="0.25">
      <c r="B73" s="4" t="s">
        <v>173</v>
      </c>
      <c r="C73" s="25">
        <v>357</v>
      </c>
      <c r="D73" s="25">
        <v>174</v>
      </c>
      <c r="E73" s="25">
        <v>107</v>
      </c>
      <c r="F73" s="25">
        <v>49</v>
      </c>
      <c r="G73" s="25">
        <v>27</v>
      </c>
      <c r="H73" s="25">
        <v>10</v>
      </c>
      <c r="I73" s="25">
        <v>2</v>
      </c>
      <c r="J73" s="25">
        <v>0</v>
      </c>
      <c r="K73" s="25">
        <v>8</v>
      </c>
      <c r="L73" s="25">
        <v>0</v>
      </c>
      <c r="M73" s="25">
        <v>367</v>
      </c>
      <c r="N73" s="25">
        <v>176</v>
      </c>
      <c r="O73" s="25">
        <v>107</v>
      </c>
      <c r="P73" s="25">
        <v>57</v>
      </c>
      <c r="Q73" s="25">
        <v>27</v>
      </c>
    </row>
    <row r="74" spans="2:17" ht="20.100000000000001" customHeight="1" thickBot="1" x14ac:dyDescent="0.25">
      <c r="B74" s="4" t="s">
        <v>286</v>
      </c>
      <c r="C74" s="25">
        <v>12</v>
      </c>
      <c r="D74" s="25">
        <v>10</v>
      </c>
      <c r="E74" s="25">
        <v>1</v>
      </c>
      <c r="F74" s="25">
        <v>1</v>
      </c>
      <c r="G74" s="25">
        <v>0</v>
      </c>
      <c r="H74" s="25">
        <v>0</v>
      </c>
      <c r="I74" s="25">
        <v>0</v>
      </c>
      <c r="J74" s="25">
        <v>0</v>
      </c>
      <c r="K74" s="25">
        <v>0</v>
      </c>
      <c r="L74" s="25">
        <v>0</v>
      </c>
      <c r="M74" s="25">
        <v>12</v>
      </c>
      <c r="N74" s="25">
        <v>10</v>
      </c>
      <c r="O74" s="25">
        <v>1</v>
      </c>
      <c r="P74" s="25">
        <v>1</v>
      </c>
      <c r="Q74" s="25">
        <v>0</v>
      </c>
    </row>
    <row r="75" spans="2:17" ht="20.100000000000001" customHeight="1" thickBot="1" x14ac:dyDescent="0.25">
      <c r="B75" s="4" t="s">
        <v>287</v>
      </c>
      <c r="C75" s="25">
        <v>109</v>
      </c>
      <c r="D75" s="25">
        <v>50</v>
      </c>
      <c r="E75" s="25">
        <v>41</v>
      </c>
      <c r="F75" s="25">
        <v>11</v>
      </c>
      <c r="G75" s="25">
        <v>7</v>
      </c>
      <c r="H75" s="25">
        <v>0</v>
      </c>
      <c r="I75" s="25">
        <v>0</v>
      </c>
      <c r="J75" s="25">
        <v>0</v>
      </c>
      <c r="K75" s="25">
        <v>0</v>
      </c>
      <c r="L75" s="25">
        <v>0</v>
      </c>
      <c r="M75" s="25">
        <v>109</v>
      </c>
      <c r="N75" s="25">
        <v>50</v>
      </c>
      <c r="O75" s="25">
        <v>41</v>
      </c>
      <c r="P75" s="25">
        <v>11</v>
      </c>
      <c r="Q75" s="25">
        <v>7</v>
      </c>
    </row>
    <row r="76" spans="2:17" ht="20.100000000000001" customHeight="1" thickBot="1" x14ac:dyDescent="0.25">
      <c r="B76" s="4" t="s">
        <v>288</v>
      </c>
      <c r="C76" s="25">
        <v>229</v>
      </c>
      <c r="D76" s="25">
        <v>90</v>
      </c>
      <c r="E76" s="25">
        <v>110</v>
      </c>
      <c r="F76" s="25">
        <v>15</v>
      </c>
      <c r="G76" s="25">
        <v>14</v>
      </c>
      <c r="H76" s="25">
        <v>0</v>
      </c>
      <c r="I76" s="25">
        <v>0</v>
      </c>
      <c r="J76" s="25">
        <v>0</v>
      </c>
      <c r="K76" s="25">
        <v>0</v>
      </c>
      <c r="L76" s="25">
        <v>0</v>
      </c>
      <c r="M76" s="25">
        <v>229</v>
      </c>
      <c r="N76" s="25">
        <v>90</v>
      </c>
      <c r="O76" s="25">
        <v>110</v>
      </c>
      <c r="P76" s="25">
        <v>15</v>
      </c>
      <c r="Q76" s="25">
        <v>14</v>
      </c>
    </row>
    <row r="77" spans="2:17" ht="20.100000000000001" customHeight="1" thickBot="1" x14ac:dyDescent="0.25">
      <c r="B77" s="4" t="s">
        <v>289</v>
      </c>
      <c r="C77" s="25">
        <v>0</v>
      </c>
      <c r="D77" s="25">
        <v>0</v>
      </c>
      <c r="E77" s="25">
        <v>0</v>
      </c>
      <c r="F77" s="25">
        <v>0</v>
      </c>
      <c r="G77" s="25">
        <v>0</v>
      </c>
      <c r="H77" s="25">
        <v>0</v>
      </c>
      <c r="I77" s="25">
        <v>0</v>
      </c>
      <c r="J77" s="25">
        <v>0</v>
      </c>
      <c r="K77" s="25">
        <v>0</v>
      </c>
      <c r="L77" s="25">
        <v>0</v>
      </c>
      <c r="M77" s="25">
        <v>0</v>
      </c>
      <c r="N77" s="25">
        <v>0</v>
      </c>
      <c r="O77" s="25">
        <v>0</v>
      </c>
      <c r="P77" s="25">
        <v>0</v>
      </c>
      <c r="Q77" s="25">
        <v>0</v>
      </c>
    </row>
    <row r="78" spans="2:17" ht="20.100000000000001" customHeight="1" thickBot="1" x14ac:dyDescent="0.25">
      <c r="B78" s="4" t="s">
        <v>290</v>
      </c>
      <c r="C78" s="25">
        <v>104</v>
      </c>
      <c r="D78" s="25">
        <v>52</v>
      </c>
      <c r="E78" s="25">
        <v>47</v>
      </c>
      <c r="F78" s="25">
        <v>1</v>
      </c>
      <c r="G78" s="25">
        <v>4</v>
      </c>
      <c r="H78" s="25">
        <v>0</v>
      </c>
      <c r="I78" s="25">
        <v>0</v>
      </c>
      <c r="J78" s="25">
        <v>0</v>
      </c>
      <c r="K78" s="25">
        <v>0</v>
      </c>
      <c r="L78" s="25">
        <v>0</v>
      </c>
      <c r="M78" s="25">
        <v>104</v>
      </c>
      <c r="N78" s="25">
        <v>52</v>
      </c>
      <c r="O78" s="25">
        <v>47</v>
      </c>
      <c r="P78" s="25">
        <v>1</v>
      </c>
      <c r="Q78" s="25">
        <v>4</v>
      </c>
    </row>
    <row r="79" spans="2:17" ht="20.100000000000001" customHeight="1" thickBot="1" x14ac:dyDescent="0.25">
      <c r="B79" s="4" t="s">
        <v>291</v>
      </c>
      <c r="C79" s="25">
        <v>39</v>
      </c>
      <c r="D79" s="25">
        <v>21</v>
      </c>
      <c r="E79" s="25">
        <v>11</v>
      </c>
      <c r="F79" s="25">
        <v>4</v>
      </c>
      <c r="G79" s="25">
        <v>3</v>
      </c>
      <c r="H79" s="25">
        <v>0</v>
      </c>
      <c r="I79" s="25">
        <v>0</v>
      </c>
      <c r="J79" s="25">
        <v>0</v>
      </c>
      <c r="K79" s="25">
        <v>0</v>
      </c>
      <c r="L79" s="25">
        <v>0</v>
      </c>
      <c r="M79" s="25">
        <v>39</v>
      </c>
      <c r="N79" s="25">
        <v>21</v>
      </c>
      <c r="O79" s="25">
        <v>11</v>
      </c>
      <c r="P79" s="25">
        <v>4</v>
      </c>
      <c r="Q79" s="25">
        <v>3</v>
      </c>
    </row>
    <row r="80" spans="2:17" ht="20.100000000000001" customHeight="1" thickBot="1" x14ac:dyDescent="0.25">
      <c r="B80" s="4" t="s">
        <v>292</v>
      </c>
      <c r="C80" s="25">
        <v>23</v>
      </c>
      <c r="D80" s="25">
        <v>15</v>
      </c>
      <c r="E80" s="25">
        <v>7</v>
      </c>
      <c r="F80" s="25">
        <v>0</v>
      </c>
      <c r="G80" s="25">
        <v>1</v>
      </c>
      <c r="H80" s="25">
        <v>0</v>
      </c>
      <c r="I80" s="25">
        <v>0</v>
      </c>
      <c r="J80" s="25">
        <v>0</v>
      </c>
      <c r="K80" s="25">
        <v>0</v>
      </c>
      <c r="L80" s="25">
        <v>0</v>
      </c>
      <c r="M80" s="25">
        <v>23</v>
      </c>
      <c r="N80" s="25">
        <v>15</v>
      </c>
      <c r="O80" s="25">
        <v>7</v>
      </c>
      <c r="P80" s="25">
        <v>0</v>
      </c>
      <c r="Q80" s="25">
        <v>1</v>
      </c>
    </row>
    <row r="81" spans="2:17" ht="20.100000000000001" customHeight="1" thickBot="1" x14ac:dyDescent="0.25">
      <c r="B81" s="4" t="s">
        <v>293</v>
      </c>
      <c r="C81" s="25">
        <v>16</v>
      </c>
      <c r="D81" s="25">
        <v>15</v>
      </c>
      <c r="E81" s="25">
        <v>1</v>
      </c>
      <c r="F81" s="25">
        <v>0</v>
      </c>
      <c r="G81" s="25">
        <v>0</v>
      </c>
      <c r="H81" s="25">
        <v>0</v>
      </c>
      <c r="I81" s="25">
        <v>0</v>
      </c>
      <c r="J81" s="25">
        <v>0</v>
      </c>
      <c r="K81" s="25">
        <v>0</v>
      </c>
      <c r="L81" s="25">
        <v>0</v>
      </c>
      <c r="M81" s="25">
        <v>16</v>
      </c>
      <c r="N81" s="25">
        <v>15</v>
      </c>
      <c r="O81" s="25">
        <v>1</v>
      </c>
      <c r="P81" s="25">
        <v>0</v>
      </c>
      <c r="Q81" s="25">
        <v>0</v>
      </c>
    </row>
    <row r="82" spans="2:17" ht="20.100000000000001" customHeight="1" thickBot="1" x14ac:dyDescent="0.25">
      <c r="B82" s="4" t="s">
        <v>294</v>
      </c>
      <c r="C82" s="25">
        <v>12</v>
      </c>
      <c r="D82" s="25">
        <v>4</v>
      </c>
      <c r="E82" s="25">
        <v>0</v>
      </c>
      <c r="F82" s="25">
        <v>6</v>
      </c>
      <c r="G82" s="25">
        <v>2</v>
      </c>
      <c r="H82" s="25">
        <v>0</v>
      </c>
      <c r="I82" s="25">
        <v>0</v>
      </c>
      <c r="J82" s="25">
        <v>0</v>
      </c>
      <c r="K82" s="25">
        <v>0</v>
      </c>
      <c r="L82" s="25">
        <v>0</v>
      </c>
      <c r="M82" s="25">
        <v>12</v>
      </c>
      <c r="N82" s="25">
        <v>4</v>
      </c>
      <c r="O82" s="25">
        <v>0</v>
      </c>
      <c r="P82" s="25">
        <v>6</v>
      </c>
      <c r="Q82" s="25">
        <v>2</v>
      </c>
    </row>
    <row r="83" spans="2:17" ht="20.100000000000001" customHeight="1" thickBot="1" x14ac:dyDescent="0.25">
      <c r="B83" s="4" t="s">
        <v>295</v>
      </c>
      <c r="C83" s="25">
        <v>29</v>
      </c>
      <c r="D83" s="25">
        <v>24</v>
      </c>
      <c r="E83" s="25">
        <v>3</v>
      </c>
      <c r="F83" s="25">
        <v>2</v>
      </c>
      <c r="G83" s="25">
        <v>0</v>
      </c>
      <c r="H83" s="25">
        <v>0</v>
      </c>
      <c r="I83" s="25">
        <v>0</v>
      </c>
      <c r="J83" s="25">
        <v>0</v>
      </c>
      <c r="K83" s="25">
        <v>0</v>
      </c>
      <c r="L83" s="25">
        <v>0</v>
      </c>
      <c r="M83" s="25">
        <v>29</v>
      </c>
      <c r="N83" s="25">
        <v>24</v>
      </c>
      <c r="O83" s="25">
        <v>3</v>
      </c>
      <c r="P83" s="25">
        <v>2</v>
      </c>
      <c r="Q83" s="25">
        <v>0</v>
      </c>
    </row>
    <row r="84" spans="2:17" ht="20.100000000000001" customHeight="1" thickBot="1" x14ac:dyDescent="0.25">
      <c r="B84" s="4" t="s">
        <v>296</v>
      </c>
      <c r="C84" s="25">
        <v>6</v>
      </c>
      <c r="D84" s="25">
        <v>3</v>
      </c>
      <c r="E84" s="25">
        <v>0</v>
      </c>
      <c r="F84" s="25">
        <v>3</v>
      </c>
      <c r="G84" s="25">
        <v>0</v>
      </c>
      <c r="H84" s="25">
        <v>0</v>
      </c>
      <c r="I84" s="25">
        <v>0</v>
      </c>
      <c r="J84" s="25">
        <v>0</v>
      </c>
      <c r="K84" s="25">
        <v>0</v>
      </c>
      <c r="L84" s="25">
        <v>0</v>
      </c>
      <c r="M84" s="25">
        <v>6</v>
      </c>
      <c r="N84" s="25">
        <v>3</v>
      </c>
      <c r="O84" s="25">
        <v>0</v>
      </c>
      <c r="P84" s="25">
        <v>3</v>
      </c>
      <c r="Q84" s="25">
        <v>0</v>
      </c>
    </row>
    <row r="85" spans="2:17" ht="20.100000000000001" customHeight="1" thickBot="1" x14ac:dyDescent="0.25">
      <c r="B85" s="4" t="s">
        <v>297</v>
      </c>
      <c r="C85" s="25">
        <v>40</v>
      </c>
      <c r="D85" s="25">
        <v>33</v>
      </c>
      <c r="E85" s="25">
        <v>1</v>
      </c>
      <c r="F85" s="25">
        <v>6</v>
      </c>
      <c r="G85" s="25">
        <v>0</v>
      </c>
      <c r="H85" s="25">
        <v>0</v>
      </c>
      <c r="I85" s="25">
        <v>0</v>
      </c>
      <c r="J85" s="25">
        <v>0</v>
      </c>
      <c r="K85" s="25">
        <v>0</v>
      </c>
      <c r="L85" s="25">
        <v>0</v>
      </c>
      <c r="M85" s="25">
        <v>40</v>
      </c>
      <c r="N85" s="25">
        <v>33</v>
      </c>
      <c r="O85" s="25">
        <v>1</v>
      </c>
      <c r="P85" s="25">
        <v>6</v>
      </c>
      <c r="Q85" s="25">
        <v>0</v>
      </c>
    </row>
    <row r="86" spans="2:17" ht="20.100000000000001" customHeight="1" thickBot="1" x14ac:dyDescent="0.25">
      <c r="B86" s="4" t="s">
        <v>298</v>
      </c>
      <c r="C86" s="25">
        <v>43</v>
      </c>
      <c r="D86" s="25">
        <v>33</v>
      </c>
      <c r="E86" s="25">
        <v>0</v>
      </c>
      <c r="F86" s="25">
        <v>10</v>
      </c>
      <c r="G86" s="25">
        <v>0</v>
      </c>
      <c r="H86" s="25">
        <v>0</v>
      </c>
      <c r="I86" s="25">
        <v>0</v>
      </c>
      <c r="J86" s="25">
        <v>0</v>
      </c>
      <c r="K86" s="25">
        <v>0</v>
      </c>
      <c r="L86" s="25">
        <v>0</v>
      </c>
      <c r="M86" s="25">
        <v>43</v>
      </c>
      <c r="N86" s="25">
        <v>33</v>
      </c>
      <c r="O86" s="25">
        <v>0</v>
      </c>
      <c r="P86" s="25">
        <v>10</v>
      </c>
      <c r="Q86" s="25">
        <v>0</v>
      </c>
    </row>
    <row r="87" spans="2:17" ht="20.100000000000001" customHeight="1" thickBot="1" x14ac:dyDescent="0.25">
      <c r="B87" s="4" t="s">
        <v>299</v>
      </c>
      <c r="C87" s="25">
        <v>42</v>
      </c>
      <c r="D87" s="25">
        <v>27</v>
      </c>
      <c r="E87" s="25">
        <v>2</v>
      </c>
      <c r="F87" s="25">
        <v>12</v>
      </c>
      <c r="G87" s="25">
        <v>1</v>
      </c>
      <c r="H87" s="25">
        <v>1</v>
      </c>
      <c r="I87" s="25">
        <v>0</v>
      </c>
      <c r="J87" s="25">
        <v>1</v>
      </c>
      <c r="K87" s="25">
        <v>0</v>
      </c>
      <c r="L87" s="25">
        <v>0</v>
      </c>
      <c r="M87" s="25">
        <v>43</v>
      </c>
      <c r="N87" s="25">
        <v>27</v>
      </c>
      <c r="O87" s="25">
        <v>3</v>
      </c>
      <c r="P87" s="25">
        <v>12</v>
      </c>
      <c r="Q87" s="25">
        <v>1</v>
      </c>
    </row>
    <row r="88" spans="2:17" ht="20.100000000000001" customHeight="1" thickBot="1" x14ac:dyDescent="0.25">
      <c r="B88" s="4" t="s">
        <v>174</v>
      </c>
      <c r="C88" s="25">
        <v>351</v>
      </c>
      <c r="D88" s="25">
        <v>223</v>
      </c>
      <c r="E88" s="25">
        <v>48</v>
      </c>
      <c r="F88" s="25">
        <v>73</v>
      </c>
      <c r="G88" s="25">
        <v>7</v>
      </c>
      <c r="H88" s="25">
        <v>0</v>
      </c>
      <c r="I88" s="25">
        <v>0</v>
      </c>
      <c r="J88" s="25">
        <v>0</v>
      </c>
      <c r="K88" s="25">
        <v>0</v>
      </c>
      <c r="L88" s="25">
        <v>0</v>
      </c>
      <c r="M88" s="25">
        <v>351</v>
      </c>
      <c r="N88" s="25">
        <v>223</v>
      </c>
      <c r="O88" s="25">
        <v>48</v>
      </c>
      <c r="P88" s="25">
        <v>73</v>
      </c>
      <c r="Q88" s="25">
        <v>7</v>
      </c>
    </row>
    <row r="89" spans="2:17" ht="20.100000000000001" customHeight="1" thickBot="1" x14ac:dyDescent="0.25">
      <c r="B89" s="4" t="s">
        <v>300</v>
      </c>
      <c r="C89" s="25">
        <v>27</v>
      </c>
      <c r="D89" s="25">
        <v>19</v>
      </c>
      <c r="E89" s="25">
        <v>0</v>
      </c>
      <c r="F89" s="25">
        <v>8</v>
      </c>
      <c r="G89" s="25">
        <v>0</v>
      </c>
      <c r="H89" s="25">
        <v>0</v>
      </c>
      <c r="I89" s="25">
        <v>0</v>
      </c>
      <c r="J89" s="25">
        <v>0</v>
      </c>
      <c r="K89" s="25">
        <v>0</v>
      </c>
      <c r="L89" s="25">
        <v>0</v>
      </c>
      <c r="M89" s="25">
        <v>27</v>
      </c>
      <c r="N89" s="25">
        <v>19</v>
      </c>
      <c r="O89" s="25">
        <v>0</v>
      </c>
      <c r="P89" s="25">
        <v>8</v>
      </c>
      <c r="Q89" s="25">
        <v>0</v>
      </c>
    </row>
    <row r="90" spans="2:17" ht="20.100000000000001" customHeight="1" thickBot="1" x14ac:dyDescent="0.25">
      <c r="B90" s="4" t="s">
        <v>301</v>
      </c>
      <c r="C90" s="25">
        <v>22</v>
      </c>
      <c r="D90" s="25">
        <v>17</v>
      </c>
      <c r="E90" s="25">
        <v>0</v>
      </c>
      <c r="F90" s="25">
        <v>5</v>
      </c>
      <c r="G90" s="25">
        <v>0</v>
      </c>
      <c r="H90" s="25">
        <v>0</v>
      </c>
      <c r="I90" s="25">
        <v>0</v>
      </c>
      <c r="J90" s="25">
        <v>0</v>
      </c>
      <c r="K90" s="25">
        <v>0</v>
      </c>
      <c r="L90" s="25">
        <v>0</v>
      </c>
      <c r="M90" s="25">
        <v>22</v>
      </c>
      <c r="N90" s="25">
        <v>17</v>
      </c>
      <c r="O90" s="25">
        <v>0</v>
      </c>
      <c r="P90" s="25">
        <v>5</v>
      </c>
      <c r="Q90" s="25">
        <v>0</v>
      </c>
    </row>
    <row r="91" spans="2:17" ht="20.100000000000001" customHeight="1" thickBot="1" x14ac:dyDescent="0.25">
      <c r="B91" s="4" t="s">
        <v>302</v>
      </c>
      <c r="C91" s="25">
        <v>63</v>
      </c>
      <c r="D91" s="25">
        <v>43</v>
      </c>
      <c r="E91" s="25">
        <v>12</v>
      </c>
      <c r="F91" s="25">
        <v>5</v>
      </c>
      <c r="G91" s="25">
        <v>3</v>
      </c>
      <c r="H91" s="25">
        <v>0</v>
      </c>
      <c r="I91" s="25">
        <v>0</v>
      </c>
      <c r="J91" s="25">
        <v>0</v>
      </c>
      <c r="K91" s="25">
        <v>0</v>
      </c>
      <c r="L91" s="25">
        <v>0</v>
      </c>
      <c r="M91" s="25">
        <v>63</v>
      </c>
      <c r="N91" s="25">
        <v>43</v>
      </c>
      <c r="O91" s="25">
        <v>12</v>
      </c>
      <c r="P91" s="25">
        <v>5</v>
      </c>
      <c r="Q91" s="25">
        <v>3</v>
      </c>
    </row>
    <row r="92" spans="2:17" ht="20.100000000000001" customHeight="1" thickBot="1" x14ac:dyDescent="0.25">
      <c r="B92" s="4" t="s">
        <v>303</v>
      </c>
      <c r="C92" s="25">
        <v>17</v>
      </c>
      <c r="D92" s="25">
        <v>17</v>
      </c>
      <c r="E92" s="25">
        <v>0</v>
      </c>
      <c r="F92" s="25">
        <v>0</v>
      </c>
      <c r="G92" s="25">
        <v>0</v>
      </c>
      <c r="H92" s="25">
        <v>0</v>
      </c>
      <c r="I92" s="25">
        <v>0</v>
      </c>
      <c r="J92" s="25">
        <v>0</v>
      </c>
      <c r="K92" s="25">
        <v>0</v>
      </c>
      <c r="L92" s="25">
        <v>0</v>
      </c>
      <c r="M92" s="25">
        <v>17</v>
      </c>
      <c r="N92" s="25">
        <v>17</v>
      </c>
      <c r="O92" s="25">
        <v>0</v>
      </c>
      <c r="P92" s="25">
        <v>0</v>
      </c>
      <c r="Q92" s="25">
        <v>0</v>
      </c>
    </row>
    <row r="93" spans="2:17" ht="20.100000000000001" customHeight="1" thickBot="1" x14ac:dyDescent="0.25">
      <c r="B93" s="4" t="s">
        <v>304</v>
      </c>
      <c r="C93" s="25">
        <v>48</v>
      </c>
      <c r="D93" s="25">
        <v>35</v>
      </c>
      <c r="E93" s="25">
        <v>5</v>
      </c>
      <c r="F93" s="25">
        <v>8</v>
      </c>
      <c r="G93" s="25">
        <v>0</v>
      </c>
      <c r="H93" s="25">
        <v>15</v>
      </c>
      <c r="I93" s="25">
        <v>15</v>
      </c>
      <c r="J93" s="25">
        <v>0</v>
      </c>
      <c r="K93" s="25">
        <v>0</v>
      </c>
      <c r="L93" s="25">
        <v>0</v>
      </c>
      <c r="M93" s="25">
        <v>63</v>
      </c>
      <c r="N93" s="25">
        <v>50</v>
      </c>
      <c r="O93" s="25">
        <v>5</v>
      </c>
      <c r="P93" s="25">
        <v>8</v>
      </c>
      <c r="Q93" s="25">
        <v>0</v>
      </c>
    </row>
    <row r="94" spans="2:17" ht="20.100000000000001" customHeight="1" thickBot="1" x14ac:dyDescent="0.25">
      <c r="B94" s="4" t="s">
        <v>305</v>
      </c>
      <c r="C94" s="25">
        <v>110</v>
      </c>
      <c r="D94" s="25">
        <v>91</v>
      </c>
      <c r="E94" s="25">
        <v>11</v>
      </c>
      <c r="F94" s="25">
        <v>8</v>
      </c>
      <c r="G94" s="25">
        <v>0</v>
      </c>
      <c r="H94" s="25">
        <v>0</v>
      </c>
      <c r="I94" s="25">
        <v>0</v>
      </c>
      <c r="J94" s="25">
        <v>0</v>
      </c>
      <c r="K94" s="25">
        <v>0</v>
      </c>
      <c r="L94" s="25">
        <v>0</v>
      </c>
      <c r="M94" s="25">
        <v>110</v>
      </c>
      <c r="N94" s="25">
        <v>91</v>
      </c>
      <c r="O94" s="25">
        <v>11</v>
      </c>
      <c r="P94" s="25">
        <v>8</v>
      </c>
      <c r="Q94" s="25">
        <v>0</v>
      </c>
    </row>
    <row r="95" spans="2:17" ht="20.100000000000001" customHeight="1" thickBot="1" x14ac:dyDescent="0.25">
      <c r="B95" s="4" t="s">
        <v>306</v>
      </c>
      <c r="C95" s="25">
        <v>29</v>
      </c>
      <c r="D95" s="25">
        <v>23</v>
      </c>
      <c r="E95" s="25">
        <v>2</v>
      </c>
      <c r="F95" s="25">
        <v>4</v>
      </c>
      <c r="G95" s="25">
        <v>0</v>
      </c>
      <c r="H95" s="25">
        <v>0</v>
      </c>
      <c r="I95" s="25">
        <v>0</v>
      </c>
      <c r="J95" s="25">
        <v>0</v>
      </c>
      <c r="K95" s="25">
        <v>0</v>
      </c>
      <c r="L95" s="25">
        <v>0</v>
      </c>
      <c r="M95" s="25">
        <v>29</v>
      </c>
      <c r="N95" s="25">
        <v>23</v>
      </c>
      <c r="O95" s="25">
        <v>2</v>
      </c>
      <c r="P95" s="25">
        <v>4</v>
      </c>
      <c r="Q95" s="25">
        <v>0</v>
      </c>
    </row>
    <row r="96" spans="2:17" ht="20.100000000000001" customHeight="1" thickBot="1" x14ac:dyDescent="0.25">
      <c r="B96" s="4" t="s">
        <v>307</v>
      </c>
      <c r="C96" s="25">
        <v>16</v>
      </c>
      <c r="D96" s="25">
        <v>12</v>
      </c>
      <c r="E96" s="25">
        <v>0</v>
      </c>
      <c r="F96" s="25">
        <v>4</v>
      </c>
      <c r="G96" s="25">
        <v>0</v>
      </c>
      <c r="H96" s="25">
        <v>0</v>
      </c>
      <c r="I96" s="25">
        <v>0</v>
      </c>
      <c r="J96" s="25">
        <v>0</v>
      </c>
      <c r="K96" s="25">
        <v>0</v>
      </c>
      <c r="L96" s="25">
        <v>0</v>
      </c>
      <c r="M96" s="25">
        <v>16</v>
      </c>
      <c r="N96" s="25">
        <v>12</v>
      </c>
      <c r="O96" s="25">
        <v>0</v>
      </c>
      <c r="P96" s="25">
        <v>4</v>
      </c>
      <c r="Q96" s="25">
        <v>0</v>
      </c>
    </row>
    <row r="97" spans="2:17" ht="20.100000000000001" customHeight="1" thickBot="1" x14ac:dyDescent="0.25">
      <c r="B97" s="4" t="s">
        <v>308</v>
      </c>
      <c r="C97" s="25">
        <v>12</v>
      </c>
      <c r="D97" s="25">
        <v>10</v>
      </c>
      <c r="E97" s="25">
        <v>0</v>
      </c>
      <c r="F97" s="25">
        <v>2</v>
      </c>
      <c r="G97" s="25">
        <v>0</v>
      </c>
      <c r="H97" s="25">
        <v>0</v>
      </c>
      <c r="I97" s="25">
        <v>0</v>
      </c>
      <c r="J97" s="25">
        <v>0</v>
      </c>
      <c r="K97" s="25">
        <v>0</v>
      </c>
      <c r="L97" s="25">
        <v>0</v>
      </c>
      <c r="M97" s="25">
        <v>12</v>
      </c>
      <c r="N97" s="25">
        <v>10</v>
      </c>
      <c r="O97" s="25">
        <v>0</v>
      </c>
      <c r="P97" s="25">
        <v>2</v>
      </c>
      <c r="Q97" s="25">
        <v>0</v>
      </c>
    </row>
    <row r="98" spans="2:17" ht="20.100000000000001" customHeight="1" thickBot="1" x14ac:dyDescent="0.25">
      <c r="B98" s="4" t="s">
        <v>309</v>
      </c>
      <c r="C98" s="25">
        <v>4</v>
      </c>
      <c r="D98" s="25">
        <v>4</v>
      </c>
      <c r="E98" s="25">
        <v>0</v>
      </c>
      <c r="F98" s="25">
        <v>0</v>
      </c>
      <c r="G98" s="25">
        <v>0</v>
      </c>
      <c r="H98" s="25">
        <v>0</v>
      </c>
      <c r="I98" s="25">
        <v>0</v>
      </c>
      <c r="J98" s="25">
        <v>0</v>
      </c>
      <c r="K98" s="25">
        <v>0</v>
      </c>
      <c r="L98" s="25">
        <v>0</v>
      </c>
      <c r="M98" s="25">
        <v>4</v>
      </c>
      <c r="N98" s="25">
        <v>4</v>
      </c>
      <c r="O98" s="25">
        <v>0</v>
      </c>
      <c r="P98" s="25">
        <v>0</v>
      </c>
      <c r="Q98" s="25">
        <v>0</v>
      </c>
    </row>
    <row r="99" spans="2:17" ht="20.100000000000001" customHeight="1" thickBot="1" x14ac:dyDescent="0.25">
      <c r="B99" s="4" t="s">
        <v>310</v>
      </c>
      <c r="C99" s="25">
        <v>0</v>
      </c>
      <c r="D99" s="25">
        <v>0</v>
      </c>
      <c r="E99" s="25">
        <v>0</v>
      </c>
      <c r="F99" s="25">
        <v>0</v>
      </c>
      <c r="G99" s="25">
        <v>0</v>
      </c>
      <c r="H99" s="25">
        <v>0</v>
      </c>
      <c r="I99" s="25">
        <v>0</v>
      </c>
      <c r="J99" s="25">
        <v>0</v>
      </c>
      <c r="K99" s="25">
        <v>0</v>
      </c>
      <c r="L99" s="25">
        <v>0</v>
      </c>
      <c r="M99" s="25">
        <v>0</v>
      </c>
      <c r="N99" s="25">
        <v>0</v>
      </c>
      <c r="O99" s="25">
        <v>0</v>
      </c>
      <c r="P99" s="25">
        <v>0</v>
      </c>
      <c r="Q99" s="25">
        <v>0</v>
      </c>
    </row>
    <row r="100" spans="2:17" ht="20.100000000000001" customHeight="1" thickBot="1" x14ac:dyDescent="0.25">
      <c r="B100" s="4" t="s">
        <v>311</v>
      </c>
      <c r="C100" s="25">
        <v>15</v>
      </c>
      <c r="D100" s="25">
        <v>8</v>
      </c>
      <c r="E100" s="25">
        <v>7</v>
      </c>
      <c r="F100" s="25">
        <v>0</v>
      </c>
      <c r="G100" s="25">
        <v>0</v>
      </c>
      <c r="H100" s="25">
        <v>0</v>
      </c>
      <c r="I100" s="25">
        <v>0</v>
      </c>
      <c r="J100" s="25">
        <v>0</v>
      </c>
      <c r="K100" s="25">
        <v>0</v>
      </c>
      <c r="L100" s="25">
        <v>0</v>
      </c>
      <c r="M100" s="25">
        <v>15</v>
      </c>
      <c r="N100" s="25">
        <v>8</v>
      </c>
      <c r="O100" s="25">
        <v>7</v>
      </c>
      <c r="P100" s="25">
        <v>0</v>
      </c>
      <c r="Q100" s="25">
        <v>0</v>
      </c>
    </row>
    <row r="101" spans="2:17" ht="20.100000000000001" customHeight="1" thickBot="1" x14ac:dyDescent="0.25">
      <c r="B101" s="4" t="s">
        <v>175</v>
      </c>
      <c r="C101" s="25">
        <v>91</v>
      </c>
      <c r="D101" s="25">
        <v>40</v>
      </c>
      <c r="E101" s="25">
        <v>50</v>
      </c>
      <c r="F101" s="25">
        <v>1</v>
      </c>
      <c r="G101" s="25">
        <v>0</v>
      </c>
      <c r="H101" s="25">
        <v>0</v>
      </c>
      <c r="I101" s="25">
        <v>0</v>
      </c>
      <c r="J101" s="25">
        <v>0</v>
      </c>
      <c r="K101" s="25">
        <v>0</v>
      </c>
      <c r="L101" s="25">
        <v>0</v>
      </c>
      <c r="M101" s="25">
        <v>91</v>
      </c>
      <c r="N101" s="25">
        <v>40</v>
      </c>
      <c r="O101" s="25">
        <v>50</v>
      </c>
      <c r="P101" s="25">
        <v>1</v>
      </c>
      <c r="Q101" s="25">
        <v>0</v>
      </c>
    </row>
    <row r="102" spans="2:17" ht="20.100000000000001" customHeight="1" thickBot="1" x14ac:dyDescent="0.25">
      <c r="B102" s="4" t="s">
        <v>312</v>
      </c>
      <c r="C102" s="25">
        <v>12</v>
      </c>
      <c r="D102" s="25">
        <v>9</v>
      </c>
      <c r="E102" s="25">
        <v>3</v>
      </c>
      <c r="F102" s="25">
        <v>0</v>
      </c>
      <c r="G102" s="25">
        <v>0</v>
      </c>
      <c r="H102" s="25">
        <v>0</v>
      </c>
      <c r="I102" s="25">
        <v>0</v>
      </c>
      <c r="J102" s="25">
        <v>0</v>
      </c>
      <c r="K102" s="25">
        <v>0</v>
      </c>
      <c r="L102" s="25">
        <v>0</v>
      </c>
      <c r="M102" s="25">
        <v>12</v>
      </c>
      <c r="N102" s="25">
        <v>9</v>
      </c>
      <c r="O102" s="25">
        <v>3</v>
      </c>
      <c r="P102" s="25">
        <v>0</v>
      </c>
      <c r="Q102" s="25">
        <v>0</v>
      </c>
    </row>
    <row r="103" spans="2:17" ht="20.100000000000001" customHeight="1" thickBot="1" x14ac:dyDescent="0.25">
      <c r="B103" s="4" t="s">
        <v>313</v>
      </c>
      <c r="C103" s="25">
        <v>32</v>
      </c>
      <c r="D103" s="25">
        <v>11</v>
      </c>
      <c r="E103" s="25">
        <v>20</v>
      </c>
      <c r="F103" s="25">
        <v>1</v>
      </c>
      <c r="G103" s="25">
        <v>0</v>
      </c>
      <c r="H103" s="25">
        <v>0</v>
      </c>
      <c r="I103" s="25">
        <v>0</v>
      </c>
      <c r="J103" s="25">
        <v>0</v>
      </c>
      <c r="K103" s="25">
        <v>0</v>
      </c>
      <c r="L103" s="25">
        <v>0</v>
      </c>
      <c r="M103" s="25">
        <v>32</v>
      </c>
      <c r="N103" s="25">
        <v>11</v>
      </c>
      <c r="O103" s="25">
        <v>20</v>
      </c>
      <c r="P103" s="25">
        <v>1</v>
      </c>
      <c r="Q103" s="25">
        <v>0</v>
      </c>
    </row>
    <row r="104" spans="2:17" ht="20.100000000000001" customHeight="1" thickBot="1" x14ac:dyDescent="0.25">
      <c r="B104" s="4" t="s">
        <v>314</v>
      </c>
      <c r="C104" s="25">
        <v>24</v>
      </c>
      <c r="D104" s="25">
        <v>11</v>
      </c>
      <c r="E104" s="25">
        <v>13</v>
      </c>
      <c r="F104" s="25">
        <v>0</v>
      </c>
      <c r="G104" s="25">
        <v>0</v>
      </c>
      <c r="H104" s="25">
        <v>0</v>
      </c>
      <c r="I104" s="25">
        <v>0</v>
      </c>
      <c r="J104" s="25">
        <v>0</v>
      </c>
      <c r="K104" s="25">
        <v>0</v>
      </c>
      <c r="L104" s="25">
        <v>0</v>
      </c>
      <c r="M104" s="25">
        <v>24</v>
      </c>
      <c r="N104" s="25">
        <v>11</v>
      </c>
      <c r="O104" s="25">
        <v>13</v>
      </c>
      <c r="P104" s="25">
        <v>0</v>
      </c>
      <c r="Q104" s="25">
        <v>0</v>
      </c>
    </row>
    <row r="105" spans="2:17" ht="20.100000000000001" customHeight="1" thickBot="1" x14ac:dyDescent="0.25">
      <c r="B105" s="4" t="s">
        <v>315</v>
      </c>
      <c r="C105" s="25">
        <v>8</v>
      </c>
      <c r="D105" s="25">
        <v>3</v>
      </c>
      <c r="E105" s="25">
        <v>4</v>
      </c>
      <c r="F105" s="25">
        <v>0</v>
      </c>
      <c r="G105" s="25">
        <v>1</v>
      </c>
      <c r="H105" s="25">
        <v>0</v>
      </c>
      <c r="I105" s="25">
        <v>0</v>
      </c>
      <c r="J105" s="25">
        <v>0</v>
      </c>
      <c r="K105" s="25">
        <v>0</v>
      </c>
      <c r="L105" s="25">
        <v>0</v>
      </c>
      <c r="M105" s="25">
        <v>8</v>
      </c>
      <c r="N105" s="25">
        <v>3</v>
      </c>
      <c r="O105" s="25">
        <v>4</v>
      </c>
      <c r="P105" s="25">
        <v>0</v>
      </c>
      <c r="Q105" s="25">
        <v>1</v>
      </c>
    </row>
    <row r="106" spans="2:17" ht="20.100000000000001" customHeight="1" thickBot="1" x14ac:dyDescent="0.25">
      <c r="B106" s="4" t="s">
        <v>176</v>
      </c>
      <c r="C106" s="25">
        <v>47</v>
      </c>
      <c r="D106" s="25">
        <v>25</v>
      </c>
      <c r="E106" s="25">
        <v>21</v>
      </c>
      <c r="F106" s="25">
        <v>1</v>
      </c>
      <c r="G106" s="25">
        <v>0</v>
      </c>
      <c r="H106" s="25">
        <v>0</v>
      </c>
      <c r="I106" s="25">
        <v>0</v>
      </c>
      <c r="J106" s="25">
        <v>0</v>
      </c>
      <c r="K106" s="25">
        <v>0</v>
      </c>
      <c r="L106" s="25">
        <v>0</v>
      </c>
      <c r="M106" s="25">
        <v>47</v>
      </c>
      <c r="N106" s="25">
        <v>25</v>
      </c>
      <c r="O106" s="25">
        <v>21</v>
      </c>
      <c r="P106" s="25">
        <v>1</v>
      </c>
      <c r="Q106" s="25">
        <v>0</v>
      </c>
    </row>
    <row r="107" spans="2:17" ht="20.100000000000001" customHeight="1" thickBot="1" x14ac:dyDescent="0.25">
      <c r="B107" s="4" t="s">
        <v>316</v>
      </c>
      <c r="C107" s="25">
        <v>20</v>
      </c>
      <c r="D107" s="25">
        <v>4</v>
      </c>
      <c r="E107" s="25">
        <v>15</v>
      </c>
      <c r="F107" s="25">
        <v>1</v>
      </c>
      <c r="G107" s="25">
        <v>0</v>
      </c>
      <c r="H107" s="25">
        <v>0</v>
      </c>
      <c r="I107" s="25">
        <v>0</v>
      </c>
      <c r="J107" s="25">
        <v>0</v>
      </c>
      <c r="K107" s="25">
        <v>0</v>
      </c>
      <c r="L107" s="25">
        <v>0</v>
      </c>
      <c r="M107" s="25">
        <v>20</v>
      </c>
      <c r="N107" s="25">
        <v>4</v>
      </c>
      <c r="O107" s="25">
        <v>15</v>
      </c>
      <c r="P107" s="25">
        <v>1</v>
      </c>
      <c r="Q107" s="25">
        <v>0</v>
      </c>
    </row>
    <row r="108" spans="2:17" ht="20.100000000000001" customHeight="1" thickBot="1" x14ac:dyDescent="0.25">
      <c r="B108" s="4" t="s">
        <v>317</v>
      </c>
      <c r="C108" s="25">
        <v>3</v>
      </c>
      <c r="D108" s="25">
        <v>1</v>
      </c>
      <c r="E108" s="25">
        <v>1</v>
      </c>
      <c r="F108" s="25">
        <v>1</v>
      </c>
      <c r="G108" s="25">
        <v>0</v>
      </c>
      <c r="H108" s="25">
        <v>2</v>
      </c>
      <c r="I108" s="25">
        <v>2</v>
      </c>
      <c r="J108" s="25">
        <v>0</v>
      </c>
      <c r="K108" s="25">
        <v>0</v>
      </c>
      <c r="L108" s="25">
        <v>0</v>
      </c>
      <c r="M108" s="25">
        <v>5</v>
      </c>
      <c r="N108" s="25">
        <v>3</v>
      </c>
      <c r="O108" s="25">
        <v>1</v>
      </c>
      <c r="P108" s="25">
        <v>1</v>
      </c>
      <c r="Q108" s="25">
        <v>0</v>
      </c>
    </row>
    <row r="109" spans="2:17" ht="20.100000000000001" customHeight="1" thickBot="1" x14ac:dyDescent="0.25">
      <c r="B109" s="4" t="s">
        <v>177</v>
      </c>
      <c r="C109" s="25">
        <v>534</v>
      </c>
      <c r="D109" s="25">
        <v>264</v>
      </c>
      <c r="E109" s="25">
        <v>242</v>
      </c>
      <c r="F109" s="25">
        <v>14</v>
      </c>
      <c r="G109" s="25">
        <v>14</v>
      </c>
      <c r="H109" s="25">
        <v>0</v>
      </c>
      <c r="I109" s="25">
        <v>0</v>
      </c>
      <c r="J109" s="25">
        <v>0</v>
      </c>
      <c r="K109" s="25">
        <v>0</v>
      </c>
      <c r="L109" s="25">
        <v>0</v>
      </c>
      <c r="M109" s="25">
        <v>534</v>
      </c>
      <c r="N109" s="25">
        <v>264</v>
      </c>
      <c r="O109" s="25">
        <v>242</v>
      </c>
      <c r="P109" s="25">
        <v>14</v>
      </c>
      <c r="Q109" s="25">
        <v>14</v>
      </c>
    </row>
    <row r="110" spans="2:17" ht="20.100000000000001" customHeight="1" thickBot="1" x14ac:dyDescent="0.25">
      <c r="B110" s="4" t="s">
        <v>318</v>
      </c>
      <c r="C110" s="25">
        <v>9</v>
      </c>
      <c r="D110" s="25">
        <v>3</v>
      </c>
      <c r="E110" s="25">
        <v>6</v>
      </c>
      <c r="F110" s="25">
        <v>0</v>
      </c>
      <c r="G110" s="25">
        <v>0</v>
      </c>
      <c r="H110" s="25">
        <v>0</v>
      </c>
      <c r="I110" s="25">
        <v>0</v>
      </c>
      <c r="J110" s="25">
        <v>0</v>
      </c>
      <c r="K110" s="25">
        <v>0</v>
      </c>
      <c r="L110" s="25">
        <v>0</v>
      </c>
      <c r="M110" s="25">
        <v>9</v>
      </c>
      <c r="N110" s="25">
        <v>3</v>
      </c>
      <c r="O110" s="25">
        <v>6</v>
      </c>
      <c r="P110" s="25">
        <v>0</v>
      </c>
      <c r="Q110" s="25">
        <v>0</v>
      </c>
    </row>
    <row r="111" spans="2:17" ht="20.100000000000001" customHeight="1" thickBot="1" x14ac:dyDescent="0.25">
      <c r="B111" s="4" t="s">
        <v>319</v>
      </c>
      <c r="C111" s="25">
        <v>6</v>
      </c>
      <c r="D111" s="25">
        <v>0</v>
      </c>
      <c r="E111" s="25">
        <v>6</v>
      </c>
      <c r="F111" s="25">
        <v>0</v>
      </c>
      <c r="G111" s="25">
        <v>0</v>
      </c>
      <c r="H111" s="25">
        <v>0</v>
      </c>
      <c r="I111" s="25">
        <v>0</v>
      </c>
      <c r="J111" s="25">
        <v>0</v>
      </c>
      <c r="K111" s="25">
        <v>0</v>
      </c>
      <c r="L111" s="25">
        <v>0</v>
      </c>
      <c r="M111" s="25">
        <v>6</v>
      </c>
      <c r="N111" s="25">
        <v>0</v>
      </c>
      <c r="O111" s="25">
        <v>6</v>
      </c>
      <c r="P111" s="25">
        <v>0</v>
      </c>
      <c r="Q111" s="25">
        <v>0</v>
      </c>
    </row>
    <row r="112" spans="2:17" ht="20.100000000000001" customHeight="1" thickBot="1" x14ac:dyDescent="0.25">
      <c r="B112" s="4" t="s">
        <v>320</v>
      </c>
      <c r="C112" s="25">
        <v>12</v>
      </c>
      <c r="D112" s="25">
        <v>2</v>
      </c>
      <c r="E112" s="25">
        <v>9</v>
      </c>
      <c r="F112" s="25">
        <v>1</v>
      </c>
      <c r="G112" s="25">
        <v>0</v>
      </c>
      <c r="H112" s="25">
        <v>0</v>
      </c>
      <c r="I112" s="25">
        <v>0</v>
      </c>
      <c r="J112" s="25">
        <v>0</v>
      </c>
      <c r="K112" s="25">
        <v>0</v>
      </c>
      <c r="L112" s="25">
        <v>0</v>
      </c>
      <c r="M112" s="25">
        <v>12</v>
      </c>
      <c r="N112" s="25">
        <v>2</v>
      </c>
      <c r="O112" s="25">
        <v>9</v>
      </c>
      <c r="P112" s="25">
        <v>1</v>
      </c>
      <c r="Q112" s="25">
        <v>0</v>
      </c>
    </row>
    <row r="113" spans="2:17" ht="20.100000000000001" customHeight="1" thickBot="1" x14ac:dyDescent="0.25">
      <c r="B113" s="4" t="s">
        <v>321</v>
      </c>
      <c r="C113" s="25">
        <v>16</v>
      </c>
      <c r="D113" s="25">
        <v>5</v>
      </c>
      <c r="E113" s="25">
        <v>11</v>
      </c>
      <c r="F113" s="25">
        <v>0</v>
      </c>
      <c r="G113" s="25">
        <v>0</v>
      </c>
      <c r="H113" s="25">
        <v>0</v>
      </c>
      <c r="I113" s="25">
        <v>0</v>
      </c>
      <c r="J113" s="25">
        <v>0</v>
      </c>
      <c r="K113" s="25">
        <v>0</v>
      </c>
      <c r="L113" s="25">
        <v>0</v>
      </c>
      <c r="M113" s="25">
        <v>16</v>
      </c>
      <c r="N113" s="25">
        <v>5</v>
      </c>
      <c r="O113" s="25">
        <v>11</v>
      </c>
      <c r="P113" s="25">
        <v>0</v>
      </c>
      <c r="Q113" s="25">
        <v>0</v>
      </c>
    </row>
    <row r="114" spans="2:17" ht="20.100000000000001" customHeight="1" thickBot="1" x14ac:dyDescent="0.25">
      <c r="B114" s="4" t="s">
        <v>322</v>
      </c>
      <c r="C114" s="25">
        <v>1</v>
      </c>
      <c r="D114" s="25">
        <v>0</v>
      </c>
      <c r="E114" s="25">
        <v>0</v>
      </c>
      <c r="F114" s="25">
        <v>1</v>
      </c>
      <c r="G114" s="25">
        <v>0</v>
      </c>
      <c r="H114" s="25">
        <v>0</v>
      </c>
      <c r="I114" s="25">
        <v>0</v>
      </c>
      <c r="J114" s="25">
        <v>0</v>
      </c>
      <c r="K114" s="25">
        <v>0</v>
      </c>
      <c r="L114" s="25">
        <v>0</v>
      </c>
      <c r="M114" s="25">
        <v>1</v>
      </c>
      <c r="N114" s="25">
        <v>0</v>
      </c>
      <c r="O114" s="25">
        <v>0</v>
      </c>
      <c r="P114" s="25">
        <v>1</v>
      </c>
      <c r="Q114" s="25">
        <v>0</v>
      </c>
    </row>
    <row r="115" spans="2:17" ht="20.100000000000001" customHeight="1" thickBot="1" x14ac:dyDescent="0.25">
      <c r="B115" s="4" t="s">
        <v>323</v>
      </c>
      <c r="C115" s="25">
        <v>6</v>
      </c>
      <c r="D115" s="25">
        <v>6</v>
      </c>
      <c r="E115" s="25">
        <v>0</v>
      </c>
      <c r="F115" s="25">
        <v>0</v>
      </c>
      <c r="G115" s="25">
        <v>0</v>
      </c>
      <c r="H115" s="25">
        <v>0</v>
      </c>
      <c r="I115" s="25">
        <v>0</v>
      </c>
      <c r="J115" s="25">
        <v>0</v>
      </c>
      <c r="K115" s="25">
        <v>0</v>
      </c>
      <c r="L115" s="25">
        <v>0</v>
      </c>
      <c r="M115" s="25">
        <v>6</v>
      </c>
      <c r="N115" s="25">
        <v>6</v>
      </c>
      <c r="O115" s="25">
        <v>0</v>
      </c>
      <c r="P115" s="25">
        <v>0</v>
      </c>
      <c r="Q115" s="25">
        <v>0</v>
      </c>
    </row>
    <row r="116" spans="2:17" ht="20.100000000000001" customHeight="1" thickBot="1" x14ac:dyDescent="0.25">
      <c r="B116" s="4" t="s">
        <v>324</v>
      </c>
      <c r="C116" s="25">
        <v>1</v>
      </c>
      <c r="D116" s="25">
        <v>1</v>
      </c>
      <c r="E116" s="25">
        <v>0</v>
      </c>
      <c r="F116" s="25">
        <v>0</v>
      </c>
      <c r="G116" s="25">
        <v>0</v>
      </c>
      <c r="H116" s="25">
        <v>0</v>
      </c>
      <c r="I116" s="25">
        <v>0</v>
      </c>
      <c r="J116" s="25">
        <v>0</v>
      </c>
      <c r="K116" s="25">
        <v>0</v>
      </c>
      <c r="L116" s="25">
        <v>0</v>
      </c>
      <c r="M116" s="25">
        <v>1</v>
      </c>
      <c r="N116" s="25">
        <v>1</v>
      </c>
      <c r="O116" s="25">
        <v>0</v>
      </c>
      <c r="P116" s="25">
        <v>0</v>
      </c>
      <c r="Q116" s="25">
        <v>0</v>
      </c>
    </row>
    <row r="117" spans="2:17" ht="20.100000000000001" customHeight="1" thickBot="1" x14ac:dyDescent="0.25">
      <c r="B117" s="4" t="s">
        <v>325</v>
      </c>
      <c r="C117" s="25">
        <v>89</v>
      </c>
      <c r="D117" s="25">
        <v>71</v>
      </c>
      <c r="E117" s="25">
        <v>14</v>
      </c>
      <c r="F117" s="25">
        <v>4</v>
      </c>
      <c r="G117" s="25">
        <v>0</v>
      </c>
      <c r="H117" s="25">
        <v>0</v>
      </c>
      <c r="I117" s="25">
        <v>0</v>
      </c>
      <c r="J117" s="25">
        <v>0</v>
      </c>
      <c r="K117" s="25">
        <v>0</v>
      </c>
      <c r="L117" s="25">
        <v>0</v>
      </c>
      <c r="M117" s="25">
        <v>89</v>
      </c>
      <c r="N117" s="25">
        <v>71</v>
      </c>
      <c r="O117" s="25">
        <v>14</v>
      </c>
      <c r="P117" s="25">
        <v>4</v>
      </c>
      <c r="Q117" s="25">
        <v>0</v>
      </c>
    </row>
    <row r="118" spans="2:17" ht="20.100000000000001" customHeight="1" thickBot="1" x14ac:dyDescent="0.25">
      <c r="B118" s="4" t="s">
        <v>326</v>
      </c>
      <c r="C118" s="25">
        <v>2</v>
      </c>
      <c r="D118" s="25">
        <v>2</v>
      </c>
      <c r="E118" s="25">
        <v>0</v>
      </c>
      <c r="F118" s="25">
        <v>0</v>
      </c>
      <c r="G118" s="25">
        <v>0</v>
      </c>
      <c r="H118" s="25">
        <v>0</v>
      </c>
      <c r="I118" s="25">
        <v>0</v>
      </c>
      <c r="J118" s="25">
        <v>0</v>
      </c>
      <c r="K118" s="25">
        <v>0</v>
      </c>
      <c r="L118" s="25">
        <v>0</v>
      </c>
      <c r="M118" s="25">
        <v>2</v>
      </c>
      <c r="N118" s="25">
        <v>2</v>
      </c>
      <c r="O118" s="25">
        <v>0</v>
      </c>
      <c r="P118" s="25">
        <v>0</v>
      </c>
      <c r="Q118" s="25">
        <v>0</v>
      </c>
    </row>
    <row r="119" spans="2:17" ht="20.100000000000001" customHeight="1" thickBot="1" x14ac:dyDescent="0.25">
      <c r="B119" s="4" t="s">
        <v>327</v>
      </c>
      <c r="C119" s="25">
        <v>17</v>
      </c>
      <c r="D119" s="25">
        <v>13</v>
      </c>
      <c r="E119" s="25">
        <v>2</v>
      </c>
      <c r="F119" s="25">
        <v>2</v>
      </c>
      <c r="G119" s="25">
        <v>0</v>
      </c>
      <c r="H119" s="25">
        <v>0</v>
      </c>
      <c r="I119" s="25">
        <v>0</v>
      </c>
      <c r="J119" s="25">
        <v>0</v>
      </c>
      <c r="K119" s="25">
        <v>0</v>
      </c>
      <c r="L119" s="25">
        <v>0</v>
      </c>
      <c r="M119" s="25">
        <v>17</v>
      </c>
      <c r="N119" s="25">
        <v>13</v>
      </c>
      <c r="O119" s="25">
        <v>2</v>
      </c>
      <c r="P119" s="25">
        <v>2</v>
      </c>
      <c r="Q119" s="25">
        <v>0</v>
      </c>
    </row>
    <row r="120" spans="2:17" ht="20.100000000000001" customHeight="1" thickBot="1" x14ac:dyDescent="0.25">
      <c r="B120" s="4" t="s">
        <v>328</v>
      </c>
      <c r="C120" s="25">
        <v>6</v>
      </c>
      <c r="D120" s="25">
        <v>6</v>
      </c>
      <c r="E120" s="25">
        <v>0</v>
      </c>
      <c r="F120" s="25">
        <v>0</v>
      </c>
      <c r="G120" s="25">
        <v>0</v>
      </c>
      <c r="H120" s="25">
        <v>0</v>
      </c>
      <c r="I120" s="25">
        <v>0</v>
      </c>
      <c r="J120" s="25">
        <v>0</v>
      </c>
      <c r="K120" s="25">
        <v>0</v>
      </c>
      <c r="L120" s="25">
        <v>0</v>
      </c>
      <c r="M120" s="25">
        <v>6</v>
      </c>
      <c r="N120" s="25">
        <v>6</v>
      </c>
      <c r="O120" s="25">
        <v>0</v>
      </c>
      <c r="P120" s="25">
        <v>0</v>
      </c>
      <c r="Q120" s="25">
        <v>0</v>
      </c>
    </row>
    <row r="121" spans="2:17" ht="20.100000000000001" customHeight="1" thickBot="1" x14ac:dyDescent="0.25">
      <c r="B121" s="4" t="s">
        <v>329</v>
      </c>
      <c r="C121" s="25">
        <v>160</v>
      </c>
      <c r="D121" s="25">
        <v>77</v>
      </c>
      <c r="E121" s="25">
        <v>80</v>
      </c>
      <c r="F121" s="25">
        <v>3</v>
      </c>
      <c r="G121" s="25">
        <v>0</v>
      </c>
      <c r="H121" s="25">
        <v>0</v>
      </c>
      <c r="I121" s="25">
        <v>0</v>
      </c>
      <c r="J121" s="25">
        <v>0</v>
      </c>
      <c r="K121" s="25">
        <v>0</v>
      </c>
      <c r="L121" s="25">
        <v>0</v>
      </c>
      <c r="M121" s="25">
        <v>160</v>
      </c>
      <c r="N121" s="25">
        <v>77</v>
      </c>
      <c r="O121" s="25">
        <v>80</v>
      </c>
      <c r="P121" s="25">
        <v>3</v>
      </c>
      <c r="Q121" s="25">
        <v>0</v>
      </c>
    </row>
    <row r="122" spans="2:17" ht="20.100000000000001" customHeight="1" thickBot="1" x14ac:dyDescent="0.25">
      <c r="B122" s="4" t="s">
        <v>330</v>
      </c>
      <c r="C122" s="25">
        <v>28</v>
      </c>
      <c r="D122" s="25">
        <v>26</v>
      </c>
      <c r="E122" s="25">
        <v>2</v>
      </c>
      <c r="F122" s="25">
        <v>0</v>
      </c>
      <c r="G122" s="25">
        <v>0</v>
      </c>
      <c r="H122" s="25">
        <v>0</v>
      </c>
      <c r="I122" s="25">
        <v>0</v>
      </c>
      <c r="J122" s="25">
        <v>0</v>
      </c>
      <c r="K122" s="25">
        <v>0</v>
      </c>
      <c r="L122" s="25">
        <v>0</v>
      </c>
      <c r="M122" s="25">
        <v>28</v>
      </c>
      <c r="N122" s="25">
        <v>26</v>
      </c>
      <c r="O122" s="25">
        <v>2</v>
      </c>
      <c r="P122" s="25">
        <v>0</v>
      </c>
      <c r="Q122" s="25">
        <v>0</v>
      </c>
    </row>
    <row r="123" spans="2:17" ht="20.100000000000001" customHeight="1" thickBot="1" x14ac:dyDescent="0.25">
      <c r="B123" s="4" t="s">
        <v>331</v>
      </c>
      <c r="C123" s="25">
        <v>206</v>
      </c>
      <c r="D123" s="25">
        <v>145</v>
      </c>
      <c r="E123" s="25">
        <v>52</v>
      </c>
      <c r="F123" s="25">
        <v>7</v>
      </c>
      <c r="G123" s="25">
        <v>2</v>
      </c>
      <c r="H123" s="25">
        <v>0</v>
      </c>
      <c r="I123" s="25">
        <v>0</v>
      </c>
      <c r="J123" s="25">
        <v>0</v>
      </c>
      <c r="K123" s="25">
        <v>0</v>
      </c>
      <c r="L123" s="25">
        <v>0</v>
      </c>
      <c r="M123" s="25">
        <v>206</v>
      </c>
      <c r="N123" s="25">
        <v>145</v>
      </c>
      <c r="O123" s="25">
        <v>52</v>
      </c>
      <c r="P123" s="25">
        <v>7</v>
      </c>
      <c r="Q123" s="25">
        <v>2</v>
      </c>
    </row>
    <row r="124" spans="2:17" ht="20.100000000000001" customHeight="1" thickBot="1" x14ac:dyDescent="0.25">
      <c r="B124" s="4" t="s">
        <v>332</v>
      </c>
      <c r="C124" s="25">
        <v>8</v>
      </c>
      <c r="D124" s="25">
        <v>7</v>
      </c>
      <c r="E124" s="25">
        <v>1</v>
      </c>
      <c r="F124" s="25">
        <v>0</v>
      </c>
      <c r="G124" s="25">
        <v>0</v>
      </c>
      <c r="H124" s="25">
        <v>0</v>
      </c>
      <c r="I124" s="25">
        <v>0</v>
      </c>
      <c r="J124" s="25">
        <v>0</v>
      </c>
      <c r="K124" s="25">
        <v>0</v>
      </c>
      <c r="L124" s="25">
        <v>0</v>
      </c>
      <c r="M124" s="25">
        <v>8</v>
      </c>
      <c r="N124" s="25">
        <v>7</v>
      </c>
      <c r="O124" s="25">
        <v>1</v>
      </c>
      <c r="P124" s="25">
        <v>0</v>
      </c>
      <c r="Q124" s="25">
        <v>0</v>
      </c>
    </row>
    <row r="125" spans="2:17" ht="20.100000000000001" customHeight="1" thickBot="1" x14ac:dyDescent="0.25">
      <c r="B125" s="4" t="s">
        <v>333</v>
      </c>
      <c r="C125" s="25">
        <v>28</v>
      </c>
      <c r="D125" s="25">
        <v>22</v>
      </c>
      <c r="E125" s="25">
        <v>4</v>
      </c>
      <c r="F125" s="25">
        <v>2</v>
      </c>
      <c r="G125" s="25">
        <v>0</v>
      </c>
      <c r="H125" s="25">
        <v>0</v>
      </c>
      <c r="I125" s="25">
        <v>0</v>
      </c>
      <c r="J125" s="25">
        <v>0</v>
      </c>
      <c r="K125" s="25">
        <v>0</v>
      </c>
      <c r="L125" s="25">
        <v>0</v>
      </c>
      <c r="M125" s="25">
        <v>28</v>
      </c>
      <c r="N125" s="25">
        <v>22</v>
      </c>
      <c r="O125" s="25">
        <v>4</v>
      </c>
      <c r="P125" s="25">
        <v>2</v>
      </c>
      <c r="Q125" s="25">
        <v>0</v>
      </c>
    </row>
    <row r="126" spans="2:17" ht="20.100000000000001" customHeight="1" thickBot="1" x14ac:dyDescent="0.25">
      <c r="B126" s="4" t="s">
        <v>334</v>
      </c>
      <c r="C126" s="25">
        <v>36</v>
      </c>
      <c r="D126" s="25">
        <v>33</v>
      </c>
      <c r="E126" s="25">
        <v>1</v>
      </c>
      <c r="F126" s="25">
        <v>2</v>
      </c>
      <c r="G126" s="25">
        <v>0</v>
      </c>
      <c r="H126" s="25">
        <v>0</v>
      </c>
      <c r="I126" s="25">
        <v>0</v>
      </c>
      <c r="J126" s="25">
        <v>0</v>
      </c>
      <c r="K126" s="25">
        <v>0</v>
      </c>
      <c r="L126" s="25">
        <v>0</v>
      </c>
      <c r="M126" s="25">
        <v>36</v>
      </c>
      <c r="N126" s="25">
        <v>33</v>
      </c>
      <c r="O126" s="25">
        <v>1</v>
      </c>
      <c r="P126" s="25">
        <v>2</v>
      </c>
      <c r="Q126" s="25">
        <v>0</v>
      </c>
    </row>
    <row r="127" spans="2:17" ht="20.100000000000001" customHeight="1" thickBot="1" x14ac:dyDescent="0.25">
      <c r="B127" s="4" t="s">
        <v>335</v>
      </c>
      <c r="C127" s="25">
        <v>2</v>
      </c>
      <c r="D127" s="25">
        <v>2</v>
      </c>
      <c r="E127" s="25">
        <v>0</v>
      </c>
      <c r="F127" s="25">
        <v>0</v>
      </c>
      <c r="G127" s="25">
        <v>0</v>
      </c>
      <c r="H127" s="25">
        <v>0</v>
      </c>
      <c r="I127" s="25">
        <v>0</v>
      </c>
      <c r="J127" s="25">
        <v>0</v>
      </c>
      <c r="K127" s="25">
        <v>0</v>
      </c>
      <c r="L127" s="25">
        <v>0</v>
      </c>
      <c r="M127" s="25">
        <v>2</v>
      </c>
      <c r="N127" s="25">
        <v>2</v>
      </c>
      <c r="O127" s="25">
        <v>0</v>
      </c>
      <c r="P127" s="25">
        <v>0</v>
      </c>
      <c r="Q127" s="25">
        <v>0</v>
      </c>
    </row>
    <row r="128" spans="2:17" ht="20.100000000000001" customHeight="1" thickBot="1" x14ac:dyDescent="0.25">
      <c r="B128" s="4" t="s">
        <v>336</v>
      </c>
      <c r="C128" s="25">
        <v>13</v>
      </c>
      <c r="D128" s="25">
        <v>13</v>
      </c>
      <c r="E128" s="25">
        <v>0</v>
      </c>
      <c r="F128" s="25">
        <v>0</v>
      </c>
      <c r="G128" s="25">
        <v>0</v>
      </c>
      <c r="H128" s="25">
        <v>0</v>
      </c>
      <c r="I128" s="25">
        <v>0</v>
      </c>
      <c r="J128" s="25">
        <v>0</v>
      </c>
      <c r="K128" s="25">
        <v>0</v>
      </c>
      <c r="L128" s="25">
        <v>0</v>
      </c>
      <c r="M128" s="25">
        <v>13</v>
      </c>
      <c r="N128" s="25">
        <v>13</v>
      </c>
      <c r="O128" s="25">
        <v>0</v>
      </c>
      <c r="P128" s="25">
        <v>0</v>
      </c>
      <c r="Q128" s="25">
        <v>0</v>
      </c>
    </row>
    <row r="129" spans="2:17" ht="20.100000000000001" customHeight="1" thickBot="1" x14ac:dyDescent="0.25">
      <c r="B129" s="4" t="s">
        <v>337</v>
      </c>
      <c r="C129" s="25">
        <v>5</v>
      </c>
      <c r="D129" s="25">
        <v>5</v>
      </c>
      <c r="E129" s="25">
        <v>0</v>
      </c>
      <c r="F129" s="25">
        <v>0</v>
      </c>
      <c r="G129" s="25">
        <v>0</v>
      </c>
      <c r="H129" s="25">
        <v>0</v>
      </c>
      <c r="I129" s="25">
        <v>0</v>
      </c>
      <c r="J129" s="25">
        <v>0</v>
      </c>
      <c r="K129" s="25">
        <v>0</v>
      </c>
      <c r="L129" s="25">
        <v>0</v>
      </c>
      <c r="M129" s="25">
        <v>5</v>
      </c>
      <c r="N129" s="25">
        <v>5</v>
      </c>
      <c r="O129" s="25">
        <v>0</v>
      </c>
      <c r="P129" s="25">
        <v>0</v>
      </c>
      <c r="Q129" s="25">
        <v>0</v>
      </c>
    </row>
    <row r="130" spans="2:17" ht="20.100000000000001" customHeight="1" thickBot="1" x14ac:dyDescent="0.25">
      <c r="B130" s="4" t="s">
        <v>338</v>
      </c>
      <c r="C130" s="25">
        <v>10</v>
      </c>
      <c r="D130" s="25">
        <v>9</v>
      </c>
      <c r="E130" s="25">
        <v>0</v>
      </c>
      <c r="F130" s="25">
        <v>1</v>
      </c>
      <c r="G130" s="25">
        <v>0</v>
      </c>
      <c r="H130" s="25">
        <v>0</v>
      </c>
      <c r="I130" s="25">
        <v>0</v>
      </c>
      <c r="J130" s="25">
        <v>0</v>
      </c>
      <c r="K130" s="25">
        <v>0</v>
      </c>
      <c r="L130" s="25">
        <v>0</v>
      </c>
      <c r="M130" s="25">
        <v>10</v>
      </c>
      <c r="N130" s="25">
        <v>9</v>
      </c>
      <c r="O130" s="25">
        <v>0</v>
      </c>
      <c r="P130" s="25">
        <v>1</v>
      </c>
      <c r="Q130" s="25">
        <v>0</v>
      </c>
    </row>
    <row r="131" spans="2:17" ht="20.100000000000001" customHeight="1" thickBot="1" x14ac:dyDescent="0.25">
      <c r="B131" s="4" t="s">
        <v>339</v>
      </c>
      <c r="C131" s="25">
        <v>7</v>
      </c>
      <c r="D131" s="25">
        <v>3</v>
      </c>
      <c r="E131" s="25">
        <v>4</v>
      </c>
      <c r="F131" s="25">
        <v>0</v>
      </c>
      <c r="G131" s="25">
        <v>0</v>
      </c>
      <c r="H131" s="25">
        <v>0</v>
      </c>
      <c r="I131" s="25">
        <v>0</v>
      </c>
      <c r="J131" s="25">
        <v>0</v>
      </c>
      <c r="K131" s="25">
        <v>0</v>
      </c>
      <c r="L131" s="25">
        <v>0</v>
      </c>
      <c r="M131" s="25">
        <v>7</v>
      </c>
      <c r="N131" s="25">
        <v>3</v>
      </c>
      <c r="O131" s="25">
        <v>4</v>
      </c>
      <c r="P131" s="25">
        <v>0</v>
      </c>
      <c r="Q131" s="25">
        <v>0</v>
      </c>
    </row>
    <row r="132" spans="2:17" ht="20.100000000000001" customHeight="1" thickBot="1" x14ac:dyDescent="0.25">
      <c r="B132" s="4" t="s">
        <v>638</v>
      </c>
      <c r="C132" s="25">
        <v>34</v>
      </c>
      <c r="D132" s="25">
        <v>15</v>
      </c>
      <c r="E132" s="25">
        <v>19</v>
      </c>
      <c r="F132" s="25">
        <v>0</v>
      </c>
      <c r="G132" s="25">
        <v>0</v>
      </c>
      <c r="H132" s="25">
        <v>0</v>
      </c>
      <c r="I132" s="25">
        <v>0</v>
      </c>
      <c r="J132" s="25">
        <v>0</v>
      </c>
      <c r="K132" s="25">
        <v>0</v>
      </c>
      <c r="L132" s="25">
        <v>0</v>
      </c>
      <c r="M132" s="25">
        <v>34</v>
      </c>
      <c r="N132" s="25">
        <v>15</v>
      </c>
      <c r="O132" s="25">
        <v>19</v>
      </c>
      <c r="P132" s="25">
        <v>0</v>
      </c>
      <c r="Q132" s="25">
        <v>0</v>
      </c>
    </row>
    <row r="133" spans="2:17" ht="20.100000000000001" customHeight="1" thickBot="1" x14ac:dyDescent="0.25">
      <c r="B133" s="4" t="s">
        <v>340</v>
      </c>
      <c r="C133" s="25">
        <v>191</v>
      </c>
      <c r="D133" s="25">
        <v>95</v>
      </c>
      <c r="E133" s="25">
        <v>69</v>
      </c>
      <c r="F133" s="25">
        <v>10</v>
      </c>
      <c r="G133" s="25">
        <v>17</v>
      </c>
      <c r="H133" s="25">
        <v>3</v>
      </c>
      <c r="I133" s="25">
        <v>0</v>
      </c>
      <c r="J133" s="25">
        <v>3</v>
      </c>
      <c r="K133" s="25">
        <v>0</v>
      </c>
      <c r="L133" s="25">
        <v>0</v>
      </c>
      <c r="M133" s="25">
        <v>194</v>
      </c>
      <c r="N133" s="25">
        <v>95</v>
      </c>
      <c r="O133" s="25">
        <v>72</v>
      </c>
      <c r="P133" s="25">
        <v>10</v>
      </c>
      <c r="Q133" s="25">
        <v>17</v>
      </c>
    </row>
    <row r="134" spans="2:17" ht="20.100000000000001" customHeight="1" thickBot="1" x14ac:dyDescent="0.25">
      <c r="B134" s="4" t="s">
        <v>341</v>
      </c>
      <c r="C134" s="25">
        <v>371</v>
      </c>
      <c r="D134" s="25">
        <v>213</v>
      </c>
      <c r="E134" s="25">
        <v>134</v>
      </c>
      <c r="F134" s="25">
        <v>17</v>
      </c>
      <c r="G134" s="25">
        <v>7</v>
      </c>
      <c r="H134" s="25">
        <v>0</v>
      </c>
      <c r="I134" s="25">
        <v>0</v>
      </c>
      <c r="J134" s="25">
        <v>0</v>
      </c>
      <c r="K134" s="25">
        <v>0</v>
      </c>
      <c r="L134" s="25">
        <v>0</v>
      </c>
      <c r="M134" s="25">
        <v>371</v>
      </c>
      <c r="N134" s="25">
        <v>213</v>
      </c>
      <c r="O134" s="25">
        <v>134</v>
      </c>
      <c r="P134" s="25">
        <v>17</v>
      </c>
      <c r="Q134" s="25">
        <v>7</v>
      </c>
    </row>
    <row r="135" spans="2:17" ht="20.100000000000001" customHeight="1" thickBot="1" x14ac:dyDescent="0.25">
      <c r="B135" s="4" t="s">
        <v>342</v>
      </c>
      <c r="C135" s="25">
        <v>220</v>
      </c>
      <c r="D135" s="25">
        <v>133</v>
      </c>
      <c r="E135" s="25">
        <v>87</v>
      </c>
      <c r="F135" s="25">
        <v>0</v>
      </c>
      <c r="G135" s="25">
        <v>0</v>
      </c>
      <c r="H135" s="25">
        <v>0</v>
      </c>
      <c r="I135" s="25">
        <v>0</v>
      </c>
      <c r="J135" s="25">
        <v>0</v>
      </c>
      <c r="K135" s="25">
        <v>0</v>
      </c>
      <c r="L135" s="25">
        <v>0</v>
      </c>
      <c r="M135" s="25">
        <v>220</v>
      </c>
      <c r="N135" s="25">
        <v>133</v>
      </c>
      <c r="O135" s="25">
        <v>87</v>
      </c>
      <c r="P135" s="25">
        <v>0</v>
      </c>
      <c r="Q135" s="25">
        <v>0</v>
      </c>
    </row>
    <row r="136" spans="2:17" ht="20.100000000000001" customHeight="1" thickBot="1" x14ac:dyDescent="0.25">
      <c r="B136" s="4" t="s">
        <v>343</v>
      </c>
      <c r="C136" s="25">
        <v>286</v>
      </c>
      <c r="D136" s="25">
        <v>93</v>
      </c>
      <c r="E136" s="25">
        <v>160</v>
      </c>
      <c r="F136" s="25">
        <v>25</v>
      </c>
      <c r="G136" s="25">
        <v>8</v>
      </c>
      <c r="H136" s="25">
        <v>2</v>
      </c>
      <c r="I136" s="25">
        <v>1</v>
      </c>
      <c r="J136" s="25">
        <v>1</v>
      </c>
      <c r="K136" s="25">
        <v>0</v>
      </c>
      <c r="L136" s="25">
        <v>0</v>
      </c>
      <c r="M136" s="25">
        <v>288</v>
      </c>
      <c r="N136" s="25">
        <v>94</v>
      </c>
      <c r="O136" s="25">
        <v>161</v>
      </c>
      <c r="P136" s="25">
        <v>25</v>
      </c>
      <c r="Q136" s="25">
        <v>8</v>
      </c>
    </row>
    <row r="137" spans="2:17" ht="20.100000000000001" customHeight="1" thickBot="1" x14ac:dyDescent="0.25">
      <c r="B137" s="4" t="s">
        <v>344</v>
      </c>
      <c r="C137" s="25">
        <v>15</v>
      </c>
      <c r="D137" s="25">
        <v>9</v>
      </c>
      <c r="E137" s="25">
        <v>3</v>
      </c>
      <c r="F137" s="25">
        <v>1</v>
      </c>
      <c r="G137" s="25">
        <v>2</v>
      </c>
      <c r="H137" s="25">
        <v>0</v>
      </c>
      <c r="I137" s="25">
        <v>0</v>
      </c>
      <c r="J137" s="25">
        <v>0</v>
      </c>
      <c r="K137" s="25">
        <v>0</v>
      </c>
      <c r="L137" s="25">
        <v>0</v>
      </c>
      <c r="M137" s="25">
        <v>15</v>
      </c>
      <c r="N137" s="25">
        <v>9</v>
      </c>
      <c r="O137" s="25">
        <v>3</v>
      </c>
      <c r="P137" s="25">
        <v>1</v>
      </c>
      <c r="Q137" s="25">
        <v>2</v>
      </c>
    </row>
    <row r="138" spans="2:17" ht="20.100000000000001" customHeight="1" thickBot="1" x14ac:dyDescent="0.25">
      <c r="B138" s="4" t="s">
        <v>345</v>
      </c>
      <c r="C138" s="25">
        <v>212</v>
      </c>
      <c r="D138" s="25">
        <v>111</v>
      </c>
      <c r="E138" s="25">
        <v>99</v>
      </c>
      <c r="F138" s="25">
        <v>2</v>
      </c>
      <c r="G138" s="25">
        <v>0</v>
      </c>
      <c r="H138" s="25">
        <v>0</v>
      </c>
      <c r="I138" s="25">
        <v>0</v>
      </c>
      <c r="J138" s="25">
        <v>0</v>
      </c>
      <c r="K138" s="25">
        <v>0</v>
      </c>
      <c r="L138" s="25">
        <v>0</v>
      </c>
      <c r="M138" s="25">
        <v>212</v>
      </c>
      <c r="N138" s="25">
        <v>111</v>
      </c>
      <c r="O138" s="25">
        <v>99</v>
      </c>
      <c r="P138" s="25">
        <v>2</v>
      </c>
      <c r="Q138" s="25">
        <v>0</v>
      </c>
    </row>
    <row r="139" spans="2:17" ht="20.100000000000001" customHeight="1" thickBot="1" x14ac:dyDescent="0.25">
      <c r="B139" s="4" t="s">
        <v>346</v>
      </c>
      <c r="C139" s="25">
        <v>1091</v>
      </c>
      <c r="D139" s="25">
        <v>851</v>
      </c>
      <c r="E139" s="25">
        <v>176</v>
      </c>
      <c r="F139" s="25">
        <v>60</v>
      </c>
      <c r="G139" s="25">
        <v>4</v>
      </c>
      <c r="H139" s="25">
        <v>6</v>
      </c>
      <c r="I139" s="25">
        <v>6</v>
      </c>
      <c r="J139" s="25">
        <v>0</v>
      </c>
      <c r="K139" s="25">
        <v>0</v>
      </c>
      <c r="L139" s="25">
        <v>0</v>
      </c>
      <c r="M139" s="25">
        <v>1097</v>
      </c>
      <c r="N139" s="25">
        <v>857</v>
      </c>
      <c r="O139" s="25">
        <v>176</v>
      </c>
      <c r="P139" s="25">
        <v>60</v>
      </c>
      <c r="Q139" s="25">
        <v>4</v>
      </c>
    </row>
    <row r="140" spans="2:17" ht="20.100000000000001" customHeight="1" thickBot="1" x14ac:dyDescent="0.25">
      <c r="B140" s="4" t="s">
        <v>347</v>
      </c>
      <c r="C140" s="25">
        <v>229</v>
      </c>
      <c r="D140" s="25">
        <v>108</v>
      </c>
      <c r="E140" s="25">
        <v>106</v>
      </c>
      <c r="F140" s="25">
        <v>7</v>
      </c>
      <c r="G140" s="25">
        <v>8</v>
      </c>
      <c r="H140" s="25">
        <v>13</v>
      </c>
      <c r="I140" s="25">
        <v>11</v>
      </c>
      <c r="J140" s="25">
        <v>2</v>
      </c>
      <c r="K140" s="25">
        <v>0</v>
      </c>
      <c r="L140" s="25">
        <v>0</v>
      </c>
      <c r="M140" s="25">
        <v>242</v>
      </c>
      <c r="N140" s="25">
        <v>119</v>
      </c>
      <c r="O140" s="25">
        <v>108</v>
      </c>
      <c r="P140" s="25">
        <v>7</v>
      </c>
      <c r="Q140" s="25">
        <v>8</v>
      </c>
    </row>
    <row r="141" spans="2:17" ht="20.100000000000001" customHeight="1" thickBot="1" x14ac:dyDescent="0.25">
      <c r="B141" s="4" t="s">
        <v>348</v>
      </c>
      <c r="C141" s="25">
        <v>0</v>
      </c>
      <c r="D141" s="25">
        <v>0</v>
      </c>
      <c r="E141" s="25">
        <v>0</v>
      </c>
      <c r="F141" s="25">
        <v>0</v>
      </c>
      <c r="G141" s="25">
        <v>0</v>
      </c>
      <c r="H141" s="25">
        <v>0</v>
      </c>
      <c r="I141" s="25">
        <v>0</v>
      </c>
      <c r="J141" s="25">
        <v>0</v>
      </c>
      <c r="K141" s="25">
        <v>0</v>
      </c>
      <c r="L141" s="25">
        <v>0</v>
      </c>
      <c r="M141" s="25">
        <v>0</v>
      </c>
      <c r="N141" s="25">
        <v>0</v>
      </c>
      <c r="O141" s="25">
        <v>0</v>
      </c>
      <c r="P141" s="25">
        <v>0</v>
      </c>
      <c r="Q141" s="25">
        <v>0</v>
      </c>
    </row>
    <row r="142" spans="2:17" ht="20.100000000000001" customHeight="1" thickBot="1" x14ac:dyDescent="0.25">
      <c r="B142" s="4" t="s">
        <v>349</v>
      </c>
      <c r="C142" s="25">
        <v>0</v>
      </c>
      <c r="D142" s="25">
        <v>0</v>
      </c>
      <c r="E142" s="25">
        <v>0</v>
      </c>
      <c r="F142" s="25">
        <v>0</v>
      </c>
      <c r="G142" s="25">
        <v>0</v>
      </c>
      <c r="H142" s="25">
        <v>0</v>
      </c>
      <c r="I142" s="25">
        <v>0</v>
      </c>
      <c r="J142" s="25">
        <v>0</v>
      </c>
      <c r="K142" s="25">
        <v>0</v>
      </c>
      <c r="L142" s="25">
        <v>0</v>
      </c>
      <c r="M142" s="25">
        <v>0</v>
      </c>
      <c r="N142" s="25">
        <v>0</v>
      </c>
      <c r="O142" s="25">
        <v>0</v>
      </c>
      <c r="P142" s="25">
        <v>0</v>
      </c>
      <c r="Q142" s="25">
        <v>0</v>
      </c>
    </row>
    <row r="143" spans="2:17" ht="20.100000000000001" customHeight="1" thickBot="1" x14ac:dyDescent="0.25">
      <c r="B143" s="4" t="s">
        <v>350</v>
      </c>
      <c r="C143" s="25">
        <v>184</v>
      </c>
      <c r="D143" s="25">
        <v>118</v>
      </c>
      <c r="E143" s="25">
        <v>64</v>
      </c>
      <c r="F143" s="25">
        <v>2</v>
      </c>
      <c r="G143" s="25">
        <v>0</v>
      </c>
      <c r="H143" s="25">
        <v>0</v>
      </c>
      <c r="I143" s="25">
        <v>0</v>
      </c>
      <c r="J143" s="25">
        <v>0</v>
      </c>
      <c r="K143" s="25">
        <v>0</v>
      </c>
      <c r="L143" s="25">
        <v>0</v>
      </c>
      <c r="M143" s="25">
        <v>184</v>
      </c>
      <c r="N143" s="25">
        <v>118</v>
      </c>
      <c r="O143" s="25">
        <v>64</v>
      </c>
      <c r="P143" s="25">
        <v>2</v>
      </c>
      <c r="Q143" s="25">
        <v>0</v>
      </c>
    </row>
    <row r="144" spans="2:17" ht="20.100000000000001" customHeight="1" thickBot="1" x14ac:dyDescent="0.25">
      <c r="B144" s="4" t="s">
        <v>351</v>
      </c>
      <c r="C144" s="25">
        <v>0</v>
      </c>
      <c r="D144" s="25">
        <v>0</v>
      </c>
      <c r="E144" s="25">
        <v>0</v>
      </c>
      <c r="F144" s="25">
        <v>0</v>
      </c>
      <c r="G144" s="25">
        <v>0</v>
      </c>
      <c r="H144" s="25">
        <v>0</v>
      </c>
      <c r="I144" s="25">
        <v>0</v>
      </c>
      <c r="J144" s="25">
        <v>0</v>
      </c>
      <c r="K144" s="25">
        <v>0</v>
      </c>
      <c r="L144" s="25">
        <v>0</v>
      </c>
      <c r="M144" s="25">
        <v>0</v>
      </c>
      <c r="N144" s="25">
        <v>0</v>
      </c>
      <c r="O144" s="25">
        <v>0</v>
      </c>
      <c r="P144" s="25">
        <v>0</v>
      </c>
      <c r="Q144" s="25">
        <v>0</v>
      </c>
    </row>
    <row r="145" spans="2:17" ht="20.100000000000001" customHeight="1" thickBot="1" x14ac:dyDescent="0.25">
      <c r="B145" s="4" t="s">
        <v>352</v>
      </c>
      <c r="C145" s="25">
        <v>0</v>
      </c>
      <c r="D145" s="25">
        <v>0</v>
      </c>
      <c r="E145" s="25">
        <v>0</v>
      </c>
      <c r="F145" s="25">
        <v>0</v>
      </c>
      <c r="G145" s="25">
        <v>0</v>
      </c>
      <c r="H145" s="25">
        <v>0</v>
      </c>
      <c r="I145" s="25">
        <v>0</v>
      </c>
      <c r="J145" s="25">
        <v>0</v>
      </c>
      <c r="K145" s="25">
        <v>0</v>
      </c>
      <c r="L145" s="25">
        <v>0</v>
      </c>
      <c r="M145" s="25">
        <v>0</v>
      </c>
      <c r="N145" s="25">
        <v>0</v>
      </c>
      <c r="O145" s="25">
        <v>0</v>
      </c>
      <c r="P145" s="25">
        <v>0</v>
      </c>
      <c r="Q145" s="25">
        <v>0</v>
      </c>
    </row>
    <row r="146" spans="2:17" ht="20.100000000000001" customHeight="1" thickBot="1" x14ac:dyDescent="0.25">
      <c r="B146" s="4" t="s">
        <v>353</v>
      </c>
      <c r="C146" s="25">
        <v>24</v>
      </c>
      <c r="D146" s="25">
        <v>19</v>
      </c>
      <c r="E146" s="25">
        <v>3</v>
      </c>
      <c r="F146" s="25">
        <v>2</v>
      </c>
      <c r="G146" s="25">
        <v>0</v>
      </c>
      <c r="H146" s="25">
        <v>0</v>
      </c>
      <c r="I146" s="25">
        <v>0</v>
      </c>
      <c r="J146" s="25">
        <v>0</v>
      </c>
      <c r="K146" s="25">
        <v>0</v>
      </c>
      <c r="L146" s="25">
        <v>0</v>
      </c>
      <c r="M146" s="25">
        <v>24</v>
      </c>
      <c r="N146" s="25">
        <v>19</v>
      </c>
      <c r="O146" s="25">
        <v>3</v>
      </c>
      <c r="P146" s="25">
        <v>2</v>
      </c>
      <c r="Q146" s="25">
        <v>0</v>
      </c>
    </row>
    <row r="147" spans="2:17" ht="20.100000000000001" customHeight="1" thickBot="1" x14ac:dyDescent="0.25">
      <c r="B147" s="4" t="s">
        <v>178</v>
      </c>
      <c r="C147" s="25">
        <v>539</v>
      </c>
      <c r="D147" s="25">
        <v>441</v>
      </c>
      <c r="E147" s="25">
        <v>73</v>
      </c>
      <c r="F147" s="25">
        <v>19</v>
      </c>
      <c r="G147" s="25">
        <v>6</v>
      </c>
      <c r="H147" s="25">
        <v>0</v>
      </c>
      <c r="I147" s="25">
        <v>0</v>
      </c>
      <c r="J147" s="25">
        <v>0</v>
      </c>
      <c r="K147" s="25">
        <v>0</v>
      </c>
      <c r="L147" s="25">
        <v>0</v>
      </c>
      <c r="M147" s="25">
        <v>539</v>
      </c>
      <c r="N147" s="25">
        <v>441</v>
      </c>
      <c r="O147" s="25">
        <v>73</v>
      </c>
      <c r="P147" s="25">
        <v>19</v>
      </c>
      <c r="Q147" s="25">
        <v>6</v>
      </c>
    </row>
    <row r="148" spans="2:17" ht="20.100000000000001" customHeight="1" thickBot="1" x14ac:dyDescent="0.25">
      <c r="B148" s="4" t="s">
        <v>354</v>
      </c>
      <c r="C148" s="25">
        <v>23</v>
      </c>
      <c r="D148" s="25">
        <v>19</v>
      </c>
      <c r="E148" s="25">
        <v>2</v>
      </c>
      <c r="F148" s="25">
        <v>2</v>
      </c>
      <c r="G148" s="25">
        <v>0</v>
      </c>
      <c r="H148" s="25">
        <v>0</v>
      </c>
      <c r="I148" s="25">
        <v>0</v>
      </c>
      <c r="J148" s="25">
        <v>0</v>
      </c>
      <c r="K148" s="25">
        <v>0</v>
      </c>
      <c r="L148" s="25">
        <v>0</v>
      </c>
      <c r="M148" s="25">
        <v>23</v>
      </c>
      <c r="N148" s="25">
        <v>19</v>
      </c>
      <c r="O148" s="25">
        <v>2</v>
      </c>
      <c r="P148" s="25">
        <v>2</v>
      </c>
      <c r="Q148" s="25">
        <v>0</v>
      </c>
    </row>
    <row r="149" spans="2:17" ht="20.100000000000001" customHeight="1" thickBot="1" x14ac:dyDescent="0.25">
      <c r="B149" s="4" t="s">
        <v>355</v>
      </c>
      <c r="C149" s="25">
        <v>33</v>
      </c>
      <c r="D149" s="25">
        <v>28</v>
      </c>
      <c r="E149" s="25">
        <v>5</v>
      </c>
      <c r="F149" s="25">
        <v>0</v>
      </c>
      <c r="G149" s="25">
        <v>0</v>
      </c>
      <c r="H149" s="25">
        <v>0</v>
      </c>
      <c r="I149" s="25">
        <v>0</v>
      </c>
      <c r="J149" s="25">
        <v>0</v>
      </c>
      <c r="K149" s="25">
        <v>0</v>
      </c>
      <c r="L149" s="25">
        <v>0</v>
      </c>
      <c r="M149" s="25">
        <v>33</v>
      </c>
      <c r="N149" s="25">
        <v>28</v>
      </c>
      <c r="O149" s="25">
        <v>5</v>
      </c>
      <c r="P149" s="25">
        <v>0</v>
      </c>
      <c r="Q149" s="25">
        <v>0</v>
      </c>
    </row>
    <row r="150" spans="2:17" ht="20.100000000000001" customHeight="1" thickBot="1" x14ac:dyDescent="0.25">
      <c r="B150" s="4" t="s">
        <v>356</v>
      </c>
      <c r="C150" s="25">
        <v>11</v>
      </c>
      <c r="D150" s="25">
        <v>8</v>
      </c>
      <c r="E150" s="25">
        <v>1</v>
      </c>
      <c r="F150" s="25">
        <v>2</v>
      </c>
      <c r="G150" s="25">
        <v>0</v>
      </c>
      <c r="H150" s="25">
        <v>0</v>
      </c>
      <c r="I150" s="25">
        <v>0</v>
      </c>
      <c r="J150" s="25">
        <v>0</v>
      </c>
      <c r="K150" s="25">
        <v>0</v>
      </c>
      <c r="L150" s="25">
        <v>0</v>
      </c>
      <c r="M150" s="25">
        <v>11</v>
      </c>
      <c r="N150" s="25">
        <v>8</v>
      </c>
      <c r="O150" s="25">
        <v>1</v>
      </c>
      <c r="P150" s="25">
        <v>2</v>
      </c>
      <c r="Q150" s="25">
        <v>0</v>
      </c>
    </row>
    <row r="151" spans="2:17" ht="20.100000000000001" customHeight="1" thickBot="1" x14ac:dyDescent="0.25">
      <c r="B151" s="4" t="s">
        <v>357</v>
      </c>
      <c r="C151" s="25">
        <v>0</v>
      </c>
      <c r="D151" s="25">
        <v>0</v>
      </c>
      <c r="E151" s="25">
        <v>0</v>
      </c>
      <c r="F151" s="25">
        <v>0</v>
      </c>
      <c r="G151" s="25">
        <v>0</v>
      </c>
      <c r="H151" s="25">
        <v>0</v>
      </c>
      <c r="I151" s="25">
        <v>0</v>
      </c>
      <c r="J151" s="25">
        <v>0</v>
      </c>
      <c r="K151" s="25">
        <v>0</v>
      </c>
      <c r="L151" s="25">
        <v>0</v>
      </c>
      <c r="M151" s="25">
        <v>0</v>
      </c>
      <c r="N151" s="25">
        <v>0</v>
      </c>
      <c r="O151" s="25">
        <v>0</v>
      </c>
      <c r="P151" s="25">
        <v>0</v>
      </c>
      <c r="Q151" s="25">
        <v>0</v>
      </c>
    </row>
    <row r="152" spans="2:17" ht="20.100000000000001" customHeight="1" thickBot="1" x14ac:dyDescent="0.25">
      <c r="B152" s="4" t="s">
        <v>358</v>
      </c>
      <c r="C152" s="25">
        <v>109</v>
      </c>
      <c r="D152" s="25">
        <v>98</v>
      </c>
      <c r="E152" s="25">
        <v>9</v>
      </c>
      <c r="F152" s="25">
        <v>2</v>
      </c>
      <c r="G152" s="25">
        <v>0</v>
      </c>
      <c r="H152" s="25">
        <v>0</v>
      </c>
      <c r="I152" s="25">
        <v>0</v>
      </c>
      <c r="J152" s="25">
        <v>0</v>
      </c>
      <c r="K152" s="25">
        <v>0</v>
      </c>
      <c r="L152" s="25">
        <v>0</v>
      </c>
      <c r="M152" s="25">
        <v>109</v>
      </c>
      <c r="N152" s="25">
        <v>98</v>
      </c>
      <c r="O152" s="25">
        <v>9</v>
      </c>
      <c r="P152" s="25">
        <v>2</v>
      </c>
      <c r="Q152" s="25">
        <v>0</v>
      </c>
    </row>
    <row r="153" spans="2:17" ht="20.100000000000001" customHeight="1" thickBot="1" x14ac:dyDescent="0.25">
      <c r="B153" s="4" t="s">
        <v>359</v>
      </c>
      <c r="C153" s="25">
        <v>25</v>
      </c>
      <c r="D153" s="25">
        <v>18</v>
      </c>
      <c r="E153" s="25">
        <v>7</v>
      </c>
      <c r="F153" s="25">
        <v>0</v>
      </c>
      <c r="G153" s="25">
        <v>0</v>
      </c>
      <c r="H153" s="25">
        <v>0</v>
      </c>
      <c r="I153" s="25">
        <v>0</v>
      </c>
      <c r="J153" s="25">
        <v>0</v>
      </c>
      <c r="K153" s="25">
        <v>0</v>
      </c>
      <c r="L153" s="25">
        <v>0</v>
      </c>
      <c r="M153" s="25">
        <v>25</v>
      </c>
      <c r="N153" s="25">
        <v>18</v>
      </c>
      <c r="O153" s="25">
        <v>7</v>
      </c>
      <c r="P153" s="25">
        <v>0</v>
      </c>
      <c r="Q153" s="25">
        <v>0</v>
      </c>
    </row>
    <row r="154" spans="2:17" ht="20.100000000000001" customHeight="1" thickBot="1" x14ac:dyDescent="0.25">
      <c r="B154" s="4" t="s">
        <v>360</v>
      </c>
      <c r="C154" s="25">
        <v>17</v>
      </c>
      <c r="D154" s="25">
        <v>17</v>
      </c>
      <c r="E154" s="25">
        <v>0</v>
      </c>
      <c r="F154" s="25">
        <v>0</v>
      </c>
      <c r="G154" s="25">
        <v>0</v>
      </c>
      <c r="H154" s="25">
        <v>0</v>
      </c>
      <c r="I154" s="25">
        <v>0</v>
      </c>
      <c r="J154" s="25">
        <v>0</v>
      </c>
      <c r="K154" s="25">
        <v>0</v>
      </c>
      <c r="L154" s="25">
        <v>0</v>
      </c>
      <c r="M154" s="25">
        <v>17</v>
      </c>
      <c r="N154" s="25">
        <v>17</v>
      </c>
      <c r="O154" s="25">
        <v>0</v>
      </c>
      <c r="P154" s="25">
        <v>0</v>
      </c>
      <c r="Q154" s="25">
        <v>0</v>
      </c>
    </row>
    <row r="155" spans="2:17" ht="20.100000000000001" customHeight="1" thickBot="1" x14ac:dyDescent="0.25">
      <c r="B155" s="4" t="s">
        <v>361</v>
      </c>
      <c r="C155" s="25">
        <v>0</v>
      </c>
      <c r="D155" s="25">
        <v>0</v>
      </c>
      <c r="E155" s="25">
        <v>0</v>
      </c>
      <c r="F155" s="25">
        <v>0</v>
      </c>
      <c r="G155" s="25">
        <v>0</v>
      </c>
      <c r="H155" s="25">
        <v>0</v>
      </c>
      <c r="I155" s="25">
        <v>0</v>
      </c>
      <c r="J155" s="25">
        <v>0</v>
      </c>
      <c r="K155" s="25">
        <v>0</v>
      </c>
      <c r="L155" s="25">
        <v>0</v>
      </c>
      <c r="M155" s="25">
        <v>0</v>
      </c>
      <c r="N155" s="25">
        <v>0</v>
      </c>
      <c r="O155" s="25">
        <v>0</v>
      </c>
      <c r="P155" s="25">
        <v>0</v>
      </c>
      <c r="Q155" s="25">
        <v>0</v>
      </c>
    </row>
    <row r="156" spans="2:17" ht="20.100000000000001" customHeight="1" thickBot="1" x14ac:dyDescent="0.25">
      <c r="B156" s="4" t="s">
        <v>362</v>
      </c>
      <c r="C156" s="25">
        <v>502</v>
      </c>
      <c r="D156" s="25">
        <v>198</v>
      </c>
      <c r="E156" s="25">
        <v>276</v>
      </c>
      <c r="F156" s="25">
        <v>9</v>
      </c>
      <c r="G156" s="25">
        <v>19</v>
      </c>
      <c r="H156" s="25">
        <v>0</v>
      </c>
      <c r="I156" s="25">
        <v>0</v>
      </c>
      <c r="J156" s="25">
        <v>0</v>
      </c>
      <c r="K156" s="25">
        <v>0</v>
      </c>
      <c r="L156" s="25">
        <v>0</v>
      </c>
      <c r="M156" s="25">
        <v>502</v>
      </c>
      <c r="N156" s="25">
        <v>198</v>
      </c>
      <c r="O156" s="25">
        <v>276</v>
      </c>
      <c r="P156" s="25">
        <v>9</v>
      </c>
      <c r="Q156" s="25">
        <v>19</v>
      </c>
    </row>
    <row r="157" spans="2:17" ht="20.100000000000001" customHeight="1" thickBot="1" x14ac:dyDescent="0.25">
      <c r="B157" s="4" t="s">
        <v>363</v>
      </c>
      <c r="C157" s="25">
        <v>88</v>
      </c>
      <c r="D157" s="25">
        <v>75</v>
      </c>
      <c r="E157" s="25">
        <v>10</v>
      </c>
      <c r="F157" s="25">
        <v>2</v>
      </c>
      <c r="G157" s="25">
        <v>1</v>
      </c>
      <c r="H157" s="25">
        <v>0</v>
      </c>
      <c r="I157" s="25">
        <v>0</v>
      </c>
      <c r="J157" s="25">
        <v>0</v>
      </c>
      <c r="K157" s="25">
        <v>0</v>
      </c>
      <c r="L157" s="25">
        <v>0</v>
      </c>
      <c r="M157" s="25">
        <v>88</v>
      </c>
      <c r="N157" s="25">
        <v>75</v>
      </c>
      <c r="O157" s="25">
        <v>10</v>
      </c>
      <c r="P157" s="25">
        <v>2</v>
      </c>
      <c r="Q157" s="25">
        <v>1</v>
      </c>
    </row>
    <row r="158" spans="2:17" ht="20.100000000000001" customHeight="1" thickBot="1" x14ac:dyDescent="0.25">
      <c r="B158" s="4" t="s">
        <v>364</v>
      </c>
      <c r="C158" s="25">
        <v>20</v>
      </c>
      <c r="D158" s="25">
        <v>18</v>
      </c>
      <c r="E158" s="25">
        <v>2</v>
      </c>
      <c r="F158" s="25">
        <v>0</v>
      </c>
      <c r="G158" s="25">
        <v>0</v>
      </c>
      <c r="H158" s="25">
        <v>0</v>
      </c>
      <c r="I158" s="25">
        <v>0</v>
      </c>
      <c r="J158" s="25">
        <v>0</v>
      </c>
      <c r="K158" s="25">
        <v>0</v>
      </c>
      <c r="L158" s="25">
        <v>0</v>
      </c>
      <c r="M158" s="25">
        <v>20</v>
      </c>
      <c r="N158" s="25">
        <v>18</v>
      </c>
      <c r="O158" s="25">
        <v>2</v>
      </c>
      <c r="P158" s="25">
        <v>0</v>
      </c>
      <c r="Q158" s="25">
        <v>0</v>
      </c>
    </row>
    <row r="159" spans="2:17" ht="20.100000000000001" customHeight="1" thickBot="1" x14ac:dyDescent="0.25">
      <c r="B159" s="4" t="s">
        <v>365</v>
      </c>
      <c r="C159" s="25">
        <v>205</v>
      </c>
      <c r="D159" s="25">
        <v>100</v>
      </c>
      <c r="E159" s="25">
        <v>103</v>
      </c>
      <c r="F159" s="25">
        <v>1</v>
      </c>
      <c r="G159" s="25">
        <v>1</v>
      </c>
      <c r="H159" s="25">
        <v>0</v>
      </c>
      <c r="I159" s="25">
        <v>0</v>
      </c>
      <c r="J159" s="25">
        <v>0</v>
      </c>
      <c r="K159" s="25">
        <v>0</v>
      </c>
      <c r="L159" s="25">
        <v>0</v>
      </c>
      <c r="M159" s="25">
        <v>205</v>
      </c>
      <c r="N159" s="25">
        <v>100</v>
      </c>
      <c r="O159" s="25">
        <v>103</v>
      </c>
      <c r="P159" s="25">
        <v>1</v>
      </c>
      <c r="Q159" s="25">
        <v>1</v>
      </c>
    </row>
    <row r="160" spans="2:17" ht="20.100000000000001" customHeight="1" thickBot="1" x14ac:dyDescent="0.25">
      <c r="B160" s="4" t="s">
        <v>366</v>
      </c>
      <c r="C160" s="25">
        <v>10</v>
      </c>
      <c r="D160" s="25">
        <v>10</v>
      </c>
      <c r="E160" s="25">
        <v>0</v>
      </c>
      <c r="F160" s="25">
        <v>0</v>
      </c>
      <c r="G160" s="25">
        <v>0</v>
      </c>
      <c r="H160" s="25">
        <v>0</v>
      </c>
      <c r="I160" s="25">
        <v>0</v>
      </c>
      <c r="J160" s="25">
        <v>0</v>
      </c>
      <c r="K160" s="25">
        <v>0</v>
      </c>
      <c r="L160" s="25">
        <v>0</v>
      </c>
      <c r="M160" s="25">
        <v>10</v>
      </c>
      <c r="N160" s="25">
        <v>10</v>
      </c>
      <c r="O160" s="25">
        <v>0</v>
      </c>
      <c r="P160" s="25">
        <v>0</v>
      </c>
      <c r="Q160" s="25">
        <v>0</v>
      </c>
    </row>
    <row r="161" spans="2:17" ht="20.100000000000001" customHeight="1" thickBot="1" x14ac:dyDescent="0.25">
      <c r="B161" s="4" t="s">
        <v>367</v>
      </c>
      <c r="C161" s="25">
        <v>16</v>
      </c>
      <c r="D161" s="25">
        <v>16</v>
      </c>
      <c r="E161" s="25">
        <v>0</v>
      </c>
      <c r="F161" s="25">
        <v>0</v>
      </c>
      <c r="G161" s="25">
        <v>0</v>
      </c>
      <c r="H161" s="25">
        <v>0</v>
      </c>
      <c r="I161" s="25">
        <v>0</v>
      </c>
      <c r="J161" s="25">
        <v>0</v>
      </c>
      <c r="K161" s="25">
        <v>0</v>
      </c>
      <c r="L161" s="25">
        <v>0</v>
      </c>
      <c r="M161" s="25">
        <v>16</v>
      </c>
      <c r="N161" s="25">
        <v>16</v>
      </c>
      <c r="O161" s="25">
        <v>0</v>
      </c>
      <c r="P161" s="25">
        <v>0</v>
      </c>
      <c r="Q161" s="25">
        <v>0</v>
      </c>
    </row>
    <row r="162" spans="2:17" ht="20.100000000000001" customHeight="1" thickBot="1" x14ac:dyDescent="0.25">
      <c r="B162" s="4" t="s">
        <v>368</v>
      </c>
      <c r="C162" s="25">
        <v>39</v>
      </c>
      <c r="D162" s="25">
        <v>27</v>
      </c>
      <c r="E162" s="25">
        <v>11</v>
      </c>
      <c r="F162" s="25">
        <v>1</v>
      </c>
      <c r="G162" s="25">
        <v>0</v>
      </c>
      <c r="H162" s="25">
        <v>0</v>
      </c>
      <c r="I162" s="25">
        <v>0</v>
      </c>
      <c r="J162" s="25">
        <v>0</v>
      </c>
      <c r="K162" s="25">
        <v>0</v>
      </c>
      <c r="L162" s="25">
        <v>0</v>
      </c>
      <c r="M162" s="25">
        <v>39</v>
      </c>
      <c r="N162" s="25">
        <v>27</v>
      </c>
      <c r="O162" s="25">
        <v>11</v>
      </c>
      <c r="P162" s="25">
        <v>1</v>
      </c>
      <c r="Q162" s="25">
        <v>0</v>
      </c>
    </row>
    <row r="163" spans="2:17" ht="20.100000000000001" customHeight="1" thickBot="1" x14ac:dyDescent="0.25">
      <c r="B163" s="4" t="s">
        <v>369</v>
      </c>
      <c r="C163" s="25">
        <v>26</v>
      </c>
      <c r="D163" s="25">
        <v>21</v>
      </c>
      <c r="E163" s="25">
        <v>2</v>
      </c>
      <c r="F163" s="25">
        <v>3</v>
      </c>
      <c r="G163" s="25">
        <v>0</v>
      </c>
      <c r="H163" s="25">
        <v>0</v>
      </c>
      <c r="I163" s="25">
        <v>0</v>
      </c>
      <c r="J163" s="25">
        <v>0</v>
      </c>
      <c r="K163" s="25">
        <v>0</v>
      </c>
      <c r="L163" s="25">
        <v>0</v>
      </c>
      <c r="M163" s="25">
        <v>26</v>
      </c>
      <c r="N163" s="25">
        <v>21</v>
      </c>
      <c r="O163" s="25">
        <v>2</v>
      </c>
      <c r="P163" s="25">
        <v>3</v>
      </c>
      <c r="Q163" s="25">
        <v>0</v>
      </c>
    </row>
    <row r="164" spans="2:17" ht="20.100000000000001" customHeight="1" thickBot="1" x14ac:dyDescent="0.25">
      <c r="B164" s="4" t="s">
        <v>639</v>
      </c>
      <c r="C164" s="25">
        <v>20</v>
      </c>
      <c r="D164" s="25">
        <v>14</v>
      </c>
      <c r="E164" s="25">
        <v>5</v>
      </c>
      <c r="F164" s="25">
        <v>1</v>
      </c>
      <c r="G164" s="25">
        <v>0</v>
      </c>
      <c r="H164" s="25">
        <v>0</v>
      </c>
      <c r="I164" s="25">
        <v>0</v>
      </c>
      <c r="J164" s="25">
        <v>0</v>
      </c>
      <c r="K164" s="25">
        <v>0</v>
      </c>
      <c r="L164" s="25">
        <v>0</v>
      </c>
      <c r="M164" s="25">
        <v>20</v>
      </c>
      <c r="N164" s="25">
        <v>14</v>
      </c>
      <c r="O164" s="25">
        <v>5</v>
      </c>
      <c r="P164" s="25">
        <v>1</v>
      </c>
      <c r="Q164" s="25">
        <v>0</v>
      </c>
    </row>
    <row r="165" spans="2:17" ht="20.100000000000001" customHeight="1" thickBot="1" x14ac:dyDescent="0.25">
      <c r="B165" s="4" t="s">
        <v>370</v>
      </c>
      <c r="C165" s="25">
        <v>0</v>
      </c>
      <c r="D165" s="25">
        <v>0</v>
      </c>
      <c r="E165" s="25">
        <v>0</v>
      </c>
      <c r="F165" s="25">
        <v>0</v>
      </c>
      <c r="G165" s="25">
        <v>0</v>
      </c>
      <c r="H165" s="25">
        <v>0</v>
      </c>
      <c r="I165" s="25">
        <v>0</v>
      </c>
      <c r="J165" s="25">
        <v>0</v>
      </c>
      <c r="K165" s="25">
        <v>0</v>
      </c>
      <c r="L165" s="25">
        <v>0</v>
      </c>
      <c r="M165" s="25">
        <v>0</v>
      </c>
      <c r="N165" s="25">
        <v>0</v>
      </c>
      <c r="O165" s="25">
        <v>0</v>
      </c>
      <c r="P165" s="25">
        <v>0</v>
      </c>
      <c r="Q165" s="25">
        <v>0</v>
      </c>
    </row>
    <row r="166" spans="2:17" ht="20.100000000000001" customHeight="1" thickBot="1" x14ac:dyDescent="0.25">
      <c r="B166" s="4" t="s">
        <v>371</v>
      </c>
      <c r="C166" s="25">
        <v>10</v>
      </c>
      <c r="D166" s="25">
        <v>9</v>
      </c>
      <c r="E166" s="25">
        <v>0</v>
      </c>
      <c r="F166" s="25">
        <v>1</v>
      </c>
      <c r="G166" s="25">
        <v>0</v>
      </c>
      <c r="H166" s="25">
        <v>0</v>
      </c>
      <c r="I166" s="25">
        <v>0</v>
      </c>
      <c r="J166" s="25">
        <v>0</v>
      </c>
      <c r="K166" s="25">
        <v>0</v>
      </c>
      <c r="L166" s="25">
        <v>0</v>
      </c>
      <c r="M166" s="25">
        <v>10</v>
      </c>
      <c r="N166" s="25">
        <v>9</v>
      </c>
      <c r="O166" s="25">
        <v>0</v>
      </c>
      <c r="P166" s="25">
        <v>1</v>
      </c>
      <c r="Q166" s="25">
        <v>0</v>
      </c>
    </row>
    <row r="167" spans="2:17" ht="20.100000000000001" customHeight="1" thickBot="1" x14ac:dyDescent="0.25">
      <c r="B167" s="4" t="s">
        <v>179</v>
      </c>
      <c r="C167" s="25">
        <v>18</v>
      </c>
      <c r="D167" s="25">
        <v>11</v>
      </c>
      <c r="E167" s="25">
        <v>5</v>
      </c>
      <c r="F167" s="25">
        <v>0</v>
      </c>
      <c r="G167" s="25">
        <v>2</v>
      </c>
      <c r="H167" s="25">
        <v>0</v>
      </c>
      <c r="I167" s="25">
        <v>0</v>
      </c>
      <c r="J167" s="25">
        <v>0</v>
      </c>
      <c r="K167" s="25">
        <v>0</v>
      </c>
      <c r="L167" s="25">
        <v>0</v>
      </c>
      <c r="M167" s="25">
        <v>18</v>
      </c>
      <c r="N167" s="25">
        <v>11</v>
      </c>
      <c r="O167" s="25">
        <v>5</v>
      </c>
      <c r="P167" s="25">
        <v>0</v>
      </c>
      <c r="Q167" s="25">
        <v>2</v>
      </c>
    </row>
    <row r="168" spans="2:17" ht="20.100000000000001" customHeight="1" thickBot="1" x14ac:dyDescent="0.25">
      <c r="B168" s="4" t="s">
        <v>372</v>
      </c>
      <c r="C168" s="25">
        <v>0</v>
      </c>
      <c r="D168" s="25">
        <v>0</v>
      </c>
      <c r="E168" s="25">
        <v>0</v>
      </c>
      <c r="F168" s="25">
        <v>0</v>
      </c>
      <c r="G168" s="25">
        <v>0</v>
      </c>
      <c r="H168" s="25">
        <v>0</v>
      </c>
      <c r="I168" s="25">
        <v>0</v>
      </c>
      <c r="J168" s="25">
        <v>0</v>
      </c>
      <c r="K168" s="25">
        <v>0</v>
      </c>
      <c r="L168" s="25">
        <v>0</v>
      </c>
      <c r="M168" s="25">
        <v>0</v>
      </c>
      <c r="N168" s="25">
        <v>0</v>
      </c>
      <c r="O168" s="25">
        <v>0</v>
      </c>
      <c r="P168" s="25">
        <v>0</v>
      </c>
      <c r="Q168" s="25">
        <v>0</v>
      </c>
    </row>
    <row r="169" spans="2:17" ht="20.100000000000001" customHeight="1" thickBot="1" x14ac:dyDescent="0.25">
      <c r="B169" s="4" t="s">
        <v>180</v>
      </c>
      <c r="C169" s="25">
        <v>155</v>
      </c>
      <c r="D169" s="25">
        <v>73</v>
      </c>
      <c r="E169" s="25">
        <v>82</v>
      </c>
      <c r="F169" s="25">
        <v>0</v>
      </c>
      <c r="G169" s="25">
        <v>0</v>
      </c>
      <c r="H169" s="25">
        <v>1</v>
      </c>
      <c r="I169" s="25">
        <v>1</v>
      </c>
      <c r="J169" s="25">
        <v>0</v>
      </c>
      <c r="K169" s="25">
        <v>0</v>
      </c>
      <c r="L169" s="25">
        <v>0</v>
      </c>
      <c r="M169" s="25">
        <v>156</v>
      </c>
      <c r="N169" s="25">
        <v>74</v>
      </c>
      <c r="O169" s="25">
        <v>82</v>
      </c>
      <c r="P169" s="25">
        <v>0</v>
      </c>
      <c r="Q169" s="25">
        <v>0</v>
      </c>
    </row>
    <row r="170" spans="2:17" ht="20.100000000000001" customHeight="1" thickBot="1" x14ac:dyDescent="0.25">
      <c r="B170" s="4" t="s">
        <v>373</v>
      </c>
      <c r="C170" s="25">
        <v>2</v>
      </c>
      <c r="D170" s="25">
        <v>2</v>
      </c>
      <c r="E170" s="25">
        <v>0</v>
      </c>
      <c r="F170" s="25">
        <v>0</v>
      </c>
      <c r="G170" s="25">
        <v>0</v>
      </c>
      <c r="H170" s="25">
        <v>0</v>
      </c>
      <c r="I170" s="25">
        <v>0</v>
      </c>
      <c r="J170" s="25">
        <v>0</v>
      </c>
      <c r="K170" s="25">
        <v>0</v>
      </c>
      <c r="L170" s="25">
        <v>0</v>
      </c>
      <c r="M170" s="25">
        <v>2</v>
      </c>
      <c r="N170" s="25">
        <v>2</v>
      </c>
      <c r="O170" s="25">
        <v>0</v>
      </c>
      <c r="P170" s="25">
        <v>0</v>
      </c>
      <c r="Q170" s="25">
        <v>0</v>
      </c>
    </row>
    <row r="171" spans="2:17" ht="20.100000000000001" customHeight="1" thickBot="1" x14ac:dyDescent="0.25">
      <c r="B171" s="4" t="s">
        <v>374</v>
      </c>
      <c r="C171" s="25">
        <v>5</v>
      </c>
      <c r="D171" s="25">
        <v>4</v>
      </c>
      <c r="E171" s="25">
        <v>1</v>
      </c>
      <c r="F171" s="25">
        <v>0</v>
      </c>
      <c r="G171" s="25">
        <v>0</v>
      </c>
      <c r="H171" s="25">
        <v>0</v>
      </c>
      <c r="I171" s="25">
        <v>0</v>
      </c>
      <c r="J171" s="25">
        <v>0</v>
      </c>
      <c r="K171" s="25">
        <v>0</v>
      </c>
      <c r="L171" s="25">
        <v>0</v>
      </c>
      <c r="M171" s="25">
        <v>5</v>
      </c>
      <c r="N171" s="25">
        <v>4</v>
      </c>
      <c r="O171" s="25">
        <v>1</v>
      </c>
      <c r="P171" s="25">
        <v>0</v>
      </c>
      <c r="Q171" s="25">
        <v>0</v>
      </c>
    </row>
    <row r="172" spans="2:17" ht="20.100000000000001" customHeight="1" thickBot="1" x14ac:dyDescent="0.25">
      <c r="B172" s="4" t="s">
        <v>375</v>
      </c>
      <c r="C172" s="25">
        <v>5</v>
      </c>
      <c r="D172" s="25">
        <v>4</v>
      </c>
      <c r="E172" s="25">
        <v>0</v>
      </c>
      <c r="F172" s="25">
        <v>1</v>
      </c>
      <c r="G172" s="25">
        <v>0</v>
      </c>
      <c r="H172" s="25">
        <v>0</v>
      </c>
      <c r="I172" s="25">
        <v>0</v>
      </c>
      <c r="J172" s="25">
        <v>0</v>
      </c>
      <c r="K172" s="25">
        <v>0</v>
      </c>
      <c r="L172" s="25">
        <v>0</v>
      </c>
      <c r="M172" s="25">
        <v>5</v>
      </c>
      <c r="N172" s="25">
        <v>4</v>
      </c>
      <c r="O172" s="25">
        <v>0</v>
      </c>
      <c r="P172" s="25">
        <v>1</v>
      </c>
      <c r="Q172" s="25">
        <v>0</v>
      </c>
    </row>
    <row r="173" spans="2:17" ht="20.100000000000001" customHeight="1" thickBot="1" x14ac:dyDescent="0.25">
      <c r="B173" s="4" t="s">
        <v>376</v>
      </c>
      <c r="C173" s="25">
        <v>0</v>
      </c>
      <c r="D173" s="25">
        <v>0</v>
      </c>
      <c r="E173" s="25">
        <v>0</v>
      </c>
      <c r="F173" s="25">
        <v>0</v>
      </c>
      <c r="G173" s="25">
        <v>0</v>
      </c>
      <c r="H173" s="25">
        <v>0</v>
      </c>
      <c r="I173" s="25">
        <v>0</v>
      </c>
      <c r="J173" s="25">
        <v>0</v>
      </c>
      <c r="K173" s="25">
        <v>0</v>
      </c>
      <c r="L173" s="25">
        <v>0</v>
      </c>
      <c r="M173" s="25">
        <v>0</v>
      </c>
      <c r="N173" s="25">
        <v>0</v>
      </c>
      <c r="O173" s="25">
        <v>0</v>
      </c>
      <c r="P173" s="25">
        <v>0</v>
      </c>
      <c r="Q173" s="25">
        <v>0</v>
      </c>
    </row>
    <row r="174" spans="2:17" ht="20.100000000000001" customHeight="1" thickBot="1" x14ac:dyDescent="0.25">
      <c r="B174" s="4" t="s">
        <v>377</v>
      </c>
      <c r="C174" s="25">
        <v>2</v>
      </c>
      <c r="D174" s="25">
        <v>1</v>
      </c>
      <c r="E174" s="25">
        <v>0</v>
      </c>
      <c r="F174" s="25">
        <v>1</v>
      </c>
      <c r="G174" s="25">
        <v>0</v>
      </c>
      <c r="H174" s="25">
        <v>0</v>
      </c>
      <c r="I174" s="25">
        <v>0</v>
      </c>
      <c r="J174" s="25">
        <v>0</v>
      </c>
      <c r="K174" s="25">
        <v>0</v>
      </c>
      <c r="L174" s="25">
        <v>0</v>
      </c>
      <c r="M174" s="25">
        <v>2</v>
      </c>
      <c r="N174" s="25">
        <v>1</v>
      </c>
      <c r="O174" s="25">
        <v>0</v>
      </c>
      <c r="P174" s="25">
        <v>1</v>
      </c>
      <c r="Q174" s="25">
        <v>0</v>
      </c>
    </row>
    <row r="175" spans="2:17" ht="20.100000000000001" customHeight="1" thickBot="1" x14ac:dyDescent="0.25">
      <c r="B175" s="4" t="s">
        <v>378</v>
      </c>
      <c r="C175" s="25">
        <v>0</v>
      </c>
      <c r="D175" s="25">
        <v>0</v>
      </c>
      <c r="E175" s="25">
        <v>0</v>
      </c>
      <c r="F175" s="25">
        <v>0</v>
      </c>
      <c r="G175" s="25">
        <v>0</v>
      </c>
      <c r="H175" s="25">
        <v>0</v>
      </c>
      <c r="I175" s="25">
        <v>0</v>
      </c>
      <c r="J175" s="25">
        <v>0</v>
      </c>
      <c r="K175" s="25">
        <v>0</v>
      </c>
      <c r="L175" s="25">
        <v>0</v>
      </c>
      <c r="M175" s="25">
        <v>0</v>
      </c>
      <c r="N175" s="25">
        <v>0</v>
      </c>
      <c r="O175" s="25">
        <v>0</v>
      </c>
      <c r="P175" s="25">
        <v>0</v>
      </c>
      <c r="Q175" s="25">
        <v>0</v>
      </c>
    </row>
    <row r="176" spans="2:17" ht="20.100000000000001" customHeight="1" thickBot="1" x14ac:dyDescent="0.25">
      <c r="B176" s="4" t="s">
        <v>379</v>
      </c>
      <c r="C176" s="25">
        <v>0</v>
      </c>
      <c r="D176" s="25">
        <v>0</v>
      </c>
      <c r="E176" s="25">
        <v>0</v>
      </c>
      <c r="F176" s="25">
        <v>0</v>
      </c>
      <c r="G176" s="25">
        <v>0</v>
      </c>
      <c r="H176" s="25">
        <v>0</v>
      </c>
      <c r="I176" s="25">
        <v>0</v>
      </c>
      <c r="J176" s="25">
        <v>0</v>
      </c>
      <c r="K176" s="25">
        <v>0</v>
      </c>
      <c r="L176" s="25">
        <v>0</v>
      </c>
      <c r="M176" s="25">
        <v>0</v>
      </c>
      <c r="N176" s="25">
        <v>0</v>
      </c>
      <c r="O176" s="25">
        <v>0</v>
      </c>
      <c r="P176" s="25">
        <v>0</v>
      </c>
      <c r="Q176" s="25">
        <v>0</v>
      </c>
    </row>
    <row r="177" spans="2:17" ht="20.100000000000001" customHeight="1" thickBot="1" x14ac:dyDescent="0.25">
      <c r="B177" s="4" t="s">
        <v>181</v>
      </c>
      <c r="C177" s="25">
        <v>324</v>
      </c>
      <c r="D177" s="25">
        <v>218</v>
      </c>
      <c r="E177" s="25">
        <v>96</v>
      </c>
      <c r="F177" s="25">
        <v>4</v>
      </c>
      <c r="G177" s="25">
        <v>6</v>
      </c>
      <c r="H177" s="25">
        <v>0</v>
      </c>
      <c r="I177" s="25">
        <v>0</v>
      </c>
      <c r="J177" s="25">
        <v>0</v>
      </c>
      <c r="K177" s="25">
        <v>0</v>
      </c>
      <c r="L177" s="25">
        <v>0</v>
      </c>
      <c r="M177" s="25">
        <v>324</v>
      </c>
      <c r="N177" s="25">
        <v>218</v>
      </c>
      <c r="O177" s="25">
        <v>96</v>
      </c>
      <c r="P177" s="25">
        <v>4</v>
      </c>
      <c r="Q177" s="25">
        <v>6</v>
      </c>
    </row>
    <row r="178" spans="2:17" ht="20.100000000000001" customHeight="1" thickBot="1" x14ac:dyDescent="0.25">
      <c r="B178" s="4" t="s">
        <v>380</v>
      </c>
      <c r="C178" s="25">
        <v>1</v>
      </c>
      <c r="D178" s="25">
        <v>1</v>
      </c>
      <c r="E178" s="25">
        <v>0</v>
      </c>
      <c r="F178" s="25">
        <v>0</v>
      </c>
      <c r="G178" s="25">
        <v>0</v>
      </c>
      <c r="H178" s="25">
        <v>0</v>
      </c>
      <c r="I178" s="25">
        <v>0</v>
      </c>
      <c r="J178" s="25">
        <v>0</v>
      </c>
      <c r="K178" s="25">
        <v>0</v>
      </c>
      <c r="L178" s="25">
        <v>0</v>
      </c>
      <c r="M178" s="25">
        <v>1</v>
      </c>
      <c r="N178" s="25">
        <v>1</v>
      </c>
      <c r="O178" s="25">
        <v>0</v>
      </c>
      <c r="P178" s="25">
        <v>0</v>
      </c>
      <c r="Q178" s="25">
        <v>0</v>
      </c>
    </row>
    <row r="179" spans="2:17" ht="20.100000000000001" customHeight="1" thickBot="1" x14ac:dyDescent="0.25">
      <c r="B179" s="4" t="s">
        <v>381</v>
      </c>
      <c r="C179" s="25">
        <v>56</v>
      </c>
      <c r="D179" s="25">
        <v>36</v>
      </c>
      <c r="E179" s="25">
        <v>12</v>
      </c>
      <c r="F179" s="25">
        <v>4</v>
      </c>
      <c r="G179" s="25">
        <v>4</v>
      </c>
      <c r="H179" s="25">
        <v>0</v>
      </c>
      <c r="I179" s="25">
        <v>0</v>
      </c>
      <c r="J179" s="25">
        <v>0</v>
      </c>
      <c r="K179" s="25">
        <v>0</v>
      </c>
      <c r="L179" s="25">
        <v>0</v>
      </c>
      <c r="M179" s="25">
        <v>56</v>
      </c>
      <c r="N179" s="25">
        <v>36</v>
      </c>
      <c r="O179" s="25">
        <v>12</v>
      </c>
      <c r="P179" s="25">
        <v>4</v>
      </c>
      <c r="Q179" s="25">
        <v>4</v>
      </c>
    </row>
    <row r="180" spans="2:17" ht="20.100000000000001" customHeight="1" thickBot="1" x14ac:dyDescent="0.25">
      <c r="B180" s="4" t="s">
        <v>382</v>
      </c>
      <c r="C180" s="25">
        <v>0</v>
      </c>
      <c r="D180" s="25">
        <v>0</v>
      </c>
      <c r="E180" s="25">
        <v>0</v>
      </c>
      <c r="F180" s="25">
        <v>0</v>
      </c>
      <c r="G180" s="25">
        <v>0</v>
      </c>
      <c r="H180" s="25">
        <v>0</v>
      </c>
      <c r="I180" s="25">
        <v>0</v>
      </c>
      <c r="J180" s="25">
        <v>0</v>
      </c>
      <c r="K180" s="25">
        <v>0</v>
      </c>
      <c r="L180" s="25">
        <v>0</v>
      </c>
      <c r="M180" s="25">
        <v>0</v>
      </c>
      <c r="N180" s="25">
        <v>0</v>
      </c>
      <c r="O180" s="25">
        <v>0</v>
      </c>
      <c r="P180" s="25">
        <v>0</v>
      </c>
      <c r="Q180" s="25">
        <v>0</v>
      </c>
    </row>
    <row r="181" spans="2:17" ht="20.100000000000001" customHeight="1" thickBot="1" x14ac:dyDescent="0.25">
      <c r="B181" s="4" t="s">
        <v>383</v>
      </c>
      <c r="C181" s="25">
        <v>0</v>
      </c>
      <c r="D181" s="25">
        <v>0</v>
      </c>
      <c r="E181" s="25">
        <v>0</v>
      </c>
      <c r="F181" s="25">
        <v>0</v>
      </c>
      <c r="G181" s="25">
        <v>0</v>
      </c>
      <c r="H181" s="25">
        <v>0</v>
      </c>
      <c r="I181" s="25">
        <v>0</v>
      </c>
      <c r="J181" s="25">
        <v>0</v>
      </c>
      <c r="K181" s="25">
        <v>0</v>
      </c>
      <c r="L181" s="25">
        <v>0</v>
      </c>
      <c r="M181" s="25">
        <v>0</v>
      </c>
      <c r="N181" s="25">
        <v>0</v>
      </c>
      <c r="O181" s="25">
        <v>0</v>
      </c>
      <c r="P181" s="25">
        <v>0</v>
      </c>
      <c r="Q181" s="25">
        <v>0</v>
      </c>
    </row>
    <row r="182" spans="2:17" ht="20.100000000000001" customHeight="1" thickBot="1" x14ac:dyDescent="0.25">
      <c r="B182" s="4" t="s">
        <v>384</v>
      </c>
      <c r="C182" s="25">
        <v>2</v>
      </c>
      <c r="D182" s="25">
        <v>2</v>
      </c>
      <c r="E182" s="25">
        <v>0</v>
      </c>
      <c r="F182" s="25">
        <v>0</v>
      </c>
      <c r="G182" s="25">
        <v>0</v>
      </c>
      <c r="H182" s="25">
        <v>0</v>
      </c>
      <c r="I182" s="25">
        <v>0</v>
      </c>
      <c r="J182" s="25">
        <v>0</v>
      </c>
      <c r="K182" s="25">
        <v>0</v>
      </c>
      <c r="L182" s="25">
        <v>0</v>
      </c>
      <c r="M182" s="25">
        <v>2</v>
      </c>
      <c r="N182" s="25">
        <v>2</v>
      </c>
      <c r="O182" s="25">
        <v>0</v>
      </c>
      <c r="P182" s="25">
        <v>0</v>
      </c>
      <c r="Q182" s="25">
        <v>0</v>
      </c>
    </row>
    <row r="183" spans="2:17" ht="20.100000000000001" customHeight="1" thickBot="1" x14ac:dyDescent="0.25">
      <c r="B183" s="4" t="s">
        <v>182</v>
      </c>
      <c r="C183" s="25">
        <v>91</v>
      </c>
      <c r="D183" s="25">
        <v>45</v>
      </c>
      <c r="E183" s="25">
        <v>45</v>
      </c>
      <c r="F183" s="25">
        <v>1</v>
      </c>
      <c r="G183" s="25">
        <v>0</v>
      </c>
      <c r="H183" s="25">
        <v>0</v>
      </c>
      <c r="I183" s="25">
        <v>0</v>
      </c>
      <c r="J183" s="25">
        <v>0</v>
      </c>
      <c r="K183" s="25">
        <v>0</v>
      </c>
      <c r="L183" s="25">
        <v>0</v>
      </c>
      <c r="M183" s="25">
        <v>91</v>
      </c>
      <c r="N183" s="25">
        <v>45</v>
      </c>
      <c r="O183" s="25">
        <v>45</v>
      </c>
      <c r="P183" s="25">
        <v>1</v>
      </c>
      <c r="Q183" s="25">
        <v>0</v>
      </c>
    </row>
    <row r="184" spans="2:17" ht="20.100000000000001" customHeight="1" thickBot="1" x14ac:dyDescent="0.25">
      <c r="B184" s="4" t="s">
        <v>385</v>
      </c>
      <c r="C184" s="25">
        <v>2</v>
      </c>
      <c r="D184" s="25">
        <v>0</v>
      </c>
      <c r="E184" s="25">
        <v>1</v>
      </c>
      <c r="F184" s="25">
        <v>1</v>
      </c>
      <c r="G184" s="25">
        <v>0</v>
      </c>
      <c r="H184" s="25">
        <v>0</v>
      </c>
      <c r="I184" s="25">
        <v>0</v>
      </c>
      <c r="J184" s="25">
        <v>0</v>
      </c>
      <c r="K184" s="25">
        <v>0</v>
      </c>
      <c r="L184" s="25">
        <v>0</v>
      </c>
      <c r="M184" s="25">
        <v>2</v>
      </c>
      <c r="N184" s="25">
        <v>0</v>
      </c>
      <c r="O184" s="25">
        <v>1</v>
      </c>
      <c r="P184" s="25">
        <v>1</v>
      </c>
      <c r="Q184" s="25">
        <v>0</v>
      </c>
    </row>
    <row r="185" spans="2:17" ht="20.100000000000001" customHeight="1" thickBot="1" x14ac:dyDescent="0.25">
      <c r="B185" s="4" t="s">
        <v>386</v>
      </c>
      <c r="C185" s="25">
        <v>2</v>
      </c>
      <c r="D185" s="25">
        <v>1</v>
      </c>
      <c r="E185" s="25">
        <v>1</v>
      </c>
      <c r="F185" s="25">
        <v>0</v>
      </c>
      <c r="G185" s="25">
        <v>0</v>
      </c>
      <c r="H185" s="25">
        <v>0</v>
      </c>
      <c r="I185" s="25">
        <v>0</v>
      </c>
      <c r="J185" s="25">
        <v>0</v>
      </c>
      <c r="K185" s="25">
        <v>0</v>
      </c>
      <c r="L185" s="25">
        <v>0</v>
      </c>
      <c r="M185" s="25">
        <v>2</v>
      </c>
      <c r="N185" s="25">
        <v>1</v>
      </c>
      <c r="O185" s="25">
        <v>1</v>
      </c>
      <c r="P185" s="25">
        <v>0</v>
      </c>
      <c r="Q185" s="25">
        <v>0</v>
      </c>
    </row>
    <row r="186" spans="2:17" ht="20.100000000000001" customHeight="1" thickBot="1" x14ac:dyDescent="0.25">
      <c r="B186" s="4" t="s">
        <v>183</v>
      </c>
      <c r="C186" s="25">
        <v>49</v>
      </c>
      <c r="D186" s="25">
        <v>27</v>
      </c>
      <c r="E186" s="25">
        <v>1</v>
      </c>
      <c r="F186" s="25">
        <v>16</v>
      </c>
      <c r="G186" s="25">
        <v>5</v>
      </c>
      <c r="H186" s="25">
        <v>0</v>
      </c>
      <c r="I186" s="25">
        <v>0</v>
      </c>
      <c r="J186" s="25">
        <v>0</v>
      </c>
      <c r="K186" s="25">
        <v>0</v>
      </c>
      <c r="L186" s="25">
        <v>0</v>
      </c>
      <c r="M186" s="25">
        <v>49</v>
      </c>
      <c r="N186" s="25">
        <v>27</v>
      </c>
      <c r="O186" s="25">
        <v>1</v>
      </c>
      <c r="P186" s="25">
        <v>16</v>
      </c>
      <c r="Q186" s="25">
        <v>5</v>
      </c>
    </row>
    <row r="187" spans="2:17" ht="20.100000000000001" customHeight="1" thickBot="1" x14ac:dyDescent="0.25">
      <c r="B187" s="4" t="s">
        <v>387</v>
      </c>
      <c r="C187" s="25">
        <v>4</v>
      </c>
      <c r="D187" s="25">
        <v>2</v>
      </c>
      <c r="E187" s="25">
        <v>0</v>
      </c>
      <c r="F187" s="25">
        <v>2</v>
      </c>
      <c r="G187" s="25">
        <v>0</v>
      </c>
      <c r="H187" s="25">
        <v>0</v>
      </c>
      <c r="I187" s="25">
        <v>0</v>
      </c>
      <c r="J187" s="25">
        <v>0</v>
      </c>
      <c r="K187" s="25">
        <v>0</v>
      </c>
      <c r="L187" s="25">
        <v>0</v>
      </c>
      <c r="M187" s="25">
        <v>4</v>
      </c>
      <c r="N187" s="25">
        <v>2</v>
      </c>
      <c r="O187" s="25">
        <v>0</v>
      </c>
      <c r="P187" s="25">
        <v>2</v>
      </c>
      <c r="Q187" s="25">
        <v>0</v>
      </c>
    </row>
    <row r="188" spans="2:17" ht="20.100000000000001" customHeight="1" thickBot="1" x14ac:dyDescent="0.25">
      <c r="B188" s="4" t="s">
        <v>388</v>
      </c>
      <c r="C188" s="25">
        <v>2</v>
      </c>
      <c r="D188" s="25">
        <v>1</v>
      </c>
      <c r="E188" s="25">
        <v>0</v>
      </c>
      <c r="F188" s="25">
        <v>1</v>
      </c>
      <c r="G188" s="25">
        <v>0</v>
      </c>
      <c r="H188" s="25">
        <v>0</v>
      </c>
      <c r="I188" s="25">
        <v>0</v>
      </c>
      <c r="J188" s="25">
        <v>0</v>
      </c>
      <c r="K188" s="25">
        <v>0</v>
      </c>
      <c r="L188" s="25">
        <v>0</v>
      </c>
      <c r="M188" s="25">
        <v>2</v>
      </c>
      <c r="N188" s="25">
        <v>1</v>
      </c>
      <c r="O188" s="25">
        <v>0</v>
      </c>
      <c r="P188" s="25">
        <v>1</v>
      </c>
      <c r="Q188" s="25">
        <v>0</v>
      </c>
    </row>
    <row r="189" spans="2:17" ht="20.100000000000001" customHeight="1" thickBot="1" x14ac:dyDescent="0.25">
      <c r="B189" s="4" t="s">
        <v>389</v>
      </c>
      <c r="C189" s="25">
        <v>4</v>
      </c>
      <c r="D189" s="25">
        <v>4</v>
      </c>
      <c r="E189" s="25">
        <v>0</v>
      </c>
      <c r="F189" s="25">
        <v>0</v>
      </c>
      <c r="G189" s="25">
        <v>0</v>
      </c>
      <c r="H189" s="25">
        <v>0</v>
      </c>
      <c r="I189" s="25">
        <v>0</v>
      </c>
      <c r="J189" s="25">
        <v>0</v>
      </c>
      <c r="K189" s="25">
        <v>0</v>
      </c>
      <c r="L189" s="25">
        <v>0</v>
      </c>
      <c r="M189" s="25">
        <v>4</v>
      </c>
      <c r="N189" s="25">
        <v>4</v>
      </c>
      <c r="O189" s="25">
        <v>0</v>
      </c>
      <c r="P189" s="25">
        <v>0</v>
      </c>
      <c r="Q189" s="25">
        <v>0</v>
      </c>
    </row>
    <row r="190" spans="2:17" ht="20.100000000000001" customHeight="1" thickBot="1" x14ac:dyDescent="0.25">
      <c r="B190" s="4" t="s">
        <v>390</v>
      </c>
      <c r="C190" s="25">
        <v>1</v>
      </c>
      <c r="D190" s="25">
        <v>0</v>
      </c>
      <c r="E190" s="25">
        <v>1</v>
      </c>
      <c r="F190" s="25">
        <v>0</v>
      </c>
      <c r="G190" s="25">
        <v>0</v>
      </c>
      <c r="H190" s="25">
        <v>0</v>
      </c>
      <c r="I190" s="25">
        <v>0</v>
      </c>
      <c r="J190" s="25">
        <v>0</v>
      </c>
      <c r="K190" s="25">
        <v>0</v>
      </c>
      <c r="L190" s="25">
        <v>0</v>
      </c>
      <c r="M190" s="25">
        <v>1</v>
      </c>
      <c r="N190" s="25">
        <v>0</v>
      </c>
      <c r="O190" s="25">
        <v>1</v>
      </c>
      <c r="P190" s="25">
        <v>0</v>
      </c>
      <c r="Q190" s="25">
        <v>0</v>
      </c>
    </row>
    <row r="191" spans="2:17" ht="20.100000000000001" customHeight="1" thickBot="1" x14ac:dyDescent="0.25">
      <c r="B191" s="4" t="s">
        <v>184</v>
      </c>
      <c r="C191" s="25">
        <v>89</v>
      </c>
      <c r="D191" s="25">
        <v>19</v>
      </c>
      <c r="E191" s="25">
        <v>65</v>
      </c>
      <c r="F191" s="25">
        <v>0</v>
      </c>
      <c r="G191" s="25">
        <v>5</v>
      </c>
      <c r="H191" s="25">
        <v>0</v>
      </c>
      <c r="I191" s="25">
        <v>0</v>
      </c>
      <c r="J191" s="25">
        <v>0</v>
      </c>
      <c r="K191" s="25">
        <v>0</v>
      </c>
      <c r="L191" s="25">
        <v>0</v>
      </c>
      <c r="M191" s="25">
        <v>89</v>
      </c>
      <c r="N191" s="25">
        <v>19</v>
      </c>
      <c r="O191" s="25">
        <v>65</v>
      </c>
      <c r="P191" s="25">
        <v>0</v>
      </c>
      <c r="Q191" s="25">
        <v>5</v>
      </c>
    </row>
    <row r="192" spans="2:17" ht="20.100000000000001" customHeight="1" thickBot="1" x14ac:dyDescent="0.25">
      <c r="B192" s="4" t="s">
        <v>391</v>
      </c>
      <c r="C192" s="25">
        <v>3</v>
      </c>
      <c r="D192" s="25">
        <v>1</v>
      </c>
      <c r="E192" s="25">
        <v>0</v>
      </c>
      <c r="F192" s="25">
        <v>1</v>
      </c>
      <c r="G192" s="25">
        <v>1</v>
      </c>
      <c r="H192" s="25">
        <v>0</v>
      </c>
      <c r="I192" s="25">
        <v>0</v>
      </c>
      <c r="J192" s="25">
        <v>0</v>
      </c>
      <c r="K192" s="25">
        <v>0</v>
      </c>
      <c r="L192" s="25">
        <v>0</v>
      </c>
      <c r="M192" s="25">
        <v>3</v>
      </c>
      <c r="N192" s="25">
        <v>1</v>
      </c>
      <c r="O192" s="25">
        <v>0</v>
      </c>
      <c r="P192" s="25">
        <v>1</v>
      </c>
      <c r="Q192" s="25">
        <v>1</v>
      </c>
    </row>
    <row r="193" spans="2:17" ht="20.100000000000001" customHeight="1" thickBot="1" x14ac:dyDescent="0.25">
      <c r="B193" s="4" t="s">
        <v>392</v>
      </c>
      <c r="C193" s="25">
        <v>0</v>
      </c>
      <c r="D193" s="25">
        <v>0</v>
      </c>
      <c r="E193" s="25">
        <v>0</v>
      </c>
      <c r="F193" s="25">
        <v>0</v>
      </c>
      <c r="G193" s="25">
        <v>0</v>
      </c>
      <c r="H193" s="25">
        <v>0</v>
      </c>
      <c r="I193" s="25">
        <v>0</v>
      </c>
      <c r="J193" s="25">
        <v>0</v>
      </c>
      <c r="K193" s="25">
        <v>0</v>
      </c>
      <c r="L193" s="25">
        <v>0</v>
      </c>
      <c r="M193" s="25">
        <v>0</v>
      </c>
      <c r="N193" s="25">
        <v>0</v>
      </c>
      <c r="O193" s="25">
        <v>0</v>
      </c>
      <c r="P193" s="25">
        <v>0</v>
      </c>
      <c r="Q193" s="25">
        <v>0</v>
      </c>
    </row>
    <row r="194" spans="2:17" ht="20.100000000000001" customHeight="1" thickBot="1" x14ac:dyDescent="0.25">
      <c r="B194" s="4" t="s">
        <v>393</v>
      </c>
      <c r="C194" s="25">
        <v>6</v>
      </c>
      <c r="D194" s="25">
        <v>3</v>
      </c>
      <c r="E194" s="25">
        <v>3</v>
      </c>
      <c r="F194" s="25">
        <v>0</v>
      </c>
      <c r="G194" s="25">
        <v>0</v>
      </c>
      <c r="H194" s="25">
        <v>0</v>
      </c>
      <c r="I194" s="25">
        <v>0</v>
      </c>
      <c r="J194" s="25">
        <v>0</v>
      </c>
      <c r="K194" s="25">
        <v>0</v>
      </c>
      <c r="L194" s="25">
        <v>0</v>
      </c>
      <c r="M194" s="25">
        <v>6</v>
      </c>
      <c r="N194" s="25">
        <v>3</v>
      </c>
      <c r="O194" s="25">
        <v>3</v>
      </c>
      <c r="P194" s="25">
        <v>0</v>
      </c>
      <c r="Q194" s="25">
        <v>0</v>
      </c>
    </row>
    <row r="195" spans="2:17" ht="20.100000000000001" customHeight="1" thickBot="1" x14ac:dyDescent="0.25">
      <c r="B195" s="4" t="s">
        <v>394</v>
      </c>
      <c r="C195" s="25">
        <v>8</v>
      </c>
      <c r="D195" s="25">
        <v>4</v>
      </c>
      <c r="E195" s="25">
        <v>4</v>
      </c>
      <c r="F195" s="25">
        <v>0</v>
      </c>
      <c r="G195" s="25">
        <v>0</v>
      </c>
      <c r="H195" s="25">
        <v>0</v>
      </c>
      <c r="I195" s="25">
        <v>0</v>
      </c>
      <c r="J195" s="25">
        <v>0</v>
      </c>
      <c r="K195" s="25">
        <v>0</v>
      </c>
      <c r="L195" s="25">
        <v>0</v>
      </c>
      <c r="M195" s="25">
        <v>8</v>
      </c>
      <c r="N195" s="25">
        <v>4</v>
      </c>
      <c r="O195" s="25">
        <v>4</v>
      </c>
      <c r="P195" s="25">
        <v>0</v>
      </c>
      <c r="Q195" s="25">
        <v>0</v>
      </c>
    </row>
    <row r="196" spans="2:17" ht="20.100000000000001" customHeight="1" thickBot="1" x14ac:dyDescent="0.25">
      <c r="B196" s="4" t="s">
        <v>395</v>
      </c>
      <c r="C196" s="25">
        <v>3</v>
      </c>
      <c r="D196" s="25">
        <v>1</v>
      </c>
      <c r="E196" s="25">
        <v>2</v>
      </c>
      <c r="F196" s="25">
        <v>0</v>
      </c>
      <c r="G196" s="25">
        <v>0</v>
      </c>
      <c r="H196" s="25">
        <v>0</v>
      </c>
      <c r="I196" s="25">
        <v>0</v>
      </c>
      <c r="J196" s="25">
        <v>0</v>
      </c>
      <c r="K196" s="25">
        <v>0</v>
      </c>
      <c r="L196" s="25">
        <v>0</v>
      </c>
      <c r="M196" s="25">
        <v>3</v>
      </c>
      <c r="N196" s="25">
        <v>1</v>
      </c>
      <c r="O196" s="25">
        <v>2</v>
      </c>
      <c r="P196" s="25">
        <v>0</v>
      </c>
      <c r="Q196" s="25">
        <v>0</v>
      </c>
    </row>
    <row r="197" spans="2:17" ht="20.100000000000001" customHeight="1" thickBot="1" x14ac:dyDescent="0.25">
      <c r="B197" s="4" t="s">
        <v>185</v>
      </c>
      <c r="C197" s="25">
        <v>45</v>
      </c>
      <c r="D197" s="25">
        <v>20</v>
      </c>
      <c r="E197" s="25">
        <v>25</v>
      </c>
      <c r="F197" s="25">
        <v>0</v>
      </c>
      <c r="G197" s="25">
        <v>0</v>
      </c>
      <c r="H197" s="25">
        <v>0</v>
      </c>
      <c r="I197" s="25">
        <v>0</v>
      </c>
      <c r="J197" s="25">
        <v>0</v>
      </c>
      <c r="K197" s="25">
        <v>0</v>
      </c>
      <c r="L197" s="25">
        <v>0</v>
      </c>
      <c r="M197" s="25">
        <v>45</v>
      </c>
      <c r="N197" s="25">
        <v>20</v>
      </c>
      <c r="O197" s="25">
        <v>25</v>
      </c>
      <c r="P197" s="25">
        <v>0</v>
      </c>
      <c r="Q197" s="25">
        <v>0</v>
      </c>
    </row>
    <row r="198" spans="2:17" ht="20.100000000000001" customHeight="1" thickBot="1" x14ac:dyDescent="0.25">
      <c r="B198" s="4" t="s">
        <v>186</v>
      </c>
      <c r="C198" s="25">
        <v>80</v>
      </c>
      <c r="D198" s="25">
        <v>61</v>
      </c>
      <c r="E198" s="25">
        <v>0</v>
      </c>
      <c r="F198" s="25">
        <v>19</v>
      </c>
      <c r="G198" s="25">
        <v>0</v>
      </c>
      <c r="H198" s="25">
        <v>0</v>
      </c>
      <c r="I198" s="25">
        <v>0</v>
      </c>
      <c r="J198" s="25">
        <v>0</v>
      </c>
      <c r="K198" s="25">
        <v>0</v>
      </c>
      <c r="L198" s="25">
        <v>0</v>
      </c>
      <c r="M198" s="25">
        <v>80</v>
      </c>
      <c r="N198" s="25">
        <v>61</v>
      </c>
      <c r="O198" s="25">
        <v>0</v>
      </c>
      <c r="P198" s="25">
        <v>19</v>
      </c>
      <c r="Q198" s="25">
        <v>0</v>
      </c>
    </row>
    <row r="199" spans="2:17" ht="20.100000000000001" customHeight="1" thickBot="1" x14ac:dyDescent="0.25">
      <c r="B199" s="4" t="s">
        <v>396</v>
      </c>
      <c r="C199" s="25">
        <v>3</v>
      </c>
      <c r="D199" s="25">
        <v>1</v>
      </c>
      <c r="E199" s="25">
        <v>0</v>
      </c>
      <c r="F199" s="25">
        <v>2</v>
      </c>
      <c r="G199" s="25">
        <v>0</v>
      </c>
      <c r="H199" s="25">
        <v>0</v>
      </c>
      <c r="I199" s="25">
        <v>0</v>
      </c>
      <c r="J199" s="25">
        <v>0</v>
      </c>
      <c r="K199" s="25">
        <v>0</v>
      </c>
      <c r="L199" s="25">
        <v>0</v>
      </c>
      <c r="M199" s="25">
        <v>3</v>
      </c>
      <c r="N199" s="25">
        <v>1</v>
      </c>
      <c r="O199" s="25">
        <v>0</v>
      </c>
      <c r="P199" s="25">
        <v>2</v>
      </c>
      <c r="Q199" s="25">
        <v>0</v>
      </c>
    </row>
    <row r="200" spans="2:17" ht="20.100000000000001" customHeight="1" thickBot="1" x14ac:dyDescent="0.25">
      <c r="B200" s="4" t="s">
        <v>397</v>
      </c>
      <c r="C200" s="25">
        <v>2</v>
      </c>
      <c r="D200" s="25">
        <v>1</v>
      </c>
      <c r="E200" s="25">
        <v>0</v>
      </c>
      <c r="F200" s="25">
        <v>1</v>
      </c>
      <c r="G200" s="25">
        <v>0</v>
      </c>
      <c r="H200" s="25">
        <v>0</v>
      </c>
      <c r="I200" s="25">
        <v>0</v>
      </c>
      <c r="J200" s="25">
        <v>0</v>
      </c>
      <c r="K200" s="25">
        <v>0</v>
      </c>
      <c r="L200" s="25">
        <v>0</v>
      </c>
      <c r="M200" s="25">
        <v>2</v>
      </c>
      <c r="N200" s="25">
        <v>1</v>
      </c>
      <c r="O200" s="25">
        <v>0</v>
      </c>
      <c r="P200" s="25">
        <v>1</v>
      </c>
      <c r="Q200" s="25">
        <v>0</v>
      </c>
    </row>
    <row r="201" spans="2:17" ht="20.100000000000001" customHeight="1" thickBot="1" x14ac:dyDescent="0.25">
      <c r="B201" s="4" t="s">
        <v>398</v>
      </c>
      <c r="C201" s="25">
        <v>10</v>
      </c>
      <c r="D201" s="25">
        <v>4</v>
      </c>
      <c r="E201" s="25">
        <v>6</v>
      </c>
      <c r="F201" s="25">
        <v>0</v>
      </c>
      <c r="G201" s="25">
        <v>0</v>
      </c>
      <c r="H201" s="25">
        <v>0</v>
      </c>
      <c r="I201" s="25">
        <v>0</v>
      </c>
      <c r="J201" s="25">
        <v>0</v>
      </c>
      <c r="K201" s="25">
        <v>0</v>
      </c>
      <c r="L201" s="25">
        <v>0</v>
      </c>
      <c r="M201" s="25">
        <v>10</v>
      </c>
      <c r="N201" s="25">
        <v>4</v>
      </c>
      <c r="O201" s="25">
        <v>6</v>
      </c>
      <c r="P201" s="25">
        <v>0</v>
      </c>
      <c r="Q201" s="25">
        <v>0</v>
      </c>
    </row>
    <row r="202" spans="2:17" ht="20.100000000000001" customHeight="1" thickBot="1" x14ac:dyDescent="0.25">
      <c r="B202" s="4" t="s">
        <v>187</v>
      </c>
      <c r="C202" s="25">
        <v>18</v>
      </c>
      <c r="D202" s="25">
        <v>7</v>
      </c>
      <c r="E202" s="25">
        <v>10</v>
      </c>
      <c r="F202" s="25">
        <v>1</v>
      </c>
      <c r="G202" s="25">
        <v>0</v>
      </c>
      <c r="H202" s="25">
        <v>0</v>
      </c>
      <c r="I202" s="25">
        <v>0</v>
      </c>
      <c r="J202" s="25">
        <v>0</v>
      </c>
      <c r="K202" s="25">
        <v>0</v>
      </c>
      <c r="L202" s="25">
        <v>0</v>
      </c>
      <c r="M202" s="25">
        <v>18</v>
      </c>
      <c r="N202" s="25">
        <v>7</v>
      </c>
      <c r="O202" s="25">
        <v>10</v>
      </c>
      <c r="P202" s="25">
        <v>1</v>
      </c>
      <c r="Q202" s="25">
        <v>0</v>
      </c>
    </row>
    <row r="203" spans="2:17" ht="20.100000000000001" customHeight="1" thickBot="1" x14ac:dyDescent="0.25">
      <c r="B203" s="4" t="s">
        <v>399</v>
      </c>
      <c r="C203" s="25">
        <v>3</v>
      </c>
      <c r="D203" s="25">
        <v>3</v>
      </c>
      <c r="E203" s="25">
        <v>0</v>
      </c>
      <c r="F203" s="25">
        <v>0</v>
      </c>
      <c r="G203" s="25">
        <v>0</v>
      </c>
      <c r="H203" s="25">
        <v>0</v>
      </c>
      <c r="I203" s="25">
        <v>0</v>
      </c>
      <c r="J203" s="25">
        <v>0</v>
      </c>
      <c r="K203" s="25">
        <v>0</v>
      </c>
      <c r="L203" s="25">
        <v>0</v>
      </c>
      <c r="M203" s="25">
        <v>3</v>
      </c>
      <c r="N203" s="25">
        <v>3</v>
      </c>
      <c r="O203" s="25">
        <v>0</v>
      </c>
      <c r="P203" s="25">
        <v>0</v>
      </c>
      <c r="Q203" s="25">
        <v>0</v>
      </c>
    </row>
    <row r="204" spans="2:17" ht="20.100000000000001" customHeight="1" thickBot="1" x14ac:dyDescent="0.25">
      <c r="B204" s="4" t="s">
        <v>400</v>
      </c>
      <c r="C204" s="25">
        <v>3</v>
      </c>
      <c r="D204" s="25">
        <v>2</v>
      </c>
      <c r="E204" s="25">
        <v>0</v>
      </c>
      <c r="F204" s="25">
        <v>1</v>
      </c>
      <c r="G204" s="25">
        <v>0</v>
      </c>
      <c r="H204" s="25">
        <v>0</v>
      </c>
      <c r="I204" s="25">
        <v>0</v>
      </c>
      <c r="J204" s="25">
        <v>0</v>
      </c>
      <c r="K204" s="25">
        <v>0</v>
      </c>
      <c r="L204" s="25">
        <v>0</v>
      </c>
      <c r="M204" s="25">
        <v>3</v>
      </c>
      <c r="N204" s="25">
        <v>2</v>
      </c>
      <c r="O204" s="25">
        <v>0</v>
      </c>
      <c r="P204" s="25">
        <v>1</v>
      </c>
      <c r="Q204" s="25">
        <v>0</v>
      </c>
    </row>
    <row r="205" spans="2:17" ht="20.100000000000001" customHeight="1" thickBot="1" x14ac:dyDescent="0.25">
      <c r="B205" s="4" t="s">
        <v>401</v>
      </c>
      <c r="C205" s="25">
        <v>0</v>
      </c>
      <c r="D205" s="25">
        <v>0</v>
      </c>
      <c r="E205" s="25">
        <v>0</v>
      </c>
      <c r="F205" s="25">
        <v>0</v>
      </c>
      <c r="G205" s="25">
        <v>0</v>
      </c>
      <c r="H205" s="25">
        <v>0</v>
      </c>
      <c r="I205" s="25">
        <v>0</v>
      </c>
      <c r="J205" s="25">
        <v>0</v>
      </c>
      <c r="K205" s="25">
        <v>0</v>
      </c>
      <c r="L205" s="25">
        <v>0</v>
      </c>
      <c r="M205" s="25">
        <v>0</v>
      </c>
      <c r="N205" s="25">
        <v>0</v>
      </c>
      <c r="O205" s="25">
        <v>0</v>
      </c>
      <c r="P205" s="25">
        <v>0</v>
      </c>
      <c r="Q205" s="25">
        <v>0</v>
      </c>
    </row>
    <row r="206" spans="2:17" ht="20.100000000000001" customHeight="1" thickBot="1" x14ac:dyDescent="0.25">
      <c r="B206" s="4" t="s">
        <v>188</v>
      </c>
      <c r="C206" s="25">
        <v>73</v>
      </c>
      <c r="D206" s="25">
        <v>48</v>
      </c>
      <c r="E206" s="25">
        <v>17</v>
      </c>
      <c r="F206" s="25">
        <v>8</v>
      </c>
      <c r="G206" s="25">
        <v>0</v>
      </c>
      <c r="H206" s="25">
        <v>0</v>
      </c>
      <c r="I206" s="25">
        <v>0</v>
      </c>
      <c r="J206" s="25">
        <v>0</v>
      </c>
      <c r="K206" s="25">
        <v>0</v>
      </c>
      <c r="L206" s="25">
        <v>0</v>
      </c>
      <c r="M206" s="25">
        <v>73</v>
      </c>
      <c r="N206" s="25">
        <v>48</v>
      </c>
      <c r="O206" s="25">
        <v>17</v>
      </c>
      <c r="P206" s="25">
        <v>8</v>
      </c>
      <c r="Q206" s="25">
        <v>0</v>
      </c>
    </row>
    <row r="207" spans="2:17" ht="20.100000000000001" customHeight="1" thickBot="1" x14ac:dyDescent="0.25">
      <c r="B207" s="4" t="s">
        <v>402</v>
      </c>
      <c r="C207" s="25">
        <v>0</v>
      </c>
      <c r="D207" s="25">
        <v>0</v>
      </c>
      <c r="E207" s="25">
        <v>0</v>
      </c>
      <c r="F207" s="25">
        <v>0</v>
      </c>
      <c r="G207" s="25">
        <v>0</v>
      </c>
      <c r="H207" s="25">
        <v>0</v>
      </c>
      <c r="I207" s="25">
        <v>0</v>
      </c>
      <c r="J207" s="25">
        <v>0</v>
      </c>
      <c r="K207" s="25">
        <v>0</v>
      </c>
      <c r="L207" s="25">
        <v>0</v>
      </c>
      <c r="M207" s="25">
        <v>0</v>
      </c>
      <c r="N207" s="25">
        <v>0</v>
      </c>
      <c r="O207" s="25">
        <v>0</v>
      </c>
      <c r="P207" s="25">
        <v>0</v>
      </c>
      <c r="Q207" s="25">
        <v>0</v>
      </c>
    </row>
    <row r="208" spans="2:17" ht="20.100000000000001" customHeight="1" thickBot="1" x14ac:dyDescent="0.25">
      <c r="B208" s="4" t="s">
        <v>403</v>
      </c>
      <c r="C208" s="25">
        <v>16</v>
      </c>
      <c r="D208" s="25">
        <v>14</v>
      </c>
      <c r="E208" s="25">
        <v>2</v>
      </c>
      <c r="F208" s="25">
        <v>0</v>
      </c>
      <c r="G208" s="25">
        <v>0</v>
      </c>
      <c r="H208" s="25">
        <v>0</v>
      </c>
      <c r="I208" s="25">
        <v>0</v>
      </c>
      <c r="J208" s="25">
        <v>0</v>
      </c>
      <c r="K208" s="25">
        <v>0</v>
      </c>
      <c r="L208" s="25">
        <v>0</v>
      </c>
      <c r="M208" s="25">
        <v>16</v>
      </c>
      <c r="N208" s="25">
        <v>14</v>
      </c>
      <c r="O208" s="25">
        <v>2</v>
      </c>
      <c r="P208" s="25">
        <v>0</v>
      </c>
      <c r="Q208" s="25">
        <v>0</v>
      </c>
    </row>
    <row r="209" spans="2:17" ht="20.100000000000001" customHeight="1" thickBot="1" x14ac:dyDescent="0.25">
      <c r="B209" s="4" t="s">
        <v>404</v>
      </c>
      <c r="C209" s="25">
        <v>9</v>
      </c>
      <c r="D209" s="25">
        <v>6</v>
      </c>
      <c r="E209" s="25">
        <v>1</v>
      </c>
      <c r="F209" s="25">
        <v>1</v>
      </c>
      <c r="G209" s="25">
        <v>1</v>
      </c>
      <c r="H209" s="25">
        <v>0</v>
      </c>
      <c r="I209" s="25">
        <v>0</v>
      </c>
      <c r="J209" s="25">
        <v>0</v>
      </c>
      <c r="K209" s="25">
        <v>0</v>
      </c>
      <c r="L209" s="25">
        <v>0</v>
      </c>
      <c r="M209" s="25">
        <v>9</v>
      </c>
      <c r="N209" s="25">
        <v>6</v>
      </c>
      <c r="O209" s="25">
        <v>1</v>
      </c>
      <c r="P209" s="25">
        <v>1</v>
      </c>
      <c r="Q209" s="25">
        <v>1</v>
      </c>
    </row>
    <row r="210" spans="2:17" ht="20.100000000000001" customHeight="1" thickBot="1" x14ac:dyDescent="0.25">
      <c r="B210" s="4" t="s">
        <v>405</v>
      </c>
      <c r="C210" s="25">
        <v>3</v>
      </c>
      <c r="D210" s="25">
        <v>3</v>
      </c>
      <c r="E210" s="25">
        <v>0</v>
      </c>
      <c r="F210" s="25">
        <v>0</v>
      </c>
      <c r="G210" s="25">
        <v>0</v>
      </c>
      <c r="H210" s="25">
        <v>0</v>
      </c>
      <c r="I210" s="25">
        <v>0</v>
      </c>
      <c r="J210" s="25">
        <v>0</v>
      </c>
      <c r="K210" s="25">
        <v>0</v>
      </c>
      <c r="L210" s="25">
        <v>0</v>
      </c>
      <c r="M210" s="25">
        <v>3</v>
      </c>
      <c r="N210" s="25">
        <v>3</v>
      </c>
      <c r="O210" s="25">
        <v>0</v>
      </c>
      <c r="P210" s="25">
        <v>0</v>
      </c>
      <c r="Q210" s="25">
        <v>0</v>
      </c>
    </row>
    <row r="211" spans="2:17" ht="20.100000000000001" customHeight="1" thickBot="1" x14ac:dyDescent="0.25">
      <c r="B211" s="4" t="s">
        <v>406</v>
      </c>
      <c r="C211" s="25">
        <v>8</v>
      </c>
      <c r="D211" s="25">
        <v>7</v>
      </c>
      <c r="E211" s="25">
        <v>1</v>
      </c>
      <c r="F211" s="25">
        <v>0</v>
      </c>
      <c r="G211" s="25">
        <v>0</v>
      </c>
      <c r="H211" s="25">
        <v>0</v>
      </c>
      <c r="I211" s="25">
        <v>0</v>
      </c>
      <c r="J211" s="25">
        <v>0</v>
      </c>
      <c r="K211" s="25">
        <v>0</v>
      </c>
      <c r="L211" s="25">
        <v>0</v>
      </c>
      <c r="M211" s="25">
        <v>8</v>
      </c>
      <c r="N211" s="25">
        <v>7</v>
      </c>
      <c r="O211" s="25">
        <v>1</v>
      </c>
      <c r="P211" s="25">
        <v>0</v>
      </c>
      <c r="Q211" s="25">
        <v>0</v>
      </c>
    </row>
    <row r="212" spans="2:17" ht="20.100000000000001" customHeight="1" thickBot="1" x14ac:dyDescent="0.25">
      <c r="B212" s="4" t="s">
        <v>640</v>
      </c>
      <c r="C212" s="25">
        <v>7</v>
      </c>
      <c r="D212" s="25">
        <v>5</v>
      </c>
      <c r="E212" s="25">
        <v>1</v>
      </c>
      <c r="F212" s="25">
        <v>1</v>
      </c>
      <c r="G212" s="25">
        <v>0</v>
      </c>
      <c r="H212" s="25">
        <v>0</v>
      </c>
      <c r="I212" s="25">
        <v>0</v>
      </c>
      <c r="J212" s="25">
        <v>0</v>
      </c>
      <c r="K212" s="25">
        <v>0</v>
      </c>
      <c r="L212" s="25">
        <v>0</v>
      </c>
      <c r="M212" s="25">
        <v>7</v>
      </c>
      <c r="N212" s="25">
        <v>5</v>
      </c>
      <c r="O212" s="25">
        <v>1</v>
      </c>
      <c r="P212" s="25">
        <v>1</v>
      </c>
      <c r="Q212" s="25">
        <v>0</v>
      </c>
    </row>
    <row r="213" spans="2:17" ht="20.100000000000001" customHeight="1" thickBot="1" x14ac:dyDescent="0.25">
      <c r="B213" s="4" t="s">
        <v>407</v>
      </c>
      <c r="C213" s="25">
        <v>47</v>
      </c>
      <c r="D213" s="25">
        <v>31</v>
      </c>
      <c r="E213" s="25">
        <v>12</v>
      </c>
      <c r="F213" s="25">
        <v>2</v>
      </c>
      <c r="G213" s="25">
        <v>2</v>
      </c>
      <c r="H213" s="25">
        <v>0</v>
      </c>
      <c r="I213" s="25">
        <v>0</v>
      </c>
      <c r="J213" s="25">
        <v>0</v>
      </c>
      <c r="K213" s="25">
        <v>0</v>
      </c>
      <c r="L213" s="25">
        <v>0</v>
      </c>
      <c r="M213" s="25">
        <v>47</v>
      </c>
      <c r="N213" s="25">
        <v>31</v>
      </c>
      <c r="O213" s="25">
        <v>12</v>
      </c>
      <c r="P213" s="25">
        <v>2</v>
      </c>
      <c r="Q213" s="25">
        <v>2</v>
      </c>
    </row>
    <row r="214" spans="2:17" ht="20.100000000000001" customHeight="1" thickBot="1" x14ac:dyDescent="0.25">
      <c r="B214" s="4" t="s">
        <v>189</v>
      </c>
      <c r="C214" s="25">
        <v>93</v>
      </c>
      <c r="D214" s="25">
        <v>71</v>
      </c>
      <c r="E214" s="25">
        <v>13</v>
      </c>
      <c r="F214" s="25">
        <v>5</v>
      </c>
      <c r="G214" s="25">
        <v>4</v>
      </c>
      <c r="H214" s="25">
        <v>1</v>
      </c>
      <c r="I214" s="25">
        <v>1</v>
      </c>
      <c r="J214" s="25">
        <v>0</v>
      </c>
      <c r="K214" s="25">
        <v>0</v>
      </c>
      <c r="L214" s="25">
        <v>0</v>
      </c>
      <c r="M214" s="25">
        <v>94</v>
      </c>
      <c r="N214" s="25">
        <v>72</v>
      </c>
      <c r="O214" s="25">
        <v>13</v>
      </c>
      <c r="P214" s="25">
        <v>5</v>
      </c>
      <c r="Q214" s="25">
        <v>4</v>
      </c>
    </row>
    <row r="215" spans="2:17" ht="20.100000000000001" customHeight="1" thickBot="1" x14ac:dyDescent="0.25">
      <c r="B215" s="4" t="s">
        <v>408</v>
      </c>
      <c r="C215" s="25">
        <v>19</v>
      </c>
      <c r="D215" s="25">
        <v>18</v>
      </c>
      <c r="E215" s="25">
        <v>1</v>
      </c>
      <c r="F215" s="25">
        <v>0</v>
      </c>
      <c r="G215" s="25">
        <v>0</v>
      </c>
      <c r="H215" s="25">
        <v>0</v>
      </c>
      <c r="I215" s="25">
        <v>0</v>
      </c>
      <c r="J215" s="25">
        <v>0</v>
      </c>
      <c r="K215" s="25">
        <v>0</v>
      </c>
      <c r="L215" s="25">
        <v>0</v>
      </c>
      <c r="M215" s="25">
        <v>19</v>
      </c>
      <c r="N215" s="25">
        <v>18</v>
      </c>
      <c r="O215" s="25">
        <v>1</v>
      </c>
      <c r="P215" s="25">
        <v>0</v>
      </c>
      <c r="Q215" s="25">
        <v>0</v>
      </c>
    </row>
    <row r="216" spans="2:17" ht="20.100000000000001" customHeight="1" thickBot="1" x14ac:dyDescent="0.25">
      <c r="B216" s="4" t="s">
        <v>409</v>
      </c>
      <c r="C216" s="25">
        <v>21</v>
      </c>
      <c r="D216" s="25">
        <v>16</v>
      </c>
      <c r="E216" s="25">
        <v>4</v>
      </c>
      <c r="F216" s="25">
        <v>1</v>
      </c>
      <c r="G216" s="25">
        <v>0</v>
      </c>
      <c r="H216" s="25">
        <v>0</v>
      </c>
      <c r="I216" s="25">
        <v>0</v>
      </c>
      <c r="J216" s="25">
        <v>0</v>
      </c>
      <c r="K216" s="25">
        <v>0</v>
      </c>
      <c r="L216" s="25">
        <v>0</v>
      </c>
      <c r="M216" s="25">
        <v>21</v>
      </c>
      <c r="N216" s="25">
        <v>16</v>
      </c>
      <c r="O216" s="25">
        <v>4</v>
      </c>
      <c r="P216" s="25">
        <v>1</v>
      </c>
      <c r="Q216" s="25">
        <v>0</v>
      </c>
    </row>
    <row r="217" spans="2:17" ht="20.100000000000001" customHeight="1" thickBot="1" x14ac:dyDescent="0.25">
      <c r="B217" s="4" t="s">
        <v>410</v>
      </c>
      <c r="C217" s="25">
        <v>37</v>
      </c>
      <c r="D217" s="25">
        <v>29</v>
      </c>
      <c r="E217" s="25">
        <v>8</v>
      </c>
      <c r="F217" s="25">
        <v>0</v>
      </c>
      <c r="G217" s="25">
        <v>0</v>
      </c>
      <c r="H217" s="25">
        <v>0</v>
      </c>
      <c r="I217" s="25">
        <v>0</v>
      </c>
      <c r="J217" s="25">
        <v>0</v>
      </c>
      <c r="K217" s="25">
        <v>0</v>
      </c>
      <c r="L217" s="25">
        <v>0</v>
      </c>
      <c r="M217" s="25">
        <v>37</v>
      </c>
      <c r="N217" s="25">
        <v>29</v>
      </c>
      <c r="O217" s="25">
        <v>8</v>
      </c>
      <c r="P217" s="25">
        <v>0</v>
      </c>
      <c r="Q217" s="25">
        <v>0</v>
      </c>
    </row>
    <row r="218" spans="2:17" ht="20.100000000000001" customHeight="1" thickBot="1" x14ac:dyDescent="0.25">
      <c r="B218" s="4" t="s">
        <v>411</v>
      </c>
      <c r="C218" s="25">
        <v>3</v>
      </c>
      <c r="D218" s="25">
        <v>3</v>
      </c>
      <c r="E218" s="25">
        <v>0</v>
      </c>
      <c r="F218" s="25">
        <v>0</v>
      </c>
      <c r="G218" s="25">
        <v>0</v>
      </c>
      <c r="H218" s="25">
        <v>0</v>
      </c>
      <c r="I218" s="25">
        <v>0</v>
      </c>
      <c r="J218" s="25">
        <v>0</v>
      </c>
      <c r="K218" s="25">
        <v>0</v>
      </c>
      <c r="L218" s="25">
        <v>0</v>
      </c>
      <c r="M218" s="25">
        <v>3</v>
      </c>
      <c r="N218" s="25">
        <v>3</v>
      </c>
      <c r="O218" s="25">
        <v>0</v>
      </c>
      <c r="P218" s="25">
        <v>0</v>
      </c>
      <c r="Q218" s="25">
        <v>0</v>
      </c>
    </row>
    <row r="219" spans="2:17" ht="20.100000000000001" customHeight="1" thickBot="1" x14ac:dyDescent="0.25">
      <c r="B219" s="4" t="s">
        <v>412</v>
      </c>
      <c r="C219" s="25">
        <v>58</v>
      </c>
      <c r="D219" s="25">
        <v>43</v>
      </c>
      <c r="E219" s="25">
        <v>13</v>
      </c>
      <c r="F219" s="25">
        <v>2</v>
      </c>
      <c r="G219" s="25">
        <v>0</v>
      </c>
      <c r="H219" s="25">
        <v>0</v>
      </c>
      <c r="I219" s="25">
        <v>0</v>
      </c>
      <c r="J219" s="25">
        <v>0</v>
      </c>
      <c r="K219" s="25">
        <v>0</v>
      </c>
      <c r="L219" s="25">
        <v>0</v>
      </c>
      <c r="M219" s="25">
        <v>58</v>
      </c>
      <c r="N219" s="25">
        <v>43</v>
      </c>
      <c r="O219" s="25">
        <v>13</v>
      </c>
      <c r="P219" s="25">
        <v>2</v>
      </c>
      <c r="Q219" s="25">
        <v>0</v>
      </c>
    </row>
    <row r="220" spans="2:17" ht="20.100000000000001" customHeight="1" thickBot="1" x14ac:dyDescent="0.25">
      <c r="B220" s="4" t="s">
        <v>413</v>
      </c>
      <c r="C220" s="25">
        <v>73</v>
      </c>
      <c r="D220" s="25">
        <v>35</v>
      </c>
      <c r="E220" s="25">
        <v>33</v>
      </c>
      <c r="F220" s="25">
        <v>2</v>
      </c>
      <c r="G220" s="25">
        <v>3</v>
      </c>
      <c r="H220" s="25">
        <v>1</v>
      </c>
      <c r="I220" s="25">
        <v>1</v>
      </c>
      <c r="J220" s="25">
        <v>0</v>
      </c>
      <c r="K220" s="25">
        <v>0</v>
      </c>
      <c r="L220" s="25">
        <v>0</v>
      </c>
      <c r="M220" s="25">
        <v>74</v>
      </c>
      <c r="N220" s="25">
        <v>36</v>
      </c>
      <c r="O220" s="25">
        <v>33</v>
      </c>
      <c r="P220" s="25">
        <v>2</v>
      </c>
      <c r="Q220" s="25">
        <v>3</v>
      </c>
    </row>
    <row r="221" spans="2:17" ht="20.100000000000001" customHeight="1" thickBot="1" x14ac:dyDescent="0.25">
      <c r="B221" s="4" t="s">
        <v>414</v>
      </c>
      <c r="C221" s="25">
        <v>33</v>
      </c>
      <c r="D221" s="25">
        <v>15</v>
      </c>
      <c r="E221" s="25">
        <v>17</v>
      </c>
      <c r="F221" s="25">
        <v>1</v>
      </c>
      <c r="G221" s="25">
        <v>0</v>
      </c>
      <c r="H221" s="25">
        <v>0</v>
      </c>
      <c r="I221" s="25">
        <v>0</v>
      </c>
      <c r="J221" s="25">
        <v>0</v>
      </c>
      <c r="K221" s="25">
        <v>0</v>
      </c>
      <c r="L221" s="25">
        <v>0</v>
      </c>
      <c r="M221" s="25">
        <v>33</v>
      </c>
      <c r="N221" s="25">
        <v>15</v>
      </c>
      <c r="O221" s="25">
        <v>17</v>
      </c>
      <c r="P221" s="25">
        <v>1</v>
      </c>
      <c r="Q221" s="25">
        <v>0</v>
      </c>
    </row>
    <row r="222" spans="2:17" ht="20.100000000000001" customHeight="1" thickBot="1" x14ac:dyDescent="0.25">
      <c r="B222" s="4" t="s">
        <v>415</v>
      </c>
      <c r="C222" s="25">
        <v>6</v>
      </c>
      <c r="D222" s="25">
        <v>6</v>
      </c>
      <c r="E222" s="25">
        <v>0</v>
      </c>
      <c r="F222" s="25">
        <v>0</v>
      </c>
      <c r="G222" s="25">
        <v>0</v>
      </c>
      <c r="H222" s="25">
        <v>0</v>
      </c>
      <c r="I222" s="25">
        <v>0</v>
      </c>
      <c r="J222" s="25">
        <v>0</v>
      </c>
      <c r="K222" s="25">
        <v>0</v>
      </c>
      <c r="L222" s="25">
        <v>0</v>
      </c>
      <c r="M222" s="25">
        <v>6</v>
      </c>
      <c r="N222" s="25">
        <v>6</v>
      </c>
      <c r="O222" s="25">
        <v>0</v>
      </c>
      <c r="P222" s="25">
        <v>0</v>
      </c>
      <c r="Q222" s="25">
        <v>0</v>
      </c>
    </row>
    <row r="223" spans="2:17" ht="20.100000000000001" customHeight="1" thickBot="1" x14ac:dyDescent="0.25">
      <c r="B223" s="4" t="s">
        <v>190</v>
      </c>
      <c r="C223" s="25">
        <v>13</v>
      </c>
      <c r="D223" s="25">
        <v>6</v>
      </c>
      <c r="E223" s="25">
        <v>2</v>
      </c>
      <c r="F223" s="25">
        <v>3</v>
      </c>
      <c r="G223" s="25">
        <v>2</v>
      </c>
      <c r="H223" s="25">
        <v>0</v>
      </c>
      <c r="I223" s="25">
        <v>0</v>
      </c>
      <c r="J223" s="25">
        <v>0</v>
      </c>
      <c r="K223" s="25">
        <v>0</v>
      </c>
      <c r="L223" s="25">
        <v>0</v>
      </c>
      <c r="M223" s="25">
        <v>13</v>
      </c>
      <c r="N223" s="25">
        <v>6</v>
      </c>
      <c r="O223" s="25">
        <v>2</v>
      </c>
      <c r="P223" s="25">
        <v>3</v>
      </c>
      <c r="Q223" s="25">
        <v>2</v>
      </c>
    </row>
    <row r="224" spans="2:17" ht="20.100000000000001" customHeight="1" thickBot="1" x14ac:dyDescent="0.25">
      <c r="B224" s="4" t="s">
        <v>416</v>
      </c>
      <c r="C224" s="25">
        <v>3</v>
      </c>
      <c r="D224" s="25">
        <v>1</v>
      </c>
      <c r="E224" s="25">
        <v>1</v>
      </c>
      <c r="F224" s="25">
        <v>1</v>
      </c>
      <c r="G224" s="25">
        <v>0</v>
      </c>
      <c r="H224" s="25">
        <v>0</v>
      </c>
      <c r="I224" s="25">
        <v>0</v>
      </c>
      <c r="J224" s="25">
        <v>0</v>
      </c>
      <c r="K224" s="25">
        <v>0</v>
      </c>
      <c r="L224" s="25">
        <v>0</v>
      </c>
      <c r="M224" s="25">
        <v>3</v>
      </c>
      <c r="N224" s="25">
        <v>1</v>
      </c>
      <c r="O224" s="25">
        <v>1</v>
      </c>
      <c r="P224" s="25">
        <v>1</v>
      </c>
      <c r="Q224" s="25">
        <v>0</v>
      </c>
    </row>
    <row r="225" spans="2:17" ht="20.100000000000001" customHeight="1" thickBot="1" x14ac:dyDescent="0.25">
      <c r="B225" s="4" t="s">
        <v>417</v>
      </c>
      <c r="C225" s="25">
        <v>13</v>
      </c>
      <c r="D225" s="25">
        <v>7</v>
      </c>
      <c r="E225" s="25">
        <v>5</v>
      </c>
      <c r="F225" s="25">
        <v>0</v>
      </c>
      <c r="G225" s="25">
        <v>1</v>
      </c>
      <c r="H225" s="25">
        <v>0</v>
      </c>
      <c r="I225" s="25">
        <v>0</v>
      </c>
      <c r="J225" s="25">
        <v>0</v>
      </c>
      <c r="K225" s="25">
        <v>0</v>
      </c>
      <c r="L225" s="25">
        <v>0</v>
      </c>
      <c r="M225" s="25">
        <v>13</v>
      </c>
      <c r="N225" s="25">
        <v>7</v>
      </c>
      <c r="O225" s="25">
        <v>5</v>
      </c>
      <c r="P225" s="25">
        <v>0</v>
      </c>
      <c r="Q225" s="25">
        <v>1</v>
      </c>
    </row>
    <row r="226" spans="2:17" ht="20.100000000000001" customHeight="1" thickBot="1" x14ac:dyDescent="0.25">
      <c r="B226" s="4" t="s">
        <v>418</v>
      </c>
      <c r="C226" s="25">
        <v>9</v>
      </c>
      <c r="D226" s="25">
        <v>5</v>
      </c>
      <c r="E226" s="25">
        <v>4</v>
      </c>
      <c r="F226" s="25">
        <v>0</v>
      </c>
      <c r="G226" s="25">
        <v>0</v>
      </c>
      <c r="H226" s="25">
        <v>0</v>
      </c>
      <c r="I226" s="25">
        <v>0</v>
      </c>
      <c r="J226" s="25">
        <v>0</v>
      </c>
      <c r="K226" s="25">
        <v>0</v>
      </c>
      <c r="L226" s="25">
        <v>0</v>
      </c>
      <c r="M226" s="25">
        <v>9</v>
      </c>
      <c r="N226" s="25">
        <v>5</v>
      </c>
      <c r="O226" s="25">
        <v>4</v>
      </c>
      <c r="P226" s="25">
        <v>0</v>
      </c>
      <c r="Q226" s="25">
        <v>0</v>
      </c>
    </row>
    <row r="227" spans="2:17" ht="20.100000000000001" customHeight="1" thickBot="1" x14ac:dyDescent="0.25">
      <c r="B227" s="4" t="s">
        <v>191</v>
      </c>
      <c r="C227" s="25">
        <v>113</v>
      </c>
      <c r="D227" s="25">
        <v>61</v>
      </c>
      <c r="E227" s="25">
        <v>46</v>
      </c>
      <c r="F227" s="25">
        <v>5</v>
      </c>
      <c r="G227" s="25">
        <v>1</v>
      </c>
      <c r="H227" s="25">
        <v>0</v>
      </c>
      <c r="I227" s="25">
        <v>0</v>
      </c>
      <c r="J227" s="25">
        <v>0</v>
      </c>
      <c r="K227" s="25">
        <v>0</v>
      </c>
      <c r="L227" s="25">
        <v>0</v>
      </c>
      <c r="M227" s="25">
        <v>113</v>
      </c>
      <c r="N227" s="25">
        <v>61</v>
      </c>
      <c r="O227" s="25">
        <v>46</v>
      </c>
      <c r="P227" s="25">
        <v>5</v>
      </c>
      <c r="Q227" s="25">
        <v>1</v>
      </c>
    </row>
    <row r="228" spans="2:17" ht="20.100000000000001" customHeight="1" thickBot="1" x14ac:dyDescent="0.25">
      <c r="B228" s="4" t="s">
        <v>419</v>
      </c>
      <c r="C228" s="25">
        <v>1</v>
      </c>
      <c r="D228" s="25">
        <v>1</v>
      </c>
      <c r="E228" s="25">
        <v>0</v>
      </c>
      <c r="F228" s="25">
        <v>0</v>
      </c>
      <c r="G228" s="25">
        <v>0</v>
      </c>
      <c r="H228" s="25">
        <v>0</v>
      </c>
      <c r="I228" s="25">
        <v>0</v>
      </c>
      <c r="J228" s="25">
        <v>0</v>
      </c>
      <c r="K228" s="25">
        <v>0</v>
      </c>
      <c r="L228" s="25">
        <v>0</v>
      </c>
      <c r="M228" s="25">
        <v>1</v>
      </c>
      <c r="N228" s="25">
        <v>1</v>
      </c>
      <c r="O228" s="25">
        <v>0</v>
      </c>
      <c r="P228" s="25">
        <v>0</v>
      </c>
      <c r="Q228" s="25">
        <v>0</v>
      </c>
    </row>
    <row r="229" spans="2:17" ht="20.100000000000001" customHeight="1" thickBot="1" x14ac:dyDescent="0.25">
      <c r="B229" s="4" t="s">
        <v>420</v>
      </c>
      <c r="C229" s="25">
        <v>4</v>
      </c>
      <c r="D229" s="25">
        <v>0</v>
      </c>
      <c r="E229" s="25">
        <v>4</v>
      </c>
      <c r="F229" s="25">
        <v>0</v>
      </c>
      <c r="G229" s="25">
        <v>0</v>
      </c>
      <c r="H229" s="25">
        <v>0</v>
      </c>
      <c r="I229" s="25">
        <v>0</v>
      </c>
      <c r="J229" s="25">
        <v>0</v>
      </c>
      <c r="K229" s="25">
        <v>0</v>
      </c>
      <c r="L229" s="25">
        <v>0</v>
      </c>
      <c r="M229" s="25">
        <v>4</v>
      </c>
      <c r="N229" s="25">
        <v>0</v>
      </c>
      <c r="O229" s="25">
        <v>4</v>
      </c>
      <c r="P229" s="25">
        <v>0</v>
      </c>
      <c r="Q229" s="25">
        <v>0</v>
      </c>
    </row>
    <row r="230" spans="2:17" ht="20.100000000000001" customHeight="1" thickBot="1" x14ac:dyDescent="0.25">
      <c r="B230" s="4" t="s">
        <v>421</v>
      </c>
      <c r="C230" s="25">
        <v>45</v>
      </c>
      <c r="D230" s="25">
        <v>25</v>
      </c>
      <c r="E230" s="25">
        <v>19</v>
      </c>
      <c r="F230" s="25">
        <v>1</v>
      </c>
      <c r="G230" s="25">
        <v>0</v>
      </c>
      <c r="H230" s="25">
        <v>0</v>
      </c>
      <c r="I230" s="25">
        <v>0</v>
      </c>
      <c r="J230" s="25">
        <v>0</v>
      </c>
      <c r="K230" s="25">
        <v>0</v>
      </c>
      <c r="L230" s="25">
        <v>0</v>
      </c>
      <c r="M230" s="25">
        <v>45</v>
      </c>
      <c r="N230" s="25">
        <v>25</v>
      </c>
      <c r="O230" s="25">
        <v>19</v>
      </c>
      <c r="P230" s="25">
        <v>1</v>
      </c>
      <c r="Q230" s="25">
        <v>0</v>
      </c>
    </row>
    <row r="231" spans="2:17" ht="20.100000000000001" customHeight="1" thickBot="1" x14ac:dyDescent="0.25">
      <c r="B231" s="4" t="s">
        <v>422</v>
      </c>
      <c r="C231" s="25">
        <v>0</v>
      </c>
      <c r="D231" s="25">
        <v>0</v>
      </c>
      <c r="E231" s="25">
        <v>0</v>
      </c>
      <c r="F231" s="25">
        <v>0</v>
      </c>
      <c r="G231" s="25">
        <v>0</v>
      </c>
      <c r="H231" s="25">
        <v>0</v>
      </c>
      <c r="I231" s="25">
        <v>0</v>
      </c>
      <c r="J231" s="25">
        <v>0</v>
      </c>
      <c r="K231" s="25">
        <v>0</v>
      </c>
      <c r="L231" s="25">
        <v>0</v>
      </c>
      <c r="M231" s="25">
        <v>0</v>
      </c>
      <c r="N231" s="25">
        <v>0</v>
      </c>
      <c r="O231" s="25">
        <v>0</v>
      </c>
      <c r="P231" s="25">
        <v>0</v>
      </c>
      <c r="Q231" s="25">
        <v>0</v>
      </c>
    </row>
    <row r="232" spans="2:17" ht="20.100000000000001" customHeight="1" thickBot="1" x14ac:dyDescent="0.25">
      <c r="B232" s="4" t="s">
        <v>423</v>
      </c>
      <c r="C232" s="25">
        <v>0</v>
      </c>
      <c r="D232" s="25">
        <v>0</v>
      </c>
      <c r="E232" s="25">
        <v>0</v>
      </c>
      <c r="F232" s="25">
        <v>0</v>
      </c>
      <c r="G232" s="25">
        <v>0</v>
      </c>
      <c r="H232" s="25">
        <v>0</v>
      </c>
      <c r="I232" s="25">
        <v>0</v>
      </c>
      <c r="J232" s="25">
        <v>0</v>
      </c>
      <c r="K232" s="25">
        <v>0</v>
      </c>
      <c r="L232" s="25">
        <v>0</v>
      </c>
      <c r="M232" s="25">
        <v>0</v>
      </c>
      <c r="N232" s="25">
        <v>0</v>
      </c>
      <c r="O232" s="25">
        <v>0</v>
      </c>
      <c r="P232" s="25">
        <v>0</v>
      </c>
      <c r="Q232" s="25">
        <v>0</v>
      </c>
    </row>
    <row r="233" spans="2:17" ht="20.100000000000001" customHeight="1" thickBot="1" x14ac:dyDescent="0.25">
      <c r="B233" s="4" t="s">
        <v>424</v>
      </c>
      <c r="C233" s="25">
        <v>87</v>
      </c>
      <c r="D233" s="25">
        <v>58</v>
      </c>
      <c r="E233" s="25">
        <v>24</v>
      </c>
      <c r="F233" s="25">
        <v>2</v>
      </c>
      <c r="G233" s="25">
        <v>3</v>
      </c>
      <c r="H233" s="25">
        <v>0</v>
      </c>
      <c r="I233" s="25">
        <v>0</v>
      </c>
      <c r="J233" s="25">
        <v>0</v>
      </c>
      <c r="K233" s="25">
        <v>0</v>
      </c>
      <c r="L233" s="25">
        <v>0</v>
      </c>
      <c r="M233" s="25">
        <v>87</v>
      </c>
      <c r="N233" s="25">
        <v>58</v>
      </c>
      <c r="O233" s="25">
        <v>24</v>
      </c>
      <c r="P233" s="25">
        <v>2</v>
      </c>
      <c r="Q233" s="25">
        <v>3</v>
      </c>
    </row>
    <row r="234" spans="2:17" ht="20.100000000000001" customHeight="1" thickBot="1" x14ac:dyDescent="0.25">
      <c r="B234" s="4" t="s">
        <v>192</v>
      </c>
      <c r="C234" s="25">
        <v>253</v>
      </c>
      <c r="D234" s="25">
        <v>131</v>
      </c>
      <c r="E234" s="25">
        <v>98</v>
      </c>
      <c r="F234" s="25">
        <v>18</v>
      </c>
      <c r="G234" s="25">
        <v>6</v>
      </c>
      <c r="H234" s="25">
        <v>0</v>
      </c>
      <c r="I234" s="25">
        <v>0</v>
      </c>
      <c r="J234" s="25">
        <v>0</v>
      </c>
      <c r="K234" s="25">
        <v>0</v>
      </c>
      <c r="L234" s="25">
        <v>0</v>
      </c>
      <c r="M234" s="25">
        <v>253</v>
      </c>
      <c r="N234" s="25">
        <v>131</v>
      </c>
      <c r="O234" s="25">
        <v>98</v>
      </c>
      <c r="P234" s="25">
        <v>18</v>
      </c>
      <c r="Q234" s="25">
        <v>6</v>
      </c>
    </row>
    <row r="235" spans="2:17" ht="20.100000000000001" customHeight="1" thickBot="1" x14ac:dyDescent="0.25">
      <c r="B235" s="4" t="s">
        <v>425</v>
      </c>
      <c r="C235" s="25">
        <v>84</v>
      </c>
      <c r="D235" s="25">
        <v>46</v>
      </c>
      <c r="E235" s="25">
        <v>25</v>
      </c>
      <c r="F235" s="25">
        <v>11</v>
      </c>
      <c r="G235" s="25">
        <v>2</v>
      </c>
      <c r="H235" s="25">
        <v>0</v>
      </c>
      <c r="I235" s="25">
        <v>0</v>
      </c>
      <c r="J235" s="25">
        <v>0</v>
      </c>
      <c r="K235" s="25">
        <v>0</v>
      </c>
      <c r="L235" s="25">
        <v>0</v>
      </c>
      <c r="M235" s="25">
        <v>84</v>
      </c>
      <c r="N235" s="25">
        <v>46</v>
      </c>
      <c r="O235" s="25">
        <v>25</v>
      </c>
      <c r="P235" s="25">
        <v>11</v>
      </c>
      <c r="Q235" s="25">
        <v>2</v>
      </c>
    </row>
    <row r="236" spans="2:17" ht="20.100000000000001" customHeight="1" thickBot="1" x14ac:dyDescent="0.25">
      <c r="B236" s="4" t="s">
        <v>426</v>
      </c>
      <c r="C236" s="25">
        <v>6</v>
      </c>
      <c r="D236" s="25">
        <v>2</v>
      </c>
      <c r="E236" s="25">
        <v>2</v>
      </c>
      <c r="F236" s="25">
        <v>2</v>
      </c>
      <c r="G236" s="25">
        <v>0</v>
      </c>
      <c r="H236" s="25">
        <v>0</v>
      </c>
      <c r="I236" s="25">
        <v>0</v>
      </c>
      <c r="J236" s="25">
        <v>0</v>
      </c>
      <c r="K236" s="25">
        <v>0</v>
      </c>
      <c r="L236" s="25">
        <v>0</v>
      </c>
      <c r="M236" s="25">
        <v>6</v>
      </c>
      <c r="N236" s="25">
        <v>2</v>
      </c>
      <c r="O236" s="25">
        <v>2</v>
      </c>
      <c r="P236" s="25">
        <v>2</v>
      </c>
      <c r="Q236" s="25">
        <v>0</v>
      </c>
    </row>
    <row r="237" spans="2:17" ht="20.100000000000001" customHeight="1" thickBot="1" x14ac:dyDescent="0.25">
      <c r="B237" s="4" t="s">
        <v>427</v>
      </c>
      <c r="C237" s="25">
        <v>43</v>
      </c>
      <c r="D237" s="25">
        <v>23</v>
      </c>
      <c r="E237" s="25">
        <v>15</v>
      </c>
      <c r="F237" s="25">
        <v>1</v>
      </c>
      <c r="G237" s="25">
        <v>4</v>
      </c>
      <c r="H237" s="25">
        <v>3</v>
      </c>
      <c r="I237" s="25">
        <v>2</v>
      </c>
      <c r="J237" s="25">
        <v>1</v>
      </c>
      <c r="K237" s="25">
        <v>0</v>
      </c>
      <c r="L237" s="25">
        <v>0</v>
      </c>
      <c r="M237" s="25">
        <v>46</v>
      </c>
      <c r="N237" s="25">
        <v>25</v>
      </c>
      <c r="O237" s="25">
        <v>16</v>
      </c>
      <c r="P237" s="25">
        <v>1</v>
      </c>
      <c r="Q237" s="25">
        <v>4</v>
      </c>
    </row>
    <row r="238" spans="2:17" ht="20.100000000000001" customHeight="1" thickBot="1" x14ac:dyDescent="0.25">
      <c r="B238" s="4" t="s">
        <v>428</v>
      </c>
      <c r="C238" s="25">
        <v>108</v>
      </c>
      <c r="D238" s="25">
        <v>59</v>
      </c>
      <c r="E238" s="25">
        <v>48</v>
      </c>
      <c r="F238" s="25">
        <v>0</v>
      </c>
      <c r="G238" s="25">
        <v>1</v>
      </c>
      <c r="H238" s="25">
        <v>0</v>
      </c>
      <c r="I238" s="25">
        <v>0</v>
      </c>
      <c r="J238" s="25">
        <v>0</v>
      </c>
      <c r="K238" s="25">
        <v>0</v>
      </c>
      <c r="L238" s="25">
        <v>0</v>
      </c>
      <c r="M238" s="25">
        <v>108</v>
      </c>
      <c r="N238" s="25">
        <v>59</v>
      </c>
      <c r="O238" s="25">
        <v>48</v>
      </c>
      <c r="P238" s="25">
        <v>0</v>
      </c>
      <c r="Q238" s="25">
        <v>1</v>
      </c>
    </row>
    <row r="239" spans="2:17" ht="20.100000000000001" customHeight="1" thickBot="1" x14ac:dyDescent="0.25">
      <c r="B239" s="4" t="s">
        <v>429</v>
      </c>
      <c r="C239" s="25">
        <v>77</v>
      </c>
      <c r="D239" s="25">
        <v>42</v>
      </c>
      <c r="E239" s="25">
        <v>30</v>
      </c>
      <c r="F239" s="25">
        <v>3</v>
      </c>
      <c r="G239" s="25">
        <v>2</v>
      </c>
      <c r="H239" s="25">
        <v>0</v>
      </c>
      <c r="I239" s="25">
        <v>0</v>
      </c>
      <c r="J239" s="25">
        <v>0</v>
      </c>
      <c r="K239" s="25">
        <v>0</v>
      </c>
      <c r="L239" s="25">
        <v>0</v>
      </c>
      <c r="M239" s="25">
        <v>77</v>
      </c>
      <c r="N239" s="25">
        <v>42</v>
      </c>
      <c r="O239" s="25">
        <v>30</v>
      </c>
      <c r="P239" s="25">
        <v>3</v>
      </c>
      <c r="Q239" s="25">
        <v>2</v>
      </c>
    </row>
    <row r="240" spans="2:17" ht="20.100000000000001" customHeight="1" thickBot="1" x14ac:dyDescent="0.25">
      <c r="B240" s="4" t="s">
        <v>430</v>
      </c>
      <c r="C240" s="25">
        <v>64</v>
      </c>
      <c r="D240" s="25">
        <v>23</v>
      </c>
      <c r="E240" s="25">
        <v>34</v>
      </c>
      <c r="F240" s="25">
        <v>3</v>
      </c>
      <c r="G240" s="25">
        <v>4</v>
      </c>
      <c r="H240" s="25">
        <v>0</v>
      </c>
      <c r="I240" s="25">
        <v>0</v>
      </c>
      <c r="J240" s="25">
        <v>0</v>
      </c>
      <c r="K240" s="25">
        <v>0</v>
      </c>
      <c r="L240" s="25">
        <v>0</v>
      </c>
      <c r="M240" s="25">
        <v>64</v>
      </c>
      <c r="N240" s="25">
        <v>23</v>
      </c>
      <c r="O240" s="25">
        <v>34</v>
      </c>
      <c r="P240" s="25">
        <v>3</v>
      </c>
      <c r="Q240" s="25">
        <v>4</v>
      </c>
    </row>
    <row r="241" spans="2:17" ht="20.100000000000001" customHeight="1" thickBot="1" x14ac:dyDescent="0.25">
      <c r="B241" s="4" t="s">
        <v>431</v>
      </c>
      <c r="C241" s="25">
        <v>85</v>
      </c>
      <c r="D241" s="25">
        <v>31</v>
      </c>
      <c r="E241" s="25">
        <v>45</v>
      </c>
      <c r="F241" s="25">
        <v>2</v>
      </c>
      <c r="G241" s="25">
        <v>7</v>
      </c>
      <c r="H241" s="25">
        <v>0</v>
      </c>
      <c r="I241" s="25">
        <v>0</v>
      </c>
      <c r="J241" s="25">
        <v>0</v>
      </c>
      <c r="K241" s="25">
        <v>0</v>
      </c>
      <c r="L241" s="25">
        <v>0</v>
      </c>
      <c r="M241" s="25">
        <v>85</v>
      </c>
      <c r="N241" s="25">
        <v>31</v>
      </c>
      <c r="O241" s="25">
        <v>45</v>
      </c>
      <c r="P241" s="25">
        <v>2</v>
      </c>
      <c r="Q241" s="25">
        <v>7</v>
      </c>
    </row>
    <row r="242" spans="2:17" ht="20.100000000000001" customHeight="1" thickBot="1" x14ac:dyDescent="0.25">
      <c r="B242" s="4" t="s">
        <v>432</v>
      </c>
      <c r="C242" s="25">
        <v>30</v>
      </c>
      <c r="D242" s="25">
        <v>11</v>
      </c>
      <c r="E242" s="25">
        <v>6</v>
      </c>
      <c r="F242" s="25">
        <v>11</v>
      </c>
      <c r="G242" s="25">
        <v>2</v>
      </c>
      <c r="H242" s="25">
        <v>5</v>
      </c>
      <c r="I242" s="25">
        <v>4</v>
      </c>
      <c r="J242" s="25">
        <v>0</v>
      </c>
      <c r="K242" s="25">
        <v>1</v>
      </c>
      <c r="L242" s="25">
        <v>0</v>
      </c>
      <c r="M242" s="25">
        <v>35</v>
      </c>
      <c r="N242" s="25">
        <v>15</v>
      </c>
      <c r="O242" s="25">
        <v>6</v>
      </c>
      <c r="P242" s="25">
        <v>12</v>
      </c>
      <c r="Q242" s="25">
        <v>2</v>
      </c>
    </row>
    <row r="243" spans="2:17" ht="20.100000000000001" customHeight="1" thickBot="1" x14ac:dyDescent="0.25">
      <c r="B243" s="4" t="s">
        <v>433</v>
      </c>
      <c r="C243" s="25">
        <v>41</v>
      </c>
      <c r="D243" s="25">
        <v>25</v>
      </c>
      <c r="E243" s="25">
        <v>11</v>
      </c>
      <c r="F243" s="25">
        <v>5</v>
      </c>
      <c r="G243" s="25">
        <v>0</v>
      </c>
      <c r="H243" s="25">
        <v>0</v>
      </c>
      <c r="I243" s="25">
        <v>0</v>
      </c>
      <c r="J243" s="25">
        <v>0</v>
      </c>
      <c r="K243" s="25">
        <v>0</v>
      </c>
      <c r="L243" s="25">
        <v>0</v>
      </c>
      <c r="M243" s="25">
        <v>41</v>
      </c>
      <c r="N243" s="25">
        <v>25</v>
      </c>
      <c r="O243" s="25">
        <v>11</v>
      </c>
      <c r="P243" s="25">
        <v>5</v>
      </c>
      <c r="Q243" s="25">
        <v>0</v>
      </c>
    </row>
    <row r="244" spans="2:17" ht="20.100000000000001" customHeight="1" thickBot="1" x14ac:dyDescent="0.25">
      <c r="B244" s="4" t="s">
        <v>434</v>
      </c>
      <c r="C244" s="25">
        <v>14</v>
      </c>
      <c r="D244" s="25">
        <v>10</v>
      </c>
      <c r="E244" s="25">
        <v>1</v>
      </c>
      <c r="F244" s="25">
        <v>2</v>
      </c>
      <c r="G244" s="25">
        <v>1</v>
      </c>
      <c r="H244" s="25">
        <v>0</v>
      </c>
      <c r="I244" s="25">
        <v>0</v>
      </c>
      <c r="J244" s="25">
        <v>0</v>
      </c>
      <c r="K244" s="25">
        <v>0</v>
      </c>
      <c r="L244" s="25">
        <v>0</v>
      </c>
      <c r="M244" s="25">
        <v>14</v>
      </c>
      <c r="N244" s="25">
        <v>10</v>
      </c>
      <c r="O244" s="25">
        <v>1</v>
      </c>
      <c r="P244" s="25">
        <v>2</v>
      </c>
      <c r="Q244" s="25">
        <v>1</v>
      </c>
    </row>
    <row r="245" spans="2:17" ht="20.100000000000001" customHeight="1" thickBot="1" x14ac:dyDescent="0.25">
      <c r="B245" s="4" t="s">
        <v>435</v>
      </c>
      <c r="C245" s="25">
        <v>20</v>
      </c>
      <c r="D245" s="25">
        <v>15</v>
      </c>
      <c r="E245" s="25">
        <v>5</v>
      </c>
      <c r="F245" s="25">
        <v>0</v>
      </c>
      <c r="G245" s="25">
        <v>0</v>
      </c>
      <c r="H245" s="25">
        <v>0</v>
      </c>
      <c r="I245" s="25">
        <v>0</v>
      </c>
      <c r="J245" s="25">
        <v>0</v>
      </c>
      <c r="K245" s="25">
        <v>0</v>
      </c>
      <c r="L245" s="25">
        <v>0</v>
      </c>
      <c r="M245" s="25">
        <v>20</v>
      </c>
      <c r="N245" s="25">
        <v>15</v>
      </c>
      <c r="O245" s="25">
        <v>5</v>
      </c>
      <c r="P245" s="25">
        <v>0</v>
      </c>
      <c r="Q245" s="25">
        <v>0</v>
      </c>
    </row>
    <row r="246" spans="2:17" ht="20.100000000000001" customHeight="1" thickBot="1" x14ac:dyDescent="0.25">
      <c r="B246" s="4" t="s">
        <v>436</v>
      </c>
      <c r="C246" s="25">
        <v>91</v>
      </c>
      <c r="D246" s="25">
        <v>53</v>
      </c>
      <c r="E246" s="25">
        <v>18</v>
      </c>
      <c r="F246" s="25">
        <v>14</v>
      </c>
      <c r="G246" s="25">
        <v>6</v>
      </c>
      <c r="H246" s="25">
        <v>0</v>
      </c>
      <c r="I246" s="25">
        <v>0</v>
      </c>
      <c r="J246" s="25">
        <v>0</v>
      </c>
      <c r="K246" s="25">
        <v>0</v>
      </c>
      <c r="L246" s="25">
        <v>0</v>
      </c>
      <c r="M246" s="25">
        <v>91</v>
      </c>
      <c r="N246" s="25">
        <v>53</v>
      </c>
      <c r="O246" s="25">
        <v>18</v>
      </c>
      <c r="P246" s="25">
        <v>14</v>
      </c>
      <c r="Q246" s="25">
        <v>6</v>
      </c>
    </row>
    <row r="247" spans="2:17" ht="20.100000000000001" customHeight="1" thickBot="1" x14ac:dyDescent="0.25">
      <c r="B247" s="4" t="s">
        <v>193</v>
      </c>
      <c r="C247" s="25">
        <v>158</v>
      </c>
      <c r="D247" s="25">
        <v>58</v>
      </c>
      <c r="E247" s="25">
        <v>66</v>
      </c>
      <c r="F247" s="25">
        <v>17</v>
      </c>
      <c r="G247" s="25">
        <v>17</v>
      </c>
      <c r="H247" s="25">
        <v>1</v>
      </c>
      <c r="I247" s="25">
        <v>0</v>
      </c>
      <c r="J247" s="25">
        <v>0</v>
      </c>
      <c r="K247" s="25">
        <v>1</v>
      </c>
      <c r="L247" s="25">
        <v>0</v>
      </c>
      <c r="M247" s="25">
        <v>159</v>
      </c>
      <c r="N247" s="25">
        <v>58</v>
      </c>
      <c r="O247" s="25">
        <v>66</v>
      </c>
      <c r="P247" s="25">
        <v>18</v>
      </c>
      <c r="Q247" s="25">
        <v>17</v>
      </c>
    </row>
    <row r="248" spans="2:17" ht="20.100000000000001" customHeight="1" thickBot="1" x14ac:dyDescent="0.25">
      <c r="B248" s="4" t="s">
        <v>437</v>
      </c>
      <c r="C248" s="25">
        <v>21</v>
      </c>
      <c r="D248" s="25">
        <v>13</v>
      </c>
      <c r="E248" s="25">
        <v>6</v>
      </c>
      <c r="F248" s="25">
        <v>1</v>
      </c>
      <c r="G248" s="25">
        <v>1</v>
      </c>
      <c r="H248" s="25">
        <v>0</v>
      </c>
      <c r="I248" s="25">
        <v>0</v>
      </c>
      <c r="J248" s="25">
        <v>0</v>
      </c>
      <c r="K248" s="25">
        <v>0</v>
      </c>
      <c r="L248" s="25">
        <v>0</v>
      </c>
      <c r="M248" s="25">
        <v>21</v>
      </c>
      <c r="N248" s="25">
        <v>13</v>
      </c>
      <c r="O248" s="25">
        <v>6</v>
      </c>
      <c r="P248" s="25">
        <v>1</v>
      </c>
      <c r="Q248" s="25">
        <v>1</v>
      </c>
    </row>
    <row r="249" spans="2:17" ht="20.100000000000001" customHeight="1" thickBot="1" x14ac:dyDescent="0.25">
      <c r="B249" s="4" t="s">
        <v>438</v>
      </c>
      <c r="C249" s="25">
        <v>172</v>
      </c>
      <c r="D249" s="25">
        <v>105</v>
      </c>
      <c r="E249" s="25">
        <v>63</v>
      </c>
      <c r="F249" s="25">
        <v>1</v>
      </c>
      <c r="G249" s="25">
        <v>3</v>
      </c>
      <c r="H249" s="25">
        <v>0</v>
      </c>
      <c r="I249" s="25">
        <v>0</v>
      </c>
      <c r="J249" s="25">
        <v>0</v>
      </c>
      <c r="K249" s="25">
        <v>0</v>
      </c>
      <c r="L249" s="25">
        <v>0</v>
      </c>
      <c r="M249" s="25">
        <v>172</v>
      </c>
      <c r="N249" s="25">
        <v>105</v>
      </c>
      <c r="O249" s="25">
        <v>63</v>
      </c>
      <c r="P249" s="25">
        <v>1</v>
      </c>
      <c r="Q249" s="25">
        <v>3</v>
      </c>
    </row>
    <row r="250" spans="2:17" ht="20.100000000000001" customHeight="1" thickBot="1" x14ac:dyDescent="0.25">
      <c r="B250" s="4" t="s">
        <v>439</v>
      </c>
      <c r="C250" s="25">
        <v>32</v>
      </c>
      <c r="D250" s="25">
        <v>27</v>
      </c>
      <c r="E250" s="25">
        <v>4</v>
      </c>
      <c r="F250" s="25">
        <v>0</v>
      </c>
      <c r="G250" s="25">
        <v>1</v>
      </c>
      <c r="H250" s="25">
        <v>0</v>
      </c>
      <c r="I250" s="25">
        <v>0</v>
      </c>
      <c r="J250" s="25">
        <v>0</v>
      </c>
      <c r="K250" s="25">
        <v>0</v>
      </c>
      <c r="L250" s="25">
        <v>0</v>
      </c>
      <c r="M250" s="25">
        <v>32</v>
      </c>
      <c r="N250" s="25">
        <v>27</v>
      </c>
      <c r="O250" s="25">
        <v>4</v>
      </c>
      <c r="P250" s="25">
        <v>0</v>
      </c>
      <c r="Q250" s="25">
        <v>1</v>
      </c>
    </row>
    <row r="251" spans="2:17" ht="20.100000000000001" customHeight="1" thickBot="1" x14ac:dyDescent="0.25">
      <c r="B251" s="4" t="s">
        <v>440</v>
      </c>
      <c r="C251" s="25">
        <v>92</v>
      </c>
      <c r="D251" s="25">
        <v>52</v>
      </c>
      <c r="E251" s="25">
        <v>39</v>
      </c>
      <c r="F251" s="25">
        <v>1</v>
      </c>
      <c r="G251" s="25">
        <v>0</v>
      </c>
      <c r="H251" s="25">
        <v>0</v>
      </c>
      <c r="I251" s="25">
        <v>0</v>
      </c>
      <c r="J251" s="25">
        <v>0</v>
      </c>
      <c r="K251" s="25">
        <v>0</v>
      </c>
      <c r="L251" s="25">
        <v>0</v>
      </c>
      <c r="M251" s="25">
        <v>92</v>
      </c>
      <c r="N251" s="25">
        <v>52</v>
      </c>
      <c r="O251" s="25">
        <v>39</v>
      </c>
      <c r="P251" s="25">
        <v>1</v>
      </c>
      <c r="Q251" s="25">
        <v>0</v>
      </c>
    </row>
    <row r="252" spans="2:17" ht="20.100000000000001" customHeight="1" thickBot="1" x14ac:dyDescent="0.25">
      <c r="B252" s="4" t="s">
        <v>441</v>
      </c>
      <c r="C252" s="25">
        <v>75</v>
      </c>
      <c r="D252" s="25">
        <v>36</v>
      </c>
      <c r="E252" s="25">
        <v>33</v>
      </c>
      <c r="F252" s="25">
        <v>5</v>
      </c>
      <c r="G252" s="25">
        <v>1</v>
      </c>
      <c r="H252" s="25">
        <v>0</v>
      </c>
      <c r="I252" s="25">
        <v>0</v>
      </c>
      <c r="J252" s="25">
        <v>0</v>
      </c>
      <c r="K252" s="25">
        <v>0</v>
      </c>
      <c r="L252" s="25">
        <v>0</v>
      </c>
      <c r="M252" s="25">
        <v>75</v>
      </c>
      <c r="N252" s="25">
        <v>36</v>
      </c>
      <c r="O252" s="25">
        <v>33</v>
      </c>
      <c r="P252" s="25">
        <v>5</v>
      </c>
      <c r="Q252" s="25">
        <v>1</v>
      </c>
    </row>
    <row r="253" spans="2:17" ht="20.100000000000001" customHeight="1" thickBot="1" x14ac:dyDescent="0.25">
      <c r="B253" s="4" t="s">
        <v>442</v>
      </c>
      <c r="C253" s="25">
        <v>151</v>
      </c>
      <c r="D253" s="25">
        <v>37</v>
      </c>
      <c r="E253" s="25">
        <v>107</v>
      </c>
      <c r="F253" s="25">
        <v>1</v>
      </c>
      <c r="G253" s="25">
        <v>6</v>
      </c>
      <c r="H253" s="25">
        <v>0</v>
      </c>
      <c r="I253" s="25">
        <v>0</v>
      </c>
      <c r="J253" s="25">
        <v>0</v>
      </c>
      <c r="K253" s="25">
        <v>0</v>
      </c>
      <c r="L253" s="25">
        <v>0</v>
      </c>
      <c r="M253" s="25">
        <v>151</v>
      </c>
      <c r="N253" s="25">
        <v>37</v>
      </c>
      <c r="O253" s="25">
        <v>107</v>
      </c>
      <c r="P253" s="25">
        <v>1</v>
      </c>
      <c r="Q253" s="25">
        <v>6</v>
      </c>
    </row>
    <row r="254" spans="2:17" ht="20.100000000000001" customHeight="1" thickBot="1" x14ac:dyDescent="0.25">
      <c r="B254" s="4" t="s">
        <v>443</v>
      </c>
      <c r="C254" s="25">
        <v>47</v>
      </c>
      <c r="D254" s="25">
        <v>25</v>
      </c>
      <c r="E254" s="25">
        <v>19</v>
      </c>
      <c r="F254" s="25">
        <v>2</v>
      </c>
      <c r="G254" s="25">
        <v>1</v>
      </c>
      <c r="H254" s="25">
        <v>0</v>
      </c>
      <c r="I254" s="25">
        <v>0</v>
      </c>
      <c r="J254" s="25">
        <v>0</v>
      </c>
      <c r="K254" s="25">
        <v>0</v>
      </c>
      <c r="L254" s="25">
        <v>0</v>
      </c>
      <c r="M254" s="25">
        <v>47</v>
      </c>
      <c r="N254" s="25">
        <v>25</v>
      </c>
      <c r="O254" s="25">
        <v>19</v>
      </c>
      <c r="P254" s="25">
        <v>2</v>
      </c>
      <c r="Q254" s="25">
        <v>1</v>
      </c>
    </row>
    <row r="255" spans="2:17" ht="20.100000000000001" customHeight="1" thickBot="1" x14ac:dyDescent="0.25">
      <c r="B255" s="4" t="s">
        <v>444</v>
      </c>
      <c r="C255" s="25">
        <v>72</v>
      </c>
      <c r="D255" s="25">
        <v>36</v>
      </c>
      <c r="E255" s="25">
        <v>34</v>
      </c>
      <c r="F255" s="25">
        <v>1</v>
      </c>
      <c r="G255" s="25">
        <v>1</v>
      </c>
      <c r="H255" s="25">
        <v>0</v>
      </c>
      <c r="I255" s="25">
        <v>0</v>
      </c>
      <c r="J255" s="25">
        <v>0</v>
      </c>
      <c r="K255" s="25">
        <v>0</v>
      </c>
      <c r="L255" s="25">
        <v>0</v>
      </c>
      <c r="M255" s="25">
        <v>72</v>
      </c>
      <c r="N255" s="25">
        <v>36</v>
      </c>
      <c r="O255" s="25">
        <v>34</v>
      </c>
      <c r="P255" s="25">
        <v>1</v>
      </c>
      <c r="Q255" s="25">
        <v>1</v>
      </c>
    </row>
    <row r="256" spans="2:17" ht="20.100000000000001" customHeight="1" thickBot="1" x14ac:dyDescent="0.25">
      <c r="B256" s="4" t="s">
        <v>445</v>
      </c>
      <c r="C256" s="25">
        <v>22</v>
      </c>
      <c r="D256" s="25">
        <v>6</v>
      </c>
      <c r="E256" s="25">
        <v>6</v>
      </c>
      <c r="F256" s="25">
        <v>5</v>
      </c>
      <c r="G256" s="25">
        <v>5</v>
      </c>
      <c r="H256" s="25">
        <v>0</v>
      </c>
      <c r="I256" s="25">
        <v>0</v>
      </c>
      <c r="J256" s="25">
        <v>0</v>
      </c>
      <c r="K256" s="25">
        <v>0</v>
      </c>
      <c r="L256" s="25">
        <v>0</v>
      </c>
      <c r="M256" s="25">
        <v>22</v>
      </c>
      <c r="N256" s="25">
        <v>6</v>
      </c>
      <c r="O256" s="25">
        <v>6</v>
      </c>
      <c r="P256" s="25">
        <v>5</v>
      </c>
      <c r="Q256" s="25">
        <v>5</v>
      </c>
    </row>
    <row r="257" spans="2:17" ht="20.100000000000001" customHeight="1" thickBot="1" x14ac:dyDescent="0.25">
      <c r="B257" s="4" t="s">
        <v>446</v>
      </c>
      <c r="C257" s="25">
        <v>43</v>
      </c>
      <c r="D257" s="25">
        <v>16</v>
      </c>
      <c r="E257" s="25">
        <v>11</v>
      </c>
      <c r="F257" s="25">
        <v>12</v>
      </c>
      <c r="G257" s="25">
        <v>4</v>
      </c>
      <c r="H257" s="25">
        <v>0</v>
      </c>
      <c r="I257" s="25">
        <v>0</v>
      </c>
      <c r="J257" s="25">
        <v>0</v>
      </c>
      <c r="K257" s="25">
        <v>0</v>
      </c>
      <c r="L257" s="25">
        <v>0</v>
      </c>
      <c r="M257" s="25">
        <v>43</v>
      </c>
      <c r="N257" s="25">
        <v>16</v>
      </c>
      <c r="O257" s="25">
        <v>11</v>
      </c>
      <c r="P257" s="25">
        <v>12</v>
      </c>
      <c r="Q257" s="25">
        <v>4</v>
      </c>
    </row>
    <row r="258" spans="2:17" ht="20.100000000000001" customHeight="1" thickBot="1" x14ac:dyDescent="0.25">
      <c r="B258" s="4" t="s">
        <v>447</v>
      </c>
      <c r="C258" s="25">
        <v>48</v>
      </c>
      <c r="D258" s="25">
        <v>32</v>
      </c>
      <c r="E258" s="25">
        <v>12</v>
      </c>
      <c r="F258" s="25">
        <v>3</v>
      </c>
      <c r="G258" s="25">
        <v>1</v>
      </c>
      <c r="H258" s="25">
        <v>0</v>
      </c>
      <c r="I258" s="25">
        <v>0</v>
      </c>
      <c r="J258" s="25">
        <v>0</v>
      </c>
      <c r="K258" s="25">
        <v>0</v>
      </c>
      <c r="L258" s="25">
        <v>0</v>
      </c>
      <c r="M258" s="25">
        <v>48</v>
      </c>
      <c r="N258" s="25">
        <v>32</v>
      </c>
      <c r="O258" s="25">
        <v>12</v>
      </c>
      <c r="P258" s="25">
        <v>3</v>
      </c>
      <c r="Q258" s="25">
        <v>1</v>
      </c>
    </row>
    <row r="259" spans="2:17" ht="20.100000000000001" customHeight="1" thickBot="1" x14ac:dyDescent="0.25">
      <c r="B259" s="4" t="s">
        <v>641</v>
      </c>
      <c r="C259" s="25">
        <v>13</v>
      </c>
      <c r="D259" s="25">
        <v>6</v>
      </c>
      <c r="E259" s="25">
        <v>6</v>
      </c>
      <c r="F259" s="25">
        <v>1</v>
      </c>
      <c r="G259" s="25">
        <v>0</v>
      </c>
      <c r="H259" s="25">
        <v>0</v>
      </c>
      <c r="I259" s="25">
        <v>0</v>
      </c>
      <c r="J259" s="25">
        <v>0</v>
      </c>
      <c r="K259" s="25">
        <v>0</v>
      </c>
      <c r="L259" s="25">
        <v>0</v>
      </c>
      <c r="M259" s="25">
        <v>13</v>
      </c>
      <c r="N259" s="25">
        <v>6</v>
      </c>
      <c r="O259" s="25">
        <v>6</v>
      </c>
      <c r="P259" s="25">
        <v>1</v>
      </c>
      <c r="Q259" s="25">
        <v>0</v>
      </c>
    </row>
    <row r="260" spans="2:17" ht="20.100000000000001" customHeight="1" thickBot="1" x14ac:dyDescent="0.25">
      <c r="B260" s="4" t="s">
        <v>448</v>
      </c>
      <c r="C260" s="25">
        <v>51</v>
      </c>
      <c r="D260" s="25">
        <v>22</v>
      </c>
      <c r="E260" s="25">
        <v>29</v>
      </c>
      <c r="F260" s="25">
        <v>0</v>
      </c>
      <c r="G260" s="25">
        <v>0</v>
      </c>
      <c r="H260" s="25">
        <v>0</v>
      </c>
      <c r="I260" s="25">
        <v>0</v>
      </c>
      <c r="J260" s="25">
        <v>0</v>
      </c>
      <c r="K260" s="25">
        <v>0</v>
      </c>
      <c r="L260" s="25">
        <v>0</v>
      </c>
      <c r="M260" s="25">
        <v>51</v>
      </c>
      <c r="N260" s="25">
        <v>22</v>
      </c>
      <c r="O260" s="25">
        <v>29</v>
      </c>
      <c r="P260" s="25">
        <v>0</v>
      </c>
      <c r="Q260" s="25">
        <v>0</v>
      </c>
    </row>
    <row r="261" spans="2:17" ht="20.100000000000001" customHeight="1" thickBot="1" x14ac:dyDescent="0.25">
      <c r="B261" s="4" t="s">
        <v>449</v>
      </c>
      <c r="C261" s="25">
        <v>18</v>
      </c>
      <c r="D261" s="25">
        <v>11</v>
      </c>
      <c r="E261" s="25">
        <v>7</v>
      </c>
      <c r="F261" s="25">
        <v>0</v>
      </c>
      <c r="G261" s="25">
        <v>0</v>
      </c>
      <c r="H261" s="25">
        <v>0</v>
      </c>
      <c r="I261" s="25">
        <v>0</v>
      </c>
      <c r="J261" s="25">
        <v>0</v>
      </c>
      <c r="K261" s="25">
        <v>0</v>
      </c>
      <c r="L261" s="25">
        <v>0</v>
      </c>
      <c r="M261" s="25">
        <v>18</v>
      </c>
      <c r="N261" s="25">
        <v>11</v>
      </c>
      <c r="O261" s="25">
        <v>7</v>
      </c>
      <c r="P261" s="25">
        <v>0</v>
      </c>
      <c r="Q261" s="25">
        <v>0</v>
      </c>
    </row>
    <row r="262" spans="2:17" ht="20.100000000000001" customHeight="1" thickBot="1" x14ac:dyDescent="0.25">
      <c r="B262" s="4" t="s">
        <v>450</v>
      </c>
      <c r="C262" s="25">
        <v>78</v>
      </c>
      <c r="D262" s="25">
        <v>31</v>
      </c>
      <c r="E262" s="25">
        <v>35</v>
      </c>
      <c r="F262" s="25">
        <v>5</v>
      </c>
      <c r="G262" s="25">
        <v>7</v>
      </c>
      <c r="H262" s="25">
        <v>0</v>
      </c>
      <c r="I262" s="25">
        <v>0</v>
      </c>
      <c r="J262" s="25">
        <v>0</v>
      </c>
      <c r="K262" s="25">
        <v>0</v>
      </c>
      <c r="L262" s="25">
        <v>0</v>
      </c>
      <c r="M262" s="25">
        <v>78</v>
      </c>
      <c r="N262" s="25">
        <v>31</v>
      </c>
      <c r="O262" s="25">
        <v>35</v>
      </c>
      <c r="P262" s="25">
        <v>5</v>
      </c>
      <c r="Q262" s="25">
        <v>7</v>
      </c>
    </row>
    <row r="263" spans="2:17" ht="20.100000000000001" customHeight="1" thickBot="1" x14ac:dyDescent="0.25">
      <c r="B263" s="4" t="s">
        <v>194</v>
      </c>
      <c r="C263" s="25">
        <v>24</v>
      </c>
      <c r="D263" s="25">
        <v>9</v>
      </c>
      <c r="E263" s="25">
        <v>11</v>
      </c>
      <c r="F263" s="25">
        <v>2</v>
      </c>
      <c r="G263" s="25">
        <v>2</v>
      </c>
      <c r="H263" s="25">
        <v>0</v>
      </c>
      <c r="I263" s="25">
        <v>0</v>
      </c>
      <c r="J263" s="25">
        <v>0</v>
      </c>
      <c r="K263" s="25">
        <v>0</v>
      </c>
      <c r="L263" s="25">
        <v>0</v>
      </c>
      <c r="M263" s="25">
        <v>24</v>
      </c>
      <c r="N263" s="25">
        <v>9</v>
      </c>
      <c r="O263" s="25">
        <v>11</v>
      </c>
      <c r="P263" s="25">
        <v>2</v>
      </c>
      <c r="Q263" s="25">
        <v>2</v>
      </c>
    </row>
    <row r="264" spans="2:17" ht="20.100000000000001" customHeight="1" thickBot="1" x14ac:dyDescent="0.25">
      <c r="B264" s="4" t="s">
        <v>451</v>
      </c>
      <c r="C264" s="25">
        <v>16</v>
      </c>
      <c r="D264" s="25">
        <v>4</v>
      </c>
      <c r="E264" s="25">
        <v>3</v>
      </c>
      <c r="F264" s="25">
        <v>4</v>
      </c>
      <c r="G264" s="25">
        <v>5</v>
      </c>
      <c r="H264" s="25">
        <v>0</v>
      </c>
      <c r="I264" s="25">
        <v>0</v>
      </c>
      <c r="J264" s="25">
        <v>0</v>
      </c>
      <c r="K264" s="25">
        <v>0</v>
      </c>
      <c r="L264" s="25">
        <v>0</v>
      </c>
      <c r="M264" s="25">
        <v>16</v>
      </c>
      <c r="N264" s="25">
        <v>4</v>
      </c>
      <c r="O264" s="25">
        <v>3</v>
      </c>
      <c r="P264" s="25">
        <v>4</v>
      </c>
      <c r="Q264" s="25">
        <v>5</v>
      </c>
    </row>
    <row r="265" spans="2:17" ht="20.100000000000001" customHeight="1" thickBot="1" x14ac:dyDescent="0.25">
      <c r="B265" s="4" t="s">
        <v>452</v>
      </c>
      <c r="C265" s="25">
        <v>4</v>
      </c>
      <c r="D265" s="25">
        <v>3</v>
      </c>
      <c r="E265" s="25">
        <v>1</v>
      </c>
      <c r="F265" s="25">
        <v>0</v>
      </c>
      <c r="G265" s="25">
        <v>0</v>
      </c>
      <c r="H265" s="25">
        <v>0</v>
      </c>
      <c r="I265" s="25">
        <v>0</v>
      </c>
      <c r="J265" s="25">
        <v>0</v>
      </c>
      <c r="K265" s="25">
        <v>0</v>
      </c>
      <c r="L265" s="25">
        <v>0</v>
      </c>
      <c r="M265" s="25">
        <v>4</v>
      </c>
      <c r="N265" s="25">
        <v>3</v>
      </c>
      <c r="O265" s="25">
        <v>1</v>
      </c>
      <c r="P265" s="25">
        <v>0</v>
      </c>
      <c r="Q265" s="25">
        <v>0</v>
      </c>
    </row>
    <row r="266" spans="2:17" ht="20.100000000000001" customHeight="1" thickBot="1" x14ac:dyDescent="0.25">
      <c r="B266" s="4" t="s">
        <v>453</v>
      </c>
      <c r="C266" s="25">
        <v>15</v>
      </c>
      <c r="D266" s="25">
        <v>10</v>
      </c>
      <c r="E266" s="25">
        <v>4</v>
      </c>
      <c r="F266" s="25">
        <v>1</v>
      </c>
      <c r="G266" s="25">
        <v>0</v>
      </c>
      <c r="H266" s="25">
        <v>0</v>
      </c>
      <c r="I266" s="25">
        <v>0</v>
      </c>
      <c r="J266" s="25">
        <v>0</v>
      </c>
      <c r="K266" s="25">
        <v>0</v>
      </c>
      <c r="L266" s="25">
        <v>0</v>
      </c>
      <c r="M266" s="25">
        <v>15</v>
      </c>
      <c r="N266" s="25">
        <v>10</v>
      </c>
      <c r="O266" s="25">
        <v>4</v>
      </c>
      <c r="P266" s="25">
        <v>1</v>
      </c>
      <c r="Q266" s="25">
        <v>0</v>
      </c>
    </row>
    <row r="267" spans="2:17" ht="20.100000000000001" customHeight="1" thickBot="1" x14ac:dyDescent="0.25">
      <c r="B267" s="4" t="s">
        <v>454</v>
      </c>
      <c r="C267" s="25">
        <v>8</v>
      </c>
      <c r="D267" s="25">
        <v>6</v>
      </c>
      <c r="E267" s="25">
        <v>2</v>
      </c>
      <c r="F267" s="25">
        <v>0</v>
      </c>
      <c r="G267" s="25">
        <v>0</v>
      </c>
      <c r="H267" s="25">
        <v>0</v>
      </c>
      <c r="I267" s="25">
        <v>0</v>
      </c>
      <c r="J267" s="25">
        <v>0</v>
      </c>
      <c r="K267" s="25">
        <v>0</v>
      </c>
      <c r="L267" s="25">
        <v>0</v>
      </c>
      <c r="M267" s="25">
        <v>8</v>
      </c>
      <c r="N267" s="25">
        <v>6</v>
      </c>
      <c r="O267" s="25">
        <v>2</v>
      </c>
      <c r="P267" s="25">
        <v>0</v>
      </c>
      <c r="Q267" s="25">
        <v>0</v>
      </c>
    </row>
    <row r="268" spans="2:17" ht="20.100000000000001" customHeight="1" thickBot="1" x14ac:dyDescent="0.25">
      <c r="B268" s="4" t="s">
        <v>455</v>
      </c>
      <c r="C268" s="25">
        <v>30</v>
      </c>
      <c r="D268" s="25">
        <v>15</v>
      </c>
      <c r="E268" s="25">
        <v>9</v>
      </c>
      <c r="F268" s="25">
        <v>1</v>
      </c>
      <c r="G268" s="25">
        <v>5</v>
      </c>
      <c r="H268" s="25">
        <v>0</v>
      </c>
      <c r="I268" s="25">
        <v>0</v>
      </c>
      <c r="J268" s="25">
        <v>0</v>
      </c>
      <c r="K268" s="25">
        <v>0</v>
      </c>
      <c r="L268" s="25">
        <v>0</v>
      </c>
      <c r="M268" s="25">
        <v>30</v>
      </c>
      <c r="N268" s="25">
        <v>15</v>
      </c>
      <c r="O268" s="25">
        <v>9</v>
      </c>
      <c r="P268" s="25">
        <v>1</v>
      </c>
      <c r="Q268" s="25">
        <v>5</v>
      </c>
    </row>
    <row r="269" spans="2:17" ht="20.100000000000001" customHeight="1" thickBot="1" x14ac:dyDescent="0.25">
      <c r="B269" s="4" t="s">
        <v>456</v>
      </c>
      <c r="C269" s="25">
        <v>17</v>
      </c>
      <c r="D269" s="25">
        <v>11</v>
      </c>
      <c r="E269" s="25">
        <v>2</v>
      </c>
      <c r="F269" s="25">
        <v>1</v>
      </c>
      <c r="G269" s="25">
        <v>3</v>
      </c>
      <c r="H269" s="25">
        <v>0</v>
      </c>
      <c r="I269" s="25">
        <v>0</v>
      </c>
      <c r="J269" s="25">
        <v>0</v>
      </c>
      <c r="K269" s="25">
        <v>0</v>
      </c>
      <c r="L269" s="25">
        <v>0</v>
      </c>
      <c r="M269" s="25">
        <v>17</v>
      </c>
      <c r="N269" s="25">
        <v>11</v>
      </c>
      <c r="O269" s="25">
        <v>2</v>
      </c>
      <c r="P269" s="25">
        <v>1</v>
      </c>
      <c r="Q269" s="25">
        <v>3</v>
      </c>
    </row>
    <row r="270" spans="2:17" ht="20.100000000000001" customHeight="1" thickBot="1" x14ac:dyDescent="0.25">
      <c r="B270" s="4" t="s">
        <v>457</v>
      </c>
      <c r="C270" s="25">
        <v>8</v>
      </c>
      <c r="D270" s="25">
        <v>1</v>
      </c>
      <c r="E270" s="25">
        <v>7</v>
      </c>
      <c r="F270" s="25">
        <v>0</v>
      </c>
      <c r="G270" s="25">
        <v>0</v>
      </c>
      <c r="H270" s="25">
        <v>0</v>
      </c>
      <c r="I270" s="25">
        <v>0</v>
      </c>
      <c r="J270" s="25">
        <v>0</v>
      </c>
      <c r="K270" s="25">
        <v>0</v>
      </c>
      <c r="L270" s="25">
        <v>0</v>
      </c>
      <c r="M270" s="25">
        <v>8</v>
      </c>
      <c r="N270" s="25">
        <v>1</v>
      </c>
      <c r="O270" s="25">
        <v>7</v>
      </c>
      <c r="P270" s="25">
        <v>0</v>
      </c>
      <c r="Q270" s="25">
        <v>0</v>
      </c>
    </row>
    <row r="271" spans="2:17" ht="20.100000000000001" customHeight="1" thickBot="1" x14ac:dyDescent="0.25">
      <c r="B271" s="4" t="s">
        <v>458</v>
      </c>
      <c r="C271" s="25">
        <v>15</v>
      </c>
      <c r="D271" s="25">
        <v>10</v>
      </c>
      <c r="E271" s="25">
        <v>5</v>
      </c>
      <c r="F271" s="25">
        <v>0</v>
      </c>
      <c r="G271" s="25">
        <v>0</v>
      </c>
      <c r="H271" s="25">
        <v>0</v>
      </c>
      <c r="I271" s="25">
        <v>0</v>
      </c>
      <c r="J271" s="25">
        <v>0</v>
      </c>
      <c r="K271" s="25">
        <v>0</v>
      </c>
      <c r="L271" s="25">
        <v>0</v>
      </c>
      <c r="M271" s="25">
        <v>15</v>
      </c>
      <c r="N271" s="25">
        <v>10</v>
      </c>
      <c r="O271" s="25">
        <v>5</v>
      </c>
      <c r="P271" s="25">
        <v>0</v>
      </c>
      <c r="Q271" s="25">
        <v>0</v>
      </c>
    </row>
    <row r="272" spans="2:17" ht="20.100000000000001" customHeight="1" thickBot="1" x14ac:dyDescent="0.25">
      <c r="B272" s="4" t="s">
        <v>459</v>
      </c>
      <c r="C272" s="25">
        <v>34</v>
      </c>
      <c r="D272" s="25">
        <v>24</v>
      </c>
      <c r="E272" s="25">
        <v>8</v>
      </c>
      <c r="F272" s="25">
        <v>2</v>
      </c>
      <c r="G272" s="25">
        <v>0</v>
      </c>
      <c r="H272" s="25">
        <v>1</v>
      </c>
      <c r="I272" s="25">
        <v>0</v>
      </c>
      <c r="J272" s="25">
        <v>0</v>
      </c>
      <c r="K272" s="25">
        <v>1</v>
      </c>
      <c r="L272" s="25">
        <v>0</v>
      </c>
      <c r="M272" s="25">
        <v>35</v>
      </c>
      <c r="N272" s="25">
        <v>24</v>
      </c>
      <c r="O272" s="25">
        <v>8</v>
      </c>
      <c r="P272" s="25">
        <v>3</v>
      </c>
      <c r="Q272" s="25">
        <v>0</v>
      </c>
    </row>
    <row r="273" spans="2:17" ht="20.100000000000001" customHeight="1" thickBot="1" x14ac:dyDescent="0.25">
      <c r="B273" s="4" t="s">
        <v>460</v>
      </c>
      <c r="C273" s="25">
        <v>50</v>
      </c>
      <c r="D273" s="25">
        <v>24</v>
      </c>
      <c r="E273" s="25">
        <v>18</v>
      </c>
      <c r="F273" s="25">
        <v>6</v>
      </c>
      <c r="G273" s="25">
        <v>2</v>
      </c>
      <c r="H273" s="25">
        <v>0</v>
      </c>
      <c r="I273" s="25">
        <v>0</v>
      </c>
      <c r="J273" s="25">
        <v>0</v>
      </c>
      <c r="K273" s="25">
        <v>0</v>
      </c>
      <c r="L273" s="25">
        <v>0</v>
      </c>
      <c r="M273" s="25">
        <v>50</v>
      </c>
      <c r="N273" s="25">
        <v>24</v>
      </c>
      <c r="O273" s="25">
        <v>18</v>
      </c>
      <c r="P273" s="25">
        <v>6</v>
      </c>
      <c r="Q273" s="25">
        <v>2</v>
      </c>
    </row>
    <row r="274" spans="2:17" ht="20.100000000000001" customHeight="1" thickBot="1" x14ac:dyDescent="0.25">
      <c r="B274" s="4" t="s">
        <v>195</v>
      </c>
      <c r="C274" s="25">
        <v>302</v>
      </c>
      <c r="D274" s="25">
        <v>126</v>
      </c>
      <c r="E274" s="25">
        <v>163</v>
      </c>
      <c r="F274" s="25">
        <v>5</v>
      </c>
      <c r="G274" s="25">
        <v>8</v>
      </c>
      <c r="H274" s="25">
        <v>0</v>
      </c>
      <c r="I274" s="25">
        <v>0</v>
      </c>
      <c r="J274" s="25">
        <v>0</v>
      </c>
      <c r="K274" s="25">
        <v>0</v>
      </c>
      <c r="L274" s="25">
        <v>0</v>
      </c>
      <c r="M274" s="25">
        <v>302</v>
      </c>
      <c r="N274" s="25">
        <v>126</v>
      </c>
      <c r="O274" s="25">
        <v>163</v>
      </c>
      <c r="P274" s="25">
        <v>5</v>
      </c>
      <c r="Q274" s="25">
        <v>8</v>
      </c>
    </row>
    <row r="275" spans="2:17" ht="20.100000000000001" customHeight="1" thickBot="1" x14ac:dyDescent="0.25">
      <c r="B275" s="4" t="s">
        <v>461</v>
      </c>
      <c r="C275" s="25">
        <v>20</v>
      </c>
      <c r="D275" s="25">
        <v>10</v>
      </c>
      <c r="E275" s="25">
        <v>10</v>
      </c>
      <c r="F275" s="25">
        <v>0</v>
      </c>
      <c r="G275" s="25">
        <v>0</v>
      </c>
      <c r="H275" s="25">
        <v>0</v>
      </c>
      <c r="I275" s="25">
        <v>0</v>
      </c>
      <c r="J275" s="25">
        <v>0</v>
      </c>
      <c r="K275" s="25">
        <v>0</v>
      </c>
      <c r="L275" s="25">
        <v>0</v>
      </c>
      <c r="M275" s="25">
        <v>20</v>
      </c>
      <c r="N275" s="25">
        <v>10</v>
      </c>
      <c r="O275" s="25">
        <v>10</v>
      </c>
      <c r="P275" s="25">
        <v>0</v>
      </c>
      <c r="Q275" s="25">
        <v>0</v>
      </c>
    </row>
    <row r="276" spans="2:17" ht="20.100000000000001" customHeight="1" thickBot="1" x14ac:dyDescent="0.25">
      <c r="B276" s="4" t="s">
        <v>462</v>
      </c>
      <c r="C276" s="25">
        <v>5</v>
      </c>
      <c r="D276" s="25">
        <v>3</v>
      </c>
      <c r="E276" s="25">
        <v>2</v>
      </c>
      <c r="F276" s="25">
        <v>0</v>
      </c>
      <c r="G276" s="25">
        <v>0</v>
      </c>
      <c r="H276" s="25">
        <v>0</v>
      </c>
      <c r="I276" s="25">
        <v>0</v>
      </c>
      <c r="J276" s="25">
        <v>0</v>
      </c>
      <c r="K276" s="25">
        <v>0</v>
      </c>
      <c r="L276" s="25">
        <v>0</v>
      </c>
      <c r="M276" s="25">
        <v>5</v>
      </c>
      <c r="N276" s="25">
        <v>3</v>
      </c>
      <c r="O276" s="25">
        <v>2</v>
      </c>
      <c r="P276" s="25">
        <v>0</v>
      </c>
      <c r="Q276" s="25">
        <v>0</v>
      </c>
    </row>
    <row r="277" spans="2:17" ht="20.100000000000001" customHeight="1" thickBot="1" x14ac:dyDescent="0.25">
      <c r="B277" s="4" t="s">
        <v>463</v>
      </c>
      <c r="C277" s="25">
        <v>10</v>
      </c>
      <c r="D277" s="25">
        <v>5</v>
      </c>
      <c r="E277" s="25">
        <v>4</v>
      </c>
      <c r="F277" s="25">
        <v>1</v>
      </c>
      <c r="G277" s="25">
        <v>0</v>
      </c>
      <c r="H277" s="25">
        <v>1</v>
      </c>
      <c r="I277" s="25">
        <v>0</v>
      </c>
      <c r="J277" s="25">
        <v>1</v>
      </c>
      <c r="K277" s="25">
        <v>0</v>
      </c>
      <c r="L277" s="25">
        <v>0</v>
      </c>
      <c r="M277" s="25">
        <v>11</v>
      </c>
      <c r="N277" s="25">
        <v>5</v>
      </c>
      <c r="O277" s="25">
        <v>5</v>
      </c>
      <c r="P277" s="25">
        <v>1</v>
      </c>
      <c r="Q277" s="25">
        <v>0</v>
      </c>
    </row>
    <row r="278" spans="2:17" ht="20.100000000000001" customHeight="1" thickBot="1" x14ac:dyDescent="0.25">
      <c r="B278" s="4" t="s">
        <v>464</v>
      </c>
      <c r="C278" s="25">
        <v>87</v>
      </c>
      <c r="D278" s="25">
        <v>60</v>
      </c>
      <c r="E278" s="25">
        <v>22</v>
      </c>
      <c r="F278" s="25">
        <v>5</v>
      </c>
      <c r="G278" s="25">
        <v>0</v>
      </c>
      <c r="H278" s="25">
        <v>0</v>
      </c>
      <c r="I278" s="25">
        <v>0</v>
      </c>
      <c r="J278" s="25">
        <v>0</v>
      </c>
      <c r="K278" s="25">
        <v>0</v>
      </c>
      <c r="L278" s="25">
        <v>0</v>
      </c>
      <c r="M278" s="25">
        <v>87</v>
      </c>
      <c r="N278" s="25">
        <v>60</v>
      </c>
      <c r="O278" s="25">
        <v>22</v>
      </c>
      <c r="P278" s="25">
        <v>5</v>
      </c>
      <c r="Q278" s="25">
        <v>0</v>
      </c>
    </row>
    <row r="279" spans="2:17" ht="20.100000000000001" customHeight="1" thickBot="1" x14ac:dyDescent="0.25">
      <c r="B279" s="4" t="s">
        <v>465</v>
      </c>
      <c r="C279" s="25">
        <v>174</v>
      </c>
      <c r="D279" s="25">
        <v>105</v>
      </c>
      <c r="E279" s="25">
        <v>61</v>
      </c>
      <c r="F279" s="25">
        <v>6</v>
      </c>
      <c r="G279" s="25">
        <v>2</v>
      </c>
      <c r="H279" s="25">
        <v>0</v>
      </c>
      <c r="I279" s="25">
        <v>0</v>
      </c>
      <c r="J279" s="25">
        <v>0</v>
      </c>
      <c r="K279" s="25">
        <v>0</v>
      </c>
      <c r="L279" s="25">
        <v>0</v>
      </c>
      <c r="M279" s="25">
        <v>174</v>
      </c>
      <c r="N279" s="25">
        <v>105</v>
      </c>
      <c r="O279" s="25">
        <v>61</v>
      </c>
      <c r="P279" s="25">
        <v>6</v>
      </c>
      <c r="Q279" s="25">
        <v>2</v>
      </c>
    </row>
    <row r="280" spans="2:17" ht="20.100000000000001" customHeight="1" thickBot="1" x14ac:dyDescent="0.25">
      <c r="B280" s="4" t="s">
        <v>466</v>
      </c>
      <c r="C280" s="25">
        <v>56</v>
      </c>
      <c r="D280" s="25">
        <v>28</v>
      </c>
      <c r="E280" s="25">
        <v>27</v>
      </c>
      <c r="F280" s="25">
        <v>1</v>
      </c>
      <c r="G280" s="25">
        <v>0</v>
      </c>
      <c r="H280" s="25">
        <v>0</v>
      </c>
      <c r="I280" s="25">
        <v>0</v>
      </c>
      <c r="J280" s="25">
        <v>0</v>
      </c>
      <c r="K280" s="25">
        <v>0</v>
      </c>
      <c r="L280" s="25">
        <v>0</v>
      </c>
      <c r="M280" s="25">
        <v>56</v>
      </c>
      <c r="N280" s="25">
        <v>28</v>
      </c>
      <c r="O280" s="25">
        <v>27</v>
      </c>
      <c r="P280" s="25">
        <v>1</v>
      </c>
      <c r="Q280" s="25">
        <v>0</v>
      </c>
    </row>
    <row r="281" spans="2:17" ht="20.100000000000001" customHeight="1" thickBot="1" x14ac:dyDescent="0.25">
      <c r="B281" s="4" t="s">
        <v>467</v>
      </c>
      <c r="C281" s="25">
        <v>17</v>
      </c>
      <c r="D281" s="25">
        <v>10</v>
      </c>
      <c r="E281" s="25">
        <v>5</v>
      </c>
      <c r="F281" s="25">
        <v>2</v>
      </c>
      <c r="G281" s="25">
        <v>0</v>
      </c>
      <c r="H281" s="25">
        <v>0</v>
      </c>
      <c r="I281" s="25">
        <v>0</v>
      </c>
      <c r="J281" s="25">
        <v>0</v>
      </c>
      <c r="K281" s="25">
        <v>0</v>
      </c>
      <c r="L281" s="25">
        <v>0</v>
      </c>
      <c r="M281" s="25">
        <v>17</v>
      </c>
      <c r="N281" s="25">
        <v>10</v>
      </c>
      <c r="O281" s="25">
        <v>5</v>
      </c>
      <c r="P281" s="25">
        <v>2</v>
      </c>
      <c r="Q281" s="25">
        <v>0</v>
      </c>
    </row>
    <row r="282" spans="2:17" ht="20.100000000000001" customHeight="1" thickBot="1" x14ac:dyDescent="0.25">
      <c r="B282" s="4" t="s">
        <v>468</v>
      </c>
      <c r="C282" s="25">
        <v>8</v>
      </c>
      <c r="D282" s="25">
        <v>4</v>
      </c>
      <c r="E282" s="25">
        <v>4</v>
      </c>
      <c r="F282" s="25">
        <v>0</v>
      </c>
      <c r="G282" s="25">
        <v>0</v>
      </c>
      <c r="H282" s="25">
        <v>0</v>
      </c>
      <c r="I282" s="25">
        <v>0</v>
      </c>
      <c r="J282" s="25">
        <v>0</v>
      </c>
      <c r="K282" s="25">
        <v>0</v>
      </c>
      <c r="L282" s="25">
        <v>0</v>
      </c>
      <c r="M282" s="25">
        <v>8</v>
      </c>
      <c r="N282" s="25">
        <v>4</v>
      </c>
      <c r="O282" s="25">
        <v>4</v>
      </c>
      <c r="P282" s="25">
        <v>0</v>
      </c>
      <c r="Q282" s="25">
        <v>0</v>
      </c>
    </row>
    <row r="283" spans="2:17" ht="20.100000000000001" customHeight="1" thickBot="1" x14ac:dyDescent="0.25">
      <c r="B283" s="4" t="s">
        <v>196</v>
      </c>
      <c r="C283" s="25">
        <v>80</v>
      </c>
      <c r="D283" s="25">
        <v>50</v>
      </c>
      <c r="E283" s="25">
        <v>28</v>
      </c>
      <c r="F283" s="25">
        <v>2</v>
      </c>
      <c r="G283" s="25">
        <v>0</v>
      </c>
      <c r="H283" s="25">
        <v>0</v>
      </c>
      <c r="I283" s="25">
        <v>0</v>
      </c>
      <c r="J283" s="25">
        <v>0</v>
      </c>
      <c r="K283" s="25">
        <v>0</v>
      </c>
      <c r="L283" s="25">
        <v>0</v>
      </c>
      <c r="M283" s="25">
        <v>80</v>
      </c>
      <c r="N283" s="25">
        <v>50</v>
      </c>
      <c r="O283" s="25">
        <v>28</v>
      </c>
      <c r="P283" s="25">
        <v>2</v>
      </c>
      <c r="Q283" s="25">
        <v>0</v>
      </c>
    </row>
    <row r="284" spans="2:17" ht="20.100000000000001" customHeight="1" thickBot="1" x14ac:dyDescent="0.25">
      <c r="B284" s="4" t="s">
        <v>469</v>
      </c>
      <c r="C284" s="25">
        <v>81</v>
      </c>
      <c r="D284" s="25">
        <v>53</v>
      </c>
      <c r="E284" s="25">
        <v>26</v>
      </c>
      <c r="F284" s="25">
        <v>2</v>
      </c>
      <c r="G284" s="25">
        <v>0</v>
      </c>
      <c r="H284" s="25">
        <v>0</v>
      </c>
      <c r="I284" s="25">
        <v>0</v>
      </c>
      <c r="J284" s="25">
        <v>0</v>
      </c>
      <c r="K284" s="25">
        <v>0</v>
      </c>
      <c r="L284" s="25">
        <v>0</v>
      </c>
      <c r="M284" s="25">
        <v>81</v>
      </c>
      <c r="N284" s="25">
        <v>53</v>
      </c>
      <c r="O284" s="25">
        <v>26</v>
      </c>
      <c r="P284" s="25">
        <v>2</v>
      </c>
      <c r="Q284" s="25">
        <v>0</v>
      </c>
    </row>
    <row r="285" spans="2:17" ht="20.100000000000001" customHeight="1" thickBot="1" x14ac:dyDescent="0.25">
      <c r="B285" s="4" t="s">
        <v>470</v>
      </c>
      <c r="C285" s="25">
        <v>17</v>
      </c>
      <c r="D285" s="25">
        <v>9</v>
      </c>
      <c r="E285" s="25">
        <v>8</v>
      </c>
      <c r="F285" s="25">
        <v>0</v>
      </c>
      <c r="G285" s="25">
        <v>0</v>
      </c>
      <c r="H285" s="25">
        <v>8</v>
      </c>
      <c r="I285" s="25">
        <v>4</v>
      </c>
      <c r="J285" s="25">
        <v>4</v>
      </c>
      <c r="K285" s="25">
        <v>0</v>
      </c>
      <c r="L285" s="25">
        <v>0</v>
      </c>
      <c r="M285" s="25">
        <v>25</v>
      </c>
      <c r="N285" s="25">
        <v>13</v>
      </c>
      <c r="O285" s="25">
        <v>12</v>
      </c>
      <c r="P285" s="25">
        <v>0</v>
      </c>
      <c r="Q285" s="25">
        <v>0</v>
      </c>
    </row>
    <row r="286" spans="2:17" ht="20.100000000000001" customHeight="1" thickBot="1" x14ac:dyDescent="0.25">
      <c r="B286" s="4" t="s">
        <v>471</v>
      </c>
      <c r="C286" s="25">
        <v>230</v>
      </c>
      <c r="D286" s="25">
        <v>131</v>
      </c>
      <c r="E286" s="25">
        <v>95</v>
      </c>
      <c r="F286" s="25">
        <v>2</v>
      </c>
      <c r="G286" s="25">
        <v>2</v>
      </c>
      <c r="H286" s="25">
        <v>0</v>
      </c>
      <c r="I286" s="25">
        <v>0</v>
      </c>
      <c r="J286" s="25">
        <v>0</v>
      </c>
      <c r="K286" s="25">
        <v>0</v>
      </c>
      <c r="L286" s="25">
        <v>0</v>
      </c>
      <c r="M286" s="25">
        <v>230</v>
      </c>
      <c r="N286" s="25">
        <v>131</v>
      </c>
      <c r="O286" s="25">
        <v>95</v>
      </c>
      <c r="P286" s="25">
        <v>2</v>
      </c>
      <c r="Q286" s="25">
        <v>2</v>
      </c>
    </row>
    <row r="287" spans="2:17" ht="20.100000000000001" customHeight="1" thickBot="1" x14ac:dyDescent="0.25">
      <c r="B287" s="4" t="s">
        <v>472</v>
      </c>
      <c r="C287" s="25">
        <v>51</v>
      </c>
      <c r="D287" s="25">
        <v>30</v>
      </c>
      <c r="E287" s="25">
        <v>17</v>
      </c>
      <c r="F287" s="25">
        <v>4</v>
      </c>
      <c r="G287" s="25">
        <v>0</v>
      </c>
      <c r="H287" s="25">
        <v>0</v>
      </c>
      <c r="I287" s="25">
        <v>0</v>
      </c>
      <c r="J287" s="25">
        <v>0</v>
      </c>
      <c r="K287" s="25">
        <v>0</v>
      </c>
      <c r="L287" s="25">
        <v>0</v>
      </c>
      <c r="M287" s="25">
        <v>51</v>
      </c>
      <c r="N287" s="25">
        <v>30</v>
      </c>
      <c r="O287" s="25">
        <v>17</v>
      </c>
      <c r="P287" s="25">
        <v>4</v>
      </c>
      <c r="Q287" s="25">
        <v>0</v>
      </c>
    </row>
    <row r="288" spans="2:17" ht="20.100000000000001" customHeight="1" thickBot="1" x14ac:dyDescent="0.25">
      <c r="B288" s="4" t="s">
        <v>197</v>
      </c>
      <c r="C288" s="25">
        <v>267</v>
      </c>
      <c r="D288" s="25">
        <v>139</v>
      </c>
      <c r="E288" s="25">
        <v>97</v>
      </c>
      <c r="F288" s="25">
        <v>20</v>
      </c>
      <c r="G288" s="25">
        <v>11</v>
      </c>
      <c r="H288" s="25">
        <v>0</v>
      </c>
      <c r="I288" s="25">
        <v>0</v>
      </c>
      <c r="J288" s="25">
        <v>0</v>
      </c>
      <c r="K288" s="25">
        <v>0</v>
      </c>
      <c r="L288" s="25">
        <v>0</v>
      </c>
      <c r="M288" s="25">
        <v>267</v>
      </c>
      <c r="N288" s="25">
        <v>139</v>
      </c>
      <c r="O288" s="25">
        <v>97</v>
      </c>
      <c r="P288" s="25">
        <v>20</v>
      </c>
      <c r="Q288" s="25">
        <v>11</v>
      </c>
    </row>
    <row r="289" spans="2:17" ht="20.100000000000001" customHeight="1" thickBot="1" x14ac:dyDescent="0.25">
      <c r="B289" s="4" t="s">
        <v>473</v>
      </c>
      <c r="C289" s="25">
        <v>255</v>
      </c>
      <c r="D289" s="25">
        <v>82</v>
      </c>
      <c r="E289" s="25">
        <v>151</v>
      </c>
      <c r="F289" s="25">
        <v>15</v>
      </c>
      <c r="G289" s="25">
        <v>7</v>
      </c>
      <c r="H289" s="25">
        <v>0</v>
      </c>
      <c r="I289" s="25">
        <v>0</v>
      </c>
      <c r="J289" s="25">
        <v>0</v>
      </c>
      <c r="K289" s="25">
        <v>0</v>
      </c>
      <c r="L289" s="25">
        <v>0</v>
      </c>
      <c r="M289" s="25">
        <v>255</v>
      </c>
      <c r="N289" s="25">
        <v>82</v>
      </c>
      <c r="O289" s="25">
        <v>151</v>
      </c>
      <c r="P289" s="25">
        <v>15</v>
      </c>
      <c r="Q289" s="25">
        <v>7</v>
      </c>
    </row>
    <row r="290" spans="2:17" ht="20.100000000000001" customHeight="1" thickBot="1" x14ac:dyDescent="0.25">
      <c r="B290" s="4" t="s">
        <v>642</v>
      </c>
      <c r="C290" s="25">
        <v>0</v>
      </c>
      <c r="D290" s="25">
        <v>0</v>
      </c>
      <c r="E290" s="25">
        <v>0</v>
      </c>
      <c r="F290" s="25">
        <v>0</v>
      </c>
      <c r="G290" s="25">
        <v>0</v>
      </c>
      <c r="H290" s="25">
        <v>0</v>
      </c>
      <c r="I290" s="25">
        <v>0</v>
      </c>
      <c r="J290" s="25">
        <v>0</v>
      </c>
      <c r="K290" s="25">
        <v>0</v>
      </c>
      <c r="L290" s="25">
        <v>0</v>
      </c>
      <c r="M290" s="25">
        <v>0</v>
      </c>
      <c r="N290" s="25">
        <v>0</v>
      </c>
      <c r="O290" s="25">
        <v>0</v>
      </c>
      <c r="P290" s="25">
        <v>0</v>
      </c>
      <c r="Q290" s="25">
        <v>0</v>
      </c>
    </row>
    <row r="291" spans="2:17" ht="20.100000000000001" customHeight="1" thickBot="1" x14ac:dyDescent="0.25">
      <c r="B291" s="4" t="s">
        <v>474</v>
      </c>
      <c r="C291" s="25">
        <v>58</v>
      </c>
      <c r="D291" s="25">
        <v>48</v>
      </c>
      <c r="E291" s="25">
        <v>8</v>
      </c>
      <c r="F291" s="25">
        <v>2</v>
      </c>
      <c r="G291" s="25">
        <v>0</v>
      </c>
      <c r="H291" s="25">
        <v>0</v>
      </c>
      <c r="I291" s="25">
        <v>0</v>
      </c>
      <c r="J291" s="25">
        <v>0</v>
      </c>
      <c r="K291" s="25">
        <v>0</v>
      </c>
      <c r="L291" s="25">
        <v>0</v>
      </c>
      <c r="M291" s="25">
        <v>58</v>
      </c>
      <c r="N291" s="25">
        <v>48</v>
      </c>
      <c r="O291" s="25">
        <v>8</v>
      </c>
      <c r="P291" s="25">
        <v>2</v>
      </c>
      <c r="Q291" s="25">
        <v>0</v>
      </c>
    </row>
    <row r="292" spans="2:17" ht="20.100000000000001" customHeight="1" thickBot="1" x14ac:dyDescent="0.25">
      <c r="B292" s="4" t="s">
        <v>475</v>
      </c>
      <c r="C292" s="25">
        <v>24</v>
      </c>
      <c r="D292" s="25">
        <v>15</v>
      </c>
      <c r="E292" s="25">
        <v>6</v>
      </c>
      <c r="F292" s="25">
        <v>3</v>
      </c>
      <c r="G292" s="25">
        <v>0</v>
      </c>
      <c r="H292" s="25">
        <v>0</v>
      </c>
      <c r="I292" s="25">
        <v>0</v>
      </c>
      <c r="J292" s="25">
        <v>0</v>
      </c>
      <c r="K292" s="25">
        <v>0</v>
      </c>
      <c r="L292" s="25">
        <v>0</v>
      </c>
      <c r="M292" s="25">
        <v>24</v>
      </c>
      <c r="N292" s="25">
        <v>15</v>
      </c>
      <c r="O292" s="25">
        <v>6</v>
      </c>
      <c r="P292" s="25">
        <v>3</v>
      </c>
      <c r="Q292" s="25">
        <v>0</v>
      </c>
    </row>
    <row r="293" spans="2:17" ht="20.100000000000001" customHeight="1" thickBot="1" x14ac:dyDescent="0.25">
      <c r="B293" s="4" t="s">
        <v>476</v>
      </c>
      <c r="C293" s="25">
        <v>395</v>
      </c>
      <c r="D293" s="25">
        <v>204</v>
      </c>
      <c r="E293" s="25">
        <v>155</v>
      </c>
      <c r="F293" s="25">
        <v>25</v>
      </c>
      <c r="G293" s="25">
        <v>11</v>
      </c>
      <c r="H293" s="25">
        <v>0</v>
      </c>
      <c r="I293" s="25">
        <v>0</v>
      </c>
      <c r="J293" s="25">
        <v>0</v>
      </c>
      <c r="K293" s="25">
        <v>0</v>
      </c>
      <c r="L293" s="25">
        <v>0</v>
      </c>
      <c r="M293" s="25">
        <v>395</v>
      </c>
      <c r="N293" s="25">
        <v>204</v>
      </c>
      <c r="O293" s="25">
        <v>155</v>
      </c>
      <c r="P293" s="25">
        <v>25</v>
      </c>
      <c r="Q293" s="25">
        <v>11</v>
      </c>
    </row>
    <row r="294" spans="2:17" ht="20.100000000000001" customHeight="1" thickBot="1" x14ac:dyDescent="0.25">
      <c r="B294" s="4" t="s">
        <v>477</v>
      </c>
      <c r="C294" s="25">
        <v>262</v>
      </c>
      <c r="D294" s="25">
        <v>115</v>
      </c>
      <c r="E294" s="25">
        <v>126</v>
      </c>
      <c r="F294" s="25">
        <v>13</v>
      </c>
      <c r="G294" s="25">
        <v>8</v>
      </c>
      <c r="H294" s="25">
        <v>0</v>
      </c>
      <c r="I294" s="25">
        <v>0</v>
      </c>
      <c r="J294" s="25">
        <v>0</v>
      </c>
      <c r="K294" s="25">
        <v>0</v>
      </c>
      <c r="L294" s="25">
        <v>0</v>
      </c>
      <c r="M294" s="25">
        <v>262</v>
      </c>
      <c r="N294" s="25">
        <v>115</v>
      </c>
      <c r="O294" s="25">
        <v>126</v>
      </c>
      <c r="P294" s="25">
        <v>13</v>
      </c>
      <c r="Q294" s="25">
        <v>8</v>
      </c>
    </row>
    <row r="295" spans="2:17" ht="20.100000000000001" customHeight="1" thickBot="1" x14ac:dyDescent="0.25">
      <c r="B295" s="4" t="s">
        <v>478</v>
      </c>
      <c r="C295" s="25">
        <v>0</v>
      </c>
      <c r="D295" s="25">
        <v>0</v>
      </c>
      <c r="E295" s="25">
        <v>0</v>
      </c>
      <c r="F295" s="25">
        <v>0</v>
      </c>
      <c r="G295" s="25">
        <v>0</v>
      </c>
      <c r="H295" s="25">
        <v>0</v>
      </c>
      <c r="I295" s="25">
        <v>0</v>
      </c>
      <c r="J295" s="25">
        <v>0</v>
      </c>
      <c r="K295" s="25">
        <v>0</v>
      </c>
      <c r="L295" s="25">
        <v>0</v>
      </c>
      <c r="M295" s="25">
        <v>0</v>
      </c>
      <c r="N295" s="25">
        <v>0</v>
      </c>
      <c r="O295" s="25">
        <v>0</v>
      </c>
      <c r="P295" s="25">
        <v>0</v>
      </c>
      <c r="Q295" s="25">
        <v>0</v>
      </c>
    </row>
    <row r="296" spans="2:17" ht="20.100000000000001" customHeight="1" thickBot="1" x14ac:dyDescent="0.25">
      <c r="B296" s="4" t="s">
        <v>479</v>
      </c>
      <c r="C296" s="25">
        <v>0</v>
      </c>
      <c r="D296" s="25">
        <v>0</v>
      </c>
      <c r="E296" s="25">
        <v>0</v>
      </c>
      <c r="F296" s="25">
        <v>0</v>
      </c>
      <c r="G296" s="25">
        <v>0</v>
      </c>
      <c r="H296" s="25">
        <v>0</v>
      </c>
      <c r="I296" s="25">
        <v>0</v>
      </c>
      <c r="J296" s="25">
        <v>0</v>
      </c>
      <c r="K296" s="25">
        <v>0</v>
      </c>
      <c r="L296" s="25">
        <v>0</v>
      </c>
      <c r="M296" s="25">
        <v>0</v>
      </c>
      <c r="N296" s="25">
        <v>0</v>
      </c>
      <c r="O296" s="25">
        <v>0</v>
      </c>
      <c r="P296" s="25">
        <v>0</v>
      </c>
      <c r="Q296" s="25">
        <v>0</v>
      </c>
    </row>
    <row r="297" spans="2:17" ht="20.100000000000001" customHeight="1" thickBot="1" x14ac:dyDescent="0.25">
      <c r="B297" s="4" t="s">
        <v>480</v>
      </c>
      <c r="C297" s="25">
        <v>20</v>
      </c>
      <c r="D297" s="25">
        <v>13</v>
      </c>
      <c r="E297" s="25">
        <v>6</v>
      </c>
      <c r="F297" s="25">
        <v>1</v>
      </c>
      <c r="G297" s="25">
        <v>0</v>
      </c>
      <c r="H297" s="25">
        <v>0</v>
      </c>
      <c r="I297" s="25">
        <v>0</v>
      </c>
      <c r="J297" s="25">
        <v>0</v>
      </c>
      <c r="K297" s="25">
        <v>0</v>
      </c>
      <c r="L297" s="25">
        <v>0</v>
      </c>
      <c r="M297" s="25">
        <v>20</v>
      </c>
      <c r="N297" s="25">
        <v>13</v>
      </c>
      <c r="O297" s="25">
        <v>6</v>
      </c>
      <c r="P297" s="25">
        <v>1</v>
      </c>
      <c r="Q297" s="25">
        <v>0</v>
      </c>
    </row>
    <row r="298" spans="2:17" ht="20.100000000000001" customHeight="1" thickBot="1" x14ac:dyDescent="0.25">
      <c r="B298" s="4" t="s">
        <v>481</v>
      </c>
      <c r="C298" s="25">
        <v>312</v>
      </c>
      <c r="D298" s="25">
        <v>128</v>
      </c>
      <c r="E298" s="25">
        <v>177</v>
      </c>
      <c r="F298" s="25">
        <v>4</v>
      </c>
      <c r="G298" s="25">
        <v>3</v>
      </c>
      <c r="H298" s="25">
        <v>0</v>
      </c>
      <c r="I298" s="25">
        <v>0</v>
      </c>
      <c r="J298" s="25">
        <v>0</v>
      </c>
      <c r="K298" s="25">
        <v>0</v>
      </c>
      <c r="L298" s="25">
        <v>0</v>
      </c>
      <c r="M298" s="25">
        <v>312</v>
      </c>
      <c r="N298" s="25">
        <v>128</v>
      </c>
      <c r="O298" s="25">
        <v>177</v>
      </c>
      <c r="P298" s="25">
        <v>4</v>
      </c>
      <c r="Q298" s="25">
        <v>3</v>
      </c>
    </row>
    <row r="299" spans="2:17" ht="20.100000000000001" customHeight="1" thickBot="1" x14ac:dyDescent="0.25">
      <c r="B299" s="4" t="s">
        <v>482</v>
      </c>
      <c r="C299" s="25">
        <v>370</v>
      </c>
      <c r="D299" s="25">
        <v>195</v>
      </c>
      <c r="E299" s="25">
        <v>171</v>
      </c>
      <c r="F299" s="25">
        <v>1</v>
      </c>
      <c r="G299" s="25">
        <v>3</v>
      </c>
      <c r="H299" s="25">
        <v>1</v>
      </c>
      <c r="I299" s="25">
        <v>1</v>
      </c>
      <c r="J299" s="25">
        <v>0</v>
      </c>
      <c r="K299" s="25">
        <v>0</v>
      </c>
      <c r="L299" s="25">
        <v>0</v>
      </c>
      <c r="M299" s="25">
        <v>371</v>
      </c>
      <c r="N299" s="25">
        <v>196</v>
      </c>
      <c r="O299" s="25">
        <v>171</v>
      </c>
      <c r="P299" s="25">
        <v>1</v>
      </c>
      <c r="Q299" s="25">
        <v>3</v>
      </c>
    </row>
    <row r="300" spans="2:17" ht="20.100000000000001" customHeight="1" thickBot="1" x14ac:dyDescent="0.25">
      <c r="B300" s="4" t="s">
        <v>483</v>
      </c>
      <c r="C300" s="25">
        <v>0</v>
      </c>
      <c r="D300" s="25">
        <v>0</v>
      </c>
      <c r="E300" s="25">
        <v>0</v>
      </c>
      <c r="F300" s="25">
        <v>0</v>
      </c>
      <c r="G300" s="25">
        <v>0</v>
      </c>
      <c r="H300" s="25">
        <v>0</v>
      </c>
      <c r="I300" s="25">
        <v>0</v>
      </c>
      <c r="J300" s="25">
        <v>0</v>
      </c>
      <c r="K300" s="25">
        <v>0</v>
      </c>
      <c r="L300" s="25">
        <v>0</v>
      </c>
      <c r="M300" s="25">
        <v>0</v>
      </c>
      <c r="N300" s="25">
        <v>0</v>
      </c>
      <c r="O300" s="25">
        <v>0</v>
      </c>
      <c r="P300" s="25">
        <v>0</v>
      </c>
      <c r="Q300" s="25">
        <v>0</v>
      </c>
    </row>
    <row r="301" spans="2:17" ht="20.100000000000001" customHeight="1" thickBot="1" x14ac:dyDescent="0.25">
      <c r="B301" s="4" t="s">
        <v>484</v>
      </c>
      <c r="C301" s="25">
        <v>75</v>
      </c>
      <c r="D301" s="25">
        <v>27</v>
      </c>
      <c r="E301" s="25">
        <v>40</v>
      </c>
      <c r="F301" s="25">
        <v>3</v>
      </c>
      <c r="G301" s="25">
        <v>5</v>
      </c>
      <c r="H301" s="25">
        <v>0</v>
      </c>
      <c r="I301" s="25">
        <v>0</v>
      </c>
      <c r="J301" s="25">
        <v>0</v>
      </c>
      <c r="K301" s="25">
        <v>0</v>
      </c>
      <c r="L301" s="25">
        <v>0</v>
      </c>
      <c r="M301" s="25">
        <v>75</v>
      </c>
      <c r="N301" s="25">
        <v>27</v>
      </c>
      <c r="O301" s="25">
        <v>40</v>
      </c>
      <c r="P301" s="25">
        <v>3</v>
      </c>
      <c r="Q301" s="25">
        <v>5</v>
      </c>
    </row>
    <row r="302" spans="2:17" ht="20.100000000000001" customHeight="1" thickBot="1" x14ac:dyDescent="0.25">
      <c r="B302" s="4" t="s">
        <v>485</v>
      </c>
      <c r="C302" s="25">
        <v>0</v>
      </c>
      <c r="D302" s="25">
        <v>0</v>
      </c>
      <c r="E302" s="25">
        <v>0</v>
      </c>
      <c r="F302" s="25">
        <v>0</v>
      </c>
      <c r="G302" s="25">
        <v>0</v>
      </c>
      <c r="H302" s="25">
        <v>0</v>
      </c>
      <c r="I302" s="25">
        <v>0</v>
      </c>
      <c r="J302" s="25">
        <v>0</v>
      </c>
      <c r="K302" s="25">
        <v>0</v>
      </c>
      <c r="L302" s="25">
        <v>0</v>
      </c>
      <c r="M302" s="25">
        <v>0</v>
      </c>
      <c r="N302" s="25">
        <v>0</v>
      </c>
      <c r="O302" s="25">
        <v>0</v>
      </c>
      <c r="P302" s="25">
        <v>0</v>
      </c>
      <c r="Q302" s="25">
        <v>0</v>
      </c>
    </row>
    <row r="303" spans="2:17" ht="20.100000000000001" customHeight="1" thickBot="1" x14ac:dyDescent="0.25">
      <c r="B303" s="4" t="s">
        <v>486</v>
      </c>
      <c r="C303" s="25">
        <v>217</v>
      </c>
      <c r="D303" s="25">
        <v>148</v>
      </c>
      <c r="E303" s="25">
        <v>59</v>
      </c>
      <c r="F303" s="25">
        <v>9</v>
      </c>
      <c r="G303" s="25">
        <v>1</v>
      </c>
      <c r="H303" s="25">
        <v>1</v>
      </c>
      <c r="I303" s="25">
        <v>1</v>
      </c>
      <c r="J303" s="25">
        <v>0</v>
      </c>
      <c r="K303" s="25">
        <v>0</v>
      </c>
      <c r="L303" s="25">
        <v>0</v>
      </c>
      <c r="M303" s="25">
        <v>218</v>
      </c>
      <c r="N303" s="25">
        <v>149</v>
      </c>
      <c r="O303" s="25">
        <v>59</v>
      </c>
      <c r="P303" s="25">
        <v>9</v>
      </c>
      <c r="Q303" s="25">
        <v>1</v>
      </c>
    </row>
    <row r="304" spans="2:17" ht="20.100000000000001" customHeight="1" thickBot="1" x14ac:dyDescent="0.25">
      <c r="B304" s="4" t="s">
        <v>487</v>
      </c>
      <c r="C304" s="25">
        <v>142</v>
      </c>
      <c r="D304" s="25">
        <v>102</v>
      </c>
      <c r="E304" s="25">
        <v>23</v>
      </c>
      <c r="F304" s="25">
        <v>13</v>
      </c>
      <c r="G304" s="25">
        <v>4</v>
      </c>
      <c r="H304" s="25">
        <v>2</v>
      </c>
      <c r="I304" s="25">
        <v>0</v>
      </c>
      <c r="J304" s="25">
        <v>2</v>
      </c>
      <c r="K304" s="25">
        <v>0</v>
      </c>
      <c r="L304" s="25">
        <v>0</v>
      </c>
      <c r="M304" s="25">
        <v>144</v>
      </c>
      <c r="N304" s="25">
        <v>102</v>
      </c>
      <c r="O304" s="25">
        <v>25</v>
      </c>
      <c r="P304" s="25">
        <v>13</v>
      </c>
      <c r="Q304" s="25">
        <v>4</v>
      </c>
    </row>
    <row r="305" spans="2:17" ht="20.100000000000001" customHeight="1" thickBot="1" x14ac:dyDescent="0.25">
      <c r="B305" s="4" t="s">
        <v>488</v>
      </c>
      <c r="C305" s="25">
        <v>298</v>
      </c>
      <c r="D305" s="25">
        <v>175</v>
      </c>
      <c r="E305" s="25">
        <v>99</v>
      </c>
      <c r="F305" s="25">
        <v>14</v>
      </c>
      <c r="G305" s="25">
        <v>10</v>
      </c>
      <c r="H305" s="25">
        <v>1</v>
      </c>
      <c r="I305" s="25">
        <v>1</v>
      </c>
      <c r="J305" s="25">
        <v>0</v>
      </c>
      <c r="K305" s="25">
        <v>0</v>
      </c>
      <c r="L305" s="25">
        <v>0</v>
      </c>
      <c r="M305" s="25">
        <v>299</v>
      </c>
      <c r="N305" s="25">
        <v>176</v>
      </c>
      <c r="O305" s="25">
        <v>99</v>
      </c>
      <c r="P305" s="25">
        <v>14</v>
      </c>
      <c r="Q305" s="25">
        <v>10</v>
      </c>
    </row>
    <row r="306" spans="2:17" ht="20.100000000000001" customHeight="1" thickBot="1" x14ac:dyDescent="0.25">
      <c r="B306" s="4" t="s">
        <v>489</v>
      </c>
      <c r="C306" s="25">
        <v>115</v>
      </c>
      <c r="D306" s="25">
        <v>49</v>
      </c>
      <c r="E306" s="25">
        <v>64</v>
      </c>
      <c r="F306" s="25">
        <v>1</v>
      </c>
      <c r="G306" s="25">
        <v>1</v>
      </c>
      <c r="H306" s="25">
        <v>0</v>
      </c>
      <c r="I306" s="25">
        <v>0</v>
      </c>
      <c r="J306" s="25">
        <v>0</v>
      </c>
      <c r="K306" s="25">
        <v>0</v>
      </c>
      <c r="L306" s="25">
        <v>0</v>
      </c>
      <c r="M306" s="25">
        <v>115</v>
      </c>
      <c r="N306" s="25">
        <v>49</v>
      </c>
      <c r="O306" s="25">
        <v>64</v>
      </c>
      <c r="P306" s="25">
        <v>1</v>
      </c>
      <c r="Q306" s="25">
        <v>1</v>
      </c>
    </row>
    <row r="307" spans="2:17" ht="20.100000000000001" customHeight="1" thickBot="1" x14ac:dyDescent="0.25">
      <c r="B307" s="4" t="s">
        <v>643</v>
      </c>
      <c r="C307" s="25">
        <v>305</v>
      </c>
      <c r="D307" s="25">
        <v>194</v>
      </c>
      <c r="E307" s="25">
        <v>104</v>
      </c>
      <c r="F307" s="25">
        <v>6</v>
      </c>
      <c r="G307" s="25">
        <v>1</v>
      </c>
      <c r="H307" s="25">
        <v>0</v>
      </c>
      <c r="I307" s="25">
        <v>0</v>
      </c>
      <c r="J307" s="25">
        <v>0</v>
      </c>
      <c r="K307" s="25">
        <v>0</v>
      </c>
      <c r="L307" s="25">
        <v>0</v>
      </c>
      <c r="M307" s="25">
        <v>305</v>
      </c>
      <c r="N307" s="25">
        <v>194</v>
      </c>
      <c r="O307" s="25">
        <v>104</v>
      </c>
      <c r="P307" s="25">
        <v>6</v>
      </c>
      <c r="Q307" s="25">
        <v>1</v>
      </c>
    </row>
    <row r="308" spans="2:17" ht="20.100000000000001" customHeight="1" thickBot="1" x14ac:dyDescent="0.25">
      <c r="B308" s="4" t="s">
        <v>490</v>
      </c>
      <c r="C308" s="25">
        <v>341</v>
      </c>
      <c r="D308" s="25">
        <v>252</v>
      </c>
      <c r="E308" s="25">
        <v>80</v>
      </c>
      <c r="F308" s="25">
        <v>8</v>
      </c>
      <c r="G308" s="25">
        <v>1</v>
      </c>
      <c r="H308" s="25">
        <v>0</v>
      </c>
      <c r="I308" s="25">
        <v>0</v>
      </c>
      <c r="J308" s="25">
        <v>0</v>
      </c>
      <c r="K308" s="25">
        <v>0</v>
      </c>
      <c r="L308" s="25">
        <v>0</v>
      </c>
      <c r="M308" s="25">
        <v>341</v>
      </c>
      <c r="N308" s="25">
        <v>252</v>
      </c>
      <c r="O308" s="25">
        <v>80</v>
      </c>
      <c r="P308" s="25">
        <v>8</v>
      </c>
      <c r="Q308" s="25">
        <v>1</v>
      </c>
    </row>
    <row r="309" spans="2:17" ht="20.100000000000001" customHeight="1" thickBot="1" x14ac:dyDescent="0.25">
      <c r="B309" s="4" t="s">
        <v>491</v>
      </c>
      <c r="C309" s="25">
        <v>417</v>
      </c>
      <c r="D309" s="25">
        <v>188</v>
      </c>
      <c r="E309" s="25">
        <v>152</v>
      </c>
      <c r="F309" s="25">
        <v>50</v>
      </c>
      <c r="G309" s="25">
        <v>27</v>
      </c>
      <c r="H309" s="25">
        <v>2</v>
      </c>
      <c r="I309" s="25">
        <v>2</v>
      </c>
      <c r="J309" s="25">
        <v>0</v>
      </c>
      <c r="K309" s="25">
        <v>0</v>
      </c>
      <c r="L309" s="25">
        <v>0</v>
      </c>
      <c r="M309" s="25">
        <v>419</v>
      </c>
      <c r="N309" s="25">
        <v>190</v>
      </c>
      <c r="O309" s="25">
        <v>152</v>
      </c>
      <c r="P309" s="25">
        <v>50</v>
      </c>
      <c r="Q309" s="25">
        <v>27</v>
      </c>
    </row>
    <row r="310" spans="2:17" ht="20.100000000000001" customHeight="1" thickBot="1" x14ac:dyDescent="0.25">
      <c r="B310" s="4" t="s">
        <v>492</v>
      </c>
      <c r="C310" s="25">
        <v>82</v>
      </c>
      <c r="D310" s="25">
        <v>56</v>
      </c>
      <c r="E310" s="25">
        <v>15</v>
      </c>
      <c r="F310" s="25">
        <v>8</v>
      </c>
      <c r="G310" s="25">
        <v>3</v>
      </c>
      <c r="H310" s="25">
        <v>0</v>
      </c>
      <c r="I310" s="25">
        <v>0</v>
      </c>
      <c r="J310" s="25">
        <v>0</v>
      </c>
      <c r="K310" s="25">
        <v>0</v>
      </c>
      <c r="L310" s="25">
        <v>0</v>
      </c>
      <c r="M310" s="25">
        <v>82</v>
      </c>
      <c r="N310" s="25">
        <v>56</v>
      </c>
      <c r="O310" s="25">
        <v>15</v>
      </c>
      <c r="P310" s="25">
        <v>8</v>
      </c>
      <c r="Q310" s="25">
        <v>3</v>
      </c>
    </row>
    <row r="311" spans="2:17" ht="20.100000000000001" customHeight="1" thickBot="1" x14ac:dyDescent="0.25">
      <c r="B311" s="4" t="s">
        <v>493</v>
      </c>
      <c r="C311" s="25">
        <v>496</v>
      </c>
      <c r="D311" s="25">
        <v>348</v>
      </c>
      <c r="E311" s="25">
        <v>136</v>
      </c>
      <c r="F311" s="25">
        <v>10</v>
      </c>
      <c r="G311" s="25">
        <v>2</v>
      </c>
      <c r="H311" s="25">
        <v>0</v>
      </c>
      <c r="I311" s="25">
        <v>0</v>
      </c>
      <c r="J311" s="25">
        <v>0</v>
      </c>
      <c r="K311" s="25">
        <v>0</v>
      </c>
      <c r="L311" s="25">
        <v>0</v>
      </c>
      <c r="M311" s="25">
        <v>496</v>
      </c>
      <c r="N311" s="25">
        <v>348</v>
      </c>
      <c r="O311" s="25">
        <v>136</v>
      </c>
      <c r="P311" s="25">
        <v>10</v>
      </c>
      <c r="Q311" s="25">
        <v>2</v>
      </c>
    </row>
    <row r="312" spans="2:17" ht="20.100000000000001" customHeight="1" thickBot="1" x14ac:dyDescent="0.25">
      <c r="B312" s="4" t="s">
        <v>494</v>
      </c>
      <c r="C312" s="25">
        <v>0</v>
      </c>
      <c r="D312" s="25">
        <v>0</v>
      </c>
      <c r="E312" s="25">
        <v>0</v>
      </c>
      <c r="F312" s="25">
        <v>0</v>
      </c>
      <c r="G312" s="25">
        <v>0</v>
      </c>
      <c r="H312" s="25">
        <v>0</v>
      </c>
      <c r="I312" s="25">
        <v>0</v>
      </c>
      <c r="J312" s="25">
        <v>0</v>
      </c>
      <c r="K312" s="25">
        <v>0</v>
      </c>
      <c r="L312" s="25">
        <v>0</v>
      </c>
      <c r="M312" s="25">
        <v>0</v>
      </c>
      <c r="N312" s="25">
        <v>0</v>
      </c>
      <c r="O312" s="25">
        <v>0</v>
      </c>
      <c r="P312" s="25">
        <v>0</v>
      </c>
      <c r="Q312" s="25">
        <v>0</v>
      </c>
    </row>
    <row r="313" spans="2:17" ht="20.100000000000001" customHeight="1" thickBot="1" x14ac:dyDescent="0.25">
      <c r="B313" s="4" t="s">
        <v>495</v>
      </c>
      <c r="C313" s="25">
        <v>4</v>
      </c>
      <c r="D313" s="25">
        <v>4</v>
      </c>
      <c r="E313" s="25">
        <v>0</v>
      </c>
      <c r="F313" s="25">
        <v>0</v>
      </c>
      <c r="G313" s="25">
        <v>0</v>
      </c>
      <c r="H313" s="25">
        <v>0</v>
      </c>
      <c r="I313" s="25">
        <v>0</v>
      </c>
      <c r="J313" s="25">
        <v>0</v>
      </c>
      <c r="K313" s="25">
        <v>0</v>
      </c>
      <c r="L313" s="25">
        <v>0</v>
      </c>
      <c r="M313" s="25">
        <v>4</v>
      </c>
      <c r="N313" s="25">
        <v>4</v>
      </c>
      <c r="O313" s="25">
        <v>0</v>
      </c>
      <c r="P313" s="25">
        <v>0</v>
      </c>
      <c r="Q313" s="25">
        <v>0</v>
      </c>
    </row>
    <row r="314" spans="2:17" ht="20.100000000000001" customHeight="1" thickBot="1" x14ac:dyDescent="0.25">
      <c r="B314" s="4" t="s">
        <v>496</v>
      </c>
      <c r="C314" s="25">
        <v>92</v>
      </c>
      <c r="D314" s="25">
        <v>59</v>
      </c>
      <c r="E314" s="25">
        <v>24</v>
      </c>
      <c r="F314" s="25">
        <v>7</v>
      </c>
      <c r="G314" s="25">
        <v>2</v>
      </c>
      <c r="H314" s="25">
        <v>0</v>
      </c>
      <c r="I314" s="25">
        <v>0</v>
      </c>
      <c r="J314" s="25">
        <v>0</v>
      </c>
      <c r="K314" s="25">
        <v>0</v>
      </c>
      <c r="L314" s="25">
        <v>0</v>
      </c>
      <c r="M314" s="25">
        <v>92</v>
      </c>
      <c r="N314" s="25">
        <v>59</v>
      </c>
      <c r="O314" s="25">
        <v>24</v>
      </c>
      <c r="P314" s="25">
        <v>7</v>
      </c>
      <c r="Q314" s="25">
        <v>2</v>
      </c>
    </row>
    <row r="315" spans="2:17" ht="20.100000000000001" customHeight="1" thickBot="1" x14ac:dyDescent="0.25">
      <c r="B315" s="4" t="s">
        <v>497</v>
      </c>
      <c r="C315" s="25">
        <v>1</v>
      </c>
      <c r="D315" s="25">
        <v>0</v>
      </c>
      <c r="E315" s="25">
        <v>0</v>
      </c>
      <c r="F315" s="25">
        <v>1</v>
      </c>
      <c r="G315" s="25">
        <v>0</v>
      </c>
      <c r="H315" s="25">
        <v>0</v>
      </c>
      <c r="I315" s="25">
        <v>0</v>
      </c>
      <c r="J315" s="25">
        <v>0</v>
      </c>
      <c r="K315" s="25">
        <v>0</v>
      </c>
      <c r="L315" s="25">
        <v>0</v>
      </c>
      <c r="M315" s="25">
        <v>1</v>
      </c>
      <c r="N315" s="25">
        <v>0</v>
      </c>
      <c r="O315" s="25">
        <v>0</v>
      </c>
      <c r="P315" s="25">
        <v>1</v>
      </c>
      <c r="Q315" s="25">
        <v>0</v>
      </c>
    </row>
    <row r="316" spans="2:17" ht="20.100000000000001" customHeight="1" thickBot="1" x14ac:dyDescent="0.25">
      <c r="B316" s="4" t="s">
        <v>498</v>
      </c>
      <c r="C316" s="25">
        <v>0</v>
      </c>
      <c r="D316" s="25">
        <v>0</v>
      </c>
      <c r="E316" s="25">
        <v>0</v>
      </c>
      <c r="F316" s="25">
        <v>0</v>
      </c>
      <c r="G316" s="25">
        <v>0</v>
      </c>
      <c r="H316" s="25">
        <v>0</v>
      </c>
      <c r="I316" s="25">
        <v>0</v>
      </c>
      <c r="J316" s="25">
        <v>0</v>
      </c>
      <c r="K316" s="25">
        <v>0</v>
      </c>
      <c r="L316" s="25">
        <v>0</v>
      </c>
      <c r="M316" s="25">
        <v>0</v>
      </c>
      <c r="N316" s="25">
        <v>0</v>
      </c>
      <c r="O316" s="25">
        <v>0</v>
      </c>
      <c r="P316" s="25">
        <v>0</v>
      </c>
      <c r="Q316" s="25">
        <v>0</v>
      </c>
    </row>
    <row r="317" spans="2:17" ht="20.100000000000001" customHeight="1" thickBot="1" x14ac:dyDescent="0.25">
      <c r="B317" s="4" t="s">
        <v>499</v>
      </c>
      <c r="C317" s="25">
        <v>190</v>
      </c>
      <c r="D317" s="25">
        <v>98</v>
      </c>
      <c r="E317" s="25">
        <v>63</v>
      </c>
      <c r="F317" s="25">
        <v>15</v>
      </c>
      <c r="G317" s="25">
        <v>14</v>
      </c>
      <c r="H317" s="25">
        <v>0</v>
      </c>
      <c r="I317" s="25">
        <v>0</v>
      </c>
      <c r="J317" s="25">
        <v>0</v>
      </c>
      <c r="K317" s="25">
        <v>0</v>
      </c>
      <c r="L317" s="25">
        <v>0</v>
      </c>
      <c r="M317" s="25">
        <v>190</v>
      </c>
      <c r="N317" s="25">
        <v>98</v>
      </c>
      <c r="O317" s="25">
        <v>63</v>
      </c>
      <c r="P317" s="25">
        <v>15</v>
      </c>
      <c r="Q317" s="25">
        <v>14</v>
      </c>
    </row>
    <row r="318" spans="2:17" ht="20.100000000000001" customHeight="1" thickBot="1" x14ac:dyDescent="0.25">
      <c r="B318" s="4" t="s">
        <v>500</v>
      </c>
      <c r="C318" s="25">
        <v>0</v>
      </c>
      <c r="D318" s="25">
        <v>0</v>
      </c>
      <c r="E318" s="25">
        <v>0</v>
      </c>
      <c r="F318" s="25">
        <v>0</v>
      </c>
      <c r="G318" s="25">
        <v>0</v>
      </c>
      <c r="H318" s="25">
        <v>0</v>
      </c>
      <c r="I318" s="25">
        <v>0</v>
      </c>
      <c r="J318" s="25">
        <v>0</v>
      </c>
      <c r="K318" s="25">
        <v>0</v>
      </c>
      <c r="L318" s="25">
        <v>0</v>
      </c>
      <c r="M318" s="25">
        <v>0</v>
      </c>
      <c r="N318" s="25">
        <v>0</v>
      </c>
      <c r="O318" s="25">
        <v>0</v>
      </c>
      <c r="P318" s="25">
        <v>0</v>
      </c>
      <c r="Q318" s="25">
        <v>0</v>
      </c>
    </row>
    <row r="319" spans="2:17" ht="20.100000000000001" customHeight="1" thickBot="1" x14ac:dyDescent="0.25">
      <c r="B319" s="4" t="s">
        <v>501</v>
      </c>
      <c r="C319" s="25">
        <v>0</v>
      </c>
      <c r="D319" s="25">
        <v>0</v>
      </c>
      <c r="E319" s="25">
        <v>0</v>
      </c>
      <c r="F319" s="25">
        <v>0</v>
      </c>
      <c r="G319" s="25">
        <v>0</v>
      </c>
      <c r="H319" s="25">
        <v>0</v>
      </c>
      <c r="I319" s="25">
        <v>0</v>
      </c>
      <c r="J319" s="25">
        <v>0</v>
      </c>
      <c r="K319" s="25">
        <v>0</v>
      </c>
      <c r="L319" s="25">
        <v>0</v>
      </c>
      <c r="M319" s="25">
        <v>0</v>
      </c>
      <c r="N319" s="25">
        <v>0</v>
      </c>
      <c r="O319" s="25">
        <v>0</v>
      </c>
      <c r="P319" s="25">
        <v>0</v>
      </c>
      <c r="Q319" s="25">
        <v>0</v>
      </c>
    </row>
    <row r="320" spans="2:17" ht="20.100000000000001" customHeight="1" thickBot="1" x14ac:dyDescent="0.25">
      <c r="B320" s="4" t="s">
        <v>502</v>
      </c>
      <c r="C320" s="25">
        <v>59</v>
      </c>
      <c r="D320" s="25">
        <v>36</v>
      </c>
      <c r="E320" s="25">
        <v>16</v>
      </c>
      <c r="F320" s="25">
        <v>6</v>
      </c>
      <c r="G320" s="25">
        <v>1</v>
      </c>
      <c r="H320" s="25">
        <v>0</v>
      </c>
      <c r="I320" s="25">
        <v>0</v>
      </c>
      <c r="J320" s="25">
        <v>0</v>
      </c>
      <c r="K320" s="25">
        <v>0</v>
      </c>
      <c r="L320" s="25">
        <v>0</v>
      </c>
      <c r="M320" s="25">
        <v>59</v>
      </c>
      <c r="N320" s="25">
        <v>36</v>
      </c>
      <c r="O320" s="25">
        <v>16</v>
      </c>
      <c r="P320" s="25">
        <v>6</v>
      </c>
      <c r="Q320" s="25">
        <v>1</v>
      </c>
    </row>
    <row r="321" spans="2:17" ht="20.100000000000001" customHeight="1" thickBot="1" x14ac:dyDescent="0.25">
      <c r="B321" s="4" t="s">
        <v>503</v>
      </c>
      <c r="C321" s="25">
        <v>0</v>
      </c>
      <c r="D321" s="25">
        <v>0</v>
      </c>
      <c r="E321" s="25">
        <v>0</v>
      </c>
      <c r="F321" s="25">
        <v>0</v>
      </c>
      <c r="G321" s="25">
        <v>0</v>
      </c>
      <c r="H321" s="25">
        <v>0</v>
      </c>
      <c r="I321" s="25">
        <v>0</v>
      </c>
      <c r="J321" s="25">
        <v>0</v>
      </c>
      <c r="K321" s="25">
        <v>0</v>
      </c>
      <c r="L321" s="25">
        <v>0</v>
      </c>
      <c r="M321" s="25">
        <v>0</v>
      </c>
      <c r="N321" s="25">
        <v>0</v>
      </c>
      <c r="O321" s="25">
        <v>0</v>
      </c>
      <c r="P321" s="25">
        <v>0</v>
      </c>
      <c r="Q321" s="25">
        <v>0</v>
      </c>
    </row>
    <row r="322" spans="2:17" ht="20.100000000000001" customHeight="1" thickBot="1" x14ac:dyDescent="0.25">
      <c r="B322" s="4" t="s">
        <v>504</v>
      </c>
      <c r="C322" s="25">
        <v>12</v>
      </c>
      <c r="D322" s="25">
        <v>12</v>
      </c>
      <c r="E322" s="25">
        <v>0</v>
      </c>
      <c r="F322" s="25">
        <v>0</v>
      </c>
      <c r="G322" s="25">
        <v>0</v>
      </c>
      <c r="H322" s="25">
        <v>0</v>
      </c>
      <c r="I322" s="25">
        <v>0</v>
      </c>
      <c r="J322" s="25">
        <v>0</v>
      </c>
      <c r="K322" s="25">
        <v>0</v>
      </c>
      <c r="L322" s="25">
        <v>0</v>
      </c>
      <c r="M322" s="25">
        <v>12</v>
      </c>
      <c r="N322" s="25">
        <v>12</v>
      </c>
      <c r="O322" s="25">
        <v>0</v>
      </c>
      <c r="P322" s="25">
        <v>0</v>
      </c>
      <c r="Q322" s="25">
        <v>0</v>
      </c>
    </row>
    <row r="323" spans="2:17" ht="20.100000000000001" customHeight="1" thickBot="1" x14ac:dyDescent="0.25">
      <c r="B323" s="4" t="s">
        <v>505</v>
      </c>
      <c r="C323" s="25">
        <v>26</v>
      </c>
      <c r="D323" s="25">
        <v>15</v>
      </c>
      <c r="E323" s="25">
        <v>7</v>
      </c>
      <c r="F323" s="25">
        <v>0</v>
      </c>
      <c r="G323" s="25">
        <v>4</v>
      </c>
      <c r="H323" s="25">
        <v>0</v>
      </c>
      <c r="I323" s="25">
        <v>0</v>
      </c>
      <c r="J323" s="25">
        <v>0</v>
      </c>
      <c r="K323" s="25">
        <v>0</v>
      </c>
      <c r="L323" s="25">
        <v>0</v>
      </c>
      <c r="M323" s="25">
        <v>26</v>
      </c>
      <c r="N323" s="25">
        <v>15</v>
      </c>
      <c r="O323" s="25">
        <v>7</v>
      </c>
      <c r="P323" s="25">
        <v>0</v>
      </c>
      <c r="Q323" s="25">
        <v>4</v>
      </c>
    </row>
    <row r="324" spans="2:17" ht="20.100000000000001" customHeight="1" thickBot="1" x14ac:dyDescent="0.25">
      <c r="B324" s="4" t="s">
        <v>506</v>
      </c>
      <c r="C324" s="25">
        <v>23</v>
      </c>
      <c r="D324" s="25">
        <v>21</v>
      </c>
      <c r="E324" s="25">
        <v>2</v>
      </c>
      <c r="F324" s="25">
        <v>0</v>
      </c>
      <c r="G324" s="25">
        <v>0</v>
      </c>
      <c r="H324" s="25">
        <v>0</v>
      </c>
      <c r="I324" s="25">
        <v>0</v>
      </c>
      <c r="J324" s="25">
        <v>0</v>
      </c>
      <c r="K324" s="25">
        <v>0</v>
      </c>
      <c r="L324" s="25">
        <v>0</v>
      </c>
      <c r="M324" s="25">
        <v>23</v>
      </c>
      <c r="N324" s="25">
        <v>21</v>
      </c>
      <c r="O324" s="25">
        <v>2</v>
      </c>
      <c r="P324" s="25">
        <v>0</v>
      </c>
      <c r="Q324" s="25">
        <v>0</v>
      </c>
    </row>
    <row r="325" spans="2:17" ht="20.100000000000001" customHeight="1" thickBot="1" x14ac:dyDescent="0.25">
      <c r="B325" s="4" t="s">
        <v>507</v>
      </c>
      <c r="C325" s="25">
        <v>38</v>
      </c>
      <c r="D325" s="25">
        <v>35</v>
      </c>
      <c r="E325" s="25">
        <v>1</v>
      </c>
      <c r="F325" s="25">
        <v>2</v>
      </c>
      <c r="G325" s="25">
        <v>0</v>
      </c>
      <c r="H325" s="25">
        <v>0</v>
      </c>
      <c r="I325" s="25">
        <v>0</v>
      </c>
      <c r="J325" s="25">
        <v>0</v>
      </c>
      <c r="K325" s="25">
        <v>0</v>
      </c>
      <c r="L325" s="25">
        <v>0</v>
      </c>
      <c r="M325" s="25">
        <v>38</v>
      </c>
      <c r="N325" s="25">
        <v>35</v>
      </c>
      <c r="O325" s="25">
        <v>1</v>
      </c>
      <c r="P325" s="25">
        <v>2</v>
      </c>
      <c r="Q325" s="25">
        <v>0</v>
      </c>
    </row>
    <row r="326" spans="2:17" ht="20.100000000000001" customHeight="1" thickBot="1" x14ac:dyDescent="0.25">
      <c r="B326" s="4" t="s">
        <v>198</v>
      </c>
      <c r="C326" s="25">
        <v>186</v>
      </c>
      <c r="D326" s="25">
        <v>162</v>
      </c>
      <c r="E326" s="25">
        <v>21</v>
      </c>
      <c r="F326" s="25">
        <v>3</v>
      </c>
      <c r="G326" s="25">
        <v>0</v>
      </c>
      <c r="H326" s="25">
        <v>0</v>
      </c>
      <c r="I326" s="25">
        <v>0</v>
      </c>
      <c r="J326" s="25">
        <v>0</v>
      </c>
      <c r="K326" s="25">
        <v>0</v>
      </c>
      <c r="L326" s="25">
        <v>0</v>
      </c>
      <c r="M326" s="25">
        <v>186</v>
      </c>
      <c r="N326" s="25">
        <v>162</v>
      </c>
      <c r="O326" s="25">
        <v>21</v>
      </c>
      <c r="P326" s="25">
        <v>3</v>
      </c>
      <c r="Q326" s="25">
        <v>0</v>
      </c>
    </row>
    <row r="327" spans="2:17" ht="20.100000000000001" customHeight="1" thickBot="1" x14ac:dyDescent="0.25">
      <c r="B327" s="4" t="s">
        <v>508</v>
      </c>
      <c r="C327" s="25">
        <v>15</v>
      </c>
      <c r="D327" s="25">
        <v>15</v>
      </c>
      <c r="E327" s="25">
        <v>0</v>
      </c>
      <c r="F327" s="25">
        <v>0</v>
      </c>
      <c r="G327" s="25">
        <v>0</v>
      </c>
      <c r="H327" s="25">
        <v>0</v>
      </c>
      <c r="I327" s="25">
        <v>0</v>
      </c>
      <c r="J327" s="25">
        <v>0</v>
      </c>
      <c r="K327" s="25">
        <v>0</v>
      </c>
      <c r="L327" s="25">
        <v>0</v>
      </c>
      <c r="M327" s="25">
        <v>15</v>
      </c>
      <c r="N327" s="25">
        <v>15</v>
      </c>
      <c r="O327" s="25">
        <v>0</v>
      </c>
      <c r="P327" s="25">
        <v>0</v>
      </c>
      <c r="Q327" s="25">
        <v>0</v>
      </c>
    </row>
    <row r="328" spans="2:17" ht="20.100000000000001" customHeight="1" thickBot="1" x14ac:dyDescent="0.25">
      <c r="B328" s="4" t="s">
        <v>509</v>
      </c>
      <c r="C328" s="25">
        <v>25</v>
      </c>
      <c r="D328" s="25">
        <v>24</v>
      </c>
      <c r="E328" s="25">
        <v>0</v>
      </c>
      <c r="F328" s="25">
        <v>1</v>
      </c>
      <c r="G328" s="25">
        <v>0</v>
      </c>
      <c r="H328" s="25">
        <v>0</v>
      </c>
      <c r="I328" s="25">
        <v>0</v>
      </c>
      <c r="J328" s="25">
        <v>0</v>
      </c>
      <c r="K328" s="25">
        <v>0</v>
      </c>
      <c r="L328" s="25">
        <v>0</v>
      </c>
      <c r="M328" s="25">
        <v>25</v>
      </c>
      <c r="N328" s="25">
        <v>24</v>
      </c>
      <c r="O328" s="25">
        <v>0</v>
      </c>
      <c r="P328" s="25">
        <v>1</v>
      </c>
      <c r="Q328" s="25">
        <v>0</v>
      </c>
    </row>
    <row r="329" spans="2:17" ht="20.100000000000001" customHeight="1" thickBot="1" x14ac:dyDescent="0.25">
      <c r="B329" s="4" t="s">
        <v>510</v>
      </c>
      <c r="C329" s="25">
        <v>15</v>
      </c>
      <c r="D329" s="25">
        <v>15</v>
      </c>
      <c r="E329" s="25">
        <v>0</v>
      </c>
      <c r="F329" s="25">
        <v>0</v>
      </c>
      <c r="G329" s="25">
        <v>0</v>
      </c>
      <c r="H329" s="25">
        <v>0</v>
      </c>
      <c r="I329" s="25">
        <v>0</v>
      </c>
      <c r="J329" s="25">
        <v>0</v>
      </c>
      <c r="K329" s="25">
        <v>0</v>
      </c>
      <c r="L329" s="25">
        <v>0</v>
      </c>
      <c r="M329" s="25">
        <v>15</v>
      </c>
      <c r="N329" s="25">
        <v>15</v>
      </c>
      <c r="O329" s="25">
        <v>0</v>
      </c>
      <c r="P329" s="25">
        <v>0</v>
      </c>
      <c r="Q329" s="25">
        <v>0</v>
      </c>
    </row>
    <row r="330" spans="2:17" ht="20.100000000000001" customHeight="1" thickBot="1" x14ac:dyDescent="0.25">
      <c r="B330" s="4" t="s">
        <v>511</v>
      </c>
      <c r="C330" s="25">
        <v>6</v>
      </c>
      <c r="D330" s="25">
        <v>6</v>
      </c>
      <c r="E330" s="25">
        <v>0</v>
      </c>
      <c r="F330" s="25">
        <v>0</v>
      </c>
      <c r="G330" s="25">
        <v>0</v>
      </c>
      <c r="H330" s="25">
        <v>0</v>
      </c>
      <c r="I330" s="25">
        <v>0</v>
      </c>
      <c r="J330" s="25">
        <v>0</v>
      </c>
      <c r="K330" s="25">
        <v>0</v>
      </c>
      <c r="L330" s="25">
        <v>0</v>
      </c>
      <c r="M330" s="25">
        <v>6</v>
      </c>
      <c r="N330" s="25">
        <v>6</v>
      </c>
      <c r="O330" s="25">
        <v>0</v>
      </c>
      <c r="P330" s="25">
        <v>0</v>
      </c>
      <c r="Q330" s="25">
        <v>0</v>
      </c>
    </row>
    <row r="331" spans="2:17" ht="20.100000000000001" customHeight="1" thickBot="1" x14ac:dyDescent="0.25">
      <c r="B331" s="4" t="s">
        <v>512</v>
      </c>
      <c r="C331" s="25">
        <v>11</v>
      </c>
      <c r="D331" s="25">
        <v>11</v>
      </c>
      <c r="E331" s="25">
        <v>0</v>
      </c>
      <c r="F331" s="25">
        <v>0</v>
      </c>
      <c r="G331" s="25">
        <v>0</v>
      </c>
      <c r="H331" s="25">
        <v>0</v>
      </c>
      <c r="I331" s="25">
        <v>0</v>
      </c>
      <c r="J331" s="25">
        <v>0</v>
      </c>
      <c r="K331" s="25">
        <v>0</v>
      </c>
      <c r="L331" s="25">
        <v>0</v>
      </c>
      <c r="M331" s="25">
        <v>11</v>
      </c>
      <c r="N331" s="25">
        <v>11</v>
      </c>
      <c r="O331" s="25">
        <v>0</v>
      </c>
      <c r="P331" s="25">
        <v>0</v>
      </c>
      <c r="Q331" s="25">
        <v>0</v>
      </c>
    </row>
    <row r="332" spans="2:17" ht="20.100000000000001" customHeight="1" thickBot="1" x14ac:dyDescent="0.25">
      <c r="B332" s="4" t="s">
        <v>513</v>
      </c>
      <c r="C332" s="25">
        <v>2</v>
      </c>
      <c r="D332" s="25">
        <v>2</v>
      </c>
      <c r="E332" s="25">
        <v>0</v>
      </c>
      <c r="F332" s="25">
        <v>0</v>
      </c>
      <c r="G332" s="25">
        <v>0</v>
      </c>
      <c r="H332" s="25">
        <v>0</v>
      </c>
      <c r="I332" s="25">
        <v>0</v>
      </c>
      <c r="J332" s="25">
        <v>0</v>
      </c>
      <c r="K332" s="25">
        <v>0</v>
      </c>
      <c r="L332" s="25">
        <v>0</v>
      </c>
      <c r="M332" s="25">
        <v>2</v>
      </c>
      <c r="N332" s="25">
        <v>2</v>
      </c>
      <c r="O332" s="25">
        <v>0</v>
      </c>
      <c r="P332" s="25">
        <v>0</v>
      </c>
      <c r="Q332" s="25">
        <v>0</v>
      </c>
    </row>
    <row r="333" spans="2:17" ht="20.100000000000001" customHeight="1" thickBot="1" x14ac:dyDescent="0.25">
      <c r="B333" s="4" t="s">
        <v>514</v>
      </c>
      <c r="C333" s="25">
        <v>16</v>
      </c>
      <c r="D333" s="25">
        <v>15</v>
      </c>
      <c r="E333" s="25">
        <v>1</v>
      </c>
      <c r="F333" s="25">
        <v>0</v>
      </c>
      <c r="G333" s="25">
        <v>0</v>
      </c>
      <c r="H333" s="25">
        <v>0</v>
      </c>
      <c r="I333" s="25">
        <v>0</v>
      </c>
      <c r="J333" s="25">
        <v>0</v>
      </c>
      <c r="K333" s="25">
        <v>0</v>
      </c>
      <c r="L333" s="25">
        <v>0</v>
      </c>
      <c r="M333" s="25">
        <v>16</v>
      </c>
      <c r="N333" s="25">
        <v>15</v>
      </c>
      <c r="O333" s="25">
        <v>1</v>
      </c>
      <c r="P333" s="25">
        <v>0</v>
      </c>
      <c r="Q333" s="25">
        <v>0</v>
      </c>
    </row>
    <row r="334" spans="2:17" ht="20.100000000000001" customHeight="1" thickBot="1" x14ac:dyDescent="0.25">
      <c r="B334" s="4" t="s">
        <v>515</v>
      </c>
      <c r="C334" s="25">
        <v>10</v>
      </c>
      <c r="D334" s="25">
        <v>9</v>
      </c>
      <c r="E334" s="25">
        <v>1</v>
      </c>
      <c r="F334" s="25">
        <v>0</v>
      </c>
      <c r="G334" s="25">
        <v>0</v>
      </c>
      <c r="H334" s="25">
        <v>0</v>
      </c>
      <c r="I334" s="25">
        <v>0</v>
      </c>
      <c r="J334" s="25">
        <v>0</v>
      </c>
      <c r="K334" s="25">
        <v>0</v>
      </c>
      <c r="L334" s="25">
        <v>0</v>
      </c>
      <c r="M334" s="25">
        <v>10</v>
      </c>
      <c r="N334" s="25">
        <v>9</v>
      </c>
      <c r="O334" s="25">
        <v>1</v>
      </c>
      <c r="P334" s="25">
        <v>0</v>
      </c>
      <c r="Q334" s="25">
        <v>0</v>
      </c>
    </row>
    <row r="335" spans="2:17" ht="20.100000000000001" customHeight="1" thickBot="1" x14ac:dyDescent="0.25">
      <c r="B335" s="4" t="s">
        <v>516</v>
      </c>
      <c r="C335" s="25">
        <v>11</v>
      </c>
      <c r="D335" s="25">
        <v>10</v>
      </c>
      <c r="E335" s="25">
        <v>0</v>
      </c>
      <c r="F335" s="25">
        <v>1</v>
      </c>
      <c r="G335" s="25">
        <v>0</v>
      </c>
      <c r="H335" s="25">
        <v>0</v>
      </c>
      <c r="I335" s="25">
        <v>0</v>
      </c>
      <c r="J335" s="25">
        <v>0</v>
      </c>
      <c r="K335" s="25">
        <v>0</v>
      </c>
      <c r="L335" s="25">
        <v>0</v>
      </c>
      <c r="M335" s="25">
        <v>11</v>
      </c>
      <c r="N335" s="25">
        <v>10</v>
      </c>
      <c r="O335" s="25">
        <v>0</v>
      </c>
      <c r="P335" s="25">
        <v>1</v>
      </c>
      <c r="Q335" s="25">
        <v>0</v>
      </c>
    </row>
    <row r="336" spans="2:17" ht="20.100000000000001" customHeight="1" thickBot="1" x14ac:dyDescent="0.25">
      <c r="B336" s="4" t="s">
        <v>199</v>
      </c>
      <c r="C336" s="25">
        <v>249</v>
      </c>
      <c r="D336" s="25">
        <v>216</v>
      </c>
      <c r="E336" s="25">
        <v>22</v>
      </c>
      <c r="F336" s="25">
        <v>11</v>
      </c>
      <c r="G336" s="25">
        <v>0</v>
      </c>
      <c r="H336" s="25">
        <v>12</v>
      </c>
      <c r="I336" s="25">
        <v>12</v>
      </c>
      <c r="J336" s="25">
        <v>0</v>
      </c>
      <c r="K336" s="25">
        <v>0</v>
      </c>
      <c r="L336" s="25">
        <v>0</v>
      </c>
      <c r="M336" s="25">
        <v>261</v>
      </c>
      <c r="N336" s="25">
        <v>228</v>
      </c>
      <c r="O336" s="25">
        <v>22</v>
      </c>
      <c r="P336" s="25">
        <v>11</v>
      </c>
      <c r="Q336" s="25">
        <v>0</v>
      </c>
    </row>
    <row r="337" spans="2:17" ht="20.100000000000001" customHeight="1" thickBot="1" x14ac:dyDescent="0.25">
      <c r="B337" s="4" t="s">
        <v>517</v>
      </c>
      <c r="C337" s="25">
        <v>0</v>
      </c>
      <c r="D337" s="25">
        <v>0</v>
      </c>
      <c r="E337" s="25">
        <v>0</v>
      </c>
      <c r="F337" s="25">
        <v>0</v>
      </c>
      <c r="G337" s="25">
        <v>0</v>
      </c>
      <c r="H337" s="25">
        <v>0</v>
      </c>
      <c r="I337" s="25">
        <v>0</v>
      </c>
      <c r="J337" s="25">
        <v>0</v>
      </c>
      <c r="K337" s="25">
        <v>0</v>
      </c>
      <c r="L337" s="25">
        <v>0</v>
      </c>
      <c r="M337" s="25">
        <v>0</v>
      </c>
      <c r="N337" s="25">
        <v>0</v>
      </c>
      <c r="O337" s="25">
        <v>0</v>
      </c>
      <c r="P337" s="25">
        <v>0</v>
      </c>
      <c r="Q337" s="25">
        <v>0</v>
      </c>
    </row>
    <row r="338" spans="2:17" ht="20.100000000000001" customHeight="1" thickBot="1" x14ac:dyDescent="0.25">
      <c r="B338" s="4" t="s">
        <v>518</v>
      </c>
      <c r="C338" s="25">
        <v>1</v>
      </c>
      <c r="D338" s="25">
        <v>1</v>
      </c>
      <c r="E338" s="25">
        <v>0</v>
      </c>
      <c r="F338" s="25">
        <v>0</v>
      </c>
      <c r="G338" s="25">
        <v>0</v>
      </c>
      <c r="H338" s="25">
        <v>0</v>
      </c>
      <c r="I338" s="25">
        <v>0</v>
      </c>
      <c r="J338" s="25">
        <v>0</v>
      </c>
      <c r="K338" s="25">
        <v>0</v>
      </c>
      <c r="L338" s="25">
        <v>0</v>
      </c>
      <c r="M338" s="25">
        <v>1</v>
      </c>
      <c r="N338" s="25">
        <v>1</v>
      </c>
      <c r="O338" s="25">
        <v>0</v>
      </c>
      <c r="P338" s="25">
        <v>0</v>
      </c>
      <c r="Q338" s="25">
        <v>0</v>
      </c>
    </row>
    <row r="339" spans="2:17" ht="20.100000000000001" customHeight="1" thickBot="1" x14ac:dyDescent="0.25">
      <c r="B339" s="4" t="s">
        <v>519</v>
      </c>
      <c r="C339" s="25">
        <v>0</v>
      </c>
      <c r="D339" s="25">
        <v>0</v>
      </c>
      <c r="E339" s="25">
        <v>0</v>
      </c>
      <c r="F339" s="25">
        <v>0</v>
      </c>
      <c r="G339" s="25">
        <v>0</v>
      </c>
      <c r="H339" s="25">
        <v>0</v>
      </c>
      <c r="I339" s="25">
        <v>0</v>
      </c>
      <c r="J339" s="25">
        <v>0</v>
      </c>
      <c r="K339" s="25">
        <v>0</v>
      </c>
      <c r="L339" s="25">
        <v>0</v>
      </c>
      <c r="M339" s="25">
        <v>0</v>
      </c>
      <c r="N339" s="25">
        <v>0</v>
      </c>
      <c r="O339" s="25">
        <v>0</v>
      </c>
      <c r="P339" s="25">
        <v>0</v>
      </c>
      <c r="Q339" s="25">
        <v>0</v>
      </c>
    </row>
    <row r="340" spans="2:17" ht="20.100000000000001" customHeight="1" thickBot="1" x14ac:dyDescent="0.25">
      <c r="B340" s="4" t="s">
        <v>520</v>
      </c>
      <c r="C340" s="25">
        <v>0</v>
      </c>
      <c r="D340" s="25">
        <v>0</v>
      </c>
      <c r="E340" s="25">
        <v>0</v>
      </c>
      <c r="F340" s="25">
        <v>0</v>
      </c>
      <c r="G340" s="25">
        <v>0</v>
      </c>
      <c r="H340" s="25">
        <v>0</v>
      </c>
      <c r="I340" s="25">
        <v>0</v>
      </c>
      <c r="J340" s="25">
        <v>0</v>
      </c>
      <c r="K340" s="25">
        <v>0</v>
      </c>
      <c r="L340" s="25">
        <v>0</v>
      </c>
      <c r="M340" s="25">
        <v>0</v>
      </c>
      <c r="N340" s="25">
        <v>0</v>
      </c>
      <c r="O340" s="25">
        <v>0</v>
      </c>
      <c r="P340" s="25">
        <v>0</v>
      </c>
      <c r="Q340" s="25">
        <v>0</v>
      </c>
    </row>
    <row r="341" spans="2:17" ht="20.100000000000001" customHeight="1" thickBot="1" x14ac:dyDescent="0.25">
      <c r="B341" s="4" t="s">
        <v>521</v>
      </c>
      <c r="C341" s="25">
        <v>0</v>
      </c>
      <c r="D341" s="25">
        <v>0</v>
      </c>
      <c r="E341" s="25">
        <v>0</v>
      </c>
      <c r="F341" s="25">
        <v>0</v>
      </c>
      <c r="G341" s="25">
        <v>0</v>
      </c>
      <c r="H341" s="25">
        <v>0</v>
      </c>
      <c r="I341" s="25">
        <v>0</v>
      </c>
      <c r="J341" s="25">
        <v>0</v>
      </c>
      <c r="K341" s="25">
        <v>0</v>
      </c>
      <c r="L341" s="25">
        <v>0</v>
      </c>
      <c r="M341" s="25">
        <v>0</v>
      </c>
      <c r="N341" s="25">
        <v>0</v>
      </c>
      <c r="O341" s="25">
        <v>0</v>
      </c>
      <c r="P341" s="25">
        <v>0</v>
      </c>
      <c r="Q341" s="25">
        <v>0</v>
      </c>
    </row>
    <row r="342" spans="2:17" ht="20.100000000000001" customHeight="1" thickBot="1" x14ac:dyDescent="0.25">
      <c r="B342" s="4" t="s">
        <v>522</v>
      </c>
      <c r="C342" s="25">
        <v>0</v>
      </c>
      <c r="D342" s="25">
        <v>0</v>
      </c>
      <c r="E342" s="25">
        <v>0</v>
      </c>
      <c r="F342" s="25">
        <v>0</v>
      </c>
      <c r="G342" s="25">
        <v>0</v>
      </c>
      <c r="H342" s="25">
        <v>0</v>
      </c>
      <c r="I342" s="25">
        <v>0</v>
      </c>
      <c r="J342" s="25">
        <v>0</v>
      </c>
      <c r="K342" s="25">
        <v>0</v>
      </c>
      <c r="L342" s="25">
        <v>0</v>
      </c>
      <c r="M342" s="25">
        <v>0</v>
      </c>
      <c r="N342" s="25">
        <v>0</v>
      </c>
      <c r="O342" s="25">
        <v>0</v>
      </c>
      <c r="P342" s="25">
        <v>0</v>
      </c>
      <c r="Q342" s="25">
        <v>0</v>
      </c>
    </row>
    <row r="343" spans="2:17" ht="20.100000000000001" customHeight="1" thickBot="1" x14ac:dyDescent="0.25">
      <c r="B343" s="4" t="s">
        <v>523</v>
      </c>
      <c r="C343" s="25">
        <v>23</v>
      </c>
      <c r="D343" s="25">
        <v>11</v>
      </c>
      <c r="E343" s="25">
        <v>5</v>
      </c>
      <c r="F343" s="25">
        <v>4</v>
      </c>
      <c r="G343" s="25">
        <v>3</v>
      </c>
      <c r="H343" s="25">
        <v>0</v>
      </c>
      <c r="I343" s="25">
        <v>0</v>
      </c>
      <c r="J343" s="25">
        <v>0</v>
      </c>
      <c r="K343" s="25">
        <v>0</v>
      </c>
      <c r="L343" s="25">
        <v>0</v>
      </c>
      <c r="M343" s="25">
        <v>23</v>
      </c>
      <c r="N343" s="25">
        <v>11</v>
      </c>
      <c r="O343" s="25">
        <v>5</v>
      </c>
      <c r="P343" s="25">
        <v>4</v>
      </c>
      <c r="Q343" s="25">
        <v>3</v>
      </c>
    </row>
    <row r="344" spans="2:17" ht="20.100000000000001" customHeight="1" thickBot="1" x14ac:dyDescent="0.25">
      <c r="B344" s="4" t="s">
        <v>524</v>
      </c>
      <c r="C344" s="25">
        <v>78</v>
      </c>
      <c r="D344" s="25">
        <v>60</v>
      </c>
      <c r="E344" s="25">
        <v>17</v>
      </c>
      <c r="F344" s="25">
        <v>1</v>
      </c>
      <c r="G344" s="25">
        <v>0</v>
      </c>
      <c r="H344" s="25">
        <v>0</v>
      </c>
      <c r="I344" s="25">
        <v>0</v>
      </c>
      <c r="J344" s="25">
        <v>0</v>
      </c>
      <c r="K344" s="25">
        <v>0</v>
      </c>
      <c r="L344" s="25">
        <v>0</v>
      </c>
      <c r="M344" s="25">
        <v>78</v>
      </c>
      <c r="N344" s="25">
        <v>60</v>
      </c>
      <c r="O344" s="25">
        <v>17</v>
      </c>
      <c r="P344" s="25">
        <v>1</v>
      </c>
      <c r="Q344" s="25">
        <v>0</v>
      </c>
    </row>
    <row r="345" spans="2:17" ht="20.100000000000001" customHeight="1" thickBot="1" x14ac:dyDescent="0.25">
      <c r="B345" s="4" t="s">
        <v>525</v>
      </c>
      <c r="C345" s="25">
        <v>92</v>
      </c>
      <c r="D345" s="25">
        <v>52</v>
      </c>
      <c r="E345" s="25">
        <v>39</v>
      </c>
      <c r="F345" s="25">
        <v>1</v>
      </c>
      <c r="G345" s="25">
        <v>0</v>
      </c>
      <c r="H345" s="25">
        <v>1</v>
      </c>
      <c r="I345" s="25">
        <v>0</v>
      </c>
      <c r="J345" s="25">
        <v>1</v>
      </c>
      <c r="K345" s="25">
        <v>0</v>
      </c>
      <c r="L345" s="25">
        <v>0</v>
      </c>
      <c r="M345" s="25">
        <v>93</v>
      </c>
      <c r="N345" s="25">
        <v>52</v>
      </c>
      <c r="O345" s="25">
        <v>40</v>
      </c>
      <c r="P345" s="25">
        <v>1</v>
      </c>
      <c r="Q345" s="25">
        <v>0</v>
      </c>
    </row>
    <row r="346" spans="2:17" ht="20.100000000000001" customHeight="1" thickBot="1" x14ac:dyDescent="0.25">
      <c r="B346" s="4" t="s">
        <v>200</v>
      </c>
      <c r="C346" s="25">
        <v>247</v>
      </c>
      <c r="D346" s="25">
        <v>129</v>
      </c>
      <c r="E346" s="25">
        <v>111</v>
      </c>
      <c r="F346" s="25">
        <v>6</v>
      </c>
      <c r="G346" s="25">
        <v>1</v>
      </c>
      <c r="H346" s="25">
        <v>0</v>
      </c>
      <c r="I346" s="25">
        <v>0</v>
      </c>
      <c r="J346" s="25">
        <v>0</v>
      </c>
      <c r="K346" s="25">
        <v>0</v>
      </c>
      <c r="L346" s="25">
        <v>0</v>
      </c>
      <c r="M346" s="25">
        <v>247</v>
      </c>
      <c r="N346" s="25">
        <v>129</v>
      </c>
      <c r="O346" s="25">
        <v>111</v>
      </c>
      <c r="P346" s="25">
        <v>6</v>
      </c>
      <c r="Q346" s="25">
        <v>1</v>
      </c>
    </row>
    <row r="347" spans="2:17" ht="20.100000000000001" customHeight="1" thickBot="1" x14ac:dyDescent="0.25">
      <c r="B347" s="4" t="s">
        <v>526</v>
      </c>
      <c r="C347" s="25">
        <v>7</v>
      </c>
      <c r="D347" s="25">
        <v>6</v>
      </c>
      <c r="E347" s="25">
        <v>0</v>
      </c>
      <c r="F347" s="25">
        <v>1</v>
      </c>
      <c r="G347" s="25">
        <v>0</v>
      </c>
      <c r="H347" s="25">
        <v>0</v>
      </c>
      <c r="I347" s="25">
        <v>0</v>
      </c>
      <c r="J347" s="25">
        <v>0</v>
      </c>
      <c r="K347" s="25">
        <v>0</v>
      </c>
      <c r="L347" s="25">
        <v>0</v>
      </c>
      <c r="M347" s="25">
        <v>7</v>
      </c>
      <c r="N347" s="25">
        <v>6</v>
      </c>
      <c r="O347" s="25">
        <v>0</v>
      </c>
      <c r="P347" s="25">
        <v>1</v>
      </c>
      <c r="Q347" s="25">
        <v>0</v>
      </c>
    </row>
    <row r="348" spans="2:17" ht="20.100000000000001" customHeight="1" thickBot="1" x14ac:dyDescent="0.25">
      <c r="B348" s="4" t="s">
        <v>527</v>
      </c>
      <c r="C348" s="25">
        <v>29</v>
      </c>
      <c r="D348" s="25">
        <v>17</v>
      </c>
      <c r="E348" s="25">
        <v>7</v>
      </c>
      <c r="F348" s="25">
        <v>5</v>
      </c>
      <c r="G348" s="25">
        <v>0</v>
      </c>
      <c r="H348" s="25">
        <v>0</v>
      </c>
      <c r="I348" s="25">
        <v>0</v>
      </c>
      <c r="J348" s="25">
        <v>0</v>
      </c>
      <c r="K348" s="25">
        <v>0</v>
      </c>
      <c r="L348" s="25">
        <v>0</v>
      </c>
      <c r="M348" s="25">
        <v>29</v>
      </c>
      <c r="N348" s="25">
        <v>17</v>
      </c>
      <c r="O348" s="25">
        <v>7</v>
      </c>
      <c r="P348" s="25">
        <v>5</v>
      </c>
      <c r="Q348" s="25">
        <v>0</v>
      </c>
    </row>
    <row r="349" spans="2:17" ht="20.100000000000001" customHeight="1" thickBot="1" x14ac:dyDescent="0.25">
      <c r="B349" s="4" t="s">
        <v>528</v>
      </c>
      <c r="C349" s="25">
        <v>6</v>
      </c>
      <c r="D349" s="25">
        <v>6</v>
      </c>
      <c r="E349" s="25">
        <v>0</v>
      </c>
      <c r="F349" s="25">
        <v>0</v>
      </c>
      <c r="G349" s="25">
        <v>0</v>
      </c>
      <c r="H349" s="25">
        <v>0</v>
      </c>
      <c r="I349" s="25">
        <v>0</v>
      </c>
      <c r="J349" s="25">
        <v>0</v>
      </c>
      <c r="K349" s="25">
        <v>0</v>
      </c>
      <c r="L349" s="25">
        <v>0</v>
      </c>
      <c r="M349" s="25">
        <v>6</v>
      </c>
      <c r="N349" s="25">
        <v>6</v>
      </c>
      <c r="O349" s="25">
        <v>0</v>
      </c>
      <c r="P349" s="25">
        <v>0</v>
      </c>
      <c r="Q349" s="25">
        <v>0</v>
      </c>
    </row>
    <row r="350" spans="2:17" ht="20.100000000000001" customHeight="1" thickBot="1" x14ac:dyDescent="0.25">
      <c r="B350" s="4" t="s">
        <v>529</v>
      </c>
      <c r="C350" s="25">
        <v>0</v>
      </c>
      <c r="D350" s="25">
        <v>0</v>
      </c>
      <c r="E350" s="25">
        <v>0</v>
      </c>
      <c r="F350" s="25">
        <v>0</v>
      </c>
      <c r="G350" s="25">
        <v>0</v>
      </c>
      <c r="H350" s="25">
        <v>0</v>
      </c>
      <c r="I350" s="25">
        <v>0</v>
      </c>
      <c r="J350" s="25">
        <v>0</v>
      </c>
      <c r="K350" s="25">
        <v>0</v>
      </c>
      <c r="L350" s="25">
        <v>0</v>
      </c>
      <c r="M350" s="25">
        <v>0</v>
      </c>
      <c r="N350" s="25">
        <v>0</v>
      </c>
      <c r="O350" s="25">
        <v>0</v>
      </c>
      <c r="P350" s="25">
        <v>0</v>
      </c>
      <c r="Q350" s="25">
        <v>0</v>
      </c>
    </row>
    <row r="351" spans="2:17" ht="20.100000000000001" customHeight="1" thickBot="1" x14ac:dyDescent="0.25">
      <c r="B351" s="4" t="s">
        <v>530</v>
      </c>
      <c r="C351" s="25">
        <v>4</v>
      </c>
      <c r="D351" s="25">
        <v>2</v>
      </c>
      <c r="E351" s="25">
        <v>1</v>
      </c>
      <c r="F351" s="25">
        <v>1</v>
      </c>
      <c r="G351" s="25">
        <v>0</v>
      </c>
      <c r="H351" s="25">
        <v>0</v>
      </c>
      <c r="I351" s="25">
        <v>0</v>
      </c>
      <c r="J351" s="25">
        <v>0</v>
      </c>
      <c r="K351" s="25">
        <v>0</v>
      </c>
      <c r="L351" s="25">
        <v>0</v>
      </c>
      <c r="M351" s="25">
        <v>4</v>
      </c>
      <c r="N351" s="25">
        <v>2</v>
      </c>
      <c r="O351" s="25">
        <v>1</v>
      </c>
      <c r="P351" s="25">
        <v>1</v>
      </c>
      <c r="Q351" s="25">
        <v>0</v>
      </c>
    </row>
    <row r="352" spans="2:17" ht="20.100000000000001" customHeight="1" thickBot="1" x14ac:dyDescent="0.25">
      <c r="B352" s="4" t="s">
        <v>531</v>
      </c>
      <c r="C352" s="25">
        <v>36</v>
      </c>
      <c r="D352" s="25">
        <v>32</v>
      </c>
      <c r="E352" s="25">
        <v>3</v>
      </c>
      <c r="F352" s="25">
        <v>1</v>
      </c>
      <c r="G352" s="25">
        <v>0</v>
      </c>
      <c r="H352" s="25">
        <v>0</v>
      </c>
      <c r="I352" s="25">
        <v>0</v>
      </c>
      <c r="J352" s="25">
        <v>0</v>
      </c>
      <c r="K352" s="25">
        <v>0</v>
      </c>
      <c r="L352" s="25">
        <v>0</v>
      </c>
      <c r="M352" s="25">
        <v>36</v>
      </c>
      <c r="N352" s="25">
        <v>32</v>
      </c>
      <c r="O352" s="25">
        <v>3</v>
      </c>
      <c r="P352" s="25">
        <v>1</v>
      </c>
      <c r="Q352" s="25">
        <v>0</v>
      </c>
    </row>
    <row r="353" spans="2:17" ht="20.100000000000001" customHeight="1" thickBot="1" x14ac:dyDescent="0.25">
      <c r="B353" s="4" t="s">
        <v>532</v>
      </c>
      <c r="C353" s="25">
        <v>4</v>
      </c>
      <c r="D353" s="25">
        <v>4</v>
      </c>
      <c r="E353" s="25">
        <v>0</v>
      </c>
      <c r="F353" s="25">
        <v>0</v>
      </c>
      <c r="G353" s="25">
        <v>0</v>
      </c>
      <c r="H353" s="25">
        <v>0</v>
      </c>
      <c r="I353" s="25">
        <v>0</v>
      </c>
      <c r="J353" s="25">
        <v>0</v>
      </c>
      <c r="K353" s="25">
        <v>0</v>
      </c>
      <c r="L353" s="25">
        <v>0</v>
      </c>
      <c r="M353" s="25">
        <v>4</v>
      </c>
      <c r="N353" s="25">
        <v>4</v>
      </c>
      <c r="O353" s="25">
        <v>0</v>
      </c>
      <c r="P353" s="25">
        <v>0</v>
      </c>
      <c r="Q353" s="25">
        <v>0</v>
      </c>
    </row>
    <row r="354" spans="2:17" ht="20.100000000000001" customHeight="1" thickBot="1" x14ac:dyDescent="0.25">
      <c r="B354" s="4" t="s">
        <v>533</v>
      </c>
      <c r="C354" s="25">
        <v>1</v>
      </c>
      <c r="D354" s="25">
        <v>1</v>
      </c>
      <c r="E354" s="25">
        <v>0</v>
      </c>
      <c r="F354" s="25">
        <v>0</v>
      </c>
      <c r="G354" s="25">
        <v>0</v>
      </c>
      <c r="H354" s="25">
        <v>0</v>
      </c>
      <c r="I354" s="25">
        <v>0</v>
      </c>
      <c r="J354" s="25">
        <v>0</v>
      </c>
      <c r="K354" s="25">
        <v>0</v>
      </c>
      <c r="L354" s="25">
        <v>0</v>
      </c>
      <c r="M354" s="25">
        <v>1</v>
      </c>
      <c r="N354" s="25">
        <v>1</v>
      </c>
      <c r="O354" s="25">
        <v>0</v>
      </c>
      <c r="P354" s="25">
        <v>0</v>
      </c>
      <c r="Q354" s="25">
        <v>0</v>
      </c>
    </row>
    <row r="355" spans="2:17" ht="20.100000000000001" customHeight="1" thickBot="1" x14ac:dyDescent="0.25">
      <c r="B355" s="4" t="s">
        <v>534</v>
      </c>
      <c r="C355" s="25">
        <v>17</v>
      </c>
      <c r="D355" s="25">
        <v>16</v>
      </c>
      <c r="E355" s="25">
        <v>0</v>
      </c>
      <c r="F355" s="25">
        <v>1</v>
      </c>
      <c r="G355" s="25">
        <v>0</v>
      </c>
      <c r="H355" s="25">
        <v>0</v>
      </c>
      <c r="I355" s="25">
        <v>0</v>
      </c>
      <c r="J355" s="25">
        <v>0</v>
      </c>
      <c r="K355" s="25">
        <v>0</v>
      </c>
      <c r="L355" s="25">
        <v>0</v>
      </c>
      <c r="M355" s="25">
        <v>17</v>
      </c>
      <c r="N355" s="25">
        <v>16</v>
      </c>
      <c r="O355" s="25">
        <v>0</v>
      </c>
      <c r="P355" s="25">
        <v>1</v>
      </c>
      <c r="Q355" s="25">
        <v>0</v>
      </c>
    </row>
    <row r="356" spans="2:17" ht="20.100000000000001" customHeight="1" thickBot="1" x14ac:dyDescent="0.25">
      <c r="B356" s="4" t="s">
        <v>535</v>
      </c>
      <c r="C356" s="25">
        <v>5</v>
      </c>
      <c r="D356" s="25">
        <v>2</v>
      </c>
      <c r="E356" s="25">
        <v>0</v>
      </c>
      <c r="F356" s="25">
        <v>3</v>
      </c>
      <c r="G356" s="25">
        <v>0</v>
      </c>
      <c r="H356" s="25">
        <v>0</v>
      </c>
      <c r="I356" s="25">
        <v>0</v>
      </c>
      <c r="J356" s="25">
        <v>0</v>
      </c>
      <c r="K356" s="25">
        <v>0</v>
      </c>
      <c r="L356" s="25">
        <v>0</v>
      </c>
      <c r="M356" s="25">
        <v>5</v>
      </c>
      <c r="N356" s="25">
        <v>2</v>
      </c>
      <c r="O356" s="25">
        <v>0</v>
      </c>
      <c r="P356" s="25">
        <v>3</v>
      </c>
      <c r="Q356" s="25">
        <v>0</v>
      </c>
    </row>
    <row r="357" spans="2:17" ht="20.100000000000001" customHeight="1" thickBot="1" x14ac:dyDescent="0.25">
      <c r="B357" s="4" t="s">
        <v>536</v>
      </c>
      <c r="C357" s="25">
        <v>6</v>
      </c>
      <c r="D357" s="25">
        <v>3</v>
      </c>
      <c r="E357" s="25">
        <v>0</v>
      </c>
      <c r="F357" s="25">
        <v>3</v>
      </c>
      <c r="G357" s="25">
        <v>0</v>
      </c>
      <c r="H357" s="25">
        <v>0</v>
      </c>
      <c r="I357" s="25">
        <v>0</v>
      </c>
      <c r="J357" s="25">
        <v>0</v>
      </c>
      <c r="K357" s="25">
        <v>0</v>
      </c>
      <c r="L357" s="25">
        <v>0</v>
      </c>
      <c r="M357" s="25">
        <v>6</v>
      </c>
      <c r="N357" s="25">
        <v>3</v>
      </c>
      <c r="O357" s="25">
        <v>0</v>
      </c>
      <c r="P357" s="25">
        <v>3</v>
      </c>
      <c r="Q357" s="25">
        <v>0</v>
      </c>
    </row>
    <row r="358" spans="2:17" ht="20.100000000000001" customHeight="1" thickBot="1" x14ac:dyDescent="0.25">
      <c r="B358" s="4" t="s">
        <v>537</v>
      </c>
      <c r="C358" s="25">
        <v>4</v>
      </c>
      <c r="D358" s="25">
        <v>4</v>
      </c>
      <c r="E358" s="25">
        <v>0</v>
      </c>
      <c r="F358" s="25">
        <v>0</v>
      </c>
      <c r="G358" s="25">
        <v>0</v>
      </c>
      <c r="H358" s="25">
        <v>0</v>
      </c>
      <c r="I358" s="25">
        <v>0</v>
      </c>
      <c r="J358" s="25">
        <v>0</v>
      </c>
      <c r="K358" s="25">
        <v>0</v>
      </c>
      <c r="L358" s="25">
        <v>0</v>
      </c>
      <c r="M358" s="25">
        <v>4</v>
      </c>
      <c r="N358" s="25">
        <v>4</v>
      </c>
      <c r="O358" s="25">
        <v>0</v>
      </c>
      <c r="P358" s="25">
        <v>0</v>
      </c>
      <c r="Q358" s="25">
        <v>0</v>
      </c>
    </row>
    <row r="359" spans="2:17" ht="20.100000000000001" customHeight="1" thickBot="1" x14ac:dyDescent="0.25">
      <c r="B359" s="4" t="s">
        <v>201</v>
      </c>
      <c r="C359" s="25">
        <v>92</v>
      </c>
      <c r="D359" s="25">
        <v>53</v>
      </c>
      <c r="E359" s="25">
        <v>35</v>
      </c>
      <c r="F359" s="25">
        <v>3</v>
      </c>
      <c r="G359" s="25">
        <v>1</v>
      </c>
      <c r="H359" s="25">
        <v>0</v>
      </c>
      <c r="I359" s="25">
        <v>0</v>
      </c>
      <c r="J359" s="25">
        <v>0</v>
      </c>
      <c r="K359" s="25">
        <v>0</v>
      </c>
      <c r="L359" s="25">
        <v>0</v>
      </c>
      <c r="M359" s="25">
        <v>92</v>
      </c>
      <c r="N359" s="25">
        <v>53</v>
      </c>
      <c r="O359" s="25">
        <v>35</v>
      </c>
      <c r="P359" s="25">
        <v>3</v>
      </c>
      <c r="Q359" s="25">
        <v>1</v>
      </c>
    </row>
    <row r="360" spans="2:17" ht="20.100000000000001" customHeight="1" thickBot="1" x14ac:dyDescent="0.25">
      <c r="B360" s="4" t="s">
        <v>538</v>
      </c>
      <c r="C360" s="25">
        <v>0</v>
      </c>
      <c r="D360" s="25">
        <v>0</v>
      </c>
      <c r="E360" s="25">
        <v>0</v>
      </c>
      <c r="F360" s="25">
        <v>0</v>
      </c>
      <c r="G360" s="25">
        <v>0</v>
      </c>
      <c r="H360" s="25">
        <v>0</v>
      </c>
      <c r="I360" s="25">
        <v>0</v>
      </c>
      <c r="J360" s="25">
        <v>0</v>
      </c>
      <c r="K360" s="25">
        <v>0</v>
      </c>
      <c r="L360" s="25">
        <v>0</v>
      </c>
      <c r="M360" s="25">
        <v>0</v>
      </c>
      <c r="N360" s="25">
        <v>0</v>
      </c>
      <c r="O360" s="25">
        <v>0</v>
      </c>
      <c r="P360" s="25">
        <v>0</v>
      </c>
      <c r="Q360" s="25">
        <v>0</v>
      </c>
    </row>
    <row r="361" spans="2:17" ht="20.100000000000001" customHeight="1" thickBot="1" x14ac:dyDescent="0.25">
      <c r="B361" s="4" t="s">
        <v>539</v>
      </c>
      <c r="C361" s="25">
        <v>6</v>
      </c>
      <c r="D361" s="25">
        <v>3</v>
      </c>
      <c r="E361" s="25">
        <v>2</v>
      </c>
      <c r="F361" s="25">
        <v>1</v>
      </c>
      <c r="G361" s="25">
        <v>0</v>
      </c>
      <c r="H361" s="25">
        <v>0</v>
      </c>
      <c r="I361" s="25">
        <v>0</v>
      </c>
      <c r="J361" s="25">
        <v>0</v>
      </c>
      <c r="K361" s="25">
        <v>0</v>
      </c>
      <c r="L361" s="25">
        <v>0</v>
      </c>
      <c r="M361" s="25">
        <v>6</v>
      </c>
      <c r="N361" s="25">
        <v>3</v>
      </c>
      <c r="O361" s="25">
        <v>2</v>
      </c>
      <c r="P361" s="25">
        <v>1</v>
      </c>
      <c r="Q361" s="25">
        <v>0</v>
      </c>
    </row>
    <row r="362" spans="2:17" ht="20.100000000000001" customHeight="1" thickBot="1" x14ac:dyDescent="0.25">
      <c r="B362" s="4" t="s">
        <v>540</v>
      </c>
      <c r="C362" s="25">
        <v>6</v>
      </c>
      <c r="D362" s="25">
        <v>6</v>
      </c>
      <c r="E362" s="25">
        <v>0</v>
      </c>
      <c r="F362" s="25">
        <v>0</v>
      </c>
      <c r="G362" s="25">
        <v>0</v>
      </c>
      <c r="H362" s="25">
        <v>0</v>
      </c>
      <c r="I362" s="25">
        <v>0</v>
      </c>
      <c r="J362" s="25">
        <v>0</v>
      </c>
      <c r="K362" s="25">
        <v>0</v>
      </c>
      <c r="L362" s="25">
        <v>0</v>
      </c>
      <c r="M362" s="25">
        <v>6</v>
      </c>
      <c r="N362" s="25">
        <v>6</v>
      </c>
      <c r="O362" s="25">
        <v>0</v>
      </c>
      <c r="P362" s="25">
        <v>0</v>
      </c>
      <c r="Q362" s="25">
        <v>0</v>
      </c>
    </row>
    <row r="363" spans="2:17" ht="20.100000000000001" customHeight="1" thickBot="1" x14ac:dyDescent="0.25">
      <c r="B363" s="4" t="s">
        <v>541</v>
      </c>
      <c r="C363" s="25">
        <v>4</v>
      </c>
      <c r="D363" s="25">
        <v>1</v>
      </c>
      <c r="E363" s="25">
        <v>1</v>
      </c>
      <c r="F363" s="25">
        <v>2</v>
      </c>
      <c r="G363" s="25">
        <v>0</v>
      </c>
      <c r="H363" s="25">
        <v>0</v>
      </c>
      <c r="I363" s="25">
        <v>0</v>
      </c>
      <c r="J363" s="25">
        <v>0</v>
      </c>
      <c r="K363" s="25">
        <v>0</v>
      </c>
      <c r="L363" s="25">
        <v>0</v>
      </c>
      <c r="M363" s="25">
        <v>4</v>
      </c>
      <c r="N363" s="25">
        <v>1</v>
      </c>
      <c r="O363" s="25">
        <v>1</v>
      </c>
      <c r="P363" s="25">
        <v>2</v>
      </c>
      <c r="Q363" s="25">
        <v>0</v>
      </c>
    </row>
    <row r="364" spans="2:17" ht="20.100000000000001" customHeight="1" thickBot="1" x14ac:dyDescent="0.25">
      <c r="B364" s="4" t="s">
        <v>644</v>
      </c>
      <c r="C364" s="25">
        <v>0</v>
      </c>
      <c r="D364" s="25">
        <v>0</v>
      </c>
      <c r="E364" s="25">
        <v>0</v>
      </c>
      <c r="F364" s="25">
        <v>0</v>
      </c>
      <c r="G364" s="25">
        <v>0</v>
      </c>
      <c r="H364" s="25">
        <v>0</v>
      </c>
      <c r="I364" s="25">
        <v>0</v>
      </c>
      <c r="J364" s="25">
        <v>0</v>
      </c>
      <c r="K364" s="25">
        <v>0</v>
      </c>
      <c r="L364" s="25">
        <v>0</v>
      </c>
      <c r="M364" s="25">
        <v>0</v>
      </c>
      <c r="N364" s="25">
        <v>0</v>
      </c>
      <c r="O364" s="25">
        <v>0</v>
      </c>
      <c r="P364" s="25">
        <v>0</v>
      </c>
      <c r="Q364" s="25">
        <v>0</v>
      </c>
    </row>
    <row r="365" spans="2:17" ht="20.100000000000001" customHeight="1" thickBot="1" x14ac:dyDescent="0.25">
      <c r="B365" s="4" t="s">
        <v>542</v>
      </c>
      <c r="C365" s="25">
        <v>1</v>
      </c>
      <c r="D365" s="25">
        <v>0</v>
      </c>
      <c r="E365" s="25">
        <v>1</v>
      </c>
      <c r="F365" s="25">
        <v>0</v>
      </c>
      <c r="G365" s="25">
        <v>0</v>
      </c>
      <c r="H365" s="25">
        <v>0</v>
      </c>
      <c r="I365" s="25">
        <v>0</v>
      </c>
      <c r="J365" s="25">
        <v>0</v>
      </c>
      <c r="K365" s="25">
        <v>0</v>
      </c>
      <c r="L365" s="25">
        <v>0</v>
      </c>
      <c r="M365" s="25">
        <v>1</v>
      </c>
      <c r="N365" s="25">
        <v>0</v>
      </c>
      <c r="O365" s="25">
        <v>1</v>
      </c>
      <c r="P365" s="25">
        <v>0</v>
      </c>
      <c r="Q365" s="25">
        <v>0</v>
      </c>
    </row>
    <row r="366" spans="2:17" ht="20.100000000000001" customHeight="1" thickBot="1" x14ac:dyDescent="0.25">
      <c r="B366" s="4" t="s">
        <v>202</v>
      </c>
      <c r="C366" s="25">
        <v>105</v>
      </c>
      <c r="D366" s="25">
        <v>59</v>
      </c>
      <c r="E366" s="25">
        <v>27</v>
      </c>
      <c r="F366" s="25">
        <v>16</v>
      </c>
      <c r="G366" s="25">
        <v>3</v>
      </c>
      <c r="H366" s="25">
        <v>2</v>
      </c>
      <c r="I366" s="25">
        <v>1</v>
      </c>
      <c r="J366" s="25">
        <v>1</v>
      </c>
      <c r="K366" s="25">
        <v>0</v>
      </c>
      <c r="L366" s="25">
        <v>0</v>
      </c>
      <c r="M366" s="25">
        <v>107</v>
      </c>
      <c r="N366" s="25">
        <v>60</v>
      </c>
      <c r="O366" s="25">
        <v>28</v>
      </c>
      <c r="P366" s="25">
        <v>16</v>
      </c>
      <c r="Q366" s="25">
        <v>3</v>
      </c>
    </row>
    <row r="367" spans="2:17" ht="20.100000000000001" customHeight="1" thickBot="1" x14ac:dyDescent="0.25">
      <c r="B367" s="4" t="s">
        <v>543</v>
      </c>
      <c r="C367" s="25">
        <v>4</v>
      </c>
      <c r="D367" s="25">
        <v>0</v>
      </c>
      <c r="E367" s="25">
        <v>0</v>
      </c>
      <c r="F367" s="25">
        <v>4</v>
      </c>
      <c r="G367" s="25">
        <v>0</v>
      </c>
      <c r="H367" s="25">
        <v>0</v>
      </c>
      <c r="I367" s="25">
        <v>0</v>
      </c>
      <c r="J367" s="25">
        <v>0</v>
      </c>
      <c r="K367" s="25">
        <v>0</v>
      </c>
      <c r="L367" s="25">
        <v>0</v>
      </c>
      <c r="M367" s="25">
        <v>4</v>
      </c>
      <c r="N367" s="25">
        <v>0</v>
      </c>
      <c r="O367" s="25">
        <v>0</v>
      </c>
      <c r="P367" s="25">
        <v>4</v>
      </c>
      <c r="Q367" s="25">
        <v>0</v>
      </c>
    </row>
    <row r="368" spans="2:17" ht="20.100000000000001" customHeight="1" thickBot="1" x14ac:dyDescent="0.25">
      <c r="B368" s="4" t="s">
        <v>544</v>
      </c>
      <c r="C368" s="25">
        <v>6</v>
      </c>
      <c r="D368" s="25">
        <v>1</v>
      </c>
      <c r="E368" s="25">
        <v>0</v>
      </c>
      <c r="F368" s="25">
        <v>4</v>
      </c>
      <c r="G368" s="25">
        <v>1</v>
      </c>
      <c r="H368" s="25">
        <v>0</v>
      </c>
      <c r="I368" s="25">
        <v>0</v>
      </c>
      <c r="J368" s="25">
        <v>0</v>
      </c>
      <c r="K368" s="25">
        <v>0</v>
      </c>
      <c r="L368" s="25">
        <v>0</v>
      </c>
      <c r="M368" s="25">
        <v>6</v>
      </c>
      <c r="N368" s="25">
        <v>1</v>
      </c>
      <c r="O368" s="25">
        <v>0</v>
      </c>
      <c r="P368" s="25">
        <v>4</v>
      </c>
      <c r="Q368" s="25">
        <v>1</v>
      </c>
    </row>
    <row r="369" spans="2:17" ht="20.100000000000001" customHeight="1" thickBot="1" x14ac:dyDescent="0.25">
      <c r="B369" s="4" t="s">
        <v>545</v>
      </c>
      <c r="C369" s="25">
        <v>0</v>
      </c>
      <c r="D369" s="25">
        <v>0</v>
      </c>
      <c r="E369" s="25">
        <v>0</v>
      </c>
      <c r="F369" s="25">
        <v>0</v>
      </c>
      <c r="G369" s="25">
        <v>0</v>
      </c>
      <c r="H369" s="25">
        <v>0</v>
      </c>
      <c r="I369" s="25">
        <v>0</v>
      </c>
      <c r="J369" s="25">
        <v>0</v>
      </c>
      <c r="K369" s="25">
        <v>0</v>
      </c>
      <c r="L369" s="25">
        <v>0</v>
      </c>
      <c r="M369" s="25">
        <v>0</v>
      </c>
      <c r="N369" s="25">
        <v>0</v>
      </c>
      <c r="O369" s="25">
        <v>0</v>
      </c>
      <c r="P369" s="25">
        <v>0</v>
      </c>
      <c r="Q369" s="25">
        <v>0</v>
      </c>
    </row>
    <row r="370" spans="2:17" ht="20.100000000000001" customHeight="1" thickBot="1" x14ac:dyDescent="0.25">
      <c r="B370" s="4" t="s">
        <v>546</v>
      </c>
      <c r="C370" s="25">
        <v>6</v>
      </c>
      <c r="D370" s="25">
        <v>3</v>
      </c>
      <c r="E370" s="25">
        <v>0</v>
      </c>
      <c r="F370" s="25">
        <v>2</v>
      </c>
      <c r="G370" s="25">
        <v>1</v>
      </c>
      <c r="H370" s="25">
        <v>0</v>
      </c>
      <c r="I370" s="25">
        <v>0</v>
      </c>
      <c r="J370" s="25">
        <v>0</v>
      </c>
      <c r="K370" s="25">
        <v>0</v>
      </c>
      <c r="L370" s="25">
        <v>0</v>
      </c>
      <c r="M370" s="25">
        <v>6</v>
      </c>
      <c r="N370" s="25">
        <v>3</v>
      </c>
      <c r="O370" s="25">
        <v>0</v>
      </c>
      <c r="P370" s="25">
        <v>2</v>
      </c>
      <c r="Q370" s="25">
        <v>1</v>
      </c>
    </row>
    <row r="371" spans="2:17" ht="20.100000000000001" customHeight="1" thickBot="1" x14ac:dyDescent="0.25">
      <c r="B371" s="4" t="s">
        <v>645</v>
      </c>
      <c r="C371" s="25">
        <v>3</v>
      </c>
      <c r="D371" s="25">
        <v>3</v>
      </c>
      <c r="E371" s="25">
        <v>0</v>
      </c>
      <c r="F371" s="25">
        <v>0</v>
      </c>
      <c r="G371" s="25">
        <v>0</v>
      </c>
      <c r="H371" s="25">
        <v>0</v>
      </c>
      <c r="I371" s="25">
        <v>0</v>
      </c>
      <c r="J371" s="25">
        <v>0</v>
      </c>
      <c r="K371" s="25">
        <v>0</v>
      </c>
      <c r="L371" s="25">
        <v>0</v>
      </c>
      <c r="M371" s="25">
        <v>3</v>
      </c>
      <c r="N371" s="25">
        <v>3</v>
      </c>
      <c r="O371" s="25">
        <v>0</v>
      </c>
      <c r="P371" s="25">
        <v>0</v>
      </c>
      <c r="Q371" s="25">
        <v>0</v>
      </c>
    </row>
    <row r="372" spans="2:17" ht="20.100000000000001" customHeight="1" thickBot="1" x14ac:dyDescent="0.25">
      <c r="B372" s="4" t="s">
        <v>547</v>
      </c>
      <c r="C372" s="25">
        <v>3</v>
      </c>
      <c r="D372" s="25">
        <v>2</v>
      </c>
      <c r="E372" s="25">
        <v>0</v>
      </c>
      <c r="F372" s="25">
        <v>1</v>
      </c>
      <c r="G372" s="25">
        <v>0</v>
      </c>
      <c r="H372" s="25">
        <v>0</v>
      </c>
      <c r="I372" s="25">
        <v>0</v>
      </c>
      <c r="J372" s="25">
        <v>0</v>
      </c>
      <c r="K372" s="25">
        <v>0</v>
      </c>
      <c r="L372" s="25">
        <v>0</v>
      </c>
      <c r="M372" s="25">
        <v>3</v>
      </c>
      <c r="N372" s="25">
        <v>2</v>
      </c>
      <c r="O372" s="25">
        <v>0</v>
      </c>
      <c r="P372" s="25">
        <v>1</v>
      </c>
      <c r="Q372" s="25">
        <v>0</v>
      </c>
    </row>
    <row r="373" spans="2:17" ht="20.100000000000001" customHeight="1" thickBot="1" x14ac:dyDescent="0.25">
      <c r="B373" s="4" t="s">
        <v>548</v>
      </c>
      <c r="C373" s="25">
        <v>1</v>
      </c>
      <c r="D373" s="25">
        <v>0</v>
      </c>
      <c r="E373" s="25">
        <v>0</v>
      </c>
      <c r="F373" s="25">
        <v>1</v>
      </c>
      <c r="G373" s="25">
        <v>0</v>
      </c>
      <c r="H373" s="25">
        <v>0</v>
      </c>
      <c r="I373" s="25">
        <v>0</v>
      </c>
      <c r="J373" s="25">
        <v>0</v>
      </c>
      <c r="K373" s="25">
        <v>0</v>
      </c>
      <c r="L373" s="25">
        <v>0</v>
      </c>
      <c r="M373" s="25">
        <v>1</v>
      </c>
      <c r="N373" s="25">
        <v>0</v>
      </c>
      <c r="O373" s="25">
        <v>0</v>
      </c>
      <c r="P373" s="25">
        <v>1</v>
      </c>
      <c r="Q373" s="25">
        <v>0</v>
      </c>
    </row>
    <row r="374" spans="2:17" ht="20.100000000000001" customHeight="1" thickBot="1" x14ac:dyDescent="0.25">
      <c r="B374" s="4" t="s">
        <v>549</v>
      </c>
      <c r="C374" s="25">
        <v>1</v>
      </c>
      <c r="D374" s="25">
        <v>0</v>
      </c>
      <c r="E374" s="25">
        <v>0</v>
      </c>
      <c r="F374" s="25">
        <v>1</v>
      </c>
      <c r="G374" s="25">
        <v>0</v>
      </c>
      <c r="H374" s="25">
        <v>0</v>
      </c>
      <c r="I374" s="25">
        <v>0</v>
      </c>
      <c r="J374" s="25">
        <v>0</v>
      </c>
      <c r="K374" s="25">
        <v>0</v>
      </c>
      <c r="L374" s="25">
        <v>0</v>
      </c>
      <c r="M374" s="25">
        <v>1</v>
      </c>
      <c r="N374" s="25">
        <v>0</v>
      </c>
      <c r="O374" s="25">
        <v>0</v>
      </c>
      <c r="P374" s="25">
        <v>1</v>
      </c>
      <c r="Q374" s="25">
        <v>0</v>
      </c>
    </row>
    <row r="375" spans="2:17" ht="20.100000000000001" customHeight="1" thickBot="1" x14ac:dyDescent="0.25">
      <c r="B375" s="4" t="s">
        <v>550</v>
      </c>
      <c r="C375" s="25">
        <v>57</v>
      </c>
      <c r="D375" s="25">
        <v>47</v>
      </c>
      <c r="E375" s="25">
        <v>9</v>
      </c>
      <c r="F375" s="25">
        <v>1</v>
      </c>
      <c r="G375" s="25">
        <v>0</v>
      </c>
      <c r="H375" s="25">
        <v>0</v>
      </c>
      <c r="I375" s="25">
        <v>0</v>
      </c>
      <c r="J375" s="25">
        <v>0</v>
      </c>
      <c r="K375" s="25">
        <v>0</v>
      </c>
      <c r="L375" s="25">
        <v>0</v>
      </c>
      <c r="M375" s="25">
        <v>57</v>
      </c>
      <c r="N375" s="25">
        <v>47</v>
      </c>
      <c r="O375" s="25">
        <v>9</v>
      </c>
      <c r="P375" s="25">
        <v>1</v>
      </c>
      <c r="Q375" s="25">
        <v>0</v>
      </c>
    </row>
    <row r="376" spans="2:17" ht="20.100000000000001" customHeight="1" thickBot="1" x14ac:dyDescent="0.25">
      <c r="B376" s="4" t="s">
        <v>551</v>
      </c>
      <c r="C376" s="25">
        <v>40</v>
      </c>
      <c r="D376" s="25">
        <v>33</v>
      </c>
      <c r="E376" s="25">
        <v>1</v>
      </c>
      <c r="F376" s="25">
        <v>6</v>
      </c>
      <c r="G376" s="25">
        <v>0</v>
      </c>
      <c r="H376" s="25">
        <v>0</v>
      </c>
      <c r="I376" s="25">
        <v>0</v>
      </c>
      <c r="J376" s="25">
        <v>0</v>
      </c>
      <c r="K376" s="25">
        <v>0</v>
      </c>
      <c r="L376" s="25">
        <v>0</v>
      </c>
      <c r="M376" s="25">
        <v>40</v>
      </c>
      <c r="N376" s="25">
        <v>33</v>
      </c>
      <c r="O376" s="25">
        <v>1</v>
      </c>
      <c r="P376" s="25">
        <v>6</v>
      </c>
      <c r="Q376" s="25">
        <v>0</v>
      </c>
    </row>
    <row r="377" spans="2:17" ht="20.100000000000001" customHeight="1" thickBot="1" x14ac:dyDescent="0.25">
      <c r="B377" s="4" t="s">
        <v>552</v>
      </c>
      <c r="C377" s="25">
        <v>148</v>
      </c>
      <c r="D377" s="25">
        <v>119</v>
      </c>
      <c r="E377" s="25">
        <v>19</v>
      </c>
      <c r="F377" s="25">
        <v>8</v>
      </c>
      <c r="G377" s="25">
        <v>2</v>
      </c>
      <c r="H377" s="25">
        <v>0</v>
      </c>
      <c r="I377" s="25">
        <v>0</v>
      </c>
      <c r="J377" s="25">
        <v>0</v>
      </c>
      <c r="K377" s="25">
        <v>0</v>
      </c>
      <c r="L377" s="25">
        <v>0</v>
      </c>
      <c r="M377" s="25">
        <v>148</v>
      </c>
      <c r="N377" s="25">
        <v>119</v>
      </c>
      <c r="O377" s="25">
        <v>19</v>
      </c>
      <c r="P377" s="25">
        <v>8</v>
      </c>
      <c r="Q377" s="25">
        <v>2</v>
      </c>
    </row>
    <row r="378" spans="2:17" ht="20.100000000000001" customHeight="1" thickBot="1" x14ac:dyDescent="0.25">
      <c r="B378" s="4" t="s">
        <v>203</v>
      </c>
      <c r="C378" s="25">
        <v>95</v>
      </c>
      <c r="D378" s="25">
        <v>74</v>
      </c>
      <c r="E378" s="25">
        <v>20</v>
      </c>
      <c r="F378" s="25">
        <v>1</v>
      </c>
      <c r="G378" s="25">
        <v>0</v>
      </c>
      <c r="H378" s="25">
        <v>0</v>
      </c>
      <c r="I378" s="25">
        <v>0</v>
      </c>
      <c r="J378" s="25">
        <v>0</v>
      </c>
      <c r="K378" s="25">
        <v>0</v>
      </c>
      <c r="L378" s="25">
        <v>0</v>
      </c>
      <c r="M378" s="25">
        <v>95</v>
      </c>
      <c r="N378" s="25">
        <v>74</v>
      </c>
      <c r="O378" s="25">
        <v>20</v>
      </c>
      <c r="P378" s="25">
        <v>1</v>
      </c>
      <c r="Q378" s="25">
        <v>0</v>
      </c>
    </row>
    <row r="379" spans="2:17" ht="20.100000000000001" customHeight="1" thickBot="1" x14ac:dyDescent="0.25">
      <c r="B379" s="4" t="s">
        <v>553</v>
      </c>
      <c r="C379" s="25">
        <v>6</v>
      </c>
      <c r="D379" s="25">
        <v>5</v>
      </c>
      <c r="E379" s="25">
        <v>0</v>
      </c>
      <c r="F379" s="25">
        <v>1</v>
      </c>
      <c r="G379" s="25">
        <v>0</v>
      </c>
      <c r="H379" s="25">
        <v>0</v>
      </c>
      <c r="I379" s="25">
        <v>0</v>
      </c>
      <c r="J379" s="25">
        <v>0</v>
      </c>
      <c r="K379" s="25">
        <v>0</v>
      </c>
      <c r="L379" s="25">
        <v>0</v>
      </c>
      <c r="M379" s="25">
        <v>6</v>
      </c>
      <c r="N379" s="25">
        <v>5</v>
      </c>
      <c r="O379" s="25">
        <v>0</v>
      </c>
      <c r="P379" s="25">
        <v>1</v>
      </c>
      <c r="Q379" s="25">
        <v>0</v>
      </c>
    </row>
    <row r="380" spans="2:17" ht="20.100000000000001" customHeight="1" thickBot="1" x14ac:dyDescent="0.25">
      <c r="B380" s="4" t="s">
        <v>554</v>
      </c>
      <c r="C380" s="25">
        <v>20</v>
      </c>
      <c r="D380" s="25">
        <v>16</v>
      </c>
      <c r="E380" s="25">
        <v>2</v>
      </c>
      <c r="F380" s="25">
        <v>2</v>
      </c>
      <c r="G380" s="25">
        <v>0</v>
      </c>
      <c r="H380" s="25">
        <v>0</v>
      </c>
      <c r="I380" s="25">
        <v>0</v>
      </c>
      <c r="J380" s="25">
        <v>0</v>
      </c>
      <c r="K380" s="25">
        <v>0</v>
      </c>
      <c r="L380" s="25">
        <v>0</v>
      </c>
      <c r="M380" s="25">
        <v>20</v>
      </c>
      <c r="N380" s="25">
        <v>16</v>
      </c>
      <c r="O380" s="25">
        <v>2</v>
      </c>
      <c r="P380" s="25">
        <v>2</v>
      </c>
      <c r="Q380" s="25">
        <v>0</v>
      </c>
    </row>
    <row r="381" spans="2:17" ht="20.100000000000001" customHeight="1" thickBot="1" x14ac:dyDescent="0.25">
      <c r="B381" s="4" t="s">
        <v>555</v>
      </c>
      <c r="C381" s="25">
        <v>21</v>
      </c>
      <c r="D381" s="25">
        <v>21</v>
      </c>
      <c r="E381" s="25">
        <v>0</v>
      </c>
      <c r="F381" s="25">
        <v>0</v>
      </c>
      <c r="G381" s="25">
        <v>0</v>
      </c>
      <c r="H381" s="25">
        <v>0</v>
      </c>
      <c r="I381" s="25">
        <v>0</v>
      </c>
      <c r="J381" s="25">
        <v>0</v>
      </c>
      <c r="K381" s="25">
        <v>0</v>
      </c>
      <c r="L381" s="25">
        <v>0</v>
      </c>
      <c r="M381" s="25">
        <v>21</v>
      </c>
      <c r="N381" s="25">
        <v>21</v>
      </c>
      <c r="O381" s="25">
        <v>0</v>
      </c>
      <c r="P381" s="25">
        <v>0</v>
      </c>
      <c r="Q381" s="25">
        <v>0</v>
      </c>
    </row>
    <row r="382" spans="2:17" ht="20.100000000000001" customHeight="1" thickBot="1" x14ac:dyDescent="0.25">
      <c r="B382" s="4" t="s">
        <v>556</v>
      </c>
      <c r="C382" s="25">
        <v>19</v>
      </c>
      <c r="D382" s="25">
        <v>14</v>
      </c>
      <c r="E382" s="25">
        <v>3</v>
      </c>
      <c r="F382" s="25">
        <v>2</v>
      </c>
      <c r="G382" s="25">
        <v>0</v>
      </c>
      <c r="H382" s="25">
        <v>0</v>
      </c>
      <c r="I382" s="25">
        <v>0</v>
      </c>
      <c r="J382" s="25">
        <v>0</v>
      </c>
      <c r="K382" s="25">
        <v>0</v>
      </c>
      <c r="L382" s="25">
        <v>0</v>
      </c>
      <c r="M382" s="25">
        <v>19</v>
      </c>
      <c r="N382" s="25">
        <v>14</v>
      </c>
      <c r="O382" s="25">
        <v>3</v>
      </c>
      <c r="P382" s="25">
        <v>2</v>
      </c>
      <c r="Q382" s="25">
        <v>0</v>
      </c>
    </row>
    <row r="383" spans="2:17" ht="20.100000000000001" customHeight="1" thickBot="1" x14ac:dyDescent="0.25">
      <c r="B383" s="4" t="s">
        <v>557</v>
      </c>
      <c r="C383" s="25">
        <v>31</v>
      </c>
      <c r="D383" s="25">
        <v>23</v>
      </c>
      <c r="E383" s="25">
        <v>3</v>
      </c>
      <c r="F383" s="25">
        <v>5</v>
      </c>
      <c r="G383" s="25">
        <v>0</v>
      </c>
      <c r="H383" s="25">
        <v>0</v>
      </c>
      <c r="I383" s="25">
        <v>0</v>
      </c>
      <c r="J383" s="25">
        <v>0</v>
      </c>
      <c r="K383" s="25">
        <v>0</v>
      </c>
      <c r="L383" s="25">
        <v>0</v>
      </c>
      <c r="M383" s="25">
        <v>31</v>
      </c>
      <c r="N383" s="25">
        <v>23</v>
      </c>
      <c r="O383" s="25">
        <v>3</v>
      </c>
      <c r="P383" s="25">
        <v>5</v>
      </c>
      <c r="Q383" s="25">
        <v>0</v>
      </c>
    </row>
    <row r="384" spans="2:17" ht="20.100000000000001" customHeight="1" thickBot="1" x14ac:dyDescent="0.25">
      <c r="B384" s="4" t="s">
        <v>558</v>
      </c>
      <c r="C384" s="25">
        <v>27</v>
      </c>
      <c r="D384" s="25">
        <v>27</v>
      </c>
      <c r="E384" s="25">
        <v>0</v>
      </c>
      <c r="F384" s="25">
        <v>0</v>
      </c>
      <c r="G384" s="25">
        <v>0</v>
      </c>
      <c r="H384" s="25">
        <v>0</v>
      </c>
      <c r="I384" s="25">
        <v>0</v>
      </c>
      <c r="J384" s="25">
        <v>0</v>
      </c>
      <c r="K384" s="25">
        <v>0</v>
      </c>
      <c r="L384" s="25">
        <v>0</v>
      </c>
      <c r="M384" s="25">
        <v>27</v>
      </c>
      <c r="N384" s="25">
        <v>27</v>
      </c>
      <c r="O384" s="25">
        <v>0</v>
      </c>
      <c r="P384" s="25">
        <v>0</v>
      </c>
      <c r="Q384" s="25">
        <v>0</v>
      </c>
    </row>
    <row r="385" spans="2:17" ht="20.100000000000001" customHeight="1" thickBot="1" x14ac:dyDescent="0.25">
      <c r="B385" s="4" t="s">
        <v>646</v>
      </c>
      <c r="C385" s="25">
        <v>19</v>
      </c>
      <c r="D385" s="25">
        <v>13</v>
      </c>
      <c r="E385" s="25">
        <v>4</v>
      </c>
      <c r="F385" s="25">
        <v>2</v>
      </c>
      <c r="G385" s="25">
        <v>0</v>
      </c>
      <c r="H385" s="25">
        <v>0</v>
      </c>
      <c r="I385" s="25">
        <v>0</v>
      </c>
      <c r="J385" s="25">
        <v>0</v>
      </c>
      <c r="K385" s="25">
        <v>0</v>
      </c>
      <c r="L385" s="25">
        <v>0</v>
      </c>
      <c r="M385" s="25">
        <v>19</v>
      </c>
      <c r="N385" s="25">
        <v>13</v>
      </c>
      <c r="O385" s="25">
        <v>4</v>
      </c>
      <c r="P385" s="25">
        <v>2</v>
      </c>
      <c r="Q385" s="25">
        <v>0</v>
      </c>
    </row>
    <row r="386" spans="2:17" ht="20.100000000000001" customHeight="1" thickBot="1" x14ac:dyDescent="0.25">
      <c r="B386" s="4" t="s">
        <v>559</v>
      </c>
      <c r="C386" s="25">
        <v>6</v>
      </c>
      <c r="D386" s="25">
        <v>6</v>
      </c>
      <c r="E386" s="25">
        <v>0</v>
      </c>
      <c r="F386" s="25">
        <v>0</v>
      </c>
      <c r="G386" s="25">
        <v>0</v>
      </c>
      <c r="H386" s="25">
        <v>0</v>
      </c>
      <c r="I386" s="25">
        <v>0</v>
      </c>
      <c r="J386" s="25">
        <v>0</v>
      </c>
      <c r="K386" s="25">
        <v>0</v>
      </c>
      <c r="L386" s="25">
        <v>0</v>
      </c>
      <c r="M386" s="25">
        <v>6</v>
      </c>
      <c r="N386" s="25">
        <v>6</v>
      </c>
      <c r="O386" s="25">
        <v>0</v>
      </c>
      <c r="P386" s="25">
        <v>0</v>
      </c>
      <c r="Q386" s="25">
        <v>0</v>
      </c>
    </row>
    <row r="387" spans="2:17" ht="20.100000000000001" customHeight="1" thickBot="1" x14ac:dyDescent="0.25">
      <c r="B387" s="4" t="s">
        <v>560</v>
      </c>
      <c r="C387" s="25">
        <v>4</v>
      </c>
      <c r="D387" s="25">
        <v>2</v>
      </c>
      <c r="E387" s="25">
        <v>0</v>
      </c>
      <c r="F387" s="25">
        <v>2</v>
      </c>
      <c r="G387" s="25">
        <v>0</v>
      </c>
      <c r="H387" s="25">
        <v>0</v>
      </c>
      <c r="I387" s="25">
        <v>0</v>
      </c>
      <c r="J387" s="25">
        <v>0</v>
      </c>
      <c r="K387" s="25">
        <v>0</v>
      </c>
      <c r="L387" s="25">
        <v>0</v>
      </c>
      <c r="M387" s="25">
        <v>4</v>
      </c>
      <c r="N387" s="25">
        <v>2</v>
      </c>
      <c r="O387" s="25">
        <v>0</v>
      </c>
      <c r="P387" s="25">
        <v>2</v>
      </c>
      <c r="Q387" s="25">
        <v>0</v>
      </c>
    </row>
    <row r="388" spans="2:17" ht="20.100000000000001" customHeight="1" thickBot="1" x14ac:dyDescent="0.25">
      <c r="B388" s="4" t="s">
        <v>561</v>
      </c>
      <c r="C388" s="25">
        <v>8</v>
      </c>
      <c r="D388" s="25">
        <v>4</v>
      </c>
      <c r="E388" s="25">
        <v>3</v>
      </c>
      <c r="F388" s="25">
        <v>1</v>
      </c>
      <c r="G388" s="25">
        <v>0</v>
      </c>
      <c r="H388" s="25">
        <v>0</v>
      </c>
      <c r="I388" s="25">
        <v>0</v>
      </c>
      <c r="J388" s="25">
        <v>0</v>
      </c>
      <c r="K388" s="25">
        <v>0</v>
      </c>
      <c r="L388" s="25">
        <v>0</v>
      </c>
      <c r="M388" s="25">
        <v>8</v>
      </c>
      <c r="N388" s="25">
        <v>4</v>
      </c>
      <c r="O388" s="25">
        <v>3</v>
      </c>
      <c r="P388" s="25">
        <v>1</v>
      </c>
      <c r="Q388" s="25">
        <v>0</v>
      </c>
    </row>
    <row r="389" spans="2:17" ht="20.100000000000001" customHeight="1" thickBot="1" x14ac:dyDescent="0.25">
      <c r="B389" s="4" t="s">
        <v>562</v>
      </c>
      <c r="C389" s="25">
        <v>67</v>
      </c>
      <c r="D389" s="25">
        <v>30</v>
      </c>
      <c r="E389" s="25">
        <v>26</v>
      </c>
      <c r="F389" s="25">
        <v>7</v>
      </c>
      <c r="G389" s="25">
        <v>4</v>
      </c>
      <c r="H389" s="25">
        <v>0</v>
      </c>
      <c r="I389" s="25">
        <v>0</v>
      </c>
      <c r="J389" s="25">
        <v>0</v>
      </c>
      <c r="K389" s="25">
        <v>0</v>
      </c>
      <c r="L389" s="25">
        <v>0</v>
      </c>
      <c r="M389" s="25">
        <v>67</v>
      </c>
      <c r="N389" s="25">
        <v>30</v>
      </c>
      <c r="O389" s="25">
        <v>26</v>
      </c>
      <c r="P389" s="25">
        <v>7</v>
      </c>
      <c r="Q389" s="25">
        <v>4</v>
      </c>
    </row>
    <row r="390" spans="2:17" ht="20.100000000000001" customHeight="1" thickBot="1" x14ac:dyDescent="0.25">
      <c r="B390" s="4" t="s">
        <v>563</v>
      </c>
      <c r="C390" s="25">
        <v>39</v>
      </c>
      <c r="D390" s="25">
        <v>32</v>
      </c>
      <c r="E390" s="25">
        <v>7</v>
      </c>
      <c r="F390" s="25">
        <v>0</v>
      </c>
      <c r="G390" s="25">
        <v>0</v>
      </c>
      <c r="H390" s="25">
        <v>0</v>
      </c>
      <c r="I390" s="25">
        <v>0</v>
      </c>
      <c r="J390" s="25">
        <v>0</v>
      </c>
      <c r="K390" s="25">
        <v>0</v>
      </c>
      <c r="L390" s="25">
        <v>0</v>
      </c>
      <c r="M390" s="25">
        <v>39</v>
      </c>
      <c r="N390" s="25">
        <v>32</v>
      </c>
      <c r="O390" s="25">
        <v>7</v>
      </c>
      <c r="P390" s="25">
        <v>0</v>
      </c>
      <c r="Q390" s="25">
        <v>0</v>
      </c>
    </row>
    <row r="391" spans="2:17" ht="20.100000000000001" customHeight="1" thickBot="1" x14ac:dyDescent="0.25">
      <c r="B391" s="4" t="s">
        <v>564</v>
      </c>
      <c r="C391" s="25">
        <v>45</v>
      </c>
      <c r="D391" s="25">
        <v>17</v>
      </c>
      <c r="E391" s="25">
        <v>11</v>
      </c>
      <c r="F391" s="25">
        <v>11</v>
      </c>
      <c r="G391" s="25">
        <v>6</v>
      </c>
      <c r="H391" s="25">
        <v>0</v>
      </c>
      <c r="I391" s="25">
        <v>0</v>
      </c>
      <c r="J391" s="25">
        <v>0</v>
      </c>
      <c r="K391" s="25">
        <v>0</v>
      </c>
      <c r="L391" s="25">
        <v>0</v>
      </c>
      <c r="M391" s="25">
        <v>45</v>
      </c>
      <c r="N391" s="25">
        <v>17</v>
      </c>
      <c r="O391" s="25">
        <v>11</v>
      </c>
      <c r="P391" s="25">
        <v>11</v>
      </c>
      <c r="Q391" s="25">
        <v>6</v>
      </c>
    </row>
    <row r="392" spans="2:17" ht="20.100000000000001" customHeight="1" thickBot="1" x14ac:dyDescent="0.25">
      <c r="B392" s="4" t="s">
        <v>565</v>
      </c>
      <c r="C392" s="25">
        <v>85</v>
      </c>
      <c r="D392" s="25">
        <v>43</v>
      </c>
      <c r="E392" s="25">
        <v>36</v>
      </c>
      <c r="F392" s="25">
        <v>4</v>
      </c>
      <c r="G392" s="25">
        <v>2</v>
      </c>
      <c r="H392" s="25">
        <v>1</v>
      </c>
      <c r="I392" s="25">
        <v>0</v>
      </c>
      <c r="J392" s="25">
        <v>1</v>
      </c>
      <c r="K392" s="25">
        <v>0</v>
      </c>
      <c r="L392" s="25">
        <v>0</v>
      </c>
      <c r="M392" s="25">
        <v>86</v>
      </c>
      <c r="N392" s="25">
        <v>43</v>
      </c>
      <c r="O392" s="25">
        <v>37</v>
      </c>
      <c r="P392" s="25">
        <v>4</v>
      </c>
      <c r="Q392" s="25">
        <v>2</v>
      </c>
    </row>
    <row r="393" spans="2:17" ht="20.100000000000001" customHeight="1" thickBot="1" x14ac:dyDescent="0.25">
      <c r="B393" s="4" t="s">
        <v>566</v>
      </c>
      <c r="C393" s="25">
        <v>75</v>
      </c>
      <c r="D393" s="25">
        <v>43</v>
      </c>
      <c r="E393" s="25">
        <v>14</v>
      </c>
      <c r="F393" s="25">
        <v>12</v>
      </c>
      <c r="G393" s="25">
        <v>6</v>
      </c>
      <c r="H393" s="25">
        <v>0</v>
      </c>
      <c r="I393" s="25">
        <v>0</v>
      </c>
      <c r="J393" s="25">
        <v>0</v>
      </c>
      <c r="K393" s="25">
        <v>0</v>
      </c>
      <c r="L393" s="25">
        <v>0</v>
      </c>
      <c r="M393" s="25">
        <v>75</v>
      </c>
      <c r="N393" s="25">
        <v>43</v>
      </c>
      <c r="O393" s="25">
        <v>14</v>
      </c>
      <c r="P393" s="25">
        <v>12</v>
      </c>
      <c r="Q393" s="25">
        <v>6</v>
      </c>
    </row>
    <row r="394" spans="2:17" ht="20.100000000000001" customHeight="1" thickBot="1" x14ac:dyDescent="0.25">
      <c r="B394" s="4" t="s">
        <v>567</v>
      </c>
      <c r="C394" s="25">
        <v>31</v>
      </c>
      <c r="D394" s="25">
        <v>25</v>
      </c>
      <c r="E394" s="25">
        <v>4</v>
      </c>
      <c r="F394" s="25">
        <v>2</v>
      </c>
      <c r="G394" s="25">
        <v>0</v>
      </c>
      <c r="H394" s="25">
        <v>0</v>
      </c>
      <c r="I394" s="25">
        <v>0</v>
      </c>
      <c r="J394" s="25">
        <v>0</v>
      </c>
      <c r="K394" s="25">
        <v>0</v>
      </c>
      <c r="L394" s="25">
        <v>0</v>
      </c>
      <c r="M394" s="25">
        <v>31</v>
      </c>
      <c r="N394" s="25">
        <v>25</v>
      </c>
      <c r="O394" s="25">
        <v>4</v>
      </c>
      <c r="P394" s="25">
        <v>2</v>
      </c>
      <c r="Q394" s="25">
        <v>0</v>
      </c>
    </row>
    <row r="395" spans="2:17" ht="20.100000000000001" customHeight="1" thickBot="1" x14ac:dyDescent="0.25">
      <c r="B395" s="4" t="s">
        <v>568</v>
      </c>
      <c r="C395" s="25">
        <v>24</v>
      </c>
      <c r="D395" s="25">
        <v>13</v>
      </c>
      <c r="E395" s="25">
        <v>7</v>
      </c>
      <c r="F395" s="25">
        <v>2</v>
      </c>
      <c r="G395" s="25">
        <v>2</v>
      </c>
      <c r="H395" s="25">
        <v>0</v>
      </c>
      <c r="I395" s="25">
        <v>0</v>
      </c>
      <c r="J395" s="25">
        <v>0</v>
      </c>
      <c r="K395" s="25">
        <v>0</v>
      </c>
      <c r="L395" s="25">
        <v>0</v>
      </c>
      <c r="M395" s="25">
        <v>24</v>
      </c>
      <c r="N395" s="25">
        <v>13</v>
      </c>
      <c r="O395" s="25">
        <v>7</v>
      </c>
      <c r="P395" s="25">
        <v>2</v>
      </c>
      <c r="Q395" s="25">
        <v>2</v>
      </c>
    </row>
    <row r="396" spans="2:17" ht="20.100000000000001" customHeight="1" thickBot="1" x14ac:dyDescent="0.25">
      <c r="B396" s="4" t="s">
        <v>569</v>
      </c>
      <c r="C396" s="25">
        <v>65</v>
      </c>
      <c r="D396" s="25">
        <v>27</v>
      </c>
      <c r="E396" s="25">
        <v>34</v>
      </c>
      <c r="F396" s="25">
        <v>4</v>
      </c>
      <c r="G396" s="25">
        <v>0</v>
      </c>
      <c r="H396" s="25">
        <v>0</v>
      </c>
      <c r="I396" s="25">
        <v>0</v>
      </c>
      <c r="J396" s="25">
        <v>0</v>
      </c>
      <c r="K396" s="25">
        <v>0</v>
      </c>
      <c r="L396" s="25">
        <v>0</v>
      </c>
      <c r="M396" s="25">
        <v>65</v>
      </c>
      <c r="N396" s="25">
        <v>27</v>
      </c>
      <c r="O396" s="25">
        <v>34</v>
      </c>
      <c r="P396" s="25">
        <v>4</v>
      </c>
      <c r="Q396" s="25">
        <v>0</v>
      </c>
    </row>
    <row r="397" spans="2:17" ht="20.100000000000001" customHeight="1" thickBot="1" x14ac:dyDescent="0.25">
      <c r="B397" s="4" t="s">
        <v>570</v>
      </c>
      <c r="C397" s="25">
        <v>69</v>
      </c>
      <c r="D397" s="25">
        <v>56</v>
      </c>
      <c r="E397" s="25">
        <v>13</v>
      </c>
      <c r="F397" s="25">
        <v>0</v>
      </c>
      <c r="G397" s="25">
        <v>0</v>
      </c>
      <c r="H397" s="25">
        <v>0</v>
      </c>
      <c r="I397" s="25">
        <v>0</v>
      </c>
      <c r="J397" s="25">
        <v>0</v>
      </c>
      <c r="K397" s="25">
        <v>0</v>
      </c>
      <c r="L397" s="25">
        <v>0</v>
      </c>
      <c r="M397" s="25">
        <v>69</v>
      </c>
      <c r="N397" s="25">
        <v>56</v>
      </c>
      <c r="O397" s="25">
        <v>13</v>
      </c>
      <c r="P397" s="25">
        <v>0</v>
      </c>
      <c r="Q397" s="25">
        <v>0</v>
      </c>
    </row>
    <row r="398" spans="2:17" ht="20.100000000000001" customHeight="1" thickBot="1" x14ac:dyDescent="0.25">
      <c r="B398" s="4" t="s">
        <v>204</v>
      </c>
      <c r="C398" s="25">
        <v>282</v>
      </c>
      <c r="D398" s="25">
        <v>109</v>
      </c>
      <c r="E398" s="25">
        <v>99</v>
      </c>
      <c r="F398" s="25">
        <v>53</v>
      </c>
      <c r="G398" s="25">
        <v>21</v>
      </c>
      <c r="H398" s="25">
        <v>1</v>
      </c>
      <c r="I398" s="25">
        <v>0</v>
      </c>
      <c r="J398" s="25">
        <v>1</v>
      </c>
      <c r="K398" s="25">
        <v>0</v>
      </c>
      <c r="L398" s="25">
        <v>0</v>
      </c>
      <c r="M398" s="25">
        <v>283</v>
      </c>
      <c r="N398" s="25">
        <v>109</v>
      </c>
      <c r="O398" s="25">
        <v>100</v>
      </c>
      <c r="P398" s="25">
        <v>53</v>
      </c>
      <c r="Q398" s="25">
        <v>21</v>
      </c>
    </row>
    <row r="399" spans="2:17" ht="20.100000000000001" customHeight="1" thickBot="1" x14ac:dyDescent="0.25">
      <c r="B399" s="4" t="s">
        <v>571</v>
      </c>
      <c r="C399" s="25">
        <v>36</v>
      </c>
      <c r="D399" s="25">
        <v>20</v>
      </c>
      <c r="E399" s="25">
        <v>13</v>
      </c>
      <c r="F399" s="25">
        <v>3</v>
      </c>
      <c r="G399" s="25">
        <v>0</v>
      </c>
      <c r="H399" s="25">
        <v>0</v>
      </c>
      <c r="I399" s="25">
        <v>0</v>
      </c>
      <c r="J399" s="25">
        <v>0</v>
      </c>
      <c r="K399" s="25">
        <v>0</v>
      </c>
      <c r="L399" s="25">
        <v>0</v>
      </c>
      <c r="M399" s="25">
        <v>36</v>
      </c>
      <c r="N399" s="25">
        <v>20</v>
      </c>
      <c r="O399" s="25">
        <v>13</v>
      </c>
      <c r="P399" s="25">
        <v>3</v>
      </c>
      <c r="Q399" s="25">
        <v>0</v>
      </c>
    </row>
    <row r="400" spans="2:17" ht="20.100000000000001" customHeight="1" thickBot="1" x14ac:dyDescent="0.25">
      <c r="B400" s="4" t="s">
        <v>572</v>
      </c>
      <c r="C400" s="25">
        <v>47</v>
      </c>
      <c r="D400" s="25">
        <v>20</v>
      </c>
      <c r="E400" s="25">
        <v>11</v>
      </c>
      <c r="F400" s="25">
        <v>11</v>
      </c>
      <c r="G400" s="25">
        <v>5</v>
      </c>
      <c r="H400" s="25">
        <v>3</v>
      </c>
      <c r="I400" s="25">
        <v>0</v>
      </c>
      <c r="J400" s="25">
        <v>3</v>
      </c>
      <c r="K400" s="25">
        <v>0</v>
      </c>
      <c r="L400" s="25">
        <v>0</v>
      </c>
      <c r="M400" s="25">
        <v>50</v>
      </c>
      <c r="N400" s="25">
        <v>20</v>
      </c>
      <c r="O400" s="25">
        <v>14</v>
      </c>
      <c r="P400" s="25">
        <v>11</v>
      </c>
      <c r="Q400" s="25">
        <v>5</v>
      </c>
    </row>
    <row r="401" spans="2:17" ht="20.100000000000001" customHeight="1" thickBot="1" x14ac:dyDescent="0.25">
      <c r="B401" s="4" t="s">
        <v>573</v>
      </c>
      <c r="C401" s="25">
        <v>46</v>
      </c>
      <c r="D401" s="25">
        <v>19</v>
      </c>
      <c r="E401" s="25">
        <v>15</v>
      </c>
      <c r="F401" s="25">
        <v>10</v>
      </c>
      <c r="G401" s="25">
        <v>2</v>
      </c>
      <c r="H401" s="25">
        <v>0</v>
      </c>
      <c r="I401" s="25">
        <v>0</v>
      </c>
      <c r="J401" s="25">
        <v>0</v>
      </c>
      <c r="K401" s="25">
        <v>0</v>
      </c>
      <c r="L401" s="25">
        <v>0</v>
      </c>
      <c r="M401" s="25">
        <v>46</v>
      </c>
      <c r="N401" s="25">
        <v>19</v>
      </c>
      <c r="O401" s="25">
        <v>15</v>
      </c>
      <c r="P401" s="25">
        <v>10</v>
      </c>
      <c r="Q401" s="25">
        <v>2</v>
      </c>
    </row>
    <row r="402" spans="2:17" ht="20.100000000000001" customHeight="1" thickBot="1" x14ac:dyDescent="0.25">
      <c r="B402" s="4" t="s">
        <v>574</v>
      </c>
      <c r="C402" s="25">
        <v>83</v>
      </c>
      <c r="D402" s="25">
        <v>31</v>
      </c>
      <c r="E402" s="25">
        <v>48</v>
      </c>
      <c r="F402" s="25">
        <v>4</v>
      </c>
      <c r="G402" s="25">
        <v>0</v>
      </c>
      <c r="H402" s="25">
        <v>0</v>
      </c>
      <c r="I402" s="25">
        <v>0</v>
      </c>
      <c r="J402" s="25">
        <v>0</v>
      </c>
      <c r="K402" s="25">
        <v>0</v>
      </c>
      <c r="L402" s="25">
        <v>0</v>
      </c>
      <c r="M402" s="25">
        <v>83</v>
      </c>
      <c r="N402" s="25">
        <v>31</v>
      </c>
      <c r="O402" s="25">
        <v>48</v>
      </c>
      <c r="P402" s="25">
        <v>4</v>
      </c>
      <c r="Q402" s="25">
        <v>0</v>
      </c>
    </row>
    <row r="403" spans="2:17" ht="20.100000000000001" customHeight="1" thickBot="1" x14ac:dyDescent="0.25">
      <c r="B403" s="4" t="s">
        <v>575</v>
      </c>
      <c r="C403" s="25">
        <v>42</v>
      </c>
      <c r="D403" s="25">
        <v>21</v>
      </c>
      <c r="E403" s="25">
        <v>14</v>
      </c>
      <c r="F403" s="25">
        <v>2</v>
      </c>
      <c r="G403" s="25">
        <v>5</v>
      </c>
      <c r="H403" s="25">
        <v>0</v>
      </c>
      <c r="I403" s="25">
        <v>0</v>
      </c>
      <c r="J403" s="25">
        <v>0</v>
      </c>
      <c r="K403" s="25">
        <v>0</v>
      </c>
      <c r="L403" s="25">
        <v>0</v>
      </c>
      <c r="M403" s="25">
        <v>42</v>
      </c>
      <c r="N403" s="25">
        <v>21</v>
      </c>
      <c r="O403" s="25">
        <v>14</v>
      </c>
      <c r="P403" s="25">
        <v>2</v>
      </c>
      <c r="Q403" s="25">
        <v>5</v>
      </c>
    </row>
    <row r="404" spans="2:17" ht="20.100000000000001" customHeight="1" thickBot="1" x14ac:dyDescent="0.25">
      <c r="B404" s="4" t="s">
        <v>576</v>
      </c>
      <c r="C404" s="25">
        <v>40</v>
      </c>
      <c r="D404" s="25">
        <v>18</v>
      </c>
      <c r="E404" s="25">
        <v>18</v>
      </c>
      <c r="F404" s="25">
        <v>2</v>
      </c>
      <c r="G404" s="25">
        <v>2</v>
      </c>
      <c r="H404" s="25">
        <v>0</v>
      </c>
      <c r="I404" s="25">
        <v>0</v>
      </c>
      <c r="J404" s="25">
        <v>0</v>
      </c>
      <c r="K404" s="25">
        <v>0</v>
      </c>
      <c r="L404" s="25">
        <v>0</v>
      </c>
      <c r="M404" s="25">
        <v>40</v>
      </c>
      <c r="N404" s="25">
        <v>18</v>
      </c>
      <c r="O404" s="25">
        <v>18</v>
      </c>
      <c r="P404" s="25">
        <v>2</v>
      </c>
      <c r="Q404" s="25">
        <v>2</v>
      </c>
    </row>
    <row r="405" spans="2:17" ht="20.100000000000001" customHeight="1" thickBot="1" x14ac:dyDescent="0.25">
      <c r="B405" s="4" t="s">
        <v>577</v>
      </c>
      <c r="C405" s="25">
        <v>37</v>
      </c>
      <c r="D405" s="25">
        <v>18</v>
      </c>
      <c r="E405" s="25">
        <v>11</v>
      </c>
      <c r="F405" s="25">
        <v>8</v>
      </c>
      <c r="G405" s="25">
        <v>0</v>
      </c>
      <c r="H405" s="25">
        <v>0</v>
      </c>
      <c r="I405" s="25">
        <v>0</v>
      </c>
      <c r="J405" s="25">
        <v>0</v>
      </c>
      <c r="K405" s="25">
        <v>0</v>
      </c>
      <c r="L405" s="25">
        <v>0</v>
      </c>
      <c r="M405" s="25">
        <v>37</v>
      </c>
      <c r="N405" s="25">
        <v>18</v>
      </c>
      <c r="O405" s="25">
        <v>11</v>
      </c>
      <c r="P405" s="25">
        <v>8</v>
      </c>
      <c r="Q405" s="25">
        <v>0</v>
      </c>
    </row>
    <row r="406" spans="2:17" ht="20.100000000000001" customHeight="1" thickBot="1" x14ac:dyDescent="0.25">
      <c r="B406" s="4" t="s">
        <v>578</v>
      </c>
      <c r="C406" s="25">
        <v>56</v>
      </c>
      <c r="D406" s="25">
        <v>21</v>
      </c>
      <c r="E406" s="25">
        <v>12</v>
      </c>
      <c r="F406" s="25">
        <v>16</v>
      </c>
      <c r="G406" s="25">
        <v>7</v>
      </c>
      <c r="H406" s="25">
        <v>0</v>
      </c>
      <c r="I406" s="25">
        <v>0</v>
      </c>
      <c r="J406" s="25">
        <v>0</v>
      </c>
      <c r="K406" s="25">
        <v>0</v>
      </c>
      <c r="L406" s="25">
        <v>0</v>
      </c>
      <c r="M406" s="25">
        <v>56</v>
      </c>
      <c r="N406" s="25">
        <v>21</v>
      </c>
      <c r="O406" s="25">
        <v>12</v>
      </c>
      <c r="P406" s="25">
        <v>16</v>
      </c>
      <c r="Q406" s="25">
        <v>7</v>
      </c>
    </row>
    <row r="407" spans="2:17" ht="20.100000000000001" customHeight="1" thickBot="1" x14ac:dyDescent="0.25">
      <c r="B407" s="4" t="s">
        <v>579</v>
      </c>
      <c r="C407" s="25">
        <v>51</v>
      </c>
      <c r="D407" s="25">
        <v>26</v>
      </c>
      <c r="E407" s="25">
        <v>16</v>
      </c>
      <c r="F407" s="25">
        <v>7</v>
      </c>
      <c r="G407" s="25">
        <v>2</v>
      </c>
      <c r="H407" s="25">
        <v>0</v>
      </c>
      <c r="I407" s="25">
        <v>0</v>
      </c>
      <c r="J407" s="25">
        <v>0</v>
      </c>
      <c r="K407" s="25">
        <v>0</v>
      </c>
      <c r="L407" s="25">
        <v>0</v>
      </c>
      <c r="M407" s="25">
        <v>51</v>
      </c>
      <c r="N407" s="25">
        <v>26</v>
      </c>
      <c r="O407" s="25">
        <v>16</v>
      </c>
      <c r="P407" s="25">
        <v>7</v>
      </c>
      <c r="Q407" s="25">
        <v>2</v>
      </c>
    </row>
    <row r="408" spans="2:17" ht="20.100000000000001" customHeight="1" thickBot="1" x14ac:dyDescent="0.25">
      <c r="B408" s="4" t="s">
        <v>580</v>
      </c>
      <c r="C408" s="25">
        <v>19</v>
      </c>
      <c r="D408" s="25">
        <v>11</v>
      </c>
      <c r="E408" s="25">
        <v>8</v>
      </c>
      <c r="F408" s="25">
        <v>0</v>
      </c>
      <c r="G408" s="25">
        <v>0</v>
      </c>
      <c r="H408" s="25">
        <v>0</v>
      </c>
      <c r="I408" s="25">
        <v>0</v>
      </c>
      <c r="J408" s="25">
        <v>0</v>
      </c>
      <c r="K408" s="25">
        <v>0</v>
      </c>
      <c r="L408" s="25">
        <v>0</v>
      </c>
      <c r="M408" s="25">
        <v>19</v>
      </c>
      <c r="N408" s="25">
        <v>11</v>
      </c>
      <c r="O408" s="25">
        <v>8</v>
      </c>
      <c r="P408" s="25">
        <v>0</v>
      </c>
      <c r="Q408" s="25">
        <v>0</v>
      </c>
    </row>
    <row r="409" spans="2:17" ht="20.100000000000001" customHeight="1" thickBot="1" x14ac:dyDescent="0.25">
      <c r="B409" s="4" t="s">
        <v>581</v>
      </c>
      <c r="C409" s="25">
        <v>50</v>
      </c>
      <c r="D409" s="25">
        <v>37</v>
      </c>
      <c r="E409" s="25">
        <v>10</v>
      </c>
      <c r="F409" s="25">
        <v>3</v>
      </c>
      <c r="G409" s="25">
        <v>0</v>
      </c>
      <c r="H409" s="25">
        <v>0</v>
      </c>
      <c r="I409" s="25">
        <v>0</v>
      </c>
      <c r="J409" s="25">
        <v>0</v>
      </c>
      <c r="K409" s="25">
        <v>0</v>
      </c>
      <c r="L409" s="25">
        <v>0</v>
      </c>
      <c r="M409" s="25">
        <v>50</v>
      </c>
      <c r="N409" s="25">
        <v>37</v>
      </c>
      <c r="O409" s="25">
        <v>10</v>
      </c>
      <c r="P409" s="25">
        <v>3</v>
      </c>
      <c r="Q409" s="25">
        <v>0</v>
      </c>
    </row>
    <row r="410" spans="2:17" ht="20.100000000000001" customHeight="1" thickBot="1" x14ac:dyDescent="0.25">
      <c r="B410" s="4" t="s">
        <v>582</v>
      </c>
      <c r="C410" s="25">
        <v>405</v>
      </c>
      <c r="D410" s="25">
        <v>311</v>
      </c>
      <c r="E410" s="25">
        <v>85</v>
      </c>
      <c r="F410" s="25">
        <v>6</v>
      </c>
      <c r="G410" s="25">
        <v>3</v>
      </c>
      <c r="H410" s="25">
        <v>3</v>
      </c>
      <c r="I410" s="25">
        <v>3</v>
      </c>
      <c r="J410" s="25">
        <v>0</v>
      </c>
      <c r="K410" s="25">
        <v>0</v>
      </c>
      <c r="L410" s="25">
        <v>0</v>
      </c>
      <c r="M410" s="25">
        <v>408</v>
      </c>
      <c r="N410" s="25">
        <v>314</v>
      </c>
      <c r="O410" s="25">
        <v>85</v>
      </c>
      <c r="P410" s="25">
        <v>6</v>
      </c>
      <c r="Q410" s="25">
        <v>3</v>
      </c>
    </row>
    <row r="411" spans="2:17" ht="20.100000000000001" customHeight="1" thickBot="1" x14ac:dyDescent="0.25">
      <c r="B411" s="4" t="s">
        <v>583</v>
      </c>
      <c r="C411" s="25">
        <v>89</v>
      </c>
      <c r="D411" s="25">
        <v>68</v>
      </c>
      <c r="E411" s="25">
        <v>18</v>
      </c>
      <c r="F411" s="25">
        <v>2</v>
      </c>
      <c r="G411" s="25">
        <v>1</v>
      </c>
      <c r="H411" s="25">
        <v>0</v>
      </c>
      <c r="I411" s="25">
        <v>0</v>
      </c>
      <c r="J411" s="25">
        <v>0</v>
      </c>
      <c r="K411" s="25">
        <v>0</v>
      </c>
      <c r="L411" s="25">
        <v>0</v>
      </c>
      <c r="M411" s="25">
        <v>89</v>
      </c>
      <c r="N411" s="25">
        <v>68</v>
      </c>
      <c r="O411" s="25">
        <v>18</v>
      </c>
      <c r="P411" s="25">
        <v>2</v>
      </c>
      <c r="Q411" s="25">
        <v>1</v>
      </c>
    </row>
    <row r="412" spans="2:17" ht="20.100000000000001" customHeight="1" thickBot="1" x14ac:dyDescent="0.25">
      <c r="B412" s="4" t="s">
        <v>584</v>
      </c>
      <c r="C412" s="25">
        <v>152</v>
      </c>
      <c r="D412" s="25">
        <v>87</v>
      </c>
      <c r="E412" s="25">
        <v>62</v>
      </c>
      <c r="F412" s="25">
        <v>1</v>
      </c>
      <c r="G412" s="25">
        <v>2</v>
      </c>
      <c r="H412" s="25">
        <v>0</v>
      </c>
      <c r="I412" s="25">
        <v>0</v>
      </c>
      <c r="J412" s="25">
        <v>0</v>
      </c>
      <c r="K412" s="25">
        <v>0</v>
      </c>
      <c r="L412" s="25">
        <v>0</v>
      </c>
      <c r="M412" s="25">
        <v>152</v>
      </c>
      <c r="N412" s="25">
        <v>87</v>
      </c>
      <c r="O412" s="25">
        <v>62</v>
      </c>
      <c r="P412" s="25">
        <v>1</v>
      </c>
      <c r="Q412" s="25">
        <v>2</v>
      </c>
    </row>
    <row r="413" spans="2:17" ht="20.100000000000001" customHeight="1" thickBot="1" x14ac:dyDescent="0.25">
      <c r="B413" s="4" t="s">
        <v>585</v>
      </c>
      <c r="C413" s="25">
        <v>50</v>
      </c>
      <c r="D413" s="25">
        <v>33</v>
      </c>
      <c r="E413" s="25">
        <v>17</v>
      </c>
      <c r="F413" s="25">
        <v>0</v>
      </c>
      <c r="G413" s="25">
        <v>0</v>
      </c>
      <c r="H413" s="25">
        <v>0</v>
      </c>
      <c r="I413" s="25">
        <v>0</v>
      </c>
      <c r="J413" s="25">
        <v>0</v>
      </c>
      <c r="K413" s="25">
        <v>0</v>
      </c>
      <c r="L413" s="25">
        <v>0</v>
      </c>
      <c r="M413" s="25">
        <v>50</v>
      </c>
      <c r="N413" s="25">
        <v>33</v>
      </c>
      <c r="O413" s="25">
        <v>17</v>
      </c>
      <c r="P413" s="25">
        <v>0</v>
      </c>
      <c r="Q413" s="25">
        <v>0</v>
      </c>
    </row>
    <row r="414" spans="2:17" ht="20.100000000000001" customHeight="1" thickBot="1" x14ac:dyDescent="0.25">
      <c r="B414" s="4" t="s">
        <v>205</v>
      </c>
      <c r="C414" s="25">
        <v>569</v>
      </c>
      <c r="D414" s="25">
        <v>408</v>
      </c>
      <c r="E414" s="25">
        <v>148</v>
      </c>
      <c r="F414" s="25">
        <v>11</v>
      </c>
      <c r="G414" s="25">
        <v>2</v>
      </c>
      <c r="H414" s="25">
        <v>25</v>
      </c>
      <c r="I414" s="25">
        <v>19</v>
      </c>
      <c r="J414" s="25">
        <v>6</v>
      </c>
      <c r="K414" s="25">
        <v>0</v>
      </c>
      <c r="L414" s="25">
        <v>0</v>
      </c>
      <c r="M414" s="25">
        <v>594</v>
      </c>
      <c r="N414" s="25">
        <v>427</v>
      </c>
      <c r="O414" s="25">
        <v>154</v>
      </c>
      <c r="P414" s="25">
        <v>11</v>
      </c>
      <c r="Q414" s="25">
        <v>2</v>
      </c>
    </row>
    <row r="415" spans="2:17" ht="20.100000000000001" customHeight="1" thickBot="1" x14ac:dyDescent="0.25">
      <c r="B415" s="4" t="s">
        <v>586</v>
      </c>
      <c r="C415" s="25">
        <v>37</v>
      </c>
      <c r="D415" s="25">
        <v>24</v>
      </c>
      <c r="E415" s="25">
        <v>11</v>
      </c>
      <c r="F415" s="25">
        <v>1</v>
      </c>
      <c r="G415" s="25">
        <v>1</v>
      </c>
      <c r="H415" s="25">
        <v>0</v>
      </c>
      <c r="I415" s="25">
        <v>0</v>
      </c>
      <c r="J415" s="25">
        <v>0</v>
      </c>
      <c r="K415" s="25">
        <v>0</v>
      </c>
      <c r="L415" s="25">
        <v>0</v>
      </c>
      <c r="M415" s="25">
        <v>37</v>
      </c>
      <c r="N415" s="25">
        <v>24</v>
      </c>
      <c r="O415" s="25">
        <v>11</v>
      </c>
      <c r="P415" s="25">
        <v>1</v>
      </c>
      <c r="Q415" s="25">
        <v>1</v>
      </c>
    </row>
    <row r="416" spans="2:17" ht="20.100000000000001" customHeight="1" thickBot="1" x14ac:dyDescent="0.25">
      <c r="B416" s="4" t="s">
        <v>587</v>
      </c>
      <c r="C416" s="25">
        <v>159</v>
      </c>
      <c r="D416" s="25">
        <v>91</v>
      </c>
      <c r="E416" s="25">
        <v>51</v>
      </c>
      <c r="F416" s="25">
        <v>14</v>
      </c>
      <c r="G416" s="25">
        <v>3</v>
      </c>
      <c r="H416" s="25">
        <v>0</v>
      </c>
      <c r="I416" s="25">
        <v>0</v>
      </c>
      <c r="J416" s="25">
        <v>0</v>
      </c>
      <c r="K416" s="25">
        <v>0</v>
      </c>
      <c r="L416" s="25">
        <v>0</v>
      </c>
      <c r="M416" s="25">
        <v>159</v>
      </c>
      <c r="N416" s="25">
        <v>91</v>
      </c>
      <c r="O416" s="25">
        <v>51</v>
      </c>
      <c r="P416" s="25">
        <v>14</v>
      </c>
      <c r="Q416" s="25">
        <v>3</v>
      </c>
    </row>
    <row r="417" spans="2:17" ht="20.100000000000001" customHeight="1" thickBot="1" x14ac:dyDescent="0.25">
      <c r="B417" s="4" t="s">
        <v>588</v>
      </c>
      <c r="C417" s="25">
        <v>166</v>
      </c>
      <c r="D417" s="25">
        <v>75</v>
      </c>
      <c r="E417" s="25">
        <v>84</v>
      </c>
      <c r="F417" s="25">
        <v>4</v>
      </c>
      <c r="G417" s="25">
        <v>3</v>
      </c>
      <c r="H417" s="25">
        <v>0</v>
      </c>
      <c r="I417" s="25">
        <v>0</v>
      </c>
      <c r="J417" s="25">
        <v>0</v>
      </c>
      <c r="K417" s="25">
        <v>0</v>
      </c>
      <c r="L417" s="25">
        <v>0</v>
      </c>
      <c r="M417" s="25">
        <v>166</v>
      </c>
      <c r="N417" s="25">
        <v>75</v>
      </c>
      <c r="O417" s="25">
        <v>84</v>
      </c>
      <c r="P417" s="25">
        <v>4</v>
      </c>
      <c r="Q417" s="25">
        <v>3</v>
      </c>
    </row>
    <row r="418" spans="2:17" ht="20.100000000000001" customHeight="1" thickBot="1" x14ac:dyDescent="0.25">
      <c r="B418" s="4" t="s">
        <v>589</v>
      </c>
      <c r="C418" s="25">
        <v>61</v>
      </c>
      <c r="D418" s="25">
        <v>26</v>
      </c>
      <c r="E418" s="25">
        <v>34</v>
      </c>
      <c r="F418" s="25">
        <v>1</v>
      </c>
      <c r="G418" s="25">
        <v>0</v>
      </c>
      <c r="H418" s="25">
        <v>0</v>
      </c>
      <c r="I418" s="25">
        <v>0</v>
      </c>
      <c r="J418" s="25">
        <v>0</v>
      </c>
      <c r="K418" s="25">
        <v>0</v>
      </c>
      <c r="L418" s="25">
        <v>0</v>
      </c>
      <c r="M418" s="25">
        <v>61</v>
      </c>
      <c r="N418" s="25">
        <v>26</v>
      </c>
      <c r="O418" s="25">
        <v>34</v>
      </c>
      <c r="P418" s="25">
        <v>1</v>
      </c>
      <c r="Q418" s="25">
        <v>0</v>
      </c>
    </row>
    <row r="419" spans="2:17" ht="20.100000000000001" customHeight="1" thickBot="1" x14ac:dyDescent="0.25">
      <c r="B419" s="4" t="s">
        <v>590</v>
      </c>
      <c r="C419" s="25">
        <v>213</v>
      </c>
      <c r="D419" s="25">
        <v>99</v>
      </c>
      <c r="E419" s="25">
        <v>113</v>
      </c>
      <c r="F419" s="25">
        <v>0</v>
      </c>
      <c r="G419" s="25">
        <v>1</v>
      </c>
      <c r="H419" s="25">
        <v>0</v>
      </c>
      <c r="I419" s="25">
        <v>0</v>
      </c>
      <c r="J419" s="25">
        <v>0</v>
      </c>
      <c r="K419" s="25">
        <v>0</v>
      </c>
      <c r="L419" s="25">
        <v>0</v>
      </c>
      <c r="M419" s="25">
        <v>213</v>
      </c>
      <c r="N419" s="25">
        <v>99</v>
      </c>
      <c r="O419" s="25">
        <v>113</v>
      </c>
      <c r="P419" s="25">
        <v>0</v>
      </c>
      <c r="Q419" s="25">
        <v>1</v>
      </c>
    </row>
    <row r="420" spans="2:17" ht="20.100000000000001" customHeight="1" thickBot="1" x14ac:dyDescent="0.25">
      <c r="B420" s="4" t="s">
        <v>591</v>
      </c>
      <c r="C420" s="25">
        <v>20</v>
      </c>
      <c r="D420" s="25">
        <v>8</v>
      </c>
      <c r="E420" s="25">
        <v>12</v>
      </c>
      <c r="F420" s="25">
        <v>0</v>
      </c>
      <c r="G420" s="25">
        <v>0</v>
      </c>
      <c r="H420" s="25">
        <v>0</v>
      </c>
      <c r="I420" s="25">
        <v>0</v>
      </c>
      <c r="J420" s="25">
        <v>0</v>
      </c>
      <c r="K420" s="25">
        <v>0</v>
      </c>
      <c r="L420" s="25">
        <v>0</v>
      </c>
      <c r="M420" s="25">
        <v>20</v>
      </c>
      <c r="N420" s="25">
        <v>8</v>
      </c>
      <c r="O420" s="25">
        <v>12</v>
      </c>
      <c r="P420" s="25">
        <v>0</v>
      </c>
      <c r="Q420" s="25">
        <v>0</v>
      </c>
    </row>
    <row r="421" spans="2:17" ht="20.100000000000001" customHeight="1" thickBot="1" x14ac:dyDescent="0.25">
      <c r="B421" s="4" t="s">
        <v>592</v>
      </c>
      <c r="C421" s="25">
        <v>3</v>
      </c>
      <c r="D421" s="25">
        <v>2</v>
      </c>
      <c r="E421" s="25">
        <v>1</v>
      </c>
      <c r="F421" s="25">
        <v>0</v>
      </c>
      <c r="G421" s="25">
        <v>0</v>
      </c>
      <c r="H421" s="25">
        <v>0</v>
      </c>
      <c r="I421" s="25">
        <v>0</v>
      </c>
      <c r="J421" s="25">
        <v>0</v>
      </c>
      <c r="K421" s="25">
        <v>0</v>
      </c>
      <c r="L421" s="25">
        <v>0</v>
      </c>
      <c r="M421" s="25">
        <v>3</v>
      </c>
      <c r="N421" s="25">
        <v>2</v>
      </c>
      <c r="O421" s="25">
        <v>1</v>
      </c>
      <c r="P421" s="25">
        <v>0</v>
      </c>
      <c r="Q421" s="25">
        <v>0</v>
      </c>
    </row>
    <row r="422" spans="2:17" ht="20.100000000000001" customHeight="1" thickBot="1" x14ac:dyDescent="0.25">
      <c r="B422" s="4" t="s">
        <v>593</v>
      </c>
      <c r="C422" s="25">
        <v>71</v>
      </c>
      <c r="D422" s="25">
        <v>36</v>
      </c>
      <c r="E422" s="25">
        <v>26</v>
      </c>
      <c r="F422" s="25">
        <v>6</v>
      </c>
      <c r="G422" s="25">
        <v>3</v>
      </c>
      <c r="H422" s="25">
        <v>0</v>
      </c>
      <c r="I422" s="25">
        <v>0</v>
      </c>
      <c r="J422" s="25">
        <v>0</v>
      </c>
      <c r="K422" s="25">
        <v>0</v>
      </c>
      <c r="L422" s="25">
        <v>0</v>
      </c>
      <c r="M422" s="25">
        <v>71</v>
      </c>
      <c r="N422" s="25">
        <v>36</v>
      </c>
      <c r="O422" s="25">
        <v>26</v>
      </c>
      <c r="P422" s="25">
        <v>6</v>
      </c>
      <c r="Q422" s="25">
        <v>3</v>
      </c>
    </row>
    <row r="423" spans="2:17" ht="20.100000000000001" customHeight="1" thickBot="1" x14ac:dyDescent="0.25">
      <c r="B423" s="4" t="s">
        <v>594</v>
      </c>
      <c r="C423" s="25">
        <v>339</v>
      </c>
      <c r="D423" s="25">
        <v>136</v>
      </c>
      <c r="E423" s="25">
        <v>195</v>
      </c>
      <c r="F423" s="25">
        <v>5</v>
      </c>
      <c r="G423" s="25">
        <v>3</v>
      </c>
      <c r="H423" s="25">
        <v>0</v>
      </c>
      <c r="I423" s="25">
        <v>0</v>
      </c>
      <c r="J423" s="25">
        <v>0</v>
      </c>
      <c r="K423" s="25">
        <v>0</v>
      </c>
      <c r="L423" s="25">
        <v>0</v>
      </c>
      <c r="M423" s="25">
        <v>339</v>
      </c>
      <c r="N423" s="25">
        <v>136</v>
      </c>
      <c r="O423" s="25">
        <v>195</v>
      </c>
      <c r="P423" s="25">
        <v>5</v>
      </c>
      <c r="Q423" s="25">
        <v>3</v>
      </c>
    </row>
    <row r="424" spans="2:17" ht="20.100000000000001" customHeight="1" thickBot="1" x14ac:dyDescent="0.25">
      <c r="B424" s="4" t="s">
        <v>595</v>
      </c>
      <c r="C424" s="25">
        <v>24</v>
      </c>
      <c r="D424" s="25">
        <v>11</v>
      </c>
      <c r="E424" s="25">
        <v>10</v>
      </c>
      <c r="F424" s="25">
        <v>0</v>
      </c>
      <c r="G424" s="25">
        <v>3</v>
      </c>
      <c r="H424" s="25">
        <v>0</v>
      </c>
      <c r="I424" s="25">
        <v>0</v>
      </c>
      <c r="J424" s="25">
        <v>0</v>
      </c>
      <c r="K424" s="25">
        <v>0</v>
      </c>
      <c r="L424" s="25">
        <v>0</v>
      </c>
      <c r="M424" s="25">
        <v>24</v>
      </c>
      <c r="N424" s="25">
        <v>11</v>
      </c>
      <c r="O424" s="25">
        <v>10</v>
      </c>
      <c r="P424" s="25">
        <v>0</v>
      </c>
      <c r="Q424" s="25">
        <v>3</v>
      </c>
    </row>
    <row r="425" spans="2:17" ht="20.100000000000001" customHeight="1" thickBot="1" x14ac:dyDescent="0.25">
      <c r="B425" s="4" t="s">
        <v>596</v>
      </c>
      <c r="C425" s="25">
        <v>35</v>
      </c>
      <c r="D425" s="25">
        <v>21</v>
      </c>
      <c r="E425" s="25">
        <v>14</v>
      </c>
      <c r="F425" s="25">
        <v>0</v>
      </c>
      <c r="G425" s="25">
        <v>0</v>
      </c>
      <c r="H425" s="25">
        <v>0</v>
      </c>
      <c r="I425" s="25">
        <v>0</v>
      </c>
      <c r="J425" s="25">
        <v>0</v>
      </c>
      <c r="K425" s="25">
        <v>0</v>
      </c>
      <c r="L425" s="25">
        <v>0</v>
      </c>
      <c r="M425" s="25">
        <v>35</v>
      </c>
      <c r="N425" s="25">
        <v>21</v>
      </c>
      <c r="O425" s="25">
        <v>14</v>
      </c>
      <c r="P425" s="25">
        <v>0</v>
      </c>
      <c r="Q425" s="25">
        <v>0</v>
      </c>
    </row>
    <row r="426" spans="2:17" ht="20.100000000000001" customHeight="1" thickBot="1" x14ac:dyDescent="0.25">
      <c r="B426" s="4" t="s">
        <v>597</v>
      </c>
      <c r="C426" s="25">
        <v>282</v>
      </c>
      <c r="D426" s="25">
        <v>99</v>
      </c>
      <c r="E426" s="25">
        <v>181</v>
      </c>
      <c r="F426" s="25">
        <v>1</v>
      </c>
      <c r="G426" s="25">
        <v>1</v>
      </c>
      <c r="H426" s="25">
        <v>7</v>
      </c>
      <c r="I426" s="25">
        <v>3</v>
      </c>
      <c r="J426" s="25">
        <v>4</v>
      </c>
      <c r="K426" s="25">
        <v>0</v>
      </c>
      <c r="L426" s="25">
        <v>0</v>
      </c>
      <c r="M426" s="25">
        <v>289</v>
      </c>
      <c r="N426" s="25">
        <v>102</v>
      </c>
      <c r="O426" s="25">
        <v>185</v>
      </c>
      <c r="P426" s="25">
        <v>1</v>
      </c>
      <c r="Q426" s="25">
        <v>1</v>
      </c>
    </row>
    <row r="427" spans="2:17" ht="20.100000000000001" customHeight="1" thickBot="1" x14ac:dyDescent="0.25">
      <c r="B427" s="4" t="s">
        <v>598</v>
      </c>
      <c r="C427" s="25">
        <v>58</v>
      </c>
      <c r="D427" s="25">
        <v>30</v>
      </c>
      <c r="E427" s="25">
        <v>21</v>
      </c>
      <c r="F427" s="25">
        <v>4</v>
      </c>
      <c r="G427" s="25">
        <v>3</v>
      </c>
      <c r="H427" s="25">
        <v>0</v>
      </c>
      <c r="I427" s="25">
        <v>0</v>
      </c>
      <c r="J427" s="25">
        <v>0</v>
      </c>
      <c r="K427" s="25">
        <v>0</v>
      </c>
      <c r="L427" s="25">
        <v>0</v>
      </c>
      <c r="M427" s="25">
        <v>58</v>
      </c>
      <c r="N427" s="25">
        <v>30</v>
      </c>
      <c r="O427" s="25">
        <v>21</v>
      </c>
      <c r="P427" s="25">
        <v>4</v>
      </c>
      <c r="Q427" s="25">
        <v>3</v>
      </c>
    </row>
    <row r="428" spans="2:17" ht="20.100000000000001" customHeight="1" thickBot="1" x14ac:dyDescent="0.25">
      <c r="B428" s="4" t="s">
        <v>599</v>
      </c>
      <c r="C428" s="25">
        <v>23</v>
      </c>
      <c r="D428" s="25">
        <v>11</v>
      </c>
      <c r="E428" s="25">
        <v>12</v>
      </c>
      <c r="F428" s="25">
        <v>0</v>
      </c>
      <c r="G428" s="25">
        <v>0</v>
      </c>
      <c r="H428" s="25">
        <v>0</v>
      </c>
      <c r="I428" s="25">
        <v>0</v>
      </c>
      <c r="J428" s="25">
        <v>0</v>
      </c>
      <c r="K428" s="25">
        <v>0</v>
      </c>
      <c r="L428" s="25">
        <v>0</v>
      </c>
      <c r="M428" s="25">
        <v>23</v>
      </c>
      <c r="N428" s="25">
        <v>11</v>
      </c>
      <c r="O428" s="25">
        <v>12</v>
      </c>
      <c r="P428" s="25">
        <v>0</v>
      </c>
      <c r="Q428" s="25">
        <v>0</v>
      </c>
    </row>
    <row r="429" spans="2:17" ht="20.100000000000001" customHeight="1" thickBot="1" x14ac:dyDescent="0.25">
      <c r="B429" s="4" t="s">
        <v>600</v>
      </c>
      <c r="C429" s="25">
        <v>28</v>
      </c>
      <c r="D429" s="25">
        <v>20</v>
      </c>
      <c r="E429" s="25">
        <v>7</v>
      </c>
      <c r="F429" s="25">
        <v>1</v>
      </c>
      <c r="G429" s="25">
        <v>0</v>
      </c>
      <c r="H429" s="25">
        <v>0</v>
      </c>
      <c r="I429" s="25">
        <v>0</v>
      </c>
      <c r="J429" s="25">
        <v>0</v>
      </c>
      <c r="K429" s="25">
        <v>0</v>
      </c>
      <c r="L429" s="25">
        <v>0</v>
      </c>
      <c r="M429" s="25">
        <v>28</v>
      </c>
      <c r="N429" s="25">
        <v>20</v>
      </c>
      <c r="O429" s="25">
        <v>7</v>
      </c>
      <c r="P429" s="25">
        <v>1</v>
      </c>
      <c r="Q429" s="25">
        <v>0</v>
      </c>
    </row>
    <row r="430" spans="2:17" ht="20.100000000000001" customHeight="1" thickBot="1" x14ac:dyDescent="0.25">
      <c r="B430" s="4" t="s">
        <v>601</v>
      </c>
      <c r="C430" s="25">
        <v>30</v>
      </c>
      <c r="D430" s="25">
        <v>13</v>
      </c>
      <c r="E430" s="25">
        <v>16</v>
      </c>
      <c r="F430" s="25">
        <v>1</v>
      </c>
      <c r="G430" s="25">
        <v>0</v>
      </c>
      <c r="H430" s="25">
        <v>1</v>
      </c>
      <c r="I430" s="25">
        <v>0</v>
      </c>
      <c r="J430" s="25">
        <v>1</v>
      </c>
      <c r="K430" s="25">
        <v>0</v>
      </c>
      <c r="L430" s="25">
        <v>0</v>
      </c>
      <c r="M430" s="25">
        <v>31</v>
      </c>
      <c r="N430" s="25">
        <v>13</v>
      </c>
      <c r="O430" s="25">
        <v>17</v>
      </c>
      <c r="P430" s="25">
        <v>1</v>
      </c>
      <c r="Q430" s="25">
        <v>0</v>
      </c>
    </row>
    <row r="431" spans="2:17" ht="20.100000000000001" customHeight="1" thickBot="1" x14ac:dyDescent="0.25">
      <c r="B431" s="4" t="s">
        <v>602</v>
      </c>
      <c r="C431" s="25">
        <v>150</v>
      </c>
      <c r="D431" s="25">
        <v>42</v>
      </c>
      <c r="E431" s="25">
        <v>108</v>
      </c>
      <c r="F431" s="25">
        <v>0</v>
      </c>
      <c r="G431" s="25">
        <v>0</v>
      </c>
      <c r="H431" s="25">
        <v>0</v>
      </c>
      <c r="I431" s="25">
        <v>0</v>
      </c>
      <c r="J431" s="25">
        <v>0</v>
      </c>
      <c r="K431" s="25">
        <v>0</v>
      </c>
      <c r="L431" s="25">
        <v>0</v>
      </c>
      <c r="M431" s="25">
        <v>150</v>
      </c>
      <c r="N431" s="25">
        <v>42</v>
      </c>
      <c r="O431" s="25">
        <v>108</v>
      </c>
      <c r="P431" s="25">
        <v>0</v>
      </c>
      <c r="Q431" s="25">
        <v>0</v>
      </c>
    </row>
    <row r="432" spans="2:17" ht="20.100000000000001" customHeight="1" thickBot="1" x14ac:dyDescent="0.25">
      <c r="B432" s="4" t="s">
        <v>603</v>
      </c>
      <c r="C432" s="25">
        <v>150</v>
      </c>
      <c r="D432" s="25">
        <v>53</v>
      </c>
      <c r="E432" s="25">
        <v>97</v>
      </c>
      <c r="F432" s="25">
        <v>0</v>
      </c>
      <c r="G432" s="25">
        <v>0</v>
      </c>
      <c r="H432" s="25">
        <v>0</v>
      </c>
      <c r="I432" s="25">
        <v>0</v>
      </c>
      <c r="J432" s="25">
        <v>0</v>
      </c>
      <c r="K432" s="25">
        <v>0</v>
      </c>
      <c r="L432" s="25">
        <v>0</v>
      </c>
      <c r="M432" s="25">
        <v>150</v>
      </c>
      <c r="N432" s="25">
        <v>53</v>
      </c>
      <c r="O432" s="25">
        <v>97</v>
      </c>
      <c r="P432" s="25">
        <v>0</v>
      </c>
      <c r="Q432" s="25">
        <v>0</v>
      </c>
    </row>
    <row r="433" spans="2:17" ht="20.100000000000001" customHeight="1" thickBot="1" x14ac:dyDescent="0.25">
      <c r="B433" s="4" t="s">
        <v>604</v>
      </c>
      <c r="C433" s="25">
        <v>77</v>
      </c>
      <c r="D433" s="25">
        <v>35</v>
      </c>
      <c r="E433" s="25">
        <v>34</v>
      </c>
      <c r="F433" s="25">
        <v>5</v>
      </c>
      <c r="G433" s="25">
        <v>3</v>
      </c>
      <c r="H433" s="25">
        <v>0</v>
      </c>
      <c r="I433" s="25">
        <v>0</v>
      </c>
      <c r="J433" s="25">
        <v>0</v>
      </c>
      <c r="K433" s="25">
        <v>0</v>
      </c>
      <c r="L433" s="25">
        <v>0</v>
      </c>
      <c r="M433" s="25">
        <v>77</v>
      </c>
      <c r="N433" s="25">
        <v>35</v>
      </c>
      <c r="O433" s="25">
        <v>34</v>
      </c>
      <c r="P433" s="25">
        <v>5</v>
      </c>
      <c r="Q433" s="25">
        <v>3</v>
      </c>
    </row>
    <row r="434" spans="2:17" ht="20.100000000000001" customHeight="1" thickBot="1" x14ac:dyDescent="0.25">
      <c r="B434" s="4" t="s">
        <v>605</v>
      </c>
      <c r="C434" s="25">
        <v>239</v>
      </c>
      <c r="D434" s="25">
        <v>128</v>
      </c>
      <c r="E434" s="25">
        <v>97</v>
      </c>
      <c r="F434" s="25">
        <v>7</v>
      </c>
      <c r="G434" s="25">
        <v>7</v>
      </c>
      <c r="H434" s="25">
        <v>0</v>
      </c>
      <c r="I434" s="25">
        <v>0</v>
      </c>
      <c r="J434" s="25">
        <v>0</v>
      </c>
      <c r="K434" s="25">
        <v>0</v>
      </c>
      <c r="L434" s="25">
        <v>0</v>
      </c>
      <c r="M434" s="25">
        <v>239</v>
      </c>
      <c r="N434" s="25">
        <v>128</v>
      </c>
      <c r="O434" s="25">
        <v>97</v>
      </c>
      <c r="P434" s="25">
        <v>7</v>
      </c>
      <c r="Q434" s="25">
        <v>7</v>
      </c>
    </row>
    <row r="435" spans="2:17" ht="20.100000000000001" customHeight="1" thickBot="1" x14ac:dyDescent="0.25">
      <c r="B435" s="4" t="s">
        <v>606</v>
      </c>
      <c r="C435" s="25">
        <v>53</v>
      </c>
      <c r="D435" s="25">
        <v>34</v>
      </c>
      <c r="E435" s="25">
        <v>18</v>
      </c>
      <c r="F435" s="25">
        <v>1</v>
      </c>
      <c r="G435" s="25">
        <v>0</v>
      </c>
      <c r="H435" s="25">
        <v>0</v>
      </c>
      <c r="I435" s="25">
        <v>0</v>
      </c>
      <c r="J435" s="25">
        <v>0</v>
      </c>
      <c r="K435" s="25">
        <v>0</v>
      </c>
      <c r="L435" s="25">
        <v>0</v>
      </c>
      <c r="M435" s="25">
        <v>53</v>
      </c>
      <c r="N435" s="25">
        <v>34</v>
      </c>
      <c r="O435" s="25">
        <v>18</v>
      </c>
      <c r="P435" s="25">
        <v>1</v>
      </c>
      <c r="Q435" s="25">
        <v>0</v>
      </c>
    </row>
    <row r="436" spans="2:17" ht="20.100000000000001" customHeight="1" thickBot="1" x14ac:dyDescent="0.25">
      <c r="B436" s="4" t="s">
        <v>607</v>
      </c>
      <c r="C436" s="25">
        <v>291</v>
      </c>
      <c r="D436" s="25">
        <v>138</v>
      </c>
      <c r="E436" s="25">
        <v>137</v>
      </c>
      <c r="F436" s="25">
        <v>12</v>
      </c>
      <c r="G436" s="25">
        <v>4</v>
      </c>
      <c r="H436" s="25">
        <v>0</v>
      </c>
      <c r="I436" s="25">
        <v>0</v>
      </c>
      <c r="J436" s="25">
        <v>0</v>
      </c>
      <c r="K436" s="25">
        <v>0</v>
      </c>
      <c r="L436" s="25">
        <v>0</v>
      </c>
      <c r="M436" s="25">
        <v>291</v>
      </c>
      <c r="N436" s="25">
        <v>138</v>
      </c>
      <c r="O436" s="25">
        <v>137</v>
      </c>
      <c r="P436" s="25">
        <v>12</v>
      </c>
      <c r="Q436" s="25">
        <v>4</v>
      </c>
    </row>
    <row r="437" spans="2:17" ht="20.100000000000001" customHeight="1" thickBot="1" x14ac:dyDescent="0.25">
      <c r="B437" s="4" t="s">
        <v>608</v>
      </c>
      <c r="C437" s="25">
        <v>9</v>
      </c>
      <c r="D437" s="25">
        <v>6</v>
      </c>
      <c r="E437" s="25">
        <v>3</v>
      </c>
      <c r="F437" s="25">
        <v>0</v>
      </c>
      <c r="G437" s="25">
        <v>0</v>
      </c>
      <c r="H437" s="25">
        <v>0</v>
      </c>
      <c r="I437" s="25">
        <v>0</v>
      </c>
      <c r="J437" s="25">
        <v>0</v>
      </c>
      <c r="K437" s="25">
        <v>0</v>
      </c>
      <c r="L437" s="25">
        <v>0</v>
      </c>
      <c r="M437" s="25">
        <v>9</v>
      </c>
      <c r="N437" s="25">
        <v>6</v>
      </c>
      <c r="O437" s="25">
        <v>3</v>
      </c>
      <c r="P437" s="25">
        <v>0</v>
      </c>
      <c r="Q437" s="25">
        <v>0</v>
      </c>
    </row>
    <row r="438" spans="2:17" ht="20.100000000000001" customHeight="1" thickBot="1" x14ac:dyDescent="0.25">
      <c r="B438" s="4" t="s">
        <v>609</v>
      </c>
      <c r="C438" s="25">
        <v>45</v>
      </c>
      <c r="D438" s="25">
        <v>31</v>
      </c>
      <c r="E438" s="25">
        <v>14</v>
      </c>
      <c r="F438" s="25">
        <v>0</v>
      </c>
      <c r="G438" s="25">
        <v>0</v>
      </c>
      <c r="H438" s="25">
        <v>0</v>
      </c>
      <c r="I438" s="25">
        <v>0</v>
      </c>
      <c r="J438" s="25">
        <v>0</v>
      </c>
      <c r="K438" s="25">
        <v>0</v>
      </c>
      <c r="L438" s="25">
        <v>0</v>
      </c>
      <c r="M438" s="25">
        <v>45</v>
      </c>
      <c r="N438" s="25">
        <v>31</v>
      </c>
      <c r="O438" s="25">
        <v>14</v>
      </c>
      <c r="P438" s="25">
        <v>0</v>
      </c>
      <c r="Q438" s="25">
        <v>0</v>
      </c>
    </row>
    <row r="439" spans="2:17" ht="20.100000000000001" customHeight="1" thickBot="1" x14ac:dyDescent="0.25">
      <c r="B439" s="4" t="s">
        <v>610</v>
      </c>
      <c r="C439" s="25">
        <v>23</v>
      </c>
      <c r="D439" s="25">
        <v>12</v>
      </c>
      <c r="E439" s="25">
        <v>11</v>
      </c>
      <c r="F439" s="25">
        <v>0</v>
      </c>
      <c r="G439" s="25">
        <v>0</v>
      </c>
      <c r="H439" s="25">
        <v>0</v>
      </c>
      <c r="I439" s="25">
        <v>0</v>
      </c>
      <c r="J439" s="25">
        <v>0</v>
      </c>
      <c r="K439" s="25">
        <v>0</v>
      </c>
      <c r="L439" s="25">
        <v>0</v>
      </c>
      <c r="M439" s="25">
        <v>23</v>
      </c>
      <c r="N439" s="25">
        <v>12</v>
      </c>
      <c r="O439" s="25">
        <v>11</v>
      </c>
      <c r="P439" s="25">
        <v>0</v>
      </c>
      <c r="Q439" s="25">
        <v>0</v>
      </c>
    </row>
    <row r="440" spans="2:17" ht="20.100000000000001" customHeight="1" thickBot="1" x14ac:dyDescent="0.25">
      <c r="B440" s="4" t="s">
        <v>611</v>
      </c>
      <c r="C440" s="25">
        <v>47</v>
      </c>
      <c r="D440" s="25">
        <v>22</v>
      </c>
      <c r="E440" s="25">
        <v>25</v>
      </c>
      <c r="F440" s="25">
        <v>0</v>
      </c>
      <c r="G440" s="25">
        <v>0</v>
      </c>
      <c r="H440" s="25">
        <v>0</v>
      </c>
      <c r="I440" s="25">
        <v>0</v>
      </c>
      <c r="J440" s="25">
        <v>0</v>
      </c>
      <c r="K440" s="25">
        <v>0</v>
      </c>
      <c r="L440" s="25">
        <v>0</v>
      </c>
      <c r="M440" s="25">
        <v>47</v>
      </c>
      <c r="N440" s="25">
        <v>22</v>
      </c>
      <c r="O440" s="25">
        <v>25</v>
      </c>
      <c r="P440" s="25">
        <v>0</v>
      </c>
      <c r="Q440" s="25">
        <v>0</v>
      </c>
    </row>
    <row r="441" spans="2:17" ht="20.100000000000001" customHeight="1" thickBot="1" x14ac:dyDescent="0.25">
      <c r="B441" s="4" t="s">
        <v>612</v>
      </c>
      <c r="C441" s="25">
        <v>161</v>
      </c>
      <c r="D441" s="25">
        <v>72</v>
      </c>
      <c r="E441" s="25">
        <v>89</v>
      </c>
      <c r="F441" s="25">
        <v>0</v>
      </c>
      <c r="G441" s="25">
        <v>0</v>
      </c>
      <c r="H441" s="25">
        <v>0</v>
      </c>
      <c r="I441" s="25">
        <v>0</v>
      </c>
      <c r="J441" s="25">
        <v>0</v>
      </c>
      <c r="K441" s="25">
        <v>0</v>
      </c>
      <c r="L441" s="25">
        <v>0</v>
      </c>
      <c r="M441" s="25">
        <v>161</v>
      </c>
      <c r="N441" s="25">
        <v>72</v>
      </c>
      <c r="O441" s="25">
        <v>89</v>
      </c>
      <c r="P441" s="25">
        <v>0</v>
      </c>
      <c r="Q441" s="25">
        <v>0</v>
      </c>
    </row>
    <row r="442" spans="2:17" ht="20.100000000000001" customHeight="1" thickBot="1" x14ac:dyDescent="0.25">
      <c r="B442" s="7" t="s">
        <v>206</v>
      </c>
      <c r="C442" s="42">
        <f>SUM(C11:C441)</f>
        <v>29919</v>
      </c>
      <c r="D442" s="42">
        <f t="shared" ref="D442:Q442" si="0">SUM(D11:D441)</f>
        <v>18059</v>
      </c>
      <c r="E442" s="42">
        <f t="shared" si="0"/>
        <v>9745</v>
      </c>
      <c r="F442" s="42">
        <f t="shared" si="0"/>
        <v>1531</v>
      </c>
      <c r="G442" s="42">
        <f t="shared" si="0"/>
        <v>584</v>
      </c>
      <c r="H442" s="42">
        <f t="shared" si="0"/>
        <v>180</v>
      </c>
      <c r="I442" s="42">
        <f t="shared" si="0"/>
        <v>131</v>
      </c>
      <c r="J442" s="42">
        <f t="shared" si="0"/>
        <v>38</v>
      </c>
      <c r="K442" s="42">
        <f t="shared" si="0"/>
        <v>11</v>
      </c>
      <c r="L442" s="42">
        <f t="shared" si="0"/>
        <v>0</v>
      </c>
      <c r="M442" s="42">
        <f t="shared" si="0"/>
        <v>30099</v>
      </c>
      <c r="N442" s="42">
        <f t="shared" si="0"/>
        <v>18190</v>
      </c>
      <c r="O442" s="42">
        <f t="shared" si="0"/>
        <v>9783</v>
      </c>
      <c r="P442" s="42">
        <f t="shared" si="0"/>
        <v>1542</v>
      </c>
      <c r="Q442" s="42">
        <f t="shared" si="0"/>
        <v>584</v>
      </c>
    </row>
    <row r="443" spans="2:17" x14ac:dyDescent="0.2">
      <c r="C443" s="40"/>
      <c r="D443" s="40"/>
      <c r="E443" s="40"/>
      <c r="F443" s="40"/>
      <c r="G443" s="40"/>
      <c r="H443" s="40"/>
      <c r="I443" s="40"/>
      <c r="J443" s="40"/>
      <c r="K443" s="40"/>
      <c r="L443" s="40"/>
      <c r="M443" s="40"/>
      <c r="N443" s="40"/>
      <c r="O443" s="40"/>
      <c r="P443" s="40"/>
      <c r="Q443" s="40"/>
    </row>
  </sheetData>
  <mergeCells count="3">
    <mergeCell ref="C9:G9"/>
    <mergeCell ref="H9:L9"/>
    <mergeCell ref="M9:Q9"/>
  </mergeCells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AD17DA-603F-4576-8FA5-6D9CCE870214}">
  <dimension ref="B9:I442"/>
  <sheetViews>
    <sheetView workbookViewId="0"/>
  </sheetViews>
  <sheetFormatPr baseColWidth="10" defaultRowHeight="12.75" x14ac:dyDescent="0.2"/>
  <cols>
    <col min="1" max="1" width="8.625" customWidth="1"/>
    <col min="2" max="2" width="61" bestFit="1" customWidth="1"/>
    <col min="3" max="5" width="20.125" customWidth="1"/>
    <col min="7" max="7" width="11" style="16"/>
    <col min="8" max="8" width="11" style="17"/>
    <col min="9" max="9" width="11" style="16"/>
    <col min="19" max="19" width="12.625" customWidth="1"/>
  </cols>
  <sheetData>
    <row r="9" spans="2:8" ht="78" customHeight="1" x14ac:dyDescent="0.2">
      <c r="C9" s="52" t="s">
        <v>121</v>
      </c>
      <c r="D9" s="52" t="s">
        <v>122</v>
      </c>
      <c r="E9" s="54" t="s">
        <v>123</v>
      </c>
    </row>
    <row r="10" spans="2:8" ht="20.100000000000001" customHeight="1" thickBot="1" x14ac:dyDescent="0.25">
      <c r="B10" s="3" t="s">
        <v>167</v>
      </c>
      <c r="C10" s="15">
        <f>IF('Personas Enjuiciadas'!D11+'Personas Enjuiciadas'!E11+'Personas Enjuiciadas'!I11+'Personas Enjuiciadas'!J11&gt;0,('Personas Enjuiciadas'!D11+'Personas Enjuiciadas'!E11+'Personas Enjuiciadas'!I11+'Personas Enjuiciadas'!J11)/'Personas Enjuiciadas'!M11,"-")</f>
        <v>0.97698209718670082</v>
      </c>
      <c r="D10" s="27">
        <f>IF(AND('Personas Enjuiciadas'!D11+'Personas Enjuiciadas'!I11&gt;0,'Personas Enjuiciadas'!N11+'Personas Enjuiciadas'!P11&gt;0),('Personas Enjuiciadas'!D11+'Personas Enjuiciadas'!I11)/('Personas Enjuiciadas'!N11+'Personas Enjuiciadas'!P11),"-")</f>
        <v>0.99069767441860468</v>
      </c>
      <c r="E10" s="27">
        <f>IF(AND('Personas Enjuiciadas'!E11+'Personas Enjuiciadas'!J11&gt;0,'Personas Enjuiciadas'!O11+'Personas Enjuiciadas'!Q11&gt;0),('Personas Enjuiciadas'!E11+'Personas Enjuiciadas'!J11)/('Personas Enjuiciadas'!O11+'Personas Enjuiciadas'!Q11),"-")</f>
        <v>0.96022727272727271</v>
      </c>
      <c r="H10" s="18"/>
    </row>
    <row r="11" spans="2:8" ht="20.100000000000001" customHeight="1" thickBot="1" x14ac:dyDescent="0.25">
      <c r="B11" s="4" t="s">
        <v>235</v>
      </c>
      <c r="C11" s="15">
        <f>IF('Personas Enjuiciadas'!D12+'Personas Enjuiciadas'!E12+'Personas Enjuiciadas'!I12+'Personas Enjuiciadas'!J12&gt;0,('Personas Enjuiciadas'!D12+'Personas Enjuiciadas'!E12+'Personas Enjuiciadas'!I12+'Personas Enjuiciadas'!J12)/'Personas Enjuiciadas'!M12,"-")</f>
        <v>0.97802197802197799</v>
      </c>
      <c r="D11" s="27">
        <f>IF(AND('Personas Enjuiciadas'!D12+'Personas Enjuiciadas'!I12&gt;0,'Personas Enjuiciadas'!N12+'Personas Enjuiciadas'!P12&gt;0),('Personas Enjuiciadas'!D12+'Personas Enjuiciadas'!I12)/('Personas Enjuiciadas'!N12+'Personas Enjuiciadas'!P12),"-")</f>
        <v>0.96153846153846156</v>
      </c>
      <c r="E11" s="27">
        <f>IF(AND('Personas Enjuiciadas'!E12+'Personas Enjuiciadas'!J12&gt;0,'Personas Enjuiciadas'!O12+'Personas Enjuiciadas'!Q12&gt;0),('Personas Enjuiciadas'!E12+'Personas Enjuiciadas'!J12)/('Personas Enjuiciadas'!O12+'Personas Enjuiciadas'!Q12),"-")</f>
        <v>1</v>
      </c>
      <c r="H11" s="18"/>
    </row>
    <row r="12" spans="2:8" ht="20.100000000000001" customHeight="1" thickBot="1" x14ac:dyDescent="0.25">
      <c r="B12" s="4" t="s">
        <v>236</v>
      </c>
      <c r="C12" s="15">
        <f>IF('Personas Enjuiciadas'!D13+'Personas Enjuiciadas'!E13+'Personas Enjuiciadas'!I13+'Personas Enjuiciadas'!J13&gt;0,('Personas Enjuiciadas'!D13+'Personas Enjuiciadas'!E13+'Personas Enjuiciadas'!I13+'Personas Enjuiciadas'!J13)/'Personas Enjuiciadas'!M13,"-")</f>
        <v>0.96153846153846156</v>
      </c>
      <c r="D12" s="27">
        <f>IF(AND('Personas Enjuiciadas'!D13+'Personas Enjuiciadas'!I13&gt;0,'Personas Enjuiciadas'!N13+'Personas Enjuiciadas'!P13&gt;0),('Personas Enjuiciadas'!D13+'Personas Enjuiciadas'!I13)/('Personas Enjuiciadas'!N13+'Personas Enjuiciadas'!P13),"-")</f>
        <v>0.97142857142857142</v>
      </c>
      <c r="E12" s="27">
        <f>IF(AND('Personas Enjuiciadas'!E13+'Personas Enjuiciadas'!J13&gt;0,'Personas Enjuiciadas'!O13+'Personas Enjuiciadas'!Q13&gt;0),('Personas Enjuiciadas'!E13+'Personas Enjuiciadas'!J13)/('Personas Enjuiciadas'!O13+'Personas Enjuiciadas'!Q13),"-")</f>
        <v>0.95789473684210524</v>
      </c>
      <c r="H12" s="18"/>
    </row>
    <row r="13" spans="2:8" ht="20.100000000000001" customHeight="1" thickBot="1" x14ac:dyDescent="0.25">
      <c r="B13" s="4" t="s">
        <v>237</v>
      </c>
      <c r="C13" s="15">
        <f>IF('Personas Enjuiciadas'!D14+'Personas Enjuiciadas'!E14+'Personas Enjuiciadas'!I14+'Personas Enjuiciadas'!J14&gt;0,('Personas Enjuiciadas'!D14+'Personas Enjuiciadas'!E14+'Personas Enjuiciadas'!I14+'Personas Enjuiciadas'!J14)/'Personas Enjuiciadas'!M14,"-")</f>
        <v>0.97014925373134331</v>
      </c>
      <c r="D13" s="27">
        <f>IF(AND('Personas Enjuiciadas'!D14+'Personas Enjuiciadas'!I14&gt;0,'Personas Enjuiciadas'!N14+'Personas Enjuiciadas'!P14&gt;0),('Personas Enjuiciadas'!D14+'Personas Enjuiciadas'!I14)/('Personas Enjuiciadas'!N14+'Personas Enjuiciadas'!P14),"-")</f>
        <v>1</v>
      </c>
      <c r="E13" s="27">
        <f>IF(AND('Personas Enjuiciadas'!E14+'Personas Enjuiciadas'!J14&gt;0,'Personas Enjuiciadas'!O14+'Personas Enjuiciadas'!Q14&gt;0),('Personas Enjuiciadas'!E14+'Personas Enjuiciadas'!J14)/('Personas Enjuiciadas'!O14+'Personas Enjuiciadas'!Q14),"-")</f>
        <v>0.95744680851063835</v>
      </c>
      <c r="H13" s="18"/>
    </row>
    <row r="14" spans="2:8" ht="20.100000000000001" customHeight="1" thickBot="1" x14ac:dyDescent="0.25">
      <c r="B14" s="4" t="s">
        <v>238</v>
      </c>
      <c r="C14" s="15" t="str">
        <f>IF('Personas Enjuiciadas'!D15+'Personas Enjuiciadas'!E15+'Personas Enjuiciadas'!I15+'Personas Enjuiciadas'!J15&gt;0,('Personas Enjuiciadas'!D15+'Personas Enjuiciadas'!E15+'Personas Enjuiciadas'!I15+'Personas Enjuiciadas'!J15)/'Personas Enjuiciadas'!M15,"-")</f>
        <v>-</v>
      </c>
      <c r="D14" s="27" t="str">
        <f>IF(AND('Personas Enjuiciadas'!D15+'Personas Enjuiciadas'!I15&gt;0,'Personas Enjuiciadas'!N15+'Personas Enjuiciadas'!P15&gt;0),('Personas Enjuiciadas'!D15+'Personas Enjuiciadas'!I15)/('Personas Enjuiciadas'!N15+'Personas Enjuiciadas'!P15),"-")</f>
        <v>-</v>
      </c>
      <c r="E14" s="27" t="str">
        <f>IF(AND('Personas Enjuiciadas'!E15+'Personas Enjuiciadas'!J15&gt;0,'Personas Enjuiciadas'!O15+'Personas Enjuiciadas'!Q15&gt;0),('Personas Enjuiciadas'!E15+'Personas Enjuiciadas'!J15)/('Personas Enjuiciadas'!O15+'Personas Enjuiciadas'!Q15),"-")</f>
        <v>-</v>
      </c>
      <c r="H14" s="18"/>
    </row>
    <row r="15" spans="2:8" ht="20.100000000000001" customHeight="1" thickBot="1" x14ac:dyDescent="0.25">
      <c r="B15" s="4" t="s">
        <v>633</v>
      </c>
      <c r="C15" s="15">
        <f>IF('Personas Enjuiciadas'!D16+'Personas Enjuiciadas'!E16+'Personas Enjuiciadas'!I16+'Personas Enjuiciadas'!J16&gt;0,('Personas Enjuiciadas'!D16+'Personas Enjuiciadas'!E16+'Personas Enjuiciadas'!I16+'Personas Enjuiciadas'!J16)/'Personas Enjuiciadas'!M16,"-")</f>
        <v>1</v>
      </c>
      <c r="D15" s="27">
        <f>IF(AND('Personas Enjuiciadas'!D16+'Personas Enjuiciadas'!I16&gt;0,'Personas Enjuiciadas'!N16+'Personas Enjuiciadas'!P16&gt;0),('Personas Enjuiciadas'!D16+'Personas Enjuiciadas'!I16)/('Personas Enjuiciadas'!N16+'Personas Enjuiciadas'!P16),"-")</f>
        <v>1</v>
      </c>
      <c r="E15" s="27">
        <f>IF(AND('Personas Enjuiciadas'!E16+'Personas Enjuiciadas'!J16&gt;0,'Personas Enjuiciadas'!O16+'Personas Enjuiciadas'!Q16&gt;0),('Personas Enjuiciadas'!E16+'Personas Enjuiciadas'!J16)/('Personas Enjuiciadas'!O16+'Personas Enjuiciadas'!Q16),"-")</f>
        <v>1</v>
      </c>
      <c r="H15" s="18"/>
    </row>
    <row r="16" spans="2:8" ht="20.100000000000001" customHeight="1" thickBot="1" x14ac:dyDescent="0.25">
      <c r="B16" s="4" t="s">
        <v>239</v>
      </c>
      <c r="C16" s="15">
        <f>IF('Personas Enjuiciadas'!D17+'Personas Enjuiciadas'!E17+'Personas Enjuiciadas'!I17+'Personas Enjuiciadas'!J17&gt;0,('Personas Enjuiciadas'!D17+'Personas Enjuiciadas'!E17+'Personas Enjuiciadas'!I17+'Personas Enjuiciadas'!J17)/'Personas Enjuiciadas'!M17,"-")</f>
        <v>0.98333333333333328</v>
      </c>
      <c r="D16" s="27">
        <f>IF(AND('Personas Enjuiciadas'!D17+'Personas Enjuiciadas'!I17&gt;0,'Personas Enjuiciadas'!N17+'Personas Enjuiciadas'!P17&gt;0),('Personas Enjuiciadas'!D17+'Personas Enjuiciadas'!I17)/('Personas Enjuiciadas'!N17+'Personas Enjuiciadas'!P17),"-")</f>
        <v>1</v>
      </c>
      <c r="E16" s="27">
        <f>IF(AND('Personas Enjuiciadas'!E17+'Personas Enjuiciadas'!J17&gt;0,'Personas Enjuiciadas'!O17+'Personas Enjuiciadas'!Q17&gt;0),('Personas Enjuiciadas'!E17+'Personas Enjuiciadas'!J17)/('Personas Enjuiciadas'!O17+'Personas Enjuiciadas'!Q17),"-")</f>
        <v>0.97435897435897434</v>
      </c>
      <c r="H16" s="18"/>
    </row>
    <row r="17" spans="2:8" ht="20.100000000000001" customHeight="1" thickBot="1" x14ac:dyDescent="0.25">
      <c r="B17" s="4" t="s">
        <v>240</v>
      </c>
      <c r="C17" s="15">
        <f>IF('Personas Enjuiciadas'!D18+'Personas Enjuiciadas'!E18+'Personas Enjuiciadas'!I18+'Personas Enjuiciadas'!J18&gt;0,('Personas Enjuiciadas'!D18+'Personas Enjuiciadas'!E18+'Personas Enjuiciadas'!I18+'Personas Enjuiciadas'!J18)/'Personas Enjuiciadas'!M18,"-")</f>
        <v>1</v>
      </c>
      <c r="D17" s="27">
        <f>IF(AND('Personas Enjuiciadas'!D18+'Personas Enjuiciadas'!I18&gt;0,'Personas Enjuiciadas'!N18+'Personas Enjuiciadas'!P18&gt;0),('Personas Enjuiciadas'!D18+'Personas Enjuiciadas'!I18)/('Personas Enjuiciadas'!N18+'Personas Enjuiciadas'!P18),"-")</f>
        <v>1</v>
      </c>
      <c r="E17" s="27">
        <f>IF(AND('Personas Enjuiciadas'!E18+'Personas Enjuiciadas'!J18&gt;0,'Personas Enjuiciadas'!O18+'Personas Enjuiciadas'!Q18&gt;0),('Personas Enjuiciadas'!E18+'Personas Enjuiciadas'!J18)/('Personas Enjuiciadas'!O18+'Personas Enjuiciadas'!Q18),"-")</f>
        <v>1</v>
      </c>
      <c r="H17" s="18"/>
    </row>
    <row r="18" spans="2:8" ht="20.100000000000001" customHeight="1" thickBot="1" x14ac:dyDescent="0.25">
      <c r="B18" s="4" t="s">
        <v>241</v>
      </c>
      <c r="C18" s="15">
        <f>IF('Personas Enjuiciadas'!D19+'Personas Enjuiciadas'!E19+'Personas Enjuiciadas'!I19+'Personas Enjuiciadas'!J19&gt;0,('Personas Enjuiciadas'!D19+'Personas Enjuiciadas'!E19+'Personas Enjuiciadas'!I19+'Personas Enjuiciadas'!J19)/'Personas Enjuiciadas'!M19,"-")</f>
        <v>0.8045977011494253</v>
      </c>
      <c r="D18" s="27">
        <f>IF(AND('Personas Enjuiciadas'!D19+'Personas Enjuiciadas'!I19&gt;0,'Personas Enjuiciadas'!N19+'Personas Enjuiciadas'!P19&gt;0),('Personas Enjuiciadas'!D19+'Personas Enjuiciadas'!I19)/('Personas Enjuiciadas'!N19+'Personas Enjuiciadas'!P19),"-")</f>
        <v>0.80232558139534882</v>
      </c>
      <c r="E18" s="27">
        <f>IF(AND('Personas Enjuiciadas'!E19+'Personas Enjuiciadas'!J19&gt;0,'Personas Enjuiciadas'!O19+'Personas Enjuiciadas'!Q19&gt;0),('Personas Enjuiciadas'!E19+'Personas Enjuiciadas'!J19)/('Personas Enjuiciadas'!O19+'Personas Enjuiciadas'!Q19),"-")</f>
        <v>1</v>
      </c>
      <c r="H18" s="18"/>
    </row>
    <row r="19" spans="2:8" ht="20.100000000000001" customHeight="1" thickBot="1" x14ac:dyDescent="0.25">
      <c r="B19" s="4" t="s">
        <v>242</v>
      </c>
      <c r="C19" s="15">
        <f>IF('Personas Enjuiciadas'!D20+'Personas Enjuiciadas'!E20+'Personas Enjuiciadas'!I20+'Personas Enjuiciadas'!J20&gt;0,('Personas Enjuiciadas'!D20+'Personas Enjuiciadas'!E20+'Personas Enjuiciadas'!I20+'Personas Enjuiciadas'!J20)/'Personas Enjuiciadas'!M20,"-")</f>
        <v>0.83333333333333337</v>
      </c>
      <c r="D19" s="27">
        <f>IF(AND('Personas Enjuiciadas'!D20+'Personas Enjuiciadas'!I20&gt;0,'Personas Enjuiciadas'!N20+'Personas Enjuiciadas'!P20&gt;0),('Personas Enjuiciadas'!D20+'Personas Enjuiciadas'!I20)/('Personas Enjuiciadas'!N20+'Personas Enjuiciadas'!P20),"-")</f>
        <v>0.84615384615384615</v>
      </c>
      <c r="E19" s="27">
        <f>IF(AND('Personas Enjuiciadas'!E20+'Personas Enjuiciadas'!J20&gt;0,'Personas Enjuiciadas'!O20+'Personas Enjuiciadas'!Q20&gt;0),('Personas Enjuiciadas'!E20+'Personas Enjuiciadas'!J20)/('Personas Enjuiciadas'!O20+'Personas Enjuiciadas'!Q20),"-")</f>
        <v>0.66666666666666663</v>
      </c>
      <c r="H19" s="18"/>
    </row>
    <row r="20" spans="2:8" ht="20.100000000000001" customHeight="1" thickBot="1" x14ac:dyDescent="0.25">
      <c r="B20" s="4" t="s">
        <v>243</v>
      </c>
      <c r="C20" s="15">
        <f>IF('Personas Enjuiciadas'!D21+'Personas Enjuiciadas'!E21+'Personas Enjuiciadas'!I21+'Personas Enjuiciadas'!J21&gt;0,('Personas Enjuiciadas'!D21+'Personas Enjuiciadas'!E21+'Personas Enjuiciadas'!I21+'Personas Enjuiciadas'!J21)/'Personas Enjuiciadas'!M21,"-")</f>
        <v>0.94244604316546765</v>
      </c>
      <c r="D20" s="27">
        <f>IF(AND('Personas Enjuiciadas'!D21+'Personas Enjuiciadas'!I21&gt;0,'Personas Enjuiciadas'!N21+'Personas Enjuiciadas'!P21&gt;0),('Personas Enjuiciadas'!D21+'Personas Enjuiciadas'!I21)/('Personas Enjuiciadas'!N21+'Personas Enjuiciadas'!P21),"-")</f>
        <v>0.93770491803278688</v>
      </c>
      <c r="E20" s="27">
        <f>IF(AND('Personas Enjuiciadas'!E21+'Personas Enjuiciadas'!J21&gt;0,'Personas Enjuiciadas'!O21+'Personas Enjuiciadas'!Q21&gt;0),('Personas Enjuiciadas'!E21+'Personas Enjuiciadas'!J21)/('Personas Enjuiciadas'!O21+'Personas Enjuiciadas'!Q21),"-")</f>
        <v>0.9553571428571429</v>
      </c>
      <c r="H20" s="18"/>
    </row>
    <row r="21" spans="2:8" ht="20.100000000000001" customHeight="1" thickBot="1" x14ac:dyDescent="0.25">
      <c r="B21" s="4" t="s">
        <v>168</v>
      </c>
      <c r="C21" s="15">
        <f>IF('Personas Enjuiciadas'!D22+'Personas Enjuiciadas'!E22+'Personas Enjuiciadas'!I22+'Personas Enjuiciadas'!J22&gt;0,('Personas Enjuiciadas'!D22+'Personas Enjuiciadas'!E22+'Personas Enjuiciadas'!I22+'Personas Enjuiciadas'!J22)/'Personas Enjuiciadas'!M22,"-")</f>
        <v>0.8928571428571429</v>
      </c>
      <c r="D21" s="27">
        <f>IF(AND('Personas Enjuiciadas'!D22+'Personas Enjuiciadas'!I22&gt;0,'Personas Enjuiciadas'!N22+'Personas Enjuiciadas'!P22&gt;0),('Personas Enjuiciadas'!D22+'Personas Enjuiciadas'!I22)/('Personas Enjuiciadas'!N22+'Personas Enjuiciadas'!P22),"-")</f>
        <v>0.88983050847457623</v>
      </c>
      <c r="E21" s="27">
        <f>IF(AND('Personas Enjuiciadas'!E22+'Personas Enjuiciadas'!J22&gt;0,'Personas Enjuiciadas'!O22+'Personas Enjuiciadas'!Q22&gt;0),('Personas Enjuiciadas'!E22+'Personas Enjuiciadas'!J22)/('Personas Enjuiciadas'!O22+'Personas Enjuiciadas'!Q22),"-")</f>
        <v>0.9375</v>
      </c>
      <c r="H21" s="18"/>
    </row>
    <row r="22" spans="2:8" ht="20.100000000000001" customHeight="1" thickBot="1" x14ac:dyDescent="0.25">
      <c r="B22" s="4" t="s">
        <v>244</v>
      </c>
      <c r="C22" s="15" t="str">
        <f>IF('Personas Enjuiciadas'!D23+'Personas Enjuiciadas'!E23+'Personas Enjuiciadas'!I23+'Personas Enjuiciadas'!J23&gt;0,('Personas Enjuiciadas'!D23+'Personas Enjuiciadas'!E23+'Personas Enjuiciadas'!I23+'Personas Enjuiciadas'!J23)/'Personas Enjuiciadas'!M23,"-")</f>
        <v>-</v>
      </c>
      <c r="D22" s="27" t="str">
        <f>IF(AND('Personas Enjuiciadas'!D23+'Personas Enjuiciadas'!I23&gt;0,'Personas Enjuiciadas'!N23+'Personas Enjuiciadas'!P23&gt;0),('Personas Enjuiciadas'!D23+'Personas Enjuiciadas'!I23)/('Personas Enjuiciadas'!N23+'Personas Enjuiciadas'!P23),"-")</f>
        <v>-</v>
      </c>
      <c r="E22" s="27" t="str">
        <f>IF(AND('Personas Enjuiciadas'!E23+'Personas Enjuiciadas'!J23&gt;0,'Personas Enjuiciadas'!O23+'Personas Enjuiciadas'!Q23&gt;0),('Personas Enjuiciadas'!E23+'Personas Enjuiciadas'!J23)/('Personas Enjuiciadas'!O23+'Personas Enjuiciadas'!Q23),"-")</f>
        <v>-</v>
      </c>
      <c r="H22" s="18"/>
    </row>
    <row r="23" spans="2:8" ht="20.100000000000001" customHeight="1" thickBot="1" x14ac:dyDescent="0.25">
      <c r="B23" s="4" t="s">
        <v>245</v>
      </c>
      <c r="C23" s="15">
        <f>IF('Personas Enjuiciadas'!D24+'Personas Enjuiciadas'!E24+'Personas Enjuiciadas'!I24+'Personas Enjuiciadas'!J24&gt;0,('Personas Enjuiciadas'!D24+'Personas Enjuiciadas'!E24+'Personas Enjuiciadas'!I24+'Personas Enjuiciadas'!J24)/'Personas Enjuiciadas'!M24,"-")</f>
        <v>0.91176470588235292</v>
      </c>
      <c r="D23" s="27">
        <f>IF(AND('Personas Enjuiciadas'!D24+'Personas Enjuiciadas'!I24&gt;0,'Personas Enjuiciadas'!N24+'Personas Enjuiciadas'!P24&gt;0),('Personas Enjuiciadas'!D24+'Personas Enjuiciadas'!I24)/('Personas Enjuiciadas'!N24+'Personas Enjuiciadas'!P24),"-")</f>
        <v>0.91176470588235292</v>
      </c>
      <c r="E23" s="27" t="str">
        <f>IF(AND('Personas Enjuiciadas'!E24+'Personas Enjuiciadas'!J24&gt;0,'Personas Enjuiciadas'!O24+'Personas Enjuiciadas'!Q24&gt;0),('Personas Enjuiciadas'!E24+'Personas Enjuiciadas'!J24)/('Personas Enjuiciadas'!O24+'Personas Enjuiciadas'!Q24),"-")</f>
        <v>-</v>
      </c>
      <c r="H23" s="18"/>
    </row>
    <row r="24" spans="2:8" ht="20.100000000000001" customHeight="1" thickBot="1" x14ac:dyDescent="0.25">
      <c r="B24" s="4" t="s">
        <v>246</v>
      </c>
      <c r="C24" s="15">
        <f>IF('Personas Enjuiciadas'!D25+'Personas Enjuiciadas'!E25+'Personas Enjuiciadas'!I25+'Personas Enjuiciadas'!J25&gt;0,('Personas Enjuiciadas'!D25+'Personas Enjuiciadas'!E25+'Personas Enjuiciadas'!I25+'Personas Enjuiciadas'!J25)/'Personas Enjuiciadas'!M25,"-")</f>
        <v>0.95175438596491224</v>
      </c>
      <c r="D24" s="27">
        <f>IF(AND('Personas Enjuiciadas'!D25+'Personas Enjuiciadas'!I25&gt;0,'Personas Enjuiciadas'!N25+'Personas Enjuiciadas'!P25&gt;0),('Personas Enjuiciadas'!D25+'Personas Enjuiciadas'!I25)/('Personas Enjuiciadas'!N25+'Personas Enjuiciadas'!P25),"-")</f>
        <v>0.94387755102040816</v>
      </c>
      <c r="E24" s="27">
        <f>IF(AND('Personas Enjuiciadas'!E25+'Personas Enjuiciadas'!J25&gt;0,'Personas Enjuiciadas'!O25+'Personas Enjuiciadas'!Q25&gt;0),('Personas Enjuiciadas'!E25+'Personas Enjuiciadas'!J25)/('Personas Enjuiciadas'!O25+'Personas Enjuiciadas'!Q25),"-")</f>
        <v>1</v>
      </c>
      <c r="H24" s="18"/>
    </row>
    <row r="25" spans="2:8" ht="20.100000000000001" customHeight="1" thickBot="1" x14ac:dyDescent="0.25">
      <c r="B25" s="5" t="s">
        <v>247</v>
      </c>
      <c r="C25" s="15" t="str">
        <f>IF('Personas Enjuiciadas'!D26+'Personas Enjuiciadas'!E26+'Personas Enjuiciadas'!I26+'Personas Enjuiciadas'!J26&gt;0,('Personas Enjuiciadas'!D26+'Personas Enjuiciadas'!E26+'Personas Enjuiciadas'!I26+'Personas Enjuiciadas'!J26)/'Personas Enjuiciadas'!M26,"-")</f>
        <v>-</v>
      </c>
      <c r="D25" s="27" t="str">
        <f>IF(AND('Personas Enjuiciadas'!D26+'Personas Enjuiciadas'!I26&gt;0,'Personas Enjuiciadas'!N26+'Personas Enjuiciadas'!P26&gt;0),('Personas Enjuiciadas'!D26+'Personas Enjuiciadas'!I26)/('Personas Enjuiciadas'!N26+'Personas Enjuiciadas'!P26),"-")</f>
        <v>-</v>
      </c>
      <c r="E25" s="27" t="str">
        <f>IF(AND('Personas Enjuiciadas'!E26+'Personas Enjuiciadas'!J26&gt;0,'Personas Enjuiciadas'!O26+'Personas Enjuiciadas'!Q26&gt;0),('Personas Enjuiciadas'!E26+'Personas Enjuiciadas'!J26)/('Personas Enjuiciadas'!O26+'Personas Enjuiciadas'!Q26),"-")</f>
        <v>-</v>
      </c>
      <c r="H25" s="18"/>
    </row>
    <row r="26" spans="2:8" ht="20.100000000000001" customHeight="1" thickBot="1" x14ac:dyDescent="0.25">
      <c r="B26" s="6" t="s">
        <v>248</v>
      </c>
      <c r="C26" s="15" t="str">
        <f>IF('Personas Enjuiciadas'!D27+'Personas Enjuiciadas'!E27+'Personas Enjuiciadas'!I27+'Personas Enjuiciadas'!J27&gt;0,('Personas Enjuiciadas'!D27+'Personas Enjuiciadas'!E27+'Personas Enjuiciadas'!I27+'Personas Enjuiciadas'!J27)/'Personas Enjuiciadas'!M27,"-")</f>
        <v>-</v>
      </c>
      <c r="D26" s="27" t="str">
        <f>IF(AND('Personas Enjuiciadas'!D27+'Personas Enjuiciadas'!I27&gt;0,'Personas Enjuiciadas'!N27+'Personas Enjuiciadas'!P27&gt;0),('Personas Enjuiciadas'!D27+'Personas Enjuiciadas'!I27)/('Personas Enjuiciadas'!N27+'Personas Enjuiciadas'!P27),"-")</f>
        <v>-</v>
      </c>
      <c r="E26" s="27" t="str">
        <f>IF(AND('Personas Enjuiciadas'!E27+'Personas Enjuiciadas'!J27&gt;0,'Personas Enjuiciadas'!O27+'Personas Enjuiciadas'!Q27&gt;0),('Personas Enjuiciadas'!E27+'Personas Enjuiciadas'!J27)/('Personas Enjuiciadas'!O27+'Personas Enjuiciadas'!Q27),"-")</f>
        <v>-</v>
      </c>
      <c r="H26" s="18"/>
    </row>
    <row r="27" spans="2:8" ht="20.100000000000001" customHeight="1" thickBot="1" x14ac:dyDescent="0.25">
      <c r="B27" s="4" t="s">
        <v>249</v>
      </c>
      <c r="C27" s="15">
        <f>IF('Personas Enjuiciadas'!D28+'Personas Enjuiciadas'!E28+'Personas Enjuiciadas'!I28+'Personas Enjuiciadas'!J28&gt;0,('Personas Enjuiciadas'!D28+'Personas Enjuiciadas'!E28+'Personas Enjuiciadas'!I28+'Personas Enjuiciadas'!J28)/'Personas Enjuiciadas'!M28,"-")</f>
        <v>0.92307692307692313</v>
      </c>
      <c r="D27" s="27">
        <f>IF(AND('Personas Enjuiciadas'!D28+'Personas Enjuiciadas'!I28&gt;0,'Personas Enjuiciadas'!N28+'Personas Enjuiciadas'!P28&gt;0),('Personas Enjuiciadas'!D28+'Personas Enjuiciadas'!I28)/('Personas Enjuiciadas'!N28+'Personas Enjuiciadas'!P28),"-")</f>
        <v>0.92156862745098034</v>
      </c>
      <c r="E27" s="27">
        <f>IF(AND('Personas Enjuiciadas'!E28+'Personas Enjuiciadas'!J28&gt;0,'Personas Enjuiciadas'!O28+'Personas Enjuiciadas'!Q28&gt;0),('Personas Enjuiciadas'!E28+'Personas Enjuiciadas'!J28)/('Personas Enjuiciadas'!O28+'Personas Enjuiciadas'!Q28),"-")</f>
        <v>1</v>
      </c>
      <c r="H27" s="18"/>
    </row>
    <row r="28" spans="2:8" ht="20.100000000000001" customHeight="1" thickBot="1" x14ac:dyDescent="0.25">
      <c r="B28" s="4" t="s">
        <v>250</v>
      </c>
      <c r="C28" s="15">
        <f>IF('Personas Enjuiciadas'!D29+'Personas Enjuiciadas'!E29+'Personas Enjuiciadas'!I29+'Personas Enjuiciadas'!J29&gt;0,('Personas Enjuiciadas'!D29+'Personas Enjuiciadas'!E29+'Personas Enjuiciadas'!I29+'Personas Enjuiciadas'!J29)/'Personas Enjuiciadas'!M29,"-")</f>
        <v>1</v>
      </c>
      <c r="D28" s="27">
        <f>IF(AND('Personas Enjuiciadas'!D29+'Personas Enjuiciadas'!I29&gt;0,'Personas Enjuiciadas'!N29+'Personas Enjuiciadas'!P29&gt;0),('Personas Enjuiciadas'!D29+'Personas Enjuiciadas'!I29)/('Personas Enjuiciadas'!N29+'Personas Enjuiciadas'!P29),"-")</f>
        <v>1</v>
      </c>
      <c r="E28" s="27" t="str">
        <f>IF(AND('Personas Enjuiciadas'!E29+'Personas Enjuiciadas'!J29&gt;0,'Personas Enjuiciadas'!O29+'Personas Enjuiciadas'!Q29&gt;0),('Personas Enjuiciadas'!E29+'Personas Enjuiciadas'!J29)/('Personas Enjuiciadas'!O29+'Personas Enjuiciadas'!Q29),"-")</f>
        <v>-</v>
      </c>
      <c r="H28" s="18"/>
    </row>
    <row r="29" spans="2:8" ht="20.100000000000001" customHeight="1" thickBot="1" x14ac:dyDescent="0.25">
      <c r="B29" s="4" t="s">
        <v>251</v>
      </c>
      <c r="C29" s="15">
        <f>IF('Personas Enjuiciadas'!D30+'Personas Enjuiciadas'!E30+'Personas Enjuiciadas'!I30+'Personas Enjuiciadas'!J30&gt;0,('Personas Enjuiciadas'!D30+'Personas Enjuiciadas'!E30+'Personas Enjuiciadas'!I30+'Personas Enjuiciadas'!J30)/'Personas Enjuiciadas'!M30,"-")</f>
        <v>0.96153846153846156</v>
      </c>
      <c r="D29" s="27">
        <f>IF(AND('Personas Enjuiciadas'!D30+'Personas Enjuiciadas'!I30&gt;0,'Personas Enjuiciadas'!N30+'Personas Enjuiciadas'!P30&gt;0),('Personas Enjuiciadas'!D30+'Personas Enjuiciadas'!I30)/('Personas Enjuiciadas'!N30+'Personas Enjuiciadas'!P30),"-")</f>
        <v>0.95</v>
      </c>
      <c r="E29" s="27">
        <f>IF(AND('Personas Enjuiciadas'!E30+'Personas Enjuiciadas'!J30&gt;0,'Personas Enjuiciadas'!O30+'Personas Enjuiciadas'!Q30&gt;0),('Personas Enjuiciadas'!E30+'Personas Enjuiciadas'!J30)/('Personas Enjuiciadas'!O30+'Personas Enjuiciadas'!Q30),"-")</f>
        <v>1</v>
      </c>
      <c r="H29" s="18"/>
    </row>
    <row r="30" spans="2:8" ht="20.100000000000001" customHeight="1" thickBot="1" x14ac:dyDescent="0.25">
      <c r="B30" s="4" t="s">
        <v>252</v>
      </c>
      <c r="C30" s="15" t="str">
        <f>IF('Personas Enjuiciadas'!D31+'Personas Enjuiciadas'!E31+'Personas Enjuiciadas'!I31+'Personas Enjuiciadas'!J31&gt;0,('Personas Enjuiciadas'!D31+'Personas Enjuiciadas'!E31+'Personas Enjuiciadas'!I31+'Personas Enjuiciadas'!J31)/'Personas Enjuiciadas'!M31,"-")</f>
        <v>-</v>
      </c>
      <c r="D30" s="27" t="str">
        <f>IF(AND('Personas Enjuiciadas'!D31+'Personas Enjuiciadas'!I31&gt;0,'Personas Enjuiciadas'!N31+'Personas Enjuiciadas'!P31&gt;0),('Personas Enjuiciadas'!D31+'Personas Enjuiciadas'!I31)/('Personas Enjuiciadas'!N31+'Personas Enjuiciadas'!P31),"-")</f>
        <v>-</v>
      </c>
      <c r="E30" s="27" t="str">
        <f>IF(AND('Personas Enjuiciadas'!E31+'Personas Enjuiciadas'!J31&gt;0,'Personas Enjuiciadas'!O31+'Personas Enjuiciadas'!Q31&gt;0),('Personas Enjuiciadas'!E31+'Personas Enjuiciadas'!J31)/('Personas Enjuiciadas'!O31+'Personas Enjuiciadas'!Q31),"-")</f>
        <v>-</v>
      </c>
      <c r="H30" s="18"/>
    </row>
    <row r="31" spans="2:8" ht="20.100000000000001" customHeight="1" thickBot="1" x14ac:dyDescent="0.25">
      <c r="B31" s="4" t="s">
        <v>634</v>
      </c>
      <c r="C31" s="15">
        <f>IF('Personas Enjuiciadas'!D32+'Personas Enjuiciadas'!E32+'Personas Enjuiciadas'!I32+'Personas Enjuiciadas'!J32&gt;0,('Personas Enjuiciadas'!D32+'Personas Enjuiciadas'!E32+'Personas Enjuiciadas'!I32+'Personas Enjuiciadas'!J32)/'Personas Enjuiciadas'!M32,"-")</f>
        <v>0.94827586206896552</v>
      </c>
      <c r="D31" s="27">
        <f>IF(AND('Personas Enjuiciadas'!D32+'Personas Enjuiciadas'!I32&gt;0,'Personas Enjuiciadas'!N32+'Personas Enjuiciadas'!P32&gt;0),('Personas Enjuiciadas'!D32+'Personas Enjuiciadas'!I32)/('Personas Enjuiciadas'!N32+'Personas Enjuiciadas'!P32),"-")</f>
        <v>0.94827586206896552</v>
      </c>
      <c r="E31" s="27" t="str">
        <f>IF(AND('Personas Enjuiciadas'!E32+'Personas Enjuiciadas'!J32&gt;0,'Personas Enjuiciadas'!O32+'Personas Enjuiciadas'!Q32&gt;0),('Personas Enjuiciadas'!E32+'Personas Enjuiciadas'!J32)/('Personas Enjuiciadas'!O32+'Personas Enjuiciadas'!Q32),"-")</f>
        <v>-</v>
      </c>
      <c r="H31" s="18"/>
    </row>
    <row r="32" spans="2:8" ht="20.100000000000001" customHeight="1" thickBot="1" x14ac:dyDescent="0.25">
      <c r="B32" s="4" t="s">
        <v>253</v>
      </c>
      <c r="C32" s="15">
        <f>IF('Personas Enjuiciadas'!D33+'Personas Enjuiciadas'!E33+'Personas Enjuiciadas'!I33+'Personas Enjuiciadas'!J33&gt;0,('Personas Enjuiciadas'!D33+'Personas Enjuiciadas'!E33+'Personas Enjuiciadas'!I33+'Personas Enjuiciadas'!J33)/'Personas Enjuiciadas'!M33,"-")</f>
        <v>1</v>
      </c>
      <c r="D32" s="27">
        <f>IF(AND('Personas Enjuiciadas'!D33+'Personas Enjuiciadas'!I33&gt;0,'Personas Enjuiciadas'!N33+'Personas Enjuiciadas'!P33&gt;0),('Personas Enjuiciadas'!D33+'Personas Enjuiciadas'!I33)/('Personas Enjuiciadas'!N33+'Personas Enjuiciadas'!P33),"-")</f>
        <v>1</v>
      </c>
      <c r="E32" s="27">
        <f>IF(AND('Personas Enjuiciadas'!E33+'Personas Enjuiciadas'!J33&gt;0,'Personas Enjuiciadas'!O33+'Personas Enjuiciadas'!Q33&gt;0),('Personas Enjuiciadas'!E33+'Personas Enjuiciadas'!J33)/('Personas Enjuiciadas'!O33+'Personas Enjuiciadas'!Q33),"-")</f>
        <v>1</v>
      </c>
      <c r="H32" s="18"/>
    </row>
    <row r="33" spans="2:8" ht="20.100000000000001" customHeight="1" thickBot="1" x14ac:dyDescent="0.25">
      <c r="B33" s="4" t="s">
        <v>254</v>
      </c>
      <c r="C33" s="15">
        <f>IF('Personas Enjuiciadas'!D34+'Personas Enjuiciadas'!E34+'Personas Enjuiciadas'!I34+'Personas Enjuiciadas'!J34&gt;0,('Personas Enjuiciadas'!D34+'Personas Enjuiciadas'!E34+'Personas Enjuiciadas'!I34+'Personas Enjuiciadas'!J34)/'Personas Enjuiciadas'!M34,"-")</f>
        <v>0.97826086956521741</v>
      </c>
      <c r="D33" s="27">
        <f>IF(AND('Personas Enjuiciadas'!D34+'Personas Enjuiciadas'!I34&gt;0,'Personas Enjuiciadas'!N34+'Personas Enjuiciadas'!P34&gt;0),('Personas Enjuiciadas'!D34+'Personas Enjuiciadas'!I34)/('Personas Enjuiciadas'!N34+'Personas Enjuiciadas'!P34),"-")</f>
        <v>0.97727272727272729</v>
      </c>
      <c r="E33" s="27">
        <f>IF(AND('Personas Enjuiciadas'!E34+'Personas Enjuiciadas'!J34&gt;0,'Personas Enjuiciadas'!O34+'Personas Enjuiciadas'!Q34&gt;0),('Personas Enjuiciadas'!E34+'Personas Enjuiciadas'!J34)/('Personas Enjuiciadas'!O34+'Personas Enjuiciadas'!Q34),"-")</f>
        <v>1</v>
      </c>
      <c r="H33" s="18"/>
    </row>
    <row r="34" spans="2:8" ht="20.100000000000001" customHeight="1" thickBot="1" x14ac:dyDescent="0.25">
      <c r="B34" s="4" t="s">
        <v>635</v>
      </c>
      <c r="C34" s="15">
        <f>IF('Personas Enjuiciadas'!D35+'Personas Enjuiciadas'!E35+'Personas Enjuiciadas'!I35+'Personas Enjuiciadas'!J35&gt;0,('Personas Enjuiciadas'!D35+'Personas Enjuiciadas'!E35+'Personas Enjuiciadas'!I35+'Personas Enjuiciadas'!J35)/'Personas Enjuiciadas'!M35,"-")</f>
        <v>1</v>
      </c>
      <c r="D34" s="27">
        <f>IF(AND('Personas Enjuiciadas'!D35+'Personas Enjuiciadas'!I35&gt;0,'Personas Enjuiciadas'!N35+'Personas Enjuiciadas'!P35&gt;0),('Personas Enjuiciadas'!D35+'Personas Enjuiciadas'!I35)/('Personas Enjuiciadas'!N35+'Personas Enjuiciadas'!P35),"-")</f>
        <v>1</v>
      </c>
      <c r="E34" s="27" t="str">
        <f>IF(AND('Personas Enjuiciadas'!E35+'Personas Enjuiciadas'!J35&gt;0,'Personas Enjuiciadas'!O35+'Personas Enjuiciadas'!Q35&gt;0),('Personas Enjuiciadas'!E35+'Personas Enjuiciadas'!J35)/('Personas Enjuiciadas'!O35+'Personas Enjuiciadas'!Q35),"-")</f>
        <v>-</v>
      </c>
      <c r="H34" s="18"/>
    </row>
    <row r="35" spans="2:8" ht="20.100000000000001" customHeight="1" thickBot="1" x14ac:dyDescent="0.25">
      <c r="B35" s="4" t="s">
        <v>255</v>
      </c>
      <c r="C35" s="15">
        <f>IF('Personas Enjuiciadas'!D36+'Personas Enjuiciadas'!E36+'Personas Enjuiciadas'!I36+'Personas Enjuiciadas'!J36&gt;0,('Personas Enjuiciadas'!D36+'Personas Enjuiciadas'!E36+'Personas Enjuiciadas'!I36+'Personas Enjuiciadas'!J36)/'Personas Enjuiciadas'!M36,"-")</f>
        <v>0.83333333333333337</v>
      </c>
      <c r="D35" s="27">
        <f>IF(AND('Personas Enjuiciadas'!D36+'Personas Enjuiciadas'!I36&gt;0,'Personas Enjuiciadas'!N36+'Personas Enjuiciadas'!P36&gt;0),('Personas Enjuiciadas'!D36+'Personas Enjuiciadas'!I36)/('Personas Enjuiciadas'!N36+'Personas Enjuiciadas'!P36),"-")</f>
        <v>0.83333333333333337</v>
      </c>
      <c r="E35" s="27" t="str">
        <f>IF(AND('Personas Enjuiciadas'!E36+'Personas Enjuiciadas'!J36&gt;0,'Personas Enjuiciadas'!O36+'Personas Enjuiciadas'!Q36&gt;0),('Personas Enjuiciadas'!E36+'Personas Enjuiciadas'!J36)/('Personas Enjuiciadas'!O36+'Personas Enjuiciadas'!Q36),"-")</f>
        <v>-</v>
      </c>
      <c r="H35" s="18"/>
    </row>
    <row r="36" spans="2:8" ht="20.100000000000001" customHeight="1" thickBot="1" x14ac:dyDescent="0.25">
      <c r="B36" s="4" t="s">
        <v>256</v>
      </c>
      <c r="C36" s="15">
        <f>IF('Personas Enjuiciadas'!D37+'Personas Enjuiciadas'!E37+'Personas Enjuiciadas'!I37+'Personas Enjuiciadas'!J37&gt;0,('Personas Enjuiciadas'!D37+'Personas Enjuiciadas'!E37+'Personas Enjuiciadas'!I37+'Personas Enjuiciadas'!J37)/'Personas Enjuiciadas'!M37,"-")</f>
        <v>1</v>
      </c>
      <c r="D36" s="27">
        <f>IF(AND('Personas Enjuiciadas'!D37+'Personas Enjuiciadas'!I37&gt;0,'Personas Enjuiciadas'!N37+'Personas Enjuiciadas'!P37&gt;0),('Personas Enjuiciadas'!D37+'Personas Enjuiciadas'!I37)/('Personas Enjuiciadas'!N37+'Personas Enjuiciadas'!P37),"-")</f>
        <v>1</v>
      </c>
      <c r="E36" s="27" t="str">
        <f>IF(AND('Personas Enjuiciadas'!E37+'Personas Enjuiciadas'!J37&gt;0,'Personas Enjuiciadas'!O37+'Personas Enjuiciadas'!Q37&gt;0),('Personas Enjuiciadas'!E37+'Personas Enjuiciadas'!J37)/('Personas Enjuiciadas'!O37+'Personas Enjuiciadas'!Q37),"-")</f>
        <v>-</v>
      </c>
      <c r="H36" s="18"/>
    </row>
    <row r="37" spans="2:8" ht="20.100000000000001" customHeight="1" thickBot="1" x14ac:dyDescent="0.25">
      <c r="B37" s="4" t="s">
        <v>257</v>
      </c>
      <c r="C37" s="15">
        <f>IF('Personas Enjuiciadas'!D38+'Personas Enjuiciadas'!E38+'Personas Enjuiciadas'!I38+'Personas Enjuiciadas'!J38&gt;0,('Personas Enjuiciadas'!D38+'Personas Enjuiciadas'!E38+'Personas Enjuiciadas'!I38+'Personas Enjuiciadas'!J38)/'Personas Enjuiciadas'!M38,"-")</f>
        <v>1</v>
      </c>
      <c r="D37" s="27">
        <f>IF(AND('Personas Enjuiciadas'!D38+'Personas Enjuiciadas'!I38&gt;0,'Personas Enjuiciadas'!N38+'Personas Enjuiciadas'!P38&gt;0),('Personas Enjuiciadas'!D38+'Personas Enjuiciadas'!I38)/('Personas Enjuiciadas'!N38+'Personas Enjuiciadas'!P38),"-")</f>
        <v>1</v>
      </c>
      <c r="E37" s="27">
        <f>IF(AND('Personas Enjuiciadas'!E38+'Personas Enjuiciadas'!J38&gt;0,'Personas Enjuiciadas'!O38+'Personas Enjuiciadas'!Q38&gt;0),('Personas Enjuiciadas'!E38+'Personas Enjuiciadas'!J38)/('Personas Enjuiciadas'!O38+'Personas Enjuiciadas'!Q38),"-")</f>
        <v>1</v>
      </c>
      <c r="H37" s="18"/>
    </row>
    <row r="38" spans="2:8" ht="20.100000000000001" customHeight="1" thickBot="1" x14ac:dyDescent="0.25">
      <c r="B38" s="4" t="s">
        <v>258</v>
      </c>
      <c r="C38" s="15">
        <f>IF('Personas Enjuiciadas'!D39+'Personas Enjuiciadas'!E39+'Personas Enjuiciadas'!I39+'Personas Enjuiciadas'!J39&gt;0,('Personas Enjuiciadas'!D39+'Personas Enjuiciadas'!E39+'Personas Enjuiciadas'!I39+'Personas Enjuiciadas'!J39)/'Personas Enjuiciadas'!M39,"-")</f>
        <v>0.875</v>
      </c>
      <c r="D38" s="27">
        <f>IF(AND('Personas Enjuiciadas'!D39+'Personas Enjuiciadas'!I39&gt;0,'Personas Enjuiciadas'!N39+'Personas Enjuiciadas'!P39&gt;0),('Personas Enjuiciadas'!D39+'Personas Enjuiciadas'!I39)/('Personas Enjuiciadas'!N39+'Personas Enjuiciadas'!P39),"-")</f>
        <v>0.86363636363636365</v>
      </c>
      <c r="E38" s="27">
        <f>IF(AND('Personas Enjuiciadas'!E39+'Personas Enjuiciadas'!J39&gt;0,'Personas Enjuiciadas'!O39+'Personas Enjuiciadas'!Q39&gt;0),('Personas Enjuiciadas'!E39+'Personas Enjuiciadas'!J39)/('Personas Enjuiciadas'!O39+'Personas Enjuiciadas'!Q39),"-")</f>
        <v>1</v>
      </c>
      <c r="H38" s="18"/>
    </row>
    <row r="39" spans="2:8" ht="20.100000000000001" customHeight="1" thickBot="1" x14ac:dyDescent="0.25">
      <c r="B39" s="4" t="s">
        <v>259</v>
      </c>
      <c r="C39" s="15">
        <f>IF('Personas Enjuiciadas'!D40+'Personas Enjuiciadas'!E40+'Personas Enjuiciadas'!I40+'Personas Enjuiciadas'!J40&gt;0,('Personas Enjuiciadas'!D40+'Personas Enjuiciadas'!E40+'Personas Enjuiciadas'!I40+'Personas Enjuiciadas'!J40)/'Personas Enjuiciadas'!M40,"-")</f>
        <v>1</v>
      </c>
      <c r="D39" s="27">
        <f>IF(AND('Personas Enjuiciadas'!D40+'Personas Enjuiciadas'!I40&gt;0,'Personas Enjuiciadas'!N40+'Personas Enjuiciadas'!P40&gt;0),('Personas Enjuiciadas'!D40+'Personas Enjuiciadas'!I40)/('Personas Enjuiciadas'!N40+'Personas Enjuiciadas'!P40),"-")</f>
        <v>1</v>
      </c>
      <c r="E39" s="27">
        <f>IF(AND('Personas Enjuiciadas'!E40+'Personas Enjuiciadas'!J40&gt;0,'Personas Enjuiciadas'!O40+'Personas Enjuiciadas'!Q40&gt;0),('Personas Enjuiciadas'!E40+'Personas Enjuiciadas'!J40)/('Personas Enjuiciadas'!O40+'Personas Enjuiciadas'!Q40),"-")</f>
        <v>1</v>
      </c>
      <c r="H39" s="18"/>
    </row>
    <row r="40" spans="2:8" ht="20.100000000000001" customHeight="1" thickBot="1" x14ac:dyDescent="0.25">
      <c r="B40" s="4" t="s">
        <v>169</v>
      </c>
      <c r="C40" s="15">
        <f>IF('Personas Enjuiciadas'!D41+'Personas Enjuiciadas'!E41+'Personas Enjuiciadas'!I41+'Personas Enjuiciadas'!J41&gt;0,('Personas Enjuiciadas'!D41+'Personas Enjuiciadas'!E41+'Personas Enjuiciadas'!I41+'Personas Enjuiciadas'!J41)/'Personas Enjuiciadas'!M41,"-")</f>
        <v>0.94158075601374569</v>
      </c>
      <c r="D40" s="27">
        <f>IF(AND('Personas Enjuiciadas'!D41+'Personas Enjuiciadas'!I41&gt;0,'Personas Enjuiciadas'!N41+'Personas Enjuiciadas'!P41&gt;0),('Personas Enjuiciadas'!D41+'Personas Enjuiciadas'!I41)/('Personas Enjuiciadas'!N41+'Personas Enjuiciadas'!P41),"-")</f>
        <v>0.93333333333333335</v>
      </c>
      <c r="E40" s="27">
        <f>IF(AND('Personas Enjuiciadas'!E41+'Personas Enjuiciadas'!J41&gt;0,'Personas Enjuiciadas'!O41+'Personas Enjuiciadas'!Q41&gt;0),('Personas Enjuiciadas'!E41+'Personas Enjuiciadas'!J41)/('Personas Enjuiciadas'!O41+'Personas Enjuiciadas'!Q41),"-")</f>
        <v>1</v>
      </c>
      <c r="H40" s="18"/>
    </row>
    <row r="41" spans="2:8" ht="20.100000000000001" customHeight="1" thickBot="1" x14ac:dyDescent="0.25">
      <c r="B41" s="4" t="s">
        <v>260</v>
      </c>
      <c r="C41" s="15">
        <f>IF('Personas Enjuiciadas'!D42+'Personas Enjuiciadas'!E42+'Personas Enjuiciadas'!I42+'Personas Enjuiciadas'!J42&gt;0,('Personas Enjuiciadas'!D42+'Personas Enjuiciadas'!E42+'Personas Enjuiciadas'!I42+'Personas Enjuiciadas'!J42)/'Personas Enjuiciadas'!M42,"-")</f>
        <v>1</v>
      </c>
      <c r="D41" s="27">
        <f>IF(AND('Personas Enjuiciadas'!D42+'Personas Enjuiciadas'!I42&gt;0,'Personas Enjuiciadas'!N42+'Personas Enjuiciadas'!P42&gt;0),('Personas Enjuiciadas'!D42+'Personas Enjuiciadas'!I42)/('Personas Enjuiciadas'!N42+'Personas Enjuiciadas'!P42),"-")</f>
        <v>1</v>
      </c>
      <c r="E41" s="27" t="str">
        <f>IF(AND('Personas Enjuiciadas'!E42+'Personas Enjuiciadas'!J42&gt;0,'Personas Enjuiciadas'!O42+'Personas Enjuiciadas'!Q42&gt;0),('Personas Enjuiciadas'!E42+'Personas Enjuiciadas'!J42)/('Personas Enjuiciadas'!O42+'Personas Enjuiciadas'!Q42),"-")</f>
        <v>-</v>
      </c>
      <c r="H41" s="18"/>
    </row>
    <row r="42" spans="2:8" ht="20.100000000000001" customHeight="1" thickBot="1" x14ac:dyDescent="0.25">
      <c r="B42" s="4" t="s">
        <v>261</v>
      </c>
      <c r="C42" s="15">
        <f>IF('Personas Enjuiciadas'!D43+'Personas Enjuiciadas'!E43+'Personas Enjuiciadas'!I43+'Personas Enjuiciadas'!J43&gt;0,('Personas Enjuiciadas'!D43+'Personas Enjuiciadas'!E43+'Personas Enjuiciadas'!I43+'Personas Enjuiciadas'!J43)/'Personas Enjuiciadas'!M43,"-")</f>
        <v>0.91304347826086951</v>
      </c>
      <c r="D42" s="27">
        <f>IF(AND('Personas Enjuiciadas'!D43+'Personas Enjuiciadas'!I43&gt;0,'Personas Enjuiciadas'!N43+'Personas Enjuiciadas'!P43&gt;0),('Personas Enjuiciadas'!D43+'Personas Enjuiciadas'!I43)/('Personas Enjuiciadas'!N43+'Personas Enjuiciadas'!P43),"-")</f>
        <v>0.91304347826086951</v>
      </c>
      <c r="E42" s="27" t="str">
        <f>IF(AND('Personas Enjuiciadas'!E43+'Personas Enjuiciadas'!J43&gt;0,'Personas Enjuiciadas'!O43+'Personas Enjuiciadas'!Q43&gt;0),('Personas Enjuiciadas'!E43+'Personas Enjuiciadas'!J43)/('Personas Enjuiciadas'!O43+'Personas Enjuiciadas'!Q43),"-")</f>
        <v>-</v>
      </c>
      <c r="H42" s="18"/>
    </row>
    <row r="43" spans="2:8" ht="20.100000000000001" customHeight="1" thickBot="1" x14ac:dyDescent="0.25">
      <c r="B43" s="4" t="s">
        <v>262</v>
      </c>
      <c r="C43" s="15">
        <f>IF('Personas Enjuiciadas'!D44+'Personas Enjuiciadas'!E44+'Personas Enjuiciadas'!I44+'Personas Enjuiciadas'!J44&gt;0,('Personas Enjuiciadas'!D44+'Personas Enjuiciadas'!E44+'Personas Enjuiciadas'!I44+'Personas Enjuiciadas'!J44)/'Personas Enjuiciadas'!M44,"-")</f>
        <v>0.9555555555555556</v>
      </c>
      <c r="D43" s="27">
        <f>IF(AND('Personas Enjuiciadas'!D44+'Personas Enjuiciadas'!I44&gt;0,'Personas Enjuiciadas'!N44+'Personas Enjuiciadas'!P44&gt;0),('Personas Enjuiciadas'!D44+'Personas Enjuiciadas'!I44)/('Personas Enjuiciadas'!N44+'Personas Enjuiciadas'!P44),"-")</f>
        <v>0.94285714285714284</v>
      </c>
      <c r="E43" s="27">
        <f>IF(AND('Personas Enjuiciadas'!E44+'Personas Enjuiciadas'!J44&gt;0,'Personas Enjuiciadas'!O44+'Personas Enjuiciadas'!Q44&gt;0),('Personas Enjuiciadas'!E44+'Personas Enjuiciadas'!J44)/('Personas Enjuiciadas'!O44+'Personas Enjuiciadas'!Q44),"-")</f>
        <v>1</v>
      </c>
      <c r="H43" s="18"/>
    </row>
    <row r="44" spans="2:8" ht="20.100000000000001" customHeight="1" thickBot="1" x14ac:dyDescent="0.25">
      <c r="B44" s="4" t="s">
        <v>636</v>
      </c>
      <c r="C44" s="15">
        <f>IF('Personas Enjuiciadas'!D45+'Personas Enjuiciadas'!E45+'Personas Enjuiciadas'!I45+'Personas Enjuiciadas'!J45&gt;0,('Personas Enjuiciadas'!D45+'Personas Enjuiciadas'!E45+'Personas Enjuiciadas'!I45+'Personas Enjuiciadas'!J45)/'Personas Enjuiciadas'!M45,"-")</f>
        <v>0.96296296296296291</v>
      </c>
      <c r="D44" s="27">
        <f>IF(AND('Personas Enjuiciadas'!D45+'Personas Enjuiciadas'!I45&gt;0,'Personas Enjuiciadas'!N45+'Personas Enjuiciadas'!P45&gt;0),('Personas Enjuiciadas'!D45+'Personas Enjuiciadas'!I45)/('Personas Enjuiciadas'!N45+'Personas Enjuiciadas'!P45),"-")</f>
        <v>0.95652173913043481</v>
      </c>
      <c r="E44" s="27">
        <f>IF(AND('Personas Enjuiciadas'!E45+'Personas Enjuiciadas'!J45&gt;0,'Personas Enjuiciadas'!O45+'Personas Enjuiciadas'!Q45&gt;0),('Personas Enjuiciadas'!E45+'Personas Enjuiciadas'!J45)/('Personas Enjuiciadas'!O45+'Personas Enjuiciadas'!Q45),"-")</f>
        <v>1</v>
      </c>
      <c r="H44" s="18"/>
    </row>
    <row r="45" spans="2:8" ht="20.100000000000001" customHeight="1" thickBot="1" x14ac:dyDescent="0.25">
      <c r="B45" s="4" t="s">
        <v>263</v>
      </c>
      <c r="C45" s="15">
        <f>IF('Personas Enjuiciadas'!D46+'Personas Enjuiciadas'!E46+'Personas Enjuiciadas'!I46+'Personas Enjuiciadas'!J46&gt;0,('Personas Enjuiciadas'!D46+'Personas Enjuiciadas'!E46+'Personas Enjuiciadas'!I46+'Personas Enjuiciadas'!J46)/'Personas Enjuiciadas'!M46,"-")</f>
        <v>1</v>
      </c>
      <c r="D45" s="27">
        <f>IF(AND('Personas Enjuiciadas'!D46+'Personas Enjuiciadas'!I46&gt;0,'Personas Enjuiciadas'!N46+'Personas Enjuiciadas'!P46&gt;0),('Personas Enjuiciadas'!D46+'Personas Enjuiciadas'!I46)/('Personas Enjuiciadas'!N46+'Personas Enjuiciadas'!P46),"-")</f>
        <v>1</v>
      </c>
      <c r="E45" s="27">
        <f>IF(AND('Personas Enjuiciadas'!E46+'Personas Enjuiciadas'!J46&gt;0,'Personas Enjuiciadas'!O46+'Personas Enjuiciadas'!Q46&gt;0),('Personas Enjuiciadas'!E46+'Personas Enjuiciadas'!J46)/('Personas Enjuiciadas'!O46+'Personas Enjuiciadas'!Q46),"-")</f>
        <v>1</v>
      </c>
      <c r="H45" s="18"/>
    </row>
    <row r="46" spans="2:8" ht="20.100000000000001" customHeight="1" thickBot="1" x14ac:dyDescent="0.25">
      <c r="B46" s="4" t="s">
        <v>264</v>
      </c>
      <c r="C46" s="15">
        <f>IF('Personas Enjuiciadas'!D47+'Personas Enjuiciadas'!E47+'Personas Enjuiciadas'!I47+'Personas Enjuiciadas'!J47&gt;0,('Personas Enjuiciadas'!D47+'Personas Enjuiciadas'!E47+'Personas Enjuiciadas'!I47+'Personas Enjuiciadas'!J47)/'Personas Enjuiciadas'!M47,"-")</f>
        <v>1</v>
      </c>
      <c r="D46" s="27">
        <f>IF(AND('Personas Enjuiciadas'!D47+'Personas Enjuiciadas'!I47&gt;0,'Personas Enjuiciadas'!N47+'Personas Enjuiciadas'!P47&gt;0),('Personas Enjuiciadas'!D47+'Personas Enjuiciadas'!I47)/('Personas Enjuiciadas'!N47+'Personas Enjuiciadas'!P47),"-")</f>
        <v>1</v>
      </c>
      <c r="E46" s="27" t="str">
        <f>IF(AND('Personas Enjuiciadas'!E47+'Personas Enjuiciadas'!J47&gt;0,'Personas Enjuiciadas'!O47+'Personas Enjuiciadas'!Q47&gt;0),('Personas Enjuiciadas'!E47+'Personas Enjuiciadas'!J47)/('Personas Enjuiciadas'!O47+'Personas Enjuiciadas'!Q47),"-")</f>
        <v>-</v>
      </c>
      <c r="H46" s="18"/>
    </row>
    <row r="47" spans="2:8" ht="20.100000000000001" customHeight="1" thickBot="1" x14ac:dyDescent="0.25">
      <c r="B47" s="4" t="s">
        <v>170</v>
      </c>
      <c r="C47" s="15">
        <f>IF('Personas Enjuiciadas'!D48+'Personas Enjuiciadas'!E48+'Personas Enjuiciadas'!I48+'Personas Enjuiciadas'!J48&gt;0,('Personas Enjuiciadas'!D48+'Personas Enjuiciadas'!E48+'Personas Enjuiciadas'!I48+'Personas Enjuiciadas'!J48)/'Personas Enjuiciadas'!M48,"-")</f>
        <v>0.9301204819277108</v>
      </c>
      <c r="D47" s="27">
        <f>IF(AND('Personas Enjuiciadas'!D48+'Personas Enjuiciadas'!I48&gt;0,'Personas Enjuiciadas'!N48+'Personas Enjuiciadas'!P48&gt;0),('Personas Enjuiciadas'!D48+'Personas Enjuiciadas'!I48)/('Personas Enjuiciadas'!N48+'Personas Enjuiciadas'!P48),"-")</f>
        <v>0.92165242165242167</v>
      </c>
      <c r="E47" s="27">
        <f>IF(AND('Personas Enjuiciadas'!E48+'Personas Enjuiciadas'!J48&gt;0,'Personas Enjuiciadas'!O48+'Personas Enjuiciadas'!Q48&gt;0),('Personas Enjuiciadas'!E48+'Personas Enjuiciadas'!J48)/('Personas Enjuiciadas'!O48+'Personas Enjuiciadas'!Q48),"-")</f>
        <v>0.9765625</v>
      </c>
      <c r="H47" s="18"/>
    </row>
    <row r="48" spans="2:8" ht="20.100000000000001" customHeight="1" thickBot="1" x14ac:dyDescent="0.25">
      <c r="B48" s="4" t="s">
        <v>265</v>
      </c>
      <c r="C48" s="15">
        <f>IF('Personas Enjuiciadas'!D49+'Personas Enjuiciadas'!E49+'Personas Enjuiciadas'!I49+'Personas Enjuiciadas'!J49&gt;0,('Personas Enjuiciadas'!D49+'Personas Enjuiciadas'!E49+'Personas Enjuiciadas'!I49+'Personas Enjuiciadas'!J49)/'Personas Enjuiciadas'!M49,"-")</f>
        <v>0.9885057471264368</v>
      </c>
      <c r="D48" s="27">
        <f>IF(AND('Personas Enjuiciadas'!D49+'Personas Enjuiciadas'!I49&gt;0,'Personas Enjuiciadas'!N49+'Personas Enjuiciadas'!P49&gt;0),('Personas Enjuiciadas'!D49+'Personas Enjuiciadas'!I49)/('Personas Enjuiciadas'!N49+'Personas Enjuiciadas'!P49),"-")</f>
        <v>0.99099099099099097</v>
      </c>
      <c r="E48" s="27">
        <f>IF(AND('Personas Enjuiciadas'!E49+'Personas Enjuiciadas'!J49&gt;0,'Personas Enjuiciadas'!O49+'Personas Enjuiciadas'!Q49&gt;0),('Personas Enjuiciadas'!E49+'Personas Enjuiciadas'!J49)/('Personas Enjuiciadas'!O49+'Personas Enjuiciadas'!Q49),"-")</f>
        <v>0.98412698412698407</v>
      </c>
      <c r="H48" s="18"/>
    </row>
    <row r="49" spans="2:8" ht="20.100000000000001" customHeight="1" thickBot="1" x14ac:dyDescent="0.25">
      <c r="B49" s="4" t="s">
        <v>266</v>
      </c>
      <c r="C49" s="15">
        <f>IF('Personas Enjuiciadas'!D50+'Personas Enjuiciadas'!E50+'Personas Enjuiciadas'!I50+'Personas Enjuiciadas'!J50&gt;0,('Personas Enjuiciadas'!D50+'Personas Enjuiciadas'!E50+'Personas Enjuiciadas'!I50+'Personas Enjuiciadas'!J50)/'Personas Enjuiciadas'!M50,"-")</f>
        <v>1</v>
      </c>
      <c r="D49" s="27">
        <f>IF(AND('Personas Enjuiciadas'!D50+'Personas Enjuiciadas'!I50&gt;0,'Personas Enjuiciadas'!N50+'Personas Enjuiciadas'!P50&gt;0),('Personas Enjuiciadas'!D50+'Personas Enjuiciadas'!I50)/('Personas Enjuiciadas'!N50+'Personas Enjuiciadas'!P50),"-")</f>
        <v>1</v>
      </c>
      <c r="E49" s="27">
        <f>IF(AND('Personas Enjuiciadas'!E50+'Personas Enjuiciadas'!J50&gt;0,'Personas Enjuiciadas'!O50+'Personas Enjuiciadas'!Q50&gt;0),('Personas Enjuiciadas'!E50+'Personas Enjuiciadas'!J50)/('Personas Enjuiciadas'!O50+'Personas Enjuiciadas'!Q50),"-")</f>
        <v>1</v>
      </c>
      <c r="H49" s="18"/>
    </row>
    <row r="50" spans="2:8" ht="20.100000000000001" customHeight="1" thickBot="1" x14ac:dyDescent="0.25">
      <c r="B50" s="4" t="s">
        <v>267</v>
      </c>
      <c r="C50" s="15">
        <f>IF('Personas Enjuiciadas'!D51+'Personas Enjuiciadas'!E51+'Personas Enjuiciadas'!I51+'Personas Enjuiciadas'!J51&gt;0,('Personas Enjuiciadas'!D51+'Personas Enjuiciadas'!E51+'Personas Enjuiciadas'!I51+'Personas Enjuiciadas'!J51)/'Personas Enjuiciadas'!M51,"-")</f>
        <v>1</v>
      </c>
      <c r="D50" s="27">
        <f>IF(AND('Personas Enjuiciadas'!D51+'Personas Enjuiciadas'!I51&gt;0,'Personas Enjuiciadas'!N51+'Personas Enjuiciadas'!P51&gt;0),('Personas Enjuiciadas'!D51+'Personas Enjuiciadas'!I51)/('Personas Enjuiciadas'!N51+'Personas Enjuiciadas'!P51),"-")</f>
        <v>1</v>
      </c>
      <c r="E50" s="27">
        <f>IF(AND('Personas Enjuiciadas'!E51+'Personas Enjuiciadas'!J51&gt;0,'Personas Enjuiciadas'!O51+'Personas Enjuiciadas'!Q51&gt;0),('Personas Enjuiciadas'!E51+'Personas Enjuiciadas'!J51)/('Personas Enjuiciadas'!O51+'Personas Enjuiciadas'!Q51),"-")</f>
        <v>1</v>
      </c>
      <c r="H50" s="18"/>
    </row>
    <row r="51" spans="2:8" ht="20.100000000000001" customHeight="1" thickBot="1" x14ac:dyDescent="0.25">
      <c r="B51" s="4" t="s">
        <v>268</v>
      </c>
      <c r="C51" s="15">
        <f>IF('Personas Enjuiciadas'!D52+'Personas Enjuiciadas'!E52+'Personas Enjuiciadas'!I52+'Personas Enjuiciadas'!J52&gt;0,('Personas Enjuiciadas'!D52+'Personas Enjuiciadas'!E52+'Personas Enjuiciadas'!I52+'Personas Enjuiciadas'!J52)/'Personas Enjuiciadas'!M52,"-")</f>
        <v>1</v>
      </c>
      <c r="D51" s="27">
        <f>IF(AND('Personas Enjuiciadas'!D52+'Personas Enjuiciadas'!I52&gt;0,'Personas Enjuiciadas'!N52+'Personas Enjuiciadas'!P52&gt;0),('Personas Enjuiciadas'!D52+'Personas Enjuiciadas'!I52)/('Personas Enjuiciadas'!N52+'Personas Enjuiciadas'!P52),"-")</f>
        <v>1</v>
      </c>
      <c r="E51" s="27" t="str">
        <f>IF(AND('Personas Enjuiciadas'!E52+'Personas Enjuiciadas'!J52&gt;0,'Personas Enjuiciadas'!O52+'Personas Enjuiciadas'!Q52&gt;0),('Personas Enjuiciadas'!E52+'Personas Enjuiciadas'!J52)/('Personas Enjuiciadas'!O52+'Personas Enjuiciadas'!Q52),"-")</f>
        <v>-</v>
      </c>
      <c r="H51" s="18"/>
    </row>
    <row r="52" spans="2:8" ht="20.100000000000001" customHeight="1" thickBot="1" x14ac:dyDescent="0.25">
      <c r="B52" s="4" t="s">
        <v>269</v>
      </c>
      <c r="C52" s="15">
        <f>IF('Personas Enjuiciadas'!D53+'Personas Enjuiciadas'!E53+'Personas Enjuiciadas'!I53+'Personas Enjuiciadas'!J53&gt;0,('Personas Enjuiciadas'!D53+'Personas Enjuiciadas'!E53+'Personas Enjuiciadas'!I53+'Personas Enjuiciadas'!J53)/'Personas Enjuiciadas'!M53,"-")</f>
        <v>1</v>
      </c>
      <c r="D52" s="27">
        <f>IF(AND('Personas Enjuiciadas'!D53+'Personas Enjuiciadas'!I53&gt;0,'Personas Enjuiciadas'!N53+'Personas Enjuiciadas'!P53&gt;0),('Personas Enjuiciadas'!D53+'Personas Enjuiciadas'!I53)/('Personas Enjuiciadas'!N53+'Personas Enjuiciadas'!P53),"-")</f>
        <v>1</v>
      </c>
      <c r="E52" s="27" t="str">
        <f>IF(AND('Personas Enjuiciadas'!E53+'Personas Enjuiciadas'!J53&gt;0,'Personas Enjuiciadas'!O53+'Personas Enjuiciadas'!Q53&gt;0),('Personas Enjuiciadas'!E53+'Personas Enjuiciadas'!J53)/('Personas Enjuiciadas'!O53+'Personas Enjuiciadas'!Q53),"-")</f>
        <v>-</v>
      </c>
      <c r="H52" s="18"/>
    </row>
    <row r="53" spans="2:8" ht="20.100000000000001" customHeight="1" thickBot="1" x14ac:dyDescent="0.25">
      <c r="B53" s="4" t="s">
        <v>270</v>
      </c>
      <c r="C53" s="15">
        <f>IF('Personas Enjuiciadas'!D54+'Personas Enjuiciadas'!E54+'Personas Enjuiciadas'!I54+'Personas Enjuiciadas'!J54&gt;0,('Personas Enjuiciadas'!D54+'Personas Enjuiciadas'!E54+'Personas Enjuiciadas'!I54+'Personas Enjuiciadas'!J54)/'Personas Enjuiciadas'!M54,"-")</f>
        <v>1</v>
      </c>
      <c r="D53" s="27">
        <f>IF(AND('Personas Enjuiciadas'!D54+'Personas Enjuiciadas'!I54&gt;0,'Personas Enjuiciadas'!N54+'Personas Enjuiciadas'!P54&gt;0),('Personas Enjuiciadas'!D54+'Personas Enjuiciadas'!I54)/('Personas Enjuiciadas'!N54+'Personas Enjuiciadas'!P54),"-")</f>
        <v>1</v>
      </c>
      <c r="E53" s="27">
        <f>IF(AND('Personas Enjuiciadas'!E54+'Personas Enjuiciadas'!J54&gt;0,'Personas Enjuiciadas'!O54+'Personas Enjuiciadas'!Q54&gt;0),('Personas Enjuiciadas'!E54+'Personas Enjuiciadas'!J54)/('Personas Enjuiciadas'!O54+'Personas Enjuiciadas'!Q54),"-")</f>
        <v>1</v>
      </c>
      <c r="H53" s="18"/>
    </row>
    <row r="54" spans="2:8" ht="20.100000000000001" customHeight="1" thickBot="1" x14ac:dyDescent="0.25">
      <c r="B54" s="4" t="s">
        <v>271</v>
      </c>
      <c r="C54" s="15">
        <f>IF('Personas Enjuiciadas'!D55+'Personas Enjuiciadas'!E55+'Personas Enjuiciadas'!I55+'Personas Enjuiciadas'!J55&gt;0,('Personas Enjuiciadas'!D55+'Personas Enjuiciadas'!E55+'Personas Enjuiciadas'!I55+'Personas Enjuiciadas'!J55)/'Personas Enjuiciadas'!M55,"-")</f>
        <v>0.84615384615384615</v>
      </c>
      <c r="D54" s="27">
        <f>IF(AND('Personas Enjuiciadas'!D55+'Personas Enjuiciadas'!I55&gt;0,'Personas Enjuiciadas'!N55+'Personas Enjuiciadas'!P55&gt;0),('Personas Enjuiciadas'!D55+'Personas Enjuiciadas'!I55)/('Personas Enjuiciadas'!N55+'Personas Enjuiciadas'!P55),"-")</f>
        <v>0.84615384615384615</v>
      </c>
      <c r="E54" s="27" t="str">
        <f>IF(AND('Personas Enjuiciadas'!E55+'Personas Enjuiciadas'!J55&gt;0,'Personas Enjuiciadas'!O55+'Personas Enjuiciadas'!Q55&gt;0),('Personas Enjuiciadas'!E55+'Personas Enjuiciadas'!J55)/('Personas Enjuiciadas'!O55+'Personas Enjuiciadas'!Q55),"-")</f>
        <v>-</v>
      </c>
      <c r="H54" s="18"/>
    </row>
    <row r="55" spans="2:8" ht="20.100000000000001" customHeight="1" thickBot="1" x14ac:dyDescent="0.25">
      <c r="B55" s="4" t="s">
        <v>171</v>
      </c>
      <c r="C55" s="15">
        <f>IF('Personas Enjuiciadas'!D56+'Personas Enjuiciadas'!E56+'Personas Enjuiciadas'!I56+'Personas Enjuiciadas'!J56&gt;0,('Personas Enjuiciadas'!D56+'Personas Enjuiciadas'!E56+'Personas Enjuiciadas'!I56+'Personas Enjuiciadas'!J56)/'Personas Enjuiciadas'!M56,"-")</f>
        <v>0.9678899082568807</v>
      </c>
      <c r="D55" s="27">
        <f>IF(AND('Personas Enjuiciadas'!D56+'Personas Enjuiciadas'!I56&gt;0,'Personas Enjuiciadas'!N56+'Personas Enjuiciadas'!P56&gt;0),('Personas Enjuiciadas'!D56+'Personas Enjuiciadas'!I56)/('Personas Enjuiciadas'!N56+'Personas Enjuiciadas'!P56),"-")</f>
        <v>0.95977011494252873</v>
      </c>
      <c r="E55" s="27">
        <f>IF(AND('Personas Enjuiciadas'!E56+'Personas Enjuiciadas'!J56&gt;0,'Personas Enjuiciadas'!O56+'Personas Enjuiciadas'!Q56&gt;0),('Personas Enjuiciadas'!E56+'Personas Enjuiciadas'!J56)/('Personas Enjuiciadas'!O56+'Personas Enjuiciadas'!Q56),"-")</f>
        <v>1</v>
      </c>
      <c r="H55" s="18"/>
    </row>
    <row r="56" spans="2:8" ht="20.100000000000001" customHeight="1" thickBot="1" x14ac:dyDescent="0.25">
      <c r="B56" s="4" t="s">
        <v>272</v>
      </c>
      <c r="C56" s="15">
        <f>IF('Personas Enjuiciadas'!D57+'Personas Enjuiciadas'!E57+'Personas Enjuiciadas'!I57+'Personas Enjuiciadas'!J57&gt;0,('Personas Enjuiciadas'!D57+'Personas Enjuiciadas'!E57+'Personas Enjuiciadas'!I57+'Personas Enjuiciadas'!J57)/'Personas Enjuiciadas'!M57,"-")</f>
        <v>0.9285714285714286</v>
      </c>
      <c r="D56" s="27">
        <f>IF(AND('Personas Enjuiciadas'!D57+'Personas Enjuiciadas'!I57&gt;0,'Personas Enjuiciadas'!N57+'Personas Enjuiciadas'!P57&gt;0),('Personas Enjuiciadas'!D57+'Personas Enjuiciadas'!I57)/('Personas Enjuiciadas'!N57+'Personas Enjuiciadas'!P57),"-")</f>
        <v>0.86363636363636365</v>
      </c>
      <c r="E56" s="27">
        <f>IF(AND('Personas Enjuiciadas'!E57+'Personas Enjuiciadas'!J57&gt;0,'Personas Enjuiciadas'!O57+'Personas Enjuiciadas'!Q57&gt;0),('Personas Enjuiciadas'!E57+'Personas Enjuiciadas'!J57)/('Personas Enjuiciadas'!O57+'Personas Enjuiciadas'!Q57),"-")</f>
        <v>1</v>
      </c>
      <c r="H56" s="18"/>
    </row>
    <row r="57" spans="2:8" ht="20.100000000000001" customHeight="1" thickBot="1" x14ac:dyDescent="0.25">
      <c r="B57" s="4" t="s">
        <v>273</v>
      </c>
      <c r="C57" s="15">
        <f>IF('Personas Enjuiciadas'!D58+'Personas Enjuiciadas'!E58+'Personas Enjuiciadas'!I58+'Personas Enjuiciadas'!J58&gt;0,('Personas Enjuiciadas'!D58+'Personas Enjuiciadas'!E58+'Personas Enjuiciadas'!I58+'Personas Enjuiciadas'!J58)/'Personas Enjuiciadas'!M58,"-")</f>
        <v>0.72413793103448276</v>
      </c>
      <c r="D57" s="27">
        <f>IF(AND('Personas Enjuiciadas'!D58+'Personas Enjuiciadas'!I58&gt;0,'Personas Enjuiciadas'!N58+'Personas Enjuiciadas'!P58&gt;0),('Personas Enjuiciadas'!D58+'Personas Enjuiciadas'!I58)/('Personas Enjuiciadas'!N58+'Personas Enjuiciadas'!P58),"-")</f>
        <v>0.72413793103448276</v>
      </c>
      <c r="E57" s="27" t="str">
        <f>IF(AND('Personas Enjuiciadas'!E58+'Personas Enjuiciadas'!J58&gt;0,'Personas Enjuiciadas'!O58+'Personas Enjuiciadas'!Q58&gt;0),('Personas Enjuiciadas'!E58+'Personas Enjuiciadas'!J58)/('Personas Enjuiciadas'!O58+'Personas Enjuiciadas'!Q58),"-")</f>
        <v>-</v>
      </c>
      <c r="H57" s="18"/>
    </row>
    <row r="58" spans="2:8" ht="20.100000000000001" customHeight="1" thickBot="1" x14ac:dyDescent="0.25">
      <c r="B58" s="4" t="s">
        <v>274</v>
      </c>
      <c r="C58" s="15">
        <f>IF('Personas Enjuiciadas'!D59+'Personas Enjuiciadas'!E59+'Personas Enjuiciadas'!I59+'Personas Enjuiciadas'!J59&gt;0,('Personas Enjuiciadas'!D59+'Personas Enjuiciadas'!E59+'Personas Enjuiciadas'!I59+'Personas Enjuiciadas'!J59)/'Personas Enjuiciadas'!M59,"-")</f>
        <v>0.97315436241610742</v>
      </c>
      <c r="D58" s="27">
        <f>IF(AND('Personas Enjuiciadas'!D59+'Personas Enjuiciadas'!I59&gt;0,'Personas Enjuiciadas'!N59+'Personas Enjuiciadas'!P59&gt;0),('Personas Enjuiciadas'!D59+'Personas Enjuiciadas'!I59)/('Personas Enjuiciadas'!N59+'Personas Enjuiciadas'!P59),"-")</f>
        <v>0.96460176991150437</v>
      </c>
      <c r="E58" s="27">
        <f>IF(AND('Personas Enjuiciadas'!E59+'Personas Enjuiciadas'!J59&gt;0,'Personas Enjuiciadas'!O59+'Personas Enjuiciadas'!Q59&gt;0),('Personas Enjuiciadas'!E59+'Personas Enjuiciadas'!J59)/('Personas Enjuiciadas'!O59+'Personas Enjuiciadas'!Q59),"-")</f>
        <v>1</v>
      </c>
      <c r="H58" s="18"/>
    </row>
    <row r="59" spans="2:8" ht="20.100000000000001" customHeight="1" thickBot="1" x14ac:dyDescent="0.25">
      <c r="B59" s="4" t="s">
        <v>275</v>
      </c>
      <c r="C59" s="27">
        <f>IF('Personas Enjuiciadas'!D60+'Personas Enjuiciadas'!E60+'Personas Enjuiciadas'!I60+'Personas Enjuiciadas'!J60&gt;0,('Personas Enjuiciadas'!D60+'Personas Enjuiciadas'!E60+'Personas Enjuiciadas'!I60+'Personas Enjuiciadas'!J60)/'Personas Enjuiciadas'!M60,"-")</f>
        <v>0.95588235294117652</v>
      </c>
      <c r="D59" s="27">
        <f>IF(AND('Personas Enjuiciadas'!D60+'Personas Enjuiciadas'!I60&gt;0,'Personas Enjuiciadas'!N60+'Personas Enjuiciadas'!P60&gt;0),('Personas Enjuiciadas'!D60+'Personas Enjuiciadas'!I60)/('Personas Enjuiciadas'!N60+'Personas Enjuiciadas'!P60),"-")</f>
        <v>1</v>
      </c>
      <c r="E59" s="27">
        <f>IF(AND('Personas Enjuiciadas'!E60+'Personas Enjuiciadas'!J60&gt;0,'Personas Enjuiciadas'!O60+'Personas Enjuiciadas'!Q60&gt;0),('Personas Enjuiciadas'!E60+'Personas Enjuiciadas'!J60)/('Personas Enjuiciadas'!O60+'Personas Enjuiciadas'!Q60),"-")</f>
        <v>0.86956521739130432</v>
      </c>
      <c r="H59" s="18"/>
    </row>
    <row r="60" spans="2:8" ht="20.100000000000001" customHeight="1" thickBot="1" x14ac:dyDescent="0.25">
      <c r="B60" s="4" t="s">
        <v>172</v>
      </c>
      <c r="C60" s="27">
        <f>IF('Personas Enjuiciadas'!D61+'Personas Enjuiciadas'!E61+'Personas Enjuiciadas'!I61+'Personas Enjuiciadas'!J61&gt;0,('Personas Enjuiciadas'!D61+'Personas Enjuiciadas'!E61+'Personas Enjuiciadas'!I61+'Personas Enjuiciadas'!J61)/'Personas Enjuiciadas'!M61,"-")</f>
        <v>0.70370370370370372</v>
      </c>
      <c r="D60" s="27">
        <f>IF(AND('Personas Enjuiciadas'!D61+'Personas Enjuiciadas'!I61&gt;0,'Personas Enjuiciadas'!N61+'Personas Enjuiciadas'!P61&gt;0),('Personas Enjuiciadas'!D61+'Personas Enjuiciadas'!I61)/('Personas Enjuiciadas'!N61+'Personas Enjuiciadas'!P61),"-")</f>
        <v>0.61904761904761907</v>
      </c>
      <c r="E60" s="27">
        <f>IF(AND('Personas Enjuiciadas'!E61+'Personas Enjuiciadas'!J61&gt;0,'Personas Enjuiciadas'!O61+'Personas Enjuiciadas'!Q61&gt;0),('Personas Enjuiciadas'!E61+'Personas Enjuiciadas'!J61)/('Personas Enjuiciadas'!O61+'Personas Enjuiciadas'!Q61),"-")</f>
        <v>1</v>
      </c>
      <c r="H60" s="18"/>
    </row>
    <row r="61" spans="2:8" ht="20.100000000000001" customHeight="1" thickBot="1" x14ac:dyDescent="0.25">
      <c r="B61" s="4" t="s">
        <v>276</v>
      </c>
      <c r="C61" s="26">
        <f>IF('Personas Enjuiciadas'!D62+'Personas Enjuiciadas'!E62+'Personas Enjuiciadas'!I62+'Personas Enjuiciadas'!J62&gt;0,('Personas Enjuiciadas'!D62+'Personas Enjuiciadas'!E62+'Personas Enjuiciadas'!I62+'Personas Enjuiciadas'!J62)/'Personas Enjuiciadas'!M62,"-")</f>
        <v>1</v>
      </c>
      <c r="D61" s="26">
        <f>IF(AND('Personas Enjuiciadas'!D62+'Personas Enjuiciadas'!I62&gt;0,'Personas Enjuiciadas'!N62+'Personas Enjuiciadas'!P62&gt;0),('Personas Enjuiciadas'!D62+'Personas Enjuiciadas'!I62)/('Personas Enjuiciadas'!N62+'Personas Enjuiciadas'!P62),"-")</f>
        <v>1</v>
      </c>
      <c r="E61" s="26" t="str">
        <f>IF(AND('Personas Enjuiciadas'!E62+'Personas Enjuiciadas'!J62&gt;0,'Personas Enjuiciadas'!O62+'Personas Enjuiciadas'!Q62&gt;0),('Personas Enjuiciadas'!E62+'Personas Enjuiciadas'!J62)/('Personas Enjuiciadas'!O62+'Personas Enjuiciadas'!Q62),"-")</f>
        <v>-</v>
      </c>
      <c r="H61" s="18"/>
    </row>
    <row r="62" spans="2:8" ht="20.100000000000001" customHeight="1" thickBot="1" x14ac:dyDescent="0.25">
      <c r="B62" s="4" t="s">
        <v>277</v>
      </c>
      <c r="C62" s="26">
        <f>IF('Personas Enjuiciadas'!D63+'Personas Enjuiciadas'!E63+'Personas Enjuiciadas'!I63+'Personas Enjuiciadas'!J63&gt;0,('Personas Enjuiciadas'!D63+'Personas Enjuiciadas'!E63+'Personas Enjuiciadas'!I63+'Personas Enjuiciadas'!J63)/'Personas Enjuiciadas'!M63,"-")</f>
        <v>1</v>
      </c>
      <c r="D62" s="26">
        <f>IF(AND('Personas Enjuiciadas'!D63+'Personas Enjuiciadas'!I63&gt;0,'Personas Enjuiciadas'!N63+'Personas Enjuiciadas'!P63&gt;0),('Personas Enjuiciadas'!D63+'Personas Enjuiciadas'!I63)/('Personas Enjuiciadas'!N63+'Personas Enjuiciadas'!P63),"-")</f>
        <v>1</v>
      </c>
      <c r="E62" s="26">
        <f>IF(AND('Personas Enjuiciadas'!E63+'Personas Enjuiciadas'!J63&gt;0,'Personas Enjuiciadas'!O63+'Personas Enjuiciadas'!Q63&gt;0),('Personas Enjuiciadas'!E63+'Personas Enjuiciadas'!J63)/('Personas Enjuiciadas'!O63+'Personas Enjuiciadas'!Q63),"-")</f>
        <v>1</v>
      </c>
    </row>
    <row r="63" spans="2:8" ht="20.100000000000001" customHeight="1" thickBot="1" x14ac:dyDescent="0.25">
      <c r="B63" s="4" t="s">
        <v>278</v>
      </c>
      <c r="C63" s="26">
        <f>IF('Personas Enjuiciadas'!D64+'Personas Enjuiciadas'!E64+'Personas Enjuiciadas'!I64+'Personas Enjuiciadas'!J64&gt;0,('Personas Enjuiciadas'!D64+'Personas Enjuiciadas'!E64+'Personas Enjuiciadas'!I64+'Personas Enjuiciadas'!J64)/'Personas Enjuiciadas'!M64,"-")</f>
        <v>1</v>
      </c>
      <c r="D63" s="26">
        <f>IF(AND('Personas Enjuiciadas'!D64+'Personas Enjuiciadas'!I64&gt;0,'Personas Enjuiciadas'!N64+'Personas Enjuiciadas'!P64&gt;0),('Personas Enjuiciadas'!D64+'Personas Enjuiciadas'!I64)/('Personas Enjuiciadas'!N64+'Personas Enjuiciadas'!P64),"-")</f>
        <v>1</v>
      </c>
      <c r="E63" s="26" t="str">
        <f>IF(AND('Personas Enjuiciadas'!E64+'Personas Enjuiciadas'!J64&gt;0,'Personas Enjuiciadas'!O64+'Personas Enjuiciadas'!Q64&gt;0),('Personas Enjuiciadas'!E64+'Personas Enjuiciadas'!J64)/('Personas Enjuiciadas'!O64+'Personas Enjuiciadas'!Q64),"-")</f>
        <v>-</v>
      </c>
    </row>
    <row r="64" spans="2:8" ht="20.100000000000001" customHeight="1" thickBot="1" x14ac:dyDescent="0.25">
      <c r="B64" s="4" t="s">
        <v>279</v>
      </c>
      <c r="C64" s="26">
        <f>IF('Personas Enjuiciadas'!D65+'Personas Enjuiciadas'!E65+'Personas Enjuiciadas'!I65+'Personas Enjuiciadas'!J65&gt;0,('Personas Enjuiciadas'!D65+'Personas Enjuiciadas'!E65+'Personas Enjuiciadas'!I65+'Personas Enjuiciadas'!J65)/'Personas Enjuiciadas'!M65,"-")</f>
        <v>1</v>
      </c>
      <c r="D64" s="26">
        <f>IF(AND('Personas Enjuiciadas'!D65+'Personas Enjuiciadas'!I65&gt;0,'Personas Enjuiciadas'!N65+'Personas Enjuiciadas'!P65&gt;0),('Personas Enjuiciadas'!D65+'Personas Enjuiciadas'!I65)/('Personas Enjuiciadas'!N65+'Personas Enjuiciadas'!P65),"-")</f>
        <v>1</v>
      </c>
      <c r="E64" s="26" t="str">
        <f>IF(AND('Personas Enjuiciadas'!E65+'Personas Enjuiciadas'!J65&gt;0,'Personas Enjuiciadas'!O65+'Personas Enjuiciadas'!Q65&gt;0),('Personas Enjuiciadas'!E65+'Personas Enjuiciadas'!J65)/('Personas Enjuiciadas'!O65+'Personas Enjuiciadas'!Q65),"-")</f>
        <v>-</v>
      </c>
    </row>
    <row r="65" spans="2:5" ht="20.100000000000001" customHeight="1" thickBot="1" x14ac:dyDescent="0.25">
      <c r="B65" s="4" t="s">
        <v>280</v>
      </c>
      <c r="C65" s="26">
        <f>IF('Personas Enjuiciadas'!D66+'Personas Enjuiciadas'!E66+'Personas Enjuiciadas'!I66+'Personas Enjuiciadas'!J66&gt;0,('Personas Enjuiciadas'!D66+'Personas Enjuiciadas'!E66+'Personas Enjuiciadas'!I66+'Personas Enjuiciadas'!J66)/'Personas Enjuiciadas'!M66,"-")</f>
        <v>0.82258064516129037</v>
      </c>
      <c r="D65" s="26">
        <f>IF(AND('Personas Enjuiciadas'!D66+'Personas Enjuiciadas'!I66&gt;0,'Personas Enjuiciadas'!N66+'Personas Enjuiciadas'!P66&gt;0),('Personas Enjuiciadas'!D66+'Personas Enjuiciadas'!I66)/('Personas Enjuiciadas'!N66+'Personas Enjuiciadas'!P66),"-")</f>
        <v>0.86</v>
      </c>
      <c r="E65" s="26">
        <f>IF(AND('Personas Enjuiciadas'!E66+'Personas Enjuiciadas'!J66&gt;0,'Personas Enjuiciadas'!O66+'Personas Enjuiciadas'!Q66&gt;0),('Personas Enjuiciadas'!E66+'Personas Enjuiciadas'!J66)/('Personas Enjuiciadas'!O66+'Personas Enjuiciadas'!Q66),"-")</f>
        <v>0.66666666666666663</v>
      </c>
    </row>
    <row r="66" spans="2:5" ht="20.100000000000001" customHeight="1" thickBot="1" x14ac:dyDescent="0.25">
      <c r="B66" s="4" t="s">
        <v>281</v>
      </c>
      <c r="C66" s="26">
        <f>IF('Personas Enjuiciadas'!D67+'Personas Enjuiciadas'!E67+'Personas Enjuiciadas'!I67+'Personas Enjuiciadas'!J67&gt;0,('Personas Enjuiciadas'!D67+'Personas Enjuiciadas'!E67+'Personas Enjuiciadas'!I67+'Personas Enjuiciadas'!J67)/'Personas Enjuiciadas'!M67,"-")</f>
        <v>1</v>
      </c>
      <c r="D66" s="26">
        <f>IF(AND('Personas Enjuiciadas'!D67+'Personas Enjuiciadas'!I67&gt;0,'Personas Enjuiciadas'!N67+'Personas Enjuiciadas'!P67&gt;0),('Personas Enjuiciadas'!D67+'Personas Enjuiciadas'!I67)/('Personas Enjuiciadas'!N67+'Personas Enjuiciadas'!P67),"-")</f>
        <v>1</v>
      </c>
      <c r="E66" s="26" t="str">
        <f>IF(AND('Personas Enjuiciadas'!E67+'Personas Enjuiciadas'!J67&gt;0,'Personas Enjuiciadas'!O67+'Personas Enjuiciadas'!Q67&gt;0),('Personas Enjuiciadas'!E67+'Personas Enjuiciadas'!J67)/('Personas Enjuiciadas'!O67+'Personas Enjuiciadas'!Q67),"-")</f>
        <v>-</v>
      </c>
    </row>
    <row r="67" spans="2:5" ht="20.100000000000001" customHeight="1" thickBot="1" x14ac:dyDescent="0.25">
      <c r="B67" s="4" t="s">
        <v>282</v>
      </c>
      <c r="C67" s="26">
        <f>IF('Personas Enjuiciadas'!D68+'Personas Enjuiciadas'!E68+'Personas Enjuiciadas'!I68+'Personas Enjuiciadas'!J68&gt;0,('Personas Enjuiciadas'!D68+'Personas Enjuiciadas'!E68+'Personas Enjuiciadas'!I68+'Personas Enjuiciadas'!J68)/'Personas Enjuiciadas'!M68,"-")</f>
        <v>0.91666666666666663</v>
      </c>
      <c r="D67" s="26">
        <f>IF(AND('Personas Enjuiciadas'!D68+'Personas Enjuiciadas'!I68&gt;0,'Personas Enjuiciadas'!N68+'Personas Enjuiciadas'!P68&gt;0),('Personas Enjuiciadas'!D68+'Personas Enjuiciadas'!I68)/('Personas Enjuiciadas'!N68+'Personas Enjuiciadas'!P68),"-")</f>
        <v>0.9555555555555556</v>
      </c>
      <c r="E67" s="26">
        <f>IF(AND('Personas Enjuiciadas'!E68+'Personas Enjuiciadas'!J68&gt;0,'Personas Enjuiciadas'!O68+'Personas Enjuiciadas'!Q68&gt;0),('Personas Enjuiciadas'!E68+'Personas Enjuiciadas'!J68)/('Personas Enjuiciadas'!O68+'Personas Enjuiciadas'!Q68),"-")</f>
        <v>0.33333333333333331</v>
      </c>
    </row>
    <row r="68" spans="2:5" ht="20.100000000000001" customHeight="1" thickBot="1" x14ac:dyDescent="0.25">
      <c r="B68" s="4" t="s">
        <v>283</v>
      </c>
      <c r="C68" s="26">
        <f>IF('Personas Enjuiciadas'!D69+'Personas Enjuiciadas'!E69+'Personas Enjuiciadas'!I69+'Personas Enjuiciadas'!J69&gt;0,('Personas Enjuiciadas'!D69+'Personas Enjuiciadas'!E69+'Personas Enjuiciadas'!I69+'Personas Enjuiciadas'!J69)/'Personas Enjuiciadas'!M69,"-")</f>
        <v>1</v>
      </c>
      <c r="D68" s="26">
        <f>IF(AND('Personas Enjuiciadas'!D69+'Personas Enjuiciadas'!I69&gt;0,'Personas Enjuiciadas'!N69+'Personas Enjuiciadas'!P69&gt;0),('Personas Enjuiciadas'!D69+'Personas Enjuiciadas'!I69)/('Personas Enjuiciadas'!N69+'Personas Enjuiciadas'!P69),"-")</f>
        <v>1</v>
      </c>
      <c r="E68" s="26" t="str">
        <f>IF(AND('Personas Enjuiciadas'!E69+'Personas Enjuiciadas'!J69&gt;0,'Personas Enjuiciadas'!O69+'Personas Enjuiciadas'!Q69&gt;0),('Personas Enjuiciadas'!E69+'Personas Enjuiciadas'!J69)/('Personas Enjuiciadas'!O69+'Personas Enjuiciadas'!Q69),"-")</f>
        <v>-</v>
      </c>
    </row>
    <row r="69" spans="2:5" ht="20.100000000000001" customHeight="1" thickBot="1" x14ac:dyDescent="0.25">
      <c r="B69" s="4" t="s">
        <v>284</v>
      </c>
      <c r="C69" s="26">
        <f>IF('Personas Enjuiciadas'!D70+'Personas Enjuiciadas'!E70+'Personas Enjuiciadas'!I70+'Personas Enjuiciadas'!J70&gt;0,('Personas Enjuiciadas'!D70+'Personas Enjuiciadas'!E70+'Personas Enjuiciadas'!I70+'Personas Enjuiciadas'!J70)/'Personas Enjuiciadas'!M70,"-")</f>
        <v>0.95121951219512191</v>
      </c>
      <c r="D69" s="26">
        <f>IF(AND('Personas Enjuiciadas'!D70+'Personas Enjuiciadas'!I70&gt;0,'Personas Enjuiciadas'!N70+'Personas Enjuiciadas'!P70&gt;0),('Personas Enjuiciadas'!D70+'Personas Enjuiciadas'!I70)/('Personas Enjuiciadas'!N70+'Personas Enjuiciadas'!P70),"-")</f>
        <v>0.94117647058823528</v>
      </c>
      <c r="E69" s="26">
        <f>IF(AND('Personas Enjuiciadas'!E70+'Personas Enjuiciadas'!J70&gt;0,'Personas Enjuiciadas'!O70+'Personas Enjuiciadas'!Q70&gt;0),('Personas Enjuiciadas'!E70+'Personas Enjuiciadas'!J70)/('Personas Enjuiciadas'!O70+'Personas Enjuiciadas'!Q70),"-")</f>
        <v>1</v>
      </c>
    </row>
    <row r="70" spans="2:5" ht="20.100000000000001" customHeight="1" thickBot="1" x14ac:dyDescent="0.25">
      <c r="B70" s="4" t="s">
        <v>285</v>
      </c>
      <c r="C70" s="26">
        <f>IF('Personas Enjuiciadas'!D71+'Personas Enjuiciadas'!E71+'Personas Enjuiciadas'!I71+'Personas Enjuiciadas'!J71&gt;0,('Personas Enjuiciadas'!D71+'Personas Enjuiciadas'!E71+'Personas Enjuiciadas'!I71+'Personas Enjuiciadas'!J71)/'Personas Enjuiciadas'!M71,"-")</f>
        <v>1</v>
      </c>
      <c r="D70" s="26">
        <f>IF(AND('Personas Enjuiciadas'!D71+'Personas Enjuiciadas'!I71&gt;0,'Personas Enjuiciadas'!N71+'Personas Enjuiciadas'!P71&gt;0),('Personas Enjuiciadas'!D71+'Personas Enjuiciadas'!I71)/('Personas Enjuiciadas'!N71+'Personas Enjuiciadas'!P71),"-")</f>
        <v>1</v>
      </c>
      <c r="E70" s="26">
        <f>IF(AND('Personas Enjuiciadas'!E71+'Personas Enjuiciadas'!J71&gt;0,'Personas Enjuiciadas'!O71+'Personas Enjuiciadas'!Q71&gt;0),('Personas Enjuiciadas'!E71+'Personas Enjuiciadas'!J71)/('Personas Enjuiciadas'!O71+'Personas Enjuiciadas'!Q71),"-")</f>
        <v>1</v>
      </c>
    </row>
    <row r="71" spans="2:5" ht="20.100000000000001" customHeight="1" thickBot="1" x14ac:dyDescent="0.25">
      <c r="B71" s="4" t="s">
        <v>637</v>
      </c>
      <c r="C71" s="26">
        <f>IF('Personas Enjuiciadas'!D72+'Personas Enjuiciadas'!E72+'Personas Enjuiciadas'!I72+'Personas Enjuiciadas'!J72&gt;0,('Personas Enjuiciadas'!D72+'Personas Enjuiciadas'!E72+'Personas Enjuiciadas'!I72+'Personas Enjuiciadas'!J72)/'Personas Enjuiciadas'!M72,"-")</f>
        <v>0.97802197802197799</v>
      </c>
      <c r="D71" s="26">
        <f>IF(AND('Personas Enjuiciadas'!D72+'Personas Enjuiciadas'!I72&gt;0,'Personas Enjuiciadas'!N72+'Personas Enjuiciadas'!P72&gt;0),('Personas Enjuiciadas'!D72+'Personas Enjuiciadas'!I72)/('Personas Enjuiciadas'!N72+'Personas Enjuiciadas'!P72),"-")</f>
        <v>0.9882352941176471</v>
      </c>
      <c r="E71" s="26">
        <f>IF(AND('Personas Enjuiciadas'!E72+'Personas Enjuiciadas'!J72&gt;0,'Personas Enjuiciadas'!O72+'Personas Enjuiciadas'!Q72&gt;0),('Personas Enjuiciadas'!E72+'Personas Enjuiciadas'!J72)/('Personas Enjuiciadas'!O72+'Personas Enjuiciadas'!Q72),"-")</f>
        <v>0.83333333333333337</v>
      </c>
    </row>
    <row r="72" spans="2:5" ht="20.100000000000001" customHeight="1" thickBot="1" x14ac:dyDescent="0.25">
      <c r="B72" s="4" t="s">
        <v>173</v>
      </c>
      <c r="C72" s="26">
        <f>IF('Personas Enjuiciadas'!D73+'Personas Enjuiciadas'!E73+'Personas Enjuiciadas'!I73+'Personas Enjuiciadas'!J73&gt;0,('Personas Enjuiciadas'!D73+'Personas Enjuiciadas'!E73+'Personas Enjuiciadas'!I73+'Personas Enjuiciadas'!J73)/'Personas Enjuiciadas'!M73,"-")</f>
        <v>0.77111716621253401</v>
      </c>
      <c r="D72" s="26">
        <f>IF(AND('Personas Enjuiciadas'!D73+'Personas Enjuiciadas'!I73&gt;0,'Personas Enjuiciadas'!N73+'Personas Enjuiciadas'!P73&gt;0),('Personas Enjuiciadas'!D73+'Personas Enjuiciadas'!I73)/('Personas Enjuiciadas'!N73+'Personas Enjuiciadas'!P73),"-")</f>
        <v>0.75536480686695284</v>
      </c>
      <c r="E72" s="26">
        <f>IF(AND('Personas Enjuiciadas'!E73+'Personas Enjuiciadas'!J73&gt;0,'Personas Enjuiciadas'!O73+'Personas Enjuiciadas'!Q73&gt;0),('Personas Enjuiciadas'!E73+'Personas Enjuiciadas'!J73)/('Personas Enjuiciadas'!O73+'Personas Enjuiciadas'!Q73),"-")</f>
        <v>0.79850746268656714</v>
      </c>
    </row>
    <row r="73" spans="2:5" ht="20.100000000000001" customHeight="1" thickBot="1" x14ac:dyDescent="0.25">
      <c r="B73" s="4" t="s">
        <v>286</v>
      </c>
      <c r="C73" s="26">
        <f>IF('Personas Enjuiciadas'!D74+'Personas Enjuiciadas'!E74+'Personas Enjuiciadas'!I74+'Personas Enjuiciadas'!J74&gt;0,('Personas Enjuiciadas'!D74+'Personas Enjuiciadas'!E74+'Personas Enjuiciadas'!I74+'Personas Enjuiciadas'!J74)/'Personas Enjuiciadas'!M74,"-")</f>
        <v>0.91666666666666663</v>
      </c>
      <c r="D73" s="26">
        <f>IF(AND('Personas Enjuiciadas'!D74+'Personas Enjuiciadas'!I74&gt;0,'Personas Enjuiciadas'!N74+'Personas Enjuiciadas'!P74&gt;0),('Personas Enjuiciadas'!D74+'Personas Enjuiciadas'!I74)/('Personas Enjuiciadas'!N74+'Personas Enjuiciadas'!P74),"-")</f>
        <v>0.90909090909090906</v>
      </c>
      <c r="E73" s="26">
        <f>IF(AND('Personas Enjuiciadas'!E74+'Personas Enjuiciadas'!J74&gt;0,'Personas Enjuiciadas'!O74+'Personas Enjuiciadas'!Q74&gt;0),('Personas Enjuiciadas'!E74+'Personas Enjuiciadas'!J74)/('Personas Enjuiciadas'!O74+'Personas Enjuiciadas'!Q74),"-")</f>
        <v>1</v>
      </c>
    </row>
    <row r="74" spans="2:5" ht="20.100000000000001" customHeight="1" thickBot="1" x14ac:dyDescent="0.25">
      <c r="B74" s="4" t="s">
        <v>287</v>
      </c>
      <c r="C74" s="26">
        <f>IF('Personas Enjuiciadas'!D75+'Personas Enjuiciadas'!E75+'Personas Enjuiciadas'!I75+'Personas Enjuiciadas'!J75&gt;0,('Personas Enjuiciadas'!D75+'Personas Enjuiciadas'!E75+'Personas Enjuiciadas'!I75+'Personas Enjuiciadas'!J75)/'Personas Enjuiciadas'!M75,"-")</f>
        <v>0.83486238532110091</v>
      </c>
      <c r="D74" s="26">
        <f>IF(AND('Personas Enjuiciadas'!D75+'Personas Enjuiciadas'!I75&gt;0,'Personas Enjuiciadas'!N75+'Personas Enjuiciadas'!P75&gt;0),('Personas Enjuiciadas'!D75+'Personas Enjuiciadas'!I75)/('Personas Enjuiciadas'!N75+'Personas Enjuiciadas'!P75),"-")</f>
        <v>0.81967213114754101</v>
      </c>
      <c r="E74" s="26">
        <f>IF(AND('Personas Enjuiciadas'!E75+'Personas Enjuiciadas'!J75&gt;0,'Personas Enjuiciadas'!O75+'Personas Enjuiciadas'!Q75&gt;0),('Personas Enjuiciadas'!E75+'Personas Enjuiciadas'!J75)/('Personas Enjuiciadas'!O75+'Personas Enjuiciadas'!Q75),"-")</f>
        <v>0.85416666666666663</v>
      </c>
    </row>
    <row r="75" spans="2:5" ht="20.100000000000001" customHeight="1" thickBot="1" x14ac:dyDescent="0.25">
      <c r="B75" s="4" t="s">
        <v>288</v>
      </c>
      <c r="C75" s="26">
        <f>IF('Personas Enjuiciadas'!D76+'Personas Enjuiciadas'!E76+'Personas Enjuiciadas'!I76+'Personas Enjuiciadas'!J76&gt;0,('Personas Enjuiciadas'!D76+'Personas Enjuiciadas'!E76+'Personas Enjuiciadas'!I76+'Personas Enjuiciadas'!J76)/'Personas Enjuiciadas'!M76,"-")</f>
        <v>0.8733624454148472</v>
      </c>
      <c r="D75" s="26">
        <f>IF(AND('Personas Enjuiciadas'!D76+'Personas Enjuiciadas'!I76&gt;0,'Personas Enjuiciadas'!N76+'Personas Enjuiciadas'!P76&gt;0),('Personas Enjuiciadas'!D76+'Personas Enjuiciadas'!I76)/('Personas Enjuiciadas'!N76+'Personas Enjuiciadas'!P76),"-")</f>
        <v>0.8571428571428571</v>
      </c>
      <c r="E75" s="26">
        <f>IF(AND('Personas Enjuiciadas'!E76+'Personas Enjuiciadas'!J76&gt;0,'Personas Enjuiciadas'!O76+'Personas Enjuiciadas'!Q76&gt;0),('Personas Enjuiciadas'!E76+'Personas Enjuiciadas'!J76)/('Personas Enjuiciadas'!O76+'Personas Enjuiciadas'!Q76),"-")</f>
        <v>0.88709677419354838</v>
      </c>
    </row>
    <row r="76" spans="2:5" ht="20.100000000000001" customHeight="1" thickBot="1" x14ac:dyDescent="0.25">
      <c r="B76" s="4" t="s">
        <v>289</v>
      </c>
      <c r="C76" s="26" t="str">
        <f>IF('Personas Enjuiciadas'!D77+'Personas Enjuiciadas'!E77+'Personas Enjuiciadas'!I77+'Personas Enjuiciadas'!J77&gt;0,('Personas Enjuiciadas'!D77+'Personas Enjuiciadas'!E77+'Personas Enjuiciadas'!I77+'Personas Enjuiciadas'!J77)/'Personas Enjuiciadas'!M77,"-")</f>
        <v>-</v>
      </c>
      <c r="D76" s="26" t="str">
        <f>IF(AND('Personas Enjuiciadas'!D77+'Personas Enjuiciadas'!I77&gt;0,'Personas Enjuiciadas'!N77+'Personas Enjuiciadas'!P77&gt;0),('Personas Enjuiciadas'!D77+'Personas Enjuiciadas'!I77)/('Personas Enjuiciadas'!N77+'Personas Enjuiciadas'!P77),"-")</f>
        <v>-</v>
      </c>
      <c r="E76" s="26" t="str">
        <f>IF(AND('Personas Enjuiciadas'!E77+'Personas Enjuiciadas'!J77&gt;0,'Personas Enjuiciadas'!O77+'Personas Enjuiciadas'!Q77&gt;0),('Personas Enjuiciadas'!E77+'Personas Enjuiciadas'!J77)/('Personas Enjuiciadas'!O77+'Personas Enjuiciadas'!Q77),"-")</f>
        <v>-</v>
      </c>
    </row>
    <row r="77" spans="2:5" ht="20.100000000000001" customHeight="1" thickBot="1" x14ac:dyDescent="0.25">
      <c r="B77" s="4" t="s">
        <v>290</v>
      </c>
      <c r="C77" s="26">
        <f>IF('Personas Enjuiciadas'!D78+'Personas Enjuiciadas'!E78+'Personas Enjuiciadas'!I78+'Personas Enjuiciadas'!J78&gt;0,('Personas Enjuiciadas'!D78+'Personas Enjuiciadas'!E78+'Personas Enjuiciadas'!I78+'Personas Enjuiciadas'!J78)/'Personas Enjuiciadas'!M78,"-")</f>
        <v>0.95192307692307687</v>
      </c>
      <c r="D77" s="26">
        <f>IF(AND('Personas Enjuiciadas'!D78+'Personas Enjuiciadas'!I78&gt;0,'Personas Enjuiciadas'!N78+'Personas Enjuiciadas'!P78&gt;0),('Personas Enjuiciadas'!D78+'Personas Enjuiciadas'!I78)/('Personas Enjuiciadas'!N78+'Personas Enjuiciadas'!P78),"-")</f>
        <v>0.98113207547169812</v>
      </c>
      <c r="E77" s="26">
        <f>IF(AND('Personas Enjuiciadas'!E78+'Personas Enjuiciadas'!J78&gt;0,'Personas Enjuiciadas'!O78+'Personas Enjuiciadas'!Q78&gt;0),('Personas Enjuiciadas'!E78+'Personas Enjuiciadas'!J78)/('Personas Enjuiciadas'!O78+'Personas Enjuiciadas'!Q78),"-")</f>
        <v>0.92156862745098034</v>
      </c>
    </row>
    <row r="78" spans="2:5" ht="20.100000000000001" customHeight="1" thickBot="1" x14ac:dyDescent="0.25">
      <c r="B78" s="4" t="s">
        <v>291</v>
      </c>
      <c r="C78" s="26">
        <f>IF('Personas Enjuiciadas'!D79+'Personas Enjuiciadas'!E79+'Personas Enjuiciadas'!I79+'Personas Enjuiciadas'!J79&gt;0,('Personas Enjuiciadas'!D79+'Personas Enjuiciadas'!E79+'Personas Enjuiciadas'!I79+'Personas Enjuiciadas'!J79)/'Personas Enjuiciadas'!M79,"-")</f>
        <v>0.82051282051282048</v>
      </c>
      <c r="D78" s="26">
        <f>IF(AND('Personas Enjuiciadas'!D79+'Personas Enjuiciadas'!I79&gt;0,'Personas Enjuiciadas'!N79+'Personas Enjuiciadas'!P79&gt;0),('Personas Enjuiciadas'!D79+'Personas Enjuiciadas'!I79)/('Personas Enjuiciadas'!N79+'Personas Enjuiciadas'!P79),"-")</f>
        <v>0.84</v>
      </c>
      <c r="E78" s="26">
        <f>IF(AND('Personas Enjuiciadas'!E79+'Personas Enjuiciadas'!J79&gt;0,'Personas Enjuiciadas'!O79+'Personas Enjuiciadas'!Q79&gt;0),('Personas Enjuiciadas'!E79+'Personas Enjuiciadas'!J79)/('Personas Enjuiciadas'!O79+'Personas Enjuiciadas'!Q79),"-")</f>
        <v>0.7857142857142857</v>
      </c>
    </row>
    <row r="79" spans="2:5" ht="20.100000000000001" customHeight="1" thickBot="1" x14ac:dyDescent="0.25">
      <c r="B79" s="4" t="s">
        <v>292</v>
      </c>
      <c r="C79" s="26">
        <f>IF('Personas Enjuiciadas'!D80+'Personas Enjuiciadas'!E80+'Personas Enjuiciadas'!I80+'Personas Enjuiciadas'!J80&gt;0,('Personas Enjuiciadas'!D80+'Personas Enjuiciadas'!E80+'Personas Enjuiciadas'!I80+'Personas Enjuiciadas'!J80)/'Personas Enjuiciadas'!M80,"-")</f>
        <v>0.95652173913043481</v>
      </c>
      <c r="D79" s="26">
        <f>IF(AND('Personas Enjuiciadas'!D80+'Personas Enjuiciadas'!I80&gt;0,'Personas Enjuiciadas'!N80+'Personas Enjuiciadas'!P80&gt;0),('Personas Enjuiciadas'!D80+'Personas Enjuiciadas'!I80)/('Personas Enjuiciadas'!N80+'Personas Enjuiciadas'!P80),"-")</f>
        <v>1</v>
      </c>
      <c r="E79" s="26">
        <f>IF(AND('Personas Enjuiciadas'!E80+'Personas Enjuiciadas'!J80&gt;0,'Personas Enjuiciadas'!O80+'Personas Enjuiciadas'!Q80&gt;0),('Personas Enjuiciadas'!E80+'Personas Enjuiciadas'!J80)/('Personas Enjuiciadas'!O80+'Personas Enjuiciadas'!Q80),"-")</f>
        <v>0.875</v>
      </c>
    </row>
    <row r="80" spans="2:5" ht="20.100000000000001" customHeight="1" thickBot="1" x14ac:dyDescent="0.25">
      <c r="B80" s="4" t="s">
        <v>293</v>
      </c>
      <c r="C80" s="26">
        <f>IF('Personas Enjuiciadas'!D81+'Personas Enjuiciadas'!E81+'Personas Enjuiciadas'!I81+'Personas Enjuiciadas'!J81&gt;0,('Personas Enjuiciadas'!D81+'Personas Enjuiciadas'!E81+'Personas Enjuiciadas'!I81+'Personas Enjuiciadas'!J81)/'Personas Enjuiciadas'!M81,"-")</f>
        <v>1</v>
      </c>
      <c r="D80" s="26">
        <f>IF(AND('Personas Enjuiciadas'!D81+'Personas Enjuiciadas'!I81&gt;0,'Personas Enjuiciadas'!N81+'Personas Enjuiciadas'!P81&gt;0),('Personas Enjuiciadas'!D81+'Personas Enjuiciadas'!I81)/('Personas Enjuiciadas'!N81+'Personas Enjuiciadas'!P81),"-")</f>
        <v>1</v>
      </c>
      <c r="E80" s="26">
        <f>IF(AND('Personas Enjuiciadas'!E81+'Personas Enjuiciadas'!J81&gt;0,'Personas Enjuiciadas'!O81+'Personas Enjuiciadas'!Q81&gt;0),('Personas Enjuiciadas'!E81+'Personas Enjuiciadas'!J81)/('Personas Enjuiciadas'!O81+'Personas Enjuiciadas'!Q81),"-")</f>
        <v>1</v>
      </c>
    </row>
    <row r="81" spans="2:5" ht="20.100000000000001" customHeight="1" thickBot="1" x14ac:dyDescent="0.25">
      <c r="B81" s="4" t="s">
        <v>294</v>
      </c>
      <c r="C81" s="26">
        <f>IF('Personas Enjuiciadas'!D82+'Personas Enjuiciadas'!E82+'Personas Enjuiciadas'!I82+'Personas Enjuiciadas'!J82&gt;0,('Personas Enjuiciadas'!D82+'Personas Enjuiciadas'!E82+'Personas Enjuiciadas'!I82+'Personas Enjuiciadas'!J82)/'Personas Enjuiciadas'!M82,"-")</f>
        <v>0.33333333333333331</v>
      </c>
      <c r="D81" s="26">
        <f>IF(AND('Personas Enjuiciadas'!D82+'Personas Enjuiciadas'!I82&gt;0,'Personas Enjuiciadas'!N82+'Personas Enjuiciadas'!P82&gt;0),('Personas Enjuiciadas'!D82+'Personas Enjuiciadas'!I82)/('Personas Enjuiciadas'!N82+'Personas Enjuiciadas'!P82),"-")</f>
        <v>0.4</v>
      </c>
      <c r="E81" s="26" t="str">
        <f>IF(AND('Personas Enjuiciadas'!E82+'Personas Enjuiciadas'!J82&gt;0,'Personas Enjuiciadas'!O82+'Personas Enjuiciadas'!Q82&gt;0),('Personas Enjuiciadas'!E82+'Personas Enjuiciadas'!J82)/('Personas Enjuiciadas'!O82+'Personas Enjuiciadas'!Q82),"-")</f>
        <v>-</v>
      </c>
    </row>
    <row r="82" spans="2:5" ht="20.100000000000001" customHeight="1" thickBot="1" x14ac:dyDescent="0.25">
      <c r="B82" s="4" t="s">
        <v>295</v>
      </c>
      <c r="C82" s="26">
        <f>IF('Personas Enjuiciadas'!D83+'Personas Enjuiciadas'!E83+'Personas Enjuiciadas'!I83+'Personas Enjuiciadas'!J83&gt;0,('Personas Enjuiciadas'!D83+'Personas Enjuiciadas'!E83+'Personas Enjuiciadas'!I83+'Personas Enjuiciadas'!J83)/'Personas Enjuiciadas'!M83,"-")</f>
        <v>0.93103448275862066</v>
      </c>
      <c r="D82" s="26">
        <f>IF(AND('Personas Enjuiciadas'!D83+'Personas Enjuiciadas'!I83&gt;0,'Personas Enjuiciadas'!N83+'Personas Enjuiciadas'!P83&gt;0),('Personas Enjuiciadas'!D83+'Personas Enjuiciadas'!I83)/('Personas Enjuiciadas'!N83+'Personas Enjuiciadas'!P83),"-")</f>
        <v>0.92307692307692313</v>
      </c>
      <c r="E82" s="26">
        <f>IF(AND('Personas Enjuiciadas'!E83+'Personas Enjuiciadas'!J83&gt;0,'Personas Enjuiciadas'!O83+'Personas Enjuiciadas'!Q83&gt;0),('Personas Enjuiciadas'!E83+'Personas Enjuiciadas'!J83)/('Personas Enjuiciadas'!O83+'Personas Enjuiciadas'!Q83),"-")</f>
        <v>1</v>
      </c>
    </row>
    <row r="83" spans="2:5" ht="20.100000000000001" customHeight="1" thickBot="1" x14ac:dyDescent="0.25">
      <c r="B83" s="4" t="s">
        <v>296</v>
      </c>
      <c r="C83" s="26">
        <f>IF('Personas Enjuiciadas'!D84+'Personas Enjuiciadas'!E84+'Personas Enjuiciadas'!I84+'Personas Enjuiciadas'!J84&gt;0,('Personas Enjuiciadas'!D84+'Personas Enjuiciadas'!E84+'Personas Enjuiciadas'!I84+'Personas Enjuiciadas'!J84)/'Personas Enjuiciadas'!M84,"-")</f>
        <v>0.5</v>
      </c>
      <c r="D83" s="26">
        <f>IF(AND('Personas Enjuiciadas'!D84+'Personas Enjuiciadas'!I84&gt;0,'Personas Enjuiciadas'!N84+'Personas Enjuiciadas'!P84&gt;0),('Personas Enjuiciadas'!D84+'Personas Enjuiciadas'!I84)/('Personas Enjuiciadas'!N84+'Personas Enjuiciadas'!P84),"-")</f>
        <v>0.5</v>
      </c>
      <c r="E83" s="26" t="str">
        <f>IF(AND('Personas Enjuiciadas'!E84+'Personas Enjuiciadas'!J84&gt;0,'Personas Enjuiciadas'!O84+'Personas Enjuiciadas'!Q84&gt;0),('Personas Enjuiciadas'!E84+'Personas Enjuiciadas'!J84)/('Personas Enjuiciadas'!O84+'Personas Enjuiciadas'!Q84),"-")</f>
        <v>-</v>
      </c>
    </row>
    <row r="84" spans="2:5" ht="20.100000000000001" customHeight="1" thickBot="1" x14ac:dyDescent="0.25">
      <c r="B84" s="4" t="s">
        <v>297</v>
      </c>
      <c r="C84" s="26">
        <f>IF('Personas Enjuiciadas'!D85+'Personas Enjuiciadas'!E85+'Personas Enjuiciadas'!I85+'Personas Enjuiciadas'!J85&gt;0,('Personas Enjuiciadas'!D85+'Personas Enjuiciadas'!E85+'Personas Enjuiciadas'!I85+'Personas Enjuiciadas'!J85)/'Personas Enjuiciadas'!M85,"-")</f>
        <v>0.85</v>
      </c>
      <c r="D84" s="26">
        <f>IF(AND('Personas Enjuiciadas'!D85+'Personas Enjuiciadas'!I85&gt;0,'Personas Enjuiciadas'!N85+'Personas Enjuiciadas'!P85&gt;0),('Personas Enjuiciadas'!D85+'Personas Enjuiciadas'!I85)/('Personas Enjuiciadas'!N85+'Personas Enjuiciadas'!P85),"-")</f>
        <v>0.84615384615384615</v>
      </c>
      <c r="E84" s="26">
        <f>IF(AND('Personas Enjuiciadas'!E85+'Personas Enjuiciadas'!J85&gt;0,'Personas Enjuiciadas'!O85+'Personas Enjuiciadas'!Q85&gt;0),('Personas Enjuiciadas'!E85+'Personas Enjuiciadas'!J85)/('Personas Enjuiciadas'!O85+'Personas Enjuiciadas'!Q85),"-")</f>
        <v>1</v>
      </c>
    </row>
    <row r="85" spans="2:5" ht="20.100000000000001" customHeight="1" thickBot="1" x14ac:dyDescent="0.25">
      <c r="B85" s="4" t="s">
        <v>298</v>
      </c>
      <c r="C85" s="26">
        <f>IF('Personas Enjuiciadas'!D86+'Personas Enjuiciadas'!E86+'Personas Enjuiciadas'!I86+'Personas Enjuiciadas'!J86&gt;0,('Personas Enjuiciadas'!D86+'Personas Enjuiciadas'!E86+'Personas Enjuiciadas'!I86+'Personas Enjuiciadas'!J86)/'Personas Enjuiciadas'!M86,"-")</f>
        <v>0.76744186046511631</v>
      </c>
      <c r="D85" s="26">
        <f>IF(AND('Personas Enjuiciadas'!D86+'Personas Enjuiciadas'!I86&gt;0,'Personas Enjuiciadas'!N86+'Personas Enjuiciadas'!P86&gt;0),('Personas Enjuiciadas'!D86+'Personas Enjuiciadas'!I86)/('Personas Enjuiciadas'!N86+'Personas Enjuiciadas'!P86),"-")</f>
        <v>0.76744186046511631</v>
      </c>
      <c r="E85" s="26" t="str">
        <f>IF(AND('Personas Enjuiciadas'!E86+'Personas Enjuiciadas'!J86&gt;0,'Personas Enjuiciadas'!O86+'Personas Enjuiciadas'!Q86&gt;0),('Personas Enjuiciadas'!E86+'Personas Enjuiciadas'!J86)/('Personas Enjuiciadas'!O86+'Personas Enjuiciadas'!Q86),"-")</f>
        <v>-</v>
      </c>
    </row>
    <row r="86" spans="2:5" ht="20.100000000000001" customHeight="1" thickBot="1" x14ac:dyDescent="0.25">
      <c r="B86" s="4" t="s">
        <v>299</v>
      </c>
      <c r="C86" s="26">
        <f>IF('Personas Enjuiciadas'!D87+'Personas Enjuiciadas'!E87+'Personas Enjuiciadas'!I87+'Personas Enjuiciadas'!J87&gt;0,('Personas Enjuiciadas'!D87+'Personas Enjuiciadas'!E87+'Personas Enjuiciadas'!I87+'Personas Enjuiciadas'!J87)/'Personas Enjuiciadas'!M87,"-")</f>
        <v>0.69767441860465118</v>
      </c>
      <c r="D86" s="26">
        <f>IF(AND('Personas Enjuiciadas'!D87+'Personas Enjuiciadas'!I87&gt;0,'Personas Enjuiciadas'!N87+'Personas Enjuiciadas'!P87&gt;0),('Personas Enjuiciadas'!D87+'Personas Enjuiciadas'!I87)/('Personas Enjuiciadas'!N87+'Personas Enjuiciadas'!P87),"-")</f>
        <v>0.69230769230769229</v>
      </c>
      <c r="E86" s="26">
        <f>IF(AND('Personas Enjuiciadas'!E87+'Personas Enjuiciadas'!J87&gt;0,'Personas Enjuiciadas'!O87+'Personas Enjuiciadas'!Q87&gt;0),('Personas Enjuiciadas'!E87+'Personas Enjuiciadas'!J87)/('Personas Enjuiciadas'!O87+'Personas Enjuiciadas'!Q87),"-")</f>
        <v>0.75</v>
      </c>
    </row>
    <row r="87" spans="2:5" ht="20.100000000000001" customHeight="1" thickBot="1" x14ac:dyDescent="0.25">
      <c r="B87" s="4" t="s">
        <v>174</v>
      </c>
      <c r="C87" s="26">
        <f>IF('Personas Enjuiciadas'!D88+'Personas Enjuiciadas'!E88+'Personas Enjuiciadas'!I88+'Personas Enjuiciadas'!J88&gt;0,('Personas Enjuiciadas'!D88+'Personas Enjuiciadas'!E88+'Personas Enjuiciadas'!I88+'Personas Enjuiciadas'!J88)/'Personas Enjuiciadas'!M88,"-")</f>
        <v>0.77207977207977208</v>
      </c>
      <c r="D87" s="26">
        <f>IF(AND('Personas Enjuiciadas'!D88+'Personas Enjuiciadas'!I88&gt;0,'Personas Enjuiciadas'!N88+'Personas Enjuiciadas'!P88&gt;0),('Personas Enjuiciadas'!D88+'Personas Enjuiciadas'!I88)/('Personas Enjuiciadas'!N88+'Personas Enjuiciadas'!P88),"-")</f>
        <v>0.7533783783783784</v>
      </c>
      <c r="E87" s="26">
        <f>IF(AND('Personas Enjuiciadas'!E88+'Personas Enjuiciadas'!J88&gt;0,'Personas Enjuiciadas'!O88+'Personas Enjuiciadas'!Q88&gt;0),('Personas Enjuiciadas'!E88+'Personas Enjuiciadas'!J88)/('Personas Enjuiciadas'!O88+'Personas Enjuiciadas'!Q88),"-")</f>
        <v>0.87272727272727268</v>
      </c>
    </row>
    <row r="88" spans="2:5" ht="20.100000000000001" customHeight="1" thickBot="1" x14ac:dyDescent="0.25">
      <c r="B88" s="4" t="s">
        <v>300</v>
      </c>
      <c r="C88" s="26">
        <f>IF('Personas Enjuiciadas'!D89+'Personas Enjuiciadas'!E89+'Personas Enjuiciadas'!I89+'Personas Enjuiciadas'!J89&gt;0,('Personas Enjuiciadas'!D89+'Personas Enjuiciadas'!E89+'Personas Enjuiciadas'!I89+'Personas Enjuiciadas'!J89)/'Personas Enjuiciadas'!M89,"-")</f>
        <v>0.70370370370370372</v>
      </c>
      <c r="D88" s="26">
        <f>IF(AND('Personas Enjuiciadas'!D89+'Personas Enjuiciadas'!I89&gt;0,'Personas Enjuiciadas'!N89+'Personas Enjuiciadas'!P89&gt;0),('Personas Enjuiciadas'!D89+'Personas Enjuiciadas'!I89)/('Personas Enjuiciadas'!N89+'Personas Enjuiciadas'!P89),"-")</f>
        <v>0.70370370370370372</v>
      </c>
      <c r="E88" s="26" t="str">
        <f>IF(AND('Personas Enjuiciadas'!E89+'Personas Enjuiciadas'!J89&gt;0,'Personas Enjuiciadas'!O89+'Personas Enjuiciadas'!Q89&gt;0),('Personas Enjuiciadas'!E89+'Personas Enjuiciadas'!J89)/('Personas Enjuiciadas'!O89+'Personas Enjuiciadas'!Q89),"-")</f>
        <v>-</v>
      </c>
    </row>
    <row r="89" spans="2:5" ht="20.100000000000001" customHeight="1" thickBot="1" x14ac:dyDescent="0.25">
      <c r="B89" s="4" t="s">
        <v>301</v>
      </c>
      <c r="C89" s="26">
        <f>IF('Personas Enjuiciadas'!D90+'Personas Enjuiciadas'!E90+'Personas Enjuiciadas'!I90+'Personas Enjuiciadas'!J90&gt;0,('Personas Enjuiciadas'!D90+'Personas Enjuiciadas'!E90+'Personas Enjuiciadas'!I90+'Personas Enjuiciadas'!J90)/'Personas Enjuiciadas'!M90,"-")</f>
        <v>0.77272727272727271</v>
      </c>
      <c r="D89" s="26">
        <f>IF(AND('Personas Enjuiciadas'!D90+'Personas Enjuiciadas'!I90&gt;0,'Personas Enjuiciadas'!N90+'Personas Enjuiciadas'!P90&gt;0),('Personas Enjuiciadas'!D90+'Personas Enjuiciadas'!I90)/('Personas Enjuiciadas'!N90+'Personas Enjuiciadas'!P90),"-")</f>
        <v>0.77272727272727271</v>
      </c>
      <c r="E89" s="26" t="str">
        <f>IF(AND('Personas Enjuiciadas'!E90+'Personas Enjuiciadas'!J90&gt;0,'Personas Enjuiciadas'!O90+'Personas Enjuiciadas'!Q90&gt;0),('Personas Enjuiciadas'!E90+'Personas Enjuiciadas'!J90)/('Personas Enjuiciadas'!O90+'Personas Enjuiciadas'!Q90),"-")</f>
        <v>-</v>
      </c>
    </row>
    <row r="90" spans="2:5" ht="20.100000000000001" customHeight="1" thickBot="1" x14ac:dyDescent="0.25">
      <c r="B90" s="4" t="s">
        <v>302</v>
      </c>
      <c r="C90" s="26">
        <f>IF('Personas Enjuiciadas'!D91+'Personas Enjuiciadas'!E91+'Personas Enjuiciadas'!I91+'Personas Enjuiciadas'!J91&gt;0,('Personas Enjuiciadas'!D91+'Personas Enjuiciadas'!E91+'Personas Enjuiciadas'!I91+'Personas Enjuiciadas'!J91)/'Personas Enjuiciadas'!M91,"-")</f>
        <v>0.87301587301587302</v>
      </c>
      <c r="D90" s="26">
        <f>IF(AND('Personas Enjuiciadas'!D91+'Personas Enjuiciadas'!I91&gt;0,'Personas Enjuiciadas'!N91+'Personas Enjuiciadas'!P91&gt;0),('Personas Enjuiciadas'!D91+'Personas Enjuiciadas'!I91)/('Personas Enjuiciadas'!N91+'Personas Enjuiciadas'!P91),"-")</f>
        <v>0.89583333333333337</v>
      </c>
      <c r="E90" s="26">
        <f>IF(AND('Personas Enjuiciadas'!E91+'Personas Enjuiciadas'!J91&gt;0,'Personas Enjuiciadas'!O91+'Personas Enjuiciadas'!Q91&gt;0),('Personas Enjuiciadas'!E91+'Personas Enjuiciadas'!J91)/('Personas Enjuiciadas'!O91+'Personas Enjuiciadas'!Q91),"-")</f>
        <v>0.8</v>
      </c>
    </row>
    <row r="91" spans="2:5" ht="20.100000000000001" customHeight="1" thickBot="1" x14ac:dyDescent="0.25">
      <c r="B91" s="4" t="s">
        <v>303</v>
      </c>
      <c r="C91" s="26">
        <f>IF('Personas Enjuiciadas'!D92+'Personas Enjuiciadas'!E92+'Personas Enjuiciadas'!I92+'Personas Enjuiciadas'!J92&gt;0,('Personas Enjuiciadas'!D92+'Personas Enjuiciadas'!E92+'Personas Enjuiciadas'!I92+'Personas Enjuiciadas'!J92)/'Personas Enjuiciadas'!M92,"-")</f>
        <v>1</v>
      </c>
      <c r="D91" s="26">
        <f>IF(AND('Personas Enjuiciadas'!D92+'Personas Enjuiciadas'!I92&gt;0,'Personas Enjuiciadas'!N92+'Personas Enjuiciadas'!P92&gt;0),('Personas Enjuiciadas'!D92+'Personas Enjuiciadas'!I92)/('Personas Enjuiciadas'!N92+'Personas Enjuiciadas'!P92),"-")</f>
        <v>1</v>
      </c>
      <c r="E91" s="26" t="str">
        <f>IF(AND('Personas Enjuiciadas'!E92+'Personas Enjuiciadas'!J92&gt;0,'Personas Enjuiciadas'!O92+'Personas Enjuiciadas'!Q92&gt;0),('Personas Enjuiciadas'!E92+'Personas Enjuiciadas'!J92)/('Personas Enjuiciadas'!O92+'Personas Enjuiciadas'!Q92),"-")</f>
        <v>-</v>
      </c>
    </row>
    <row r="92" spans="2:5" ht="20.100000000000001" customHeight="1" thickBot="1" x14ac:dyDescent="0.25">
      <c r="B92" s="4" t="s">
        <v>304</v>
      </c>
      <c r="C92" s="26">
        <f>IF('Personas Enjuiciadas'!D93+'Personas Enjuiciadas'!E93+'Personas Enjuiciadas'!I93+'Personas Enjuiciadas'!J93&gt;0,('Personas Enjuiciadas'!D93+'Personas Enjuiciadas'!E93+'Personas Enjuiciadas'!I93+'Personas Enjuiciadas'!J93)/'Personas Enjuiciadas'!M93,"-")</f>
        <v>0.87301587301587302</v>
      </c>
      <c r="D92" s="26">
        <f>IF(AND('Personas Enjuiciadas'!D93+'Personas Enjuiciadas'!I93&gt;0,'Personas Enjuiciadas'!N93+'Personas Enjuiciadas'!P93&gt;0),('Personas Enjuiciadas'!D93+'Personas Enjuiciadas'!I93)/('Personas Enjuiciadas'!N93+'Personas Enjuiciadas'!P93),"-")</f>
        <v>0.86206896551724133</v>
      </c>
      <c r="E92" s="26">
        <f>IF(AND('Personas Enjuiciadas'!E93+'Personas Enjuiciadas'!J93&gt;0,'Personas Enjuiciadas'!O93+'Personas Enjuiciadas'!Q93&gt;0),('Personas Enjuiciadas'!E93+'Personas Enjuiciadas'!J93)/('Personas Enjuiciadas'!O93+'Personas Enjuiciadas'!Q93),"-")</f>
        <v>1</v>
      </c>
    </row>
    <row r="93" spans="2:5" ht="20.100000000000001" customHeight="1" thickBot="1" x14ac:dyDescent="0.25">
      <c r="B93" s="4" t="s">
        <v>305</v>
      </c>
      <c r="C93" s="26">
        <f>IF('Personas Enjuiciadas'!D94+'Personas Enjuiciadas'!E94+'Personas Enjuiciadas'!I94+'Personas Enjuiciadas'!J94&gt;0,('Personas Enjuiciadas'!D94+'Personas Enjuiciadas'!E94+'Personas Enjuiciadas'!I94+'Personas Enjuiciadas'!J94)/'Personas Enjuiciadas'!M94,"-")</f>
        <v>0.92727272727272725</v>
      </c>
      <c r="D93" s="26">
        <f>IF(AND('Personas Enjuiciadas'!D94+'Personas Enjuiciadas'!I94&gt;0,'Personas Enjuiciadas'!N94+'Personas Enjuiciadas'!P94&gt;0),('Personas Enjuiciadas'!D94+'Personas Enjuiciadas'!I94)/('Personas Enjuiciadas'!N94+'Personas Enjuiciadas'!P94),"-")</f>
        <v>0.91919191919191923</v>
      </c>
      <c r="E93" s="26">
        <f>IF(AND('Personas Enjuiciadas'!E94+'Personas Enjuiciadas'!J94&gt;0,'Personas Enjuiciadas'!O94+'Personas Enjuiciadas'!Q94&gt;0),('Personas Enjuiciadas'!E94+'Personas Enjuiciadas'!J94)/('Personas Enjuiciadas'!O94+'Personas Enjuiciadas'!Q94),"-")</f>
        <v>1</v>
      </c>
    </row>
    <row r="94" spans="2:5" ht="20.100000000000001" customHeight="1" thickBot="1" x14ac:dyDescent="0.25">
      <c r="B94" s="4" t="s">
        <v>306</v>
      </c>
      <c r="C94" s="26">
        <f>IF('Personas Enjuiciadas'!D95+'Personas Enjuiciadas'!E95+'Personas Enjuiciadas'!I95+'Personas Enjuiciadas'!J95&gt;0,('Personas Enjuiciadas'!D95+'Personas Enjuiciadas'!E95+'Personas Enjuiciadas'!I95+'Personas Enjuiciadas'!J95)/'Personas Enjuiciadas'!M95,"-")</f>
        <v>0.86206896551724133</v>
      </c>
      <c r="D94" s="26">
        <f>IF(AND('Personas Enjuiciadas'!D95+'Personas Enjuiciadas'!I95&gt;0,'Personas Enjuiciadas'!N95+'Personas Enjuiciadas'!P95&gt;0),('Personas Enjuiciadas'!D95+'Personas Enjuiciadas'!I95)/('Personas Enjuiciadas'!N95+'Personas Enjuiciadas'!P95),"-")</f>
        <v>0.85185185185185186</v>
      </c>
      <c r="E94" s="26">
        <f>IF(AND('Personas Enjuiciadas'!E95+'Personas Enjuiciadas'!J95&gt;0,'Personas Enjuiciadas'!O95+'Personas Enjuiciadas'!Q95&gt;0),('Personas Enjuiciadas'!E95+'Personas Enjuiciadas'!J95)/('Personas Enjuiciadas'!O95+'Personas Enjuiciadas'!Q95),"-")</f>
        <v>1</v>
      </c>
    </row>
    <row r="95" spans="2:5" ht="20.100000000000001" customHeight="1" thickBot="1" x14ac:dyDescent="0.25">
      <c r="B95" s="4" t="s">
        <v>307</v>
      </c>
      <c r="C95" s="26">
        <f>IF('Personas Enjuiciadas'!D96+'Personas Enjuiciadas'!E96+'Personas Enjuiciadas'!I96+'Personas Enjuiciadas'!J96&gt;0,('Personas Enjuiciadas'!D96+'Personas Enjuiciadas'!E96+'Personas Enjuiciadas'!I96+'Personas Enjuiciadas'!J96)/'Personas Enjuiciadas'!M96,"-")</f>
        <v>0.75</v>
      </c>
      <c r="D95" s="26">
        <f>IF(AND('Personas Enjuiciadas'!D96+'Personas Enjuiciadas'!I96&gt;0,'Personas Enjuiciadas'!N96+'Personas Enjuiciadas'!P96&gt;0),('Personas Enjuiciadas'!D96+'Personas Enjuiciadas'!I96)/('Personas Enjuiciadas'!N96+'Personas Enjuiciadas'!P96),"-")</f>
        <v>0.75</v>
      </c>
      <c r="E95" s="26" t="str">
        <f>IF(AND('Personas Enjuiciadas'!E96+'Personas Enjuiciadas'!J96&gt;0,'Personas Enjuiciadas'!O96+'Personas Enjuiciadas'!Q96&gt;0),('Personas Enjuiciadas'!E96+'Personas Enjuiciadas'!J96)/('Personas Enjuiciadas'!O96+'Personas Enjuiciadas'!Q96),"-")</f>
        <v>-</v>
      </c>
    </row>
    <row r="96" spans="2:5" ht="20.100000000000001" customHeight="1" thickBot="1" x14ac:dyDescent="0.25">
      <c r="B96" s="4" t="s">
        <v>308</v>
      </c>
      <c r="C96" s="26">
        <f>IF('Personas Enjuiciadas'!D97+'Personas Enjuiciadas'!E97+'Personas Enjuiciadas'!I97+'Personas Enjuiciadas'!J97&gt;0,('Personas Enjuiciadas'!D97+'Personas Enjuiciadas'!E97+'Personas Enjuiciadas'!I97+'Personas Enjuiciadas'!J97)/'Personas Enjuiciadas'!M97,"-")</f>
        <v>0.83333333333333337</v>
      </c>
      <c r="D96" s="26">
        <f>IF(AND('Personas Enjuiciadas'!D97+'Personas Enjuiciadas'!I97&gt;0,'Personas Enjuiciadas'!N97+'Personas Enjuiciadas'!P97&gt;0),('Personas Enjuiciadas'!D97+'Personas Enjuiciadas'!I97)/('Personas Enjuiciadas'!N97+'Personas Enjuiciadas'!P97),"-")</f>
        <v>0.83333333333333337</v>
      </c>
      <c r="E96" s="26" t="str">
        <f>IF(AND('Personas Enjuiciadas'!E97+'Personas Enjuiciadas'!J97&gt;0,'Personas Enjuiciadas'!O97+'Personas Enjuiciadas'!Q97&gt;0),('Personas Enjuiciadas'!E97+'Personas Enjuiciadas'!J97)/('Personas Enjuiciadas'!O97+'Personas Enjuiciadas'!Q97),"-")</f>
        <v>-</v>
      </c>
    </row>
    <row r="97" spans="2:5" ht="20.100000000000001" customHeight="1" thickBot="1" x14ac:dyDescent="0.25">
      <c r="B97" s="4" t="s">
        <v>309</v>
      </c>
      <c r="C97" s="26">
        <f>IF('Personas Enjuiciadas'!D98+'Personas Enjuiciadas'!E98+'Personas Enjuiciadas'!I98+'Personas Enjuiciadas'!J98&gt;0,('Personas Enjuiciadas'!D98+'Personas Enjuiciadas'!E98+'Personas Enjuiciadas'!I98+'Personas Enjuiciadas'!J98)/'Personas Enjuiciadas'!M98,"-")</f>
        <v>1</v>
      </c>
      <c r="D97" s="26">
        <f>IF(AND('Personas Enjuiciadas'!D98+'Personas Enjuiciadas'!I98&gt;0,'Personas Enjuiciadas'!N98+'Personas Enjuiciadas'!P98&gt;0),('Personas Enjuiciadas'!D98+'Personas Enjuiciadas'!I98)/('Personas Enjuiciadas'!N98+'Personas Enjuiciadas'!P98),"-")</f>
        <v>1</v>
      </c>
      <c r="E97" s="26" t="str">
        <f>IF(AND('Personas Enjuiciadas'!E98+'Personas Enjuiciadas'!J98&gt;0,'Personas Enjuiciadas'!O98+'Personas Enjuiciadas'!Q98&gt;0),('Personas Enjuiciadas'!E98+'Personas Enjuiciadas'!J98)/('Personas Enjuiciadas'!O98+'Personas Enjuiciadas'!Q98),"-")</f>
        <v>-</v>
      </c>
    </row>
    <row r="98" spans="2:5" ht="20.100000000000001" customHeight="1" thickBot="1" x14ac:dyDescent="0.25">
      <c r="B98" s="4" t="s">
        <v>310</v>
      </c>
      <c r="C98" s="26" t="str">
        <f>IF('Personas Enjuiciadas'!D99+'Personas Enjuiciadas'!E99+'Personas Enjuiciadas'!I99+'Personas Enjuiciadas'!J99&gt;0,('Personas Enjuiciadas'!D99+'Personas Enjuiciadas'!E99+'Personas Enjuiciadas'!I99+'Personas Enjuiciadas'!J99)/'Personas Enjuiciadas'!M99,"-")</f>
        <v>-</v>
      </c>
      <c r="D98" s="26" t="str">
        <f>IF(AND('Personas Enjuiciadas'!D99+'Personas Enjuiciadas'!I99&gt;0,'Personas Enjuiciadas'!N99+'Personas Enjuiciadas'!P99&gt;0),('Personas Enjuiciadas'!D99+'Personas Enjuiciadas'!I99)/('Personas Enjuiciadas'!N99+'Personas Enjuiciadas'!P99),"-")</f>
        <v>-</v>
      </c>
      <c r="E98" s="26" t="str">
        <f>IF(AND('Personas Enjuiciadas'!E99+'Personas Enjuiciadas'!J99&gt;0,'Personas Enjuiciadas'!O99+'Personas Enjuiciadas'!Q99&gt;0),('Personas Enjuiciadas'!E99+'Personas Enjuiciadas'!J99)/('Personas Enjuiciadas'!O99+'Personas Enjuiciadas'!Q99),"-")</f>
        <v>-</v>
      </c>
    </row>
    <row r="99" spans="2:5" ht="20.100000000000001" customHeight="1" thickBot="1" x14ac:dyDescent="0.25">
      <c r="B99" s="4" t="s">
        <v>311</v>
      </c>
      <c r="C99" s="26">
        <f>IF('Personas Enjuiciadas'!D100+'Personas Enjuiciadas'!E100+'Personas Enjuiciadas'!I100+'Personas Enjuiciadas'!J100&gt;0,('Personas Enjuiciadas'!D100+'Personas Enjuiciadas'!E100+'Personas Enjuiciadas'!I100+'Personas Enjuiciadas'!J100)/'Personas Enjuiciadas'!M100,"-")</f>
        <v>1</v>
      </c>
      <c r="D99" s="26">
        <f>IF(AND('Personas Enjuiciadas'!D100+'Personas Enjuiciadas'!I100&gt;0,'Personas Enjuiciadas'!N100+'Personas Enjuiciadas'!P100&gt;0),('Personas Enjuiciadas'!D100+'Personas Enjuiciadas'!I100)/('Personas Enjuiciadas'!N100+'Personas Enjuiciadas'!P100),"-")</f>
        <v>1</v>
      </c>
      <c r="E99" s="26">
        <f>IF(AND('Personas Enjuiciadas'!E100+'Personas Enjuiciadas'!J100&gt;0,'Personas Enjuiciadas'!O100+'Personas Enjuiciadas'!Q100&gt;0),('Personas Enjuiciadas'!E100+'Personas Enjuiciadas'!J100)/('Personas Enjuiciadas'!O100+'Personas Enjuiciadas'!Q100),"-")</f>
        <v>1</v>
      </c>
    </row>
    <row r="100" spans="2:5" ht="20.100000000000001" customHeight="1" thickBot="1" x14ac:dyDescent="0.25">
      <c r="B100" s="4" t="s">
        <v>175</v>
      </c>
      <c r="C100" s="26">
        <f>IF('Personas Enjuiciadas'!D101+'Personas Enjuiciadas'!E101+'Personas Enjuiciadas'!I101+'Personas Enjuiciadas'!J101&gt;0,('Personas Enjuiciadas'!D101+'Personas Enjuiciadas'!E101+'Personas Enjuiciadas'!I101+'Personas Enjuiciadas'!J101)/'Personas Enjuiciadas'!M101,"-")</f>
        <v>0.98901098901098905</v>
      </c>
      <c r="D100" s="26">
        <f>IF(AND('Personas Enjuiciadas'!D101+'Personas Enjuiciadas'!I101&gt;0,'Personas Enjuiciadas'!N101+'Personas Enjuiciadas'!P101&gt;0),('Personas Enjuiciadas'!D101+'Personas Enjuiciadas'!I101)/('Personas Enjuiciadas'!N101+'Personas Enjuiciadas'!P101),"-")</f>
        <v>0.97560975609756095</v>
      </c>
      <c r="E100" s="26">
        <f>IF(AND('Personas Enjuiciadas'!E101+'Personas Enjuiciadas'!J101&gt;0,'Personas Enjuiciadas'!O101+'Personas Enjuiciadas'!Q101&gt;0),('Personas Enjuiciadas'!E101+'Personas Enjuiciadas'!J101)/('Personas Enjuiciadas'!O101+'Personas Enjuiciadas'!Q101),"-")</f>
        <v>1</v>
      </c>
    </row>
    <row r="101" spans="2:5" ht="20.100000000000001" customHeight="1" thickBot="1" x14ac:dyDescent="0.25">
      <c r="B101" s="4" t="s">
        <v>312</v>
      </c>
      <c r="C101" s="26">
        <f>IF('Personas Enjuiciadas'!D102+'Personas Enjuiciadas'!E102+'Personas Enjuiciadas'!I102+'Personas Enjuiciadas'!J102&gt;0,('Personas Enjuiciadas'!D102+'Personas Enjuiciadas'!E102+'Personas Enjuiciadas'!I102+'Personas Enjuiciadas'!J102)/'Personas Enjuiciadas'!M102,"-")</f>
        <v>1</v>
      </c>
      <c r="D101" s="26">
        <f>IF(AND('Personas Enjuiciadas'!D102+'Personas Enjuiciadas'!I102&gt;0,'Personas Enjuiciadas'!N102+'Personas Enjuiciadas'!P102&gt;0),('Personas Enjuiciadas'!D102+'Personas Enjuiciadas'!I102)/('Personas Enjuiciadas'!N102+'Personas Enjuiciadas'!P102),"-")</f>
        <v>1</v>
      </c>
      <c r="E101" s="26">
        <f>IF(AND('Personas Enjuiciadas'!E102+'Personas Enjuiciadas'!J102&gt;0,'Personas Enjuiciadas'!O102+'Personas Enjuiciadas'!Q102&gt;0),('Personas Enjuiciadas'!E102+'Personas Enjuiciadas'!J102)/('Personas Enjuiciadas'!O102+'Personas Enjuiciadas'!Q102),"-")</f>
        <v>1</v>
      </c>
    </row>
    <row r="102" spans="2:5" ht="20.100000000000001" customHeight="1" thickBot="1" x14ac:dyDescent="0.25">
      <c r="B102" s="4" t="s">
        <v>313</v>
      </c>
      <c r="C102" s="26">
        <f>IF('Personas Enjuiciadas'!D103+'Personas Enjuiciadas'!E103+'Personas Enjuiciadas'!I103+'Personas Enjuiciadas'!J103&gt;0,('Personas Enjuiciadas'!D103+'Personas Enjuiciadas'!E103+'Personas Enjuiciadas'!I103+'Personas Enjuiciadas'!J103)/'Personas Enjuiciadas'!M103,"-")</f>
        <v>0.96875</v>
      </c>
      <c r="D102" s="26">
        <f>IF(AND('Personas Enjuiciadas'!D103+'Personas Enjuiciadas'!I103&gt;0,'Personas Enjuiciadas'!N103+'Personas Enjuiciadas'!P103&gt;0),('Personas Enjuiciadas'!D103+'Personas Enjuiciadas'!I103)/('Personas Enjuiciadas'!N103+'Personas Enjuiciadas'!P103),"-")</f>
        <v>0.91666666666666663</v>
      </c>
      <c r="E102" s="26">
        <f>IF(AND('Personas Enjuiciadas'!E103+'Personas Enjuiciadas'!J103&gt;0,'Personas Enjuiciadas'!O103+'Personas Enjuiciadas'!Q103&gt;0),('Personas Enjuiciadas'!E103+'Personas Enjuiciadas'!J103)/('Personas Enjuiciadas'!O103+'Personas Enjuiciadas'!Q103),"-")</f>
        <v>1</v>
      </c>
    </row>
    <row r="103" spans="2:5" ht="20.100000000000001" customHeight="1" thickBot="1" x14ac:dyDescent="0.25">
      <c r="B103" s="4" t="s">
        <v>314</v>
      </c>
      <c r="C103" s="26">
        <f>IF('Personas Enjuiciadas'!D104+'Personas Enjuiciadas'!E104+'Personas Enjuiciadas'!I104+'Personas Enjuiciadas'!J104&gt;0,('Personas Enjuiciadas'!D104+'Personas Enjuiciadas'!E104+'Personas Enjuiciadas'!I104+'Personas Enjuiciadas'!J104)/'Personas Enjuiciadas'!M104,"-")</f>
        <v>1</v>
      </c>
      <c r="D103" s="26">
        <f>IF(AND('Personas Enjuiciadas'!D104+'Personas Enjuiciadas'!I104&gt;0,'Personas Enjuiciadas'!N104+'Personas Enjuiciadas'!P104&gt;0),('Personas Enjuiciadas'!D104+'Personas Enjuiciadas'!I104)/('Personas Enjuiciadas'!N104+'Personas Enjuiciadas'!P104),"-")</f>
        <v>1</v>
      </c>
      <c r="E103" s="26">
        <f>IF(AND('Personas Enjuiciadas'!E104+'Personas Enjuiciadas'!J104&gt;0,'Personas Enjuiciadas'!O104+'Personas Enjuiciadas'!Q104&gt;0),('Personas Enjuiciadas'!E104+'Personas Enjuiciadas'!J104)/('Personas Enjuiciadas'!O104+'Personas Enjuiciadas'!Q104),"-")</f>
        <v>1</v>
      </c>
    </row>
    <row r="104" spans="2:5" ht="20.100000000000001" customHeight="1" thickBot="1" x14ac:dyDescent="0.25">
      <c r="B104" s="4" t="s">
        <v>315</v>
      </c>
      <c r="C104" s="26">
        <f>IF('Personas Enjuiciadas'!D105+'Personas Enjuiciadas'!E105+'Personas Enjuiciadas'!I105+'Personas Enjuiciadas'!J105&gt;0,('Personas Enjuiciadas'!D105+'Personas Enjuiciadas'!E105+'Personas Enjuiciadas'!I105+'Personas Enjuiciadas'!J105)/'Personas Enjuiciadas'!M105,"-")</f>
        <v>0.875</v>
      </c>
      <c r="D104" s="26">
        <f>IF(AND('Personas Enjuiciadas'!D105+'Personas Enjuiciadas'!I105&gt;0,'Personas Enjuiciadas'!N105+'Personas Enjuiciadas'!P105&gt;0),('Personas Enjuiciadas'!D105+'Personas Enjuiciadas'!I105)/('Personas Enjuiciadas'!N105+'Personas Enjuiciadas'!P105),"-")</f>
        <v>1</v>
      </c>
      <c r="E104" s="26">
        <f>IF(AND('Personas Enjuiciadas'!E105+'Personas Enjuiciadas'!J105&gt;0,'Personas Enjuiciadas'!O105+'Personas Enjuiciadas'!Q105&gt;0),('Personas Enjuiciadas'!E105+'Personas Enjuiciadas'!J105)/('Personas Enjuiciadas'!O105+'Personas Enjuiciadas'!Q105),"-")</f>
        <v>0.8</v>
      </c>
    </row>
    <row r="105" spans="2:5" ht="20.100000000000001" customHeight="1" thickBot="1" x14ac:dyDescent="0.25">
      <c r="B105" s="4" t="s">
        <v>176</v>
      </c>
      <c r="C105" s="26">
        <f>IF('Personas Enjuiciadas'!D106+'Personas Enjuiciadas'!E106+'Personas Enjuiciadas'!I106+'Personas Enjuiciadas'!J106&gt;0,('Personas Enjuiciadas'!D106+'Personas Enjuiciadas'!E106+'Personas Enjuiciadas'!I106+'Personas Enjuiciadas'!J106)/'Personas Enjuiciadas'!M106,"-")</f>
        <v>0.97872340425531912</v>
      </c>
      <c r="D105" s="26">
        <f>IF(AND('Personas Enjuiciadas'!D106+'Personas Enjuiciadas'!I106&gt;0,'Personas Enjuiciadas'!N106+'Personas Enjuiciadas'!P106&gt;0),('Personas Enjuiciadas'!D106+'Personas Enjuiciadas'!I106)/('Personas Enjuiciadas'!N106+'Personas Enjuiciadas'!P106),"-")</f>
        <v>0.96153846153846156</v>
      </c>
      <c r="E105" s="26">
        <f>IF(AND('Personas Enjuiciadas'!E106+'Personas Enjuiciadas'!J106&gt;0,'Personas Enjuiciadas'!O106+'Personas Enjuiciadas'!Q106&gt;0),('Personas Enjuiciadas'!E106+'Personas Enjuiciadas'!J106)/('Personas Enjuiciadas'!O106+'Personas Enjuiciadas'!Q106),"-")</f>
        <v>1</v>
      </c>
    </row>
    <row r="106" spans="2:5" ht="20.100000000000001" customHeight="1" thickBot="1" x14ac:dyDescent="0.25">
      <c r="B106" s="4" t="s">
        <v>316</v>
      </c>
      <c r="C106" s="26">
        <f>IF('Personas Enjuiciadas'!D107+'Personas Enjuiciadas'!E107+'Personas Enjuiciadas'!I107+'Personas Enjuiciadas'!J107&gt;0,('Personas Enjuiciadas'!D107+'Personas Enjuiciadas'!E107+'Personas Enjuiciadas'!I107+'Personas Enjuiciadas'!J107)/'Personas Enjuiciadas'!M107,"-")</f>
        <v>0.95</v>
      </c>
      <c r="D106" s="26">
        <f>IF(AND('Personas Enjuiciadas'!D107+'Personas Enjuiciadas'!I107&gt;0,'Personas Enjuiciadas'!N107+'Personas Enjuiciadas'!P107&gt;0),('Personas Enjuiciadas'!D107+'Personas Enjuiciadas'!I107)/('Personas Enjuiciadas'!N107+'Personas Enjuiciadas'!P107),"-")</f>
        <v>0.8</v>
      </c>
      <c r="E106" s="26">
        <f>IF(AND('Personas Enjuiciadas'!E107+'Personas Enjuiciadas'!J107&gt;0,'Personas Enjuiciadas'!O107+'Personas Enjuiciadas'!Q107&gt;0),('Personas Enjuiciadas'!E107+'Personas Enjuiciadas'!J107)/('Personas Enjuiciadas'!O107+'Personas Enjuiciadas'!Q107),"-")</f>
        <v>1</v>
      </c>
    </row>
    <row r="107" spans="2:5" ht="20.100000000000001" customHeight="1" thickBot="1" x14ac:dyDescent="0.25">
      <c r="B107" s="4" t="s">
        <v>317</v>
      </c>
      <c r="C107" s="26">
        <f>IF('Personas Enjuiciadas'!D108+'Personas Enjuiciadas'!E108+'Personas Enjuiciadas'!I108+'Personas Enjuiciadas'!J108&gt;0,('Personas Enjuiciadas'!D108+'Personas Enjuiciadas'!E108+'Personas Enjuiciadas'!I108+'Personas Enjuiciadas'!J108)/'Personas Enjuiciadas'!M108,"-")</f>
        <v>0.8</v>
      </c>
      <c r="D107" s="26">
        <f>IF(AND('Personas Enjuiciadas'!D108+'Personas Enjuiciadas'!I108&gt;0,'Personas Enjuiciadas'!N108+'Personas Enjuiciadas'!P108&gt;0),('Personas Enjuiciadas'!D108+'Personas Enjuiciadas'!I108)/('Personas Enjuiciadas'!N108+'Personas Enjuiciadas'!P108),"-")</f>
        <v>0.75</v>
      </c>
      <c r="E107" s="26">
        <f>IF(AND('Personas Enjuiciadas'!E108+'Personas Enjuiciadas'!J108&gt;0,'Personas Enjuiciadas'!O108+'Personas Enjuiciadas'!Q108&gt;0),('Personas Enjuiciadas'!E108+'Personas Enjuiciadas'!J108)/('Personas Enjuiciadas'!O108+'Personas Enjuiciadas'!Q108),"-")</f>
        <v>1</v>
      </c>
    </row>
    <row r="108" spans="2:5" ht="20.100000000000001" customHeight="1" thickBot="1" x14ac:dyDescent="0.25">
      <c r="B108" s="4" t="s">
        <v>177</v>
      </c>
      <c r="C108" s="26">
        <f>IF('Personas Enjuiciadas'!D109+'Personas Enjuiciadas'!E109+'Personas Enjuiciadas'!I109+'Personas Enjuiciadas'!J109&gt;0,('Personas Enjuiciadas'!D109+'Personas Enjuiciadas'!E109+'Personas Enjuiciadas'!I109+'Personas Enjuiciadas'!J109)/'Personas Enjuiciadas'!M109,"-")</f>
        <v>0.94756554307116103</v>
      </c>
      <c r="D108" s="26">
        <f>IF(AND('Personas Enjuiciadas'!D109+'Personas Enjuiciadas'!I109&gt;0,'Personas Enjuiciadas'!N109+'Personas Enjuiciadas'!P109&gt;0),('Personas Enjuiciadas'!D109+'Personas Enjuiciadas'!I109)/('Personas Enjuiciadas'!N109+'Personas Enjuiciadas'!P109),"-")</f>
        <v>0.94964028776978415</v>
      </c>
      <c r="E108" s="26">
        <f>IF(AND('Personas Enjuiciadas'!E109+'Personas Enjuiciadas'!J109&gt;0,'Personas Enjuiciadas'!O109+'Personas Enjuiciadas'!Q109&gt;0),('Personas Enjuiciadas'!E109+'Personas Enjuiciadas'!J109)/('Personas Enjuiciadas'!O109+'Personas Enjuiciadas'!Q109),"-")</f>
        <v>0.9453125</v>
      </c>
    </row>
    <row r="109" spans="2:5" ht="20.100000000000001" customHeight="1" thickBot="1" x14ac:dyDescent="0.25">
      <c r="B109" s="4" t="s">
        <v>318</v>
      </c>
      <c r="C109" s="26">
        <f>IF('Personas Enjuiciadas'!D110+'Personas Enjuiciadas'!E110+'Personas Enjuiciadas'!I110+'Personas Enjuiciadas'!J110&gt;0,('Personas Enjuiciadas'!D110+'Personas Enjuiciadas'!E110+'Personas Enjuiciadas'!I110+'Personas Enjuiciadas'!J110)/'Personas Enjuiciadas'!M110,"-")</f>
        <v>1</v>
      </c>
      <c r="D109" s="26">
        <f>IF(AND('Personas Enjuiciadas'!D110+'Personas Enjuiciadas'!I110&gt;0,'Personas Enjuiciadas'!N110+'Personas Enjuiciadas'!P110&gt;0),('Personas Enjuiciadas'!D110+'Personas Enjuiciadas'!I110)/('Personas Enjuiciadas'!N110+'Personas Enjuiciadas'!P110),"-")</f>
        <v>1</v>
      </c>
      <c r="E109" s="26">
        <f>IF(AND('Personas Enjuiciadas'!E110+'Personas Enjuiciadas'!J110&gt;0,'Personas Enjuiciadas'!O110+'Personas Enjuiciadas'!Q110&gt;0),('Personas Enjuiciadas'!E110+'Personas Enjuiciadas'!J110)/('Personas Enjuiciadas'!O110+'Personas Enjuiciadas'!Q110),"-")</f>
        <v>1</v>
      </c>
    </row>
    <row r="110" spans="2:5" ht="20.100000000000001" customHeight="1" thickBot="1" x14ac:dyDescent="0.25">
      <c r="B110" s="4" t="s">
        <v>319</v>
      </c>
      <c r="C110" s="26">
        <f>IF('Personas Enjuiciadas'!D111+'Personas Enjuiciadas'!E111+'Personas Enjuiciadas'!I111+'Personas Enjuiciadas'!J111&gt;0,('Personas Enjuiciadas'!D111+'Personas Enjuiciadas'!E111+'Personas Enjuiciadas'!I111+'Personas Enjuiciadas'!J111)/'Personas Enjuiciadas'!M111,"-")</f>
        <v>1</v>
      </c>
      <c r="D110" s="26" t="str">
        <f>IF(AND('Personas Enjuiciadas'!D111+'Personas Enjuiciadas'!I111&gt;0,'Personas Enjuiciadas'!N111+'Personas Enjuiciadas'!P111&gt;0),('Personas Enjuiciadas'!D111+'Personas Enjuiciadas'!I111)/('Personas Enjuiciadas'!N111+'Personas Enjuiciadas'!P111),"-")</f>
        <v>-</v>
      </c>
      <c r="E110" s="26">
        <f>IF(AND('Personas Enjuiciadas'!E111+'Personas Enjuiciadas'!J111&gt;0,'Personas Enjuiciadas'!O111+'Personas Enjuiciadas'!Q111&gt;0),('Personas Enjuiciadas'!E111+'Personas Enjuiciadas'!J111)/('Personas Enjuiciadas'!O111+'Personas Enjuiciadas'!Q111),"-")</f>
        <v>1</v>
      </c>
    </row>
    <row r="111" spans="2:5" ht="20.100000000000001" customHeight="1" thickBot="1" x14ac:dyDescent="0.25">
      <c r="B111" s="4" t="s">
        <v>320</v>
      </c>
      <c r="C111" s="26">
        <f>IF('Personas Enjuiciadas'!D112+'Personas Enjuiciadas'!E112+'Personas Enjuiciadas'!I112+'Personas Enjuiciadas'!J112&gt;0,('Personas Enjuiciadas'!D112+'Personas Enjuiciadas'!E112+'Personas Enjuiciadas'!I112+'Personas Enjuiciadas'!J112)/'Personas Enjuiciadas'!M112,"-")</f>
        <v>0.91666666666666663</v>
      </c>
      <c r="D111" s="26">
        <f>IF(AND('Personas Enjuiciadas'!D112+'Personas Enjuiciadas'!I112&gt;0,'Personas Enjuiciadas'!N112+'Personas Enjuiciadas'!P112&gt;0),('Personas Enjuiciadas'!D112+'Personas Enjuiciadas'!I112)/('Personas Enjuiciadas'!N112+'Personas Enjuiciadas'!P112),"-")</f>
        <v>0.66666666666666663</v>
      </c>
      <c r="E111" s="26">
        <f>IF(AND('Personas Enjuiciadas'!E112+'Personas Enjuiciadas'!J112&gt;0,'Personas Enjuiciadas'!O112+'Personas Enjuiciadas'!Q112&gt;0),('Personas Enjuiciadas'!E112+'Personas Enjuiciadas'!J112)/('Personas Enjuiciadas'!O112+'Personas Enjuiciadas'!Q112),"-")</f>
        <v>1</v>
      </c>
    </row>
    <row r="112" spans="2:5" ht="20.100000000000001" customHeight="1" thickBot="1" x14ac:dyDescent="0.25">
      <c r="B112" s="4" t="s">
        <v>321</v>
      </c>
      <c r="C112" s="26">
        <f>IF('Personas Enjuiciadas'!D113+'Personas Enjuiciadas'!E113+'Personas Enjuiciadas'!I113+'Personas Enjuiciadas'!J113&gt;0,('Personas Enjuiciadas'!D113+'Personas Enjuiciadas'!E113+'Personas Enjuiciadas'!I113+'Personas Enjuiciadas'!J113)/'Personas Enjuiciadas'!M113,"-")</f>
        <v>1</v>
      </c>
      <c r="D112" s="26">
        <f>IF(AND('Personas Enjuiciadas'!D113+'Personas Enjuiciadas'!I113&gt;0,'Personas Enjuiciadas'!N113+'Personas Enjuiciadas'!P113&gt;0),('Personas Enjuiciadas'!D113+'Personas Enjuiciadas'!I113)/('Personas Enjuiciadas'!N113+'Personas Enjuiciadas'!P113),"-")</f>
        <v>1</v>
      </c>
      <c r="E112" s="26">
        <f>IF(AND('Personas Enjuiciadas'!E113+'Personas Enjuiciadas'!J113&gt;0,'Personas Enjuiciadas'!O113+'Personas Enjuiciadas'!Q113&gt;0),('Personas Enjuiciadas'!E113+'Personas Enjuiciadas'!J113)/('Personas Enjuiciadas'!O113+'Personas Enjuiciadas'!Q113),"-")</f>
        <v>1</v>
      </c>
    </row>
    <row r="113" spans="2:5" ht="20.100000000000001" customHeight="1" thickBot="1" x14ac:dyDescent="0.25">
      <c r="B113" s="4" t="s">
        <v>322</v>
      </c>
      <c r="C113" s="26" t="str">
        <f>IF('Personas Enjuiciadas'!D114+'Personas Enjuiciadas'!E114+'Personas Enjuiciadas'!I114+'Personas Enjuiciadas'!J114&gt;0,('Personas Enjuiciadas'!D114+'Personas Enjuiciadas'!E114+'Personas Enjuiciadas'!I114+'Personas Enjuiciadas'!J114)/'Personas Enjuiciadas'!M114,"-")</f>
        <v>-</v>
      </c>
      <c r="D113" s="26" t="str">
        <f>IF(AND('Personas Enjuiciadas'!D114+'Personas Enjuiciadas'!I114&gt;0,'Personas Enjuiciadas'!N114+'Personas Enjuiciadas'!P114&gt;0),('Personas Enjuiciadas'!D114+'Personas Enjuiciadas'!I114)/('Personas Enjuiciadas'!N114+'Personas Enjuiciadas'!P114),"-")</f>
        <v>-</v>
      </c>
      <c r="E113" s="26" t="str">
        <f>IF(AND('Personas Enjuiciadas'!E114+'Personas Enjuiciadas'!J114&gt;0,'Personas Enjuiciadas'!O114+'Personas Enjuiciadas'!Q114&gt;0),('Personas Enjuiciadas'!E114+'Personas Enjuiciadas'!J114)/('Personas Enjuiciadas'!O114+'Personas Enjuiciadas'!Q114),"-")</f>
        <v>-</v>
      </c>
    </row>
    <row r="114" spans="2:5" ht="20.100000000000001" customHeight="1" thickBot="1" x14ac:dyDescent="0.25">
      <c r="B114" s="4" t="s">
        <v>323</v>
      </c>
      <c r="C114" s="26">
        <f>IF('Personas Enjuiciadas'!D115+'Personas Enjuiciadas'!E115+'Personas Enjuiciadas'!I115+'Personas Enjuiciadas'!J115&gt;0,('Personas Enjuiciadas'!D115+'Personas Enjuiciadas'!E115+'Personas Enjuiciadas'!I115+'Personas Enjuiciadas'!J115)/'Personas Enjuiciadas'!M115,"-")</f>
        <v>1</v>
      </c>
      <c r="D114" s="26">
        <f>IF(AND('Personas Enjuiciadas'!D115+'Personas Enjuiciadas'!I115&gt;0,'Personas Enjuiciadas'!N115+'Personas Enjuiciadas'!P115&gt;0),('Personas Enjuiciadas'!D115+'Personas Enjuiciadas'!I115)/('Personas Enjuiciadas'!N115+'Personas Enjuiciadas'!P115),"-")</f>
        <v>1</v>
      </c>
      <c r="E114" s="26" t="str">
        <f>IF(AND('Personas Enjuiciadas'!E115+'Personas Enjuiciadas'!J115&gt;0,'Personas Enjuiciadas'!O115+'Personas Enjuiciadas'!Q115&gt;0),('Personas Enjuiciadas'!E115+'Personas Enjuiciadas'!J115)/('Personas Enjuiciadas'!O115+'Personas Enjuiciadas'!Q115),"-")</f>
        <v>-</v>
      </c>
    </row>
    <row r="115" spans="2:5" ht="20.100000000000001" customHeight="1" thickBot="1" x14ac:dyDescent="0.25">
      <c r="B115" s="4" t="s">
        <v>324</v>
      </c>
      <c r="C115" s="26">
        <f>IF('Personas Enjuiciadas'!D116+'Personas Enjuiciadas'!E116+'Personas Enjuiciadas'!I116+'Personas Enjuiciadas'!J116&gt;0,('Personas Enjuiciadas'!D116+'Personas Enjuiciadas'!E116+'Personas Enjuiciadas'!I116+'Personas Enjuiciadas'!J116)/'Personas Enjuiciadas'!M116,"-")</f>
        <v>1</v>
      </c>
      <c r="D115" s="26">
        <f>IF(AND('Personas Enjuiciadas'!D116+'Personas Enjuiciadas'!I116&gt;0,'Personas Enjuiciadas'!N116+'Personas Enjuiciadas'!P116&gt;0),('Personas Enjuiciadas'!D116+'Personas Enjuiciadas'!I116)/('Personas Enjuiciadas'!N116+'Personas Enjuiciadas'!P116),"-")</f>
        <v>1</v>
      </c>
      <c r="E115" s="26" t="str">
        <f>IF(AND('Personas Enjuiciadas'!E116+'Personas Enjuiciadas'!J116&gt;0,'Personas Enjuiciadas'!O116+'Personas Enjuiciadas'!Q116&gt;0),('Personas Enjuiciadas'!E116+'Personas Enjuiciadas'!J116)/('Personas Enjuiciadas'!O116+'Personas Enjuiciadas'!Q116),"-")</f>
        <v>-</v>
      </c>
    </row>
    <row r="116" spans="2:5" ht="20.100000000000001" customHeight="1" thickBot="1" x14ac:dyDescent="0.25">
      <c r="B116" s="4" t="s">
        <v>325</v>
      </c>
      <c r="C116" s="26">
        <f>IF('Personas Enjuiciadas'!D117+'Personas Enjuiciadas'!E117+'Personas Enjuiciadas'!I117+'Personas Enjuiciadas'!J117&gt;0,('Personas Enjuiciadas'!D117+'Personas Enjuiciadas'!E117+'Personas Enjuiciadas'!I117+'Personas Enjuiciadas'!J117)/'Personas Enjuiciadas'!M117,"-")</f>
        <v>0.9550561797752809</v>
      </c>
      <c r="D116" s="26">
        <f>IF(AND('Personas Enjuiciadas'!D117+'Personas Enjuiciadas'!I117&gt;0,'Personas Enjuiciadas'!N117+'Personas Enjuiciadas'!P117&gt;0),('Personas Enjuiciadas'!D117+'Personas Enjuiciadas'!I117)/('Personas Enjuiciadas'!N117+'Personas Enjuiciadas'!P117),"-")</f>
        <v>0.94666666666666666</v>
      </c>
      <c r="E116" s="26">
        <f>IF(AND('Personas Enjuiciadas'!E117+'Personas Enjuiciadas'!J117&gt;0,'Personas Enjuiciadas'!O117+'Personas Enjuiciadas'!Q117&gt;0),('Personas Enjuiciadas'!E117+'Personas Enjuiciadas'!J117)/('Personas Enjuiciadas'!O117+'Personas Enjuiciadas'!Q117),"-")</f>
        <v>1</v>
      </c>
    </row>
    <row r="117" spans="2:5" ht="20.100000000000001" customHeight="1" thickBot="1" x14ac:dyDescent="0.25">
      <c r="B117" s="4" t="s">
        <v>326</v>
      </c>
      <c r="C117" s="26">
        <f>IF('Personas Enjuiciadas'!D118+'Personas Enjuiciadas'!E118+'Personas Enjuiciadas'!I118+'Personas Enjuiciadas'!J118&gt;0,('Personas Enjuiciadas'!D118+'Personas Enjuiciadas'!E118+'Personas Enjuiciadas'!I118+'Personas Enjuiciadas'!J118)/'Personas Enjuiciadas'!M118,"-")</f>
        <v>1</v>
      </c>
      <c r="D117" s="26">
        <f>IF(AND('Personas Enjuiciadas'!D118+'Personas Enjuiciadas'!I118&gt;0,'Personas Enjuiciadas'!N118+'Personas Enjuiciadas'!P118&gt;0),('Personas Enjuiciadas'!D118+'Personas Enjuiciadas'!I118)/('Personas Enjuiciadas'!N118+'Personas Enjuiciadas'!P118),"-")</f>
        <v>1</v>
      </c>
      <c r="E117" s="26" t="str">
        <f>IF(AND('Personas Enjuiciadas'!E118+'Personas Enjuiciadas'!J118&gt;0,'Personas Enjuiciadas'!O118+'Personas Enjuiciadas'!Q118&gt;0),('Personas Enjuiciadas'!E118+'Personas Enjuiciadas'!J118)/('Personas Enjuiciadas'!O118+'Personas Enjuiciadas'!Q118),"-")</f>
        <v>-</v>
      </c>
    </row>
    <row r="118" spans="2:5" ht="20.100000000000001" customHeight="1" thickBot="1" x14ac:dyDescent="0.25">
      <c r="B118" s="4" t="s">
        <v>327</v>
      </c>
      <c r="C118" s="26">
        <f>IF('Personas Enjuiciadas'!D119+'Personas Enjuiciadas'!E119+'Personas Enjuiciadas'!I119+'Personas Enjuiciadas'!J119&gt;0,('Personas Enjuiciadas'!D119+'Personas Enjuiciadas'!E119+'Personas Enjuiciadas'!I119+'Personas Enjuiciadas'!J119)/'Personas Enjuiciadas'!M119,"-")</f>
        <v>0.88235294117647056</v>
      </c>
      <c r="D118" s="26">
        <f>IF(AND('Personas Enjuiciadas'!D119+'Personas Enjuiciadas'!I119&gt;0,'Personas Enjuiciadas'!N119+'Personas Enjuiciadas'!P119&gt;0),('Personas Enjuiciadas'!D119+'Personas Enjuiciadas'!I119)/('Personas Enjuiciadas'!N119+'Personas Enjuiciadas'!P119),"-")</f>
        <v>0.8666666666666667</v>
      </c>
      <c r="E118" s="26">
        <f>IF(AND('Personas Enjuiciadas'!E119+'Personas Enjuiciadas'!J119&gt;0,'Personas Enjuiciadas'!O119+'Personas Enjuiciadas'!Q119&gt;0),('Personas Enjuiciadas'!E119+'Personas Enjuiciadas'!J119)/('Personas Enjuiciadas'!O119+'Personas Enjuiciadas'!Q119),"-")</f>
        <v>1</v>
      </c>
    </row>
    <row r="119" spans="2:5" ht="20.100000000000001" customHeight="1" thickBot="1" x14ac:dyDescent="0.25">
      <c r="B119" s="4" t="s">
        <v>328</v>
      </c>
      <c r="C119" s="26">
        <f>IF('Personas Enjuiciadas'!D120+'Personas Enjuiciadas'!E120+'Personas Enjuiciadas'!I120+'Personas Enjuiciadas'!J120&gt;0,('Personas Enjuiciadas'!D120+'Personas Enjuiciadas'!E120+'Personas Enjuiciadas'!I120+'Personas Enjuiciadas'!J120)/'Personas Enjuiciadas'!M120,"-")</f>
        <v>1</v>
      </c>
      <c r="D119" s="26">
        <f>IF(AND('Personas Enjuiciadas'!D120+'Personas Enjuiciadas'!I120&gt;0,'Personas Enjuiciadas'!N120+'Personas Enjuiciadas'!P120&gt;0),('Personas Enjuiciadas'!D120+'Personas Enjuiciadas'!I120)/('Personas Enjuiciadas'!N120+'Personas Enjuiciadas'!P120),"-")</f>
        <v>1</v>
      </c>
      <c r="E119" s="26" t="str">
        <f>IF(AND('Personas Enjuiciadas'!E120+'Personas Enjuiciadas'!J120&gt;0,'Personas Enjuiciadas'!O120+'Personas Enjuiciadas'!Q120&gt;0),('Personas Enjuiciadas'!E120+'Personas Enjuiciadas'!J120)/('Personas Enjuiciadas'!O120+'Personas Enjuiciadas'!Q120),"-")</f>
        <v>-</v>
      </c>
    </row>
    <row r="120" spans="2:5" ht="20.100000000000001" customHeight="1" thickBot="1" x14ac:dyDescent="0.25">
      <c r="B120" s="4" t="s">
        <v>329</v>
      </c>
      <c r="C120" s="26">
        <f>IF('Personas Enjuiciadas'!D121+'Personas Enjuiciadas'!E121+'Personas Enjuiciadas'!I121+'Personas Enjuiciadas'!J121&gt;0,('Personas Enjuiciadas'!D121+'Personas Enjuiciadas'!E121+'Personas Enjuiciadas'!I121+'Personas Enjuiciadas'!J121)/'Personas Enjuiciadas'!M121,"-")</f>
        <v>0.98124999999999996</v>
      </c>
      <c r="D120" s="26">
        <f>IF(AND('Personas Enjuiciadas'!D121+'Personas Enjuiciadas'!I121&gt;0,'Personas Enjuiciadas'!N121+'Personas Enjuiciadas'!P121&gt;0),('Personas Enjuiciadas'!D121+'Personas Enjuiciadas'!I121)/('Personas Enjuiciadas'!N121+'Personas Enjuiciadas'!P121),"-")</f>
        <v>0.96250000000000002</v>
      </c>
      <c r="E120" s="26">
        <f>IF(AND('Personas Enjuiciadas'!E121+'Personas Enjuiciadas'!J121&gt;0,'Personas Enjuiciadas'!O121+'Personas Enjuiciadas'!Q121&gt;0),('Personas Enjuiciadas'!E121+'Personas Enjuiciadas'!J121)/('Personas Enjuiciadas'!O121+'Personas Enjuiciadas'!Q121),"-")</f>
        <v>1</v>
      </c>
    </row>
    <row r="121" spans="2:5" ht="20.100000000000001" customHeight="1" thickBot="1" x14ac:dyDescent="0.25">
      <c r="B121" s="4" t="s">
        <v>330</v>
      </c>
      <c r="C121" s="26">
        <f>IF('Personas Enjuiciadas'!D122+'Personas Enjuiciadas'!E122+'Personas Enjuiciadas'!I122+'Personas Enjuiciadas'!J122&gt;0,('Personas Enjuiciadas'!D122+'Personas Enjuiciadas'!E122+'Personas Enjuiciadas'!I122+'Personas Enjuiciadas'!J122)/'Personas Enjuiciadas'!M122,"-")</f>
        <v>1</v>
      </c>
      <c r="D121" s="26">
        <f>IF(AND('Personas Enjuiciadas'!D122+'Personas Enjuiciadas'!I122&gt;0,'Personas Enjuiciadas'!N122+'Personas Enjuiciadas'!P122&gt;0),('Personas Enjuiciadas'!D122+'Personas Enjuiciadas'!I122)/('Personas Enjuiciadas'!N122+'Personas Enjuiciadas'!P122),"-")</f>
        <v>1</v>
      </c>
      <c r="E121" s="26">
        <f>IF(AND('Personas Enjuiciadas'!E122+'Personas Enjuiciadas'!J122&gt;0,'Personas Enjuiciadas'!O122+'Personas Enjuiciadas'!Q122&gt;0),('Personas Enjuiciadas'!E122+'Personas Enjuiciadas'!J122)/('Personas Enjuiciadas'!O122+'Personas Enjuiciadas'!Q122),"-")</f>
        <v>1</v>
      </c>
    </row>
    <row r="122" spans="2:5" ht="20.100000000000001" customHeight="1" thickBot="1" x14ac:dyDescent="0.25">
      <c r="B122" s="4" t="s">
        <v>331</v>
      </c>
      <c r="C122" s="26">
        <f>IF('Personas Enjuiciadas'!D123+'Personas Enjuiciadas'!E123+'Personas Enjuiciadas'!I123+'Personas Enjuiciadas'!J123&gt;0,('Personas Enjuiciadas'!D123+'Personas Enjuiciadas'!E123+'Personas Enjuiciadas'!I123+'Personas Enjuiciadas'!J123)/'Personas Enjuiciadas'!M123,"-")</f>
        <v>0.9563106796116505</v>
      </c>
      <c r="D122" s="26">
        <f>IF(AND('Personas Enjuiciadas'!D123+'Personas Enjuiciadas'!I123&gt;0,'Personas Enjuiciadas'!N123+'Personas Enjuiciadas'!P123&gt;0),('Personas Enjuiciadas'!D123+'Personas Enjuiciadas'!I123)/('Personas Enjuiciadas'!N123+'Personas Enjuiciadas'!P123),"-")</f>
        <v>0.95394736842105265</v>
      </c>
      <c r="E122" s="26">
        <f>IF(AND('Personas Enjuiciadas'!E123+'Personas Enjuiciadas'!J123&gt;0,'Personas Enjuiciadas'!O123+'Personas Enjuiciadas'!Q123&gt;0),('Personas Enjuiciadas'!E123+'Personas Enjuiciadas'!J123)/('Personas Enjuiciadas'!O123+'Personas Enjuiciadas'!Q123),"-")</f>
        <v>0.96296296296296291</v>
      </c>
    </row>
    <row r="123" spans="2:5" ht="20.100000000000001" customHeight="1" thickBot="1" x14ac:dyDescent="0.25">
      <c r="B123" s="4" t="s">
        <v>332</v>
      </c>
      <c r="C123" s="26">
        <f>IF('Personas Enjuiciadas'!D124+'Personas Enjuiciadas'!E124+'Personas Enjuiciadas'!I124+'Personas Enjuiciadas'!J124&gt;0,('Personas Enjuiciadas'!D124+'Personas Enjuiciadas'!E124+'Personas Enjuiciadas'!I124+'Personas Enjuiciadas'!J124)/'Personas Enjuiciadas'!M124,"-")</f>
        <v>1</v>
      </c>
      <c r="D123" s="26">
        <f>IF(AND('Personas Enjuiciadas'!D124+'Personas Enjuiciadas'!I124&gt;0,'Personas Enjuiciadas'!N124+'Personas Enjuiciadas'!P124&gt;0),('Personas Enjuiciadas'!D124+'Personas Enjuiciadas'!I124)/('Personas Enjuiciadas'!N124+'Personas Enjuiciadas'!P124),"-")</f>
        <v>1</v>
      </c>
      <c r="E123" s="26">
        <f>IF(AND('Personas Enjuiciadas'!E124+'Personas Enjuiciadas'!J124&gt;0,'Personas Enjuiciadas'!O124+'Personas Enjuiciadas'!Q124&gt;0),('Personas Enjuiciadas'!E124+'Personas Enjuiciadas'!J124)/('Personas Enjuiciadas'!O124+'Personas Enjuiciadas'!Q124),"-")</f>
        <v>1</v>
      </c>
    </row>
    <row r="124" spans="2:5" ht="20.100000000000001" customHeight="1" thickBot="1" x14ac:dyDescent="0.25">
      <c r="B124" s="4" t="s">
        <v>333</v>
      </c>
      <c r="C124" s="26">
        <f>IF('Personas Enjuiciadas'!D125+'Personas Enjuiciadas'!E125+'Personas Enjuiciadas'!I125+'Personas Enjuiciadas'!J125&gt;0,('Personas Enjuiciadas'!D125+'Personas Enjuiciadas'!E125+'Personas Enjuiciadas'!I125+'Personas Enjuiciadas'!J125)/'Personas Enjuiciadas'!M125,"-")</f>
        <v>0.9285714285714286</v>
      </c>
      <c r="D124" s="26">
        <f>IF(AND('Personas Enjuiciadas'!D125+'Personas Enjuiciadas'!I125&gt;0,'Personas Enjuiciadas'!N125+'Personas Enjuiciadas'!P125&gt;0),('Personas Enjuiciadas'!D125+'Personas Enjuiciadas'!I125)/('Personas Enjuiciadas'!N125+'Personas Enjuiciadas'!P125),"-")</f>
        <v>0.91666666666666663</v>
      </c>
      <c r="E124" s="26">
        <f>IF(AND('Personas Enjuiciadas'!E125+'Personas Enjuiciadas'!J125&gt;0,'Personas Enjuiciadas'!O125+'Personas Enjuiciadas'!Q125&gt;0),('Personas Enjuiciadas'!E125+'Personas Enjuiciadas'!J125)/('Personas Enjuiciadas'!O125+'Personas Enjuiciadas'!Q125),"-")</f>
        <v>1</v>
      </c>
    </row>
    <row r="125" spans="2:5" ht="20.100000000000001" customHeight="1" thickBot="1" x14ac:dyDescent="0.25">
      <c r="B125" s="4" t="s">
        <v>334</v>
      </c>
      <c r="C125" s="26">
        <f>IF('Personas Enjuiciadas'!D126+'Personas Enjuiciadas'!E126+'Personas Enjuiciadas'!I126+'Personas Enjuiciadas'!J126&gt;0,('Personas Enjuiciadas'!D126+'Personas Enjuiciadas'!E126+'Personas Enjuiciadas'!I126+'Personas Enjuiciadas'!J126)/'Personas Enjuiciadas'!M126,"-")</f>
        <v>0.94444444444444442</v>
      </c>
      <c r="D125" s="26">
        <f>IF(AND('Personas Enjuiciadas'!D126+'Personas Enjuiciadas'!I126&gt;0,'Personas Enjuiciadas'!N126+'Personas Enjuiciadas'!P126&gt;0),('Personas Enjuiciadas'!D126+'Personas Enjuiciadas'!I126)/('Personas Enjuiciadas'!N126+'Personas Enjuiciadas'!P126),"-")</f>
        <v>0.94285714285714284</v>
      </c>
      <c r="E125" s="26">
        <f>IF(AND('Personas Enjuiciadas'!E126+'Personas Enjuiciadas'!J126&gt;0,'Personas Enjuiciadas'!O126+'Personas Enjuiciadas'!Q126&gt;0),('Personas Enjuiciadas'!E126+'Personas Enjuiciadas'!J126)/('Personas Enjuiciadas'!O126+'Personas Enjuiciadas'!Q126),"-")</f>
        <v>1</v>
      </c>
    </row>
    <row r="126" spans="2:5" ht="20.100000000000001" customHeight="1" thickBot="1" x14ac:dyDescent="0.25">
      <c r="B126" s="4" t="s">
        <v>335</v>
      </c>
      <c r="C126" s="26">
        <f>IF('Personas Enjuiciadas'!D127+'Personas Enjuiciadas'!E127+'Personas Enjuiciadas'!I127+'Personas Enjuiciadas'!J127&gt;0,('Personas Enjuiciadas'!D127+'Personas Enjuiciadas'!E127+'Personas Enjuiciadas'!I127+'Personas Enjuiciadas'!J127)/'Personas Enjuiciadas'!M127,"-")</f>
        <v>1</v>
      </c>
      <c r="D126" s="26">
        <f>IF(AND('Personas Enjuiciadas'!D127+'Personas Enjuiciadas'!I127&gt;0,'Personas Enjuiciadas'!N127+'Personas Enjuiciadas'!P127&gt;0),('Personas Enjuiciadas'!D127+'Personas Enjuiciadas'!I127)/('Personas Enjuiciadas'!N127+'Personas Enjuiciadas'!P127),"-")</f>
        <v>1</v>
      </c>
      <c r="E126" s="26" t="str">
        <f>IF(AND('Personas Enjuiciadas'!E127+'Personas Enjuiciadas'!J127&gt;0,'Personas Enjuiciadas'!O127+'Personas Enjuiciadas'!Q127&gt;0),('Personas Enjuiciadas'!E127+'Personas Enjuiciadas'!J127)/('Personas Enjuiciadas'!O127+'Personas Enjuiciadas'!Q127),"-")</f>
        <v>-</v>
      </c>
    </row>
    <row r="127" spans="2:5" ht="20.100000000000001" customHeight="1" thickBot="1" x14ac:dyDescent="0.25">
      <c r="B127" s="4" t="s">
        <v>336</v>
      </c>
      <c r="C127" s="26">
        <f>IF('Personas Enjuiciadas'!D128+'Personas Enjuiciadas'!E128+'Personas Enjuiciadas'!I128+'Personas Enjuiciadas'!J128&gt;0,('Personas Enjuiciadas'!D128+'Personas Enjuiciadas'!E128+'Personas Enjuiciadas'!I128+'Personas Enjuiciadas'!J128)/'Personas Enjuiciadas'!M128,"-")</f>
        <v>1</v>
      </c>
      <c r="D127" s="26">
        <f>IF(AND('Personas Enjuiciadas'!D128+'Personas Enjuiciadas'!I128&gt;0,'Personas Enjuiciadas'!N128+'Personas Enjuiciadas'!P128&gt;0),('Personas Enjuiciadas'!D128+'Personas Enjuiciadas'!I128)/('Personas Enjuiciadas'!N128+'Personas Enjuiciadas'!P128),"-")</f>
        <v>1</v>
      </c>
      <c r="E127" s="26" t="str">
        <f>IF(AND('Personas Enjuiciadas'!E128+'Personas Enjuiciadas'!J128&gt;0,'Personas Enjuiciadas'!O128+'Personas Enjuiciadas'!Q128&gt;0),('Personas Enjuiciadas'!E128+'Personas Enjuiciadas'!J128)/('Personas Enjuiciadas'!O128+'Personas Enjuiciadas'!Q128),"-")</f>
        <v>-</v>
      </c>
    </row>
    <row r="128" spans="2:5" ht="20.100000000000001" customHeight="1" thickBot="1" x14ac:dyDescent="0.25">
      <c r="B128" s="4" t="s">
        <v>337</v>
      </c>
      <c r="C128" s="26">
        <f>IF('Personas Enjuiciadas'!D129+'Personas Enjuiciadas'!E129+'Personas Enjuiciadas'!I129+'Personas Enjuiciadas'!J129&gt;0,('Personas Enjuiciadas'!D129+'Personas Enjuiciadas'!E129+'Personas Enjuiciadas'!I129+'Personas Enjuiciadas'!J129)/'Personas Enjuiciadas'!M129,"-")</f>
        <v>1</v>
      </c>
      <c r="D128" s="26">
        <f>IF(AND('Personas Enjuiciadas'!D129+'Personas Enjuiciadas'!I129&gt;0,'Personas Enjuiciadas'!N129+'Personas Enjuiciadas'!P129&gt;0),('Personas Enjuiciadas'!D129+'Personas Enjuiciadas'!I129)/('Personas Enjuiciadas'!N129+'Personas Enjuiciadas'!P129),"-")</f>
        <v>1</v>
      </c>
      <c r="E128" s="26" t="str">
        <f>IF(AND('Personas Enjuiciadas'!E129+'Personas Enjuiciadas'!J129&gt;0,'Personas Enjuiciadas'!O129+'Personas Enjuiciadas'!Q129&gt;0),('Personas Enjuiciadas'!E129+'Personas Enjuiciadas'!J129)/('Personas Enjuiciadas'!O129+'Personas Enjuiciadas'!Q129),"-")</f>
        <v>-</v>
      </c>
    </row>
    <row r="129" spans="2:5" ht="20.100000000000001" customHeight="1" thickBot="1" x14ac:dyDescent="0.25">
      <c r="B129" s="4" t="s">
        <v>338</v>
      </c>
      <c r="C129" s="26">
        <f>IF('Personas Enjuiciadas'!D130+'Personas Enjuiciadas'!E130+'Personas Enjuiciadas'!I130+'Personas Enjuiciadas'!J130&gt;0,('Personas Enjuiciadas'!D130+'Personas Enjuiciadas'!E130+'Personas Enjuiciadas'!I130+'Personas Enjuiciadas'!J130)/'Personas Enjuiciadas'!M130,"-")</f>
        <v>0.9</v>
      </c>
      <c r="D129" s="26">
        <f>IF(AND('Personas Enjuiciadas'!D130+'Personas Enjuiciadas'!I130&gt;0,'Personas Enjuiciadas'!N130+'Personas Enjuiciadas'!P130&gt;0),('Personas Enjuiciadas'!D130+'Personas Enjuiciadas'!I130)/('Personas Enjuiciadas'!N130+'Personas Enjuiciadas'!P130),"-")</f>
        <v>0.9</v>
      </c>
      <c r="E129" s="26" t="str">
        <f>IF(AND('Personas Enjuiciadas'!E130+'Personas Enjuiciadas'!J130&gt;0,'Personas Enjuiciadas'!O130+'Personas Enjuiciadas'!Q130&gt;0),('Personas Enjuiciadas'!E130+'Personas Enjuiciadas'!J130)/('Personas Enjuiciadas'!O130+'Personas Enjuiciadas'!Q130),"-")</f>
        <v>-</v>
      </c>
    </row>
    <row r="130" spans="2:5" ht="20.100000000000001" customHeight="1" thickBot="1" x14ac:dyDescent="0.25">
      <c r="B130" s="4" t="s">
        <v>339</v>
      </c>
      <c r="C130" s="26">
        <f>IF('Personas Enjuiciadas'!D131+'Personas Enjuiciadas'!E131+'Personas Enjuiciadas'!I131+'Personas Enjuiciadas'!J131&gt;0,('Personas Enjuiciadas'!D131+'Personas Enjuiciadas'!E131+'Personas Enjuiciadas'!I131+'Personas Enjuiciadas'!J131)/'Personas Enjuiciadas'!M131,"-")</f>
        <v>1</v>
      </c>
      <c r="D130" s="26">
        <f>IF(AND('Personas Enjuiciadas'!D131+'Personas Enjuiciadas'!I131&gt;0,'Personas Enjuiciadas'!N131+'Personas Enjuiciadas'!P131&gt;0),('Personas Enjuiciadas'!D131+'Personas Enjuiciadas'!I131)/('Personas Enjuiciadas'!N131+'Personas Enjuiciadas'!P131),"-")</f>
        <v>1</v>
      </c>
      <c r="E130" s="26">
        <f>IF(AND('Personas Enjuiciadas'!E131+'Personas Enjuiciadas'!J131&gt;0,'Personas Enjuiciadas'!O131+'Personas Enjuiciadas'!Q131&gt;0),('Personas Enjuiciadas'!E131+'Personas Enjuiciadas'!J131)/('Personas Enjuiciadas'!O131+'Personas Enjuiciadas'!Q131),"-")</f>
        <v>1</v>
      </c>
    </row>
    <row r="131" spans="2:5" ht="20.100000000000001" customHeight="1" thickBot="1" x14ac:dyDescent="0.25">
      <c r="B131" s="4" t="s">
        <v>638</v>
      </c>
      <c r="C131" s="26">
        <f>IF('Personas Enjuiciadas'!D132+'Personas Enjuiciadas'!E132+'Personas Enjuiciadas'!I132+'Personas Enjuiciadas'!J132&gt;0,('Personas Enjuiciadas'!D132+'Personas Enjuiciadas'!E132+'Personas Enjuiciadas'!I132+'Personas Enjuiciadas'!J132)/'Personas Enjuiciadas'!M132,"-")</f>
        <v>1</v>
      </c>
      <c r="D131" s="26">
        <f>IF(AND('Personas Enjuiciadas'!D132+'Personas Enjuiciadas'!I132&gt;0,'Personas Enjuiciadas'!N132+'Personas Enjuiciadas'!P132&gt;0),('Personas Enjuiciadas'!D132+'Personas Enjuiciadas'!I132)/('Personas Enjuiciadas'!N132+'Personas Enjuiciadas'!P132),"-")</f>
        <v>1</v>
      </c>
      <c r="E131" s="26">
        <f>IF(AND('Personas Enjuiciadas'!E132+'Personas Enjuiciadas'!J132&gt;0,'Personas Enjuiciadas'!O132+'Personas Enjuiciadas'!Q132&gt;0),('Personas Enjuiciadas'!E132+'Personas Enjuiciadas'!J132)/('Personas Enjuiciadas'!O132+'Personas Enjuiciadas'!Q132),"-")</f>
        <v>1</v>
      </c>
    </row>
    <row r="132" spans="2:5" ht="20.100000000000001" customHeight="1" thickBot="1" x14ac:dyDescent="0.25">
      <c r="B132" s="4" t="s">
        <v>340</v>
      </c>
      <c r="C132" s="26">
        <f>IF('Personas Enjuiciadas'!D133+'Personas Enjuiciadas'!E133+'Personas Enjuiciadas'!I133+'Personas Enjuiciadas'!J133&gt;0,('Personas Enjuiciadas'!D133+'Personas Enjuiciadas'!E133+'Personas Enjuiciadas'!I133+'Personas Enjuiciadas'!J133)/'Personas Enjuiciadas'!M133,"-")</f>
        <v>0.86082474226804129</v>
      </c>
      <c r="D132" s="26">
        <f>IF(AND('Personas Enjuiciadas'!D133+'Personas Enjuiciadas'!I133&gt;0,'Personas Enjuiciadas'!N133+'Personas Enjuiciadas'!P133&gt;0),('Personas Enjuiciadas'!D133+'Personas Enjuiciadas'!I133)/('Personas Enjuiciadas'!N133+'Personas Enjuiciadas'!P133),"-")</f>
        <v>0.90476190476190477</v>
      </c>
      <c r="E132" s="26">
        <f>IF(AND('Personas Enjuiciadas'!E133+'Personas Enjuiciadas'!J133&gt;0,'Personas Enjuiciadas'!O133+'Personas Enjuiciadas'!Q133&gt;0),('Personas Enjuiciadas'!E133+'Personas Enjuiciadas'!J133)/('Personas Enjuiciadas'!O133+'Personas Enjuiciadas'!Q133),"-")</f>
        <v>0.8089887640449438</v>
      </c>
    </row>
    <row r="133" spans="2:5" ht="20.100000000000001" customHeight="1" thickBot="1" x14ac:dyDescent="0.25">
      <c r="B133" s="4" t="s">
        <v>341</v>
      </c>
      <c r="C133" s="26">
        <f>IF('Personas Enjuiciadas'!D134+'Personas Enjuiciadas'!E134+'Personas Enjuiciadas'!I134+'Personas Enjuiciadas'!J134&gt;0,('Personas Enjuiciadas'!D134+'Personas Enjuiciadas'!E134+'Personas Enjuiciadas'!I134+'Personas Enjuiciadas'!J134)/'Personas Enjuiciadas'!M134,"-")</f>
        <v>0.93530997304582209</v>
      </c>
      <c r="D133" s="26">
        <f>IF(AND('Personas Enjuiciadas'!D134+'Personas Enjuiciadas'!I134&gt;0,'Personas Enjuiciadas'!N134+'Personas Enjuiciadas'!P134&gt;0),('Personas Enjuiciadas'!D134+'Personas Enjuiciadas'!I134)/('Personas Enjuiciadas'!N134+'Personas Enjuiciadas'!P134),"-")</f>
        <v>0.92608695652173911</v>
      </c>
      <c r="E133" s="26">
        <f>IF(AND('Personas Enjuiciadas'!E134+'Personas Enjuiciadas'!J134&gt;0,'Personas Enjuiciadas'!O134+'Personas Enjuiciadas'!Q134&gt;0),('Personas Enjuiciadas'!E134+'Personas Enjuiciadas'!J134)/('Personas Enjuiciadas'!O134+'Personas Enjuiciadas'!Q134),"-")</f>
        <v>0.95035460992907805</v>
      </c>
    </row>
    <row r="134" spans="2:5" ht="20.100000000000001" customHeight="1" thickBot="1" x14ac:dyDescent="0.25">
      <c r="B134" s="4" t="s">
        <v>342</v>
      </c>
      <c r="C134" s="26">
        <f>IF('Personas Enjuiciadas'!D135+'Personas Enjuiciadas'!E135+'Personas Enjuiciadas'!I135+'Personas Enjuiciadas'!J135&gt;0,('Personas Enjuiciadas'!D135+'Personas Enjuiciadas'!E135+'Personas Enjuiciadas'!I135+'Personas Enjuiciadas'!J135)/'Personas Enjuiciadas'!M135,"-")</f>
        <v>1</v>
      </c>
      <c r="D134" s="26">
        <f>IF(AND('Personas Enjuiciadas'!D135+'Personas Enjuiciadas'!I135&gt;0,'Personas Enjuiciadas'!N135+'Personas Enjuiciadas'!P135&gt;0),('Personas Enjuiciadas'!D135+'Personas Enjuiciadas'!I135)/('Personas Enjuiciadas'!N135+'Personas Enjuiciadas'!P135),"-")</f>
        <v>1</v>
      </c>
      <c r="E134" s="26">
        <f>IF(AND('Personas Enjuiciadas'!E135+'Personas Enjuiciadas'!J135&gt;0,'Personas Enjuiciadas'!O135+'Personas Enjuiciadas'!Q135&gt;0),('Personas Enjuiciadas'!E135+'Personas Enjuiciadas'!J135)/('Personas Enjuiciadas'!O135+'Personas Enjuiciadas'!Q135),"-")</f>
        <v>1</v>
      </c>
    </row>
    <row r="135" spans="2:5" ht="20.100000000000001" customHeight="1" thickBot="1" x14ac:dyDescent="0.25">
      <c r="B135" s="4" t="s">
        <v>343</v>
      </c>
      <c r="C135" s="26">
        <f>IF('Personas Enjuiciadas'!D136+'Personas Enjuiciadas'!E136+'Personas Enjuiciadas'!I136+'Personas Enjuiciadas'!J136&gt;0,('Personas Enjuiciadas'!D136+'Personas Enjuiciadas'!E136+'Personas Enjuiciadas'!I136+'Personas Enjuiciadas'!J136)/'Personas Enjuiciadas'!M136,"-")</f>
        <v>0.88541666666666663</v>
      </c>
      <c r="D135" s="26">
        <f>IF(AND('Personas Enjuiciadas'!D136+'Personas Enjuiciadas'!I136&gt;0,'Personas Enjuiciadas'!N136+'Personas Enjuiciadas'!P136&gt;0),('Personas Enjuiciadas'!D136+'Personas Enjuiciadas'!I136)/('Personas Enjuiciadas'!N136+'Personas Enjuiciadas'!P136),"-")</f>
        <v>0.78991596638655459</v>
      </c>
      <c r="E135" s="26">
        <f>IF(AND('Personas Enjuiciadas'!E136+'Personas Enjuiciadas'!J136&gt;0,'Personas Enjuiciadas'!O136+'Personas Enjuiciadas'!Q136&gt;0),('Personas Enjuiciadas'!E136+'Personas Enjuiciadas'!J136)/('Personas Enjuiciadas'!O136+'Personas Enjuiciadas'!Q136),"-")</f>
        <v>0.9526627218934911</v>
      </c>
    </row>
    <row r="136" spans="2:5" ht="20.100000000000001" customHeight="1" thickBot="1" x14ac:dyDescent="0.25">
      <c r="B136" s="4" t="s">
        <v>344</v>
      </c>
      <c r="C136" s="26">
        <f>IF('Personas Enjuiciadas'!D137+'Personas Enjuiciadas'!E137+'Personas Enjuiciadas'!I137+'Personas Enjuiciadas'!J137&gt;0,('Personas Enjuiciadas'!D137+'Personas Enjuiciadas'!E137+'Personas Enjuiciadas'!I137+'Personas Enjuiciadas'!J137)/'Personas Enjuiciadas'!M137,"-")</f>
        <v>0.8</v>
      </c>
      <c r="D136" s="26">
        <f>IF(AND('Personas Enjuiciadas'!D137+'Personas Enjuiciadas'!I137&gt;0,'Personas Enjuiciadas'!N137+'Personas Enjuiciadas'!P137&gt;0),('Personas Enjuiciadas'!D137+'Personas Enjuiciadas'!I137)/('Personas Enjuiciadas'!N137+'Personas Enjuiciadas'!P137),"-")</f>
        <v>0.9</v>
      </c>
      <c r="E136" s="26">
        <f>IF(AND('Personas Enjuiciadas'!E137+'Personas Enjuiciadas'!J137&gt;0,'Personas Enjuiciadas'!O137+'Personas Enjuiciadas'!Q137&gt;0),('Personas Enjuiciadas'!E137+'Personas Enjuiciadas'!J137)/('Personas Enjuiciadas'!O137+'Personas Enjuiciadas'!Q137),"-")</f>
        <v>0.6</v>
      </c>
    </row>
    <row r="137" spans="2:5" ht="20.100000000000001" customHeight="1" thickBot="1" x14ac:dyDescent="0.25">
      <c r="B137" s="4" t="s">
        <v>345</v>
      </c>
      <c r="C137" s="26">
        <f>IF('Personas Enjuiciadas'!D138+'Personas Enjuiciadas'!E138+'Personas Enjuiciadas'!I138+'Personas Enjuiciadas'!J138&gt;0,('Personas Enjuiciadas'!D138+'Personas Enjuiciadas'!E138+'Personas Enjuiciadas'!I138+'Personas Enjuiciadas'!J138)/'Personas Enjuiciadas'!M138,"-")</f>
        <v>0.99056603773584906</v>
      </c>
      <c r="D137" s="26">
        <f>IF(AND('Personas Enjuiciadas'!D138+'Personas Enjuiciadas'!I138&gt;0,'Personas Enjuiciadas'!N138+'Personas Enjuiciadas'!P138&gt;0),('Personas Enjuiciadas'!D138+'Personas Enjuiciadas'!I138)/('Personas Enjuiciadas'!N138+'Personas Enjuiciadas'!P138),"-")</f>
        <v>0.98230088495575218</v>
      </c>
      <c r="E137" s="26">
        <f>IF(AND('Personas Enjuiciadas'!E138+'Personas Enjuiciadas'!J138&gt;0,'Personas Enjuiciadas'!O138+'Personas Enjuiciadas'!Q138&gt;0),('Personas Enjuiciadas'!E138+'Personas Enjuiciadas'!J138)/('Personas Enjuiciadas'!O138+'Personas Enjuiciadas'!Q138),"-")</f>
        <v>1</v>
      </c>
    </row>
    <row r="138" spans="2:5" ht="20.100000000000001" customHeight="1" thickBot="1" x14ac:dyDescent="0.25">
      <c r="B138" s="4" t="s">
        <v>346</v>
      </c>
      <c r="C138" s="26">
        <f>IF('Personas Enjuiciadas'!D139+'Personas Enjuiciadas'!E139+'Personas Enjuiciadas'!I139+'Personas Enjuiciadas'!J139&gt;0,('Personas Enjuiciadas'!D139+'Personas Enjuiciadas'!E139+'Personas Enjuiciadas'!I139+'Personas Enjuiciadas'!J139)/'Personas Enjuiciadas'!M139,"-")</f>
        <v>0.94165907019143114</v>
      </c>
      <c r="D138" s="26">
        <f>IF(AND('Personas Enjuiciadas'!D139+'Personas Enjuiciadas'!I139&gt;0,'Personas Enjuiciadas'!N139+'Personas Enjuiciadas'!P139&gt;0),('Personas Enjuiciadas'!D139+'Personas Enjuiciadas'!I139)/('Personas Enjuiciadas'!N139+'Personas Enjuiciadas'!P139),"-")</f>
        <v>0.93456924754634674</v>
      </c>
      <c r="E138" s="26">
        <f>IF(AND('Personas Enjuiciadas'!E139+'Personas Enjuiciadas'!J139&gt;0,'Personas Enjuiciadas'!O139+'Personas Enjuiciadas'!Q139&gt;0),('Personas Enjuiciadas'!E139+'Personas Enjuiciadas'!J139)/('Personas Enjuiciadas'!O139+'Personas Enjuiciadas'!Q139),"-")</f>
        <v>0.97777777777777775</v>
      </c>
    </row>
    <row r="139" spans="2:5" ht="20.100000000000001" customHeight="1" thickBot="1" x14ac:dyDescent="0.25">
      <c r="B139" s="4" t="s">
        <v>347</v>
      </c>
      <c r="C139" s="26">
        <f>IF('Personas Enjuiciadas'!D140+'Personas Enjuiciadas'!E140+'Personas Enjuiciadas'!I140+'Personas Enjuiciadas'!J140&gt;0,('Personas Enjuiciadas'!D140+'Personas Enjuiciadas'!E140+'Personas Enjuiciadas'!I140+'Personas Enjuiciadas'!J140)/'Personas Enjuiciadas'!M140,"-")</f>
        <v>0.93801652892561982</v>
      </c>
      <c r="D139" s="26">
        <f>IF(AND('Personas Enjuiciadas'!D140+'Personas Enjuiciadas'!I140&gt;0,'Personas Enjuiciadas'!N140+'Personas Enjuiciadas'!P140&gt;0),('Personas Enjuiciadas'!D140+'Personas Enjuiciadas'!I140)/('Personas Enjuiciadas'!N140+'Personas Enjuiciadas'!P140),"-")</f>
        <v>0.94444444444444442</v>
      </c>
      <c r="E139" s="26">
        <f>IF(AND('Personas Enjuiciadas'!E140+'Personas Enjuiciadas'!J140&gt;0,'Personas Enjuiciadas'!O140+'Personas Enjuiciadas'!Q140&gt;0),('Personas Enjuiciadas'!E140+'Personas Enjuiciadas'!J140)/('Personas Enjuiciadas'!O140+'Personas Enjuiciadas'!Q140),"-")</f>
        <v>0.93103448275862066</v>
      </c>
    </row>
    <row r="140" spans="2:5" ht="20.100000000000001" customHeight="1" thickBot="1" x14ac:dyDescent="0.25">
      <c r="B140" s="4" t="s">
        <v>348</v>
      </c>
      <c r="C140" s="26" t="str">
        <f>IF('Personas Enjuiciadas'!D141+'Personas Enjuiciadas'!E141+'Personas Enjuiciadas'!I141+'Personas Enjuiciadas'!J141&gt;0,('Personas Enjuiciadas'!D141+'Personas Enjuiciadas'!E141+'Personas Enjuiciadas'!I141+'Personas Enjuiciadas'!J141)/'Personas Enjuiciadas'!M141,"-")</f>
        <v>-</v>
      </c>
      <c r="D140" s="26" t="str">
        <f>IF(AND('Personas Enjuiciadas'!D141+'Personas Enjuiciadas'!I141&gt;0,'Personas Enjuiciadas'!N141+'Personas Enjuiciadas'!P141&gt;0),('Personas Enjuiciadas'!D141+'Personas Enjuiciadas'!I141)/('Personas Enjuiciadas'!N141+'Personas Enjuiciadas'!P141),"-")</f>
        <v>-</v>
      </c>
      <c r="E140" s="26" t="str">
        <f>IF(AND('Personas Enjuiciadas'!E141+'Personas Enjuiciadas'!J141&gt;0,'Personas Enjuiciadas'!O141+'Personas Enjuiciadas'!Q141&gt;0),('Personas Enjuiciadas'!E141+'Personas Enjuiciadas'!J141)/('Personas Enjuiciadas'!O141+'Personas Enjuiciadas'!Q141),"-")</f>
        <v>-</v>
      </c>
    </row>
    <row r="141" spans="2:5" ht="20.100000000000001" customHeight="1" thickBot="1" x14ac:dyDescent="0.25">
      <c r="B141" s="4" t="s">
        <v>349</v>
      </c>
      <c r="C141" s="26" t="str">
        <f>IF('Personas Enjuiciadas'!D142+'Personas Enjuiciadas'!E142+'Personas Enjuiciadas'!I142+'Personas Enjuiciadas'!J142&gt;0,('Personas Enjuiciadas'!D142+'Personas Enjuiciadas'!E142+'Personas Enjuiciadas'!I142+'Personas Enjuiciadas'!J142)/'Personas Enjuiciadas'!M142,"-")</f>
        <v>-</v>
      </c>
      <c r="D141" s="26" t="str">
        <f>IF(AND('Personas Enjuiciadas'!D142+'Personas Enjuiciadas'!I142&gt;0,'Personas Enjuiciadas'!N142+'Personas Enjuiciadas'!P142&gt;0),('Personas Enjuiciadas'!D142+'Personas Enjuiciadas'!I142)/('Personas Enjuiciadas'!N142+'Personas Enjuiciadas'!P142),"-")</f>
        <v>-</v>
      </c>
      <c r="E141" s="26" t="str">
        <f>IF(AND('Personas Enjuiciadas'!E142+'Personas Enjuiciadas'!J142&gt;0,'Personas Enjuiciadas'!O142+'Personas Enjuiciadas'!Q142&gt;0),('Personas Enjuiciadas'!E142+'Personas Enjuiciadas'!J142)/('Personas Enjuiciadas'!O142+'Personas Enjuiciadas'!Q142),"-")</f>
        <v>-</v>
      </c>
    </row>
    <row r="142" spans="2:5" ht="20.100000000000001" customHeight="1" thickBot="1" x14ac:dyDescent="0.25">
      <c r="B142" s="4" t="s">
        <v>350</v>
      </c>
      <c r="C142" s="26">
        <f>IF('Personas Enjuiciadas'!D143+'Personas Enjuiciadas'!E143+'Personas Enjuiciadas'!I143+'Personas Enjuiciadas'!J143&gt;0,('Personas Enjuiciadas'!D143+'Personas Enjuiciadas'!E143+'Personas Enjuiciadas'!I143+'Personas Enjuiciadas'!J143)/'Personas Enjuiciadas'!M143,"-")</f>
        <v>0.98913043478260865</v>
      </c>
      <c r="D142" s="26">
        <f>IF(AND('Personas Enjuiciadas'!D143+'Personas Enjuiciadas'!I143&gt;0,'Personas Enjuiciadas'!N143+'Personas Enjuiciadas'!P143&gt;0),('Personas Enjuiciadas'!D143+'Personas Enjuiciadas'!I143)/('Personas Enjuiciadas'!N143+'Personas Enjuiciadas'!P143),"-")</f>
        <v>0.98333333333333328</v>
      </c>
      <c r="E142" s="26">
        <f>IF(AND('Personas Enjuiciadas'!E143+'Personas Enjuiciadas'!J143&gt;0,'Personas Enjuiciadas'!O143+'Personas Enjuiciadas'!Q143&gt;0),('Personas Enjuiciadas'!E143+'Personas Enjuiciadas'!J143)/('Personas Enjuiciadas'!O143+'Personas Enjuiciadas'!Q143),"-")</f>
        <v>1</v>
      </c>
    </row>
    <row r="143" spans="2:5" ht="20.100000000000001" customHeight="1" thickBot="1" x14ac:dyDescent="0.25">
      <c r="B143" s="4" t="s">
        <v>351</v>
      </c>
      <c r="C143" s="26" t="str">
        <f>IF('Personas Enjuiciadas'!D144+'Personas Enjuiciadas'!E144+'Personas Enjuiciadas'!I144+'Personas Enjuiciadas'!J144&gt;0,('Personas Enjuiciadas'!D144+'Personas Enjuiciadas'!E144+'Personas Enjuiciadas'!I144+'Personas Enjuiciadas'!J144)/'Personas Enjuiciadas'!M144,"-")</f>
        <v>-</v>
      </c>
      <c r="D143" s="26" t="str">
        <f>IF(AND('Personas Enjuiciadas'!D144+'Personas Enjuiciadas'!I144&gt;0,'Personas Enjuiciadas'!N144+'Personas Enjuiciadas'!P144&gt;0),('Personas Enjuiciadas'!D144+'Personas Enjuiciadas'!I144)/('Personas Enjuiciadas'!N144+'Personas Enjuiciadas'!P144),"-")</f>
        <v>-</v>
      </c>
      <c r="E143" s="26" t="str">
        <f>IF(AND('Personas Enjuiciadas'!E144+'Personas Enjuiciadas'!J144&gt;0,'Personas Enjuiciadas'!O144+'Personas Enjuiciadas'!Q144&gt;0),('Personas Enjuiciadas'!E144+'Personas Enjuiciadas'!J144)/('Personas Enjuiciadas'!O144+'Personas Enjuiciadas'!Q144),"-")</f>
        <v>-</v>
      </c>
    </row>
    <row r="144" spans="2:5" ht="20.100000000000001" customHeight="1" thickBot="1" x14ac:dyDescent="0.25">
      <c r="B144" s="4" t="s">
        <v>352</v>
      </c>
      <c r="C144" s="26" t="str">
        <f>IF('Personas Enjuiciadas'!D145+'Personas Enjuiciadas'!E145+'Personas Enjuiciadas'!I145+'Personas Enjuiciadas'!J145&gt;0,('Personas Enjuiciadas'!D145+'Personas Enjuiciadas'!E145+'Personas Enjuiciadas'!I145+'Personas Enjuiciadas'!J145)/'Personas Enjuiciadas'!M145,"-")</f>
        <v>-</v>
      </c>
      <c r="D144" s="26" t="str">
        <f>IF(AND('Personas Enjuiciadas'!D145+'Personas Enjuiciadas'!I145&gt;0,'Personas Enjuiciadas'!N145+'Personas Enjuiciadas'!P145&gt;0),('Personas Enjuiciadas'!D145+'Personas Enjuiciadas'!I145)/('Personas Enjuiciadas'!N145+'Personas Enjuiciadas'!P145),"-")</f>
        <v>-</v>
      </c>
      <c r="E144" s="26" t="str">
        <f>IF(AND('Personas Enjuiciadas'!E145+'Personas Enjuiciadas'!J145&gt;0,'Personas Enjuiciadas'!O145+'Personas Enjuiciadas'!Q145&gt;0),('Personas Enjuiciadas'!E145+'Personas Enjuiciadas'!J145)/('Personas Enjuiciadas'!O145+'Personas Enjuiciadas'!Q145),"-")</f>
        <v>-</v>
      </c>
    </row>
    <row r="145" spans="2:5" ht="20.100000000000001" customHeight="1" thickBot="1" x14ac:dyDescent="0.25">
      <c r="B145" s="4" t="s">
        <v>353</v>
      </c>
      <c r="C145" s="26">
        <f>IF('Personas Enjuiciadas'!D146+'Personas Enjuiciadas'!E146+'Personas Enjuiciadas'!I146+'Personas Enjuiciadas'!J146&gt;0,('Personas Enjuiciadas'!D146+'Personas Enjuiciadas'!E146+'Personas Enjuiciadas'!I146+'Personas Enjuiciadas'!J146)/'Personas Enjuiciadas'!M146,"-")</f>
        <v>0.91666666666666663</v>
      </c>
      <c r="D145" s="26">
        <f>IF(AND('Personas Enjuiciadas'!D146+'Personas Enjuiciadas'!I146&gt;0,'Personas Enjuiciadas'!N146+'Personas Enjuiciadas'!P146&gt;0),('Personas Enjuiciadas'!D146+'Personas Enjuiciadas'!I146)/('Personas Enjuiciadas'!N146+'Personas Enjuiciadas'!P146),"-")</f>
        <v>0.90476190476190477</v>
      </c>
      <c r="E145" s="26">
        <f>IF(AND('Personas Enjuiciadas'!E146+'Personas Enjuiciadas'!J146&gt;0,'Personas Enjuiciadas'!O146+'Personas Enjuiciadas'!Q146&gt;0),('Personas Enjuiciadas'!E146+'Personas Enjuiciadas'!J146)/('Personas Enjuiciadas'!O146+'Personas Enjuiciadas'!Q146),"-")</f>
        <v>1</v>
      </c>
    </row>
    <row r="146" spans="2:5" ht="20.100000000000001" customHeight="1" thickBot="1" x14ac:dyDescent="0.25">
      <c r="B146" s="4" t="s">
        <v>178</v>
      </c>
      <c r="C146" s="26">
        <f>IF('Personas Enjuiciadas'!D147+'Personas Enjuiciadas'!E147+'Personas Enjuiciadas'!I147+'Personas Enjuiciadas'!J147&gt;0,('Personas Enjuiciadas'!D147+'Personas Enjuiciadas'!E147+'Personas Enjuiciadas'!I147+'Personas Enjuiciadas'!J147)/'Personas Enjuiciadas'!M147,"-")</f>
        <v>0.95361781076066787</v>
      </c>
      <c r="D146" s="26">
        <f>IF(AND('Personas Enjuiciadas'!D147+'Personas Enjuiciadas'!I147&gt;0,'Personas Enjuiciadas'!N147+'Personas Enjuiciadas'!P147&gt;0),('Personas Enjuiciadas'!D147+'Personas Enjuiciadas'!I147)/('Personas Enjuiciadas'!N147+'Personas Enjuiciadas'!P147),"-")</f>
        <v>0.95869565217391306</v>
      </c>
      <c r="E146" s="26">
        <f>IF(AND('Personas Enjuiciadas'!E147+'Personas Enjuiciadas'!J147&gt;0,'Personas Enjuiciadas'!O147+'Personas Enjuiciadas'!Q147&gt;0),('Personas Enjuiciadas'!E147+'Personas Enjuiciadas'!J147)/('Personas Enjuiciadas'!O147+'Personas Enjuiciadas'!Q147),"-")</f>
        <v>0.92405063291139244</v>
      </c>
    </row>
    <row r="147" spans="2:5" ht="20.100000000000001" customHeight="1" thickBot="1" x14ac:dyDescent="0.25">
      <c r="B147" s="4" t="s">
        <v>354</v>
      </c>
      <c r="C147" s="26">
        <f>IF('Personas Enjuiciadas'!D148+'Personas Enjuiciadas'!E148+'Personas Enjuiciadas'!I148+'Personas Enjuiciadas'!J148&gt;0,('Personas Enjuiciadas'!D148+'Personas Enjuiciadas'!E148+'Personas Enjuiciadas'!I148+'Personas Enjuiciadas'!J148)/'Personas Enjuiciadas'!M148,"-")</f>
        <v>0.91304347826086951</v>
      </c>
      <c r="D147" s="26">
        <f>IF(AND('Personas Enjuiciadas'!D148+'Personas Enjuiciadas'!I148&gt;0,'Personas Enjuiciadas'!N148+'Personas Enjuiciadas'!P148&gt;0),('Personas Enjuiciadas'!D148+'Personas Enjuiciadas'!I148)/('Personas Enjuiciadas'!N148+'Personas Enjuiciadas'!P148),"-")</f>
        <v>0.90476190476190477</v>
      </c>
      <c r="E147" s="26">
        <f>IF(AND('Personas Enjuiciadas'!E148+'Personas Enjuiciadas'!J148&gt;0,'Personas Enjuiciadas'!O148+'Personas Enjuiciadas'!Q148&gt;0),('Personas Enjuiciadas'!E148+'Personas Enjuiciadas'!J148)/('Personas Enjuiciadas'!O148+'Personas Enjuiciadas'!Q148),"-")</f>
        <v>1</v>
      </c>
    </row>
    <row r="148" spans="2:5" ht="20.100000000000001" customHeight="1" thickBot="1" x14ac:dyDescent="0.25">
      <c r="B148" s="4" t="s">
        <v>355</v>
      </c>
      <c r="C148" s="26">
        <f>IF('Personas Enjuiciadas'!D149+'Personas Enjuiciadas'!E149+'Personas Enjuiciadas'!I149+'Personas Enjuiciadas'!J149&gt;0,('Personas Enjuiciadas'!D149+'Personas Enjuiciadas'!E149+'Personas Enjuiciadas'!I149+'Personas Enjuiciadas'!J149)/'Personas Enjuiciadas'!M149,"-")</f>
        <v>1</v>
      </c>
      <c r="D148" s="26">
        <f>IF(AND('Personas Enjuiciadas'!D149+'Personas Enjuiciadas'!I149&gt;0,'Personas Enjuiciadas'!N149+'Personas Enjuiciadas'!P149&gt;0),('Personas Enjuiciadas'!D149+'Personas Enjuiciadas'!I149)/('Personas Enjuiciadas'!N149+'Personas Enjuiciadas'!P149),"-")</f>
        <v>1</v>
      </c>
      <c r="E148" s="26">
        <f>IF(AND('Personas Enjuiciadas'!E149+'Personas Enjuiciadas'!J149&gt;0,'Personas Enjuiciadas'!O149+'Personas Enjuiciadas'!Q149&gt;0),('Personas Enjuiciadas'!E149+'Personas Enjuiciadas'!J149)/('Personas Enjuiciadas'!O149+'Personas Enjuiciadas'!Q149),"-")</f>
        <v>1</v>
      </c>
    </row>
    <row r="149" spans="2:5" ht="20.100000000000001" customHeight="1" thickBot="1" x14ac:dyDescent="0.25">
      <c r="B149" s="4" t="s">
        <v>356</v>
      </c>
      <c r="C149" s="26">
        <f>IF('Personas Enjuiciadas'!D150+'Personas Enjuiciadas'!E150+'Personas Enjuiciadas'!I150+'Personas Enjuiciadas'!J150&gt;0,('Personas Enjuiciadas'!D150+'Personas Enjuiciadas'!E150+'Personas Enjuiciadas'!I150+'Personas Enjuiciadas'!J150)/'Personas Enjuiciadas'!M150,"-")</f>
        <v>0.81818181818181823</v>
      </c>
      <c r="D149" s="26">
        <f>IF(AND('Personas Enjuiciadas'!D150+'Personas Enjuiciadas'!I150&gt;0,'Personas Enjuiciadas'!N150+'Personas Enjuiciadas'!P150&gt;0),('Personas Enjuiciadas'!D150+'Personas Enjuiciadas'!I150)/('Personas Enjuiciadas'!N150+'Personas Enjuiciadas'!P150),"-")</f>
        <v>0.8</v>
      </c>
      <c r="E149" s="26">
        <f>IF(AND('Personas Enjuiciadas'!E150+'Personas Enjuiciadas'!J150&gt;0,'Personas Enjuiciadas'!O150+'Personas Enjuiciadas'!Q150&gt;0),('Personas Enjuiciadas'!E150+'Personas Enjuiciadas'!J150)/('Personas Enjuiciadas'!O150+'Personas Enjuiciadas'!Q150),"-")</f>
        <v>1</v>
      </c>
    </row>
    <row r="150" spans="2:5" ht="20.100000000000001" customHeight="1" thickBot="1" x14ac:dyDescent="0.25">
      <c r="B150" s="4" t="s">
        <v>357</v>
      </c>
      <c r="C150" s="26" t="str">
        <f>IF('Personas Enjuiciadas'!D151+'Personas Enjuiciadas'!E151+'Personas Enjuiciadas'!I151+'Personas Enjuiciadas'!J151&gt;0,('Personas Enjuiciadas'!D151+'Personas Enjuiciadas'!E151+'Personas Enjuiciadas'!I151+'Personas Enjuiciadas'!J151)/'Personas Enjuiciadas'!M151,"-")</f>
        <v>-</v>
      </c>
      <c r="D150" s="26" t="str">
        <f>IF(AND('Personas Enjuiciadas'!D151+'Personas Enjuiciadas'!I151&gt;0,'Personas Enjuiciadas'!N151+'Personas Enjuiciadas'!P151&gt;0),('Personas Enjuiciadas'!D151+'Personas Enjuiciadas'!I151)/('Personas Enjuiciadas'!N151+'Personas Enjuiciadas'!P151),"-")</f>
        <v>-</v>
      </c>
      <c r="E150" s="26" t="str">
        <f>IF(AND('Personas Enjuiciadas'!E151+'Personas Enjuiciadas'!J151&gt;0,'Personas Enjuiciadas'!O151+'Personas Enjuiciadas'!Q151&gt;0),('Personas Enjuiciadas'!E151+'Personas Enjuiciadas'!J151)/('Personas Enjuiciadas'!O151+'Personas Enjuiciadas'!Q151),"-")</f>
        <v>-</v>
      </c>
    </row>
    <row r="151" spans="2:5" ht="20.100000000000001" customHeight="1" thickBot="1" x14ac:dyDescent="0.25">
      <c r="B151" s="4" t="s">
        <v>358</v>
      </c>
      <c r="C151" s="26">
        <f>IF('Personas Enjuiciadas'!D152+'Personas Enjuiciadas'!E152+'Personas Enjuiciadas'!I152+'Personas Enjuiciadas'!J152&gt;0,('Personas Enjuiciadas'!D152+'Personas Enjuiciadas'!E152+'Personas Enjuiciadas'!I152+'Personas Enjuiciadas'!J152)/'Personas Enjuiciadas'!M152,"-")</f>
        <v>0.98165137614678899</v>
      </c>
      <c r="D151" s="26">
        <f>IF(AND('Personas Enjuiciadas'!D152+'Personas Enjuiciadas'!I152&gt;0,'Personas Enjuiciadas'!N152+'Personas Enjuiciadas'!P152&gt;0),('Personas Enjuiciadas'!D152+'Personas Enjuiciadas'!I152)/('Personas Enjuiciadas'!N152+'Personas Enjuiciadas'!P152),"-")</f>
        <v>0.98</v>
      </c>
      <c r="E151" s="26">
        <f>IF(AND('Personas Enjuiciadas'!E152+'Personas Enjuiciadas'!J152&gt;0,'Personas Enjuiciadas'!O152+'Personas Enjuiciadas'!Q152&gt;0),('Personas Enjuiciadas'!E152+'Personas Enjuiciadas'!J152)/('Personas Enjuiciadas'!O152+'Personas Enjuiciadas'!Q152),"-")</f>
        <v>1</v>
      </c>
    </row>
    <row r="152" spans="2:5" ht="20.100000000000001" customHeight="1" thickBot="1" x14ac:dyDescent="0.25">
      <c r="B152" s="4" t="s">
        <v>359</v>
      </c>
      <c r="C152" s="26">
        <f>IF('Personas Enjuiciadas'!D153+'Personas Enjuiciadas'!E153+'Personas Enjuiciadas'!I153+'Personas Enjuiciadas'!J153&gt;0,('Personas Enjuiciadas'!D153+'Personas Enjuiciadas'!E153+'Personas Enjuiciadas'!I153+'Personas Enjuiciadas'!J153)/'Personas Enjuiciadas'!M153,"-")</f>
        <v>1</v>
      </c>
      <c r="D152" s="26">
        <f>IF(AND('Personas Enjuiciadas'!D153+'Personas Enjuiciadas'!I153&gt;0,'Personas Enjuiciadas'!N153+'Personas Enjuiciadas'!P153&gt;0),('Personas Enjuiciadas'!D153+'Personas Enjuiciadas'!I153)/('Personas Enjuiciadas'!N153+'Personas Enjuiciadas'!P153),"-")</f>
        <v>1</v>
      </c>
      <c r="E152" s="26">
        <f>IF(AND('Personas Enjuiciadas'!E153+'Personas Enjuiciadas'!J153&gt;0,'Personas Enjuiciadas'!O153+'Personas Enjuiciadas'!Q153&gt;0),('Personas Enjuiciadas'!E153+'Personas Enjuiciadas'!J153)/('Personas Enjuiciadas'!O153+'Personas Enjuiciadas'!Q153),"-")</f>
        <v>1</v>
      </c>
    </row>
    <row r="153" spans="2:5" ht="20.100000000000001" customHeight="1" thickBot="1" x14ac:dyDescent="0.25">
      <c r="B153" s="4" t="s">
        <v>360</v>
      </c>
      <c r="C153" s="26">
        <f>IF('Personas Enjuiciadas'!D154+'Personas Enjuiciadas'!E154+'Personas Enjuiciadas'!I154+'Personas Enjuiciadas'!J154&gt;0,('Personas Enjuiciadas'!D154+'Personas Enjuiciadas'!E154+'Personas Enjuiciadas'!I154+'Personas Enjuiciadas'!J154)/'Personas Enjuiciadas'!M154,"-")</f>
        <v>1</v>
      </c>
      <c r="D153" s="26">
        <f>IF(AND('Personas Enjuiciadas'!D154+'Personas Enjuiciadas'!I154&gt;0,'Personas Enjuiciadas'!N154+'Personas Enjuiciadas'!P154&gt;0),('Personas Enjuiciadas'!D154+'Personas Enjuiciadas'!I154)/('Personas Enjuiciadas'!N154+'Personas Enjuiciadas'!P154),"-")</f>
        <v>1</v>
      </c>
      <c r="E153" s="26" t="str">
        <f>IF(AND('Personas Enjuiciadas'!E154+'Personas Enjuiciadas'!J154&gt;0,'Personas Enjuiciadas'!O154+'Personas Enjuiciadas'!Q154&gt;0),('Personas Enjuiciadas'!E154+'Personas Enjuiciadas'!J154)/('Personas Enjuiciadas'!O154+'Personas Enjuiciadas'!Q154),"-")</f>
        <v>-</v>
      </c>
    </row>
    <row r="154" spans="2:5" ht="20.100000000000001" customHeight="1" thickBot="1" x14ac:dyDescent="0.25">
      <c r="B154" s="4" t="s">
        <v>361</v>
      </c>
      <c r="C154" s="26" t="str">
        <f>IF('Personas Enjuiciadas'!D155+'Personas Enjuiciadas'!E155+'Personas Enjuiciadas'!I155+'Personas Enjuiciadas'!J155&gt;0,('Personas Enjuiciadas'!D155+'Personas Enjuiciadas'!E155+'Personas Enjuiciadas'!I155+'Personas Enjuiciadas'!J155)/'Personas Enjuiciadas'!M155,"-")</f>
        <v>-</v>
      </c>
      <c r="D154" s="26" t="str">
        <f>IF(AND('Personas Enjuiciadas'!D155+'Personas Enjuiciadas'!I155&gt;0,'Personas Enjuiciadas'!N155+'Personas Enjuiciadas'!P155&gt;0),('Personas Enjuiciadas'!D155+'Personas Enjuiciadas'!I155)/('Personas Enjuiciadas'!N155+'Personas Enjuiciadas'!P155),"-")</f>
        <v>-</v>
      </c>
      <c r="E154" s="26" t="str">
        <f>IF(AND('Personas Enjuiciadas'!E155+'Personas Enjuiciadas'!J155&gt;0,'Personas Enjuiciadas'!O155+'Personas Enjuiciadas'!Q155&gt;0),('Personas Enjuiciadas'!E155+'Personas Enjuiciadas'!J155)/('Personas Enjuiciadas'!O155+'Personas Enjuiciadas'!Q155),"-")</f>
        <v>-</v>
      </c>
    </row>
    <row r="155" spans="2:5" ht="20.100000000000001" customHeight="1" thickBot="1" x14ac:dyDescent="0.25">
      <c r="B155" s="4" t="s">
        <v>362</v>
      </c>
      <c r="C155" s="26">
        <f>IF('Personas Enjuiciadas'!D156+'Personas Enjuiciadas'!E156+'Personas Enjuiciadas'!I156+'Personas Enjuiciadas'!J156&gt;0,('Personas Enjuiciadas'!D156+'Personas Enjuiciadas'!E156+'Personas Enjuiciadas'!I156+'Personas Enjuiciadas'!J156)/'Personas Enjuiciadas'!M156,"-")</f>
        <v>0.94422310756972117</v>
      </c>
      <c r="D155" s="26">
        <f>IF(AND('Personas Enjuiciadas'!D156+'Personas Enjuiciadas'!I156&gt;0,'Personas Enjuiciadas'!N156+'Personas Enjuiciadas'!P156&gt;0),('Personas Enjuiciadas'!D156+'Personas Enjuiciadas'!I156)/('Personas Enjuiciadas'!N156+'Personas Enjuiciadas'!P156),"-")</f>
        <v>0.95652173913043481</v>
      </c>
      <c r="E155" s="26">
        <f>IF(AND('Personas Enjuiciadas'!E156+'Personas Enjuiciadas'!J156&gt;0,'Personas Enjuiciadas'!O156+'Personas Enjuiciadas'!Q156&gt;0),('Personas Enjuiciadas'!E156+'Personas Enjuiciadas'!J156)/('Personas Enjuiciadas'!O156+'Personas Enjuiciadas'!Q156),"-")</f>
        <v>0.93559322033898307</v>
      </c>
    </row>
    <row r="156" spans="2:5" ht="20.100000000000001" customHeight="1" thickBot="1" x14ac:dyDescent="0.25">
      <c r="B156" s="4" t="s">
        <v>363</v>
      </c>
      <c r="C156" s="26">
        <f>IF('Personas Enjuiciadas'!D157+'Personas Enjuiciadas'!E157+'Personas Enjuiciadas'!I157+'Personas Enjuiciadas'!J157&gt;0,('Personas Enjuiciadas'!D157+'Personas Enjuiciadas'!E157+'Personas Enjuiciadas'!I157+'Personas Enjuiciadas'!J157)/'Personas Enjuiciadas'!M157,"-")</f>
        <v>0.96590909090909094</v>
      </c>
      <c r="D156" s="26">
        <f>IF(AND('Personas Enjuiciadas'!D157+'Personas Enjuiciadas'!I157&gt;0,'Personas Enjuiciadas'!N157+'Personas Enjuiciadas'!P157&gt;0),('Personas Enjuiciadas'!D157+'Personas Enjuiciadas'!I157)/('Personas Enjuiciadas'!N157+'Personas Enjuiciadas'!P157),"-")</f>
        <v>0.97402597402597402</v>
      </c>
      <c r="E156" s="26">
        <f>IF(AND('Personas Enjuiciadas'!E157+'Personas Enjuiciadas'!J157&gt;0,'Personas Enjuiciadas'!O157+'Personas Enjuiciadas'!Q157&gt;0),('Personas Enjuiciadas'!E157+'Personas Enjuiciadas'!J157)/('Personas Enjuiciadas'!O157+'Personas Enjuiciadas'!Q157),"-")</f>
        <v>0.90909090909090906</v>
      </c>
    </row>
    <row r="157" spans="2:5" ht="20.100000000000001" customHeight="1" thickBot="1" x14ac:dyDescent="0.25">
      <c r="B157" s="4" t="s">
        <v>364</v>
      </c>
      <c r="C157" s="26">
        <f>IF('Personas Enjuiciadas'!D158+'Personas Enjuiciadas'!E158+'Personas Enjuiciadas'!I158+'Personas Enjuiciadas'!J158&gt;0,('Personas Enjuiciadas'!D158+'Personas Enjuiciadas'!E158+'Personas Enjuiciadas'!I158+'Personas Enjuiciadas'!J158)/'Personas Enjuiciadas'!M158,"-")</f>
        <v>1</v>
      </c>
      <c r="D157" s="26">
        <f>IF(AND('Personas Enjuiciadas'!D158+'Personas Enjuiciadas'!I158&gt;0,'Personas Enjuiciadas'!N158+'Personas Enjuiciadas'!P158&gt;0),('Personas Enjuiciadas'!D158+'Personas Enjuiciadas'!I158)/('Personas Enjuiciadas'!N158+'Personas Enjuiciadas'!P158),"-")</f>
        <v>1</v>
      </c>
      <c r="E157" s="26">
        <f>IF(AND('Personas Enjuiciadas'!E158+'Personas Enjuiciadas'!J158&gt;0,'Personas Enjuiciadas'!O158+'Personas Enjuiciadas'!Q158&gt;0),('Personas Enjuiciadas'!E158+'Personas Enjuiciadas'!J158)/('Personas Enjuiciadas'!O158+'Personas Enjuiciadas'!Q158),"-")</f>
        <v>1</v>
      </c>
    </row>
    <row r="158" spans="2:5" ht="20.100000000000001" customHeight="1" thickBot="1" x14ac:dyDescent="0.25">
      <c r="B158" s="4" t="s">
        <v>365</v>
      </c>
      <c r="C158" s="26">
        <f>IF('Personas Enjuiciadas'!D159+'Personas Enjuiciadas'!E159+'Personas Enjuiciadas'!I159+'Personas Enjuiciadas'!J159&gt;0,('Personas Enjuiciadas'!D159+'Personas Enjuiciadas'!E159+'Personas Enjuiciadas'!I159+'Personas Enjuiciadas'!J159)/'Personas Enjuiciadas'!M159,"-")</f>
        <v>0.99024390243902438</v>
      </c>
      <c r="D158" s="26">
        <f>IF(AND('Personas Enjuiciadas'!D159+'Personas Enjuiciadas'!I159&gt;0,'Personas Enjuiciadas'!N159+'Personas Enjuiciadas'!P159&gt;0),('Personas Enjuiciadas'!D159+'Personas Enjuiciadas'!I159)/('Personas Enjuiciadas'!N159+'Personas Enjuiciadas'!P159),"-")</f>
        <v>0.99009900990099009</v>
      </c>
      <c r="E158" s="26">
        <f>IF(AND('Personas Enjuiciadas'!E159+'Personas Enjuiciadas'!J159&gt;0,'Personas Enjuiciadas'!O159+'Personas Enjuiciadas'!Q159&gt;0),('Personas Enjuiciadas'!E159+'Personas Enjuiciadas'!J159)/('Personas Enjuiciadas'!O159+'Personas Enjuiciadas'!Q159),"-")</f>
        <v>0.99038461538461542</v>
      </c>
    </row>
    <row r="159" spans="2:5" ht="20.100000000000001" customHeight="1" thickBot="1" x14ac:dyDescent="0.25">
      <c r="B159" s="4" t="s">
        <v>366</v>
      </c>
      <c r="C159" s="26">
        <f>IF('Personas Enjuiciadas'!D160+'Personas Enjuiciadas'!E160+'Personas Enjuiciadas'!I160+'Personas Enjuiciadas'!J160&gt;0,('Personas Enjuiciadas'!D160+'Personas Enjuiciadas'!E160+'Personas Enjuiciadas'!I160+'Personas Enjuiciadas'!J160)/'Personas Enjuiciadas'!M160,"-")</f>
        <v>1</v>
      </c>
      <c r="D159" s="26">
        <f>IF(AND('Personas Enjuiciadas'!D160+'Personas Enjuiciadas'!I160&gt;0,'Personas Enjuiciadas'!N160+'Personas Enjuiciadas'!P160&gt;0),('Personas Enjuiciadas'!D160+'Personas Enjuiciadas'!I160)/('Personas Enjuiciadas'!N160+'Personas Enjuiciadas'!P160),"-")</f>
        <v>1</v>
      </c>
      <c r="E159" s="26" t="str">
        <f>IF(AND('Personas Enjuiciadas'!E160+'Personas Enjuiciadas'!J160&gt;0,'Personas Enjuiciadas'!O160+'Personas Enjuiciadas'!Q160&gt;0),('Personas Enjuiciadas'!E160+'Personas Enjuiciadas'!J160)/('Personas Enjuiciadas'!O160+'Personas Enjuiciadas'!Q160),"-")</f>
        <v>-</v>
      </c>
    </row>
    <row r="160" spans="2:5" ht="20.100000000000001" customHeight="1" thickBot="1" x14ac:dyDescent="0.25">
      <c r="B160" s="4" t="s">
        <v>367</v>
      </c>
      <c r="C160" s="26">
        <f>IF('Personas Enjuiciadas'!D161+'Personas Enjuiciadas'!E161+'Personas Enjuiciadas'!I161+'Personas Enjuiciadas'!J161&gt;0,('Personas Enjuiciadas'!D161+'Personas Enjuiciadas'!E161+'Personas Enjuiciadas'!I161+'Personas Enjuiciadas'!J161)/'Personas Enjuiciadas'!M161,"-")</f>
        <v>1</v>
      </c>
      <c r="D160" s="26">
        <f>IF(AND('Personas Enjuiciadas'!D161+'Personas Enjuiciadas'!I161&gt;0,'Personas Enjuiciadas'!N161+'Personas Enjuiciadas'!P161&gt;0),('Personas Enjuiciadas'!D161+'Personas Enjuiciadas'!I161)/('Personas Enjuiciadas'!N161+'Personas Enjuiciadas'!P161),"-")</f>
        <v>1</v>
      </c>
      <c r="E160" s="26" t="str">
        <f>IF(AND('Personas Enjuiciadas'!E161+'Personas Enjuiciadas'!J161&gt;0,'Personas Enjuiciadas'!O161+'Personas Enjuiciadas'!Q161&gt;0),('Personas Enjuiciadas'!E161+'Personas Enjuiciadas'!J161)/('Personas Enjuiciadas'!O161+'Personas Enjuiciadas'!Q161),"-")</f>
        <v>-</v>
      </c>
    </row>
    <row r="161" spans="2:5" ht="20.100000000000001" customHeight="1" thickBot="1" x14ac:dyDescent="0.25">
      <c r="B161" s="4" t="s">
        <v>368</v>
      </c>
      <c r="C161" s="26">
        <f>IF('Personas Enjuiciadas'!D162+'Personas Enjuiciadas'!E162+'Personas Enjuiciadas'!I162+'Personas Enjuiciadas'!J162&gt;0,('Personas Enjuiciadas'!D162+'Personas Enjuiciadas'!E162+'Personas Enjuiciadas'!I162+'Personas Enjuiciadas'!J162)/'Personas Enjuiciadas'!M162,"-")</f>
        <v>0.97435897435897434</v>
      </c>
      <c r="D161" s="26">
        <f>IF(AND('Personas Enjuiciadas'!D162+'Personas Enjuiciadas'!I162&gt;0,'Personas Enjuiciadas'!N162+'Personas Enjuiciadas'!P162&gt;0),('Personas Enjuiciadas'!D162+'Personas Enjuiciadas'!I162)/('Personas Enjuiciadas'!N162+'Personas Enjuiciadas'!P162),"-")</f>
        <v>0.9642857142857143</v>
      </c>
      <c r="E161" s="26">
        <f>IF(AND('Personas Enjuiciadas'!E162+'Personas Enjuiciadas'!J162&gt;0,'Personas Enjuiciadas'!O162+'Personas Enjuiciadas'!Q162&gt;0),('Personas Enjuiciadas'!E162+'Personas Enjuiciadas'!J162)/('Personas Enjuiciadas'!O162+'Personas Enjuiciadas'!Q162),"-")</f>
        <v>1</v>
      </c>
    </row>
    <row r="162" spans="2:5" ht="20.100000000000001" customHeight="1" thickBot="1" x14ac:dyDescent="0.25">
      <c r="B162" s="4" t="s">
        <v>369</v>
      </c>
      <c r="C162" s="26">
        <f>IF('Personas Enjuiciadas'!D163+'Personas Enjuiciadas'!E163+'Personas Enjuiciadas'!I163+'Personas Enjuiciadas'!J163&gt;0,('Personas Enjuiciadas'!D163+'Personas Enjuiciadas'!E163+'Personas Enjuiciadas'!I163+'Personas Enjuiciadas'!J163)/'Personas Enjuiciadas'!M163,"-")</f>
        <v>0.88461538461538458</v>
      </c>
      <c r="D162" s="26">
        <f>IF(AND('Personas Enjuiciadas'!D163+'Personas Enjuiciadas'!I163&gt;0,'Personas Enjuiciadas'!N163+'Personas Enjuiciadas'!P163&gt;0),('Personas Enjuiciadas'!D163+'Personas Enjuiciadas'!I163)/('Personas Enjuiciadas'!N163+'Personas Enjuiciadas'!P163),"-")</f>
        <v>0.875</v>
      </c>
      <c r="E162" s="26">
        <f>IF(AND('Personas Enjuiciadas'!E163+'Personas Enjuiciadas'!J163&gt;0,'Personas Enjuiciadas'!O163+'Personas Enjuiciadas'!Q163&gt;0),('Personas Enjuiciadas'!E163+'Personas Enjuiciadas'!J163)/('Personas Enjuiciadas'!O163+'Personas Enjuiciadas'!Q163),"-")</f>
        <v>1</v>
      </c>
    </row>
    <row r="163" spans="2:5" ht="20.100000000000001" customHeight="1" thickBot="1" x14ac:dyDescent="0.25">
      <c r="B163" s="4" t="s">
        <v>639</v>
      </c>
      <c r="C163" s="26">
        <f>IF('Personas Enjuiciadas'!D164+'Personas Enjuiciadas'!E164+'Personas Enjuiciadas'!I164+'Personas Enjuiciadas'!J164&gt;0,('Personas Enjuiciadas'!D164+'Personas Enjuiciadas'!E164+'Personas Enjuiciadas'!I164+'Personas Enjuiciadas'!J164)/'Personas Enjuiciadas'!M164,"-")</f>
        <v>0.95</v>
      </c>
      <c r="D163" s="26">
        <f>IF(AND('Personas Enjuiciadas'!D164+'Personas Enjuiciadas'!I164&gt;0,'Personas Enjuiciadas'!N164+'Personas Enjuiciadas'!P164&gt;0),('Personas Enjuiciadas'!D164+'Personas Enjuiciadas'!I164)/('Personas Enjuiciadas'!N164+'Personas Enjuiciadas'!P164),"-")</f>
        <v>0.93333333333333335</v>
      </c>
      <c r="E163" s="26">
        <f>IF(AND('Personas Enjuiciadas'!E164+'Personas Enjuiciadas'!J164&gt;0,'Personas Enjuiciadas'!O164+'Personas Enjuiciadas'!Q164&gt;0),('Personas Enjuiciadas'!E164+'Personas Enjuiciadas'!J164)/('Personas Enjuiciadas'!O164+'Personas Enjuiciadas'!Q164),"-")</f>
        <v>1</v>
      </c>
    </row>
    <row r="164" spans="2:5" ht="20.100000000000001" customHeight="1" thickBot="1" x14ac:dyDescent="0.25">
      <c r="B164" s="4" t="s">
        <v>370</v>
      </c>
      <c r="C164" s="26" t="str">
        <f>IF('Personas Enjuiciadas'!D165+'Personas Enjuiciadas'!E165+'Personas Enjuiciadas'!I165+'Personas Enjuiciadas'!J165&gt;0,('Personas Enjuiciadas'!D165+'Personas Enjuiciadas'!E165+'Personas Enjuiciadas'!I165+'Personas Enjuiciadas'!J165)/'Personas Enjuiciadas'!M165,"-")</f>
        <v>-</v>
      </c>
      <c r="D164" s="26" t="str">
        <f>IF(AND('Personas Enjuiciadas'!D165+'Personas Enjuiciadas'!I165&gt;0,'Personas Enjuiciadas'!N165+'Personas Enjuiciadas'!P165&gt;0),('Personas Enjuiciadas'!D165+'Personas Enjuiciadas'!I165)/('Personas Enjuiciadas'!N165+'Personas Enjuiciadas'!P165),"-")</f>
        <v>-</v>
      </c>
      <c r="E164" s="26" t="str">
        <f>IF(AND('Personas Enjuiciadas'!E165+'Personas Enjuiciadas'!J165&gt;0,'Personas Enjuiciadas'!O165+'Personas Enjuiciadas'!Q165&gt;0),('Personas Enjuiciadas'!E165+'Personas Enjuiciadas'!J165)/('Personas Enjuiciadas'!O165+'Personas Enjuiciadas'!Q165),"-")</f>
        <v>-</v>
      </c>
    </row>
    <row r="165" spans="2:5" ht="20.100000000000001" customHeight="1" thickBot="1" x14ac:dyDescent="0.25">
      <c r="B165" s="4" t="s">
        <v>371</v>
      </c>
      <c r="C165" s="26">
        <f>IF('Personas Enjuiciadas'!D166+'Personas Enjuiciadas'!E166+'Personas Enjuiciadas'!I166+'Personas Enjuiciadas'!J166&gt;0,('Personas Enjuiciadas'!D166+'Personas Enjuiciadas'!E166+'Personas Enjuiciadas'!I166+'Personas Enjuiciadas'!J166)/'Personas Enjuiciadas'!M166,"-")</f>
        <v>0.9</v>
      </c>
      <c r="D165" s="26">
        <f>IF(AND('Personas Enjuiciadas'!D166+'Personas Enjuiciadas'!I166&gt;0,'Personas Enjuiciadas'!N166+'Personas Enjuiciadas'!P166&gt;0),('Personas Enjuiciadas'!D166+'Personas Enjuiciadas'!I166)/('Personas Enjuiciadas'!N166+'Personas Enjuiciadas'!P166),"-")</f>
        <v>0.9</v>
      </c>
      <c r="E165" s="26" t="str">
        <f>IF(AND('Personas Enjuiciadas'!E166+'Personas Enjuiciadas'!J166&gt;0,'Personas Enjuiciadas'!O166+'Personas Enjuiciadas'!Q166&gt;0),('Personas Enjuiciadas'!E166+'Personas Enjuiciadas'!J166)/('Personas Enjuiciadas'!O166+'Personas Enjuiciadas'!Q166),"-")</f>
        <v>-</v>
      </c>
    </row>
    <row r="166" spans="2:5" ht="20.100000000000001" customHeight="1" thickBot="1" x14ac:dyDescent="0.25">
      <c r="B166" s="4" t="s">
        <v>179</v>
      </c>
      <c r="C166" s="26">
        <f>IF('Personas Enjuiciadas'!D167+'Personas Enjuiciadas'!E167+'Personas Enjuiciadas'!I167+'Personas Enjuiciadas'!J167&gt;0,('Personas Enjuiciadas'!D167+'Personas Enjuiciadas'!E167+'Personas Enjuiciadas'!I167+'Personas Enjuiciadas'!J167)/'Personas Enjuiciadas'!M167,"-")</f>
        <v>0.88888888888888884</v>
      </c>
      <c r="D166" s="26">
        <f>IF(AND('Personas Enjuiciadas'!D167+'Personas Enjuiciadas'!I167&gt;0,'Personas Enjuiciadas'!N167+'Personas Enjuiciadas'!P167&gt;0),('Personas Enjuiciadas'!D167+'Personas Enjuiciadas'!I167)/('Personas Enjuiciadas'!N167+'Personas Enjuiciadas'!P167),"-")</f>
        <v>1</v>
      </c>
      <c r="E166" s="26">
        <f>IF(AND('Personas Enjuiciadas'!E167+'Personas Enjuiciadas'!J167&gt;0,'Personas Enjuiciadas'!O167+'Personas Enjuiciadas'!Q167&gt;0),('Personas Enjuiciadas'!E167+'Personas Enjuiciadas'!J167)/('Personas Enjuiciadas'!O167+'Personas Enjuiciadas'!Q167),"-")</f>
        <v>0.7142857142857143</v>
      </c>
    </row>
    <row r="167" spans="2:5" ht="20.100000000000001" customHeight="1" thickBot="1" x14ac:dyDescent="0.25">
      <c r="B167" s="4" t="s">
        <v>372</v>
      </c>
      <c r="C167" s="26" t="str">
        <f>IF('Personas Enjuiciadas'!D168+'Personas Enjuiciadas'!E168+'Personas Enjuiciadas'!I168+'Personas Enjuiciadas'!J168&gt;0,('Personas Enjuiciadas'!D168+'Personas Enjuiciadas'!E168+'Personas Enjuiciadas'!I168+'Personas Enjuiciadas'!J168)/'Personas Enjuiciadas'!M168,"-")</f>
        <v>-</v>
      </c>
      <c r="D167" s="26" t="str">
        <f>IF(AND('Personas Enjuiciadas'!D168+'Personas Enjuiciadas'!I168&gt;0,'Personas Enjuiciadas'!N168+'Personas Enjuiciadas'!P168&gt;0),('Personas Enjuiciadas'!D168+'Personas Enjuiciadas'!I168)/('Personas Enjuiciadas'!N168+'Personas Enjuiciadas'!P168),"-")</f>
        <v>-</v>
      </c>
      <c r="E167" s="26" t="str">
        <f>IF(AND('Personas Enjuiciadas'!E168+'Personas Enjuiciadas'!J168&gt;0,'Personas Enjuiciadas'!O168+'Personas Enjuiciadas'!Q168&gt;0),('Personas Enjuiciadas'!E168+'Personas Enjuiciadas'!J168)/('Personas Enjuiciadas'!O168+'Personas Enjuiciadas'!Q168),"-")</f>
        <v>-</v>
      </c>
    </row>
    <row r="168" spans="2:5" ht="20.100000000000001" customHeight="1" thickBot="1" x14ac:dyDescent="0.25">
      <c r="B168" s="4" t="s">
        <v>180</v>
      </c>
      <c r="C168" s="26">
        <f>IF('Personas Enjuiciadas'!D169+'Personas Enjuiciadas'!E169+'Personas Enjuiciadas'!I169+'Personas Enjuiciadas'!J169&gt;0,('Personas Enjuiciadas'!D169+'Personas Enjuiciadas'!E169+'Personas Enjuiciadas'!I169+'Personas Enjuiciadas'!J169)/'Personas Enjuiciadas'!M169,"-")</f>
        <v>1</v>
      </c>
      <c r="D168" s="26">
        <f>IF(AND('Personas Enjuiciadas'!D169+'Personas Enjuiciadas'!I169&gt;0,'Personas Enjuiciadas'!N169+'Personas Enjuiciadas'!P169&gt;0),('Personas Enjuiciadas'!D169+'Personas Enjuiciadas'!I169)/('Personas Enjuiciadas'!N169+'Personas Enjuiciadas'!P169),"-")</f>
        <v>1</v>
      </c>
      <c r="E168" s="26">
        <f>IF(AND('Personas Enjuiciadas'!E169+'Personas Enjuiciadas'!J169&gt;0,'Personas Enjuiciadas'!O169+'Personas Enjuiciadas'!Q169&gt;0),('Personas Enjuiciadas'!E169+'Personas Enjuiciadas'!J169)/('Personas Enjuiciadas'!O169+'Personas Enjuiciadas'!Q169),"-")</f>
        <v>1</v>
      </c>
    </row>
    <row r="169" spans="2:5" ht="20.100000000000001" customHeight="1" thickBot="1" x14ac:dyDescent="0.25">
      <c r="B169" s="4" t="s">
        <v>373</v>
      </c>
      <c r="C169" s="26">
        <f>IF('Personas Enjuiciadas'!D170+'Personas Enjuiciadas'!E170+'Personas Enjuiciadas'!I170+'Personas Enjuiciadas'!J170&gt;0,('Personas Enjuiciadas'!D170+'Personas Enjuiciadas'!E170+'Personas Enjuiciadas'!I170+'Personas Enjuiciadas'!J170)/'Personas Enjuiciadas'!M170,"-")</f>
        <v>1</v>
      </c>
      <c r="D169" s="26">
        <f>IF(AND('Personas Enjuiciadas'!D170+'Personas Enjuiciadas'!I170&gt;0,'Personas Enjuiciadas'!N170+'Personas Enjuiciadas'!P170&gt;0),('Personas Enjuiciadas'!D170+'Personas Enjuiciadas'!I170)/('Personas Enjuiciadas'!N170+'Personas Enjuiciadas'!P170),"-")</f>
        <v>1</v>
      </c>
      <c r="E169" s="26" t="str">
        <f>IF(AND('Personas Enjuiciadas'!E170+'Personas Enjuiciadas'!J170&gt;0,'Personas Enjuiciadas'!O170+'Personas Enjuiciadas'!Q170&gt;0),('Personas Enjuiciadas'!E170+'Personas Enjuiciadas'!J170)/('Personas Enjuiciadas'!O170+'Personas Enjuiciadas'!Q170),"-")</f>
        <v>-</v>
      </c>
    </row>
    <row r="170" spans="2:5" ht="20.100000000000001" customHeight="1" thickBot="1" x14ac:dyDescent="0.25">
      <c r="B170" s="4" t="s">
        <v>374</v>
      </c>
      <c r="C170" s="26">
        <f>IF('Personas Enjuiciadas'!D171+'Personas Enjuiciadas'!E171+'Personas Enjuiciadas'!I171+'Personas Enjuiciadas'!J171&gt;0,('Personas Enjuiciadas'!D171+'Personas Enjuiciadas'!E171+'Personas Enjuiciadas'!I171+'Personas Enjuiciadas'!J171)/'Personas Enjuiciadas'!M171,"-")</f>
        <v>1</v>
      </c>
      <c r="D170" s="26">
        <f>IF(AND('Personas Enjuiciadas'!D171+'Personas Enjuiciadas'!I171&gt;0,'Personas Enjuiciadas'!N171+'Personas Enjuiciadas'!P171&gt;0),('Personas Enjuiciadas'!D171+'Personas Enjuiciadas'!I171)/('Personas Enjuiciadas'!N171+'Personas Enjuiciadas'!P171),"-")</f>
        <v>1</v>
      </c>
      <c r="E170" s="26">
        <f>IF(AND('Personas Enjuiciadas'!E171+'Personas Enjuiciadas'!J171&gt;0,'Personas Enjuiciadas'!O171+'Personas Enjuiciadas'!Q171&gt;0),('Personas Enjuiciadas'!E171+'Personas Enjuiciadas'!J171)/('Personas Enjuiciadas'!O171+'Personas Enjuiciadas'!Q171),"-")</f>
        <v>1</v>
      </c>
    </row>
    <row r="171" spans="2:5" ht="20.100000000000001" customHeight="1" thickBot="1" x14ac:dyDescent="0.25">
      <c r="B171" s="4" t="s">
        <v>375</v>
      </c>
      <c r="C171" s="26">
        <f>IF('Personas Enjuiciadas'!D172+'Personas Enjuiciadas'!E172+'Personas Enjuiciadas'!I172+'Personas Enjuiciadas'!J172&gt;0,('Personas Enjuiciadas'!D172+'Personas Enjuiciadas'!E172+'Personas Enjuiciadas'!I172+'Personas Enjuiciadas'!J172)/'Personas Enjuiciadas'!M172,"-")</f>
        <v>0.8</v>
      </c>
      <c r="D171" s="26">
        <f>IF(AND('Personas Enjuiciadas'!D172+'Personas Enjuiciadas'!I172&gt;0,'Personas Enjuiciadas'!N172+'Personas Enjuiciadas'!P172&gt;0),('Personas Enjuiciadas'!D172+'Personas Enjuiciadas'!I172)/('Personas Enjuiciadas'!N172+'Personas Enjuiciadas'!P172),"-")</f>
        <v>0.8</v>
      </c>
      <c r="E171" s="26" t="str">
        <f>IF(AND('Personas Enjuiciadas'!E172+'Personas Enjuiciadas'!J172&gt;0,'Personas Enjuiciadas'!O172+'Personas Enjuiciadas'!Q172&gt;0),('Personas Enjuiciadas'!E172+'Personas Enjuiciadas'!J172)/('Personas Enjuiciadas'!O172+'Personas Enjuiciadas'!Q172),"-")</f>
        <v>-</v>
      </c>
    </row>
    <row r="172" spans="2:5" ht="20.100000000000001" customHeight="1" thickBot="1" x14ac:dyDescent="0.25">
      <c r="B172" s="4" t="s">
        <v>376</v>
      </c>
      <c r="C172" s="26" t="str">
        <f>IF('Personas Enjuiciadas'!D173+'Personas Enjuiciadas'!E173+'Personas Enjuiciadas'!I173+'Personas Enjuiciadas'!J173&gt;0,('Personas Enjuiciadas'!D173+'Personas Enjuiciadas'!E173+'Personas Enjuiciadas'!I173+'Personas Enjuiciadas'!J173)/'Personas Enjuiciadas'!M173,"-")</f>
        <v>-</v>
      </c>
      <c r="D172" s="26" t="str">
        <f>IF(AND('Personas Enjuiciadas'!D173+'Personas Enjuiciadas'!I173&gt;0,'Personas Enjuiciadas'!N173+'Personas Enjuiciadas'!P173&gt;0),('Personas Enjuiciadas'!D173+'Personas Enjuiciadas'!I173)/('Personas Enjuiciadas'!N173+'Personas Enjuiciadas'!P173),"-")</f>
        <v>-</v>
      </c>
      <c r="E172" s="26" t="str">
        <f>IF(AND('Personas Enjuiciadas'!E173+'Personas Enjuiciadas'!J173&gt;0,'Personas Enjuiciadas'!O173+'Personas Enjuiciadas'!Q173&gt;0),('Personas Enjuiciadas'!E173+'Personas Enjuiciadas'!J173)/('Personas Enjuiciadas'!O173+'Personas Enjuiciadas'!Q173),"-")</f>
        <v>-</v>
      </c>
    </row>
    <row r="173" spans="2:5" ht="20.100000000000001" customHeight="1" thickBot="1" x14ac:dyDescent="0.25">
      <c r="B173" s="4" t="s">
        <v>377</v>
      </c>
      <c r="C173" s="26">
        <f>IF('Personas Enjuiciadas'!D174+'Personas Enjuiciadas'!E174+'Personas Enjuiciadas'!I174+'Personas Enjuiciadas'!J174&gt;0,('Personas Enjuiciadas'!D174+'Personas Enjuiciadas'!E174+'Personas Enjuiciadas'!I174+'Personas Enjuiciadas'!J174)/'Personas Enjuiciadas'!M174,"-")</f>
        <v>0.5</v>
      </c>
      <c r="D173" s="26">
        <f>IF(AND('Personas Enjuiciadas'!D174+'Personas Enjuiciadas'!I174&gt;0,'Personas Enjuiciadas'!N174+'Personas Enjuiciadas'!P174&gt;0),('Personas Enjuiciadas'!D174+'Personas Enjuiciadas'!I174)/('Personas Enjuiciadas'!N174+'Personas Enjuiciadas'!P174),"-")</f>
        <v>0.5</v>
      </c>
      <c r="E173" s="26" t="str">
        <f>IF(AND('Personas Enjuiciadas'!E174+'Personas Enjuiciadas'!J174&gt;0,'Personas Enjuiciadas'!O174+'Personas Enjuiciadas'!Q174&gt;0),('Personas Enjuiciadas'!E174+'Personas Enjuiciadas'!J174)/('Personas Enjuiciadas'!O174+'Personas Enjuiciadas'!Q174),"-")</f>
        <v>-</v>
      </c>
    </row>
    <row r="174" spans="2:5" ht="20.100000000000001" customHeight="1" thickBot="1" x14ac:dyDescent="0.25">
      <c r="B174" s="4" t="s">
        <v>378</v>
      </c>
      <c r="C174" s="26" t="str">
        <f>IF('Personas Enjuiciadas'!D175+'Personas Enjuiciadas'!E175+'Personas Enjuiciadas'!I175+'Personas Enjuiciadas'!J175&gt;0,('Personas Enjuiciadas'!D175+'Personas Enjuiciadas'!E175+'Personas Enjuiciadas'!I175+'Personas Enjuiciadas'!J175)/'Personas Enjuiciadas'!M175,"-")</f>
        <v>-</v>
      </c>
      <c r="D174" s="26" t="str">
        <f>IF(AND('Personas Enjuiciadas'!D175+'Personas Enjuiciadas'!I175&gt;0,'Personas Enjuiciadas'!N175+'Personas Enjuiciadas'!P175&gt;0),('Personas Enjuiciadas'!D175+'Personas Enjuiciadas'!I175)/('Personas Enjuiciadas'!N175+'Personas Enjuiciadas'!P175),"-")</f>
        <v>-</v>
      </c>
      <c r="E174" s="26" t="str">
        <f>IF(AND('Personas Enjuiciadas'!E175+'Personas Enjuiciadas'!J175&gt;0,'Personas Enjuiciadas'!O175+'Personas Enjuiciadas'!Q175&gt;0),('Personas Enjuiciadas'!E175+'Personas Enjuiciadas'!J175)/('Personas Enjuiciadas'!O175+'Personas Enjuiciadas'!Q175),"-")</f>
        <v>-</v>
      </c>
    </row>
    <row r="175" spans="2:5" ht="20.100000000000001" customHeight="1" thickBot="1" x14ac:dyDescent="0.25">
      <c r="B175" s="4" t="s">
        <v>379</v>
      </c>
      <c r="C175" s="26" t="str">
        <f>IF('Personas Enjuiciadas'!D176+'Personas Enjuiciadas'!E176+'Personas Enjuiciadas'!I176+'Personas Enjuiciadas'!J176&gt;0,('Personas Enjuiciadas'!D176+'Personas Enjuiciadas'!E176+'Personas Enjuiciadas'!I176+'Personas Enjuiciadas'!J176)/'Personas Enjuiciadas'!M176,"-")</f>
        <v>-</v>
      </c>
      <c r="D175" s="26" t="str">
        <f>IF(AND('Personas Enjuiciadas'!D176+'Personas Enjuiciadas'!I176&gt;0,'Personas Enjuiciadas'!N176+'Personas Enjuiciadas'!P176&gt;0),('Personas Enjuiciadas'!D176+'Personas Enjuiciadas'!I176)/('Personas Enjuiciadas'!N176+'Personas Enjuiciadas'!P176),"-")</f>
        <v>-</v>
      </c>
      <c r="E175" s="26" t="str">
        <f>IF(AND('Personas Enjuiciadas'!E176+'Personas Enjuiciadas'!J176&gt;0,'Personas Enjuiciadas'!O176+'Personas Enjuiciadas'!Q176&gt;0),('Personas Enjuiciadas'!E176+'Personas Enjuiciadas'!J176)/('Personas Enjuiciadas'!O176+'Personas Enjuiciadas'!Q176),"-")</f>
        <v>-</v>
      </c>
    </row>
    <row r="176" spans="2:5" ht="20.100000000000001" customHeight="1" thickBot="1" x14ac:dyDescent="0.25">
      <c r="B176" s="4" t="s">
        <v>181</v>
      </c>
      <c r="C176" s="26">
        <f>IF('Personas Enjuiciadas'!D177+'Personas Enjuiciadas'!E177+'Personas Enjuiciadas'!I177+'Personas Enjuiciadas'!J177&gt;0,('Personas Enjuiciadas'!D177+'Personas Enjuiciadas'!E177+'Personas Enjuiciadas'!I177+'Personas Enjuiciadas'!J177)/'Personas Enjuiciadas'!M177,"-")</f>
        <v>0.96913580246913578</v>
      </c>
      <c r="D176" s="26">
        <f>IF(AND('Personas Enjuiciadas'!D177+'Personas Enjuiciadas'!I177&gt;0,'Personas Enjuiciadas'!N177+'Personas Enjuiciadas'!P177&gt;0),('Personas Enjuiciadas'!D177+'Personas Enjuiciadas'!I177)/('Personas Enjuiciadas'!N177+'Personas Enjuiciadas'!P177),"-")</f>
        <v>0.98198198198198194</v>
      </c>
      <c r="E176" s="26">
        <f>IF(AND('Personas Enjuiciadas'!E177+'Personas Enjuiciadas'!J177&gt;0,'Personas Enjuiciadas'!O177+'Personas Enjuiciadas'!Q177&gt;0),('Personas Enjuiciadas'!E177+'Personas Enjuiciadas'!J177)/('Personas Enjuiciadas'!O177+'Personas Enjuiciadas'!Q177),"-")</f>
        <v>0.94117647058823528</v>
      </c>
    </row>
    <row r="177" spans="2:5" ht="20.100000000000001" customHeight="1" thickBot="1" x14ac:dyDescent="0.25">
      <c r="B177" s="4" t="s">
        <v>380</v>
      </c>
      <c r="C177" s="26">
        <f>IF('Personas Enjuiciadas'!D178+'Personas Enjuiciadas'!E178+'Personas Enjuiciadas'!I178+'Personas Enjuiciadas'!J178&gt;0,('Personas Enjuiciadas'!D178+'Personas Enjuiciadas'!E178+'Personas Enjuiciadas'!I178+'Personas Enjuiciadas'!J178)/'Personas Enjuiciadas'!M178,"-")</f>
        <v>1</v>
      </c>
      <c r="D177" s="26">
        <f>IF(AND('Personas Enjuiciadas'!D178+'Personas Enjuiciadas'!I178&gt;0,'Personas Enjuiciadas'!N178+'Personas Enjuiciadas'!P178&gt;0),('Personas Enjuiciadas'!D178+'Personas Enjuiciadas'!I178)/('Personas Enjuiciadas'!N178+'Personas Enjuiciadas'!P178),"-")</f>
        <v>1</v>
      </c>
      <c r="E177" s="26" t="str">
        <f>IF(AND('Personas Enjuiciadas'!E178+'Personas Enjuiciadas'!J178&gt;0,'Personas Enjuiciadas'!O178+'Personas Enjuiciadas'!Q178&gt;0),('Personas Enjuiciadas'!E178+'Personas Enjuiciadas'!J178)/('Personas Enjuiciadas'!O178+'Personas Enjuiciadas'!Q178),"-")</f>
        <v>-</v>
      </c>
    </row>
    <row r="178" spans="2:5" ht="20.100000000000001" customHeight="1" thickBot="1" x14ac:dyDescent="0.25">
      <c r="B178" s="4" t="s">
        <v>381</v>
      </c>
      <c r="C178" s="26">
        <f>IF('Personas Enjuiciadas'!D179+'Personas Enjuiciadas'!E179+'Personas Enjuiciadas'!I179+'Personas Enjuiciadas'!J179&gt;0,('Personas Enjuiciadas'!D179+'Personas Enjuiciadas'!E179+'Personas Enjuiciadas'!I179+'Personas Enjuiciadas'!J179)/'Personas Enjuiciadas'!M179,"-")</f>
        <v>0.8571428571428571</v>
      </c>
      <c r="D178" s="26">
        <f>IF(AND('Personas Enjuiciadas'!D179+'Personas Enjuiciadas'!I179&gt;0,'Personas Enjuiciadas'!N179+'Personas Enjuiciadas'!P179&gt;0),('Personas Enjuiciadas'!D179+'Personas Enjuiciadas'!I179)/('Personas Enjuiciadas'!N179+'Personas Enjuiciadas'!P179),"-")</f>
        <v>0.9</v>
      </c>
      <c r="E178" s="26">
        <f>IF(AND('Personas Enjuiciadas'!E179+'Personas Enjuiciadas'!J179&gt;0,'Personas Enjuiciadas'!O179+'Personas Enjuiciadas'!Q179&gt;0),('Personas Enjuiciadas'!E179+'Personas Enjuiciadas'!J179)/('Personas Enjuiciadas'!O179+'Personas Enjuiciadas'!Q179),"-")</f>
        <v>0.75</v>
      </c>
    </row>
    <row r="179" spans="2:5" ht="20.100000000000001" customHeight="1" thickBot="1" x14ac:dyDescent="0.25">
      <c r="B179" s="4" t="s">
        <v>382</v>
      </c>
      <c r="C179" s="26" t="str">
        <f>IF('Personas Enjuiciadas'!D180+'Personas Enjuiciadas'!E180+'Personas Enjuiciadas'!I180+'Personas Enjuiciadas'!J180&gt;0,('Personas Enjuiciadas'!D180+'Personas Enjuiciadas'!E180+'Personas Enjuiciadas'!I180+'Personas Enjuiciadas'!J180)/'Personas Enjuiciadas'!M180,"-")</f>
        <v>-</v>
      </c>
      <c r="D179" s="26" t="str">
        <f>IF(AND('Personas Enjuiciadas'!D180+'Personas Enjuiciadas'!I180&gt;0,'Personas Enjuiciadas'!N180+'Personas Enjuiciadas'!P180&gt;0),('Personas Enjuiciadas'!D180+'Personas Enjuiciadas'!I180)/('Personas Enjuiciadas'!N180+'Personas Enjuiciadas'!P180),"-")</f>
        <v>-</v>
      </c>
      <c r="E179" s="26" t="str">
        <f>IF(AND('Personas Enjuiciadas'!E180+'Personas Enjuiciadas'!J180&gt;0,'Personas Enjuiciadas'!O180+'Personas Enjuiciadas'!Q180&gt;0),('Personas Enjuiciadas'!E180+'Personas Enjuiciadas'!J180)/('Personas Enjuiciadas'!O180+'Personas Enjuiciadas'!Q180),"-")</f>
        <v>-</v>
      </c>
    </row>
    <row r="180" spans="2:5" ht="20.100000000000001" customHeight="1" thickBot="1" x14ac:dyDescent="0.25">
      <c r="B180" s="4" t="s">
        <v>383</v>
      </c>
      <c r="C180" s="26" t="str">
        <f>IF('Personas Enjuiciadas'!D181+'Personas Enjuiciadas'!E181+'Personas Enjuiciadas'!I181+'Personas Enjuiciadas'!J181&gt;0,('Personas Enjuiciadas'!D181+'Personas Enjuiciadas'!E181+'Personas Enjuiciadas'!I181+'Personas Enjuiciadas'!J181)/'Personas Enjuiciadas'!M181,"-")</f>
        <v>-</v>
      </c>
      <c r="D180" s="26" t="str">
        <f>IF(AND('Personas Enjuiciadas'!D181+'Personas Enjuiciadas'!I181&gt;0,'Personas Enjuiciadas'!N181+'Personas Enjuiciadas'!P181&gt;0),('Personas Enjuiciadas'!D181+'Personas Enjuiciadas'!I181)/('Personas Enjuiciadas'!N181+'Personas Enjuiciadas'!P181),"-")</f>
        <v>-</v>
      </c>
      <c r="E180" s="26" t="str">
        <f>IF(AND('Personas Enjuiciadas'!E181+'Personas Enjuiciadas'!J181&gt;0,'Personas Enjuiciadas'!O181+'Personas Enjuiciadas'!Q181&gt;0),('Personas Enjuiciadas'!E181+'Personas Enjuiciadas'!J181)/('Personas Enjuiciadas'!O181+'Personas Enjuiciadas'!Q181),"-")</f>
        <v>-</v>
      </c>
    </row>
    <row r="181" spans="2:5" ht="20.100000000000001" customHeight="1" thickBot="1" x14ac:dyDescent="0.25">
      <c r="B181" s="4" t="s">
        <v>384</v>
      </c>
      <c r="C181" s="26">
        <f>IF('Personas Enjuiciadas'!D182+'Personas Enjuiciadas'!E182+'Personas Enjuiciadas'!I182+'Personas Enjuiciadas'!J182&gt;0,('Personas Enjuiciadas'!D182+'Personas Enjuiciadas'!E182+'Personas Enjuiciadas'!I182+'Personas Enjuiciadas'!J182)/'Personas Enjuiciadas'!M182,"-")</f>
        <v>1</v>
      </c>
      <c r="D181" s="26">
        <f>IF(AND('Personas Enjuiciadas'!D182+'Personas Enjuiciadas'!I182&gt;0,'Personas Enjuiciadas'!N182+'Personas Enjuiciadas'!P182&gt;0),('Personas Enjuiciadas'!D182+'Personas Enjuiciadas'!I182)/('Personas Enjuiciadas'!N182+'Personas Enjuiciadas'!P182),"-")</f>
        <v>1</v>
      </c>
      <c r="E181" s="26" t="str">
        <f>IF(AND('Personas Enjuiciadas'!E182+'Personas Enjuiciadas'!J182&gt;0,'Personas Enjuiciadas'!O182+'Personas Enjuiciadas'!Q182&gt;0),('Personas Enjuiciadas'!E182+'Personas Enjuiciadas'!J182)/('Personas Enjuiciadas'!O182+'Personas Enjuiciadas'!Q182),"-")</f>
        <v>-</v>
      </c>
    </row>
    <row r="182" spans="2:5" ht="20.100000000000001" customHeight="1" thickBot="1" x14ac:dyDescent="0.25">
      <c r="B182" s="4" t="s">
        <v>182</v>
      </c>
      <c r="C182" s="26">
        <f>IF('Personas Enjuiciadas'!D183+'Personas Enjuiciadas'!E183+'Personas Enjuiciadas'!I183+'Personas Enjuiciadas'!J183&gt;0,('Personas Enjuiciadas'!D183+'Personas Enjuiciadas'!E183+'Personas Enjuiciadas'!I183+'Personas Enjuiciadas'!J183)/'Personas Enjuiciadas'!M183,"-")</f>
        <v>0.98901098901098905</v>
      </c>
      <c r="D182" s="26">
        <f>IF(AND('Personas Enjuiciadas'!D183+'Personas Enjuiciadas'!I183&gt;0,'Personas Enjuiciadas'!N183+'Personas Enjuiciadas'!P183&gt;0),('Personas Enjuiciadas'!D183+'Personas Enjuiciadas'!I183)/('Personas Enjuiciadas'!N183+'Personas Enjuiciadas'!P183),"-")</f>
        <v>0.97826086956521741</v>
      </c>
      <c r="E182" s="26">
        <f>IF(AND('Personas Enjuiciadas'!E183+'Personas Enjuiciadas'!J183&gt;0,'Personas Enjuiciadas'!O183+'Personas Enjuiciadas'!Q183&gt;0),('Personas Enjuiciadas'!E183+'Personas Enjuiciadas'!J183)/('Personas Enjuiciadas'!O183+'Personas Enjuiciadas'!Q183),"-")</f>
        <v>1</v>
      </c>
    </row>
    <row r="183" spans="2:5" ht="20.100000000000001" customHeight="1" thickBot="1" x14ac:dyDescent="0.25">
      <c r="B183" s="4" t="s">
        <v>385</v>
      </c>
      <c r="C183" s="26">
        <f>IF('Personas Enjuiciadas'!D184+'Personas Enjuiciadas'!E184+'Personas Enjuiciadas'!I184+'Personas Enjuiciadas'!J184&gt;0,('Personas Enjuiciadas'!D184+'Personas Enjuiciadas'!E184+'Personas Enjuiciadas'!I184+'Personas Enjuiciadas'!J184)/'Personas Enjuiciadas'!M184,"-")</f>
        <v>0.5</v>
      </c>
      <c r="D183" s="26" t="str">
        <f>IF(AND('Personas Enjuiciadas'!D184+'Personas Enjuiciadas'!I184&gt;0,'Personas Enjuiciadas'!N184+'Personas Enjuiciadas'!P184&gt;0),('Personas Enjuiciadas'!D184+'Personas Enjuiciadas'!I184)/('Personas Enjuiciadas'!N184+'Personas Enjuiciadas'!P184),"-")</f>
        <v>-</v>
      </c>
      <c r="E183" s="26">
        <f>IF(AND('Personas Enjuiciadas'!E184+'Personas Enjuiciadas'!J184&gt;0,'Personas Enjuiciadas'!O184+'Personas Enjuiciadas'!Q184&gt;0),('Personas Enjuiciadas'!E184+'Personas Enjuiciadas'!J184)/('Personas Enjuiciadas'!O184+'Personas Enjuiciadas'!Q184),"-")</f>
        <v>1</v>
      </c>
    </row>
    <row r="184" spans="2:5" ht="20.100000000000001" customHeight="1" thickBot="1" x14ac:dyDescent="0.25">
      <c r="B184" s="4" t="s">
        <v>386</v>
      </c>
      <c r="C184" s="26">
        <f>IF('Personas Enjuiciadas'!D185+'Personas Enjuiciadas'!E185+'Personas Enjuiciadas'!I185+'Personas Enjuiciadas'!J185&gt;0,('Personas Enjuiciadas'!D185+'Personas Enjuiciadas'!E185+'Personas Enjuiciadas'!I185+'Personas Enjuiciadas'!J185)/'Personas Enjuiciadas'!M185,"-")</f>
        <v>1</v>
      </c>
      <c r="D184" s="26">
        <f>IF(AND('Personas Enjuiciadas'!D185+'Personas Enjuiciadas'!I185&gt;0,'Personas Enjuiciadas'!N185+'Personas Enjuiciadas'!P185&gt;0),('Personas Enjuiciadas'!D185+'Personas Enjuiciadas'!I185)/('Personas Enjuiciadas'!N185+'Personas Enjuiciadas'!P185),"-")</f>
        <v>1</v>
      </c>
      <c r="E184" s="26">
        <f>IF(AND('Personas Enjuiciadas'!E185+'Personas Enjuiciadas'!J185&gt;0,'Personas Enjuiciadas'!O185+'Personas Enjuiciadas'!Q185&gt;0),('Personas Enjuiciadas'!E185+'Personas Enjuiciadas'!J185)/('Personas Enjuiciadas'!O185+'Personas Enjuiciadas'!Q185),"-")</f>
        <v>1</v>
      </c>
    </row>
    <row r="185" spans="2:5" ht="20.100000000000001" customHeight="1" thickBot="1" x14ac:dyDescent="0.25">
      <c r="B185" s="4" t="s">
        <v>183</v>
      </c>
      <c r="C185" s="26">
        <f>IF('Personas Enjuiciadas'!D186+'Personas Enjuiciadas'!E186+'Personas Enjuiciadas'!I186+'Personas Enjuiciadas'!J186&gt;0,('Personas Enjuiciadas'!D186+'Personas Enjuiciadas'!E186+'Personas Enjuiciadas'!I186+'Personas Enjuiciadas'!J186)/'Personas Enjuiciadas'!M186,"-")</f>
        <v>0.5714285714285714</v>
      </c>
      <c r="D185" s="26">
        <f>IF(AND('Personas Enjuiciadas'!D186+'Personas Enjuiciadas'!I186&gt;0,'Personas Enjuiciadas'!N186+'Personas Enjuiciadas'!P186&gt;0),('Personas Enjuiciadas'!D186+'Personas Enjuiciadas'!I186)/('Personas Enjuiciadas'!N186+'Personas Enjuiciadas'!P186),"-")</f>
        <v>0.62790697674418605</v>
      </c>
      <c r="E185" s="26">
        <f>IF(AND('Personas Enjuiciadas'!E186+'Personas Enjuiciadas'!J186&gt;0,'Personas Enjuiciadas'!O186+'Personas Enjuiciadas'!Q186&gt;0),('Personas Enjuiciadas'!E186+'Personas Enjuiciadas'!J186)/('Personas Enjuiciadas'!O186+'Personas Enjuiciadas'!Q186),"-")</f>
        <v>0.16666666666666666</v>
      </c>
    </row>
    <row r="186" spans="2:5" ht="20.100000000000001" customHeight="1" thickBot="1" x14ac:dyDescent="0.25">
      <c r="B186" s="4" t="s">
        <v>387</v>
      </c>
      <c r="C186" s="26">
        <f>IF('Personas Enjuiciadas'!D187+'Personas Enjuiciadas'!E187+'Personas Enjuiciadas'!I187+'Personas Enjuiciadas'!J187&gt;0,('Personas Enjuiciadas'!D187+'Personas Enjuiciadas'!E187+'Personas Enjuiciadas'!I187+'Personas Enjuiciadas'!J187)/'Personas Enjuiciadas'!M187,"-")</f>
        <v>0.5</v>
      </c>
      <c r="D186" s="26">
        <f>IF(AND('Personas Enjuiciadas'!D187+'Personas Enjuiciadas'!I187&gt;0,'Personas Enjuiciadas'!N187+'Personas Enjuiciadas'!P187&gt;0),('Personas Enjuiciadas'!D187+'Personas Enjuiciadas'!I187)/('Personas Enjuiciadas'!N187+'Personas Enjuiciadas'!P187),"-")</f>
        <v>0.5</v>
      </c>
      <c r="E186" s="26" t="str">
        <f>IF(AND('Personas Enjuiciadas'!E187+'Personas Enjuiciadas'!J187&gt;0,'Personas Enjuiciadas'!O187+'Personas Enjuiciadas'!Q187&gt;0),('Personas Enjuiciadas'!E187+'Personas Enjuiciadas'!J187)/('Personas Enjuiciadas'!O187+'Personas Enjuiciadas'!Q187),"-")</f>
        <v>-</v>
      </c>
    </row>
    <row r="187" spans="2:5" ht="20.100000000000001" customHeight="1" thickBot="1" x14ac:dyDescent="0.25">
      <c r="B187" s="4" t="s">
        <v>388</v>
      </c>
      <c r="C187" s="26">
        <f>IF('Personas Enjuiciadas'!D188+'Personas Enjuiciadas'!E188+'Personas Enjuiciadas'!I188+'Personas Enjuiciadas'!J188&gt;0,('Personas Enjuiciadas'!D188+'Personas Enjuiciadas'!E188+'Personas Enjuiciadas'!I188+'Personas Enjuiciadas'!J188)/'Personas Enjuiciadas'!M188,"-")</f>
        <v>0.5</v>
      </c>
      <c r="D187" s="26">
        <f>IF(AND('Personas Enjuiciadas'!D188+'Personas Enjuiciadas'!I188&gt;0,'Personas Enjuiciadas'!N188+'Personas Enjuiciadas'!P188&gt;0),('Personas Enjuiciadas'!D188+'Personas Enjuiciadas'!I188)/('Personas Enjuiciadas'!N188+'Personas Enjuiciadas'!P188),"-")</f>
        <v>0.5</v>
      </c>
      <c r="E187" s="26" t="str">
        <f>IF(AND('Personas Enjuiciadas'!E188+'Personas Enjuiciadas'!J188&gt;0,'Personas Enjuiciadas'!O188+'Personas Enjuiciadas'!Q188&gt;0),('Personas Enjuiciadas'!E188+'Personas Enjuiciadas'!J188)/('Personas Enjuiciadas'!O188+'Personas Enjuiciadas'!Q188),"-")</f>
        <v>-</v>
      </c>
    </row>
    <row r="188" spans="2:5" ht="20.100000000000001" customHeight="1" thickBot="1" x14ac:dyDescent="0.25">
      <c r="B188" s="4" t="s">
        <v>389</v>
      </c>
      <c r="C188" s="26">
        <f>IF('Personas Enjuiciadas'!D189+'Personas Enjuiciadas'!E189+'Personas Enjuiciadas'!I189+'Personas Enjuiciadas'!J189&gt;0,('Personas Enjuiciadas'!D189+'Personas Enjuiciadas'!E189+'Personas Enjuiciadas'!I189+'Personas Enjuiciadas'!J189)/'Personas Enjuiciadas'!M189,"-")</f>
        <v>1</v>
      </c>
      <c r="D188" s="26">
        <f>IF(AND('Personas Enjuiciadas'!D189+'Personas Enjuiciadas'!I189&gt;0,'Personas Enjuiciadas'!N189+'Personas Enjuiciadas'!P189&gt;0),('Personas Enjuiciadas'!D189+'Personas Enjuiciadas'!I189)/('Personas Enjuiciadas'!N189+'Personas Enjuiciadas'!P189),"-")</f>
        <v>1</v>
      </c>
      <c r="E188" s="26" t="str">
        <f>IF(AND('Personas Enjuiciadas'!E189+'Personas Enjuiciadas'!J189&gt;0,'Personas Enjuiciadas'!O189+'Personas Enjuiciadas'!Q189&gt;0),('Personas Enjuiciadas'!E189+'Personas Enjuiciadas'!J189)/('Personas Enjuiciadas'!O189+'Personas Enjuiciadas'!Q189),"-")</f>
        <v>-</v>
      </c>
    </row>
    <row r="189" spans="2:5" ht="20.100000000000001" customHeight="1" thickBot="1" x14ac:dyDescent="0.25">
      <c r="B189" s="4" t="s">
        <v>390</v>
      </c>
      <c r="C189" s="26">
        <f>IF('Personas Enjuiciadas'!D190+'Personas Enjuiciadas'!E190+'Personas Enjuiciadas'!I190+'Personas Enjuiciadas'!J190&gt;0,('Personas Enjuiciadas'!D190+'Personas Enjuiciadas'!E190+'Personas Enjuiciadas'!I190+'Personas Enjuiciadas'!J190)/'Personas Enjuiciadas'!M190,"-")</f>
        <v>1</v>
      </c>
      <c r="D189" s="26" t="str">
        <f>IF(AND('Personas Enjuiciadas'!D190+'Personas Enjuiciadas'!I190&gt;0,'Personas Enjuiciadas'!N190+'Personas Enjuiciadas'!P190&gt;0),('Personas Enjuiciadas'!D190+'Personas Enjuiciadas'!I190)/('Personas Enjuiciadas'!N190+'Personas Enjuiciadas'!P190),"-")</f>
        <v>-</v>
      </c>
      <c r="E189" s="26">
        <f>IF(AND('Personas Enjuiciadas'!E190+'Personas Enjuiciadas'!J190&gt;0,'Personas Enjuiciadas'!O190+'Personas Enjuiciadas'!Q190&gt;0),('Personas Enjuiciadas'!E190+'Personas Enjuiciadas'!J190)/('Personas Enjuiciadas'!O190+'Personas Enjuiciadas'!Q190),"-")</f>
        <v>1</v>
      </c>
    </row>
    <row r="190" spans="2:5" ht="20.100000000000001" customHeight="1" thickBot="1" x14ac:dyDescent="0.25">
      <c r="B190" s="4" t="s">
        <v>184</v>
      </c>
      <c r="C190" s="26">
        <f>IF('Personas Enjuiciadas'!D191+'Personas Enjuiciadas'!E191+'Personas Enjuiciadas'!I191+'Personas Enjuiciadas'!J191&gt;0,('Personas Enjuiciadas'!D191+'Personas Enjuiciadas'!E191+'Personas Enjuiciadas'!I191+'Personas Enjuiciadas'!J191)/'Personas Enjuiciadas'!M191,"-")</f>
        <v>0.9438202247191011</v>
      </c>
      <c r="D190" s="26">
        <f>IF(AND('Personas Enjuiciadas'!D191+'Personas Enjuiciadas'!I191&gt;0,'Personas Enjuiciadas'!N191+'Personas Enjuiciadas'!P191&gt;0),('Personas Enjuiciadas'!D191+'Personas Enjuiciadas'!I191)/('Personas Enjuiciadas'!N191+'Personas Enjuiciadas'!P191),"-")</f>
        <v>1</v>
      </c>
      <c r="E190" s="26">
        <f>IF(AND('Personas Enjuiciadas'!E191+'Personas Enjuiciadas'!J191&gt;0,'Personas Enjuiciadas'!O191+'Personas Enjuiciadas'!Q191&gt;0),('Personas Enjuiciadas'!E191+'Personas Enjuiciadas'!J191)/('Personas Enjuiciadas'!O191+'Personas Enjuiciadas'!Q191),"-")</f>
        <v>0.9285714285714286</v>
      </c>
    </row>
    <row r="191" spans="2:5" ht="20.100000000000001" customHeight="1" thickBot="1" x14ac:dyDescent="0.25">
      <c r="B191" s="4" t="s">
        <v>391</v>
      </c>
      <c r="C191" s="26">
        <f>IF('Personas Enjuiciadas'!D192+'Personas Enjuiciadas'!E192+'Personas Enjuiciadas'!I192+'Personas Enjuiciadas'!J192&gt;0,('Personas Enjuiciadas'!D192+'Personas Enjuiciadas'!E192+'Personas Enjuiciadas'!I192+'Personas Enjuiciadas'!J192)/'Personas Enjuiciadas'!M192,"-")</f>
        <v>0.33333333333333331</v>
      </c>
      <c r="D191" s="26">
        <f>IF(AND('Personas Enjuiciadas'!D192+'Personas Enjuiciadas'!I192&gt;0,'Personas Enjuiciadas'!N192+'Personas Enjuiciadas'!P192&gt;0),('Personas Enjuiciadas'!D192+'Personas Enjuiciadas'!I192)/('Personas Enjuiciadas'!N192+'Personas Enjuiciadas'!P192),"-")</f>
        <v>0.5</v>
      </c>
      <c r="E191" s="26" t="str">
        <f>IF(AND('Personas Enjuiciadas'!E192+'Personas Enjuiciadas'!J192&gt;0,'Personas Enjuiciadas'!O192+'Personas Enjuiciadas'!Q192&gt;0),('Personas Enjuiciadas'!E192+'Personas Enjuiciadas'!J192)/('Personas Enjuiciadas'!O192+'Personas Enjuiciadas'!Q192),"-")</f>
        <v>-</v>
      </c>
    </row>
    <row r="192" spans="2:5" ht="20.100000000000001" customHeight="1" thickBot="1" x14ac:dyDescent="0.25">
      <c r="B192" s="4" t="s">
        <v>392</v>
      </c>
      <c r="C192" s="26" t="str">
        <f>IF('Personas Enjuiciadas'!D193+'Personas Enjuiciadas'!E193+'Personas Enjuiciadas'!I193+'Personas Enjuiciadas'!J193&gt;0,('Personas Enjuiciadas'!D193+'Personas Enjuiciadas'!E193+'Personas Enjuiciadas'!I193+'Personas Enjuiciadas'!J193)/'Personas Enjuiciadas'!M193,"-")</f>
        <v>-</v>
      </c>
      <c r="D192" s="26" t="str">
        <f>IF(AND('Personas Enjuiciadas'!D193+'Personas Enjuiciadas'!I193&gt;0,'Personas Enjuiciadas'!N193+'Personas Enjuiciadas'!P193&gt;0),('Personas Enjuiciadas'!D193+'Personas Enjuiciadas'!I193)/('Personas Enjuiciadas'!N193+'Personas Enjuiciadas'!P193),"-")</f>
        <v>-</v>
      </c>
      <c r="E192" s="26" t="str">
        <f>IF(AND('Personas Enjuiciadas'!E193+'Personas Enjuiciadas'!J193&gt;0,'Personas Enjuiciadas'!O193+'Personas Enjuiciadas'!Q193&gt;0),('Personas Enjuiciadas'!E193+'Personas Enjuiciadas'!J193)/('Personas Enjuiciadas'!O193+'Personas Enjuiciadas'!Q193),"-")</f>
        <v>-</v>
      </c>
    </row>
    <row r="193" spans="2:5" ht="20.100000000000001" customHeight="1" thickBot="1" x14ac:dyDescent="0.25">
      <c r="B193" s="4" t="s">
        <v>393</v>
      </c>
      <c r="C193" s="26">
        <f>IF('Personas Enjuiciadas'!D194+'Personas Enjuiciadas'!E194+'Personas Enjuiciadas'!I194+'Personas Enjuiciadas'!J194&gt;0,('Personas Enjuiciadas'!D194+'Personas Enjuiciadas'!E194+'Personas Enjuiciadas'!I194+'Personas Enjuiciadas'!J194)/'Personas Enjuiciadas'!M194,"-")</f>
        <v>1</v>
      </c>
      <c r="D193" s="26">
        <f>IF(AND('Personas Enjuiciadas'!D194+'Personas Enjuiciadas'!I194&gt;0,'Personas Enjuiciadas'!N194+'Personas Enjuiciadas'!P194&gt;0),('Personas Enjuiciadas'!D194+'Personas Enjuiciadas'!I194)/('Personas Enjuiciadas'!N194+'Personas Enjuiciadas'!P194),"-")</f>
        <v>1</v>
      </c>
      <c r="E193" s="26">
        <f>IF(AND('Personas Enjuiciadas'!E194+'Personas Enjuiciadas'!J194&gt;0,'Personas Enjuiciadas'!O194+'Personas Enjuiciadas'!Q194&gt;0),('Personas Enjuiciadas'!E194+'Personas Enjuiciadas'!J194)/('Personas Enjuiciadas'!O194+'Personas Enjuiciadas'!Q194),"-")</f>
        <v>1</v>
      </c>
    </row>
    <row r="194" spans="2:5" ht="20.100000000000001" customHeight="1" thickBot="1" x14ac:dyDescent="0.25">
      <c r="B194" s="4" t="s">
        <v>394</v>
      </c>
      <c r="C194" s="26">
        <f>IF('Personas Enjuiciadas'!D195+'Personas Enjuiciadas'!E195+'Personas Enjuiciadas'!I195+'Personas Enjuiciadas'!J195&gt;0,('Personas Enjuiciadas'!D195+'Personas Enjuiciadas'!E195+'Personas Enjuiciadas'!I195+'Personas Enjuiciadas'!J195)/'Personas Enjuiciadas'!M195,"-")</f>
        <v>1</v>
      </c>
      <c r="D194" s="26">
        <f>IF(AND('Personas Enjuiciadas'!D195+'Personas Enjuiciadas'!I195&gt;0,'Personas Enjuiciadas'!N195+'Personas Enjuiciadas'!P195&gt;0),('Personas Enjuiciadas'!D195+'Personas Enjuiciadas'!I195)/('Personas Enjuiciadas'!N195+'Personas Enjuiciadas'!P195),"-")</f>
        <v>1</v>
      </c>
      <c r="E194" s="26">
        <f>IF(AND('Personas Enjuiciadas'!E195+'Personas Enjuiciadas'!J195&gt;0,'Personas Enjuiciadas'!O195+'Personas Enjuiciadas'!Q195&gt;0),('Personas Enjuiciadas'!E195+'Personas Enjuiciadas'!J195)/('Personas Enjuiciadas'!O195+'Personas Enjuiciadas'!Q195),"-")</f>
        <v>1</v>
      </c>
    </row>
    <row r="195" spans="2:5" ht="20.100000000000001" customHeight="1" thickBot="1" x14ac:dyDescent="0.25">
      <c r="B195" s="4" t="s">
        <v>395</v>
      </c>
      <c r="C195" s="26">
        <f>IF('Personas Enjuiciadas'!D196+'Personas Enjuiciadas'!E196+'Personas Enjuiciadas'!I196+'Personas Enjuiciadas'!J196&gt;0,('Personas Enjuiciadas'!D196+'Personas Enjuiciadas'!E196+'Personas Enjuiciadas'!I196+'Personas Enjuiciadas'!J196)/'Personas Enjuiciadas'!M196,"-")</f>
        <v>1</v>
      </c>
      <c r="D195" s="26">
        <f>IF(AND('Personas Enjuiciadas'!D196+'Personas Enjuiciadas'!I196&gt;0,'Personas Enjuiciadas'!N196+'Personas Enjuiciadas'!P196&gt;0),('Personas Enjuiciadas'!D196+'Personas Enjuiciadas'!I196)/('Personas Enjuiciadas'!N196+'Personas Enjuiciadas'!P196),"-")</f>
        <v>1</v>
      </c>
      <c r="E195" s="26">
        <f>IF(AND('Personas Enjuiciadas'!E196+'Personas Enjuiciadas'!J196&gt;0,'Personas Enjuiciadas'!O196+'Personas Enjuiciadas'!Q196&gt;0),('Personas Enjuiciadas'!E196+'Personas Enjuiciadas'!J196)/('Personas Enjuiciadas'!O196+'Personas Enjuiciadas'!Q196),"-")</f>
        <v>1</v>
      </c>
    </row>
    <row r="196" spans="2:5" ht="20.100000000000001" customHeight="1" thickBot="1" x14ac:dyDescent="0.25">
      <c r="B196" s="4" t="s">
        <v>185</v>
      </c>
      <c r="C196" s="26">
        <f>IF('Personas Enjuiciadas'!D197+'Personas Enjuiciadas'!E197+'Personas Enjuiciadas'!I197+'Personas Enjuiciadas'!J197&gt;0,('Personas Enjuiciadas'!D197+'Personas Enjuiciadas'!E197+'Personas Enjuiciadas'!I197+'Personas Enjuiciadas'!J197)/'Personas Enjuiciadas'!M197,"-")</f>
        <v>1</v>
      </c>
      <c r="D196" s="26">
        <f>IF(AND('Personas Enjuiciadas'!D197+'Personas Enjuiciadas'!I197&gt;0,'Personas Enjuiciadas'!N197+'Personas Enjuiciadas'!P197&gt;0),('Personas Enjuiciadas'!D197+'Personas Enjuiciadas'!I197)/('Personas Enjuiciadas'!N197+'Personas Enjuiciadas'!P197),"-")</f>
        <v>1</v>
      </c>
      <c r="E196" s="26">
        <f>IF(AND('Personas Enjuiciadas'!E197+'Personas Enjuiciadas'!J197&gt;0,'Personas Enjuiciadas'!O197+'Personas Enjuiciadas'!Q197&gt;0),('Personas Enjuiciadas'!E197+'Personas Enjuiciadas'!J197)/('Personas Enjuiciadas'!O197+'Personas Enjuiciadas'!Q197),"-")</f>
        <v>1</v>
      </c>
    </row>
    <row r="197" spans="2:5" ht="20.100000000000001" customHeight="1" thickBot="1" x14ac:dyDescent="0.25">
      <c r="B197" s="4" t="s">
        <v>186</v>
      </c>
      <c r="C197" s="26">
        <f>IF('Personas Enjuiciadas'!D198+'Personas Enjuiciadas'!E198+'Personas Enjuiciadas'!I198+'Personas Enjuiciadas'!J198&gt;0,('Personas Enjuiciadas'!D198+'Personas Enjuiciadas'!E198+'Personas Enjuiciadas'!I198+'Personas Enjuiciadas'!J198)/'Personas Enjuiciadas'!M198,"-")</f>
        <v>0.76249999999999996</v>
      </c>
      <c r="D197" s="26">
        <f>IF(AND('Personas Enjuiciadas'!D198+'Personas Enjuiciadas'!I198&gt;0,'Personas Enjuiciadas'!N198+'Personas Enjuiciadas'!P198&gt;0),('Personas Enjuiciadas'!D198+'Personas Enjuiciadas'!I198)/('Personas Enjuiciadas'!N198+'Personas Enjuiciadas'!P198),"-")</f>
        <v>0.76249999999999996</v>
      </c>
      <c r="E197" s="26" t="str">
        <f>IF(AND('Personas Enjuiciadas'!E198+'Personas Enjuiciadas'!J198&gt;0,'Personas Enjuiciadas'!O198+'Personas Enjuiciadas'!Q198&gt;0),('Personas Enjuiciadas'!E198+'Personas Enjuiciadas'!J198)/('Personas Enjuiciadas'!O198+'Personas Enjuiciadas'!Q198),"-")</f>
        <v>-</v>
      </c>
    </row>
    <row r="198" spans="2:5" ht="20.100000000000001" customHeight="1" thickBot="1" x14ac:dyDescent="0.25">
      <c r="B198" s="4" t="s">
        <v>396</v>
      </c>
      <c r="C198" s="26">
        <f>IF('Personas Enjuiciadas'!D199+'Personas Enjuiciadas'!E199+'Personas Enjuiciadas'!I199+'Personas Enjuiciadas'!J199&gt;0,('Personas Enjuiciadas'!D199+'Personas Enjuiciadas'!E199+'Personas Enjuiciadas'!I199+'Personas Enjuiciadas'!J199)/'Personas Enjuiciadas'!M199,"-")</f>
        <v>0.33333333333333331</v>
      </c>
      <c r="D198" s="26">
        <f>IF(AND('Personas Enjuiciadas'!D199+'Personas Enjuiciadas'!I199&gt;0,'Personas Enjuiciadas'!N199+'Personas Enjuiciadas'!P199&gt;0),('Personas Enjuiciadas'!D199+'Personas Enjuiciadas'!I199)/('Personas Enjuiciadas'!N199+'Personas Enjuiciadas'!P199),"-")</f>
        <v>0.33333333333333331</v>
      </c>
      <c r="E198" s="26" t="str">
        <f>IF(AND('Personas Enjuiciadas'!E199+'Personas Enjuiciadas'!J199&gt;0,'Personas Enjuiciadas'!O199+'Personas Enjuiciadas'!Q199&gt;0),('Personas Enjuiciadas'!E199+'Personas Enjuiciadas'!J199)/('Personas Enjuiciadas'!O199+'Personas Enjuiciadas'!Q199),"-")</f>
        <v>-</v>
      </c>
    </row>
    <row r="199" spans="2:5" ht="20.100000000000001" customHeight="1" thickBot="1" x14ac:dyDescent="0.25">
      <c r="B199" s="4" t="s">
        <v>397</v>
      </c>
      <c r="C199" s="26">
        <f>IF('Personas Enjuiciadas'!D200+'Personas Enjuiciadas'!E200+'Personas Enjuiciadas'!I200+'Personas Enjuiciadas'!J200&gt;0,('Personas Enjuiciadas'!D200+'Personas Enjuiciadas'!E200+'Personas Enjuiciadas'!I200+'Personas Enjuiciadas'!J200)/'Personas Enjuiciadas'!M200,"-")</f>
        <v>0.5</v>
      </c>
      <c r="D199" s="26">
        <f>IF(AND('Personas Enjuiciadas'!D200+'Personas Enjuiciadas'!I200&gt;0,'Personas Enjuiciadas'!N200+'Personas Enjuiciadas'!P200&gt;0),('Personas Enjuiciadas'!D200+'Personas Enjuiciadas'!I200)/('Personas Enjuiciadas'!N200+'Personas Enjuiciadas'!P200),"-")</f>
        <v>0.5</v>
      </c>
      <c r="E199" s="26" t="str">
        <f>IF(AND('Personas Enjuiciadas'!E200+'Personas Enjuiciadas'!J200&gt;0,'Personas Enjuiciadas'!O200+'Personas Enjuiciadas'!Q200&gt;0),('Personas Enjuiciadas'!E200+'Personas Enjuiciadas'!J200)/('Personas Enjuiciadas'!O200+'Personas Enjuiciadas'!Q200),"-")</f>
        <v>-</v>
      </c>
    </row>
    <row r="200" spans="2:5" ht="20.100000000000001" customHeight="1" thickBot="1" x14ac:dyDescent="0.25">
      <c r="B200" s="4" t="s">
        <v>398</v>
      </c>
      <c r="C200" s="26">
        <f>IF('Personas Enjuiciadas'!D201+'Personas Enjuiciadas'!E201+'Personas Enjuiciadas'!I201+'Personas Enjuiciadas'!J201&gt;0,('Personas Enjuiciadas'!D201+'Personas Enjuiciadas'!E201+'Personas Enjuiciadas'!I201+'Personas Enjuiciadas'!J201)/'Personas Enjuiciadas'!M201,"-")</f>
        <v>1</v>
      </c>
      <c r="D200" s="26">
        <f>IF(AND('Personas Enjuiciadas'!D201+'Personas Enjuiciadas'!I201&gt;0,'Personas Enjuiciadas'!N201+'Personas Enjuiciadas'!P201&gt;0),('Personas Enjuiciadas'!D201+'Personas Enjuiciadas'!I201)/('Personas Enjuiciadas'!N201+'Personas Enjuiciadas'!P201),"-")</f>
        <v>1</v>
      </c>
      <c r="E200" s="26">
        <f>IF(AND('Personas Enjuiciadas'!E201+'Personas Enjuiciadas'!J201&gt;0,'Personas Enjuiciadas'!O201+'Personas Enjuiciadas'!Q201&gt;0),('Personas Enjuiciadas'!E201+'Personas Enjuiciadas'!J201)/('Personas Enjuiciadas'!O201+'Personas Enjuiciadas'!Q201),"-")</f>
        <v>1</v>
      </c>
    </row>
    <row r="201" spans="2:5" ht="20.100000000000001" customHeight="1" thickBot="1" x14ac:dyDescent="0.25">
      <c r="B201" s="4" t="s">
        <v>187</v>
      </c>
      <c r="C201" s="26">
        <f>IF('Personas Enjuiciadas'!D202+'Personas Enjuiciadas'!E202+'Personas Enjuiciadas'!I202+'Personas Enjuiciadas'!J202&gt;0,('Personas Enjuiciadas'!D202+'Personas Enjuiciadas'!E202+'Personas Enjuiciadas'!I202+'Personas Enjuiciadas'!J202)/'Personas Enjuiciadas'!M202,"-")</f>
        <v>0.94444444444444442</v>
      </c>
      <c r="D201" s="26">
        <f>IF(AND('Personas Enjuiciadas'!D202+'Personas Enjuiciadas'!I202&gt;0,'Personas Enjuiciadas'!N202+'Personas Enjuiciadas'!P202&gt;0),('Personas Enjuiciadas'!D202+'Personas Enjuiciadas'!I202)/('Personas Enjuiciadas'!N202+'Personas Enjuiciadas'!P202),"-")</f>
        <v>0.875</v>
      </c>
      <c r="E201" s="26">
        <f>IF(AND('Personas Enjuiciadas'!E202+'Personas Enjuiciadas'!J202&gt;0,'Personas Enjuiciadas'!O202+'Personas Enjuiciadas'!Q202&gt;0),('Personas Enjuiciadas'!E202+'Personas Enjuiciadas'!J202)/('Personas Enjuiciadas'!O202+'Personas Enjuiciadas'!Q202),"-")</f>
        <v>1</v>
      </c>
    </row>
    <row r="202" spans="2:5" ht="20.100000000000001" customHeight="1" thickBot="1" x14ac:dyDescent="0.25">
      <c r="B202" s="4" t="s">
        <v>399</v>
      </c>
      <c r="C202" s="26">
        <f>IF('Personas Enjuiciadas'!D203+'Personas Enjuiciadas'!E203+'Personas Enjuiciadas'!I203+'Personas Enjuiciadas'!J203&gt;0,('Personas Enjuiciadas'!D203+'Personas Enjuiciadas'!E203+'Personas Enjuiciadas'!I203+'Personas Enjuiciadas'!J203)/'Personas Enjuiciadas'!M203,"-")</f>
        <v>1</v>
      </c>
      <c r="D202" s="26">
        <f>IF(AND('Personas Enjuiciadas'!D203+'Personas Enjuiciadas'!I203&gt;0,'Personas Enjuiciadas'!N203+'Personas Enjuiciadas'!P203&gt;0),('Personas Enjuiciadas'!D203+'Personas Enjuiciadas'!I203)/('Personas Enjuiciadas'!N203+'Personas Enjuiciadas'!P203),"-")</f>
        <v>1</v>
      </c>
      <c r="E202" s="26" t="str">
        <f>IF(AND('Personas Enjuiciadas'!E203+'Personas Enjuiciadas'!J203&gt;0,'Personas Enjuiciadas'!O203+'Personas Enjuiciadas'!Q203&gt;0),('Personas Enjuiciadas'!E203+'Personas Enjuiciadas'!J203)/('Personas Enjuiciadas'!O203+'Personas Enjuiciadas'!Q203),"-")</f>
        <v>-</v>
      </c>
    </row>
    <row r="203" spans="2:5" ht="20.100000000000001" customHeight="1" thickBot="1" x14ac:dyDescent="0.25">
      <c r="B203" s="4" t="s">
        <v>400</v>
      </c>
      <c r="C203" s="26">
        <f>IF('Personas Enjuiciadas'!D204+'Personas Enjuiciadas'!E204+'Personas Enjuiciadas'!I204+'Personas Enjuiciadas'!J204&gt;0,('Personas Enjuiciadas'!D204+'Personas Enjuiciadas'!E204+'Personas Enjuiciadas'!I204+'Personas Enjuiciadas'!J204)/'Personas Enjuiciadas'!M204,"-")</f>
        <v>0.66666666666666663</v>
      </c>
      <c r="D203" s="26">
        <f>IF(AND('Personas Enjuiciadas'!D204+'Personas Enjuiciadas'!I204&gt;0,'Personas Enjuiciadas'!N204+'Personas Enjuiciadas'!P204&gt;0),('Personas Enjuiciadas'!D204+'Personas Enjuiciadas'!I204)/('Personas Enjuiciadas'!N204+'Personas Enjuiciadas'!P204),"-")</f>
        <v>0.66666666666666663</v>
      </c>
      <c r="E203" s="26" t="str">
        <f>IF(AND('Personas Enjuiciadas'!E204+'Personas Enjuiciadas'!J204&gt;0,'Personas Enjuiciadas'!O204+'Personas Enjuiciadas'!Q204&gt;0),('Personas Enjuiciadas'!E204+'Personas Enjuiciadas'!J204)/('Personas Enjuiciadas'!O204+'Personas Enjuiciadas'!Q204),"-")</f>
        <v>-</v>
      </c>
    </row>
    <row r="204" spans="2:5" ht="20.100000000000001" customHeight="1" thickBot="1" x14ac:dyDescent="0.25">
      <c r="B204" s="4" t="s">
        <v>401</v>
      </c>
      <c r="C204" s="26" t="str">
        <f>IF('Personas Enjuiciadas'!D205+'Personas Enjuiciadas'!E205+'Personas Enjuiciadas'!I205+'Personas Enjuiciadas'!J205&gt;0,('Personas Enjuiciadas'!D205+'Personas Enjuiciadas'!E205+'Personas Enjuiciadas'!I205+'Personas Enjuiciadas'!J205)/'Personas Enjuiciadas'!M205,"-")</f>
        <v>-</v>
      </c>
      <c r="D204" s="26" t="str">
        <f>IF(AND('Personas Enjuiciadas'!D205+'Personas Enjuiciadas'!I205&gt;0,'Personas Enjuiciadas'!N205+'Personas Enjuiciadas'!P205&gt;0),('Personas Enjuiciadas'!D205+'Personas Enjuiciadas'!I205)/('Personas Enjuiciadas'!N205+'Personas Enjuiciadas'!P205),"-")</f>
        <v>-</v>
      </c>
      <c r="E204" s="26" t="str">
        <f>IF(AND('Personas Enjuiciadas'!E205+'Personas Enjuiciadas'!J205&gt;0,'Personas Enjuiciadas'!O205+'Personas Enjuiciadas'!Q205&gt;0),('Personas Enjuiciadas'!E205+'Personas Enjuiciadas'!J205)/('Personas Enjuiciadas'!O205+'Personas Enjuiciadas'!Q205),"-")</f>
        <v>-</v>
      </c>
    </row>
    <row r="205" spans="2:5" ht="20.100000000000001" customHeight="1" thickBot="1" x14ac:dyDescent="0.25">
      <c r="B205" s="4" t="s">
        <v>188</v>
      </c>
      <c r="C205" s="26">
        <f>IF('Personas Enjuiciadas'!D206+'Personas Enjuiciadas'!E206+'Personas Enjuiciadas'!I206+'Personas Enjuiciadas'!J206&gt;0,('Personas Enjuiciadas'!D206+'Personas Enjuiciadas'!E206+'Personas Enjuiciadas'!I206+'Personas Enjuiciadas'!J206)/'Personas Enjuiciadas'!M206,"-")</f>
        <v>0.8904109589041096</v>
      </c>
      <c r="D205" s="26">
        <f>IF(AND('Personas Enjuiciadas'!D206+'Personas Enjuiciadas'!I206&gt;0,'Personas Enjuiciadas'!N206+'Personas Enjuiciadas'!P206&gt;0),('Personas Enjuiciadas'!D206+'Personas Enjuiciadas'!I206)/('Personas Enjuiciadas'!N206+'Personas Enjuiciadas'!P206),"-")</f>
        <v>0.8571428571428571</v>
      </c>
      <c r="E205" s="26">
        <f>IF(AND('Personas Enjuiciadas'!E206+'Personas Enjuiciadas'!J206&gt;0,'Personas Enjuiciadas'!O206+'Personas Enjuiciadas'!Q206&gt;0),('Personas Enjuiciadas'!E206+'Personas Enjuiciadas'!J206)/('Personas Enjuiciadas'!O206+'Personas Enjuiciadas'!Q206),"-")</f>
        <v>1</v>
      </c>
    </row>
    <row r="206" spans="2:5" ht="20.100000000000001" customHeight="1" thickBot="1" x14ac:dyDescent="0.25">
      <c r="B206" s="4" t="s">
        <v>402</v>
      </c>
      <c r="C206" s="26" t="str">
        <f>IF('Personas Enjuiciadas'!D207+'Personas Enjuiciadas'!E207+'Personas Enjuiciadas'!I207+'Personas Enjuiciadas'!J207&gt;0,('Personas Enjuiciadas'!D207+'Personas Enjuiciadas'!E207+'Personas Enjuiciadas'!I207+'Personas Enjuiciadas'!J207)/'Personas Enjuiciadas'!M207,"-")</f>
        <v>-</v>
      </c>
      <c r="D206" s="26" t="str">
        <f>IF(AND('Personas Enjuiciadas'!D207+'Personas Enjuiciadas'!I207&gt;0,'Personas Enjuiciadas'!N207+'Personas Enjuiciadas'!P207&gt;0),('Personas Enjuiciadas'!D207+'Personas Enjuiciadas'!I207)/('Personas Enjuiciadas'!N207+'Personas Enjuiciadas'!P207),"-")</f>
        <v>-</v>
      </c>
      <c r="E206" s="26" t="str">
        <f>IF(AND('Personas Enjuiciadas'!E207+'Personas Enjuiciadas'!J207&gt;0,'Personas Enjuiciadas'!O207+'Personas Enjuiciadas'!Q207&gt;0),('Personas Enjuiciadas'!E207+'Personas Enjuiciadas'!J207)/('Personas Enjuiciadas'!O207+'Personas Enjuiciadas'!Q207),"-")</f>
        <v>-</v>
      </c>
    </row>
    <row r="207" spans="2:5" ht="20.100000000000001" customHeight="1" thickBot="1" x14ac:dyDescent="0.25">
      <c r="B207" s="4" t="s">
        <v>403</v>
      </c>
      <c r="C207" s="26">
        <f>IF('Personas Enjuiciadas'!D208+'Personas Enjuiciadas'!E208+'Personas Enjuiciadas'!I208+'Personas Enjuiciadas'!J208&gt;0,('Personas Enjuiciadas'!D208+'Personas Enjuiciadas'!E208+'Personas Enjuiciadas'!I208+'Personas Enjuiciadas'!J208)/'Personas Enjuiciadas'!M208,"-")</f>
        <v>1</v>
      </c>
      <c r="D207" s="26">
        <f>IF(AND('Personas Enjuiciadas'!D208+'Personas Enjuiciadas'!I208&gt;0,'Personas Enjuiciadas'!N208+'Personas Enjuiciadas'!P208&gt;0),('Personas Enjuiciadas'!D208+'Personas Enjuiciadas'!I208)/('Personas Enjuiciadas'!N208+'Personas Enjuiciadas'!P208),"-")</f>
        <v>1</v>
      </c>
      <c r="E207" s="26">
        <f>IF(AND('Personas Enjuiciadas'!E208+'Personas Enjuiciadas'!J208&gt;0,'Personas Enjuiciadas'!O208+'Personas Enjuiciadas'!Q208&gt;0),('Personas Enjuiciadas'!E208+'Personas Enjuiciadas'!J208)/('Personas Enjuiciadas'!O208+'Personas Enjuiciadas'!Q208),"-")</f>
        <v>1</v>
      </c>
    </row>
    <row r="208" spans="2:5" ht="20.100000000000001" customHeight="1" thickBot="1" x14ac:dyDescent="0.25">
      <c r="B208" s="4" t="s">
        <v>404</v>
      </c>
      <c r="C208" s="26">
        <f>IF('Personas Enjuiciadas'!D209+'Personas Enjuiciadas'!E209+'Personas Enjuiciadas'!I209+'Personas Enjuiciadas'!J209&gt;0,('Personas Enjuiciadas'!D209+'Personas Enjuiciadas'!E209+'Personas Enjuiciadas'!I209+'Personas Enjuiciadas'!J209)/'Personas Enjuiciadas'!M209,"-")</f>
        <v>0.77777777777777779</v>
      </c>
      <c r="D208" s="26">
        <f>IF(AND('Personas Enjuiciadas'!D209+'Personas Enjuiciadas'!I209&gt;0,'Personas Enjuiciadas'!N209+'Personas Enjuiciadas'!P209&gt;0),('Personas Enjuiciadas'!D209+'Personas Enjuiciadas'!I209)/('Personas Enjuiciadas'!N209+'Personas Enjuiciadas'!P209),"-")</f>
        <v>0.8571428571428571</v>
      </c>
      <c r="E208" s="26">
        <f>IF(AND('Personas Enjuiciadas'!E209+'Personas Enjuiciadas'!J209&gt;0,'Personas Enjuiciadas'!O209+'Personas Enjuiciadas'!Q209&gt;0),('Personas Enjuiciadas'!E209+'Personas Enjuiciadas'!J209)/('Personas Enjuiciadas'!O209+'Personas Enjuiciadas'!Q209),"-")</f>
        <v>0.5</v>
      </c>
    </row>
    <row r="209" spans="2:5" ht="20.100000000000001" customHeight="1" thickBot="1" x14ac:dyDescent="0.25">
      <c r="B209" s="4" t="s">
        <v>405</v>
      </c>
      <c r="C209" s="26">
        <f>IF('Personas Enjuiciadas'!D210+'Personas Enjuiciadas'!E210+'Personas Enjuiciadas'!I210+'Personas Enjuiciadas'!J210&gt;0,('Personas Enjuiciadas'!D210+'Personas Enjuiciadas'!E210+'Personas Enjuiciadas'!I210+'Personas Enjuiciadas'!J210)/'Personas Enjuiciadas'!M210,"-")</f>
        <v>1</v>
      </c>
      <c r="D209" s="26">
        <f>IF(AND('Personas Enjuiciadas'!D210+'Personas Enjuiciadas'!I210&gt;0,'Personas Enjuiciadas'!N210+'Personas Enjuiciadas'!P210&gt;0),('Personas Enjuiciadas'!D210+'Personas Enjuiciadas'!I210)/('Personas Enjuiciadas'!N210+'Personas Enjuiciadas'!P210),"-")</f>
        <v>1</v>
      </c>
      <c r="E209" s="26" t="str">
        <f>IF(AND('Personas Enjuiciadas'!E210+'Personas Enjuiciadas'!J210&gt;0,'Personas Enjuiciadas'!O210+'Personas Enjuiciadas'!Q210&gt;0),('Personas Enjuiciadas'!E210+'Personas Enjuiciadas'!J210)/('Personas Enjuiciadas'!O210+'Personas Enjuiciadas'!Q210),"-")</f>
        <v>-</v>
      </c>
    </row>
    <row r="210" spans="2:5" ht="20.100000000000001" customHeight="1" thickBot="1" x14ac:dyDescent="0.25">
      <c r="B210" s="4" t="s">
        <v>406</v>
      </c>
      <c r="C210" s="26">
        <f>IF('Personas Enjuiciadas'!D211+'Personas Enjuiciadas'!E211+'Personas Enjuiciadas'!I211+'Personas Enjuiciadas'!J211&gt;0,('Personas Enjuiciadas'!D211+'Personas Enjuiciadas'!E211+'Personas Enjuiciadas'!I211+'Personas Enjuiciadas'!J211)/'Personas Enjuiciadas'!M211,"-")</f>
        <v>1</v>
      </c>
      <c r="D210" s="26">
        <f>IF(AND('Personas Enjuiciadas'!D211+'Personas Enjuiciadas'!I211&gt;0,'Personas Enjuiciadas'!N211+'Personas Enjuiciadas'!P211&gt;0),('Personas Enjuiciadas'!D211+'Personas Enjuiciadas'!I211)/('Personas Enjuiciadas'!N211+'Personas Enjuiciadas'!P211),"-")</f>
        <v>1</v>
      </c>
      <c r="E210" s="26">
        <f>IF(AND('Personas Enjuiciadas'!E211+'Personas Enjuiciadas'!J211&gt;0,'Personas Enjuiciadas'!O211+'Personas Enjuiciadas'!Q211&gt;0),('Personas Enjuiciadas'!E211+'Personas Enjuiciadas'!J211)/('Personas Enjuiciadas'!O211+'Personas Enjuiciadas'!Q211),"-")</f>
        <v>1</v>
      </c>
    </row>
    <row r="211" spans="2:5" ht="20.100000000000001" customHeight="1" thickBot="1" x14ac:dyDescent="0.25">
      <c r="B211" s="4" t="s">
        <v>640</v>
      </c>
      <c r="C211" s="26">
        <f>IF('Personas Enjuiciadas'!D212+'Personas Enjuiciadas'!E212+'Personas Enjuiciadas'!I212+'Personas Enjuiciadas'!J212&gt;0,('Personas Enjuiciadas'!D212+'Personas Enjuiciadas'!E212+'Personas Enjuiciadas'!I212+'Personas Enjuiciadas'!J212)/'Personas Enjuiciadas'!M212,"-")</f>
        <v>0.8571428571428571</v>
      </c>
      <c r="D211" s="26">
        <f>IF(AND('Personas Enjuiciadas'!D212+'Personas Enjuiciadas'!I212&gt;0,'Personas Enjuiciadas'!N212+'Personas Enjuiciadas'!P212&gt;0),('Personas Enjuiciadas'!D212+'Personas Enjuiciadas'!I212)/('Personas Enjuiciadas'!N212+'Personas Enjuiciadas'!P212),"-")</f>
        <v>0.83333333333333337</v>
      </c>
      <c r="E211" s="26">
        <f>IF(AND('Personas Enjuiciadas'!E212+'Personas Enjuiciadas'!J212&gt;0,'Personas Enjuiciadas'!O212+'Personas Enjuiciadas'!Q212&gt;0),('Personas Enjuiciadas'!E212+'Personas Enjuiciadas'!J212)/('Personas Enjuiciadas'!O212+'Personas Enjuiciadas'!Q212),"-")</f>
        <v>1</v>
      </c>
    </row>
    <row r="212" spans="2:5" ht="20.100000000000001" customHeight="1" thickBot="1" x14ac:dyDescent="0.25">
      <c r="B212" s="4" t="s">
        <v>407</v>
      </c>
      <c r="C212" s="26">
        <f>IF('Personas Enjuiciadas'!D213+'Personas Enjuiciadas'!E213+'Personas Enjuiciadas'!I213+'Personas Enjuiciadas'!J213&gt;0,('Personas Enjuiciadas'!D213+'Personas Enjuiciadas'!E213+'Personas Enjuiciadas'!I213+'Personas Enjuiciadas'!J213)/'Personas Enjuiciadas'!M213,"-")</f>
        <v>0.91489361702127658</v>
      </c>
      <c r="D212" s="26">
        <f>IF(AND('Personas Enjuiciadas'!D213+'Personas Enjuiciadas'!I213&gt;0,'Personas Enjuiciadas'!N213+'Personas Enjuiciadas'!P213&gt;0),('Personas Enjuiciadas'!D213+'Personas Enjuiciadas'!I213)/('Personas Enjuiciadas'!N213+'Personas Enjuiciadas'!P213),"-")</f>
        <v>0.93939393939393945</v>
      </c>
      <c r="E212" s="26">
        <f>IF(AND('Personas Enjuiciadas'!E213+'Personas Enjuiciadas'!J213&gt;0,'Personas Enjuiciadas'!O213+'Personas Enjuiciadas'!Q213&gt;0),('Personas Enjuiciadas'!E213+'Personas Enjuiciadas'!J213)/('Personas Enjuiciadas'!O213+'Personas Enjuiciadas'!Q213),"-")</f>
        <v>0.8571428571428571</v>
      </c>
    </row>
    <row r="213" spans="2:5" ht="20.100000000000001" customHeight="1" thickBot="1" x14ac:dyDescent="0.25">
      <c r="B213" s="4" t="s">
        <v>189</v>
      </c>
      <c r="C213" s="26">
        <f>IF('Personas Enjuiciadas'!D214+'Personas Enjuiciadas'!E214+'Personas Enjuiciadas'!I214+'Personas Enjuiciadas'!J214&gt;0,('Personas Enjuiciadas'!D214+'Personas Enjuiciadas'!E214+'Personas Enjuiciadas'!I214+'Personas Enjuiciadas'!J214)/'Personas Enjuiciadas'!M214,"-")</f>
        <v>0.9042553191489362</v>
      </c>
      <c r="D213" s="26">
        <f>IF(AND('Personas Enjuiciadas'!D214+'Personas Enjuiciadas'!I214&gt;0,'Personas Enjuiciadas'!N214+'Personas Enjuiciadas'!P214&gt;0),('Personas Enjuiciadas'!D214+'Personas Enjuiciadas'!I214)/('Personas Enjuiciadas'!N214+'Personas Enjuiciadas'!P214),"-")</f>
        <v>0.93506493506493504</v>
      </c>
      <c r="E213" s="26">
        <f>IF(AND('Personas Enjuiciadas'!E214+'Personas Enjuiciadas'!J214&gt;0,'Personas Enjuiciadas'!O214+'Personas Enjuiciadas'!Q214&gt;0),('Personas Enjuiciadas'!E214+'Personas Enjuiciadas'!J214)/('Personas Enjuiciadas'!O214+'Personas Enjuiciadas'!Q214),"-")</f>
        <v>0.76470588235294112</v>
      </c>
    </row>
    <row r="214" spans="2:5" ht="20.100000000000001" customHeight="1" thickBot="1" x14ac:dyDescent="0.25">
      <c r="B214" s="4" t="s">
        <v>408</v>
      </c>
      <c r="C214" s="26">
        <f>IF('Personas Enjuiciadas'!D215+'Personas Enjuiciadas'!E215+'Personas Enjuiciadas'!I215+'Personas Enjuiciadas'!J215&gt;0,('Personas Enjuiciadas'!D215+'Personas Enjuiciadas'!E215+'Personas Enjuiciadas'!I215+'Personas Enjuiciadas'!J215)/'Personas Enjuiciadas'!M215,"-")</f>
        <v>1</v>
      </c>
      <c r="D214" s="26">
        <f>IF(AND('Personas Enjuiciadas'!D215+'Personas Enjuiciadas'!I215&gt;0,'Personas Enjuiciadas'!N215+'Personas Enjuiciadas'!P215&gt;0),('Personas Enjuiciadas'!D215+'Personas Enjuiciadas'!I215)/('Personas Enjuiciadas'!N215+'Personas Enjuiciadas'!P215),"-")</f>
        <v>1</v>
      </c>
      <c r="E214" s="26">
        <f>IF(AND('Personas Enjuiciadas'!E215+'Personas Enjuiciadas'!J215&gt;0,'Personas Enjuiciadas'!O215+'Personas Enjuiciadas'!Q215&gt;0),('Personas Enjuiciadas'!E215+'Personas Enjuiciadas'!J215)/('Personas Enjuiciadas'!O215+'Personas Enjuiciadas'!Q215),"-")</f>
        <v>1</v>
      </c>
    </row>
    <row r="215" spans="2:5" ht="20.100000000000001" customHeight="1" thickBot="1" x14ac:dyDescent="0.25">
      <c r="B215" s="4" t="s">
        <v>409</v>
      </c>
      <c r="C215" s="26">
        <f>IF('Personas Enjuiciadas'!D216+'Personas Enjuiciadas'!E216+'Personas Enjuiciadas'!I216+'Personas Enjuiciadas'!J216&gt;0,('Personas Enjuiciadas'!D216+'Personas Enjuiciadas'!E216+'Personas Enjuiciadas'!I216+'Personas Enjuiciadas'!J216)/'Personas Enjuiciadas'!M216,"-")</f>
        <v>0.95238095238095233</v>
      </c>
      <c r="D215" s="26">
        <f>IF(AND('Personas Enjuiciadas'!D216+'Personas Enjuiciadas'!I216&gt;0,'Personas Enjuiciadas'!N216+'Personas Enjuiciadas'!P216&gt;0),('Personas Enjuiciadas'!D216+'Personas Enjuiciadas'!I216)/('Personas Enjuiciadas'!N216+'Personas Enjuiciadas'!P216),"-")</f>
        <v>0.94117647058823528</v>
      </c>
      <c r="E215" s="26">
        <f>IF(AND('Personas Enjuiciadas'!E216+'Personas Enjuiciadas'!J216&gt;0,'Personas Enjuiciadas'!O216+'Personas Enjuiciadas'!Q216&gt;0),('Personas Enjuiciadas'!E216+'Personas Enjuiciadas'!J216)/('Personas Enjuiciadas'!O216+'Personas Enjuiciadas'!Q216),"-")</f>
        <v>1</v>
      </c>
    </row>
    <row r="216" spans="2:5" ht="20.100000000000001" customHeight="1" thickBot="1" x14ac:dyDescent="0.25">
      <c r="B216" s="4" t="s">
        <v>410</v>
      </c>
      <c r="C216" s="26">
        <f>IF('Personas Enjuiciadas'!D217+'Personas Enjuiciadas'!E217+'Personas Enjuiciadas'!I217+'Personas Enjuiciadas'!J217&gt;0,('Personas Enjuiciadas'!D217+'Personas Enjuiciadas'!E217+'Personas Enjuiciadas'!I217+'Personas Enjuiciadas'!J217)/'Personas Enjuiciadas'!M217,"-")</f>
        <v>1</v>
      </c>
      <c r="D216" s="26">
        <f>IF(AND('Personas Enjuiciadas'!D217+'Personas Enjuiciadas'!I217&gt;0,'Personas Enjuiciadas'!N217+'Personas Enjuiciadas'!P217&gt;0),('Personas Enjuiciadas'!D217+'Personas Enjuiciadas'!I217)/('Personas Enjuiciadas'!N217+'Personas Enjuiciadas'!P217),"-")</f>
        <v>1</v>
      </c>
      <c r="E216" s="26">
        <f>IF(AND('Personas Enjuiciadas'!E217+'Personas Enjuiciadas'!J217&gt;0,'Personas Enjuiciadas'!O217+'Personas Enjuiciadas'!Q217&gt;0),('Personas Enjuiciadas'!E217+'Personas Enjuiciadas'!J217)/('Personas Enjuiciadas'!O217+'Personas Enjuiciadas'!Q217),"-")</f>
        <v>1</v>
      </c>
    </row>
    <row r="217" spans="2:5" ht="20.100000000000001" customHeight="1" thickBot="1" x14ac:dyDescent="0.25">
      <c r="B217" s="4" t="s">
        <v>411</v>
      </c>
      <c r="C217" s="26">
        <f>IF('Personas Enjuiciadas'!D218+'Personas Enjuiciadas'!E218+'Personas Enjuiciadas'!I218+'Personas Enjuiciadas'!J218&gt;0,('Personas Enjuiciadas'!D218+'Personas Enjuiciadas'!E218+'Personas Enjuiciadas'!I218+'Personas Enjuiciadas'!J218)/'Personas Enjuiciadas'!M218,"-")</f>
        <v>1</v>
      </c>
      <c r="D217" s="26">
        <f>IF(AND('Personas Enjuiciadas'!D218+'Personas Enjuiciadas'!I218&gt;0,'Personas Enjuiciadas'!N218+'Personas Enjuiciadas'!P218&gt;0),('Personas Enjuiciadas'!D218+'Personas Enjuiciadas'!I218)/('Personas Enjuiciadas'!N218+'Personas Enjuiciadas'!P218),"-")</f>
        <v>1</v>
      </c>
      <c r="E217" s="26" t="str">
        <f>IF(AND('Personas Enjuiciadas'!E218+'Personas Enjuiciadas'!J218&gt;0,'Personas Enjuiciadas'!O218+'Personas Enjuiciadas'!Q218&gt;0),('Personas Enjuiciadas'!E218+'Personas Enjuiciadas'!J218)/('Personas Enjuiciadas'!O218+'Personas Enjuiciadas'!Q218),"-")</f>
        <v>-</v>
      </c>
    </row>
    <row r="218" spans="2:5" ht="20.100000000000001" customHeight="1" thickBot="1" x14ac:dyDescent="0.25">
      <c r="B218" s="4" t="s">
        <v>412</v>
      </c>
      <c r="C218" s="26">
        <f>IF('Personas Enjuiciadas'!D219+'Personas Enjuiciadas'!E219+'Personas Enjuiciadas'!I219+'Personas Enjuiciadas'!J219&gt;0,('Personas Enjuiciadas'!D219+'Personas Enjuiciadas'!E219+'Personas Enjuiciadas'!I219+'Personas Enjuiciadas'!J219)/'Personas Enjuiciadas'!M219,"-")</f>
        <v>0.96551724137931039</v>
      </c>
      <c r="D218" s="26">
        <f>IF(AND('Personas Enjuiciadas'!D219+'Personas Enjuiciadas'!I219&gt;0,'Personas Enjuiciadas'!N219+'Personas Enjuiciadas'!P219&gt;0),('Personas Enjuiciadas'!D219+'Personas Enjuiciadas'!I219)/('Personas Enjuiciadas'!N219+'Personas Enjuiciadas'!P219),"-")</f>
        <v>0.9555555555555556</v>
      </c>
      <c r="E218" s="26">
        <f>IF(AND('Personas Enjuiciadas'!E219+'Personas Enjuiciadas'!J219&gt;0,'Personas Enjuiciadas'!O219+'Personas Enjuiciadas'!Q219&gt;0),('Personas Enjuiciadas'!E219+'Personas Enjuiciadas'!J219)/('Personas Enjuiciadas'!O219+'Personas Enjuiciadas'!Q219),"-")</f>
        <v>1</v>
      </c>
    </row>
    <row r="219" spans="2:5" ht="20.100000000000001" customHeight="1" thickBot="1" x14ac:dyDescent="0.25">
      <c r="B219" s="4" t="s">
        <v>413</v>
      </c>
      <c r="C219" s="26">
        <f>IF('Personas Enjuiciadas'!D220+'Personas Enjuiciadas'!E220+'Personas Enjuiciadas'!I220+'Personas Enjuiciadas'!J220&gt;0,('Personas Enjuiciadas'!D220+'Personas Enjuiciadas'!E220+'Personas Enjuiciadas'!I220+'Personas Enjuiciadas'!J220)/'Personas Enjuiciadas'!M220,"-")</f>
        <v>0.93243243243243246</v>
      </c>
      <c r="D219" s="26">
        <f>IF(AND('Personas Enjuiciadas'!D220+'Personas Enjuiciadas'!I220&gt;0,'Personas Enjuiciadas'!N220+'Personas Enjuiciadas'!P220&gt;0),('Personas Enjuiciadas'!D220+'Personas Enjuiciadas'!I220)/('Personas Enjuiciadas'!N220+'Personas Enjuiciadas'!P220),"-")</f>
        <v>0.94736842105263153</v>
      </c>
      <c r="E219" s="26">
        <f>IF(AND('Personas Enjuiciadas'!E220+'Personas Enjuiciadas'!J220&gt;0,'Personas Enjuiciadas'!O220+'Personas Enjuiciadas'!Q220&gt;0),('Personas Enjuiciadas'!E220+'Personas Enjuiciadas'!J220)/('Personas Enjuiciadas'!O220+'Personas Enjuiciadas'!Q220),"-")</f>
        <v>0.91666666666666663</v>
      </c>
    </row>
    <row r="220" spans="2:5" ht="20.100000000000001" customHeight="1" thickBot="1" x14ac:dyDescent="0.25">
      <c r="B220" s="4" t="s">
        <v>414</v>
      </c>
      <c r="C220" s="26">
        <f>IF('Personas Enjuiciadas'!D221+'Personas Enjuiciadas'!E221+'Personas Enjuiciadas'!I221+'Personas Enjuiciadas'!J221&gt;0,('Personas Enjuiciadas'!D221+'Personas Enjuiciadas'!E221+'Personas Enjuiciadas'!I221+'Personas Enjuiciadas'!J221)/'Personas Enjuiciadas'!M221,"-")</f>
        <v>0.96969696969696972</v>
      </c>
      <c r="D220" s="26">
        <f>IF(AND('Personas Enjuiciadas'!D221+'Personas Enjuiciadas'!I221&gt;0,'Personas Enjuiciadas'!N221+'Personas Enjuiciadas'!P221&gt;0),('Personas Enjuiciadas'!D221+'Personas Enjuiciadas'!I221)/('Personas Enjuiciadas'!N221+'Personas Enjuiciadas'!P221),"-")</f>
        <v>0.9375</v>
      </c>
      <c r="E220" s="26">
        <f>IF(AND('Personas Enjuiciadas'!E221+'Personas Enjuiciadas'!J221&gt;0,'Personas Enjuiciadas'!O221+'Personas Enjuiciadas'!Q221&gt;0),('Personas Enjuiciadas'!E221+'Personas Enjuiciadas'!J221)/('Personas Enjuiciadas'!O221+'Personas Enjuiciadas'!Q221),"-")</f>
        <v>1</v>
      </c>
    </row>
    <row r="221" spans="2:5" ht="20.100000000000001" customHeight="1" thickBot="1" x14ac:dyDescent="0.25">
      <c r="B221" s="4" t="s">
        <v>415</v>
      </c>
      <c r="C221" s="26">
        <f>IF('Personas Enjuiciadas'!D222+'Personas Enjuiciadas'!E222+'Personas Enjuiciadas'!I222+'Personas Enjuiciadas'!J222&gt;0,('Personas Enjuiciadas'!D222+'Personas Enjuiciadas'!E222+'Personas Enjuiciadas'!I222+'Personas Enjuiciadas'!J222)/'Personas Enjuiciadas'!M222,"-")</f>
        <v>1</v>
      </c>
      <c r="D221" s="26">
        <f>IF(AND('Personas Enjuiciadas'!D222+'Personas Enjuiciadas'!I222&gt;0,'Personas Enjuiciadas'!N222+'Personas Enjuiciadas'!P222&gt;0),('Personas Enjuiciadas'!D222+'Personas Enjuiciadas'!I222)/('Personas Enjuiciadas'!N222+'Personas Enjuiciadas'!P222),"-")</f>
        <v>1</v>
      </c>
      <c r="E221" s="26" t="str">
        <f>IF(AND('Personas Enjuiciadas'!E222+'Personas Enjuiciadas'!J222&gt;0,'Personas Enjuiciadas'!O222+'Personas Enjuiciadas'!Q222&gt;0),('Personas Enjuiciadas'!E222+'Personas Enjuiciadas'!J222)/('Personas Enjuiciadas'!O222+'Personas Enjuiciadas'!Q222),"-")</f>
        <v>-</v>
      </c>
    </row>
    <row r="222" spans="2:5" ht="20.100000000000001" customHeight="1" thickBot="1" x14ac:dyDescent="0.25">
      <c r="B222" s="4" t="s">
        <v>190</v>
      </c>
      <c r="C222" s="26">
        <f>IF('Personas Enjuiciadas'!D223+'Personas Enjuiciadas'!E223+'Personas Enjuiciadas'!I223+'Personas Enjuiciadas'!J223&gt;0,('Personas Enjuiciadas'!D223+'Personas Enjuiciadas'!E223+'Personas Enjuiciadas'!I223+'Personas Enjuiciadas'!J223)/'Personas Enjuiciadas'!M223,"-")</f>
        <v>0.61538461538461542</v>
      </c>
      <c r="D222" s="26">
        <f>IF(AND('Personas Enjuiciadas'!D223+'Personas Enjuiciadas'!I223&gt;0,'Personas Enjuiciadas'!N223+'Personas Enjuiciadas'!P223&gt;0),('Personas Enjuiciadas'!D223+'Personas Enjuiciadas'!I223)/('Personas Enjuiciadas'!N223+'Personas Enjuiciadas'!P223),"-")</f>
        <v>0.66666666666666663</v>
      </c>
      <c r="E222" s="26">
        <f>IF(AND('Personas Enjuiciadas'!E223+'Personas Enjuiciadas'!J223&gt;0,'Personas Enjuiciadas'!O223+'Personas Enjuiciadas'!Q223&gt;0),('Personas Enjuiciadas'!E223+'Personas Enjuiciadas'!J223)/('Personas Enjuiciadas'!O223+'Personas Enjuiciadas'!Q223),"-")</f>
        <v>0.5</v>
      </c>
    </row>
    <row r="223" spans="2:5" ht="20.100000000000001" customHeight="1" thickBot="1" x14ac:dyDescent="0.25">
      <c r="B223" s="4" t="s">
        <v>416</v>
      </c>
      <c r="C223" s="26">
        <f>IF('Personas Enjuiciadas'!D224+'Personas Enjuiciadas'!E224+'Personas Enjuiciadas'!I224+'Personas Enjuiciadas'!J224&gt;0,('Personas Enjuiciadas'!D224+'Personas Enjuiciadas'!E224+'Personas Enjuiciadas'!I224+'Personas Enjuiciadas'!J224)/'Personas Enjuiciadas'!M224,"-")</f>
        <v>0.66666666666666663</v>
      </c>
      <c r="D223" s="26">
        <f>IF(AND('Personas Enjuiciadas'!D224+'Personas Enjuiciadas'!I224&gt;0,'Personas Enjuiciadas'!N224+'Personas Enjuiciadas'!P224&gt;0),('Personas Enjuiciadas'!D224+'Personas Enjuiciadas'!I224)/('Personas Enjuiciadas'!N224+'Personas Enjuiciadas'!P224),"-")</f>
        <v>0.5</v>
      </c>
      <c r="E223" s="26">
        <f>IF(AND('Personas Enjuiciadas'!E224+'Personas Enjuiciadas'!J224&gt;0,'Personas Enjuiciadas'!O224+'Personas Enjuiciadas'!Q224&gt;0),('Personas Enjuiciadas'!E224+'Personas Enjuiciadas'!J224)/('Personas Enjuiciadas'!O224+'Personas Enjuiciadas'!Q224),"-")</f>
        <v>1</v>
      </c>
    </row>
    <row r="224" spans="2:5" ht="20.100000000000001" customHeight="1" thickBot="1" x14ac:dyDescent="0.25">
      <c r="B224" s="4" t="s">
        <v>417</v>
      </c>
      <c r="C224" s="26">
        <f>IF('Personas Enjuiciadas'!D225+'Personas Enjuiciadas'!E225+'Personas Enjuiciadas'!I225+'Personas Enjuiciadas'!J225&gt;0,('Personas Enjuiciadas'!D225+'Personas Enjuiciadas'!E225+'Personas Enjuiciadas'!I225+'Personas Enjuiciadas'!J225)/'Personas Enjuiciadas'!M225,"-")</f>
        <v>0.92307692307692313</v>
      </c>
      <c r="D224" s="26">
        <f>IF(AND('Personas Enjuiciadas'!D225+'Personas Enjuiciadas'!I225&gt;0,'Personas Enjuiciadas'!N225+'Personas Enjuiciadas'!P225&gt;0),('Personas Enjuiciadas'!D225+'Personas Enjuiciadas'!I225)/('Personas Enjuiciadas'!N225+'Personas Enjuiciadas'!P225),"-")</f>
        <v>1</v>
      </c>
      <c r="E224" s="26">
        <f>IF(AND('Personas Enjuiciadas'!E225+'Personas Enjuiciadas'!J225&gt;0,'Personas Enjuiciadas'!O225+'Personas Enjuiciadas'!Q225&gt;0),('Personas Enjuiciadas'!E225+'Personas Enjuiciadas'!J225)/('Personas Enjuiciadas'!O225+'Personas Enjuiciadas'!Q225),"-")</f>
        <v>0.83333333333333337</v>
      </c>
    </row>
    <row r="225" spans="2:5" ht="20.100000000000001" customHeight="1" thickBot="1" x14ac:dyDescent="0.25">
      <c r="B225" s="4" t="s">
        <v>418</v>
      </c>
      <c r="C225" s="26">
        <f>IF('Personas Enjuiciadas'!D226+'Personas Enjuiciadas'!E226+'Personas Enjuiciadas'!I226+'Personas Enjuiciadas'!J226&gt;0,('Personas Enjuiciadas'!D226+'Personas Enjuiciadas'!E226+'Personas Enjuiciadas'!I226+'Personas Enjuiciadas'!J226)/'Personas Enjuiciadas'!M226,"-")</f>
        <v>1</v>
      </c>
      <c r="D225" s="26">
        <f>IF(AND('Personas Enjuiciadas'!D226+'Personas Enjuiciadas'!I226&gt;0,'Personas Enjuiciadas'!N226+'Personas Enjuiciadas'!P226&gt;0),('Personas Enjuiciadas'!D226+'Personas Enjuiciadas'!I226)/('Personas Enjuiciadas'!N226+'Personas Enjuiciadas'!P226),"-")</f>
        <v>1</v>
      </c>
      <c r="E225" s="26">
        <f>IF(AND('Personas Enjuiciadas'!E226+'Personas Enjuiciadas'!J226&gt;0,'Personas Enjuiciadas'!O226+'Personas Enjuiciadas'!Q226&gt;0),('Personas Enjuiciadas'!E226+'Personas Enjuiciadas'!J226)/('Personas Enjuiciadas'!O226+'Personas Enjuiciadas'!Q226),"-")</f>
        <v>1</v>
      </c>
    </row>
    <row r="226" spans="2:5" ht="20.100000000000001" customHeight="1" thickBot="1" x14ac:dyDescent="0.25">
      <c r="B226" s="4" t="s">
        <v>191</v>
      </c>
      <c r="C226" s="26">
        <f>IF('Personas Enjuiciadas'!D227+'Personas Enjuiciadas'!E227+'Personas Enjuiciadas'!I227+'Personas Enjuiciadas'!J227&gt;0,('Personas Enjuiciadas'!D227+'Personas Enjuiciadas'!E227+'Personas Enjuiciadas'!I227+'Personas Enjuiciadas'!J227)/'Personas Enjuiciadas'!M227,"-")</f>
        <v>0.94690265486725667</v>
      </c>
      <c r="D226" s="26">
        <f>IF(AND('Personas Enjuiciadas'!D227+'Personas Enjuiciadas'!I227&gt;0,'Personas Enjuiciadas'!N227+'Personas Enjuiciadas'!P227&gt;0),('Personas Enjuiciadas'!D227+'Personas Enjuiciadas'!I227)/('Personas Enjuiciadas'!N227+'Personas Enjuiciadas'!P227),"-")</f>
        <v>0.9242424242424242</v>
      </c>
      <c r="E226" s="26">
        <f>IF(AND('Personas Enjuiciadas'!E227+'Personas Enjuiciadas'!J227&gt;0,'Personas Enjuiciadas'!O227+'Personas Enjuiciadas'!Q227&gt;0),('Personas Enjuiciadas'!E227+'Personas Enjuiciadas'!J227)/('Personas Enjuiciadas'!O227+'Personas Enjuiciadas'!Q227),"-")</f>
        <v>0.97872340425531912</v>
      </c>
    </row>
    <row r="227" spans="2:5" ht="20.100000000000001" customHeight="1" thickBot="1" x14ac:dyDescent="0.25">
      <c r="B227" s="4" t="s">
        <v>419</v>
      </c>
      <c r="C227" s="26">
        <f>IF('Personas Enjuiciadas'!D228+'Personas Enjuiciadas'!E228+'Personas Enjuiciadas'!I228+'Personas Enjuiciadas'!J228&gt;0,('Personas Enjuiciadas'!D228+'Personas Enjuiciadas'!E228+'Personas Enjuiciadas'!I228+'Personas Enjuiciadas'!J228)/'Personas Enjuiciadas'!M228,"-")</f>
        <v>1</v>
      </c>
      <c r="D227" s="26">
        <f>IF(AND('Personas Enjuiciadas'!D228+'Personas Enjuiciadas'!I228&gt;0,'Personas Enjuiciadas'!N228+'Personas Enjuiciadas'!P228&gt;0),('Personas Enjuiciadas'!D228+'Personas Enjuiciadas'!I228)/('Personas Enjuiciadas'!N228+'Personas Enjuiciadas'!P228),"-")</f>
        <v>1</v>
      </c>
      <c r="E227" s="26" t="str">
        <f>IF(AND('Personas Enjuiciadas'!E228+'Personas Enjuiciadas'!J228&gt;0,'Personas Enjuiciadas'!O228+'Personas Enjuiciadas'!Q228&gt;0),('Personas Enjuiciadas'!E228+'Personas Enjuiciadas'!J228)/('Personas Enjuiciadas'!O228+'Personas Enjuiciadas'!Q228),"-")</f>
        <v>-</v>
      </c>
    </row>
    <row r="228" spans="2:5" ht="20.100000000000001" customHeight="1" thickBot="1" x14ac:dyDescent="0.25">
      <c r="B228" s="4" t="s">
        <v>420</v>
      </c>
      <c r="C228" s="26">
        <f>IF('Personas Enjuiciadas'!D229+'Personas Enjuiciadas'!E229+'Personas Enjuiciadas'!I229+'Personas Enjuiciadas'!J229&gt;0,('Personas Enjuiciadas'!D229+'Personas Enjuiciadas'!E229+'Personas Enjuiciadas'!I229+'Personas Enjuiciadas'!J229)/'Personas Enjuiciadas'!M229,"-")</f>
        <v>1</v>
      </c>
      <c r="D228" s="26" t="str">
        <f>IF(AND('Personas Enjuiciadas'!D229+'Personas Enjuiciadas'!I229&gt;0,'Personas Enjuiciadas'!N229+'Personas Enjuiciadas'!P229&gt;0),('Personas Enjuiciadas'!D229+'Personas Enjuiciadas'!I229)/('Personas Enjuiciadas'!N229+'Personas Enjuiciadas'!P229),"-")</f>
        <v>-</v>
      </c>
      <c r="E228" s="26">
        <f>IF(AND('Personas Enjuiciadas'!E229+'Personas Enjuiciadas'!J229&gt;0,'Personas Enjuiciadas'!O229+'Personas Enjuiciadas'!Q229&gt;0),('Personas Enjuiciadas'!E229+'Personas Enjuiciadas'!J229)/('Personas Enjuiciadas'!O229+'Personas Enjuiciadas'!Q229),"-")</f>
        <v>1</v>
      </c>
    </row>
    <row r="229" spans="2:5" ht="20.100000000000001" customHeight="1" thickBot="1" x14ac:dyDescent="0.25">
      <c r="B229" s="4" t="s">
        <v>421</v>
      </c>
      <c r="C229" s="26">
        <f>IF('Personas Enjuiciadas'!D230+'Personas Enjuiciadas'!E230+'Personas Enjuiciadas'!I230+'Personas Enjuiciadas'!J230&gt;0,('Personas Enjuiciadas'!D230+'Personas Enjuiciadas'!E230+'Personas Enjuiciadas'!I230+'Personas Enjuiciadas'!J230)/'Personas Enjuiciadas'!M230,"-")</f>
        <v>0.97777777777777775</v>
      </c>
      <c r="D229" s="26">
        <f>IF(AND('Personas Enjuiciadas'!D230+'Personas Enjuiciadas'!I230&gt;0,'Personas Enjuiciadas'!N230+'Personas Enjuiciadas'!P230&gt;0),('Personas Enjuiciadas'!D230+'Personas Enjuiciadas'!I230)/('Personas Enjuiciadas'!N230+'Personas Enjuiciadas'!P230),"-")</f>
        <v>0.96153846153846156</v>
      </c>
      <c r="E229" s="26">
        <f>IF(AND('Personas Enjuiciadas'!E230+'Personas Enjuiciadas'!J230&gt;0,'Personas Enjuiciadas'!O230+'Personas Enjuiciadas'!Q230&gt;0),('Personas Enjuiciadas'!E230+'Personas Enjuiciadas'!J230)/('Personas Enjuiciadas'!O230+'Personas Enjuiciadas'!Q230),"-")</f>
        <v>1</v>
      </c>
    </row>
    <row r="230" spans="2:5" ht="20.100000000000001" customHeight="1" thickBot="1" x14ac:dyDescent="0.25">
      <c r="B230" s="4" t="s">
        <v>422</v>
      </c>
      <c r="C230" s="26" t="str">
        <f>IF('Personas Enjuiciadas'!D231+'Personas Enjuiciadas'!E231+'Personas Enjuiciadas'!I231+'Personas Enjuiciadas'!J231&gt;0,('Personas Enjuiciadas'!D231+'Personas Enjuiciadas'!E231+'Personas Enjuiciadas'!I231+'Personas Enjuiciadas'!J231)/'Personas Enjuiciadas'!M231,"-")</f>
        <v>-</v>
      </c>
      <c r="D230" s="26" t="str">
        <f>IF(AND('Personas Enjuiciadas'!D231+'Personas Enjuiciadas'!I231&gt;0,'Personas Enjuiciadas'!N231+'Personas Enjuiciadas'!P231&gt;0),('Personas Enjuiciadas'!D231+'Personas Enjuiciadas'!I231)/('Personas Enjuiciadas'!N231+'Personas Enjuiciadas'!P231),"-")</f>
        <v>-</v>
      </c>
      <c r="E230" s="26" t="str">
        <f>IF(AND('Personas Enjuiciadas'!E231+'Personas Enjuiciadas'!J231&gt;0,'Personas Enjuiciadas'!O231+'Personas Enjuiciadas'!Q231&gt;0),('Personas Enjuiciadas'!E231+'Personas Enjuiciadas'!J231)/('Personas Enjuiciadas'!O231+'Personas Enjuiciadas'!Q231),"-")</f>
        <v>-</v>
      </c>
    </row>
    <row r="231" spans="2:5" ht="20.100000000000001" customHeight="1" thickBot="1" x14ac:dyDescent="0.25">
      <c r="B231" s="4" t="s">
        <v>423</v>
      </c>
      <c r="C231" s="26" t="str">
        <f>IF('Personas Enjuiciadas'!D232+'Personas Enjuiciadas'!E232+'Personas Enjuiciadas'!I232+'Personas Enjuiciadas'!J232&gt;0,('Personas Enjuiciadas'!D232+'Personas Enjuiciadas'!E232+'Personas Enjuiciadas'!I232+'Personas Enjuiciadas'!J232)/'Personas Enjuiciadas'!M232,"-")</f>
        <v>-</v>
      </c>
      <c r="D231" s="26" t="str">
        <f>IF(AND('Personas Enjuiciadas'!D232+'Personas Enjuiciadas'!I232&gt;0,'Personas Enjuiciadas'!N232+'Personas Enjuiciadas'!P232&gt;0),('Personas Enjuiciadas'!D232+'Personas Enjuiciadas'!I232)/('Personas Enjuiciadas'!N232+'Personas Enjuiciadas'!P232),"-")</f>
        <v>-</v>
      </c>
      <c r="E231" s="26" t="str">
        <f>IF(AND('Personas Enjuiciadas'!E232+'Personas Enjuiciadas'!J232&gt;0,'Personas Enjuiciadas'!O232+'Personas Enjuiciadas'!Q232&gt;0),('Personas Enjuiciadas'!E232+'Personas Enjuiciadas'!J232)/('Personas Enjuiciadas'!O232+'Personas Enjuiciadas'!Q232),"-")</f>
        <v>-</v>
      </c>
    </row>
    <row r="232" spans="2:5" ht="20.100000000000001" customHeight="1" thickBot="1" x14ac:dyDescent="0.25">
      <c r="B232" s="4" t="s">
        <v>424</v>
      </c>
      <c r="C232" s="26">
        <f>IF('Personas Enjuiciadas'!D233+'Personas Enjuiciadas'!E233+'Personas Enjuiciadas'!I233+'Personas Enjuiciadas'!J233&gt;0,('Personas Enjuiciadas'!D233+'Personas Enjuiciadas'!E233+'Personas Enjuiciadas'!I233+'Personas Enjuiciadas'!J233)/'Personas Enjuiciadas'!M233,"-")</f>
        <v>0.94252873563218387</v>
      </c>
      <c r="D232" s="26">
        <f>IF(AND('Personas Enjuiciadas'!D233+'Personas Enjuiciadas'!I233&gt;0,'Personas Enjuiciadas'!N233+'Personas Enjuiciadas'!P233&gt;0),('Personas Enjuiciadas'!D233+'Personas Enjuiciadas'!I233)/('Personas Enjuiciadas'!N233+'Personas Enjuiciadas'!P233),"-")</f>
        <v>0.96666666666666667</v>
      </c>
      <c r="E232" s="26">
        <f>IF(AND('Personas Enjuiciadas'!E233+'Personas Enjuiciadas'!J233&gt;0,'Personas Enjuiciadas'!O233+'Personas Enjuiciadas'!Q233&gt;0),('Personas Enjuiciadas'!E233+'Personas Enjuiciadas'!J233)/('Personas Enjuiciadas'!O233+'Personas Enjuiciadas'!Q233),"-")</f>
        <v>0.88888888888888884</v>
      </c>
    </row>
    <row r="233" spans="2:5" ht="20.100000000000001" customHeight="1" thickBot="1" x14ac:dyDescent="0.25">
      <c r="B233" s="4" t="s">
        <v>192</v>
      </c>
      <c r="C233" s="26">
        <f>IF('Personas Enjuiciadas'!D234+'Personas Enjuiciadas'!E234+'Personas Enjuiciadas'!I234+'Personas Enjuiciadas'!J234&gt;0,('Personas Enjuiciadas'!D234+'Personas Enjuiciadas'!E234+'Personas Enjuiciadas'!I234+'Personas Enjuiciadas'!J234)/'Personas Enjuiciadas'!M234,"-")</f>
        <v>0.90513833992094861</v>
      </c>
      <c r="D233" s="26">
        <f>IF(AND('Personas Enjuiciadas'!D234+'Personas Enjuiciadas'!I234&gt;0,'Personas Enjuiciadas'!N234+'Personas Enjuiciadas'!P234&gt;0),('Personas Enjuiciadas'!D234+'Personas Enjuiciadas'!I234)/('Personas Enjuiciadas'!N234+'Personas Enjuiciadas'!P234),"-")</f>
        <v>0.87919463087248317</v>
      </c>
      <c r="E233" s="26">
        <f>IF(AND('Personas Enjuiciadas'!E234+'Personas Enjuiciadas'!J234&gt;0,'Personas Enjuiciadas'!O234+'Personas Enjuiciadas'!Q234&gt;0),('Personas Enjuiciadas'!E234+'Personas Enjuiciadas'!J234)/('Personas Enjuiciadas'!O234+'Personas Enjuiciadas'!Q234),"-")</f>
        <v>0.94230769230769229</v>
      </c>
    </row>
    <row r="234" spans="2:5" ht="20.100000000000001" customHeight="1" thickBot="1" x14ac:dyDescent="0.25">
      <c r="B234" s="4" t="s">
        <v>425</v>
      </c>
      <c r="C234" s="26">
        <f>IF('Personas Enjuiciadas'!D235+'Personas Enjuiciadas'!E235+'Personas Enjuiciadas'!I235+'Personas Enjuiciadas'!J235&gt;0,('Personas Enjuiciadas'!D235+'Personas Enjuiciadas'!E235+'Personas Enjuiciadas'!I235+'Personas Enjuiciadas'!J235)/'Personas Enjuiciadas'!M235,"-")</f>
        <v>0.84523809523809523</v>
      </c>
      <c r="D234" s="26">
        <f>IF(AND('Personas Enjuiciadas'!D235+'Personas Enjuiciadas'!I235&gt;0,'Personas Enjuiciadas'!N235+'Personas Enjuiciadas'!P235&gt;0),('Personas Enjuiciadas'!D235+'Personas Enjuiciadas'!I235)/('Personas Enjuiciadas'!N235+'Personas Enjuiciadas'!P235),"-")</f>
        <v>0.80701754385964908</v>
      </c>
      <c r="E234" s="26">
        <f>IF(AND('Personas Enjuiciadas'!E235+'Personas Enjuiciadas'!J235&gt;0,'Personas Enjuiciadas'!O235+'Personas Enjuiciadas'!Q235&gt;0),('Personas Enjuiciadas'!E235+'Personas Enjuiciadas'!J235)/('Personas Enjuiciadas'!O235+'Personas Enjuiciadas'!Q235),"-")</f>
        <v>0.92592592592592593</v>
      </c>
    </row>
    <row r="235" spans="2:5" ht="20.100000000000001" customHeight="1" thickBot="1" x14ac:dyDescent="0.25">
      <c r="B235" s="4" t="s">
        <v>426</v>
      </c>
      <c r="C235" s="26">
        <f>IF('Personas Enjuiciadas'!D236+'Personas Enjuiciadas'!E236+'Personas Enjuiciadas'!I236+'Personas Enjuiciadas'!J236&gt;0,('Personas Enjuiciadas'!D236+'Personas Enjuiciadas'!E236+'Personas Enjuiciadas'!I236+'Personas Enjuiciadas'!J236)/'Personas Enjuiciadas'!M236,"-")</f>
        <v>0.66666666666666663</v>
      </c>
      <c r="D235" s="26">
        <f>IF(AND('Personas Enjuiciadas'!D236+'Personas Enjuiciadas'!I236&gt;0,'Personas Enjuiciadas'!N236+'Personas Enjuiciadas'!P236&gt;0),('Personas Enjuiciadas'!D236+'Personas Enjuiciadas'!I236)/('Personas Enjuiciadas'!N236+'Personas Enjuiciadas'!P236),"-")</f>
        <v>0.5</v>
      </c>
      <c r="E235" s="26">
        <f>IF(AND('Personas Enjuiciadas'!E236+'Personas Enjuiciadas'!J236&gt;0,'Personas Enjuiciadas'!O236+'Personas Enjuiciadas'!Q236&gt;0),('Personas Enjuiciadas'!E236+'Personas Enjuiciadas'!J236)/('Personas Enjuiciadas'!O236+'Personas Enjuiciadas'!Q236),"-")</f>
        <v>1</v>
      </c>
    </row>
    <row r="236" spans="2:5" ht="20.100000000000001" customHeight="1" thickBot="1" x14ac:dyDescent="0.25">
      <c r="B236" s="4" t="s">
        <v>427</v>
      </c>
      <c r="C236" s="26">
        <f>IF('Personas Enjuiciadas'!D237+'Personas Enjuiciadas'!E237+'Personas Enjuiciadas'!I237+'Personas Enjuiciadas'!J237&gt;0,('Personas Enjuiciadas'!D237+'Personas Enjuiciadas'!E237+'Personas Enjuiciadas'!I237+'Personas Enjuiciadas'!J237)/'Personas Enjuiciadas'!M237,"-")</f>
        <v>0.89130434782608692</v>
      </c>
      <c r="D236" s="26">
        <f>IF(AND('Personas Enjuiciadas'!D237+'Personas Enjuiciadas'!I237&gt;0,'Personas Enjuiciadas'!N237+'Personas Enjuiciadas'!P237&gt;0),('Personas Enjuiciadas'!D237+'Personas Enjuiciadas'!I237)/('Personas Enjuiciadas'!N237+'Personas Enjuiciadas'!P237),"-")</f>
        <v>0.96153846153846156</v>
      </c>
      <c r="E236" s="26">
        <f>IF(AND('Personas Enjuiciadas'!E237+'Personas Enjuiciadas'!J237&gt;0,'Personas Enjuiciadas'!O237+'Personas Enjuiciadas'!Q237&gt;0),('Personas Enjuiciadas'!E237+'Personas Enjuiciadas'!J237)/('Personas Enjuiciadas'!O237+'Personas Enjuiciadas'!Q237),"-")</f>
        <v>0.8</v>
      </c>
    </row>
    <row r="237" spans="2:5" ht="20.100000000000001" customHeight="1" thickBot="1" x14ac:dyDescent="0.25">
      <c r="B237" s="4" t="s">
        <v>428</v>
      </c>
      <c r="C237" s="26">
        <f>IF('Personas Enjuiciadas'!D238+'Personas Enjuiciadas'!E238+'Personas Enjuiciadas'!I238+'Personas Enjuiciadas'!J238&gt;0,('Personas Enjuiciadas'!D238+'Personas Enjuiciadas'!E238+'Personas Enjuiciadas'!I238+'Personas Enjuiciadas'!J238)/'Personas Enjuiciadas'!M238,"-")</f>
        <v>0.9907407407407407</v>
      </c>
      <c r="D237" s="26">
        <f>IF(AND('Personas Enjuiciadas'!D238+'Personas Enjuiciadas'!I238&gt;0,'Personas Enjuiciadas'!N238+'Personas Enjuiciadas'!P238&gt;0),('Personas Enjuiciadas'!D238+'Personas Enjuiciadas'!I238)/('Personas Enjuiciadas'!N238+'Personas Enjuiciadas'!P238),"-")</f>
        <v>1</v>
      </c>
      <c r="E237" s="26">
        <f>IF(AND('Personas Enjuiciadas'!E238+'Personas Enjuiciadas'!J238&gt;0,'Personas Enjuiciadas'!O238+'Personas Enjuiciadas'!Q238&gt;0),('Personas Enjuiciadas'!E238+'Personas Enjuiciadas'!J238)/('Personas Enjuiciadas'!O238+'Personas Enjuiciadas'!Q238),"-")</f>
        <v>0.97959183673469385</v>
      </c>
    </row>
    <row r="238" spans="2:5" ht="20.100000000000001" customHeight="1" thickBot="1" x14ac:dyDescent="0.25">
      <c r="B238" s="4" t="s">
        <v>429</v>
      </c>
      <c r="C238" s="26">
        <f>IF('Personas Enjuiciadas'!D239+'Personas Enjuiciadas'!E239+'Personas Enjuiciadas'!I239+'Personas Enjuiciadas'!J239&gt;0,('Personas Enjuiciadas'!D239+'Personas Enjuiciadas'!E239+'Personas Enjuiciadas'!I239+'Personas Enjuiciadas'!J239)/'Personas Enjuiciadas'!M239,"-")</f>
        <v>0.93506493506493504</v>
      </c>
      <c r="D238" s="26">
        <f>IF(AND('Personas Enjuiciadas'!D239+'Personas Enjuiciadas'!I239&gt;0,'Personas Enjuiciadas'!N239+'Personas Enjuiciadas'!P239&gt;0),('Personas Enjuiciadas'!D239+'Personas Enjuiciadas'!I239)/('Personas Enjuiciadas'!N239+'Personas Enjuiciadas'!P239),"-")</f>
        <v>0.93333333333333335</v>
      </c>
      <c r="E238" s="26">
        <f>IF(AND('Personas Enjuiciadas'!E239+'Personas Enjuiciadas'!J239&gt;0,'Personas Enjuiciadas'!O239+'Personas Enjuiciadas'!Q239&gt;0),('Personas Enjuiciadas'!E239+'Personas Enjuiciadas'!J239)/('Personas Enjuiciadas'!O239+'Personas Enjuiciadas'!Q239),"-")</f>
        <v>0.9375</v>
      </c>
    </row>
    <row r="239" spans="2:5" ht="20.100000000000001" customHeight="1" thickBot="1" x14ac:dyDescent="0.25">
      <c r="B239" s="4" t="s">
        <v>430</v>
      </c>
      <c r="C239" s="26">
        <f>IF('Personas Enjuiciadas'!D240+'Personas Enjuiciadas'!E240+'Personas Enjuiciadas'!I240+'Personas Enjuiciadas'!J240&gt;0,('Personas Enjuiciadas'!D240+'Personas Enjuiciadas'!E240+'Personas Enjuiciadas'!I240+'Personas Enjuiciadas'!J240)/'Personas Enjuiciadas'!M240,"-")</f>
        <v>0.890625</v>
      </c>
      <c r="D239" s="26">
        <f>IF(AND('Personas Enjuiciadas'!D240+'Personas Enjuiciadas'!I240&gt;0,'Personas Enjuiciadas'!N240+'Personas Enjuiciadas'!P240&gt;0),('Personas Enjuiciadas'!D240+'Personas Enjuiciadas'!I240)/('Personas Enjuiciadas'!N240+'Personas Enjuiciadas'!P240),"-")</f>
        <v>0.88461538461538458</v>
      </c>
      <c r="E239" s="26">
        <f>IF(AND('Personas Enjuiciadas'!E240+'Personas Enjuiciadas'!J240&gt;0,'Personas Enjuiciadas'!O240+'Personas Enjuiciadas'!Q240&gt;0),('Personas Enjuiciadas'!E240+'Personas Enjuiciadas'!J240)/('Personas Enjuiciadas'!O240+'Personas Enjuiciadas'!Q240),"-")</f>
        <v>0.89473684210526316</v>
      </c>
    </row>
    <row r="240" spans="2:5" ht="20.100000000000001" customHeight="1" thickBot="1" x14ac:dyDescent="0.25">
      <c r="B240" s="4" t="s">
        <v>431</v>
      </c>
      <c r="C240" s="26">
        <f>IF('Personas Enjuiciadas'!D241+'Personas Enjuiciadas'!E241+'Personas Enjuiciadas'!I241+'Personas Enjuiciadas'!J241&gt;0,('Personas Enjuiciadas'!D241+'Personas Enjuiciadas'!E241+'Personas Enjuiciadas'!I241+'Personas Enjuiciadas'!J241)/'Personas Enjuiciadas'!M241,"-")</f>
        <v>0.89411764705882357</v>
      </c>
      <c r="D240" s="26">
        <f>IF(AND('Personas Enjuiciadas'!D241+'Personas Enjuiciadas'!I241&gt;0,'Personas Enjuiciadas'!N241+'Personas Enjuiciadas'!P241&gt;0),('Personas Enjuiciadas'!D241+'Personas Enjuiciadas'!I241)/('Personas Enjuiciadas'!N241+'Personas Enjuiciadas'!P241),"-")</f>
        <v>0.93939393939393945</v>
      </c>
      <c r="E240" s="26">
        <f>IF(AND('Personas Enjuiciadas'!E241+'Personas Enjuiciadas'!J241&gt;0,'Personas Enjuiciadas'!O241+'Personas Enjuiciadas'!Q241&gt;0),('Personas Enjuiciadas'!E241+'Personas Enjuiciadas'!J241)/('Personas Enjuiciadas'!O241+'Personas Enjuiciadas'!Q241),"-")</f>
        <v>0.86538461538461542</v>
      </c>
    </row>
    <row r="241" spans="2:5" ht="20.100000000000001" customHeight="1" thickBot="1" x14ac:dyDescent="0.25">
      <c r="B241" s="4" t="s">
        <v>432</v>
      </c>
      <c r="C241" s="26">
        <f>IF('Personas Enjuiciadas'!D242+'Personas Enjuiciadas'!E242+'Personas Enjuiciadas'!I242+'Personas Enjuiciadas'!J242&gt;0,('Personas Enjuiciadas'!D242+'Personas Enjuiciadas'!E242+'Personas Enjuiciadas'!I242+'Personas Enjuiciadas'!J242)/'Personas Enjuiciadas'!M242,"-")</f>
        <v>0.6</v>
      </c>
      <c r="D241" s="26">
        <f>IF(AND('Personas Enjuiciadas'!D242+'Personas Enjuiciadas'!I242&gt;0,'Personas Enjuiciadas'!N242+'Personas Enjuiciadas'!P242&gt;0),('Personas Enjuiciadas'!D242+'Personas Enjuiciadas'!I242)/('Personas Enjuiciadas'!N242+'Personas Enjuiciadas'!P242),"-")</f>
        <v>0.55555555555555558</v>
      </c>
      <c r="E241" s="26">
        <f>IF(AND('Personas Enjuiciadas'!E242+'Personas Enjuiciadas'!J242&gt;0,'Personas Enjuiciadas'!O242+'Personas Enjuiciadas'!Q242&gt;0),('Personas Enjuiciadas'!E242+'Personas Enjuiciadas'!J242)/('Personas Enjuiciadas'!O242+'Personas Enjuiciadas'!Q242),"-")</f>
        <v>0.75</v>
      </c>
    </row>
    <row r="242" spans="2:5" ht="20.100000000000001" customHeight="1" thickBot="1" x14ac:dyDescent="0.25">
      <c r="B242" s="4" t="s">
        <v>433</v>
      </c>
      <c r="C242" s="26">
        <f>IF('Personas Enjuiciadas'!D243+'Personas Enjuiciadas'!E243+'Personas Enjuiciadas'!I243+'Personas Enjuiciadas'!J243&gt;0,('Personas Enjuiciadas'!D243+'Personas Enjuiciadas'!E243+'Personas Enjuiciadas'!I243+'Personas Enjuiciadas'!J243)/'Personas Enjuiciadas'!M243,"-")</f>
        <v>0.87804878048780488</v>
      </c>
      <c r="D242" s="26">
        <f>IF(AND('Personas Enjuiciadas'!D243+'Personas Enjuiciadas'!I243&gt;0,'Personas Enjuiciadas'!N243+'Personas Enjuiciadas'!P243&gt;0),('Personas Enjuiciadas'!D243+'Personas Enjuiciadas'!I243)/('Personas Enjuiciadas'!N243+'Personas Enjuiciadas'!P243),"-")</f>
        <v>0.83333333333333337</v>
      </c>
      <c r="E242" s="26">
        <f>IF(AND('Personas Enjuiciadas'!E243+'Personas Enjuiciadas'!J243&gt;0,'Personas Enjuiciadas'!O243+'Personas Enjuiciadas'!Q243&gt;0),('Personas Enjuiciadas'!E243+'Personas Enjuiciadas'!J243)/('Personas Enjuiciadas'!O243+'Personas Enjuiciadas'!Q243),"-")</f>
        <v>1</v>
      </c>
    </row>
    <row r="243" spans="2:5" ht="20.100000000000001" customHeight="1" thickBot="1" x14ac:dyDescent="0.25">
      <c r="B243" s="4" t="s">
        <v>434</v>
      </c>
      <c r="C243" s="26">
        <f>IF('Personas Enjuiciadas'!D244+'Personas Enjuiciadas'!E244+'Personas Enjuiciadas'!I244+'Personas Enjuiciadas'!J244&gt;0,('Personas Enjuiciadas'!D244+'Personas Enjuiciadas'!E244+'Personas Enjuiciadas'!I244+'Personas Enjuiciadas'!J244)/'Personas Enjuiciadas'!M244,"-")</f>
        <v>0.7857142857142857</v>
      </c>
      <c r="D243" s="26">
        <f>IF(AND('Personas Enjuiciadas'!D244+'Personas Enjuiciadas'!I244&gt;0,'Personas Enjuiciadas'!N244+'Personas Enjuiciadas'!P244&gt;0),('Personas Enjuiciadas'!D244+'Personas Enjuiciadas'!I244)/('Personas Enjuiciadas'!N244+'Personas Enjuiciadas'!P244),"-")</f>
        <v>0.83333333333333337</v>
      </c>
      <c r="E243" s="26">
        <f>IF(AND('Personas Enjuiciadas'!E244+'Personas Enjuiciadas'!J244&gt;0,'Personas Enjuiciadas'!O244+'Personas Enjuiciadas'!Q244&gt;0),('Personas Enjuiciadas'!E244+'Personas Enjuiciadas'!J244)/('Personas Enjuiciadas'!O244+'Personas Enjuiciadas'!Q244),"-")</f>
        <v>0.5</v>
      </c>
    </row>
    <row r="244" spans="2:5" ht="20.100000000000001" customHeight="1" thickBot="1" x14ac:dyDescent="0.25">
      <c r="B244" s="4" t="s">
        <v>435</v>
      </c>
      <c r="C244" s="26">
        <f>IF('Personas Enjuiciadas'!D245+'Personas Enjuiciadas'!E245+'Personas Enjuiciadas'!I245+'Personas Enjuiciadas'!J245&gt;0,('Personas Enjuiciadas'!D245+'Personas Enjuiciadas'!E245+'Personas Enjuiciadas'!I245+'Personas Enjuiciadas'!J245)/'Personas Enjuiciadas'!M245,"-")</f>
        <v>1</v>
      </c>
      <c r="D244" s="26">
        <f>IF(AND('Personas Enjuiciadas'!D245+'Personas Enjuiciadas'!I245&gt;0,'Personas Enjuiciadas'!N245+'Personas Enjuiciadas'!P245&gt;0),('Personas Enjuiciadas'!D245+'Personas Enjuiciadas'!I245)/('Personas Enjuiciadas'!N245+'Personas Enjuiciadas'!P245),"-")</f>
        <v>1</v>
      </c>
      <c r="E244" s="26">
        <f>IF(AND('Personas Enjuiciadas'!E245+'Personas Enjuiciadas'!J245&gt;0,'Personas Enjuiciadas'!O245+'Personas Enjuiciadas'!Q245&gt;0),('Personas Enjuiciadas'!E245+'Personas Enjuiciadas'!J245)/('Personas Enjuiciadas'!O245+'Personas Enjuiciadas'!Q245),"-")</f>
        <v>1</v>
      </c>
    </row>
    <row r="245" spans="2:5" ht="20.100000000000001" customHeight="1" thickBot="1" x14ac:dyDescent="0.25">
      <c r="B245" s="4" t="s">
        <v>436</v>
      </c>
      <c r="C245" s="26">
        <f>IF('Personas Enjuiciadas'!D246+'Personas Enjuiciadas'!E246+'Personas Enjuiciadas'!I246+'Personas Enjuiciadas'!J246&gt;0,('Personas Enjuiciadas'!D246+'Personas Enjuiciadas'!E246+'Personas Enjuiciadas'!I246+'Personas Enjuiciadas'!J246)/'Personas Enjuiciadas'!M246,"-")</f>
        <v>0.78021978021978022</v>
      </c>
      <c r="D245" s="26">
        <f>IF(AND('Personas Enjuiciadas'!D246+'Personas Enjuiciadas'!I246&gt;0,'Personas Enjuiciadas'!N246+'Personas Enjuiciadas'!P246&gt;0),('Personas Enjuiciadas'!D246+'Personas Enjuiciadas'!I246)/('Personas Enjuiciadas'!N246+'Personas Enjuiciadas'!P246),"-")</f>
        <v>0.79104477611940294</v>
      </c>
      <c r="E245" s="26">
        <f>IF(AND('Personas Enjuiciadas'!E246+'Personas Enjuiciadas'!J246&gt;0,'Personas Enjuiciadas'!O246+'Personas Enjuiciadas'!Q246&gt;0),('Personas Enjuiciadas'!E246+'Personas Enjuiciadas'!J246)/('Personas Enjuiciadas'!O246+'Personas Enjuiciadas'!Q246),"-")</f>
        <v>0.75</v>
      </c>
    </row>
    <row r="246" spans="2:5" ht="20.100000000000001" customHeight="1" thickBot="1" x14ac:dyDescent="0.25">
      <c r="B246" s="4" t="s">
        <v>193</v>
      </c>
      <c r="C246" s="26">
        <f>IF('Personas Enjuiciadas'!D247+'Personas Enjuiciadas'!E247+'Personas Enjuiciadas'!I247+'Personas Enjuiciadas'!J247&gt;0,('Personas Enjuiciadas'!D247+'Personas Enjuiciadas'!E247+'Personas Enjuiciadas'!I247+'Personas Enjuiciadas'!J247)/'Personas Enjuiciadas'!M247,"-")</f>
        <v>0.77987421383647804</v>
      </c>
      <c r="D246" s="26">
        <f>IF(AND('Personas Enjuiciadas'!D247+'Personas Enjuiciadas'!I247&gt;0,'Personas Enjuiciadas'!N247+'Personas Enjuiciadas'!P247&gt;0),('Personas Enjuiciadas'!D247+'Personas Enjuiciadas'!I247)/('Personas Enjuiciadas'!N247+'Personas Enjuiciadas'!P247),"-")</f>
        <v>0.76315789473684215</v>
      </c>
      <c r="E246" s="26">
        <f>IF(AND('Personas Enjuiciadas'!E247+'Personas Enjuiciadas'!J247&gt;0,'Personas Enjuiciadas'!O247+'Personas Enjuiciadas'!Q247&gt;0),('Personas Enjuiciadas'!E247+'Personas Enjuiciadas'!J247)/('Personas Enjuiciadas'!O247+'Personas Enjuiciadas'!Q247),"-")</f>
        <v>0.79518072289156627</v>
      </c>
    </row>
    <row r="247" spans="2:5" ht="20.100000000000001" customHeight="1" thickBot="1" x14ac:dyDescent="0.25">
      <c r="B247" s="4" t="s">
        <v>437</v>
      </c>
      <c r="C247" s="26">
        <f>IF('Personas Enjuiciadas'!D248+'Personas Enjuiciadas'!E248+'Personas Enjuiciadas'!I248+'Personas Enjuiciadas'!J248&gt;0,('Personas Enjuiciadas'!D248+'Personas Enjuiciadas'!E248+'Personas Enjuiciadas'!I248+'Personas Enjuiciadas'!J248)/'Personas Enjuiciadas'!M248,"-")</f>
        <v>0.90476190476190477</v>
      </c>
      <c r="D247" s="26">
        <f>IF(AND('Personas Enjuiciadas'!D248+'Personas Enjuiciadas'!I248&gt;0,'Personas Enjuiciadas'!N248+'Personas Enjuiciadas'!P248&gt;0),('Personas Enjuiciadas'!D248+'Personas Enjuiciadas'!I248)/('Personas Enjuiciadas'!N248+'Personas Enjuiciadas'!P248),"-")</f>
        <v>0.9285714285714286</v>
      </c>
      <c r="E247" s="26">
        <f>IF(AND('Personas Enjuiciadas'!E248+'Personas Enjuiciadas'!J248&gt;0,'Personas Enjuiciadas'!O248+'Personas Enjuiciadas'!Q248&gt;0),('Personas Enjuiciadas'!E248+'Personas Enjuiciadas'!J248)/('Personas Enjuiciadas'!O248+'Personas Enjuiciadas'!Q248),"-")</f>
        <v>0.8571428571428571</v>
      </c>
    </row>
    <row r="248" spans="2:5" ht="20.100000000000001" customHeight="1" thickBot="1" x14ac:dyDescent="0.25">
      <c r="B248" s="4" t="s">
        <v>438</v>
      </c>
      <c r="C248" s="26">
        <f>IF('Personas Enjuiciadas'!D249+'Personas Enjuiciadas'!E249+'Personas Enjuiciadas'!I249+'Personas Enjuiciadas'!J249&gt;0,('Personas Enjuiciadas'!D249+'Personas Enjuiciadas'!E249+'Personas Enjuiciadas'!I249+'Personas Enjuiciadas'!J249)/'Personas Enjuiciadas'!M249,"-")</f>
        <v>0.97674418604651159</v>
      </c>
      <c r="D248" s="26">
        <f>IF(AND('Personas Enjuiciadas'!D249+'Personas Enjuiciadas'!I249&gt;0,'Personas Enjuiciadas'!N249+'Personas Enjuiciadas'!P249&gt;0),('Personas Enjuiciadas'!D249+'Personas Enjuiciadas'!I249)/('Personas Enjuiciadas'!N249+'Personas Enjuiciadas'!P249),"-")</f>
        <v>0.99056603773584906</v>
      </c>
      <c r="E248" s="26">
        <f>IF(AND('Personas Enjuiciadas'!E249+'Personas Enjuiciadas'!J249&gt;0,'Personas Enjuiciadas'!O249+'Personas Enjuiciadas'!Q249&gt;0),('Personas Enjuiciadas'!E249+'Personas Enjuiciadas'!J249)/('Personas Enjuiciadas'!O249+'Personas Enjuiciadas'!Q249),"-")</f>
        <v>0.95454545454545459</v>
      </c>
    </row>
    <row r="249" spans="2:5" ht="20.100000000000001" customHeight="1" thickBot="1" x14ac:dyDescent="0.25">
      <c r="B249" s="4" t="s">
        <v>439</v>
      </c>
      <c r="C249" s="26">
        <f>IF('Personas Enjuiciadas'!D250+'Personas Enjuiciadas'!E250+'Personas Enjuiciadas'!I250+'Personas Enjuiciadas'!J250&gt;0,('Personas Enjuiciadas'!D250+'Personas Enjuiciadas'!E250+'Personas Enjuiciadas'!I250+'Personas Enjuiciadas'!J250)/'Personas Enjuiciadas'!M250,"-")</f>
        <v>0.96875</v>
      </c>
      <c r="D249" s="26">
        <f>IF(AND('Personas Enjuiciadas'!D250+'Personas Enjuiciadas'!I250&gt;0,'Personas Enjuiciadas'!N250+'Personas Enjuiciadas'!P250&gt;0),('Personas Enjuiciadas'!D250+'Personas Enjuiciadas'!I250)/('Personas Enjuiciadas'!N250+'Personas Enjuiciadas'!P250),"-")</f>
        <v>1</v>
      </c>
      <c r="E249" s="26">
        <f>IF(AND('Personas Enjuiciadas'!E250+'Personas Enjuiciadas'!J250&gt;0,'Personas Enjuiciadas'!O250+'Personas Enjuiciadas'!Q250&gt;0),('Personas Enjuiciadas'!E250+'Personas Enjuiciadas'!J250)/('Personas Enjuiciadas'!O250+'Personas Enjuiciadas'!Q250),"-")</f>
        <v>0.8</v>
      </c>
    </row>
    <row r="250" spans="2:5" ht="20.100000000000001" customHeight="1" thickBot="1" x14ac:dyDescent="0.25">
      <c r="B250" s="4" t="s">
        <v>440</v>
      </c>
      <c r="C250" s="26">
        <f>IF('Personas Enjuiciadas'!D251+'Personas Enjuiciadas'!E251+'Personas Enjuiciadas'!I251+'Personas Enjuiciadas'!J251&gt;0,('Personas Enjuiciadas'!D251+'Personas Enjuiciadas'!E251+'Personas Enjuiciadas'!I251+'Personas Enjuiciadas'!J251)/'Personas Enjuiciadas'!M251,"-")</f>
        <v>0.98913043478260865</v>
      </c>
      <c r="D250" s="26">
        <f>IF(AND('Personas Enjuiciadas'!D251+'Personas Enjuiciadas'!I251&gt;0,'Personas Enjuiciadas'!N251+'Personas Enjuiciadas'!P251&gt;0),('Personas Enjuiciadas'!D251+'Personas Enjuiciadas'!I251)/('Personas Enjuiciadas'!N251+'Personas Enjuiciadas'!P251),"-")</f>
        <v>0.98113207547169812</v>
      </c>
      <c r="E250" s="26">
        <f>IF(AND('Personas Enjuiciadas'!E251+'Personas Enjuiciadas'!J251&gt;0,'Personas Enjuiciadas'!O251+'Personas Enjuiciadas'!Q251&gt;0),('Personas Enjuiciadas'!E251+'Personas Enjuiciadas'!J251)/('Personas Enjuiciadas'!O251+'Personas Enjuiciadas'!Q251),"-")</f>
        <v>1</v>
      </c>
    </row>
    <row r="251" spans="2:5" ht="20.100000000000001" customHeight="1" thickBot="1" x14ac:dyDescent="0.25">
      <c r="B251" s="4" t="s">
        <v>441</v>
      </c>
      <c r="C251" s="26">
        <f>IF('Personas Enjuiciadas'!D252+'Personas Enjuiciadas'!E252+'Personas Enjuiciadas'!I252+'Personas Enjuiciadas'!J252&gt;0,('Personas Enjuiciadas'!D252+'Personas Enjuiciadas'!E252+'Personas Enjuiciadas'!I252+'Personas Enjuiciadas'!J252)/'Personas Enjuiciadas'!M252,"-")</f>
        <v>0.92</v>
      </c>
      <c r="D251" s="26">
        <f>IF(AND('Personas Enjuiciadas'!D252+'Personas Enjuiciadas'!I252&gt;0,'Personas Enjuiciadas'!N252+'Personas Enjuiciadas'!P252&gt;0),('Personas Enjuiciadas'!D252+'Personas Enjuiciadas'!I252)/('Personas Enjuiciadas'!N252+'Personas Enjuiciadas'!P252),"-")</f>
        <v>0.87804878048780488</v>
      </c>
      <c r="E251" s="26">
        <f>IF(AND('Personas Enjuiciadas'!E252+'Personas Enjuiciadas'!J252&gt;0,'Personas Enjuiciadas'!O252+'Personas Enjuiciadas'!Q252&gt;0),('Personas Enjuiciadas'!E252+'Personas Enjuiciadas'!J252)/('Personas Enjuiciadas'!O252+'Personas Enjuiciadas'!Q252),"-")</f>
        <v>0.97058823529411764</v>
      </c>
    </row>
    <row r="252" spans="2:5" ht="20.100000000000001" customHeight="1" thickBot="1" x14ac:dyDescent="0.25">
      <c r="B252" s="4" t="s">
        <v>442</v>
      </c>
      <c r="C252" s="26">
        <f>IF('Personas Enjuiciadas'!D253+'Personas Enjuiciadas'!E253+'Personas Enjuiciadas'!I253+'Personas Enjuiciadas'!J253&gt;0,('Personas Enjuiciadas'!D253+'Personas Enjuiciadas'!E253+'Personas Enjuiciadas'!I253+'Personas Enjuiciadas'!J253)/'Personas Enjuiciadas'!M253,"-")</f>
        <v>0.95364238410596025</v>
      </c>
      <c r="D252" s="26">
        <f>IF(AND('Personas Enjuiciadas'!D253+'Personas Enjuiciadas'!I253&gt;0,'Personas Enjuiciadas'!N253+'Personas Enjuiciadas'!P253&gt;0),('Personas Enjuiciadas'!D253+'Personas Enjuiciadas'!I253)/('Personas Enjuiciadas'!N253+'Personas Enjuiciadas'!P253),"-")</f>
        <v>0.97368421052631582</v>
      </c>
      <c r="E252" s="26">
        <f>IF(AND('Personas Enjuiciadas'!E253+'Personas Enjuiciadas'!J253&gt;0,'Personas Enjuiciadas'!O253+'Personas Enjuiciadas'!Q253&gt;0),('Personas Enjuiciadas'!E253+'Personas Enjuiciadas'!J253)/('Personas Enjuiciadas'!O253+'Personas Enjuiciadas'!Q253),"-")</f>
        <v>0.94690265486725667</v>
      </c>
    </row>
    <row r="253" spans="2:5" ht="20.100000000000001" customHeight="1" thickBot="1" x14ac:dyDescent="0.25">
      <c r="B253" s="4" t="s">
        <v>443</v>
      </c>
      <c r="C253" s="26">
        <f>IF('Personas Enjuiciadas'!D254+'Personas Enjuiciadas'!E254+'Personas Enjuiciadas'!I254+'Personas Enjuiciadas'!J254&gt;0,('Personas Enjuiciadas'!D254+'Personas Enjuiciadas'!E254+'Personas Enjuiciadas'!I254+'Personas Enjuiciadas'!J254)/'Personas Enjuiciadas'!M254,"-")</f>
        <v>0.93617021276595747</v>
      </c>
      <c r="D253" s="26">
        <f>IF(AND('Personas Enjuiciadas'!D254+'Personas Enjuiciadas'!I254&gt;0,'Personas Enjuiciadas'!N254+'Personas Enjuiciadas'!P254&gt;0),('Personas Enjuiciadas'!D254+'Personas Enjuiciadas'!I254)/('Personas Enjuiciadas'!N254+'Personas Enjuiciadas'!P254),"-")</f>
        <v>0.92592592592592593</v>
      </c>
      <c r="E253" s="26">
        <f>IF(AND('Personas Enjuiciadas'!E254+'Personas Enjuiciadas'!J254&gt;0,'Personas Enjuiciadas'!O254+'Personas Enjuiciadas'!Q254&gt;0),('Personas Enjuiciadas'!E254+'Personas Enjuiciadas'!J254)/('Personas Enjuiciadas'!O254+'Personas Enjuiciadas'!Q254),"-")</f>
        <v>0.95</v>
      </c>
    </row>
    <row r="254" spans="2:5" ht="20.100000000000001" customHeight="1" thickBot="1" x14ac:dyDescent="0.25">
      <c r="B254" s="4" t="s">
        <v>444</v>
      </c>
      <c r="C254" s="26">
        <f>IF('Personas Enjuiciadas'!D255+'Personas Enjuiciadas'!E255+'Personas Enjuiciadas'!I255+'Personas Enjuiciadas'!J255&gt;0,('Personas Enjuiciadas'!D255+'Personas Enjuiciadas'!E255+'Personas Enjuiciadas'!I255+'Personas Enjuiciadas'!J255)/'Personas Enjuiciadas'!M255,"-")</f>
        <v>0.97222222222222221</v>
      </c>
      <c r="D254" s="26">
        <f>IF(AND('Personas Enjuiciadas'!D255+'Personas Enjuiciadas'!I255&gt;0,'Personas Enjuiciadas'!N255+'Personas Enjuiciadas'!P255&gt;0),('Personas Enjuiciadas'!D255+'Personas Enjuiciadas'!I255)/('Personas Enjuiciadas'!N255+'Personas Enjuiciadas'!P255),"-")</f>
        <v>0.97297297297297303</v>
      </c>
      <c r="E254" s="26">
        <f>IF(AND('Personas Enjuiciadas'!E255+'Personas Enjuiciadas'!J255&gt;0,'Personas Enjuiciadas'!O255+'Personas Enjuiciadas'!Q255&gt;0),('Personas Enjuiciadas'!E255+'Personas Enjuiciadas'!J255)/('Personas Enjuiciadas'!O255+'Personas Enjuiciadas'!Q255),"-")</f>
        <v>0.97142857142857142</v>
      </c>
    </row>
    <row r="255" spans="2:5" ht="20.100000000000001" customHeight="1" thickBot="1" x14ac:dyDescent="0.25">
      <c r="B255" s="4" t="s">
        <v>445</v>
      </c>
      <c r="C255" s="26">
        <f>IF('Personas Enjuiciadas'!D256+'Personas Enjuiciadas'!E256+'Personas Enjuiciadas'!I256+'Personas Enjuiciadas'!J256&gt;0,('Personas Enjuiciadas'!D256+'Personas Enjuiciadas'!E256+'Personas Enjuiciadas'!I256+'Personas Enjuiciadas'!J256)/'Personas Enjuiciadas'!M256,"-")</f>
        <v>0.54545454545454541</v>
      </c>
      <c r="D255" s="26">
        <f>IF(AND('Personas Enjuiciadas'!D256+'Personas Enjuiciadas'!I256&gt;0,'Personas Enjuiciadas'!N256+'Personas Enjuiciadas'!P256&gt;0),('Personas Enjuiciadas'!D256+'Personas Enjuiciadas'!I256)/('Personas Enjuiciadas'!N256+'Personas Enjuiciadas'!P256),"-")</f>
        <v>0.54545454545454541</v>
      </c>
      <c r="E255" s="26">
        <f>IF(AND('Personas Enjuiciadas'!E256+'Personas Enjuiciadas'!J256&gt;0,'Personas Enjuiciadas'!O256+'Personas Enjuiciadas'!Q256&gt;0),('Personas Enjuiciadas'!E256+'Personas Enjuiciadas'!J256)/('Personas Enjuiciadas'!O256+'Personas Enjuiciadas'!Q256),"-")</f>
        <v>0.54545454545454541</v>
      </c>
    </row>
    <row r="256" spans="2:5" ht="20.100000000000001" customHeight="1" thickBot="1" x14ac:dyDescent="0.25">
      <c r="B256" s="4" t="s">
        <v>446</v>
      </c>
      <c r="C256" s="26">
        <f>IF('Personas Enjuiciadas'!D257+'Personas Enjuiciadas'!E257+'Personas Enjuiciadas'!I257+'Personas Enjuiciadas'!J257&gt;0,('Personas Enjuiciadas'!D257+'Personas Enjuiciadas'!E257+'Personas Enjuiciadas'!I257+'Personas Enjuiciadas'!J257)/'Personas Enjuiciadas'!M257,"-")</f>
        <v>0.62790697674418605</v>
      </c>
      <c r="D256" s="26">
        <f>IF(AND('Personas Enjuiciadas'!D257+'Personas Enjuiciadas'!I257&gt;0,'Personas Enjuiciadas'!N257+'Personas Enjuiciadas'!P257&gt;0),('Personas Enjuiciadas'!D257+'Personas Enjuiciadas'!I257)/('Personas Enjuiciadas'!N257+'Personas Enjuiciadas'!P257),"-")</f>
        <v>0.5714285714285714</v>
      </c>
      <c r="E256" s="26">
        <f>IF(AND('Personas Enjuiciadas'!E257+'Personas Enjuiciadas'!J257&gt;0,'Personas Enjuiciadas'!O257+'Personas Enjuiciadas'!Q257&gt;0),('Personas Enjuiciadas'!E257+'Personas Enjuiciadas'!J257)/('Personas Enjuiciadas'!O257+'Personas Enjuiciadas'!Q257),"-")</f>
        <v>0.73333333333333328</v>
      </c>
    </row>
    <row r="257" spans="2:5" ht="20.100000000000001" customHeight="1" thickBot="1" x14ac:dyDescent="0.25">
      <c r="B257" s="4" t="s">
        <v>447</v>
      </c>
      <c r="C257" s="26">
        <f>IF('Personas Enjuiciadas'!D258+'Personas Enjuiciadas'!E258+'Personas Enjuiciadas'!I258+'Personas Enjuiciadas'!J258&gt;0,('Personas Enjuiciadas'!D258+'Personas Enjuiciadas'!E258+'Personas Enjuiciadas'!I258+'Personas Enjuiciadas'!J258)/'Personas Enjuiciadas'!M258,"-")</f>
        <v>0.91666666666666663</v>
      </c>
      <c r="D257" s="26">
        <f>IF(AND('Personas Enjuiciadas'!D258+'Personas Enjuiciadas'!I258&gt;0,'Personas Enjuiciadas'!N258+'Personas Enjuiciadas'!P258&gt;0),('Personas Enjuiciadas'!D258+'Personas Enjuiciadas'!I258)/('Personas Enjuiciadas'!N258+'Personas Enjuiciadas'!P258),"-")</f>
        <v>0.91428571428571426</v>
      </c>
      <c r="E257" s="26">
        <f>IF(AND('Personas Enjuiciadas'!E258+'Personas Enjuiciadas'!J258&gt;0,'Personas Enjuiciadas'!O258+'Personas Enjuiciadas'!Q258&gt;0),('Personas Enjuiciadas'!E258+'Personas Enjuiciadas'!J258)/('Personas Enjuiciadas'!O258+'Personas Enjuiciadas'!Q258),"-")</f>
        <v>0.92307692307692313</v>
      </c>
    </row>
    <row r="258" spans="2:5" ht="20.100000000000001" customHeight="1" thickBot="1" x14ac:dyDescent="0.25">
      <c r="B258" s="4" t="s">
        <v>641</v>
      </c>
      <c r="C258" s="26">
        <f>IF('Personas Enjuiciadas'!D259+'Personas Enjuiciadas'!E259+'Personas Enjuiciadas'!I259+'Personas Enjuiciadas'!J259&gt;0,('Personas Enjuiciadas'!D259+'Personas Enjuiciadas'!E259+'Personas Enjuiciadas'!I259+'Personas Enjuiciadas'!J259)/'Personas Enjuiciadas'!M259,"-")</f>
        <v>0.92307692307692313</v>
      </c>
      <c r="D258" s="26">
        <f>IF(AND('Personas Enjuiciadas'!D259+'Personas Enjuiciadas'!I259&gt;0,'Personas Enjuiciadas'!N259+'Personas Enjuiciadas'!P259&gt;0),('Personas Enjuiciadas'!D259+'Personas Enjuiciadas'!I259)/('Personas Enjuiciadas'!N259+'Personas Enjuiciadas'!P259),"-")</f>
        <v>0.8571428571428571</v>
      </c>
      <c r="E258" s="26">
        <f>IF(AND('Personas Enjuiciadas'!E259+'Personas Enjuiciadas'!J259&gt;0,'Personas Enjuiciadas'!O259+'Personas Enjuiciadas'!Q259&gt;0),('Personas Enjuiciadas'!E259+'Personas Enjuiciadas'!J259)/('Personas Enjuiciadas'!O259+'Personas Enjuiciadas'!Q259),"-")</f>
        <v>1</v>
      </c>
    </row>
    <row r="259" spans="2:5" ht="20.100000000000001" customHeight="1" thickBot="1" x14ac:dyDescent="0.25">
      <c r="B259" s="4" t="s">
        <v>448</v>
      </c>
      <c r="C259" s="26">
        <f>IF('Personas Enjuiciadas'!D260+'Personas Enjuiciadas'!E260+'Personas Enjuiciadas'!I260+'Personas Enjuiciadas'!J260&gt;0,('Personas Enjuiciadas'!D260+'Personas Enjuiciadas'!E260+'Personas Enjuiciadas'!I260+'Personas Enjuiciadas'!J260)/'Personas Enjuiciadas'!M260,"-")</f>
        <v>1</v>
      </c>
      <c r="D259" s="26">
        <f>IF(AND('Personas Enjuiciadas'!D260+'Personas Enjuiciadas'!I260&gt;0,'Personas Enjuiciadas'!N260+'Personas Enjuiciadas'!P260&gt;0),('Personas Enjuiciadas'!D260+'Personas Enjuiciadas'!I260)/('Personas Enjuiciadas'!N260+'Personas Enjuiciadas'!P260),"-")</f>
        <v>1</v>
      </c>
      <c r="E259" s="26">
        <f>IF(AND('Personas Enjuiciadas'!E260+'Personas Enjuiciadas'!J260&gt;0,'Personas Enjuiciadas'!O260+'Personas Enjuiciadas'!Q260&gt;0),('Personas Enjuiciadas'!E260+'Personas Enjuiciadas'!J260)/('Personas Enjuiciadas'!O260+'Personas Enjuiciadas'!Q260),"-")</f>
        <v>1</v>
      </c>
    </row>
    <row r="260" spans="2:5" ht="20.100000000000001" customHeight="1" thickBot="1" x14ac:dyDescent="0.25">
      <c r="B260" s="4" t="s">
        <v>449</v>
      </c>
      <c r="C260" s="26">
        <f>IF('Personas Enjuiciadas'!D261+'Personas Enjuiciadas'!E261+'Personas Enjuiciadas'!I261+'Personas Enjuiciadas'!J261&gt;0,('Personas Enjuiciadas'!D261+'Personas Enjuiciadas'!E261+'Personas Enjuiciadas'!I261+'Personas Enjuiciadas'!J261)/'Personas Enjuiciadas'!M261,"-")</f>
        <v>1</v>
      </c>
      <c r="D260" s="26">
        <f>IF(AND('Personas Enjuiciadas'!D261+'Personas Enjuiciadas'!I261&gt;0,'Personas Enjuiciadas'!N261+'Personas Enjuiciadas'!P261&gt;0),('Personas Enjuiciadas'!D261+'Personas Enjuiciadas'!I261)/('Personas Enjuiciadas'!N261+'Personas Enjuiciadas'!P261),"-")</f>
        <v>1</v>
      </c>
      <c r="E260" s="26">
        <f>IF(AND('Personas Enjuiciadas'!E261+'Personas Enjuiciadas'!J261&gt;0,'Personas Enjuiciadas'!O261+'Personas Enjuiciadas'!Q261&gt;0),('Personas Enjuiciadas'!E261+'Personas Enjuiciadas'!J261)/('Personas Enjuiciadas'!O261+'Personas Enjuiciadas'!Q261),"-")</f>
        <v>1</v>
      </c>
    </row>
    <row r="261" spans="2:5" ht="20.100000000000001" customHeight="1" thickBot="1" x14ac:dyDescent="0.25">
      <c r="B261" s="4" t="s">
        <v>450</v>
      </c>
      <c r="C261" s="26">
        <f>IF('Personas Enjuiciadas'!D262+'Personas Enjuiciadas'!E262+'Personas Enjuiciadas'!I262+'Personas Enjuiciadas'!J262&gt;0,('Personas Enjuiciadas'!D262+'Personas Enjuiciadas'!E262+'Personas Enjuiciadas'!I262+'Personas Enjuiciadas'!J262)/'Personas Enjuiciadas'!M262,"-")</f>
        <v>0.84615384615384615</v>
      </c>
      <c r="D261" s="26">
        <f>IF(AND('Personas Enjuiciadas'!D262+'Personas Enjuiciadas'!I262&gt;0,'Personas Enjuiciadas'!N262+'Personas Enjuiciadas'!P262&gt;0),('Personas Enjuiciadas'!D262+'Personas Enjuiciadas'!I262)/('Personas Enjuiciadas'!N262+'Personas Enjuiciadas'!P262),"-")</f>
        <v>0.86111111111111116</v>
      </c>
      <c r="E261" s="26">
        <f>IF(AND('Personas Enjuiciadas'!E262+'Personas Enjuiciadas'!J262&gt;0,'Personas Enjuiciadas'!O262+'Personas Enjuiciadas'!Q262&gt;0),('Personas Enjuiciadas'!E262+'Personas Enjuiciadas'!J262)/('Personas Enjuiciadas'!O262+'Personas Enjuiciadas'!Q262),"-")</f>
        <v>0.83333333333333337</v>
      </c>
    </row>
    <row r="262" spans="2:5" ht="20.100000000000001" customHeight="1" thickBot="1" x14ac:dyDescent="0.25">
      <c r="B262" s="4" t="s">
        <v>194</v>
      </c>
      <c r="C262" s="26">
        <f>IF('Personas Enjuiciadas'!D263+'Personas Enjuiciadas'!E263+'Personas Enjuiciadas'!I263+'Personas Enjuiciadas'!J263&gt;0,('Personas Enjuiciadas'!D263+'Personas Enjuiciadas'!E263+'Personas Enjuiciadas'!I263+'Personas Enjuiciadas'!J263)/'Personas Enjuiciadas'!M263,"-")</f>
        <v>0.83333333333333337</v>
      </c>
      <c r="D262" s="26">
        <f>IF(AND('Personas Enjuiciadas'!D263+'Personas Enjuiciadas'!I263&gt;0,'Personas Enjuiciadas'!N263+'Personas Enjuiciadas'!P263&gt;0),('Personas Enjuiciadas'!D263+'Personas Enjuiciadas'!I263)/('Personas Enjuiciadas'!N263+'Personas Enjuiciadas'!P263),"-")</f>
        <v>0.81818181818181823</v>
      </c>
      <c r="E262" s="26">
        <f>IF(AND('Personas Enjuiciadas'!E263+'Personas Enjuiciadas'!J263&gt;0,'Personas Enjuiciadas'!O263+'Personas Enjuiciadas'!Q263&gt;0),('Personas Enjuiciadas'!E263+'Personas Enjuiciadas'!J263)/('Personas Enjuiciadas'!O263+'Personas Enjuiciadas'!Q263),"-")</f>
        <v>0.84615384615384615</v>
      </c>
    </row>
    <row r="263" spans="2:5" ht="20.100000000000001" customHeight="1" thickBot="1" x14ac:dyDescent="0.25">
      <c r="B263" s="4" t="s">
        <v>451</v>
      </c>
      <c r="C263" s="26">
        <f>IF('Personas Enjuiciadas'!D264+'Personas Enjuiciadas'!E264+'Personas Enjuiciadas'!I264+'Personas Enjuiciadas'!J264&gt;0,('Personas Enjuiciadas'!D264+'Personas Enjuiciadas'!E264+'Personas Enjuiciadas'!I264+'Personas Enjuiciadas'!J264)/'Personas Enjuiciadas'!M264,"-")</f>
        <v>0.4375</v>
      </c>
      <c r="D263" s="26">
        <f>IF(AND('Personas Enjuiciadas'!D264+'Personas Enjuiciadas'!I264&gt;0,'Personas Enjuiciadas'!N264+'Personas Enjuiciadas'!P264&gt;0),('Personas Enjuiciadas'!D264+'Personas Enjuiciadas'!I264)/('Personas Enjuiciadas'!N264+'Personas Enjuiciadas'!P264),"-")</f>
        <v>0.5</v>
      </c>
      <c r="E263" s="26">
        <f>IF(AND('Personas Enjuiciadas'!E264+'Personas Enjuiciadas'!J264&gt;0,'Personas Enjuiciadas'!O264+'Personas Enjuiciadas'!Q264&gt;0),('Personas Enjuiciadas'!E264+'Personas Enjuiciadas'!J264)/('Personas Enjuiciadas'!O264+'Personas Enjuiciadas'!Q264),"-")</f>
        <v>0.375</v>
      </c>
    </row>
    <row r="264" spans="2:5" ht="20.100000000000001" customHeight="1" thickBot="1" x14ac:dyDescent="0.25">
      <c r="B264" s="4" t="s">
        <v>452</v>
      </c>
      <c r="C264" s="26">
        <f>IF('Personas Enjuiciadas'!D265+'Personas Enjuiciadas'!E265+'Personas Enjuiciadas'!I265+'Personas Enjuiciadas'!J265&gt;0,('Personas Enjuiciadas'!D265+'Personas Enjuiciadas'!E265+'Personas Enjuiciadas'!I265+'Personas Enjuiciadas'!J265)/'Personas Enjuiciadas'!M265,"-")</f>
        <v>1</v>
      </c>
      <c r="D264" s="26">
        <f>IF(AND('Personas Enjuiciadas'!D265+'Personas Enjuiciadas'!I265&gt;0,'Personas Enjuiciadas'!N265+'Personas Enjuiciadas'!P265&gt;0),('Personas Enjuiciadas'!D265+'Personas Enjuiciadas'!I265)/('Personas Enjuiciadas'!N265+'Personas Enjuiciadas'!P265),"-")</f>
        <v>1</v>
      </c>
      <c r="E264" s="26">
        <f>IF(AND('Personas Enjuiciadas'!E265+'Personas Enjuiciadas'!J265&gt;0,'Personas Enjuiciadas'!O265+'Personas Enjuiciadas'!Q265&gt;0),('Personas Enjuiciadas'!E265+'Personas Enjuiciadas'!J265)/('Personas Enjuiciadas'!O265+'Personas Enjuiciadas'!Q265),"-")</f>
        <v>1</v>
      </c>
    </row>
    <row r="265" spans="2:5" ht="20.100000000000001" customHeight="1" thickBot="1" x14ac:dyDescent="0.25">
      <c r="B265" s="4" t="s">
        <v>453</v>
      </c>
      <c r="C265" s="26">
        <f>IF('Personas Enjuiciadas'!D266+'Personas Enjuiciadas'!E266+'Personas Enjuiciadas'!I266+'Personas Enjuiciadas'!J266&gt;0,('Personas Enjuiciadas'!D266+'Personas Enjuiciadas'!E266+'Personas Enjuiciadas'!I266+'Personas Enjuiciadas'!J266)/'Personas Enjuiciadas'!M266,"-")</f>
        <v>0.93333333333333335</v>
      </c>
      <c r="D265" s="26">
        <f>IF(AND('Personas Enjuiciadas'!D266+'Personas Enjuiciadas'!I266&gt;0,'Personas Enjuiciadas'!N266+'Personas Enjuiciadas'!P266&gt;0),('Personas Enjuiciadas'!D266+'Personas Enjuiciadas'!I266)/('Personas Enjuiciadas'!N266+'Personas Enjuiciadas'!P266),"-")</f>
        <v>0.90909090909090906</v>
      </c>
      <c r="E265" s="26">
        <f>IF(AND('Personas Enjuiciadas'!E266+'Personas Enjuiciadas'!J266&gt;0,'Personas Enjuiciadas'!O266+'Personas Enjuiciadas'!Q266&gt;0),('Personas Enjuiciadas'!E266+'Personas Enjuiciadas'!J266)/('Personas Enjuiciadas'!O266+'Personas Enjuiciadas'!Q266),"-")</f>
        <v>1</v>
      </c>
    </row>
    <row r="266" spans="2:5" ht="20.100000000000001" customHeight="1" thickBot="1" x14ac:dyDescent="0.25">
      <c r="B266" s="4" t="s">
        <v>454</v>
      </c>
      <c r="C266" s="26">
        <f>IF('Personas Enjuiciadas'!D267+'Personas Enjuiciadas'!E267+'Personas Enjuiciadas'!I267+'Personas Enjuiciadas'!J267&gt;0,('Personas Enjuiciadas'!D267+'Personas Enjuiciadas'!E267+'Personas Enjuiciadas'!I267+'Personas Enjuiciadas'!J267)/'Personas Enjuiciadas'!M267,"-")</f>
        <v>1</v>
      </c>
      <c r="D266" s="26">
        <f>IF(AND('Personas Enjuiciadas'!D267+'Personas Enjuiciadas'!I267&gt;0,'Personas Enjuiciadas'!N267+'Personas Enjuiciadas'!P267&gt;0),('Personas Enjuiciadas'!D267+'Personas Enjuiciadas'!I267)/('Personas Enjuiciadas'!N267+'Personas Enjuiciadas'!P267),"-")</f>
        <v>1</v>
      </c>
      <c r="E266" s="26">
        <f>IF(AND('Personas Enjuiciadas'!E267+'Personas Enjuiciadas'!J267&gt;0,'Personas Enjuiciadas'!O267+'Personas Enjuiciadas'!Q267&gt;0),('Personas Enjuiciadas'!E267+'Personas Enjuiciadas'!J267)/('Personas Enjuiciadas'!O267+'Personas Enjuiciadas'!Q267),"-")</f>
        <v>1</v>
      </c>
    </row>
    <row r="267" spans="2:5" ht="20.100000000000001" customHeight="1" thickBot="1" x14ac:dyDescent="0.25">
      <c r="B267" s="4" t="s">
        <v>455</v>
      </c>
      <c r="C267" s="26">
        <f>IF('Personas Enjuiciadas'!D268+'Personas Enjuiciadas'!E268+'Personas Enjuiciadas'!I268+'Personas Enjuiciadas'!J268&gt;0,('Personas Enjuiciadas'!D268+'Personas Enjuiciadas'!E268+'Personas Enjuiciadas'!I268+'Personas Enjuiciadas'!J268)/'Personas Enjuiciadas'!M268,"-")</f>
        <v>0.8</v>
      </c>
      <c r="D267" s="26">
        <f>IF(AND('Personas Enjuiciadas'!D268+'Personas Enjuiciadas'!I268&gt;0,'Personas Enjuiciadas'!N268+'Personas Enjuiciadas'!P268&gt;0),('Personas Enjuiciadas'!D268+'Personas Enjuiciadas'!I268)/('Personas Enjuiciadas'!N268+'Personas Enjuiciadas'!P268),"-")</f>
        <v>0.9375</v>
      </c>
      <c r="E267" s="26">
        <f>IF(AND('Personas Enjuiciadas'!E268+'Personas Enjuiciadas'!J268&gt;0,'Personas Enjuiciadas'!O268+'Personas Enjuiciadas'!Q268&gt;0),('Personas Enjuiciadas'!E268+'Personas Enjuiciadas'!J268)/('Personas Enjuiciadas'!O268+'Personas Enjuiciadas'!Q268),"-")</f>
        <v>0.6428571428571429</v>
      </c>
    </row>
    <row r="268" spans="2:5" ht="20.100000000000001" customHeight="1" thickBot="1" x14ac:dyDescent="0.25">
      <c r="B268" s="4" t="s">
        <v>456</v>
      </c>
      <c r="C268" s="26">
        <f>IF('Personas Enjuiciadas'!D269+'Personas Enjuiciadas'!E269+'Personas Enjuiciadas'!I269+'Personas Enjuiciadas'!J269&gt;0,('Personas Enjuiciadas'!D269+'Personas Enjuiciadas'!E269+'Personas Enjuiciadas'!I269+'Personas Enjuiciadas'!J269)/'Personas Enjuiciadas'!M269,"-")</f>
        <v>0.76470588235294112</v>
      </c>
      <c r="D268" s="26">
        <f>IF(AND('Personas Enjuiciadas'!D269+'Personas Enjuiciadas'!I269&gt;0,'Personas Enjuiciadas'!N269+'Personas Enjuiciadas'!P269&gt;0),('Personas Enjuiciadas'!D269+'Personas Enjuiciadas'!I269)/('Personas Enjuiciadas'!N269+'Personas Enjuiciadas'!P269),"-")</f>
        <v>0.91666666666666663</v>
      </c>
      <c r="E268" s="26">
        <f>IF(AND('Personas Enjuiciadas'!E269+'Personas Enjuiciadas'!J269&gt;0,'Personas Enjuiciadas'!O269+'Personas Enjuiciadas'!Q269&gt;0),('Personas Enjuiciadas'!E269+'Personas Enjuiciadas'!J269)/('Personas Enjuiciadas'!O269+'Personas Enjuiciadas'!Q269),"-")</f>
        <v>0.4</v>
      </c>
    </row>
    <row r="269" spans="2:5" ht="20.100000000000001" customHeight="1" thickBot="1" x14ac:dyDescent="0.25">
      <c r="B269" s="4" t="s">
        <v>457</v>
      </c>
      <c r="C269" s="26">
        <f>IF('Personas Enjuiciadas'!D270+'Personas Enjuiciadas'!E270+'Personas Enjuiciadas'!I270+'Personas Enjuiciadas'!J270&gt;0,('Personas Enjuiciadas'!D270+'Personas Enjuiciadas'!E270+'Personas Enjuiciadas'!I270+'Personas Enjuiciadas'!J270)/'Personas Enjuiciadas'!M270,"-")</f>
        <v>1</v>
      </c>
      <c r="D269" s="26">
        <f>IF(AND('Personas Enjuiciadas'!D270+'Personas Enjuiciadas'!I270&gt;0,'Personas Enjuiciadas'!N270+'Personas Enjuiciadas'!P270&gt;0),('Personas Enjuiciadas'!D270+'Personas Enjuiciadas'!I270)/('Personas Enjuiciadas'!N270+'Personas Enjuiciadas'!P270),"-")</f>
        <v>1</v>
      </c>
      <c r="E269" s="26">
        <f>IF(AND('Personas Enjuiciadas'!E270+'Personas Enjuiciadas'!J270&gt;0,'Personas Enjuiciadas'!O270+'Personas Enjuiciadas'!Q270&gt;0),('Personas Enjuiciadas'!E270+'Personas Enjuiciadas'!J270)/('Personas Enjuiciadas'!O270+'Personas Enjuiciadas'!Q270),"-")</f>
        <v>1</v>
      </c>
    </row>
    <row r="270" spans="2:5" ht="20.100000000000001" customHeight="1" thickBot="1" x14ac:dyDescent="0.25">
      <c r="B270" s="4" t="s">
        <v>458</v>
      </c>
      <c r="C270" s="26">
        <f>IF('Personas Enjuiciadas'!D271+'Personas Enjuiciadas'!E271+'Personas Enjuiciadas'!I271+'Personas Enjuiciadas'!J271&gt;0,('Personas Enjuiciadas'!D271+'Personas Enjuiciadas'!E271+'Personas Enjuiciadas'!I271+'Personas Enjuiciadas'!J271)/'Personas Enjuiciadas'!M271,"-")</f>
        <v>1</v>
      </c>
      <c r="D270" s="26">
        <f>IF(AND('Personas Enjuiciadas'!D271+'Personas Enjuiciadas'!I271&gt;0,'Personas Enjuiciadas'!N271+'Personas Enjuiciadas'!P271&gt;0),('Personas Enjuiciadas'!D271+'Personas Enjuiciadas'!I271)/('Personas Enjuiciadas'!N271+'Personas Enjuiciadas'!P271),"-")</f>
        <v>1</v>
      </c>
      <c r="E270" s="26">
        <f>IF(AND('Personas Enjuiciadas'!E271+'Personas Enjuiciadas'!J271&gt;0,'Personas Enjuiciadas'!O271+'Personas Enjuiciadas'!Q271&gt;0),('Personas Enjuiciadas'!E271+'Personas Enjuiciadas'!J271)/('Personas Enjuiciadas'!O271+'Personas Enjuiciadas'!Q271),"-")</f>
        <v>1</v>
      </c>
    </row>
    <row r="271" spans="2:5" ht="20.100000000000001" customHeight="1" thickBot="1" x14ac:dyDescent="0.25">
      <c r="B271" s="4" t="s">
        <v>459</v>
      </c>
      <c r="C271" s="26">
        <f>IF('Personas Enjuiciadas'!D272+'Personas Enjuiciadas'!E272+'Personas Enjuiciadas'!I272+'Personas Enjuiciadas'!J272&gt;0,('Personas Enjuiciadas'!D272+'Personas Enjuiciadas'!E272+'Personas Enjuiciadas'!I272+'Personas Enjuiciadas'!J272)/'Personas Enjuiciadas'!M272,"-")</f>
        <v>0.91428571428571426</v>
      </c>
      <c r="D271" s="26">
        <f>IF(AND('Personas Enjuiciadas'!D272+'Personas Enjuiciadas'!I272&gt;0,'Personas Enjuiciadas'!N272+'Personas Enjuiciadas'!P272&gt;0),('Personas Enjuiciadas'!D272+'Personas Enjuiciadas'!I272)/('Personas Enjuiciadas'!N272+'Personas Enjuiciadas'!P272),"-")</f>
        <v>0.88888888888888884</v>
      </c>
      <c r="E271" s="26">
        <f>IF(AND('Personas Enjuiciadas'!E272+'Personas Enjuiciadas'!J272&gt;0,'Personas Enjuiciadas'!O272+'Personas Enjuiciadas'!Q272&gt;0),('Personas Enjuiciadas'!E272+'Personas Enjuiciadas'!J272)/('Personas Enjuiciadas'!O272+'Personas Enjuiciadas'!Q272),"-")</f>
        <v>1</v>
      </c>
    </row>
    <row r="272" spans="2:5" ht="20.100000000000001" customHeight="1" thickBot="1" x14ac:dyDescent="0.25">
      <c r="B272" s="4" t="s">
        <v>460</v>
      </c>
      <c r="C272" s="26">
        <f>IF('Personas Enjuiciadas'!D273+'Personas Enjuiciadas'!E273+'Personas Enjuiciadas'!I273+'Personas Enjuiciadas'!J273&gt;0,('Personas Enjuiciadas'!D273+'Personas Enjuiciadas'!E273+'Personas Enjuiciadas'!I273+'Personas Enjuiciadas'!J273)/'Personas Enjuiciadas'!M273,"-")</f>
        <v>0.84</v>
      </c>
      <c r="D272" s="26">
        <f>IF(AND('Personas Enjuiciadas'!D273+'Personas Enjuiciadas'!I273&gt;0,'Personas Enjuiciadas'!N273+'Personas Enjuiciadas'!P273&gt;0),('Personas Enjuiciadas'!D273+'Personas Enjuiciadas'!I273)/('Personas Enjuiciadas'!N273+'Personas Enjuiciadas'!P273),"-")</f>
        <v>0.8</v>
      </c>
      <c r="E272" s="26">
        <f>IF(AND('Personas Enjuiciadas'!E273+'Personas Enjuiciadas'!J273&gt;0,'Personas Enjuiciadas'!O273+'Personas Enjuiciadas'!Q273&gt;0),('Personas Enjuiciadas'!E273+'Personas Enjuiciadas'!J273)/('Personas Enjuiciadas'!O273+'Personas Enjuiciadas'!Q273),"-")</f>
        <v>0.9</v>
      </c>
    </row>
    <row r="273" spans="2:5" ht="20.100000000000001" customHeight="1" thickBot="1" x14ac:dyDescent="0.25">
      <c r="B273" s="4" t="s">
        <v>195</v>
      </c>
      <c r="C273" s="26">
        <f>IF('Personas Enjuiciadas'!D274+'Personas Enjuiciadas'!E274+'Personas Enjuiciadas'!I274+'Personas Enjuiciadas'!J274&gt;0,('Personas Enjuiciadas'!D274+'Personas Enjuiciadas'!E274+'Personas Enjuiciadas'!I274+'Personas Enjuiciadas'!J274)/'Personas Enjuiciadas'!M274,"-")</f>
        <v>0.95695364238410596</v>
      </c>
      <c r="D273" s="26">
        <f>IF(AND('Personas Enjuiciadas'!D274+'Personas Enjuiciadas'!I274&gt;0,'Personas Enjuiciadas'!N274+'Personas Enjuiciadas'!P274&gt;0),('Personas Enjuiciadas'!D274+'Personas Enjuiciadas'!I274)/('Personas Enjuiciadas'!N274+'Personas Enjuiciadas'!P274),"-")</f>
        <v>0.96183206106870234</v>
      </c>
      <c r="E273" s="26">
        <f>IF(AND('Personas Enjuiciadas'!E274+'Personas Enjuiciadas'!J274&gt;0,'Personas Enjuiciadas'!O274+'Personas Enjuiciadas'!Q274&gt;0),('Personas Enjuiciadas'!E274+'Personas Enjuiciadas'!J274)/('Personas Enjuiciadas'!O274+'Personas Enjuiciadas'!Q274),"-")</f>
        <v>0.95321637426900585</v>
      </c>
    </row>
    <row r="274" spans="2:5" ht="20.100000000000001" customHeight="1" thickBot="1" x14ac:dyDescent="0.25">
      <c r="B274" s="4" t="s">
        <v>461</v>
      </c>
      <c r="C274" s="26">
        <f>IF('Personas Enjuiciadas'!D275+'Personas Enjuiciadas'!E275+'Personas Enjuiciadas'!I275+'Personas Enjuiciadas'!J275&gt;0,('Personas Enjuiciadas'!D275+'Personas Enjuiciadas'!E275+'Personas Enjuiciadas'!I275+'Personas Enjuiciadas'!J275)/'Personas Enjuiciadas'!M275,"-")</f>
        <v>1</v>
      </c>
      <c r="D274" s="26">
        <f>IF(AND('Personas Enjuiciadas'!D275+'Personas Enjuiciadas'!I275&gt;0,'Personas Enjuiciadas'!N275+'Personas Enjuiciadas'!P275&gt;0),('Personas Enjuiciadas'!D275+'Personas Enjuiciadas'!I275)/('Personas Enjuiciadas'!N275+'Personas Enjuiciadas'!P275),"-")</f>
        <v>1</v>
      </c>
      <c r="E274" s="26">
        <f>IF(AND('Personas Enjuiciadas'!E275+'Personas Enjuiciadas'!J275&gt;0,'Personas Enjuiciadas'!O275+'Personas Enjuiciadas'!Q275&gt;0),('Personas Enjuiciadas'!E275+'Personas Enjuiciadas'!J275)/('Personas Enjuiciadas'!O275+'Personas Enjuiciadas'!Q275),"-")</f>
        <v>1</v>
      </c>
    </row>
    <row r="275" spans="2:5" ht="20.100000000000001" customHeight="1" thickBot="1" x14ac:dyDescent="0.25">
      <c r="B275" s="4" t="s">
        <v>462</v>
      </c>
      <c r="C275" s="26">
        <f>IF('Personas Enjuiciadas'!D276+'Personas Enjuiciadas'!E276+'Personas Enjuiciadas'!I276+'Personas Enjuiciadas'!J276&gt;0,('Personas Enjuiciadas'!D276+'Personas Enjuiciadas'!E276+'Personas Enjuiciadas'!I276+'Personas Enjuiciadas'!J276)/'Personas Enjuiciadas'!M276,"-")</f>
        <v>1</v>
      </c>
      <c r="D275" s="26">
        <f>IF(AND('Personas Enjuiciadas'!D276+'Personas Enjuiciadas'!I276&gt;0,'Personas Enjuiciadas'!N276+'Personas Enjuiciadas'!P276&gt;0),('Personas Enjuiciadas'!D276+'Personas Enjuiciadas'!I276)/('Personas Enjuiciadas'!N276+'Personas Enjuiciadas'!P276),"-")</f>
        <v>1</v>
      </c>
      <c r="E275" s="26">
        <f>IF(AND('Personas Enjuiciadas'!E276+'Personas Enjuiciadas'!J276&gt;0,'Personas Enjuiciadas'!O276+'Personas Enjuiciadas'!Q276&gt;0),('Personas Enjuiciadas'!E276+'Personas Enjuiciadas'!J276)/('Personas Enjuiciadas'!O276+'Personas Enjuiciadas'!Q276),"-")</f>
        <v>1</v>
      </c>
    </row>
    <row r="276" spans="2:5" ht="20.100000000000001" customHeight="1" thickBot="1" x14ac:dyDescent="0.25">
      <c r="B276" s="4" t="s">
        <v>463</v>
      </c>
      <c r="C276" s="26">
        <f>IF('Personas Enjuiciadas'!D277+'Personas Enjuiciadas'!E277+'Personas Enjuiciadas'!I277+'Personas Enjuiciadas'!J277&gt;0,('Personas Enjuiciadas'!D277+'Personas Enjuiciadas'!E277+'Personas Enjuiciadas'!I277+'Personas Enjuiciadas'!J277)/'Personas Enjuiciadas'!M277,"-")</f>
        <v>0.90909090909090906</v>
      </c>
      <c r="D276" s="26">
        <f>IF(AND('Personas Enjuiciadas'!D277+'Personas Enjuiciadas'!I277&gt;0,'Personas Enjuiciadas'!N277+'Personas Enjuiciadas'!P277&gt;0),('Personas Enjuiciadas'!D277+'Personas Enjuiciadas'!I277)/('Personas Enjuiciadas'!N277+'Personas Enjuiciadas'!P277),"-")</f>
        <v>0.83333333333333337</v>
      </c>
      <c r="E276" s="26">
        <f>IF(AND('Personas Enjuiciadas'!E277+'Personas Enjuiciadas'!J277&gt;0,'Personas Enjuiciadas'!O277+'Personas Enjuiciadas'!Q277&gt;0),('Personas Enjuiciadas'!E277+'Personas Enjuiciadas'!J277)/('Personas Enjuiciadas'!O277+'Personas Enjuiciadas'!Q277),"-")</f>
        <v>1</v>
      </c>
    </row>
    <row r="277" spans="2:5" ht="20.100000000000001" customHeight="1" thickBot="1" x14ac:dyDescent="0.25">
      <c r="B277" s="4" t="s">
        <v>464</v>
      </c>
      <c r="C277" s="26">
        <f>IF('Personas Enjuiciadas'!D278+'Personas Enjuiciadas'!E278+'Personas Enjuiciadas'!I278+'Personas Enjuiciadas'!J278&gt;0,('Personas Enjuiciadas'!D278+'Personas Enjuiciadas'!E278+'Personas Enjuiciadas'!I278+'Personas Enjuiciadas'!J278)/'Personas Enjuiciadas'!M278,"-")</f>
        <v>0.94252873563218387</v>
      </c>
      <c r="D277" s="26">
        <f>IF(AND('Personas Enjuiciadas'!D278+'Personas Enjuiciadas'!I278&gt;0,'Personas Enjuiciadas'!N278+'Personas Enjuiciadas'!P278&gt;0),('Personas Enjuiciadas'!D278+'Personas Enjuiciadas'!I278)/('Personas Enjuiciadas'!N278+'Personas Enjuiciadas'!P278),"-")</f>
        <v>0.92307692307692313</v>
      </c>
      <c r="E277" s="26">
        <f>IF(AND('Personas Enjuiciadas'!E278+'Personas Enjuiciadas'!J278&gt;0,'Personas Enjuiciadas'!O278+'Personas Enjuiciadas'!Q278&gt;0),('Personas Enjuiciadas'!E278+'Personas Enjuiciadas'!J278)/('Personas Enjuiciadas'!O278+'Personas Enjuiciadas'!Q278),"-")</f>
        <v>1</v>
      </c>
    </row>
    <row r="278" spans="2:5" ht="20.100000000000001" customHeight="1" thickBot="1" x14ac:dyDescent="0.25">
      <c r="B278" s="4" t="s">
        <v>465</v>
      </c>
      <c r="C278" s="26">
        <f>IF('Personas Enjuiciadas'!D279+'Personas Enjuiciadas'!E279+'Personas Enjuiciadas'!I279+'Personas Enjuiciadas'!J279&gt;0,('Personas Enjuiciadas'!D279+'Personas Enjuiciadas'!E279+'Personas Enjuiciadas'!I279+'Personas Enjuiciadas'!J279)/'Personas Enjuiciadas'!M279,"-")</f>
        <v>0.95402298850574707</v>
      </c>
      <c r="D278" s="26">
        <f>IF(AND('Personas Enjuiciadas'!D279+'Personas Enjuiciadas'!I279&gt;0,'Personas Enjuiciadas'!N279+'Personas Enjuiciadas'!P279&gt;0),('Personas Enjuiciadas'!D279+'Personas Enjuiciadas'!I279)/('Personas Enjuiciadas'!N279+'Personas Enjuiciadas'!P279),"-")</f>
        <v>0.94594594594594594</v>
      </c>
      <c r="E278" s="26">
        <f>IF(AND('Personas Enjuiciadas'!E279+'Personas Enjuiciadas'!J279&gt;0,'Personas Enjuiciadas'!O279+'Personas Enjuiciadas'!Q279&gt;0),('Personas Enjuiciadas'!E279+'Personas Enjuiciadas'!J279)/('Personas Enjuiciadas'!O279+'Personas Enjuiciadas'!Q279),"-")</f>
        <v>0.96825396825396826</v>
      </c>
    </row>
    <row r="279" spans="2:5" ht="20.100000000000001" customHeight="1" thickBot="1" x14ac:dyDescent="0.25">
      <c r="B279" s="4" t="s">
        <v>466</v>
      </c>
      <c r="C279" s="26">
        <f>IF('Personas Enjuiciadas'!D280+'Personas Enjuiciadas'!E280+'Personas Enjuiciadas'!I280+'Personas Enjuiciadas'!J280&gt;0,('Personas Enjuiciadas'!D280+'Personas Enjuiciadas'!E280+'Personas Enjuiciadas'!I280+'Personas Enjuiciadas'!J280)/'Personas Enjuiciadas'!M280,"-")</f>
        <v>0.9821428571428571</v>
      </c>
      <c r="D279" s="26">
        <f>IF(AND('Personas Enjuiciadas'!D280+'Personas Enjuiciadas'!I280&gt;0,'Personas Enjuiciadas'!N280+'Personas Enjuiciadas'!P280&gt;0),('Personas Enjuiciadas'!D280+'Personas Enjuiciadas'!I280)/('Personas Enjuiciadas'!N280+'Personas Enjuiciadas'!P280),"-")</f>
        <v>0.96551724137931039</v>
      </c>
      <c r="E279" s="26">
        <f>IF(AND('Personas Enjuiciadas'!E280+'Personas Enjuiciadas'!J280&gt;0,'Personas Enjuiciadas'!O280+'Personas Enjuiciadas'!Q280&gt;0),('Personas Enjuiciadas'!E280+'Personas Enjuiciadas'!J280)/('Personas Enjuiciadas'!O280+'Personas Enjuiciadas'!Q280),"-")</f>
        <v>1</v>
      </c>
    </row>
    <row r="280" spans="2:5" ht="20.100000000000001" customHeight="1" thickBot="1" x14ac:dyDescent="0.25">
      <c r="B280" s="4" t="s">
        <v>467</v>
      </c>
      <c r="C280" s="26">
        <f>IF('Personas Enjuiciadas'!D281+'Personas Enjuiciadas'!E281+'Personas Enjuiciadas'!I281+'Personas Enjuiciadas'!J281&gt;0,('Personas Enjuiciadas'!D281+'Personas Enjuiciadas'!E281+'Personas Enjuiciadas'!I281+'Personas Enjuiciadas'!J281)/'Personas Enjuiciadas'!M281,"-")</f>
        <v>0.88235294117647056</v>
      </c>
      <c r="D280" s="26">
        <f>IF(AND('Personas Enjuiciadas'!D281+'Personas Enjuiciadas'!I281&gt;0,'Personas Enjuiciadas'!N281+'Personas Enjuiciadas'!P281&gt;0),('Personas Enjuiciadas'!D281+'Personas Enjuiciadas'!I281)/('Personas Enjuiciadas'!N281+'Personas Enjuiciadas'!P281),"-")</f>
        <v>0.83333333333333337</v>
      </c>
      <c r="E280" s="26">
        <f>IF(AND('Personas Enjuiciadas'!E281+'Personas Enjuiciadas'!J281&gt;0,'Personas Enjuiciadas'!O281+'Personas Enjuiciadas'!Q281&gt;0),('Personas Enjuiciadas'!E281+'Personas Enjuiciadas'!J281)/('Personas Enjuiciadas'!O281+'Personas Enjuiciadas'!Q281),"-")</f>
        <v>1</v>
      </c>
    </row>
    <row r="281" spans="2:5" ht="20.100000000000001" customHeight="1" thickBot="1" x14ac:dyDescent="0.25">
      <c r="B281" s="4" t="s">
        <v>468</v>
      </c>
      <c r="C281" s="26">
        <f>IF('Personas Enjuiciadas'!D282+'Personas Enjuiciadas'!E282+'Personas Enjuiciadas'!I282+'Personas Enjuiciadas'!J282&gt;0,('Personas Enjuiciadas'!D282+'Personas Enjuiciadas'!E282+'Personas Enjuiciadas'!I282+'Personas Enjuiciadas'!J282)/'Personas Enjuiciadas'!M282,"-")</f>
        <v>1</v>
      </c>
      <c r="D281" s="26">
        <f>IF(AND('Personas Enjuiciadas'!D282+'Personas Enjuiciadas'!I282&gt;0,'Personas Enjuiciadas'!N282+'Personas Enjuiciadas'!P282&gt;0),('Personas Enjuiciadas'!D282+'Personas Enjuiciadas'!I282)/('Personas Enjuiciadas'!N282+'Personas Enjuiciadas'!P282),"-")</f>
        <v>1</v>
      </c>
      <c r="E281" s="26">
        <f>IF(AND('Personas Enjuiciadas'!E282+'Personas Enjuiciadas'!J282&gt;0,'Personas Enjuiciadas'!O282+'Personas Enjuiciadas'!Q282&gt;0),('Personas Enjuiciadas'!E282+'Personas Enjuiciadas'!J282)/('Personas Enjuiciadas'!O282+'Personas Enjuiciadas'!Q282),"-")</f>
        <v>1</v>
      </c>
    </row>
    <row r="282" spans="2:5" ht="20.100000000000001" customHeight="1" thickBot="1" x14ac:dyDescent="0.25">
      <c r="B282" s="4" t="s">
        <v>196</v>
      </c>
      <c r="C282" s="26">
        <f>IF('Personas Enjuiciadas'!D283+'Personas Enjuiciadas'!E283+'Personas Enjuiciadas'!I283+'Personas Enjuiciadas'!J283&gt;0,('Personas Enjuiciadas'!D283+'Personas Enjuiciadas'!E283+'Personas Enjuiciadas'!I283+'Personas Enjuiciadas'!J283)/'Personas Enjuiciadas'!M283,"-")</f>
        <v>0.97499999999999998</v>
      </c>
      <c r="D282" s="26">
        <f>IF(AND('Personas Enjuiciadas'!D283+'Personas Enjuiciadas'!I283&gt;0,'Personas Enjuiciadas'!N283+'Personas Enjuiciadas'!P283&gt;0),('Personas Enjuiciadas'!D283+'Personas Enjuiciadas'!I283)/('Personas Enjuiciadas'!N283+'Personas Enjuiciadas'!P283),"-")</f>
        <v>0.96153846153846156</v>
      </c>
      <c r="E282" s="26">
        <f>IF(AND('Personas Enjuiciadas'!E283+'Personas Enjuiciadas'!J283&gt;0,'Personas Enjuiciadas'!O283+'Personas Enjuiciadas'!Q283&gt;0),('Personas Enjuiciadas'!E283+'Personas Enjuiciadas'!J283)/('Personas Enjuiciadas'!O283+'Personas Enjuiciadas'!Q283),"-")</f>
        <v>1</v>
      </c>
    </row>
    <row r="283" spans="2:5" ht="20.100000000000001" customHeight="1" thickBot="1" x14ac:dyDescent="0.25">
      <c r="B283" s="4" t="s">
        <v>469</v>
      </c>
      <c r="C283" s="26">
        <f>IF('Personas Enjuiciadas'!D284+'Personas Enjuiciadas'!E284+'Personas Enjuiciadas'!I284+'Personas Enjuiciadas'!J284&gt;0,('Personas Enjuiciadas'!D284+'Personas Enjuiciadas'!E284+'Personas Enjuiciadas'!I284+'Personas Enjuiciadas'!J284)/'Personas Enjuiciadas'!M284,"-")</f>
        <v>0.97530864197530864</v>
      </c>
      <c r="D283" s="26">
        <f>IF(AND('Personas Enjuiciadas'!D284+'Personas Enjuiciadas'!I284&gt;0,'Personas Enjuiciadas'!N284+'Personas Enjuiciadas'!P284&gt;0),('Personas Enjuiciadas'!D284+'Personas Enjuiciadas'!I284)/('Personas Enjuiciadas'!N284+'Personas Enjuiciadas'!P284),"-")</f>
        <v>0.96363636363636362</v>
      </c>
      <c r="E283" s="26">
        <f>IF(AND('Personas Enjuiciadas'!E284+'Personas Enjuiciadas'!J284&gt;0,'Personas Enjuiciadas'!O284+'Personas Enjuiciadas'!Q284&gt;0),('Personas Enjuiciadas'!E284+'Personas Enjuiciadas'!J284)/('Personas Enjuiciadas'!O284+'Personas Enjuiciadas'!Q284),"-")</f>
        <v>1</v>
      </c>
    </row>
    <row r="284" spans="2:5" ht="20.100000000000001" customHeight="1" thickBot="1" x14ac:dyDescent="0.25">
      <c r="B284" s="4" t="s">
        <v>470</v>
      </c>
      <c r="C284" s="26">
        <f>IF('Personas Enjuiciadas'!D285+'Personas Enjuiciadas'!E285+'Personas Enjuiciadas'!I285+'Personas Enjuiciadas'!J285&gt;0,('Personas Enjuiciadas'!D285+'Personas Enjuiciadas'!E285+'Personas Enjuiciadas'!I285+'Personas Enjuiciadas'!J285)/'Personas Enjuiciadas'!M285,"-")</f>
        <v>1</v>
      </c>
      <c r="D284" s="26">
        <f>IF(AND('Personas Enjuiciadas'!D285+'Personas Enjuiciadas'!I285&gt;0,'Personas Enjuiciadas'!N285+'Personas Enjuiciadas'!P285&gt;0),('Personas Enjuiciadas'!D285+'Personas Enjuiciadas'!I285)/('Personas Enjuiciadas'!N285+'Personas Enjuiciadas'!P285),"-")</f>
        <v>1</v>
      </c>
      <c r="E284" s="26">
        <f>IF(AND('Personas Enjuiciadas'!E285+'Personas Enjuiciadas'!J285&gt;0,'Personas Enjuiciadas'!O285+'Personas Enjuiciadas'!Q285&gt;0),('Personas Enjuiciadas'!E285+'Personas Enjuiciadas'!J285)/('Personas Enjuiciadas'!O285+'Personas Enjuiciadas'!Q285),"-")</f>
        <v>1</v>
      </c>
    </row>
    <row r="285" spans="2:5" ht="20.100000000000001" customHeight="1" thickBot="1" x14ac:dyDescent="0.25">
      <c r="B285" s="4" t="s">
        <v>471</v>
      </c>
      <c r="C285" s="26">
        <f>IF('Personas Enjuiciadas'!D286+'Personas Enjuiciadas'!E286+'Personas Enjuiciadas'!I286+'Personas Enjuiciadas'!J286&gt;0,('Personas Enjuiciadas'!D286+'Personas Enjuiciadas'!E286+'Personas Enjuiciadas'!I286+'Personas Enjuiciadas'!J286)/'Personas Enjuiciadas'!M286,"-")</f>
        <v>0.9826086956521739</v>
      </c>
      <c r="D285" s="26">
        <f>IF(AND('Personas Enjuiciadas'!D286+'Personas Enjuiciadas'!I286&gt;0,'Personas Enjuiciadas'!N286+'Personas Enjuiciadas'!P286&gt;0),('Personas Enjuiciadas'!D286+'Personas Enjuiciadas'!I286)/('Personas Enjuiciadas'!N286+'Personas Enjuiciadas'!P286),"-")</f>
        <v>0.98496240601503759</v>
      </c>
      <c r="E285" s="26">
        <f>IF(AND('Personas Enjuiciadas'!E286+'Personas Enjuiciadas'!J286&gt;0,'Personas Enjuiciadas'!O286+'Personas Enjuiciadas'!Q286&gt;0),('Personas Enjuiciadas'!E286+'Personas Enjuiciadas'!J286)/('Personas Enjuiciadas'!O286+'Personas Enjuiciadas'!Q286),"-")</f>
        <v>0.97938144329896903</v>
      </c>
    </row>
    <row r="286" spans="2:5" ht="20.100000000000001" customHeight="1" thickBot="1" x14ac:dyDescent="0.25">
      <c r="B286" s="4" t="s">
        <v>472</v>
      </c>
      <c r="C286" s="26">
        <f>IF('Personas Enjuiciadas'!D287+'Personas Enjuiciadas'!E287+'Personas Enjuiciadas'!I287+'Personas Enjuiciadas'!J287&gt;0,('Personas Enjuiciadas'!D287+'Personas Enjuiciadas'!E287+'Personas Enjuiciadas'!I287+'Personas Enjuiciadas'!J287)/'Personas Enjuiciadas'!M287,"-")</f>
        <v>0.92156862745098034</v>
      </c>
      <c r="D286" s="26">
        <f>IF(AND('Personas Enjuiciadas'!D287+'Personas Enjuiciadas'!I287&gt;0,'Personas Enjuiciadas'!N287+'Personas Enjuiciadas'!P287&gt;0),('Personas Enjuiciadas'!D287+'Personas Enjuiciadas'!I287)/('Personas Enjuiciadas'!N287+'Personas Enjuiciadas'!P287),"-")</f>
        <v>0.88235294117647056</v>
      </c>
      <c r="E286" s="26">
        <f>IF(AND('Personas Enjuiciadas'!E287+'Personas Enjuiciadas'!J287&gt;0,'Personas Enjuiciadas'!O287+'Personas Enjuiciadas'!Q287&gt;0),('Personas Enjuiciadas'!E287+'Personas Enjuiciadas'!J287)/('Personas Enjuiciadas'!O287+'Personas Enjuiciadas'!Q287),"-")</f>
        <v>1</v>
      </c>
    </row>
    <row r="287" spans="2:5" ht="20.100000000000001" customHeight="1" thickBot="1" x14ac:dyDescent="0.25">
      <c r="B287" s="4" t="s">
        <v>197</v>
      </c>
      <c r="C287" s="26">
        <f>IF('Personas Enjuiciadas'!D288+'Personas Enjuiciadas'!E288+'Personas Enjuiciadas'!I288+'Personas Enjuiciadas'!J288&gt;0,('Personas Enjuiciadas'!D288+'Personas Enjuiciadas'!E288+'Personas Enjuiciadas'!I288+'Personas Enjuiciadas'!J288)/'Personas Enjuiciadas'!M288,"-")</f>
        <v>0.88389513108614237</v>
      </c>
      <c r="D287" s="26">
        <f>IF(AND('Personas Enjuiciadas'!D288+'Personas Enjuiciadas'!I288&gt;0,'Personas Enjuiciadas'!N288+'Personas Enjuiciadas'!P288&gt;0),('Personas Enjuiciadas'!D288+'Personas Enjuiciadas'!I288)/('Personas Enjuiciadas'!N288+'Personas Enjuiciadas'!P288),"-")</f>
        <v>0.87421383647798745</v>
      </c>
      <c r="E287" s="26">
        <f>IF(AND('Personas Enjuiciadas'!E288+'Personas Enjuiciadas'!J288&gt;0,'Personas Enjuiciadas'!O288+'Personas Enjuiciadas'!Q288&gt;0),('Personas Enjuiciadas'!E288+'Personas Enjuiciadas'!J288)/('Personas Enjuiciadas'!O288+'Personas Enjuiciadas'!Q288),"-")</f>
        <v>0.89814814814814814</v>
      </c>
    </row>
    <row r="288" spans="2:5" ht="20.100000000000001" customHeight="1" thickBot="1" x14ac:dyDescent="0.25">
      <c r="B288" s="4" t="s">
        <v>473</v>
      </c>
      <c r="C288" s="26">
        <f>IF('Personas Enjuiciadas'!D289+'Personas Enjuiciadas'!E289+'Personas Enjuiciadas'!I289+'Personas Enjuiciadas'!J289&gt;0,('Personas Enjuiciadas'!D289+'Personas Enjuiciadas'!E289+'Personas Enjuiciadas'!I289+'Personas Enjuiciadas'!J289)/'Personas Enjuiciadas'!M289,"-")</f>
        <v>0.9137254901960784</v>
      </c>
      <c r="D288" s="26">
        <f>IF(AND('Personas Enjuiciadas'!D289+'Personas Enjuiciadas'!I289&gt;0,'Personas Enjuiciadas'!N289+'Personas Enjuiciadas'!P289&gt;0),('Personas Enjuiciadas'!D289+'Personas Enjuiciadas'!I289)/('Personas Enjuiciadas'!N289+'Personas Enjuiciadas'!P289),"-")</f>
        <v>0.84536082474226804</v>
      </c>
      <c r="E288" s="26">
        <f>IF(AND('Personas Enjuiciadas'!E289+'Personas Enjuiciadas'!J289&gt;0,'Personas Enjuiciadas'!O289+'Personas Enjuiciadas'!Q289&gt;0),('Personas Enjuiciadas'!E289+'Personas Enjuiciadas'!J289)/('Personas Enjuiciadas'!O289+'Personas Enjuiciadas'!Q289),"-")</f>
        <v>0.95569620253164556</v>
      </c>
    </row>
    <row r="289" spans="2:5" ht="20.100000000000001" customHeight="1" thickBot="1" x14ac:dyDescent="0.25">
      <c r="B289" s="4" t="s">
        <v>642</v>
      </c>
      <c r="C289" s="26" t="str">
        <f>IF('Personas Enjuiciadas'!D290+'Personas Enjuiciadas'!E290+'Personas Enjuiciadas'!I290+'Personas Enjuiciadas'!J290&gt;0,('Personas Enjuiciadas'!D290+'Personas Enjuiciadas'!E290+'Personas Enjuiciadas'!I290+'Personas Enjuiciadas'!J290)/'Personas Enjuiciadas'!M290,"-")</f>
        <v>-</v>
      </c>
      <c r="D289" s="26" t="str">
        <f>IF(AND('Personas Enjuiciadas'!D290+'Personas Enjuiciadas'!I290&gt;0,'Personas Enjuiciadas'!N290+'Personas Enjuiciadas'!P290&gt;0),('Personas Enjuiciadas'!D290+'Personas Enjuiciadas'!I290)/('Personas Enjuiciadas'!N290+'Personas Enjuiciadas'!P290),"-")</f>
        <v>-</v>
      </c>
      <c r="E289" s="26" t="str">
        <f>IF(AND('Personas Enjuiciadas'!E290+'Personas Enjuiciadas'!J290&gt;0,'Personas Enjuiciadas'!O290+'Personas Enjuiciadas'!Q290&gt;0),('Personas Enjuiciadas'!E290+'Personas Enjuiciadas'!J290)/('Personas Enjuiciadas'!O290+'Personas Enjuiciadas'!Q290),"-")</f>
        <v>-</v>
      </c>
    </row>
    <row r="290" spans="2:5" ht="20.100000000000001" customHeight="1" thickBot="1" x14ac:dyDescent="0.25">
      <c r="B290" s="4" t="s">
        <v>474</v>
      </c>
      <c r="C290" s="26">
        <f>IF('Personas Enjuiciadas'!D291+'Personas Enjuiciadas'!E291+'Personas Enjuiciadas'!I291+'Personas Enjuiciadas'!J291&gt;0,('Personas Enjuiciadas'!D291+'Personas Enjuiciadas'!E291+'Personas Enjuiciadas'!I291+'Personas Enjuiciadas'!J291)/'Personas Enjuiciadas'!M291,"-")</f>
        <v>0.96551724137931039</v>
      </c>
      <c r="D290" s="26">
        <f>IF(AND('Personas Enjuiciadas'!D291+'Personas Enjuiciadas'!I291&gt;0,'Personas Enjuiciadas'!N291+'Personas Enjuiciadas'!P291&gt;0),('Personas Enjuiciadas'!D291+'Personas Enjuiciadas'!I291)/('Personas Enjuiciadas'!N291+'Personas Enjuiciadas'!P291),"-")</f>
        <v>0.96</v>
      </c>
      <c r="E290" s="26">
        <f>IF(AND('Personas Enjuiciadas'!E291+'Personas Enjuiciadas'!J291&gt;0,'Personas Enjuiciadas'!O291+'Personas Enjuiciadas'!Q291&gt;0),('Personas Enjuiciadas'!E291+'Personas Enjuiciadas'!J291)/('Personas Enjuiciadas'!O291+'Personas Enjuiciadas'!Q291),"-")</f>
        <v>1</v>
      </c>
    </row>
    <row r="291" spans="2:5" ht="20.100000000000001" customHeight="1" thickBot="1" x14ac:dyDescent="0.25">
      <c r="B291" s="4" t="s">
        <v>475</v>
      </c>
      <c r="C291" s="26">
        <f>IF('Personas Enjuiciadas'!D292+'Personas Enjuiciadas'!E292+'Personas Enjuiciadas'!I292+'Personas Enjuiciadas'!J292&gt;0,('Personas Enjuiciadas'!D292+'Personas Enjuiciadas'!E292+'Personas Enjuiciadas'!I292+'Personas Enjuiciadas'!J292)/'Personas Enjuiciadas'!M292,"-")</f>
        <v>0.875</v>
      </c>
      <c r="D291" s="26">
        <f>IF(AND('Personas Enjuiciadas'!D292+'Personas Enjuiciadas'!I292&gt;0,'Personas Enjuiciadas'!N292+'Personas Enjuiciadas'!P292&gt;0),('Personas Enjuiciadas'!D292+'Personas Enjuiciadas'!I292)/('Personas Enjuiciadas'!N292+'Personas Enjuiciadas'!P292),"-")</f>
        <v>0.83333333333333337</v>
      </c>
      <c r="E291" s="26">
        <f>IF(AND('Personas Enjuiciadas'!E292+'Personas Enjuiciadas'!J292&gt;0,'Personas Enjuiciadas'!O292+'Personas Enjuiciadas'!Q292&gt;0),('Personas Enjuiciadas'!E292+'Personas Enjuiciadas'!J292)/('Personas Enjuiciadas'!O292+'Personas Enjuiciadas'!Q292),"-")</f>
        <v>1</v>
      </c>
    </row>
    <row r="292" spans="2:5" ht="20.100000000000001" customHeight="1" thickBot="1" x14ac:dyDescent="0.25">
      <c r="B292" s="4" t="s">
        <v>476</v>
      </c>
      <c r="C292" s="26">
        <f>IF('Personas Enjuiciadas'!D293+'Personas Enjuiciadas'!E293+'Personas Enjuiciadas'!I293+'Personas Enjuiciadas'!J293&gt;0,('Personas Enjuiciadas'!D293+'Personas Enjuiciadas'!E293+'Personas Enjuiciadas'!I293+'Personas Enjuiciadas'!J293)/'Personas Enjuiciadas'!M293,"-")</f>
        <v>0.90886075949367084</v>
      </c>
      <c r="D292" s="26">
        <f>IF(AND('Personas Enjuiciadas'!D293+'Personas Enjuiciadas'!I293&gt;0,'Personas Enjuiciadas'!N293+'Personas Enjuiciadas'!P293&gt;0),('Personas Enjuiciadas'!D293+'Personas Enjuiciadas'!I293)/('Personas Enjuiciadas'!N293+'Personas Enjuiciadas'!P293),"-")</f>
        <v>0.89082969432314407</v>
      </c>
      <c r="E292" s="26">
        <f>IF(AND('Personas Enjuiciadas'!E293+'Personas Enjuiciadas'!J293&gt;0,'Personas Enjuiciadas'!O293+'Personas Enjuiciadas'!Q293&gt;0),('Personas Enjuiciadas'!E293+'Personas Enjuiciadas'!J293)/('Personas Enjuiciadas'!O293+'Personas Enjuiciadas'!Q293),"-")</f>
        <v>0.9337349397590361</v>
      </c>
    </row>
    <row r="293" spans="2:5" ht="20.100000000000001" customHeight="1" thickBot="1" x14ac:dyDescent="0.25">
      <c r="B293" s="4" t="s">
        <v>477</v>
      </c>
      <c r="C293" s="26">
        <f>IF('Personas Enjuiciadas'!D294+'Personas Enjuiciadas'!E294+'Personas Enjuiciadas'!I294+'Personas Enjuiciadas'!J294&gt;0,('Personas Enjuiciadas'!D294+'Personas Enjuiciadas'!E294+'Personas Enjuiciadas'!I294+'Personas Enjuiciadas'!J294)/'Personas Enjuiciadas'!M294,"-")</f>
        <v>0.91984732824427484</v>
      </c>
      <c r="D293" s="26">
        <f>IF(AND('Personas Enjuiciadas'!D294+'Personas Enjuiciadas'!I294&gt;0,'Personas Enjuiciadas'!N294+'Personas Enjuiciadas'!P294&gt;0),('Personas Enjuiciadas'!D294+'Personas Enjuiciadas'!I294)/('Personas Enjuiciadas'!N294+'Personas Enjuiciadas'!P294),"-")</f>
        <v>0.8984375</v>
      </c>
      <c r="E293" s="26">
        <f>IF(AND('Personas Enjuiciadas'!E294+'Personas Enjuiciadas'!J294&gt;0,'Personas Enjuiciadas'!O294+'Personas Enjuiciadas'!Q294&gt;0),('Personas Enjuiciadas'!E294+'Personas Enjuiciadas'!J294)/('Personas Enjuiciadas'!O294+'Personas Enjuiciadas'!Q294),"-")</f>
        <v>0.94029850746268662</v>
      </c>
    </row>
    <row r="294" spans="2:5" ht="20.100000000000001" customHeight="1" thickBot="1" x14ac:dyDescent="0.25">
      <c r="B294" s="4" t="s">
        <v>478</v>
      </c>
      <c r="C294" s="26" t="str">
        <f>IF('Personas Enjuiciadas'!D295+'Personas Enjuiciadas'!E295+'Personas Enjuiciadas'!I295+'Personas Enjuiciadas'!J295&gt;0,('Personas Enjuiciadas'!D295+'Personas Enjuiciadas'!E295+'Personas Enjuiciadas'!I295+'Personas Enjuiciadas'!J295)/'Personas Enjuiciadas'!M295,"-")</f>
        <v>-</v>
      </c>
      <c r="D294" s="26" t="str">
        <f>IF(AND('Personas Enjuiciadas'!D295+'Personas Enjuiciadas'!I295&gt;0,'Personas Enjuiciadas'!N295+'Personas Enjuiciadas'!P295&gt;0),('Personas Enjuiciadas'!D295+'Personas Enjuiciadas'!I295)/('Personas Enjuiciadas'!N295+'Personas Enjuiciadas'!P295),"-")</f>
        <v>-</v>
      </c>
      <c r="E294" s="26" t="str">
        <f>IF(AND('Personas Enjuiciadas'!E295+'Personas Enjuiciadas'!J295&gt;0,'Personas Enjuiciadas'!O295+'Personas Enjuiciadas'!Q295&gt;0),('Personas Enjuiciadas'!E295+'Personas Enjuiciadas'!J295)/('Personas Enjuiciadas'!O295+'Personas Enjuiciadas'!Q295),"-")</f>
        <v>-</v>
      </c>
    </row>
    <row r="295" spans="2:5" ht="20.100000000000001" customHeight="1" thickBot="1" x14ac:dyDescent="0.25">
      <c r="B295" s="4" t="s">
        <v>479</v>
      </c>
      <c r="C295" s="26" t="str">
        <f>IF('Personas Enjuiciadas'!D296+'Personas Enjuiciadas'!E296+'Personas Enjuiciadas'!I296+'Personas Enjuiciadas'!J296&gt;0,('Personas Enjuiciadas'!D296+'Personas Enjuiciadas'!E296+'Personas Enjuiciadas'!I296+'Personas Enjuiciadas'!J296)/'Personas Enjuiciadas'!M296,"-")</f>
        <v>-</v>
      </c>
      <c r="D295" s="26" t="str">
        <f>IF(AND('Personas Enjuiciadas'!D296+'Personas Enjuiciadas'!I296&gt;0,'Personas Enjuiciadas'!N296+'Personas Enjuiciadas'!P296&gt;0),('Personas Enjuiciadas'!D296+'Personas Enjuiciadas'!I296)/('Personas Enjuiciadas'!N296+'Personas Enjuiciadas'!P296),"-")</f>
        <v>-</v>
      </c>
      <c r="E295" s="26" t="str">
        <f>IF(AND('Personas Enjuiciadas'!E296+'Personas Enjuiciadas'!J296&gt;0,'Personas Enjuiciadas'!O296+'Personas Enjuiciadas'!Q296&gt;0),('Personas Enjuiciadas'!E296+'Personas Enjuiciadas'!J296)/('Personas Enjuiciadas'!O296+'Personas Enjuiciadas'!Q296),"-")</f>
        <v>-</v>
      </c>
    </row>
    <row r="296" spans="2:5" ht="20.100000000000001" customHeight="1" thickBot="1" x14ac:dyDescent="0.25">
      <c r="B296" s="4" t="s">
        <v>480</v>
      </c>
      <c r="C296" s="26">
        <f>IF('Personas Enjuiciadas'!D297+'Personas Enjuiciadas'!E297+'Personas Enjuiciadas'!I297+'Personas Enjuiciadas'!J297&gt;0,('Personas Enjuiciadas'!D297+'Personas Enjuiciadas'!E297+'Personas Enjuiciadas'!I297+'Personas Enjuiciadas'!J297)/'Personas Enjuiciadas'!M297,"-")</f>
        <v>0.95</v>
      </c>
      <c r="D296" s="26">
        <f>IF(AND('Personas Enjuiciadas'!D297+'Personas Enjuiciadas'!I297&gt;0,'Personas Enjuiciadas'!N297+'Personas Enjuiciadas'!P297&gt;0),('Personas Enjuiciadas'!D297+'Personas Enjuiciadas'!I297)/('Personas Enjuiciadas'!N297+'Personas Enjuiciadas'!P297),"-")</f>
        <v>0.9285714285714286</v>
      </c>
      <c r="E296" s="26">
        <f>IF(AND('Personas Enjuiciadas'!E297+'Personas Enjuiciadas'!J297&gt;0,'Personas Enjuiciadas'!O297+'Personas Enjuiciadas'!Q297&gt;0),('Personas Enjuiciadas'!E297+'Personas Enjuiciadas'!J297)/('Personas Enjuiciadas'!O297+'Personas Enjuiciadas'!Q297),"-")</f>
        <v>1</v>
      </c>
    </row>
    <row r="297" spans="2:5" ht="20.100000000000001" customHeight="1" thickBot="1" x14ac:dyDescent="0.25">
      <c r="B297" s="4" t="s">
        <v>481</v>
      </c>
      <c r="C297" s="26">
        <f>IF('Personas Enjuiciadas'!D298+'Personas Enjuiciadas'!E298+'Personas Enjuiciadas'!I298+'Personas Enjuiciadas'!J298&gt;0,('Personas Enjuiciadas'!D298+'Personas Enjuiciadas'!E298+'Personas Enjuiciadas'!I298+'Personas Enjuiciadas'!J298)/'Personas Enjuiciadas'!M298,"-")</f>
        <v>0.97756410256410253</v>
      </c>
      <c r="D297" s="26">
        <f>IF(AND('Personas Enjuiciadas'!D298+'Personas Enjuiciadas'!I298&gt;0,'Personas Enjuiciadas'!N298+'Personas Enjuiciadas'!P298&gt;0),('Personas Enjuiciadas'!D298+'Personas Enjuiciadas'!I298)/('Personas Enjuiciadas'!N298+'Personas Enjuiciadas'!P298),"-")</f>
        <v>0.96969696969696972</v>
      </c>
      <c r="E297" s="26">
        <f>IF(AND('Personas Enjuiciadas'!E298+'Personas Enjuiciadas'!J298&gt;0,'Personas Enjuiciadas'!O298+'Personas Enjuiciadas'!Q298&gt;0),('Personas Enjuiciadas'!E298+'Personas Enjuiciadas'!J298)/('Personas Enjuiciadas'!O298+'Personas Enjuiciadas'!Q298),"-")</f>
        <v>0.98333333333333328</v>
      </c>
    </row>
    <row r="298" spans="2:5" ht="20.100000000000001" customHeight="1" thickBot="1" x14ac:dyDescent="0.25">
      <c r="B298" s="4" t="s">
        <v>482</v>
      </c>
      <c r="C298" s="26">
        <f>IF('Personas Enjuiciadas'!D299+'Personas Enjuiciadas'!E299+'Personas Enjuiciadas'!I299+'Personas Enjuiciadas'!J299&gt;0,('Personas Enjuiciadas'!D299+'Personas Enjuiciadas'!E299+'Personas Enjuiciadas'!I299+'Personas Enjuiciadas'!J299)/'Personas Enjuiciadas'!M299,"-")</f>
        <v>0.98921832884097038</v>
      </c>
      <c r="D298" s="26">
        <f>IF(AND('Personas Enjuiciadas'!D299+'Personas Enjuiciadas'!I299&gt;0,'Personas Enjuiciadas'!N299+'Personas Enjuiciadas'!P299&gt;0),('Personas Enjuiciadas'!D299+'Personas Enjuiciadas'!I299)/('Personas Enjuiciadas'!N299+'Personas Enjuiciadas'!P299),"-")</f>
        <v>0.99492385786802029</v>
      </c>
      <c r="E298" s="26">
        <f>IF(AND('Personas Enjuiciadas'!E299+'Personas Enjuiciadas'!J299&gt;0,'Personas Enjuiciadas'!O299+'Personas Enjuiciadas'!Q299&gt;0),('Personas Enjuiciadas'!E299+'Personas Enjuiciadas'!J299)/('Personas Enjuiciadas'!O299+'Personas Enjuiciadas'!Q299),"-")</f>
        <v>0.98275862068965514</v>
      </c>
    </row>
    <row r="299" spans="2:5" ht="20.100000000000001" customHeight="1" thickBot="1" x14ac:dyDescent="0.25">
      <c r="B299" s="4" t="s">
        <v>483</v>
      </c>
      <c r="C299" s="26" t="str">
        <f>IF('Personas Enjuiciadas'!D300+'Personas Enjuiciadas'!E300+'Personas Enjuiciadas'!I300+'Personas Enjuiciadas'!J300&gt;0,('Personas Enjuiciadas'!D300+'Personas Enjuiciadas'!E300+'Personas Enjuiciadas'!I300+'Personas Enjuiciadas'!J300)/'Personas Enjuiciadas'!M300,"-")</f>
        <v>-</v>
      </c>
      <c r="D299" s="26" t="str">
        <f>IF(AND('Personas Enjuiciadas'!D300+'Personas Enjuiciadas'!I300&gt;0,'Personas Enjuiciadas'!N300+'Personas Enjuiciadas'!P300&gt;0),('Personas Enjuiciadas'!D300+'Personas Enjuiciadas'!I300)/('Personas Enjuiciadas'!N300+'Personas Enjuiciadas'!P300),"-")</f>
        <v>-</v>
      </c>
      <c r="E299" s="26" t="str">
        <f>IF(AND('Personas Enjuiciadas'!E300+'Personas Enjuiciadas'!J300&gt;0,'Personas Enjuiciadas'!O300+'Personas Enjuiciadas'!Q300&gt;0),('Personas Enjuiciadas'!E300+'Personas Enjuiciadas'!J300)/('Personas Enjuiciadas'!O300+'Personas Enjuiciadas'!Q300),"-")</f>
        <v>-</v>
      </c>
    </row>
    <row r="300" spans="2:5" ht="20.100000000000001" customHeight="1" thickBot="1" x14ac:dyDescent="0.25">
      <c r="B300" s="4" t="s">
        <v>484</v>
      </c>
      <c r="C300" s="26">
        <f>IF('Personas Enjuiciadas'!D301+'Personas Enjuiciadas'!E301+'Personas Enjuiciadas'!I301+'Personas Enjuiciadas'!J301&gt;0,('Personas Enjuiciadas'!D301+'Personas Enjuiciadas'!E301+'Personas Enjuiciadas'!I301+'Personas Enjuiciadas'!J301)/'Personas Enjuiciadas'!M301,"-")</f>
        <v>0.89333333333333331</v>
      </c>
      <c r="D300" s="26">
        <f>IF(AND('Personas Enjuiciadas'!D301+'Personas Enjuiciadas'!I301&gt;0,'Personas Enjuiciadas'!N301+'Personas Enjuiciadas'!P301&gt;0),('Personas Enjuiciadas'!D301+'Personas Enjuiciadas'!I301)/('Personas Enjuiciadas'!N301+'Personas Enjuiciadas'!P301),"-")</f>
        <v>0.9</v>
      </c>
      <c r="E300" s="26">
        <f>IF(AND('Personas Enjuiciadas'!E301+'Personas Enjuiciadas'!J301&gt;0,'Personas Enjuiciadas'!O301+'Personas Enjuiciadas'!Q301&gt;0),('Personas Enjuiciadas'!E301+'Personas Enjuiciadas'!J301)/('Personas Enjuiciadas'!O301+'Personas Enjuiciadas'!Q301),"-")</f>
        <v>0.88888888888888884</v>
      </c>
    </row>
    <row r="301" spans="2:5" ht="20.100000000000001" customHeight="1" thickBot="1" x14ac:dyDescent="0.25">
      <c r="B301" s="4" t="s">
        <v>485</v>
      </c>
      <c r="C301" s="26" t="str">
        <f>IF('Personas Enjuiciadas'!D302+'Personas Enjuiciadas'!E302+'Personas Enjuiciadas'!I302+'Personas Enjuiciadas'!J302&gt;0,('Personas Enjuiciadas'!D302+'Personas Enjuiciadas'!E302+'Personas Enjuiciadas'!I302+'Personas Enjuiciadas'!J302)/'Personas Enjuiciadas'!M302,"-")</f>
        <v>-</v>
      </c>
      <c r="D301" s="26" t="str">
        <f>IF(AND('Personas Enjuiciadas'!D302+'Personas Enjuiciadas'!I302&gt;0,'Personas Enjuiciadas'!N302+'Personas Enjuiciadas'!P302&gt;0),('Personas Enjuiciadas'!D302+'Personas Enjuiciadas'!I302)/('Personas Enjuiciadas'!N302+'Personas Enjuiciadas'!P302),"-")</f>
        <v>-</v>
      </c>
      <c r="E301" s="26" t="str">
        <f>IF(AND('Personas Enjuiciadas'!E302+'Personas Enjuiciadas'!J302&gt;0,'Personas Enjuiciadas'!O302+'Personas Enjuiciadas'!Q302&gt;0),('Personas Enjuiciadas'!E302+'Personas Enjuiciadas'!J302)/('Personas Enjuiciadas'!O302+'Personas Enjuiciadas'!Q302),"-")</f>
        <v>-</v>
      </c>
    </row>
    <row r="302" spans="2:5" ht="20.100000000000001" customHeight="1" thickBot="1" x14ac:dyDescent="0.25">
      <c r="B302" s="4" t="s">
        <v>486</v>
      </c>
      <c r="C302" s="26">
        <f>IF('Personas Enjuiciadas'!D303+'Personas Enjuiciadas'!E303+'Personas Enjuiciadas'!I303+'Personas Enjuiciadas'!J303&gt;0,('Personas Enjuiciadas'!D303+'Personas Enjuiciadas'!E303+'Personas Enjuiciadas'!I303+'Personas Enjuiciadas'!J303)/'Personas Enjuiciadas'!M303,"-")</f>
        <v>0.95412844036697253</v>
      </c>
      <c r="D302" s="26">
        <f>IF(AND('Personas Enjuiciadas'!D303+'Personas Enjuiciadas'!I303&gt;0,'Personas Enjuiciadas'!N303+'Personas Enjuiciadas'!P303&gt;0),('Personas Enjuiciadas'!D303+'Personas Enjuiciadas'!I303)/('Personas Enjuiciadas'!N303+'Personas Enjuiciadas'!P303),"-")</f>
        <v>0.94303797468354433</v>
      </c>
      <c r="E302" s="26">
        <f>IF(AND('Personas Enjuiciadas'!E303+'Personas Enjuiciadas'!J303&gt;0,'Personas Enjuiciadas'!O303+'Personas Enjuiciadas'!Q303&gt;0),('Personas Enjuiciadas'!E303+'Personas Enjuiciadas'!J303)/('Personas Enjuiciadas'!O303+'Personas Enjuiciadas'!Q303),"-")</f>
        <v>0.98333333333333328</v>
      </c>
    </row>
    <row r="303" spans="2:5" ht="20.100000000000001" customHeight="1" thickBot="1" x14ac:dyDescent="0.25">
      <c r="B303" s="4" t="s">
        <v>487</v>
      </c>
      <c r="C303" s="26">
        <f>IF('Personas Enjuiciadas'!D304+'Personas Enjuiciadas'!E304+'Personas Enjuiciadas'!I304+'Personas Enjuiciadas'!J304&gt;0,('Personas Enjuiciadas'!D304+'Personas Enjuiciadas'!E304+'Personas Enjuiciadas'!I304+'Personas Enjuiciadas'!J304)/'Personas Enjuiciadas'!M304,"-")</f>
        <v>0.88194444444444442</v>
      </c>
      <c r="D303" s="26">
        <f>IF(AND('Personas Enjuiciadas'!D304+'Personas Enjuiciadas'!I304&gt;0,'Personas Enjuiciadas'!N304+'Personas Enjuiciadas'!P304&gt;0),('Personas Enjuiciadas'!D304+'Personas Enjuiciadas'!I304)/('Personas Enjuiciadas'!N304+'Personas Enjuiciadas'!P304),"-")</f>
        <v>0.88695652173913042</v>
      </c>
      <c r="E303" s="26">
        <f>IF(AND('Personas Enjuiciadas'!E304+'Personas Enjuiciadas'!J304&gt;0,'Personas Enjuiciadas'!O304+'Personas Enjuiciadas'!Q304&gt;0),('Personas Enjuiciadas'!E304+'Personas Enjuiciadas'!J304)/('Personas Enjuiciadas'!O304+'Personas Enjuiciadas'!Q304),"-")</f>
        <v>0.86206896551724133</v>
      </c>
    </row>
    <row r="304" spans="2:5" ht="20.100000000000001" customHeight="1" thickBot="1" x14ac:dyDescent="0.25">
      <c r="B304" s="4" t="s">
        <v>488</v>
      </c>
      <c r="C304" s="26">
        <f>IF('Personas Enjuiciadas'!D305+'Personas Enjuiciadas'!E305+'Personas Enjuiciadas'!I305+'Personas Enjuiciadas'!J305&gt;0,('Personas Enjuiciadas'!D305+'Personas Enjuiciadas'!E305+'Personas Enjuiciadas'!I305+'Personas Enjuiciadas'!J305)/'Personas Enjuiciadas'!M305,"-")</f>
        <v>0.91973244147157196</v>
      </c>
      <c r="D304" s="26">
        <f>IF(AND('Personas Enjuiciadas'!D305+'Personas Enjuiciadas'!I305&gt;0,'Personas Enjuiciadas'!N305+'Personas Enjuiciadas'!P305&gt;0),('Personas Enjuiciadas'!D305+'Personas Enjuiciadas'!I305)/('Personas Enjuiciadas'!N305+'Personas Enjuiciadas'!P305),"-")</f>
        <v>0.9263157894736842</v>
      </c>
      <c r="E304" s="26">
        <f>IF(AND('Personas Enjuiciadas'!E305+'Personas Enjuiciadas'!J305&gt;0,'Personas Enjuiciadas'!O305+'Personas Enjuiciadas'!Q305&gt;0),('Personas Enjuiciadas'!E305+'Personas Enjuiciadas'!J305)/('Personas Enjuiciadas'!O305+'Personas Enjuiciadas'!Q305),"-")</f>
        <v>0.90825688073394495</v>
      </c>
    </row>
    <row r="305" spans="2:5" ht="20.100000000000001" customHeight="1" thickBot="1" x14ac:dyDescent="0.25">
      <c r="B305" s="4" t="s">
        <v>489</v>
      </c>
      <c r="C305" s="26">
        <f>IF('Personas Enjuiciadas'!D306+'Personas Enjuiciadas'!E306+'Personas Enjuiciadas'!I306+'Personas Enjuiciadas'!J306&gt;0,('Personas Enjuiciadas'!D306+'Personas Enjuiciadas'!E306+'Personas Enjuiciadas'!I306+'Personas Enjuiciadas'!J306)/'Personas Enjuiciadas'!M306,"-")</f>
        <v>0.9826086956521739</v>
      </c>
      <c r="D305" s="26">
        <f>IF(AND('Personas Enjuiciadas'!D306+'Personas Enjuiciadas'!I306&gt;0,'Personas Enjuiciadas'!N306+'Personas Enjuiciadas'!P306&gt;0),('Personas Enjuiciadas'!D306+'Personas Enjuiciadas'!I306)/('Personas Enjuiciadas'!N306+'Personas Enjuiciadas'!P306),"-")</f>
        <v>0.98</v>
      </c>
      <c r="E305" s="26">
        <f>IF(AND('Personas Enjuiciadas'!E306+'Personas Enjuiciadas'!J306&gt;0,'Personas Enjuiciadas'!O306+'Personas Enjuiciadas'!Q306&gt;0),('Personas Enjuiciadas'!E306+'Personas Enjuiciadas'!J306)/('Personas Enjuiciadas'!O306+'Personas Enjuiciadas'!Q306),"-")</f>
        <v>0.98461538461538467</v>
      </c>
    </row>
    <row r="306" spans="2:5" ht="20.100000000000001" customHeight="1" thickBot="1" x14ac:dyDescent="0.25">
      <c r="B306" s="4" t="s">
        <v>643</v>
      </c>
      <c r="C306" s="26">
        <f>IF('Personas Enjuiciadas'!D307+'Personas Enjuiciadas'!E307+'Personas Enjuiciadas'!I307+'Personas Enjuiciadas'!J307&gt;0,('Personas Enjuiciadas'!D307+'Personas Enjuiciadas'!E307+'Personas Enjuiciadas'!I307+'Personas Enjuiciadas'!J307)/'Personas Enjuiciadas'!M307,"-")</f>
        <v>0.9770491803278688</v>
      </c>
      <c r="D306" s="26">
        <f>IF(AND('Personas Enjuiciadas'!D307+'Personas Enjuiciadas'!I307&gt;0,'Personas Enjuiciadas'!N307+'Personas Enjuiciadas'!P307&gt;0),('Personas Enjuiciadas'!D307+'Personas Enjuiciadas'!I307)/('Personas Enjuiciadas'!N307+'Personas Enjuiciadas'!P307),"-")</f>
        <v>0.97</v>
      </c>
      <c r="E306" s="26">
        <f>IF(AND('Personas Enjuiciadas'!E307+'Personas Enjuiciadas'!J307&gt;0,'Personas Enjuiciadas'!O307+'Personas Enjuiciadas'!Q307&gt;0),('Personas Enjuiciadas'!E307+'Personas Enjuiciadas'!J307)/('Personas Enjuiciadas'!O307+'Personas Enjuiciadas'!Q307),"-")</f>
        <v>0.99047619047619051</v>
      </c>
    </row>
    <row r="307" spans="2:5" ht="20.100000000000001" customHeight="1" thickBot="1" x14ac:dyDescent="0.25">
      <c r="B307" s="4" t="s">
        <v>490</v>
      </c>
      <c r="C307" s="26">
        <f>IF('Personas Enjuiciadas'!D308+'Personas Enjuiciadas'!E308+'Personas Enjuiciadas'!I308+'Personas Enjuiciadas'!J308&gt;0,('Personas Enjuiciadas'!D308+'Personas Enjuiciadas'!E308+'Personas Enjuiciadas'!I308+'Personas Enjuiciadas'!J308)/'Personas Enjuiciadas'!M308,"-")</f>
        <v>0.97360703812316718</v>
      </c>
      <c r="D307" s="26">
        <f>IF(AND('Personas Enjuiciadas'!D308+'Personas Enjuiciadas'!I308&gt;0,'Personas Enjuiciadas'!N308+'Personas Enjuiciadas'!P308&gt;0),('Personas Enjuiciadas'!D308+'Personas Enjuiciadas'!I308)/('Personas Enjuiciadas'!N308+'Personas Enjuiciadas'!P308),"-")</f>
        <v>0.96923076923076923</v>
      </c>
      <c r="E307" s="26">
        <f>IF(AND('Personas Enjuiciadas'!E308+'Personas Enjuiciadas'!J308&gt;0,'Personas Enjuiciadas'!O308+'Personas Enjuiciadas'!Q308&gt;0),('Personas Enjuiciadas'!E308+'Personas Enjuiciadas'!J308)/('Personas Enjuiciadas'!O308+'Personas Enjuiciadas'!Q308),"-")</f>
        <v>0.98765432098765427</v>
      </c>
    </row>
    <row r="308" spans="2:5" ht="20.100000000000001" customHeight="1" thickBot="1" x14ac:dyDescent="0.25">
      <c r="B308" s="4" t="s">
        <v>491</v>
      </c>
      <c r="C308" s="26">
        <f>IF('Personas Enjuiciadas'!D309+'Personas Enjuiciadas'!E309+'Personas Enjuiciadas'!I309+'Personas Enjuiciadas'!J309&gt;0,('Personas Enjuiciadas'!D309+'Personas Enjuiciadas'!E309+'Personas Enjuiciadas'!I309+'Personas Enjuiciadas'!J309)/'Personas Enjuiciadas'!M309,"-")</f>
        <v>0.81622911694510736</v>
      </c>
      <c r="D308" s="26">
        <f>IF(AND('Personas Enjuiciadas'!D309+'Personas Enjuiciadas'!I309&gt;0,'Personas Enjuiciadas'!N309+'Personas Enjuiciadas'!P309&gt;0),('Personas Enjuiciadas'!D309+'Personas Enjuiciadas'!I309)/('Personas Enjuiciadas'!N309+'Personas Enjuiciadas'!P309),"-")</f>
        <v>0.79166666666666663</v>
      </c>
      <c r="E308" s="26">
        <f>IF(AND('Personas Enjuiciadas'!E309+'Personas Enjuiciadas'!J309&gt;0,'Personas Enjuiciadas'!O309+'Personas Enjuiciadas'!Q309&gt;0),('Personas Enjuiciadas'!E309+'Personas Enjuiciadas'!J309)/('Personas Enjuiciadas'!O309+'Personas Enjuiciadas'!Q309),"-")</f>
        <v>0.84916201117318435</v>
      </c>
    </row>
    <row r="309" spans="2:5" ht="20.100000000000001" customHeight="1" thickBot="1" x14ac:dyDescent="0.25">
      <c r="B309" s="4" t="s">
        <v>492</v>
      </c>
      <c r="C309" s="26">
        <f>IF('Personas Enjuiciadas'!D310+'Personas Enjuiciadas'!E310+'Personas Enjuiciadas'!I310+'Personas Enjuiciadas'!J310&gt;0,('Personas Enjuiciadas'!D310+'Personas Enjuiciadas'!E310+'Personas Enjuiciadas'!I310+'Personas Enjuiciadas'!J310)/'Personas Enjuiciadas'!M310,"-")</f>
        <v>0.86585365853658536</v>
      </c>
      <c r="D309" s="26">
        <f>IF(AND('Personas Enjuiciadas'!D310+'Personas Enjuiciadas'!I310&gt;0,'Personas Enjuiciadas'!N310+'Personas Enjuiciadas'!P310&gt;0),('Personas Enjuiciadas'!D310+'Personas Enjuiciadas'!I310)/('Personas Enjuiciadas'!N310+'Personas Enjuiciadas'!P310),"-")</f>
        <v>0.875</v>
      </c>
      <c r="E309" s="26">
        <f>IF(AND('Personas Enjuiciadas'!E310+'Personas Enjuiciadas'!J310&gt;0,'Personas Enjuiciadas'!O310+'Personas Enjuiciadas'!Q310&gt;0),('Personas Enjuiciadas'!E310+'Personas Enjuiciadas'!J310)/('Personas Enjuiciadas'!O310+'Personas Enjuiciadas'!Q310),"-")</f>
        <v>0.83333333333333337</v>
      </c>
    </row>
    <row r="310" spans="2:5" ht="20.100000000000001" customHeight="1" thickBot="1" x14ac:dyDescent="0.25">
      <c r="B310" s="4" t="s">
        <v>493</v>
      </c>
      <c r="C310" s="26">
        <f>IF('Personas Enjuiciadas'!D311+'Personas Enjuiciadas'!E311+'Personas Enjuiciadas'!I311+'Personas Enjuiciadas'!J311&gt;0,('Personas Enjuiciadas'!D311+'Personas Enjuiciadas'!E311+'Personas Enjuiciadas'!I311+'Personas Enjuiciadas'!J311)/'Personas Enjuiciadas'!M311,"-")</f>
        <v>0.97580645161290325</v>
      </c>
      <c r="D310" s="26">
        <f>IF(AND('Personas Enjuiciadas'!D311+'Personas Enjuiciadas'!I311&gt;0,'Personas Enjuiciadas'!N311+'Personas Enjuiciadas'!P311&gt;0),('Personas Enjuiciadas'!D311+'Personas Enjuiciadas'!I311)/('Personas Enjuiciadas'!N311+'Personas Enjuiciadas'!P311),"-")</f>
        <v>0.97206703910614523</v>
      </c>
      <c r="E310" s="26">
        <f>IF(AND('Personas Enjuiciadas'!E311+'Personas Enjuiciadas'!J311&gt;0,'Personas Enjuiciadas'!O311+'Personas Enjuiciadas'!Q311&gt;0),('Personas Enjuiciadas'!E311+'Personas Enjuiciadas'!J311)/('Personas Enjuiciadas'!O311+'Personas Enjuiciadas'!Q311),"-")</f>
        <v>0.98550724637681164</v>
      </c>
    </row>
    <row r="311" spans="2:5" ht="20.100000000000001" customHeight="1" thickBot="1" x14ac:dyDescent="0.25">
      <c r="B311" s="4" t="s">
        <v>494</v>
      </c>
      <c r="C311" s="26" t="str">
        <f>IF('Personas Enjuiciadas'!D312+'Personas Enjuiciadas'!E312+'Personas Enjuiciadas'!I312+'Personas Enjuiciadas'!J312&gt;0,('Personas Enjuiciadas'!D312+'Personas Enjuiciadas'!E312+'Personas Enjuiciadas'!I312+'Personas Enjuiciadas'!J312)/'Personas Enjuiciadas'!M312,"-")</f>
        <v>-</v>
      </c>
      <c r="D311" s="26" t="str">
        <f>IF(AND('Personas Enjuiciadas'!D312+'Personas Enjuiciadas'!I312&gt;0,'Personas Enjuiciadas'!N312+'Personas Enjuiciadas'!P312&gt;0),('Personas Enjuiciadas'!D312+'Personas Enjuiciadas'!I312)/('Personas Enjuiciadas'!N312+'Personas Enjuiciadas'!P312),"-")</f>
        <v>-</v>
      </c>
      <c r="E311" s="26" t="str">
        <f>IF(AND('Personas Enjuiciadas'!E312+'Personas Enjuiciadas'!J312&gt;0,'Personas Enjuiciadas'!O312+'Personas Enjuiciadas'!Q312&gt;0),('Personas Enjuiciadas'!E312+'Personas Enjuiciadas'!J312)/('Personas Enjuiciadas'!O312+'Personas Enjuiciadas'!Q312),"-")</f>
        <v>-</v>
      </c>
    </row>
    <row r="312" spans="2:5" ht="20.100000000000001" customHeight="1" thickBot="1" x14ac:dyDescent="0.25">
      <c r="B312" s="4" t="s">
        <v>495</v>
      </c>
      <c r="C312" s="26">
        <f>IF('Personas Enjuiciadas'!D313+'Personas Enjuiciadas'!E313+'Personas Enjuiciadas'!I313+'Personas Enjuiciadas'!J313&gt;0,('Personas Enjuiciadas'!D313+'Personas Enjuiciadas'!E313+'Personas Enjuiciadas'!I313+'Personas Enjuiciadas'!J313)/'Personas Enjuiciadas'!M313,"-")</f>
        <v>1</v>
      </c>
      <c r="D312" s="26">
        <f>IF(AND('Personas Enjuiciadas'!D313+'Personas Enjuiciadas'!I313&gt;0,'Personas Enjuiciadas'!N313+'Personas Enjuiciadas'!P313&gt;0),('Personas Enjuiciadas'!D313+'Personas Enjuiciadas'!I313)/('Personas Enjuiciadas'!N313+'Personas Enjuiciadas'!P313),"-")</f>
        <v>1</v>
      </c>
      <c r="E312" s="26" t="str">
        <f>IF(AND('Personas Enjuiciadas'!E313+'Personas Enjuiciadas'!J313&gt;0,'Personas Enjuiciadas'!O313+'Personas Enjuiciadas'!Q313&gt;0),('Personas Enjuiciadas'!E313+'Personas Enjuiciadas'!J313)/('Personas Enjuiciadas'!O313+'Personas Enjuiciadas'!Q313),"-")</f>
        <v>-</v>
      </c>
    </row>
    <row r="313" spans="2:5" ht="20.100000000000001" customHeight="1" thickBot="1" x14ac:dyDescent="0.25">
      <c r="B313" s="4" t="s">
        <v>496</v>
      </c>
      <c r="C313" s="26">
        <f>IF('Personas Enjuiciadas'!D314+'Personas Enjuiciadas'!E314+'Personas Enjuiciadas'!I314+'Personas Enjuiciadas'!J314&gt;0,('Personas Enjuiciadas'!D314+'Personas Enjuiciadas'!E314+'Personas Enjuiciadas'!I314+'Personas Enjuiciadas'!J314)/'Personas Enjuiciadas'!M314,"-")</f>
        <v>0.90217391304347827</v>
      </c>
      <c r="D313" s="26">
        <f>IF(AND('Personas Enjuiciadas'!D314+'Personas Enjuiciadas'!I314&gt;0,'Personas Enjuiciadas'!N314+'Personas Enjuiciadas'!P314&gt;0),('Personas Enjuiciadas'!D314+'Personas Enjuiciadas'!I314)/('Personas Enjuiciadas'!N314+'Personas Enjuiciadas'!P314),"-")</f>
        <v>0.89393939393939392</v>
      </c>
      <c r="E313" s="26">
        <f>IF(AND('Personas Enjuiciadas'!E314+'Personas Enjuiciadas'!J314&gt;0,'Personas Enjuiciadas'!O314+'Personas Enjuiciadas'!Q314&gt;0),('Personas Enjuiciadas'!E314+'Personas Enjuiciadas'!J314)/('Personas Enjuiciadas'!O314+'Personas Enjuiciadas'!Q314),"-")</f>
        <v>0.92307692307692313</v>
      </c>
    </row>
    <row r="314" spans="2:5" ht="20.100000000000001" customHeight="1" thickBot="1" x14ac:dyDescent="0.25">
      <c r="B314" s="4" t="s">
        <v>497</v>
      </c>
      <c r="C314" s="26" t="str">
        <f>IF('Personas Enjuiciadas'!D315+'Personas Enjuiciadas'!E315+'Personas Enjuiciadas'!I315+'Personas Enjuiciadas'!J315&gt;0,('Personas Enjuiciadas'!D315+'Personas Enjuiciadas'!E315+'Personas Enjuiciadas'!I315+'Personas Enjuiciadas'!J315)/'Personas Enjuiciadas'!M315,"-")</f>
        <v>-</v>
      </c>
      <c r="D314" s="26" t="str">
        <f>IF(AND('Personas Enjuiciadas'!D315+'Personas Enjuiciadas'!I315&gt;0,'Personas Enjuiciadas'!N315+'Personas Enjuiciadas'!P315&gt;0),('Personas Enjuiciadas'!D315+'Personas Enjuiciadas'!I315)/('Personas Enjuiciadas'!N315+'Personas Enjuiciadas'!P315),"-")</f>
        <v>-</v>
      </c>
      <c r="E314" s="26" t="str">
        <f>IF(AND('Personas Enjuiciadas'!E315+'Personas Enjuiciadas'!J315&gt;0,'Personas Enjuiciadas'!O315+'Personas Enjuiciadas'!Q315&gt;0),('Personas Enjuiciadas'!E315+'Personas Enjuiciadas'!J315)/('Personas Enjuiciadas'!O315+'Personas Enjuiciadas'!Q315),"-")</f>
        <v>-</v>
      </c>
    </row>
    <row r="315" spans="2:5" ht="20.100000000000001" customHeight="1" thickBot="1" x14ac:dyDescent="0.25">
      <c r="B315" s="4" t="s">
        <v>498</v>
      </c>
      <c r="C315" s="26" t="str">
        <f>IF('Personas Enjuiciadas'!D316+'Personas Enjuiciadas'!E316+'Personas Enjuiciadas'!I316+'Personas Enjuiciadas'!J316&gt;0,('Personas Enjuiciadas'!D316+'Personas Enjuiciadas'!E316+'Personas Enjuiciadas'!I316+'Personas Enjuiciadas'!J316)/'Personas Enjuiciadas'!M316,"-")</f>
        <v>-</v>
      </c>
      <c r="D315" s="26" t="str">
        <f>IF(AND('Personas Enjuiciadas'!D316+'Personas Enjuiciadas'!I316&gt;0,'Personas Enjuiciadas'!N316+'Personas Enjuiciadas'!P316&gt;0),('Personas Enjuiciadas'!D316+'Personas Enjuiciadas'!I316)/('Personas Enjuiciadas'!N316+'Personas Enjuiciadas'!P316),"-")</f>
        <v>-</v>
      </c>
      <c r="E315" s="26" t="str">
        <f>IF(AND('Personas Enjuiciadas'!E316+'Personas Enjuiciadas'!J316&gt;0,'Personas Enjuiciadas'!O316+'Personas Enjuiciadas'!Q316&gt;0),('Personas Enjuiciadas'!E316+'Personas Enjuiciadas'!J316)/('Personas Enjuiciadas'!O316+'Personas Enjuiciadas'!Q316),"-")</f>
        <v>-</v>
      </c>
    </row>
    <row r="316" spans="2:5" ht="20.100000000000001" customHeight="1" thickBot="1" x14ac:dyDescent="0.25">
      <c r="B316" s="4" t="s">
        <v>499</v>
      </c>
      <c r="C316" s="26">
        <f>IF('Personas Enjuiciadas'!D317+'Personas Enjuiciadas'!E317+'Personas Enjuiciadas'!I317+'Personas Enjuiciadas'!J317&gt;0,('Personas Enjuiciadas'!D317+'Personas Enjuiciadas'!E317+'Personas Enjuiciadas'!I317+'Personas Enjuiciadas'!J317)/'Personas Enjuiciadas'!M317,"-")</f>
        <v>0.84736842105263155</v>
      </c>
      <c r="D316" s="26">
        <f>IF(AND('Personas Enjuiciadas'!D317+'Personas Enjuiciadas'!I317&gt;0,'Personas Enjuiciadas'!N317+'Personas Enjuiciadas'!P317&gt;0),('Personas Enjuiciadas'!D317+'Personas Enjuiciadas'!I317)/('Personas Enjuiciadas'!N317+'Personas Enjuiciadas'!P317),"-")</f>
        <v>0.86725663716814161</v>
      </c>
      <c r="E316" s="26">
        <f>IF(AND('Personas Enjuiciadas'!E317+'Personas Enjuiciadas'!J317&gt;0,'Personas Enjuiciadas'!O317+'Personas Enjuiciadas'!Q317&gt;0),('Personas Enjuiciadas'!E317+'Personas Enjuiciadas'!J317)/('Personas Enjuiciadas'!O317+'Personas Enjuiciadas'!Q317),"-")</f>
        <v>0.81818181818181823</v>
      </c>
    </row>
    <row r="317" spans="2:5" ht="20.100000000000001" customHeight="1" thickBot="1" x14ac:dyDescent="0.25">
      <c r="B317" s="4" t="s">
        <v>500</v>
      </c>
      <c r="C317" s="26" t="str">
        <f>IF('Personas Enjuiciadas'!D318+'Personas Enjuiciadas'!E318+'Personas Enjuiciadas'!I318+'Personas Enjuiciadas'!J318&gt;0,('Personas Enjuiciadas'!D318+'Personas Enjuiciadas'!E318+'Personas Enjuiciadas'!I318+'Personas Enjuiciadas'!J318)/'Personas Enjuiciadas'!M318,"-")</f>
        <v>-</v>
      </c>
      <c r="D317" s="26" t="str">
        <f>IF(AND('Personas Enjuiciadas'!D318+'Personas Enjuiciadas'!I318&gt;0,'Personas Enjuiciadas'!N318+'Personas Enjuiciadas'!P318&gt;0),('Personas Enjuiciadas'!D318+'Personas Enjuiciadas'!I318)/('Personas Enjuiciadas'!N318+'Personas Enjuiciadas'!P318),"-")</f>
        <v>-</v>
      </c>
      <c r="E317" s="26" t="str">
        <f>IF(AND('Personas Enjuiciadas'!E318+'Personas Enjuiciadas'!J318&gt;0,'Personas Enjuiciadas'!O318+'Personas Enjuiciadas'!Q318&gt;0),('Personas Enjuiciadas'!E318+'Personas Enjuiciadas'!J318)/('Personas Enjuiciadas'!O318+'Personas Enjuiciadas'!Q318),"-")</f>
        <v>-</v>
      </c>
    </row>
    <row r="318" spans="2:5" ht="20.100000000000001" customHeight="1" thickBot="1" x14ac:dyDescent="0.25">
      <c r="B318" s="4" t="s">
        <v>501</v>
      </c>
      <c r="C318" s="26" t="str">
        <f>IF('Personas Enjuiciadas'!D319+'Personas Enjuiciadas'!E319+'Personas Enjuiciadas'!I319+'Personas Enjuiciadas'!J319&gt;0,('Personas Enjuiciadas'!D319+'Personas Enjuiciadas'!E319+'Personas Enjuiciadas'!I319+'Personas Enjuiciadas'!J319)/'Personas Enjuiciadas'!M319,"-")</f>
        <v>-</v>
      </c>
      <c r="D318" s="26" t="str">
        <f>IF(AND('Personas Enjuiciadas'!D319+'Personas Enjuiciadas'!I319&gt;0,'Personas Enjuiciadas'!N319+'Personas Enjuiciadas'!P319&gt;0),('Personas Enjuiciadas'!D319+'Personas Enjuiciadas'!I319)/('Personas Enjuiciadas'!N319+'Personas Enjuiciadas'!P319),"-")</f>
        <v>-</v>
      </c>
      <c r="E318" s="26" t="str">
        <f>IF(AND('Personas Enjuiciadas'!E319+'Personas Enjuiciadas'!J319&gt;0,'Personas Enjuiciadas'!O319+'Personas Enjuiciadas'!Q319&gt;0),('Personas Enjuiciadas'!E319+'Personas Enjuiciadas'!J319)/('Personas Enjuiciadas'!O319+'Personas Enjuiciadas'!Q319),"-")</f>
        <v>-</v>
      </c>
    </row>
    <row r="319" spans="2:5" ht="20.100000000000001" customHeight="1" thickBot="1" x14ac:dyDescent="0.25">
      <c r="B319" s="4" t="s">
        <v>502</v>
      </c>
      <c r="C319" s="26">
        <f>IF('Personas Enjuiciadas'!D320+'Personas Enjuiciadas'!E320+'Personas Enjuiciadas'!I320+'Personas Enjuiciadas'!J320&gt;0,('Personas Enjuiciadas'!D320+'Personas Enjuiciadas'!E320+'Personas Enjuiciadas'!I320+'Personas Enjuiciadas'!J320)/'Personas Enjuiciadas'!M320,"-")</f>
        <v>0.88135593220338981</v>
      </c>
      <c r="D319" s="26">
        <f>IF(AND('Personas Enjuiciadas'!D320+'Personas Enjuiciadas'!I320&gt;0,'Personas Enjuiciadas'!N320+'Personas Enjuiciadas'!P320&gt;0),('Personas Enjuiciadas'!D320+'Personas Enjuiciadas'!I320)/('Personas Enjuiciadas'!N320+'Personas Enjuiciadas'!P320),"-")</f>
        <v>0.8571428571428571</v>
      </c>
      <c r="E319" s="26">
        <f>IF(AND('Personas Enjuiciadas'!E320+'Personas Enjuiciadas'!J320&gt;0,'Personas Enjuiciadas'!O320+'Personas Enjuiciadas'!Q320&gt;0),('Personas Enjuiciadas'!E320+'Personas Enjuiciadas'!J320)/('Personas Enjuiciadas'!O320+'Personas Enjuiciadas'!Q320),"-")</f>
        <v>0.94117647058823528</v>
      </c>
    </row>
    <row r="320" spans="2:5" ht="20.100000000000001" customHeight="1" thickBot="1" x14ac:dyDescent="0.25">
      <c r="B320" s="4" t="s">
        <v>503</v>
      </c>
      <c r="C320" s="26" t="str">
        <f>IF('Personas Enjuiciadas'!D321+'Personas Enjuiciadas'!E321+'Personas Enjuiciadas'!I321+'Personas Enjuiciadas'!J321&gt;0,('Personas Enjuiciadas'!D321+'Personas Enjuiciadas'!E321+'Personas Enjuiciadas'!I321+'Personas Enjuiciadas'!J321)/'Personas Enjuiciadas'!M321,"-")</f>
        <v>-</v>
      </c>
      <c r="D320" s="26" t="str">
        <f>IF(AND('Personas Enjuiciadas'!D321+'Personas Enjuiciadas'!I321&gt;0,'Personas Enjuiciadas'!N321+'Personas Enjuiciadas'!P321&gt;0),('Personas Enjuiciadas'!D321+'Personas Enjuiciadas'!I321)/('Personas Enjuiciadas'!N321+'Personas Enjuiciadas'!P321),"-")</f>
        <v>-</v>
      </c>
      <c r="E320" s="26" t="str">
        <f>IF(AND('Personas Enjuiciadas'!E321+'Personas Enjuiciadas'!J321&gt;0,'Personas Enjuiciadas'!O321+'Personas Enjuiciadas'!Q321&gt;0),('Personas Enjuiciadas'!E321+'Personas Enjuiciadas'!J321)/('Personas Enjuiciadas'!O321+'Personas Enjuiciadas'!Q321),"-")</f>
        <v>-</v>
      </c>
    </row>
    <row r="321" spans="2:5" ht="20.100000000000001" customHeight="1" thickBot="1" x14ac:dyDescent="0.25">
      <c r="B321" s="4" t="s">
        <v>504</v>
      </c>
      <c r="C321" s="26">
        <f>IF('Personas Enjuiciadas'!D322+'Personas Enjuiciadas'!E322+'Personas Enjuiciadas'!I322+'Personas Enjuiciadas'!J322&gt;0,('Personas Enjuiciadas'!D322+'Personas Enjuiciadas'!E322+'Personas Enjuiciadas'!I322+'Personas Enjuiciadas'!J322)/'Personas Enjuiciadas'!M322,"-")</f>
        <v>1</v>
      </c>
      <c r="D321" s="26">
        <f>IF(AND('Personas Enjuiciadas'!D322+'Personas Enjuiciadas'!I322&gt;0,'Personas Enjuiciadas'!N322+'Personas Enjuiciadas'!P322&gt;0),('Personas Enjuiciadas'!D322+'Personas Enjuiciadas'!I322)/('Personas Enjuiciadas'!N322+'Personas Enjuiciadas'!P322),"-")</f>
        <v>1</v>
      </c>
      <c r="E321" s="26" t="str">
        <f>IF(AND('Personas Enjuiciadas'!E322+'Personas Enjuiciadas'!J322&gt;0,'Personas Enjuiciadas'!O322+'Personas Enjuiciadas'!Q322&gt;0),('Personas Enjuiciadas'!E322+'Personas Enjuiciadas'!J322)/('Personas Enjuiciadas'!O322+'Personas Enjuiciadas'!Q322),"-")</f>
        <v>-</v>
      </c>
    </row>
    <row r="322" spans="2:5" ht="20.100000000000001" customHeight="1" thickBot="1" x14ac:dyDescent="0.25">
      <c r="B322" s="4" t="s">
        <v>505</v>
      </c>
      <c r="C322" s="26">
        <f>IF('Personas Enjuiciadas'!D323+'Personas Enjuiciadas'!E323+'Personas Enjuiciadas'!I323+'Personas Enjuiciadas'!J323&gt;0,('Personas Enjuiciadas'!D323+'Personas Enjuiciadas'!E323+'Personas Enjuiciadas'!I323+'Personas Enjuiciadas'!J323)/'Personas Enjuiciadas'!M323,"-")</f>
        <v>0.84615384615384615</v>
      </c>
      <c r="D322" s="26">
        <f>IF(AND('Personas Enjuiciadas'!D323+'Personas Enjuiciadas'!I323&gt;0,'Personas Enjuiciadas'!N323+'Personas Enjuiciadas'!P323&gt;0),('Personas Enjuiciadas'!D323+'Personas Enjuiciadas'!I323)/('Personas Enjuiciadas'!N323+'Personas Enjuiciadas'!P323),"-")</f>
        <v>1</v>
      </c>
      <c r="E322" s="26">
        <f>IF(AND('Personas Enjuiciadas'!E323+'Personas Enjuiciadas'!J323&gt;0,'Personas Enjuiciadas'!O323+'Personas Enjuiciadas'!Q323&gt;0),('Personas Enjuiciadas'!E323+'Personas Enjuiciadas'!J323)/('Personas Enjuiciadas'!O323+'Personas Enjuiciadas'!Q323),"-")</f>
        <v>0.63636363636363635</v>
      </c>
    </row>
    <row r="323" spans="2:5" ht="20.100000000000001" customHeight="1" thickBot="1" x14ac:dyDescent="0.25">
      <c r="B323" s="4" t="s">
        <v>506</v>
      </c>
      <c r="C323" s="26">
        <f>IF('Personas Enjuiciadas'!D324+'Personas Enjuiciadas'!E324+'Personas Enjuiciadas'!I324+'Personas Enjuiciadas'!J324&gt;0,('Personas Enjuiciadas'!D324+'Personas Enjuiciadas'!E324+'Personas Enjuiciadas'!I324+'Personas Enjuiciadas'!J324)/'Personas Enjuiciadas'!M324,"-")</f>
        <v>1</v>
      </c>
      <c r="D323" s="26">
        <f>IF(AND('Personas Enjuiciadas'!D324+'Personas Enjuiciadas'!I324&gt;0,'Personas Enjuiciadas'!N324+'Personas Enjuiciadas'!P324&gt;0),('Personas Enjuiciadas'!D324+'Personas Enjuiciadas'!I324)/('Personas Enjuiciadas'!N324+'Personas Enjuiciadas'!P324),"-")</f>
        <v>1</v>
      </c>
      <c r="E323" s="26">
        <f>IF(AND('Personas Enjuiciadas'!E324+'Personas Enjuiciadas'!J324&gt;0,'Personas Enjuiciadas'!O324+'Personas Enjuiciadas'!Q324&gt;0),('Personas Enjuiciadas'!E324+'Personas Enjuiciadas'!J324)/('Personas Enjuiciadas'!O324+'Personas Enjuiciadas'!Q324),"-")</f>
        <v>1</v>
      </c>
    </row>
    <row r="324" spans="2:5" ht="20.100000000000001" customHeight="1" thickBot="1" x14ac:dyDescent="0.25">
      <c r="B324" s="4" t="s">
        <v>507</v>
      </c>
      <c r="C324" s="26">
        <f>IF('Personas Enjuiciadas'!D325+'Personas Enjuiciadas'!E325+'Personas Enjuiciadas'!I325+'Personas Enjuiciadas'!J325&gt;0,('Personas Enjuiciadas'!D325+'Personas Enjuiciadas'!E325+'Personas Enjuiciadas'!I325+'Personas Enjuiciadas'!J325)/'Personas Enjuiciadas'!M325,"-")</f>
        <v>0.94736842105263153</v>
      </c>
      <c r="D324" s="26">
        <f>IF(AND('Personas Enjuiciadas'!D325+'Personas Enjuiciadas'!I325&gt;0,'Personas Enjuiciadas'!N325+'Personas Enjuiciadas'!P325&gt;0),('Personas Enjuiciadas'!D325+'Personas Enjuiciadas'!I325)/('Personas Enjuiciadas'!N325+'Personas Enjuiciadas'!P325),"-")</f>
        <v>0.94594594594594594</v>
      </c>
      <c r="E324" s="26">
        <f>IF(AND('Personas Enjuiciadas'!E325+'Personas Enjuiciadas'!J325&gt;0,'Personas Enjuiciadas'!O325+'Personas Enjuiciadas'!Q325&gt;0),('Personas Enjuiciadas'!E325+'Personas Enjuiciadas'!J325)/('Personas Enjuiciadas'!O325+'Personas Enjuiciadas'!Q325),"-")</f>
        <v>1</v>
      </c>
    </row>
    <row r="325" spans="2:5" ht="20.100000000000001" customHeight="1" thickBot="1" x14ac:dyDescent="0.25">
      <c r="B325" s="4" t="s">
        <v>198</v>
      </c>
      <c r="C325" s="26">
        <f>IF('Personas Enjuiciadas'!D326+'Personas Enjuiciadas'!E326+'Personas Enjuiciadas'!I326+'Personas Enjuiciadas'!J326&gt;0,('Personas Enjuiciadas'!D326+'Personas Enjuiciadas'!E326+'Personas Enjuiciadas'!I326+'Personas Enjuiciadas'!J326)/'Personas Enjuiciadas'!M326,"-")</f>
        <v>0.9838709677419355</v>
      </c>
      <c r="D325" s="26">
        <f>IF(AND('Personas Enjuiciadas'!D326+'Personas Enjuiciadas'!I326&gt;0,'Personas Enjuiciadas'!N326+'Personas Enjuiciadas'!P326&gt;0),('Personas Enjuiciadas'!D326+'Personas Enjuiciadas'!I326)/('Personas Enjuiciadas'!N326+'Personas Enjuiciadas'!P326),"-")</f>
        <v>0.98181818181818181</v>
      </c>
      <c r="E325" s="26">
        <f>IF(AND('Personas Enjuiciadas'!E326+'Personas Enjuiciadas'!J326&gt;0,'Personas Enjuiciadas'!O326+'Personas Enjuiciadas'!Q326&gt;0),('Personas Enjuiciadas'!E326+'Personas Enjuiciadas'!J326)/('Personas Enjuiciadas'!O326+'Personas Enjuiciadas'!Q326),"-")</f>
        <v>1</v>
      </c>
    </row>
    <row r="326" spans="2:5" ht="20.100000000000001" customHeight="1" thickBot="1" x14ac:dyDescent="0.25">
      <c r="B326" s="4" t="s">
        <v>508</v>
      </c>
      <c r="C326" s="26">
        <f>IF('Personas Enjuiciadas'!D327+'Personas Enjuiciadas'!E327+'Personas Enjuiciadas'!I327+'Personas Enjuiciadas'!J327&gt;0,('Personas Enjuiciadas'!D327+'Personas Enjuiciadas'!E327+'Personas Enjuiciadas'!I327+'Personas Enjuiciadas'!J327)/'Personas Enjuiciadas'!M327,"-")</f>
        <v>1</v>
      </c>
      <c r="D326" s="26">
        <f>IF(AND('Personas Enjuiciadas'!D327+'Personas Enjuiciadas'!I327&gt;0,'Personas Enjuiciadas'!N327+'Personas Enjuiciadas'!P327&gt;0),('Personas Enjuiciadas'!D327+'Personas Enjuiciadas'!I327)/('Personas Enjuiciadas'!N327+'Personas Enjuiciadas'!P327),"-")</f>
        <v>1</v>
      </c>
      <c r="E326" s="26" t="str">
        <f>IF(AND('Personas Enjuiciadas'!E327+'Personas Enjuiciadas'!J327&gt;0,'Personas Enjuiciadas'!O327+'Personas Enjuiciadas'!Q327&gt;0),('Personas Enjuiciadas'!E327+'Personas Enjuiciadas'!J327)/('Personas Enjuiciadas'!O327+'Personas Enjuiciadas'!Q327),"-")</f>
        <v>-</v>
      </c>
    </row>
    <row r="327" spans="2:5" ht="20.100000000000001" customHeight="1" thickBot="1" x14ac:dyDescent="0.25">
      <c r="B327" s="4" t="s">
        <v>509</v>
      </c>
      <c r="C327" s="26">
        <f>IF('Personas Enjuiciadas'!D328+'Personas Enjuiciadas'!E328+'Personas Enjuiciadas'!I328+'Personas Enjuiciadas'!J328&gt;0,('Personas Enjuiciadas'!D328+'Personas Enjuiciadas'!E328+'Personas Enjuiciadas'!I328+'Personas Enjuiciadas'!J328)/'Personas Enjuiciadas'!M328,"-")</f>
        <v>0.96</v>
      </c>
      <c r="D327" s="26">
        <f>IF(AND('Personas Enjuiciadas'!D328+'Personas Enjuiciadas'!I328&gt;0,'Personas Enjuiciadas'!N328+'Personas Enjuiciadas'!P328&gt;0),('Personas Enjuiciadas'!D328+'Personas Enjuiciadas'!I328)/('Personas Enjuiciadas'!N328+'Personas Enjuiciadas'!P328),"-")</f>
        <v>0.96</v>
      </c>
      <c r="E327" s="26" t="str">
        <f>IF(AND('Personas Enjuiciadas'!E328+'Personas Enjuiciadas'!J328&gt;0,'Personas Enjuiciadas'!O328+'Personas Enjuiciadas'!Q328&gt;0),('Personas Enjuiciadas'!E328+'Personas Enjuiciadas'!J328)/('Personas Enjuiciadas'!O328+'Personas Enjuiciadas'!Q328),"-")</f>
        <v>-</v>
      </c>
    </row>
    <row r="328" spans="2:5" ht="20.100000000000001" customHeight="1" thickBot="1" x14ac:dyDescent="0.25">
      <c r="B328" s="4" t="s">
        <v>510</v>
      </c>
      <c r="C328" s="26">
        <f>IF('Personas Enjuiciadas'!D329+'Personas Enjuiciadas'!E329+'Personas Enjuiciadas'!I329+'Personas Enjuiciadas'!J329&gt;0,('Personas Enjuiciadas'!D329+'Personas Enjuiciadas'!E329+'Personas Enjuiciadas'!I329+'Personas Enjuiciadas'!J329)/'Personas Enjuiciadas'!M329,"-")</f>
        <v>1</v>
      </c>
      <c r="D328" s="26">
        <f>IF(AND('Personas Enjuiciadas'!D329+'Personas Enjuiciadas'!I329&gt;0,'Personas Enjuiciadas'!N329+'Personas Enjuiciadas'!P329&gt;0),('Personas Enjuiciadas'!D329+'Personas Enjuiciadas'!I329)/('Personas Enjuiciadas'!N329+'Personas Enjuiciadas'!P329),"-")</f>
        <v>1</v>
      </c>
      <c r="E328" s="26" t="str">
        <f>IF(AND('Personas Enjuiciadas'!E329+'Personas Enjuiciadas'!J329&gt;0,'Personas Enjuiciadas'!O329+'Personas Enjuiciadas'!Q329&gt;0),('Personas Enjuiciadas'!E329+'Personas Enjuiciadas'!J329)/('Personas Enjuiciadas'!O329+'Personas Enjuiciadas'!Q329),"-")</f>
        <v>-</v>
      </c>
    </row>
    <row r="329" spans="2:5" ht="20.100000000000001" customHeight="1" thickBot="1" x14ac:dyDescent="0.25">
      <c r="B329" s="4" t="s">
        <v>511</v>
      </c>
      <c r="C329" s="26">
        <f>IF('Personas Enjuiciadas'!D330+'Personas Enjuiciadas'!E330+'Personas Enjuiciadas'!I330+'Personas Enjuiciadas'!J330&gt;0,('Personas Enjuiciadas'!D330+'Personas Enjuiciadas'!E330+'Personas Enjuiciadas'!I330+'Personas Enjuiciadas'!J330)/'Personas Enjuiciadas'!M330,"-")</f>
        <v>1</v>
      </c>
      <c r="D329" s="26">
        <f>IF(AND('Personas Enjuiciadas'!D330+'Personas Enjuiciadas'!I330&gt;0,'Personas Enjuiciadas'!N330+'Personas Enjuiciadas'!P330&gt;0),('Personas Enjuiciadas'!D330+'Personas Enjuiciadas'!I330)/('Personas Enjuiciadas'!N330+'Personas Enjuiciadas'!P330),"-")</f>
        <v>1</v>
      </c>
      <c r="E329" s="26" t="str">
        <f>IF(AND('Personas Enjuiciadas'!E330+'Personas Enjuiciadas'!J330&gt;0,'Personas Enjuiciadas'!O330+'Personas Enjuiciadas'!Q330&gt;0),('Personas Enjuiciadas'!E330+'Personas Enjuiciadas'!J330)/('Personas Enjuiciadas'!O330+'Personas Enjuiciadas'!Q330),"-")</f>
        <v>-</v>
      </c>
    </row>
    <row r="330" spans="2:5" ht="20.100000000000001" customHeight="1" thickBot="1" x14ac:dyDescent="0.25">
      <c r="B330" s="4" t="s">
        <v>512</v>
      </c>
      <c r="C330" s="26">
        <f>IF('Personas Enjuiciadas'!D331+'Personas Enjuiciadas'!E331+'Personas Enjuiciadas'!I331+'Personas Enjuiciadas'!J331&gt;0,('Personas Enjuiciadas'!D331+'Personas Enjuiciadas'!E331+'Personas Enjuiciadas'!I331+'Personas Enjuiciadas'!J331)/'Personas Enjuiciadas'!M331,"-")</f>
        <v>1</v>
      </c>
      <c r="D330" s="26">
        <f>IF(AND('Personas Enjuiciadas'!D331+'Personas Enjuiciadas'!I331&gt;0,'Personas Enjuiciadas'!N331+'Personas Enjuiciadas'!P331&gt;0),('Personas Enjuiciadas'!D331+'Personas Enjuiciadas'!I331)/('Personas Enjuiciadas'!N331+'Personas Enjuiciadas'!P331),"-")</f>
        <v>1</v>
      </c>
      <c r="E330" s="26" t="str">
        <f>IF(AND('Personas Enjuiciadas'!E331+'Personas Enjuiciadas'!J331&gt;0,'Personas Enjuiciadas'!O331+'Personas Enjuiciadas'!Q331&gt;0),('Personas Enjuiciadas'!E331+'Personas Enjuiciadas'!J331)/('Personas Enjuiciadas'!O331+'Personas Enjuiciadas'!Q331),"-")</f>
        <v>-</v>
      </c>
    </row>
    <row r="331" spans="2:5" ht="20.100000000000001" customHeight="1" thickBot="1" x14ac:dyDescent="0.25">
      <c r="B331" s="4" t="s">
        <v>513</v>
      </c>
      <c r="C331" s="26">
        <f>IF('Personas Enjuiciadas'!D332+'Personas Enjuiciadas'!E332+'Personas Enjuiciadas'!I332+'Personas Enjuiciadas'!J332&gt;0,('Personas Enjuiciadas'!D332+'Personas Enjuiciadas'!E332+'Personas Enjuiciadas'!I332+'Personas Enjuiciadas'!J332)/'Personas Enjuiciadas'!M332,"-")</f>
        <v>1</v>
      </c>
      <c r="D331" s="26">
        <f>IF(AND('Personas Enjuiciadas'!D332+'Personas Enjuiciadas'!I332&gt;0,'Personas Enjuiciadas'!N332+'Personas Enjuiciadas'!P332&gt;0),('Personas Enjuiciadas'!D332+'Personas Enjuiciadas'!I332)/('Personas Enjuiciadas'!N332+'Personas Enjuiciadas'!P332),"-")</f>
        <v>1</v>
      </c>
      <c r="E331" s="26" t="str">
        <f>IF(AND('Personas Enjuiciadas'!E332+'Personas Enjuiciadas'!J332&gt;0,'Personas Enjuiciadas'!O332+'Personas Enjuiciadas'!Q332&gt;0),('Personas Enjuiciadas'!E332+'Personas Enjuiciadas'!J332)/('Personas Enjuiciadas'!O332+'Personas Enjuiciadas'!Q332),"-")</f>
        <v>-</v>
      </c>
    </row>
    <row r="332" spans="2:5" ht="20.100000000000001" customHeight="1" thickBot="1" x14ac:dyDescent="0.25">
      <c r="B332" s="4" t="s">
        <v>514</v>
      </c>
      <c r="C332" s="26">
        <f>IF('Personas Enjuiciadas'!D333+'Personas Enjuiciadas'!E333+'Personas Enjuiciadas'!I333+'Personas Enjuiciadas'!J333&gt;0,('Personas Enjuiciadas'!D333+'Personas Enjuiciadas'!E333+'Personas Enjuiciadas'!I333+'Personas Enjuiciadas'!J333)/'Personas Enjuiciadas'!M333,"-")</f>
        <v>1</v>
      </c>
      <c r="D332" s="26">
        <f>IF(AND('Personas Enjuiciadas'!D333+'Personas Enjuiciadas'!I333&gt;0,'Personas Enjuiciadas'!N333+'Personas Enjuiciadas'!P333&gt;0),('Personas Enjuiciadas'!D333+'Personas Enjuiciadas'!I333)/('Personas Enjuiciadas'!N333+'Personas Enjuiciadas'!P333),"-")</f>
        <v>1</v>
      </c>
      <c r="E332" s="26">
        <f>IF(AND('Personas Enjuiciadas'!E333+'Personas Enjuiciadas'!J333&gt;0,'Personas Enjuiciadas'!O333+'Personas Enjuiciadas'!Q333&gt;0),('Personas Enjuiciadas'!E333+'Personas Enjuiciadas'!J333)/('Personas Enjuiciadas'!O333+'Personas Enjuiciadas'!Q333),"-")</f>
        <v>1</v>
      </c>
    </row>
    <row r="333" spans="2:5" ht="20.100000000000001" customHeight="1" thickBot="1" x14ac:dyDescent="0.25">
      <c r="B333" s="4" t="s">
        <v>515</v>
      </c>
      <c r="C333" s="26">
        <f>IF('Personas Enjuiciadas'!D334+'Personas Enjuiciadas'!E334+'Personas Enjuiciadas'!I334+'Personas Enjuiciadas'!J334&gt;0,('Personas Enjuiciadas'!D334+'Personas Enjuiciadas'!E334+'Personas Enjuiciadas'!I334+'Personas Enjuiciadas'!J334)/'Personas Enjuiciadas'!M334,"-")</f>
        <v>1</v>
      </c>
      <c r="D333" s="26">
        <f>IF(AND('Personas Enjuiciadas'!D334+'Personas Enjuiciadas'!I334&gt;0,'Personas Enjuiciadas'!N334+'Personas Enjuiciadas'!P334&gt;0),('Personas Enjuiciadas'!D334+'Personas Enjuiciadas'!I334)/('Personas Enjuiciadas'!N334+'Personas Enjuiciadas'!P334),"-")</f>
        <v>1</v>
      </c>
      <c r="E333" s="26">
        <f>IF(AND('Personas Enjuiciadas'!E334+'Personas Enjuiciadas'!J334&gt;0,'Personas Enjuiciadas'!O334+'Personas Enjuiciadas'!Q334&gt;0),('Personas Enjuiciadas'!E334+'Personas Enjuiciadas'!J334)/('Personas Enjuiciadas'!O334+'Personas Enjuiciadas'!Q334),"-")</f>
        <v>1</v>
      </c>
    </row>
    <row r="334" spans="2:5" ht="20.100000000000001" customHeight="1" thickBot="1" x14ac:dyDescent="0.25">
      <c r="B334" s="4" t="s">
        <v>516</v>
      </c>
      <c r="C334" s="26">
        <f>IF('Personas Enjuiciadas'!D335+'Personas Enjuiciadas'!E335+'Personas Enjuiciadas'!I335+'Personas Enjuiciadas'!J335&gt;0,('Personas Enjuiciadas'!D335+'Personas Enjuiciadas'!E335+'Personas Enjuiciadas'!I335+'Personas Enjuiciadas'!J335)/'Personas Enjuiciadas'!M335,"-")</f>
        <v>0.90909090909090906</v>
      </c>
      <c r="D334" s="26">
        <f>IF(AND('Personas Enjuiciadas'!D335+'Personas Enjuiciadas'!I335&gt;0,'Personas Enjuiciadas'!N335+'Personas Enjuiciadas'!P335&gt;0),('Personas Enjuiciadas'!D335+'Personas Enjuiciadas'!I335)/('Personas Enjuiciadas'!N335+'Personas Enjuiciadas'!P335),"-")</f>
        <v>0.90909090909090906</v>
      </c>
      <c r="E334" s="26" t="str">
        <f>IF(AND('Personas Enjuiciadas'!E335+'Personas Enjuiciadas'!J335&gt;0,'Personas Enjuiciadas'!O335+'Personas Enjuiciadas'!Q335&gt;0),('Personas Enjuiciadas'!E335+'Personas Enjuiciadas'!J335)/('Personas Enjuiciadas'!O335+'Personas Enjuiciadas'!Q335),"-")</f>
        <v>-</v>
      </c>
    </row>
    <row r="335" spans="2:5" ht="20.100000000000001" customHeight="1" thickBot="1" x14ac:dyDescent="0.25">
      <c r="B335" s="4" t="s">
        <v>199</v>
      </c>
      <c r="C335" s="26">
        <f>IF('Personas Enjuiciadas'!D336+'Personas Enjuiciadas'!E336+'Personas Enjuiciadas'!I336+'Personas Enjuiciadas'!J336&gt;0,('Personas Enjuiciadas'!D336+'Personas Enjuiciadas'!E336+'Personas Enjuiciadas'!I336+'Personas Enjuiciadas'!J336)/'Personas Enjuiciadas'!M336,"-")</f>
        <v>0.95785440613026818</v>
      </c>
      <c r="D335" s="26">
        <f>IF(AND('Personas Enjuiciadas'!D336+'Personas Enjuiciadas'!I336&gt;0,'Personas Enjuiciadas'!N336+'Personas Enjuiciadas'!P336&gt;0),('Personas Enjuiciadas'!D336+'Personas Enjuiciadas'!I336)/('Personas Enjuiciadas'!N336+'Personas Enjuiciadas'!P336),"-")</f>
        <v>0.95397489539748959</v>
      </c>
      <c r="E335" s="26">
        <f>IF(AND('Personas Enjuiciadas'!E336+'Personas Enjuiciadas'!J336&gt;0,'Personas Enjuiciadas'!O336+'Personas Enjuiciadas'!Q336&gt;0),('Personas Enjuiciadas'!E336+'Personas Enjuiciadas'!J336)/('Personas Enjuiciadas'!O336+'Personas Enjuiciadas'!Q336),"-")</f>
        <v>1</v>
      </c>
    </row>
    <row r="336" spans="2:5" ht="20.100000000000001" customHeight="1" thickBot="1" x14ac:dyDescent="0.25">
      <c r="B336" s="4" t="s">
        <v>517</v>
      </c>
      <c r="C336" s="26" t="str">
        <f>IF('Personas Enjuiciadas'!D337+'Personas Enjuiciadas'!E337+'Personas Enjuiciadas'!I337+'Personas Enjuiciadas'!J337&gt;0,('Personas Enjuiciadas'!D337+'Personas Enjuiciadas'!E337+'Personas Enjuiciadas'!I337+'Personas Enjuiciadas'!J337)/'Personas Enjuiciadas'!M337,"-")</f>
        <v>-</v>
      </c>
      <c r="D336" s="26" t="str">
        <f>IF(AND('Personas Enjuiciadas'!D337+'Personas Enjuiciadas'!I337&gt;0,'Personas Enjuiciadas'!N337+'Personas Enjuiciadas'!P337&gt;0),('Personas Enjuiciadas'!D337+'Personas Enjuiciadas'!I337)/('Personas Enjuiciadas'!N337+'Personas Enjuiciadas'!P337),"-")</f>
        <v>-</v>
      </c>
      <c r="E336" s="26" t="str">
        <f>IF(AND('Personas Enjuiciadas'!E337+'Personas Enjuiciadas'!J337&gt;0,'Personas Enjuiciadas'!O337+'Personas Enjuiciadas'!Q337&gt;0),('Personas Enjuiciadas'!E337+'Personas Enjuiciadas'!J337)/('Personas Enjuiciadas'!O337+'Personas Enjuiciadas'!Q337),"-")</f>
        <v>-</v>
      </c>
    </row>
    <row r="337" spans="2:5" ht="20.100000000000001" customHeight="1" thickBot="1" x14ac:dyDescent="0.25">
      <c r="B337" s="4" t="s">
        <v>518</v>
      </c>
      <c r="C337" s="26">
        <f>IF('Personas Enjuiciadas'!D338+'Personas Enjuiciadas'!E338+'Personas Enjuiciadas'!I338+'Personas Enjuiciadas'!J338&gt;0,('Personas Enjuiciadas'!D338+'Personas Enjuiciadas'!E338+'Personas Enjuiciadas'!I338+'Personas Enjuiciadas'!J338)/'Personas Enjuiciadas'!M338,"-")</f>
        <v>1</v>
      </c>
      <c r="D337" s="26">
        <f>IF(AND('Personas Enjuiciadas'!D338+'Personas Enjuiciadas'!I338&gt;0,'Personas Enjuiciadas'!N338+'Personas Enjuiciadas'!P338&gt;0),('Personas Enjuiciadas'!D338+'Personas Enjuiciadas'!I338)/('Personas Enjuiciadas'!N338+'Personas Enjuiciadas'!P338),"-")</f>
        <v>1</v>
      </c>
      <c r="E337" s="26" t="str">
        <f>IF(AND('Personas Enjuiciadas'!E338+'Personas Enjuiciadas'!J338&gt;0,'Personas Enjuiciadas'!O338+'Personas Enjuiciadas'!Q338&gt;0),('Personas Enjuiciadas'!E338+'Personas Enjuiciadas'!J338)/('Personas Enjuiciadas'!O338+'Personas Enjuiciadas'!Q338),"-")</f>
        <v>-</v>
      </c>
    </row>
    <row r="338" spans="2:5" ht="20.100000000000001" customHeight="1" thickBot="1" x14ac:dyDescent="0.25">
      <c r="B338" s="4" t="s">
        <v>519</v>
      </c>
      <c r="C338" s="26" t="str">
        <f>IF('Personas Enjuiciadas'!D339+'Personas Enjuiciadas'!E339+'Personas Enjuiciadas'!I339+'Personas Enjuiciadas'!J339&gt;0,('Personas Enjuiciadas'!D339+'Personas Enjuiciadas'!E339+'Personas Enjuiciadas'!I339+'Personas Enjuiciadas'!J339)/'Personas Enjuiciadas'!M339,"-")</f>
        <v>-</v>
      </c>
      <c r="D338" s="26" t="str">
        <f>IF(AND('Personas Enjuiciadas'!D339+'Personas Enjuiciadas'!I339&gt;0,'Personas Enjuiciadas'!N339+'Personas Enjuiciadas'!P339&gt;0),('Personas Enjuiciadas'!D339+'Personas Enjuiciadas'!I339)/('Personas Enjuiciadas'!N339+'Personas Enjuiciadas'!P339),"-")</f>
        <v>-</v>
      </c>
      <c r="E338" s="26" t="str">
        <f>IF(AND('Personas Enjuiciadas'!E339+'Personas Enjuiciadas'!J339&gt;0,'Personas Enjuiciadas'!O339+'Personas Enjuiciadas'!Q339&gt;0),('Personas Enjuiciadas'!E339+'Personas Enjuiciadas'!J339)/('Personas Enjuiciadas'!O339+'Personas Enjuiciadas'!Q339),"-")</f>
        <v>-</v>
      </c>
    </row>
    <row r="339" spans="2:5" ht="20.100000000000001" customHeight="1" thickBot="1" x14ac:dyDescent="0.25">
      <c r="B339" s="4" t="s">
        <v>520</v>
      </c>
      <c r="C339" s="26" t="str">
        <f>IF('Personas Enjuiciadas'!D340+'Personas Enjuiciadas'!E340+'Personas Enjuiciadas'!I340+'Personas Enjuiciadas'!J340&gt;0,('Personas Enjuiciadas'!D340+'Personas Enjuiciadas'!E340+'Personas Enjuiciadas'!I340+'Personas Enjuiciadas'!J340)/'Personas Enjuiciadas'!M340,"-")</f>
        <v>-</v>
      </c>
      <c r="D339" s="26" t="str">
        <f>IF(AND('Personas Enjuiciadas'!D340+'Personas Enjuiciadas'!I340&gt;0,'Personas Enjuiciadas'!N340+'Personas Enjuiciadas'!P340&gt;0),('Personas Enjuiciadas'!D340+'Personas Enjuiciadas'!I340)/('Personas Enjuiciadas'!N340+'Personas Enjuiciadas'!P340),"-")</f>
        <v>-</v>
      </c>
      <c r="E339" s="26" t="str">
        <f>IF(AND('Personas Enjuiciadas'!E340+'Personas Enjuiciadas'!J340&gt;0,'Personas Enjuiciadas'!O340+'Personas Enjuiciadas'!Q340&gt;0),('Personas Enjuiciadas'!E340+'Personas Enjuiciadas'!J340)/('Personas Enjuiciadas'!O340+'Personas Enjuiciadas'!Q340),"-")</f>
        <v>-</v>
      </c>
    </row>
    <row r="340" spans="2:5" ht="20.100000000000001" customHeight="1" thickBot="1" x14ac:dyDescent="0.25">
      <c r="B340" s="4" t="s">
        <v>521</v>
      </c>
      <c r="C340" s="26" t="str">
        <f>IF('Personas Enjuiciadas'!D341+'Personas Enjuiciadas'!E341+'Personas Enjuiciadas'!I341+'Personas Enjuiciadas'!J341&gt;0,('Personas Enjuiciadas'!D341+'Personas Enjuiciadas'!E341+'Personas Enjuiciadas'!I341+'Personas Enjuiciadas'!J341)/'Personas Enjuiciadas'!M341,"-")</f>
        <v>-</v>
      </c>
      <c r="D340" s="26" t="str">
        <f>IF(AND('Personas Enjuiciadas'!D341+'Personas Enjuiciadas'!I341&gt;0,'Personas Enjuiciadas'!N341+'Personas Enjuiciadas'!P341&gt;0),('Personas Enjuiciadas'!D341+'Personas Enjuiciadas'!I341)/('Personas Enjuiciadas'!N341+'Personas Enjuiciadas'!P341),"-")</f>
        <v>-</v>
      </c>
      <c r="E340" s="26" t="str">
        <f>IF(AND('Personas Enjuiciadas'!E341+'Personas Enjuiciadas'!J341&gt;0,'Personas Enjuiciadas'!O341+'Personas Enjuiciadas'!Q341&gt;0),('Personas Enjuiciadas'!E341+'Personas Enjuiciadas'!J341)/('Personas Enjuiciadas'!O341+'Personas Enjuiciadas'!Q341),"-")</f>
        <v>-</v>
      </c>
    </row>
    <row r="341" spans="2:5" ht="20.100000000000001" customHeight="1" thickBot="1" x14ac:dyDescent="0.25">
      <c r="B341" s="4" t="s">
        <v>522</v>
      </c>
      <c r="C341" s="26" t="str">
        <f>IF('Personas Enjuiciadas'!D342+'Personas Enjuiciadas'!E342+'Personas Enjuiciadas'!I342+'Personas Enjuiciadas'!J342&gt;0,('Personas Enjuiciadas'!D342+'Personas Enjuiciadas'!E342+'Personas Enjuiciadas'!I342+'Personas Enjuiciadas'!J342)/'Personas Enjuiciadas'!M342,"-")</f>
        <v>-</v>
      </c>
      <c r="D341" s="26" t="str">
        <f>IF(AND('Personas Enjuiciadas'!D342+'Personas Enjuiciadas'!I342&gt;0,'Personas Enjuiciadas'!N342+'Personas Enjuiciadas'!P342&gt;0),('Personas Enjuiciadas'!D342+'Personas Enjuiciadas'!I342)/('Personas Enjuiciadas'!N342+'Personas Enjuiciadas'!P342),"-")</f>
        <v>-</v>
      </c>
      <c r="E341" s="26" t="str">
        <f>IF(AND('Personas Enjuiciadas'!E342+'Personas Enjuiciadas'!J342&gt;0,'Personas Enjuiciadas'!O342+'Personas Enjuiciadas'!Q342&gt;0),('Personas Enjuiciadas'!E342+'Personas Enjuiciadas'!J342)/('Personas Enjuiciadas'!O342+'Personas Enjuiciadas'!Q342),"-")</f>
        <v>-</v>
      </c>
    </row>
    <row r="342" spans="2:5" ht="20.100000000000001" customHeight="1" thickBot="1" x14ac:dyDescent="0.25">
      <c r="B342" s="4" t="s">
        <v>523</v>
      </c>
      <c r="C342" s="26">
        <f>IF('Personas Enjuiciadas'!D343+'Personas Enjuiciadas'!E343+'Personas Enjuiciadas'!I343+'Personas Enjuiciadas'!J343&gt;0,('Personas Enjuiciadas'!D343+'Personas Enjuiciadas'!E343+'Personas Enjuiciadas'!I343+'Personas Enjuiciadas'!J343)/'Personas Enjuiciadas'!M343,"-")</f>
        <v>0.69565217391304346</v>
      </c>
      <c r="D342" s="26">
        <f>IF(AND('Personas Enjuiciadas'!D343+'Personas Enjuiciadas'!I343&gt;0,'Personas Enjuiciadas'!N343+'Personas Enjuiciadas'!P343&gt;0),('Personas Enjuiciadas'!D343+'Personas Enjuiciadas'!I343)/('Personas Enjuiciadas'!N343+'Personas Enjuiciadas'!P343),"-")</f>
        <v>0.73333333333333328</v>
      </c>
      <c r="E342" s="26">
        <f>IF(AND('Personas Enjuiciadas'!E343+'Personas Enjuiciadas'!J343&gt;0,'Personas Enjuiciadas'!O343+'Personas Enjuiciadas'!Q343&gt;0),('Personas Enjuiciadas'!E343+'Personas Enjuiciadas'!J343)/('Personas Enjuiciadas'!O343+'Personas Enjuiciadas'!Q343),"-")</f>
        <v>0.625</v>
      </c>
    </row>
    <row r="343" spans="2:5" ht="20.100000000000001" customHeight="1" thickBot="1" x14ac:dyDescent="0.25">
      <c r="B343" s="4" t="s">
        <v>524</v>
      </c>
      <c r="C343" s="26">
        <f>IF('Personas Enjuiciadas'!D344+'Personas Enjuiciadas'!E344+'Personas Enjuiciadas'!I344+'Personas Enjuiciadas'!J344&gt;0,('Personas Enjuiciadas'!D344+'Personas Enjuiciadas'!E344+'Personas Enjuiciadas'!I344+'Personas Enjuiciadas'!J344)/'Personas Enjuiciadas'!M344,"-")</f>
        <v>0.98717948717948723</v>
      </c>
      <c r="D343" s="26">
        <f>IF(AND('Personas Enjuiciadas'!D344+'Personas Enjuiciadas'!I344&gt;0,'Personas Enjuiciadas'!N344+'Personas Enjuiciadas'!P344&gt;0),('Personas Enjuiciadas'!D344+'Personas Enjuiciadas'!I344)/('Personas Enjuiciadas'!N344+'Personas Enjuiciadas'!P344),"-")</f>
        <v>0.98360655737704916</v>
      </c>
      <c r="E343" s="26">
        <f>IF(AND('Personas Enjuiciadas'!E344+'Personas Enjuiciadas'!J344&gt;0,'Personas Enjuiciadas'!O344+'Personas Enjuiciadas'!Q344&gt;0),('Personas Enjuiciadas'!E344+'Personas Enjuiciadas'!J344)/('Personas Enjuiciadas'!O344+'Personas Enjuiciadas'!Q344),"-")</f>
        <v>1</v>
      </c>
    </row>
    <row r="344" spans="2:5" ht="20.100000000000001" customHeight="1" thickBot="1" x14ac:dyDescent="0.25">
      <c r="B344" s="4" t="s">
        <v>525</v>
      </c>
      <c r="C344" s="26">
        <f>IF('Personas Enjuiciadas'!D345+'Personas Enjuiciadas'!E345+'Personas Enjuiciadas'!I345+'Personas Enjuiciadas'!J345&gt;0,('Personas Enjuiciadas'!D345+'Personas Enjuiciadas'!E345+'Personas Enjuiciadas'!I345+'Personas Enjuiciadas'!J345)/'Personas Enjuiciadas'!M345,"-")</f>
        <v>0.989247311827957</v>
      </c>
      <c r="D344" s="26">
        <f>IF(AND('Personas Enjuiciadas'!D345+'Personas Enjuiciadas'!I345&gt;0,'Personas Enjuiciadas'!N345+'Personas Enjuiciadas'!P345&gt;0),('Personas Enjuiciadas'!D345+'Personas Enjuiciadas'!I345)/('Personas Enjuiciadas'!N345+'Personas Enjuiciadas'!P345),"-")</f>
        <v>0.98113207547169812</v>
      </c>
      <c r="E344" s="26">
        <f>IF(AND('Personas Enjuiciadas'!E345+'Personas Enjuiciadas'!J345&gt;0,'Personas Enjuiciadas'!O345+'Personas Enjuiciadas'!Q345&gt;0),('Personas Enjuiciadas'!E345+'Personas Enjuiciadas'!J345)/('Personas Enjuiciadas'!O345+'Personas Enjuiciadas'!Q345),"-")</f>
        <v>1</v>
      </c>
    </row>
    <row r="345" spans="2:5" ht="20.100000000000001" customHeight="1" thickBot="1" x14ac:dyDescent="0.25">
      <c r="B345" s="4" t="s">
        <v>200</v>
      </c>
      <c r="C345" s="26">
        <f>IF('Personas Enjuiciadas'!D346+'Personas Enjuiciadas'!E346+'Personas Enjuiciadas'!I346+'Personas Enjuiciadas'!J346&gt;0,('Personas Enjuiciadas'!D346+'Personas Enjuiciadas'!E346+'Personas Enjuiciadas'!I346+'Personas Enjuiciadas'!J346)/'Personas Enjuiciadas'!M346,"-")</f>
        <v>0.97165991902834004</v>
      </c>
      <c r="D345" s="26">
        <f>IF(AND('Personas Enjuiciadas'!D346+'Personas Enjuiciadas'!I346&gt;0,'Personas Enjuiciadas'!N346+'Personas Enjuiciadas'!P346&gt;0),('Personas Enjuiciadas'!D346+'Personas Enjuiciadas'!I346)/('Personas Enjuiciadas'!N346+'Personas Enjuiciadas'!P346),"-")</f>
        <v>0.9555555555555556</v>
      </c>
      <c r="E345" s="26">
        <f>IF(AND('Personas Enjuiciadas'!E346+'Personas Enjuiciadas'!J346&gt;0,'Personas Enjuiciadas'!O346+'Personas Enjuiciadas'!Q346&gt;0),('Personas Enjuiciadas'!E346+'Personas Enjuiciadas'!J346)/('Personas Enjuiciadas'!O346+'Personas Enjuiciadas'!Q346),"-")</f>
        <v>0.9910714285714286</v>
      </c>
    </row>
    <row r="346" spans="2:5" ht="20.100000000000001" customHeight="1" thickBot="1" x14ac:dyDescent="0.25">
      <c r="B346" s="4" t="s">
        <v>526</v>
      </c>
      <c r="C346" s="26">
        <f>IF('Personas Enjuiciadas'!D347+'Personas Enjuiciadas'!E347+'Personas Enjuiciadas'!I347+'Personas Enjuiciadas'!J347&gt;0,('Personas Enjuiciadas'!D347+'Personas Enjuiciadas'!E347+'Personas Enjuiciadas'!I347+'Personas Enjuiciadas'!J347)/'Personas Enjuiciadas'!M347,"-")</f>
        <v>0.8571428571428571</v>
      </c>
      <c r="D346" s="26">
        <f>IF(AND('Personas Enjuiciadas'!D347+'Personas Enjuiciadas'!I347&gt;0,'Personas Enjuiciadas'!N347+'Personas Enjuiciadas'!P347&gt;0),('Personas Enjuiciadas'!D347+'Personas Enjuiciadas'!I347)/('Personas Enjuiciadas'!N347+'Personas Enjuiciadas'!P347),"-")</f>
        <v>0.8571428571428571</v>
      </c>
      <c r="E346" s="26" t="str">
        <f>IF(AND('Personas Enjuiciadas'!E347+'Personas Enjuiciadas'!J347&gt;0,'Personas Enjuiciadas'!O347+'Personas Enjuiciadas'!Q347&gt;0),('Personas Enjuiciadas'!E347+'Personas Enjuiciadas'!J347)/('Personas Enjuiciadas'!O347+'Personas Enjuiciadas'!Q347),"-")</f>
        <v>-</v>
      </c>
    </row>
    <row r="347" spans="2:5" ht="20.100000000000001" customHeight="1" thickBot="1" x14ac:dyDescent="0.25">
      <c r="B347" s="4" t="s">
        <v>527</v>
      </c>
      <c r="C347" s="26">
        <f>IF('Personas Enjuiciadas'!D348+'Personas Enjuiciadas'!E348+'Personas Enjuiciadas'!I348+'Personas Enjuiciadas'!J348&gt;0,('Personas Enjuiciadas'!D348+'Personas Enjuiciadas'!E348+'Personas Enjuiciadas'!I348+'Personas Enjuiciadas'!J348)/'Personas Enjuiciadas'!M348,"-")</f>
        <v>0.82758620689655171</v>
      </c>
      <c r="D347" s="26">
        <f>IF(AND('Personas Enjuiciadas'!D348+'Personas Enjuiciadas'!I348&gt;0,'Personas Enjuiciadas'!N348+'Personas Enjuiciadas'!P348&gt;0),('Personas Enjuiciadas'!D348+'Personas Enjuiciadas'!I348)/('Personas Enjuiciadas'!N348+'Personas Enjuiciadas'!P348),"-")</f>
        <v>0.77272727272727271</v>
      </c>
      <c r="E347" s="26">
        <f>IF(AND('Personas Enjuiciadas'!E348+'Personas Enjuiciadas'!J348&gt;0,'Personas Enjuiciadas'!O348+'Personas Enjuiciadas'!Q348&gt;0),('Personas Enjuiciadas'!E348+'Personas Enjuiciadas'!J348)/('Personas Enjuiciadas'!O348+'Personas Enjuiciadas'!Q348),"-")</f>
        <v>1</v>
      </c>
    </row>
    <row r="348" spans="2:5" ht="20.100000000000001" customHeight="1" thickBot="1" x14ac:dyDescent="0.25">
      <c r="B348" s="4" t="s">
        <v>528</v>
      </c>
      <c r="C348" s="26">
        <f>IF('Personas Enjuiciadas'!D349+'Personas Enjuiciadas'!E349+'Personas Enjuiciadas'!I349+'Personas Enjuiciadas'!J349&gt;0,('Personas Enjuiciadas'!D349+'Personas Enjuiciadas'!E349+'Personas Enjuiciadas'!I349+'Personas Enjuiciadas'!J349)/'Personas Enjuiciadas'!M349,"-")</f>
        <v>1</v>
      </c>
      <c r="D348" s="26">
        <f>IF(AND('Personas Enjuiciadas'!D349+'Personas Enjuiciadas'!I349&gt;0,'Personas Enjuiciadas'!N349+'Personas Enjuiciadas'!P349&gt;0),('Personas Enjuiciadas'!D349+'Personas Enjuiciadas'!I349)/('Personas Enjuiciadas'!N349+'Personas Enjuiciadas'!P349),"-")</f>
        <v>1</v>
      </c>
      <c r="E348" s="26" t="str">
        <f>IF(AND('Personas Enjuiciadas'!E349+'Personas Enjuiciadas'!J349&gt;0,'Personas Enjuiciadas'!O349+'Personas Enjuiciadas'!Q349&gt;0),('Personas Enjuiciadas'!E349+'Personas Enjuiciadas'!J349)/('Personas Enjuiciadas'!O349+'Personas Enjuiciadas'!Q349),"-")</f>
        <v>-</v>
      </c>
    </row>
    <row r="349" spans="2:5" ht="20.100000000000001" customHeight="1" thickBot="1" x14ac:dyDescent="0.25">
      <c r="B349" s="4" t="s">
        <v>529</v>
      </c>
      <c r="C349" s="26" t="str">
        <f>IF('Personas Enjuiciadas'!D350+'Personas Enjuiciadas'!E350+'Personas Enjuiciadas'!I350+'Personas Enjuiciadas'!J350&gt;0,('Personas Enjuiciadas'!D350+'Personas Enjuiciadas'!E350+'Personas Enjuiciadas'!I350+'Personas Enjuiciadas'!J350)/'Personas Enjuiciadas'!M350,"-")</f>
        <v>-</v>
      </c>
      <c r="D349" s="26" t="str">
        <f>IF(AND('Personas Enjuiciadas'!D350+'Personas Enjuiciadas'!I350&gt;0,'Personas Enjuiciadas'!N350+'Personas Enjuiciadas'!P350&gt;0),('Personas Enjuiciadas'!D350+'Personas Enjuiciadas'!I350)/('Personas Enjuiciadas'!N350+'Personas Enjuiciadas'!P350),"-")</f>
        <v>-</v>
      </c>
      <c r="E349" s="26" t="str">
        <f>IF(AND('Personas Enjuiciadas'!E350+'Personas Enjuiciadas'!J350&gt;0,'Personas Enjuiciadas'!O350+'Personas Enjuiciadas'!Q350&gt;0),('Personas Enjuiciadas'!E350+'Personas Enjuiciadas'!J350)/('Personas Enjuiciadas'!O350+'Personas Enjuiciadas'!Q350),"-")</f>
        <v>-</v>
      </c>
    </row>
    <row r="350" spans="2:5" ht="20.100000000000001" customHeight="1" thickBot="1" x14ac:dyDescent="0.25">
      <c r="B350" s="4" t="s">
        <v>530</v>
      </c>
      <c r="C350" s="26">
        <f>IF('Personas Enjuiciadas'!D351+'Personas Enjuiciadas'!E351+'Personas Enjuiciadas'!I351+'Personas Enjuiciadas'!J351&gt;0,('Personas Enjuiciadas'!D351+'Personas Enjuiciadas'!E351+'Personas Enjuiciadas'!I351+'Personas Enjuiciadas'!J351)/'Personas Enjuiciadas'!M351,"-")</f>
        <v>0.75</v>
      </c>
      <c r="D350" s="26">
        <f>IF(AND('Personas Enjuiciadas'!D351+'Personas Enjuiciadas'!I351&gt;0,'Personas Enjuiciadas'!N351+'Personas Enjuiciadas'!P351&gt;0),('Personas Enjuiciadas'!D351+'Personas Enjuiciadas'!I351)/('Personas Enjuiciadas'!N351+'Personas Enjuiciadas'!P351),"-")</f>
        <v>0.66666666666666663</v>
      </c>
      <c r="E350" s="26">
        <f>IF(AND('Personas Enjuiciadas'!E351+'Personas Enjuiciadas'!J351&gt;0,'Personas Enjuiciadas'!O351+'Personas Enjuiciadas'!Q351&gt;0),('Personas Enjuiciadas'!E351+'Personas Enjuiciadas'!J351)/('Personas Enjuiciadas'!O351+'Personas Enjuiciadas'!Q351),"-")</f>
        <v>1</v>
      </c>
    </row>
    <row r="351" spans="2:5" ht="20.100000000000001" customHeight="1" thickBot="1" x14ac:dyDescent="0.25">
      <c r="B351" s="4" t="s">
        <v>531</v>
      </c>
      <c r="C351" s="26">
        <f>IF('Personas Enjuiciadas'!D352+'Personas Enjuiciadas'!E352+'Personas Enjuiciadas'!I352+'Personas Enjuiciadas'!J352&gt;0,('Personas Enjuiciadas'!D352+'Personas Enjuiciadas'!E352+'Personas Enjuiciadas'!I352+'Personas Enjuiciadas'!J352)/'Personas Enjuiciadas'!M352,"-")</f>
        <v>0.97222222222222221</v>
      </c>
      <c r="D351" s="26">
        <f>IF(AND('Personas Enjuiciadas'!D352+'Personas Enjuiciadas'!I352&gt;0,'Personas Enjuiciadas'!N352+'Personas Enjuiciadas'!P352&gt;0),('Personas Enjuiciadas'!D352+'Personas Enjuiciadas'!I352)/('Personas Enjuiciadas'!N352+'Personas Enjuiciadas'!P352),"-")</f>
        <v>0.96969696969696972</v>
      </c>
      <c r="E351" s="26">
        <f>IF(AND('Personas Enjuiciadas'!E352+'Personas Enjuiciadas'!J352&gt;0,'Personas Enjuiciadas'!O352+'Personas Enjuiciadas'!Q352&gt;0),('Personas Enjuiciadas'!E352+'Personas Enjuiciadas'!J352)/('Personas Enjuiciadas'!O352+'Personas Enjuiciadas'!Q352),"-")</f>
        <v>1</v>
      </c>
    </row>
    <row r="352" spans="2:5" ht="20.100000000000001" customHeight="1" thickBot="1" x14ac:dyDescent="0.25">
      <c r="B352" s="4" t="s">
        <v>532</v>
      </c>
      <c r="C352" s="26">
        <f>IF('Personas Enjuiciadas'!D353+'Personas Enjuiciadas'!E353+'Personas Enjuiciadas'!I353+'Personas Enjuiciadas'!J353&gt;0,('Personas Enjuiciadas'!D353+'Personas Enjuiciadas'!E353+'Personas Enjuiciadas'!I353+'Personas Enjuiciadas'!J353)/'Personas Enjuiciadas'!M353,"-")</f>
        <v>1</v>
      </c>
      <c r="D352" s="26">
        <f>IF(AND('Personas Enjuiciadas'!D353+'Personas Enjuiciadas'!I353&gt;0,'Personas Enjuiciadas'!N353+'Personas Enjuiciadas'!P353&gt;0),('Personas Enjuiciadas'!D353+'Personas Enjuiciadas'!I353)/('Personas Enjuiciadas'!N353+'Personas Enjuiciadas'!P353),"-")</f>
        <v>1</v>
      </c>
      <c r="E352" s="26" t="str">
        <f>IF(AND('Personas Enjuiciadas'!E353+'Personas Enjuiciadas'!J353&gt;0,'Personas Enjuiciadas'!O353+'Personas Enjuiciadas'!Q353&gt;0),('Personas Enjuiciadas'!E353+'Personas Enjuiciadas'!J353)/('Personas Enjuiciadas'!O353+'Personas Enjuiciadas'!Q353),"-")</f>
        <v>-</v>
      </c>
    </row>
    <row r="353" spans="2:5" ht="20.100000000000001" customHeight="1" thickBot="1" x14ac:dyDescent="0.25">
      <c r="B353" s="4" t="s">
        <v>533</v>
      </c>
      <c r="C353" s="26">
        <f>IF('Personas Enjuiciadas'!D354+'Personas Enjuiciadas'!E354+'Personas Enjuiciadas'!I354+'Personas Enjuiciadas'!J354&gt;0,('Personas Enjuiciadas'!D354+'Personas Enjuiciadas'!E354+'Personas Enjuiciadas'!I354+'Personas Enjuiciadas'!J354)/'Personas Enjuiciadas'!M354,"-")</f>
        <v>1</v>
      </c>
      <c r="D353" s="26">
        <f>IF(AND('Personas Enjuiciadas'!D354+'Personas Enjuiciadas'!I354&gt;0,'Personas Enjuiciadas'!N354+'Personas Enjuiciadas'!P354&gt;0),('Personas Enjuiciadas'!D354+'Personas Enjuiciadas'!I354)/('Personas Enjuiciadas'!N354+'Personas Enjuiciadas'!P354),"-")</f>
        <v>1</v>
      </c>
      <c r="E353" s="26" t="str">
        <f>IF(AND('Personas Enjuiciadas'!E354+'Personas Enjuiciadas'!J354&gt;0,'Personas Enjuiciadas'!O354+'Personas Enjuiciadas'!Q354&gt;0),('Personas Enjuiciadas'!E354+'Personas Enjuiciadas'!J354)/('Personas Enjuiciadas'!O354+'Personas Enjuiciadas'!Q354),"-")</f>
        <v>-</v>
      </c>
    </row>
    <row r="354" spans="2:5" ht="20.100000000000001" customHeight="1" thickBot="1" x14ac:dyDescent="0.25">
      <c r="B354" s="4" t="s">
        <v>534</v>
      </c>
      <c r="C354" s="26">
        <f>IF('Personas Enjuiciadas'!D355+'Personas Enjuiciadas'!E355+'Personas Enjuiciadas'!I355+'Personas Enjuiciadas'!J355&gt;0,('Personas Enjuiciadas'!D355+'Personas Enjuiciadas'!E355+'Personas Enjuiciadas'!I355+'Personas Enjuiciadas'!J355)/'Personas Enjuiciadas'!M355,"-")</f>
        <v>0.94117647058823528</v>
      </c>
      <c r="D354" s="26">
        <f>IF(AND('Personas Enjuiciadas'!D355+'Personas Enjuiciadas'!I355&gt;0,'Personas Enjuiciadas'!N355+'Personas Enjuiciadas'!P355&gt;0),('Personas Enjuiciadas'!D355+'Personas Enjuiciadas'!I355)/('Personas Enjuiciadas'!N355+'Personas Enjuiciadas'!P355),"-")</f>
        <v>0.94117647058823528</v>
      </c>
      <c r="E354" s="26" t="str">
        <f>IF(AND('Personas Enjuiciadas'!E355+'Personas Enjuiciadas'!J355&gt;0,'Personas Enjuiciadas'!O355+'Personas Enjuiciadas'!Q355&gt;0),('Personas Enjuiciadas'!E355+'Personas Enjuiciadas'!J355)/('Personas Enjuiciadas'!O355+'Personas Enjuiciadas'!Q355),"-")</f>
        <v>-</v>
      </c>
    </row>
    <row r="355" spans="2:5" ht="20.100000000000001" customHeight="1" thickBot="1" x14ac:dyDescent="0.25">
      <c r="B355" s="4" t="s">
        <v>535</v>
      </c>
      <c r="C355" s="26">
        <f>IF('Personas Enjuiciadas'!D356+'Personas Enjuiciadas'!E356+'Personas Enjuiciadas'!I356+'Personas Enjuiciadas'!J356&gt;0,('Personas Enjuiciadas'!D356+'Personas Enjuiciadas'!E356+'Personas Enjuiciadas'!I356+'Personas Enjuiciadas'!J356)/'Personas Enjuiciadas'!M356,"-")</f>
        <v>0.4</v>
      </c>
      <c r="D355" s="26">
        <f>IF(AND('Personas Enjuiciadas'!D356+'Personas Enjuiciadas'!I356&gt;0,'Personas Enjuiciadas'!N356+'Personas Enjuiciadas'!P356&gt;0),('Personas Enjuiciadas'!D356+'Personas Enjuiciadas'!I356)/('Personas Enjuiciadas'!N356+'Personas Enjuiciadas'!P356),"-")</f>
        <v>0.4</v>
      </c>
      <c r="E355" s="26" t="str">
        <f>IF(AND('Personas Enjuiciadas'!E356+'Personas Enjuiciadas'!J356&gt;0,'Personas Enjuiciadas'!O356+'Personas Enjuiciadas'!Q356&gt;0),('Personas Enjuiciadas'!E356+'Personas Enjuiciadas'!J356)/('Personas Enjuiciadas'!O356+'Personas Enjuiciadas'!Q356),"-")</f>
        <v>-</v>
      </c>
    </row>
    <row r="356" spans="2:5" ht="20.100000000000001" customHeight="1" thickBot="1" x14ac:dyDescent="0.25">
      <c r="B356" s="4" t="s">
        <v>536</v>
      </c>
      <c r="C356" s="26">
        <f>IF('Personas Enjuiciadas'!D357+'Personas Enjuiciadas'!E357+'Personas Enjuiciadas'!I357+'Personas Enjuiciadas'!J357&gt;0,('Personas Enjuiciadas'!D357+'Personas Enjuiciadas'!E357+'Personas Enjuiciadas'!I357+'Personas Enjuiciadas'!J357)/'Personas Enjuiciadas'!M357,"-")</f>
        <v>0.5</v>
      </c>
      <c r="D356" s="26">
        <f>IF(AND('Personas Enjuiciadas'!D357+'Personas Enjuiciadas'!I357&gt;0,'Personas Enjuiciadas'!N357+'Personas Enjuiciadas'!P357&gt;0),('Personas Enjuiciadas'!D357+'Personas Enjuiciadas'!I357)/('Personas Enjuiciadas'!N357+'Personas Enjuiciadas'!P357),"-")</f>
        <v>0.5</v>
      </c>
      <c r="E356" s="26" t="str">
        <f>IF(AND('Personas Enjuiciadas'!E357+'Personas Enjuiciadas'!J357&gt;0,'Personas Enjuiciadas'!O357+'Personas Enjuiciadas'!Q357&gt;0),('Personas Enjuiciadas'!E357+'Personas Enjuiciadas'!J357)/('Personas Enjuiciadas'!O357+'Personas Enjuiciadas'!Q357),"-")</f>
        <v>-</v>
      </c>
    </row>
    <row r="357" spans="2:5" ht="20.100000000000001" customHeight="1" thickBot="1" x14ac:dyDescent="0.25">
      <c r="B357" s="4" t="s">
        <v>537</v>
      </c>
      <c r="C357" s="26">
        <f>IF('Personas Enjuiciadas'!D358+'Personas Enjuiciadas'!E358+'Personas Enjuiciadas'!I358+'Personas Enjuiciadas'!J358&gt;0,('Personas Enjuiciadas'!D358+'Personas Enjuiciadas'!E358+'Personas Enjuiciadas'!I358+'Personas Enjuiciadas'!J358)/'Personas Enjuiciadas'!M358,"-")</f>
        <v>1</v>
      </c>
      <c r="D357" s="26">
        <f>IF(AND('Personas Enjuiciadas'!D358+'Personas Enjuiciadas'!I358&gt;0,'Personas Enjuiciadas'!N358+'Personas Enjuiciadas'!P358&gt;0),('Personas Enjuiciadas'!D358+'Personas Enjuiciadas'!I358)/('Personas Enjuiciadas'!N358+'Personas Enjuiciadas'!P358),"-")</f>
        <v>1</v>
      </c>
      <c r="E357" s="26" t="str">
        <f>IF(AND('Personas Enjuiciadas'!E358+'Personas Enjuiciadas'!J358&gt;0,'Personas Enjuiciadas'!O358+'Personas Enjuiciadas'!Q358&gt;0),('Personas Enjuiciadas'!E358+'Personas Enjuiciadas'!J358)/('Personas Enjuiciadas'!O358+'Personas Enjuiciadas'!Q358),"-")</f>
        <v>-</v>
      </c>
    </row>
    <row r="358" spans="2:5" ht="20.100000000000001" customHeight="1" thickBot="1" x14ac:dyDescent="0.25">
      <c r="B358" s="4" t="s">
        <v>201</v>
      </c>
      <c r="C358" s="26">
        <f>IF('Personas Enjuiciadas'!D359+'Personas Enjuiciadas'!E359+'Personas Enjuiciadas'!I359+'Personas Enjuiciadas'!J359&gt;0,('Personas Enjuiciadas'!D359+'Personas Enjuiciadas'!E359+'Personas Enjuiciadas'!I359+'Personas Enjuiciadas'!J359)/'Personas Enjuiciadas'!M359,"-")</f>
        <v>0.95652173913043481</v>
      </c>
      <c r="D358" s="26">
        <f>IF(AND('Personas Enjuiciadas'!D359+'Personas Enjuiciadas'!I359&gt;0,'Personas Enjuiciadas'!N359+'Personas Enjuiciadas'!P359&gt;0),('Personas Enjuiciadas'!D359+'Personas Enjuiciadas'!I359)/('Personas Enjuiciadas'!N359+'Personas Enjuiciadas'!P359),"-")</f>
        <v>0.9464285714285714</v>
      </c>
      <c r="E358" s="26">
        <f>IF(AND('Personas Enjuiciadas'!E359+'Personas Enjuiciadas'!J359&gt;0,'Personas Enjuiciadas'!O359+'Personas Enjuiciadas'!Q359&gt;0),('Personas Enjuiciadas'!E359+'Personas Enjuiciadas'!J359)/('Personas Enjuiciadas'!O359+'Personas Enjuiciadas'!Q359),"-")</f>
        <v>0.97222222222222221</v>
      </c>
    </row>
    <row r="359" spans="2:5" ht="20.100000000000001" customHeight="1" thickBot="1" x14ac:dyDescent="0.25">
      <c r="B359" s="4" t="s">
        <v>538</v>
      </c>
      <c r="C359" s="26" t="str">
        <f>IF('Personas Enjuiciadas'!D360+'Personas Enjuiciadas'!E360+'Personas Enjuiciadas'!I360+'Personas Enjuiciadas'!J360&gt;0,('Personas Enjuiciadas'!D360+'Personas Enjuiciadas'!E360+'Personas Enjuiciadas'!I360+'Personas Enjuiciadas'!J360)/'Personas Enjuiciadas'!M360,"-")</f>
        <v>-</v>
      </c>
      <c r="D359" s="26" t="str">
        <f>IF(AND('Personas Enjuiciadas'!D360+'Personas Enjuiciadas'!I360&gt;0,'Personas Enjuiciadas'!N360+'Personas Enjuiciadas'!P360&gt;0),('Personas Enjuiciadas'!D360+'Personas Enjuiciadas'!I360)/('Personas Enjuiciadas'!N360+'Personas Enjuiciadas'!P360),"-")</f>
        <v>-</v>
      </c>
      <c r="E359" s="26" t="str">
        <f>IF(AND('Personas Enjuiciadas'!E360+'Personas Enjuiciadas'!J360&gt;0,'Personas Enjuiciadas'!O360+'Personas Enjuiciadas'!Q360&gt;0),('Personas Enjuiciadas'!E360+'Personas Enjuiciadas'!J360)/('Personas Enjuiciadas'!O360+'Personas Enjuiciadas'!Q360),"-")</f>
        <v>-</v>
      </c>
    </row>
    <row r="360" spans="2:5" ht="20.100000000000001" customHeight="1" thickBot="1" x14ac:dyDescent="0.25">
      <c r="B360" s="4" t="s">
        <v>539</v>
      </c>
      <c r="C360" s="26">
        <f>IF('Personas Enjuiciadas'!D361+'Personas Enjuiciadas'!E361+'Personas Enjuiciadas'!I361+'Personas Enjuiciadas'!J361&gt;0,('Personas Enjuiciadas'!D361+'Personas Enjuiciadas'!E361+'Personas Enjuiciadas'!I361+'Personas Enjuiciadas'!J361)/'Personas Enjuiciadas'!M361,"-")</f>
        <v>0.83333333333333337</v>
      </c>
      <c r="D360" s="26">
        <f>IF(AND('Personas Enjuiciadas'!D361+'Personas Enjuiciadas'!I361&gt;0,'Personas Enjuiciadas'!N361+'Personas Enjuiciadas'!P361&gt;0),('Personas Enjuiciadas'!D361+'Personas Enjuiciadas'!I361)/('Personas Enjuiciadas'!N361+'Personas Enjuiciadas'!P361),"-")</f>
        <v>0.75</v>
      </c>
      <c r="E360" s="26">
        <f>IF(AND('Personas Enjuiciadas'!E361+'Personas Enjuiciadas'!J361&gt;0,'Personas Enjuiciadas'!O361+'Personas Enjuiciadas'!Q361&gt;0),('Personas Enjuiciadas'!E361+'Personas Enjuiciadas'!J361)/('Personas Enjuiciadas'!O361+'Personas Enjuiciadas'!Q361),"-")</f>
        <v>1</v>
      </c>
    </row>
    <row r="361" spans="2:5" ht="20.100000000000001" customHeight="1" thickBot="1" x14ac:dyDescent="0.25">
      <c r="B361" s="4" t="s">
        <v>540</v>
      </c>
      <c r="C361" s="26">
        <f>IF('Personas Enjuiciadas'!D362+'Personas Enjuiciadas'!E362+'Personas Enjuiciadas'!I362+'Personas Enjuiciadas'!J362&gt;0,('Personas Enjuiciadas'!D362+'Personas Enjuiciadas'!E362+'Personas Enjuiciadas'!I362+'Personas Enjuiciadas'!J362)/'Personas Enjuiciadas'!M362,"-")</f>
        <v>1</v>
      </c>
      <c r="D361" s="26">
        <f>IF(AND('Personas Enjuiciadas'!D362+'Personas Enjuiciadas'!I362&gt;0,'Personas Enjuiciadas'!N362+'Personas Enjuiciadas'!P362&gt;0),('Personas Enjuiciadas'!D362+'Personas Enjuiciadas'!I362)/('Personas Enjuiciadas'!N362+'Personas Enjuiciadas'!P362),"-")</f>
        <v>1</v>
      </c>
      <c r="E361" s="26" t="str">
        <f>IF(AND('Personas Enjuiciadas'!E362+'Personas Enjuiciadas'!J362&gt;0,'Personas Enjuiciadas'!O362+'Personas Enjuiciadas'!Q362&gt;0),('Personas Enjuiciadas'!E362+'Personas Enjuiciadas'!J362)/('Personas Enjuiciadas'!O362+'Personas Enjuiciadas'!Q362),"-")</f>
        <v>-</v>
      </c>
    </row>
    <row r="362" spans="2:5" ht="20.100000000000001" customHeight="1" thickBot="1" x14ac:dyDescent="0.25">
      <c r="B362" s="4" t="s">
        <v>541</v>
      </c>
      <c r="C362" s="26">
        <f>IF('Personas Enjuiciadas'!D363+'Personas Enjuiciadas'!E363+'Personas Enjuiciadas'!I363+'Personas Enjuiciadas'!J363&gt;0,('Personas Enjuiciadas'!D363+'Personas Enjuiciadas'!E363+'Personas Enjuiciadas'!I363+'Personas Enjuiciadas'!J363)/'Personas Enjuiciadas'!M363,"-")</f>
        <v>0.5</v>
      </c>
      <c r="D362" s="26">
        <f>IF(AND('Personas Enjuiciadas'!D363+'Personas Enjuiciadas'!I363&gt;0,'Personas Enjuiciadas'!N363+'Personas Enjuiciadas'!P363&gt;0),('Personas Enjuiciadas'!D363+'Personas Enjuiciadas'!I363)/('Personas Enjuiciadas'!N363+'Personas Enjuiciadas'!P363),"-")</f>
        <v>0.33333333333333331</v>
      </c>
      <c r="E362" s="26">
        <f>IF(AND('Personas Enjuiciadas'!E363+'Personas Enjuiciadas'!J363&gt;0,'Personas Enjuiciadas'!O363+'Personas Enjuiciadas'!Q363&gt;0),('Personas Enjuiciadas'!E363+'Personas Enjuiciadas'!J363)/('Personas Enjuiciadas'!O363+'Personas Enjuiciadas'!Q363),"-")</f>
        <v>1</v>
      </c>
    </row>
    <row r="363" spans="2:5" ht="20.100000000000001" customHeight="1" thickBot="1" x14ac:dyDescent="0.25">
      <c r="B363" s="4" t="s">
        <v>644</v>
      </c>
      <c r="C363" s="26" t="str">
        <f>IF('Personas Enjuiciadas'!D364+'Personas Enjuiciadas'!E364+'Personas Enjuiciadas'!I364+'Personas Enjuiciadas'!J364&gt;0,('Personas Enjuiciadas'!D364+'Personas Enjuiciadas'!E364+'Personas Enjuiciadas'!I364+'Personas Enjuiciadas'!J364)/'Personas Enjuiciadas'!M364,"-")</f>
        <v>-</v>
      </c>
      <c r="D363" s="26" t="str">
        <f>IF(AND('Personas Enjuiciadas'!D364+'Personas Enjuiciadas'!I364&gt;0,'Personas Enjuiciadas'!N364+'Personas Enjuiciadas'!P364&gt;0),('Personas Enjuiciadas'!D364+'Personas Enjuiciadas'!I364)/('Personas Enjuiciadas'!N364+'Personas Enjuiciadas'!P364),"-")</f>
        <v>-</v>
      </c>
      <c r="E363" s="26" t="str">
        <f>IF(AND('Personas Enjuiciadas'!E364+'Personas Enjuiciadas'!J364&gt;0,'Personas Enjuiciadas'!O364+'Personas Enjuiciadas'!Q364&gt;0),('Personas Enjuiciadas'!E364+'Personas Enjuiciadas'!J364)/('Personas Enjuiciadas'!O364+'Personas Enjuiciadas'!Q364),"-")</f>
        <v>-</v>
      </c>
    </row>
    <row r="364" spans="2:5" ht="20.100000000000001" customHeight="1" thickBot="1" x14ac:dyDescent="0.25">
      <c r="B364" s="4" t="s">
        <v>542</v>
      </c>
      <c r="C364" s="26">
        <f>IF('Personas Enjuiciadas'!D365+'Personas Enjuiciadas'!E365+'Personas Enjuiciadas'!I365+'Personas Enjuiciadas'!J365&gt;0,('Personas Enjuiciadas'!D365+'Personas Enjuiciadas'!E365+'Personas Enjuiciadas'!I365+'Personas Enjuiciadas'!J365)/'Personas Enjuiciadas'!M365,"-")</f>
        <v>1</v>
      </c>
      <c r="D364" s="26" t="str">
        <f>IF(AND('Personas Enjuiciadas'!D365+'Personas Enjuiciadas'!I365&gt;0,'Personas Enjuiciadas'!N365+'Personas Enjuiciadas'!P365&gt;0),('Personas Enjuiciadas'!D365+'Personas Enjuiciadas'!I365)/('Personas Enjuiciadas'!N365+'Personas Enjuiciadas'!P365),"-")</f>
        <v>-</v>
      </c>
      <c r="E364" s="26">
        <f>IF(AND('Personas Enjuiciadas'!E365+'Personas Enjuiciadas'!J365&gt;0,'Personas Enjuiciadas'!O365+'Personas Enjuiciadas'!Q365&gt;0),('Personas Enjuiciadas'!E365+'Personas Enjuiciadas'!J365)/('Personas Enjuiciadas'!O365+'Personas Enjuiciadas'!Q365),"-")</f>
        <v>1</v>
      </c>
    </row>
    <row r="365" spans="2:5" ht="20.100000000000001" customHeight="1" thickBot="1" x14ac:dyDescent="0.25">
      <c r="B365" s="4" t="s">
        <v>202</v>
      </c>
      <c r="C365" s="26">
        <f>IF('Personas Enjuiciadas'!D366+'Personas Enjuiciadas'!E366+'Personas Enjuiciadas'!I366+'Personas Enjuiciadas'!J366&gt;0,('Personas Enjuiciadas'!D366+'Personas Enjuiciadas'!E366+'Personas Enjuiciadas'!I366+'Personas Enjuiciadas'!J366)/'Personas Enjuiciadas'!M366,"-")</f>
        <v>0.82242990654205606</v>
      </c>
      <c r="D365" s="26">
        <f>IF(AND('Personas Enjuiciadas'!D366+'Personas Enjuiciadas'!I366&gt;0,'Personas Enjuiciadas'!N366+'Personas Enjuiciadas'!P366&gt;0),('Personas Enjuiciadas'!D366+'Personas Enjuiciadas'!I366)/('Personas Enjuiciadas'!N366+'Personas Enjuiciadas'!P366),"-")</f>
        <v>0.78947368421052633</v>
      </c>
      <c r="E365" s="26">
        <f>IF(AND('Personas Enjuiciadas'!E366+'Personas Enjuiciadas'!J366&gt;0,'Personas Enjuiciadas'!O366+'Personas Enjuiciadas'!Q366&gt;0),('Personas Enjuiciadas'!E366+'Personas Enjuiciadas'!J366)/('Personas Enjuiciadas'!O366+'Personas Enjuiciadas'!Q366),"-")</f>
        <v>0.90322580645161288</v>
      </c>
    </row>
    <row r="366" spans="2:5" ht="20.100000000000001" customHeight="1" thickBot="1" x14ac:dyDescent="0.25">
      <c r="B366" s="4" t="s">
        <v>543</v>
      </c>
      <c r="C366" s="26" t="str">
        <f>IF('Personas Enjuiciadas'!D367+'Personas Enjuiciadas'!E367+'Personas Enjuiciadas'!I367+'Personas Enjuiciadas'!J367&gt;0,('Personas Enjuiciadas'!D367+'Personas Enjuiciadas'!E367+'Personas Enjuiciadas'!I367+'Personas Enjuiciadas'!J367)/'Personas Enjuiciadas'!M367,"-")</f>
        <v>-</v>
      </c>
      <c r="D366" s="26" t="str">
        <f>IF(AND('Personas Enjuiciadas'!D367+'Personas Enjuiciadas'!I367&gt;0,'Personas Enjuiciadas'!N367+'Personas Enjuiciadas'!P367&gt;0),('Personas Enjuiciadas'!D367+'Personas Enjuiciadas'!I367)/('Personas Enjuiciadas'!N367+'Personas Enjuiciadas'!P367),"-")</f>
        <v>-</v>
      </c>
      <c r="E366" s="26" t="str">
        <f>IF(AND('Personas Enjuiciadas'!E367+'Personas Enjuiciadas'!J367&gt;0,'Personas Enjuiciadas'!O367+'Personas Enjuiciadas'!Q367&gt;0),('Personas Enjuiciadas'!E367+'Personas Enjuiciadas'!J367)/('Personas Enjuiciadas'!O367+'Personas Enjuiciadas'!Q367),"-")</f>
        <v>-</v>
      </c>
    </row>
    <row r="367" spans="2:5" ht="20.100000000000001" customHeight="1" thickBot="1" x14ac:dyDescent="0.25">
      <c r="B367" s="4" t="s">
        <v>544</v>
      </c>
      <c r="C367" s="26">
        <f>IF('Personas Enjuiciadas'!D368+'Personas Enjuiciadas'!E368+'Personas Enjuiciadas'!I368+'Personas Enjuiciadas'!J368&gt;0,('Personas Enjuiciadas'!D368+'Personas Enjuiciadas'!E368+'Personas Enjuiciadas'!I368+'Personas Enjuiciadas'!J368)/'Personas Enjuiciadas'!M368,"-")</f>
        <v>0.16666666666666666</v>
      </c>
      <c r="D367" s="26">
        <f>IF(AND('Personas Enjuiciadas'!D368+'Personas Enjuiciadas'!I368&gt;0,'Personas Enjuiciadas'!N368+'Personas Enjuiciadas'!P368&gt;0),('Personas Enjuiciadas'!D368+'Personas Enjuiciadas'!I368)/('Personas Enjuiciadas'!N368+'Personas Enjuiciadas'!P368),"-")</f>
        <v>0.2</v>
      </c>
      <c r="E367" s="26" t="str">
        <f>IF(AND('Personas Enjuiciadas'!E368+'Personas Enjuiciadas'!J368&gt;0,'Personas Enjuiciadas'!O368+'Personas Enjuiciadas'!Q368&gt;0),('Personas Enjuiciadas'!E368+'Personas Enjuiciadas'!J368)/('Personas Enjuiciadas'!O368+'Personas Enjuiciadas'!Q368),"-")</f>
        <v>-</v>
      </c>
    </row>
    <row r="368" spans="2:5" ht="20.100000000000001" customHeight="1" thickBot="1" x14ac:dyDescent="0.25">
      <c r="B368" s="4" t="s">
        <v>545</v>
      </c>
      <c r="C368" s="26" t="str">
        <f>IF('Personas Enjuiciadas'!D369+'Personas Enjuiciadas'!E369+'Personas Enjuiciadas'!I369+'Personas Enjuiciadas'!J369&gt;0,('Personas Enjuiciadas'!D369+'Personas Enjuiciadas'!E369+'Personas Enjuiciadas'!I369+'Personas Enjuiciadas'!J369)/'Personas Enjuiciadas'!M369,"-")</f>
        <v>-</v>
      </c>
      <c r="D368" s="26" t="str">
        <f>IF(AND('Personas Enjuiciadas'!D369+'Personas Enjuiciadas'!I369&gt;0,'Personas Enjuiciadas'!N369+'Personas Enjuiciadas'!P369&gt;0),('Personas Enjuiciadas'!D369+'Personas Enjuiciadas'!I369)/('Personas Enjuiciadas'!N369+'Personas Enjuiciadas'!P369),"-")</f>
        <v>-</v>
      </c>
      <c r="E368" s="26" t="str">
        <f>IF(AND('Personas Enjuiciadas'!E369+'Personas Enjuiciadas'!J369&gt;0,'Personas Enjuiciadas'!O369+'Personas Enjuiciadas'!Q369&gt;0),('Personas Enjuiciadas'!E369+'Personas Enjuiciadas'!J369)/('Personas Enjuiciadas'!O369+'Personas Enjuiciadas'!Q369),"-")</f>
        <v>-</v>
      </c>
    </row>
    <row r="369" spans="2:5" ht="20.100000000000001" customHeight="1" thickBot="1" x14ac:dyDescent="0.25">
      <c r="B369" s="4" t="s">
        <v>546</v>
      </c>
      <c r="C369" s="26">
        <f>IF('Personas Enjuiciadas'!D370+'Personas Enjuiciadas'!E370+'Personas Enjuiciadas'!I370+'Personas Enjuiciadas'!J370&gt;0,('Personas Enjuiciadas'!D370+'Personas Enjuiciadas'!E370+'Personas Enjuiciadas'!I370+'Personas Enjuiciadas'!J370)/'Personas Enjuiciadas'!M370,"-")</f>
        <v>0.5</v>
      </c>
      <c r="D369" s="26">
        <f>IF(AND('Personas Enjuiciadas'!D370+'Personas Enjuiciadas'!I370&gt;0,'Personas Enjuiciadas'!N370+'Personas Enjuiciadas'!P370&gt;0),('Personas Enjuiciadas'!D370+'Personas Enjuiciadas'!I370)/('Personas Enjuiciadas'!N370+'Personas Enjuiciadas'!P370),"-")</f>
        <v>0.6</v>
      </c>
      <c r="E369" s="26" t="str">
        <f>IF(AND('Personas Enjuiciadas'!E370+'Personas Enjuiciadas'!J370&gt;0,'Personas Enjuiciadas'!O370+'Personas Enjuiciadas'!Q370&gt;0),('Personas Enjuiciadas'!E370+'Personas Enjuiciadas'!J370)/('Personas Enjuiciadas'!O370+'Personas Enjuiciadas'!Q370),"-")</f>
        <v>-</v>
      </c>
    </row>
    <row r="370" spans="2:5" ht="20.100000000000001" customHeight="1" thickBot="1" x14ac:dyDescent="0.25">
      <c r="B370" s="4" t="s">
        <v>645</v>
      </c>
      <c r="C370" s="26">
        <f>IF('Personas Enjuiciadas'!D371+'Personas Enjuiciadas'!E371+'Personas Enjuiciadas'!I371+'Personas Enjuiciadas'!J371&gt;0,('Personas Enjuiciadas'!D371+'Personas Enjuiciadas'!E371+'Personas Enjuiciadas'!I371+'Personas Enjuiciadas'!J371)/'Personas Enjuiciadas'!M371,"-")</f>
        <v>1</v>
      </c>
      <c r="D370" s="26">
        <f>IF(AND('Personas Enjuiciadas'!D371+'Personas Enjuiciadas'!I371&gt;0,'Personas Enjuiciadas'!N371+'Personas Enjuiciadas'!P371&gt;0),('Personas Enjuiciadas'!D371+'Personas Enjuiciadas'!I371)/('Personas Enjuiciadas'!N371+'Personas Enjuiciadas'!P371),"-")</f>
        <v>1</v>
      </c>
      <c r="E370" s="26" t="str">
        <f>IF(AND('Personas Enjuiciadas'!E371+'Personas Enjuiciadas'!J371&gt;0,'Personas Enjuiciadas'!O371+'Personas Enjuiciadas'!Q371&gt;0),('Personas Enjuiciadas'!E371+'Personas Enjuiciadas'!J371)/('Personas Enjuiciadas'!O371+'Personas Enjuiciadas'!Q371),"-")</f>
        <v>-</v>
      </c>
    </row>
    <row r="371" spans="2:5" ht="20.100000000000001" customHeight="1" thickBot="1" x14ac:dyDescent="0.25">
      <c r="B371" s="4" t="s">
        <v>547</v>
      </c>
      <c r="C371" s="26">
        <f>IF('Personas Enjuiciadas'!D372+'Personas Enjuiciadas'!E372+'Personas Enjuiciadas'!I372+'Personas Enjuiciadas'!J372&gt;0,('Personas Enjuiciadas'!D372+'Personas Enjuiciadas'!E372+'Personas Enjuiciadas'!I372+'Personas Enjuiciadas'!J372)/'Personas Enjuiciadas'!M372,"-")</f>
        <v>0.66666666666666663</v>
      </c>
      <c r="D371" s="26">
        <f>IF(AND('Personas Enjuiciadas'!D372+'Personas Enjuiciadas'!I372&gt;0,'Personas Enjuiciadas'!N372+'Personas Enjuiciadas'!P372&gt;0),('Personas Enjuiciadas'!D372+'Personas Enjuiciadas'!I372)/('Personas Enjuiciadas'!N372+'Personas Enjuiciadas'!P372),"-")</f>
        <v>0.66666666666666663</v>
      </c>
      <c r="E371" s="26" t="str">
        <f>IF(AND('Personas Enjuiciadas'!E372+'Personas Enjuiciadas'!J372&gt;0,'Personas Enjuiciadas'!O372+'Personas Enjuiciadas'!Q372&gt;0),('Personas Enjuiciadas'!E372+'Personas Enjuiciadas'!J372)/('Personas Enjuiciadas'!O372+'Personas Enjuiciadas'!Q372),"-")</f>
        <v>-</v>
      </c>
    </row>
    <row r="372" spans="2:5" ht="20.100000000000001" customHeight="1" thickBot="1" x14ac:dyDescent="0.25">
      <c r="B372" s="4" t="s">
        <v>548</v>
      </c>
      <c r="C372" s="26" t="str">
        <f>IF('Personas Enjuiciadas'!D373+'Personas Enjuiciadas'!E373+'Personas Enjuiciadas'!I373+'Personas Enjuiciadas'!J373&gt;0,('Personas Enjuiciadas'!D373+'Personas Enjuiciadas'!E373+'Personas Enjuiciadas'!I373+'Personas Enjuiciadas'!J373)/'Personas Enjuiciadas'!M373,"-")</f>
        <v>-</v>
      </c>
      <c r="D372" s="26" t="str">
        <f>IF(AND('Personas Enjuiciadas'!D373+'Personas Enjuiciadas'!I373&gt;0,'Personas Enjuiciadas'!N373+'Personas Enjuiciadas'!P373&gt;0),('Personas Enjuiciadas'!D373+'Personas Enjuiciadas'!I373)/('Personas Enjuiciadas'!N373+'Personas Enjuiciadas'!P373),"-")</f>
        <v>-</v>
      </c>
      <c r="E372" s="26" t="str">
        <f>IF(AND('Personas Enjuiciadas'!E373+'Personas Enjuiciadas'!J373&gt;0,'Personas Enjuiciadas'!O373+'Personas Enjuiciadas'!Q373&gt;0),('Personas Enjuiciadas'!E373+'Personas Enjuiciadas'!J373)/('Personas Enjuiciadas'!O373+'Personas Enjuiciadas'!Q373),"-")</f>
        <v>-</v>
      </c>
    </row>
    <row r="373" spans="2:5" ht="20.100000000000001" customHeight="1" thickBot="1" x14ac:dyDescent="0.25">
      <c r="B373" s="4" t="s">
        <v>549</v>
      </c>
      <c r="C373" s="26" t="str">
        <f>IF('Personas Enjuiciadas'!D374+'Personas Enjuiciadas'!E374+'Personas Enjuiciadas'!I374+'Personas Enjuiciadas'!J374&gt;0,('Personas Enjuiciadas'!D374+'Personas Enjuiciadas'!E374+'Personas Enjuiciadas'!I374+'Personas Enjuiciadas'!J374)/'Personas Enjuiciadas'!M374,"-")</f>
        <v>-</v>
      </c>
      <c r="D373" s="26" t="str">
        <f>IF(AND('Personas Enjuiciadas'!D374+'Personas Enjuiciadas'!I374&gt;0,'Personas Enjuiciadas'!N374+'Personas Enjuiciadas'!P374&gt;0),('Personas Enjuiciadas'!D374+'Personas Enjuiciadas'!I374)/('Personas Enjuiciadas'!N374+'Personas Enjuiciadas'!P374),"-")</f>
        <v>-</v>
      </c>
      <c r="E373" s="26" t="str">
        <f>IF(AND('Personas Enjuiciadas'!E374+'Personas Enjuiciadas'!J374&gt;0,'Personas Enjuiciadas'!O374+'Personas Enjuiciadas'!Q374&gt;0),('Personas Enjuiciadas'!E374+'Personas Enjuiciadas'!J374)/('Personas Enjuiciadas'!O374+'Personas Enjuiciadas'!Q374),"-")</f>
        <v>-</v>
      </c>
    </row>
    <row r="374" spans="2:5" ht="20.100000000000001" customHeight="1" thickBot="1" x14ac:dyDescent="0.25">
      <c r="B374" s="4" t="s">
        <v>550</v>
      </c>
      <c r="C374" s="26">
        <f>IF('Personas Enjuiciadas'!D375+'Personas Enjuiciadas'!E375+'Personas Enjuiciadas'!I375+'Personas Enjuiciadas'!J375&gt;0,('Personas Enjuiciadas'!D375+'Personas Enjuiciadas'!E375+'Personas Enjuiciadas'!I375+'Personas Enjuiciadas'!J375)/'Personas Enjuiciadas'!M375,"-")</f>
        <v>0.98245614035087714</v>
      </c>
      <c r="D374" s="26">
        <f>IF(AND('Personas Enjuiciadas'!D375+'Personas Enjuiciadas'!I375&gt;0,'Personas Enjuiciadas'!N375+'Personas Enjuiciadas'!P375&gt;0),('Personas Enjuiciadas'!D375+'Personas Enjuiciadas'!I375)/('Personas Enjuiciadas'!N375+'Personas Enjuiciadas'!P375),"-")</f>
        <v>0.97916666666666663</v>
      </c>
      <c r="E374" s="26">
        <f>IF(AND('Personas Enjuiciadas'!E375+'Personas Enjuiciadas'!J375&gt;0,'Personas Enjuiciadas'!O375+'Personas Enjuiciadas'!Q375&gt;0),('Personas Enjuiciadas'!E375+'Personas Enjuiciadas'!J375)/('Personas Enjuiciadas'!O375+'Personas Enjuiciadas'!Q375),"-")</f>
        <v>1</v>
      </c>
    </row>
    <row r="375" spans="2:5" ht="20.100000000000001" customHeight="1" thickBot="1" x14ac:dyDescent="0.25">
      <c r="B375" s="4" t="s">
        <v>551</v>
      </c>
      <c r="C375" s="26">
        <f>IF('Personas Enjuiciadas'!D376+'Personas Enjuiciadas'!E376+'Personas Enjuiciadas'!I376+'Personas Enjuiciadas'!J376&gt;0,('Personas Enjuiciadas'!D376+'Personas Enjuiciadas'!E376+'Personas Enjuiciadas'!I376+'Personas Enjuiciadas'!J376)/'Personas Enjuiciadas'!M376,"-")</f>
        <v>0.85</v>
      </c>
      <c r="D375" s="26">
        <f>IF(AND('Personas Enjuiciadas'!D376+'Personas Enjuiciadas'!I376&gt;0,'Personas Enjuiciadas'!N376+'Personas Enjuiciadas'!P376&gt;0),('Personas Enjuiciadas'!D376+'Personas Enjuiciadas'!I376)/('Personas Enjuiciadas'!N376+'Personas Enjuiciadas'!P376),"-")</f>
        <v>0.84615384615384615</v>
      </c>
      <c r="E375" s="26">
        <f>IF(AND('Personas Enjuiciadas'!E376+'Personas Enjuiciadas'!J376&gt;0,'Personas Enjuiciadas'!O376+'Personas Enjuiciadas'!Q376&gt;0),('Personas Enjuiciadas'!E376+'Personas Enjuiciadas'!J376)/('Personas Enjuiciadas'!O376+'Personas Enjuiciadas'!Q376),"-")</f>
        <v>1</v>
      </c>
    </row>
    <row r="376" spans="2:5" ht="20.100000000000001" customHeight="1" thickBot="1" x14ac:dyDescent="0.25">
      <c r="B376" s="4" t="s">
        <v>552</v>
      </c>
      <c r="C376" s="26">
        <f>IF('Personas Enjuiciadas'!D377+'Personas Enjuiciadas'!E377+'Personas Enjuiciadas'!I377+'Personas Enjuiciadas'!J377&gt;0,('Personas Enjuiciadas'!D377+'Personas Enjuiciadas'!E377+'Personas Enjuiciadas'!I377+'Personas Enjuiciadas'!J377)/'Personas Enjuiciadas'!M377,"-")</f>
        <v>0.93243243243243246</v>
      </c>
      <c r="D376" s="26">
        <f>IF(AND('Personas Enjuiciadas'!D377+'Personas Enjuiciadas'!I377&gt;0,'Personas Enjuiciadas'!N377+'Personas Enjuiciadas'!P377&gt;0),('Personas Enjuiciadas'!D377+'Personas Enjuiciadas'!I377)/('Personas Enjuiciadas'!N377+'Personas Enjuiciadas'!P377),"-")</f>
        <v>0.93700787401574803</v>
      </c>
      <c r="E376" s="26">
        <f>IF(AND('Personas Enjuiciadas'!E377+'Personas Enjuiciadas'!J377&gt;0,'Personas Enjuiciadas'!O377+'Personas Enjuiciadas'!Q377&gt;0),('Personas Enjuiciadas'!E377+'Personas Enjuiciadas'!J377)/('Personas Enjuiciadas'!O377+'Personas Enjuiciadas'!Q377),"-")</f>
        <v>0.90476190476190477</v>
      </c>
    </row>
    <row r="377" spans="2:5" ht="20.100000000000001" customHeight="1" thickBot="1" x14ac:dyDescent="0.25">
      <c r="B377" s="4" t="s">
        <v>203</v>
      </c>
      <c r="C377" s="26">
        <f>IF('Personas Enjuiciadas'!D378+'Personas Enjuiciadas'!E378+'Personas Enjuiciadas'!I378+'Personas Enjuiciadas'!J378&gt;0,('Personas Enjuiciadas'!D378+'Personas Enjuiciadas'!E378+'Personas Enjuiciadas'!I378+'Personas Enjuiciadas'!J378)/'Personas Enjuiciadas'!M378,"-")</f>
        <v>0.98947368421052628</v>
      </c>
      <c r="D377" s="26">
        <f>IF(AND('Personas Enjuiciadas'!D378+'Personas Enjuiciadas'!I378&gt;0,'Personas Enjuiciadas'!N378+'Personas Enjuiciadas'!P378&gt;0),('Personas Enjuiciadas'!D378+'Personas Enjuiciadas'!I378)/('Personas Enjuiciadas'!N378+'Personas Enjuiciadas'!P378),"-")</f>
        <v>0.98666666666666669</v>
      </c>
      <c r="E377" s="26">
        <f>IF(AND('Personas Enjuiciadas'!E378+'Personas Enjuiciadas'!J378&gt;0,'Personas Enjuiciadas'!O378+'Personas Enjuiciadas'!Q378&gt;0),('Personas Enjuiciadas'!E378+'Personas Enjuiciadas'!J378)/('Personas Enjuiciadas'!O378+'Personas Enjuiciadas'!Q378),"-")</f>
        <v>1</v>
      </c>
    </row>
    <row r="378" spans="2:5" ht="20.100000000000001" customHeight="1" thickBot="1" x14ac:dyDescent="0.25">
      <c r="B378" s="4" t="s">
        <v>553</v>
      </c>
      <c r="C378" s="26">
        <f>IF('Personas Enjuiciadas'!D379+'Personas Enjuiciadas'!E379+'Personas Enjuiciadas'!I379+'Personas Enjuiciadas'!J379&gt;0,('Personas Enjuiciadas'!D379+'Personas Enjuiciadas'!E379+'Personas Enjuiciadas'!I379+'Personas Enjuiciadas'!J379)/'Personas Enjuiciadas'!M379,"-")</f>
        <v>0.83333333333333337</v>
      </c>
      <c r="D378" s="26">
        <f>IF(AND('Personas Enjuiciadas'!D379+'Personas Enjuiciadas'!I379&gt;0,'Personas Enjuiciadas'!N379+'Personas Enjuiciadas'!P379&gt;0),('Personas Enjuiciadas'!D379+'Personas Enjuiciadas'!I379)/('Personas Enjuiciadas'!N379+'Personas Enjuiciadas'!P379),"-")</f>
        <v>0.83333333333333337</v>
      </c>
      <c r="E378" s="26" t="str">
        <f>IF(AND('Personas Enjuiciadas'!E379+'Personas Enjuiciadas'!J379&gt;0,'Personas Enjuiciadas'!O379+'Personas Enjuiciadas'!Q379&gt;0),('Personas Enjuiciadas'!E379+'Personas Enjuiciadas'!J379)/('Personas Enjuiciadas'!O379+'Personas Enjuiciadas'!Q379),"-")</f>
        <v>-</v>
      </c>
    </row>
    <row r="379" spans="2:5" ht="20.100000000000001" customHeight="1" thickBot="1" x14ac:dyDescent="0.25">
      <c r="B379" s="4" t="s">
        <v>554</v>
      </c>
      <c r="C379" s="26">
        <f>IF('Personas Enjuiciadas'!D380+'Personas Enjuiciadas'!E380+'Personas Enjuiciadas'!I380+'Personas Enjuiciadas'!J380&gt;0,('Personas Enjuiciadas'!D380+'Personas Enjuiciadas'!E380+'Personas Enjuiciadas'!I380+'Personas Enjuiciadas'!J380)/'Personas Enjuiciadas'!M380,"-")</f>
        <v>0.9</v>
      </c>
      <c r="D379" s="26">
        <f>IF(AND('Personas Enjuiciadas'!D380+'Personas Enjuiciadas'!I380&gt;0,'Personas Enjuiciadas'!N380+'Personas Enjuiciadas'!P380&gt;0),('Personas Enjuiciadas'!D380+'Personas Enjuiciadas'!I380)/('Personas Enjuiciadas'!N380+'Personas Enjuiciadas'!P380),"-")</f>
        <v>0.88888888888888884</v>
      </c>
      <c r="E379" s="26">
        <f>IF(AND('Personas Enjuiciadas'!E380+'Personas Enjuiciadas'!J380&gt;0,'Personas Enjuiciadas'!O380+'Personas Enjuiciadas'!Q380&gt;0),('Personas Enjuiciadas'!E380+'Personas Enjuiciadas'!J380)/('Personas Enjuiciadas'!O380+'Personas Enjuiciadas'!Q380),"-")</f>
        <v>1</v>
      </c>
    </row>
    <row r="380" spans="2:5" ht="20.100000000000001" customHeight="1" thickBot="1" x14ac:dyDescent="0.25">
      <c r="B380" s="4" t="s">
        <v>555</v>
      </c>
      <c r="C380" s="26">
        <f>IF('Personas Enjuiciadas'!D381+'Personas Enjuiciadas'!E381+'Personas Enjuiciadas'!I381+'Personas Enjuiciadas'!J381&gt;0,('Personas Enjuiciadas'!D381+'Personas Enjuiciadas'!E381+'Personas Enjuiciadas'!I381+'Personas Enjuiciadas'!J381)/'Personas Enjuiciadas'!M381,"-")</f>
        <v>1</v>
      </c>
      <c r="D380" s="26">
        <f>IF(AND('Personas Enjuiciadas'!D381+'Personas Enjuiciadas'!I381&gt;0,'Personas Enjuiciadas'!N381+'Personas Enjuiciadas'!P381&gt;0),('Personas Enjuiciadas'!D381+'Personas Enjuiciadas'!I381)/('Personas Enjuiciadas'!N381+'Personas Enjuiciadas'!P381),"-")</f>
        <v>1</v>
      </c>
      <c r="E380" s="26" t="str">
        <f>IF(AND('Personas Enjuiciadas'!E381+'Personas Enjuiciadas'!J381&gt;0,'Personas Enjuiciadas'!O381+'Personas Enjuiciadas'!Q381&gt;0),('Personas Enjuiciadas'!E381+'Personas Enjuiciadas'!J381)/('Personas Enjuiciadas'!O381+'Personas Enjuiciadas'!Q381),"-")</f>
        <v>-</v>
      </c>
    </row>
    <row r="381" spans="2:5" ht="20.100000000000001" customHeight="1" thickBot="1" x14ac:dyDescent="0.25">
      <c r="B381" s="4" t="s">
        <v>556</v>
      </c>
      <c r="C381" s="26">
        <f>IF('Personas Enjuiciadas'!D382+'Personas Enjuiciadas'!E382+'Personas Enjuiciadas'!I382+'Personas Enjuiciadas'!J382&gt;0,('Personas Enjuiciadas'!D382+'Personas Enjuiciadas'!E382+'Personas Enjuiciadas'!I382+'Personas Enjuiciadas'!J382)/'Personas Enjuiciadas'!M382,"-")</f>
        <v>0.89473684210526316</v>
      </c>
      <c r="D381" s="26">
        <f>IF(AND('Personas Enjuiciadas'!D382+'Personas Enjuiciadas'!I382&gt;0,'Personas Enjuiciadas'!N382+'Personas Enjuiciadas'!P382&gt;0),('Personas Enjuiciadas'!D382+'Personas Enjuiciadas'!I382)/('Personas Enjuiciadas'!N382+'Personas Enjuiciadas'!P382),"-")</f>
        <v>0.875</v>
      </c>
      <c r="E381" s="26">
        <f>IF(AND('Personas Enjuiciadas'!E382+'Personas Enjuiciadas'!J382&gt;0,'Personas Enjuiciadas'!O382+'Personas Enjuiciadas'!Q382&gt;0),('Personas Enjuiciadas'!E382+'Personas Enjuiciadas'!J382)/('Personas Enjuiciadas'!O382+'Personas Enjuiciadas'!Q382),"-")</f>
        <v>1</v>
      </c>
    </row>
    <row r="382" spans="2:5" ht="20.100000000000001" customHeight="1" thickBot="1" x14ac:dyDescent="0.25">
      <c r="B382" s="4" t="s">
        <v>557</v>
      </c>
      <c r="C382" s="26">
        <f>IF('Personas Enjuiciadas'!D383+'Personas Enjuiciadas'!E383+'Personas Enjuiciadas'!I383+'Personas Enjuiciadas'!J383&gt;0,('Personas Enjuiciadas'!D383+'Personas Enjuiciadas'!E383+'Personas Enjuiciadas'!I383+'Personas Enjuiciadas'!J383)/'Personas Enjuiciadas'!M383,"-")</f>
        <v>0.83870967741935487</v>
      </c>
      <c r="D382" s="26">
        <f>IF(AND('Personas Enjuiciadas'!D383+'Personas Enjuiciadas'!I383&gt;0,'Personas Enjuiciadas'!N383+'Personas Enjuiciadas'!P383&gt;0),('Personas Enjuiciadas'!D383+'Personas Enjuiciadas'!I383)/('Personas Enjuiciadas'!N383+'Personas Enjuiciadas'!P383),"-")</f>
        <v>0.8214285714285714</v>
      </c>
      <c r="E382" s="26">
        <f>IF(AND('Personas Enjuiciadas'!E383+'Personas Enjuiciadas'!J383&gt;0,'Personas Enjuiciadas'!O383+'Personas Enjuiciadas'!Q383&gt;0),('Personas Enjuiciadas'!E383+'Personas Enjuiciadas'!J383)/('Personas Enjuiciadas'!O383+'Personas Enjuiciadas'!Q383),"-")</f>
        <v>1</v>
      </c>
    </row>
    <row r="383" spans="2:5" ht="20.100000000000001" customHeight="1" thickBot="1" x14ac:dyDescent="0.25">
      <c r="B383" s="4" t="s">
        <v>558</v>
      </c>
      <c r="C383" s="26">
        <f>IF('Personas Enjuiciadas'!D384+'Personas Enjuiciadas'!E384+'Personas Enjuiciadas'!I384+'Personas Enjuiciadas'!J384&gt;0,('Personas Enjuiciadas'!D384+'Personas Enjuiciadas'!E384+'Personas Enjuiciadas'!I384+'Personas Enjuiciadas'!J384)/'Personas Enjuiciadas'!M384,"-")</f>
        <v>1</v>
      </c>
      <c r="D383" s="26">
        <f>IF(AND('Personas Enjuiciadas'!D384+'Personas Enjuiciadas'!I384&gt;0,'Personas Enjuiciadas'!N384+'Personas Enjuiciadas'!P384&gt;0),('Personas Enjuiciadas'!D384+'Personas Enjuiciadas'!I384)/('Personas Enjuiciadas'!N384+'Personas Enjuiciadas'!P384),"-")</f>
        <v>1</v>
      </c>
      <c r="E383" s="26" t="str">
        <f>IF(AND('Personas Enjuiciadas'!E384+'Personas Enjuiciadas'!J384&gt;0,'Personas Enjuiciadas'!O384+'Personas Enjuiciadas'!Q384&gt;0),('Personas Enjuiciadas'!E384+'Personas Enjuiciadas'!J384)/('Personas Enjuiciadas'!O384+'Personas Enjuiciadas'!Q384),"-")</f>
        <v>-</v>
      </c>
    </row>
    <row r="384" spans="2:5" ht="20.100000000000001" customHeight="1" thickBot="1" x14ac:dyDescent="0.25">
      <c r="B384" s="4" t="s">
        <v>646</v>
      </c>
      <c r="C384" s="26">
        <f>IF('Personas Enjuiciadas'!D385+'Personas Enjuiciadas'!E385+'Personas Enjuiciadas'!I385+'Personas Enjuiciadas'!J385&gt;0,('Personas Enjuiciadas'!D385+'Personas Enjuiciadas'!E385+'Personas Enjuiciadas'!I385+'Personas Enjuiciadas'!J385)/'Personas Enjuiciadas'!M385,"-")</f>
        <v>0.89473684210526316</v>
      </c>
      <c r="D384" s="26">
        <f>IF(AND('Personas Enjuiciadas'!D385+'Personas Enjuiciadas'!I385&gt;0,'Personas Enjuiciadas'!N385+'Personas Enjuiciadas'!P385&gt;0),('Personas Enjuiciadas'!D385+'Personas Enjuiciadas'!I385)/('Personas Enjuiciadas'!N385+'Personas Enjuiciadas'!P385),"-")</f>
        <v>0.8666666666666667</v>
      </c>
      <c r="E384" s="26">
        <f>IF(AND('Personas Enjuiciadas'!E385+'Personas Enjuiciadas'!J385&gt;0,'Personas Enjuiciadas'!O385+'Personas Enjuiciadas'!Q385&gt;0),('Personas Enjuiciadas'!E385+'Personas Enjuiciadas'!J385)/('Personas Enjuiciadas'!O385+'Personas Enjuiciadas'!Q385),"-")</f>
        <v>1</v>
      </c>
    </row>
    <row r="385" spans="2:5" ht="20.100000000000001" customHeight="1" thickBot="1" x14ac:dyDescent="0.25">
      <c r="B385" s="4" t="s">
        <v>559</v>
      </c>
      <c r="C385" s="26">
        <f>IF('Personas Enjuiciadas'!D386+'Personas Enjuiciadas'!E386+'Personas Enjuiciadas'!I386+'Personas Enjuiciadas'!J386&gt;0,('Personas Enjuiciadas'!D386+'Personas Enjuiciadas'!E386+'Personas Enjuiciadas'!I386+'Personas Enjuiciadas'!J386)/'Personas Enjuiciadas'!M386,"-")</f>
        <v>1</v>
      </c>
      <c r="D385" s="26">
        <f>IF(AND('Personas Enjuiciadas'!D386+'Personas Enjuiciadas'!I386&gt;0,'Personas Enjuiciadas'!N386+'Personas Enjuiciadas'!P386&gt;0),('Personas Enjuiciadas'!D386+'Personas Enjuiciadas'!I386)/('Personas Enjuiciadas'!N386+'Personas Enjuiciadas'!P386),"-")</f>
        <v>1</v>
      </c>
      <c r="E385" s="26" t="str">
        <f>IF(AND('Personas Enjuiciadas'!E386+'Personas Enjuiciadas'!J386&gt;0,'Personas Enjuiciadas'!O386+'Personas Enjuiciadas'!Q386&gt;0),('Personas Enjuiciadas'!E386+'Personas Enjuiciadas'!J386)/('Personas Enjuiciadas'!O386+'Personas Enjuiciadas'!Q386),"-")</f>
        <v>-</v>
      </c>
    </row>
    <row r="386" spans="2:5" ht="20.100000000000001" customHeight="1" thickBot="1" x14ac:dyDescent="0.25">
      <c r="B386" s="4" t="s">
        <v>560</v>
      </c>
      <c r="C386" s="26">
        <f>IF('Personas Enjuiciadas'!D387+'Personas Enjuiciadas'!E387+'Personas Enjuiciadas'!I387+'Personas Enjuiciadas'!J387&gt;0,('Personas Enjuiciadas'!D387+'Personas Enjuiciadas'!E387+'Personas Enjuiciadas'!I387+'Personas Enjuiciadas'!J387)/'Personas Enjuiciadas'!M387,"-")</f>
        <v>0.5</v>
      </c>
      <c r="D386" s="26">
        <f>IF(AND('Personas Enjuiciadas'!D387+'Personas Enjuiciadas'!I387&gt;0,'Personas Enjuiciadas'!N387+'Personas Enjuiciadas'!P387&gt;0),('Personas Enjuiciadas'!D387+'Personas Enjuiciadas'!I387)/('Personas Enjuiciadas'!N387+'Personas Enjuiciadas'!P387),"-")</f>
        <v>0.5</v>
      </c>
      <c r="E386" s="26" t="str">
        <f>IF(AND('Personas Enjuiciadas'!E387+'Personas Enjuiciadas'!J387&gt;0,'Personas Enjuiciadas'!O387+'Personas Enjuiciadas'!Q387&gt;0),('Personas Enjuiciadas'!E387+'Personas Enjuiciadas'!J387)/('Personas Enjuiciadas'!O387+'Personas Enjuiciadas'!Q387),"-")</f>
        <v>-</v>
      </c>
    </row>
    <row r="387" spans="2:5" ht="20.100000000000001" customHeight="1" thickBot="1" x14ac:dyDescent="0.25">
      <c r="B387" s="4" t="s">
        <v>561</v>
      </c>
      <c r="C387" s="26">
        <f>IF('Personas Enjuiciadas'!D388+'Personas Enjuiciadas'!E388+'Personas Enjuiciadas'!I388+'Personas Enjuiciadas'!J388&gt;0,('Personas Enjuiciadas'!D388+'Personas Enjuiciadas'!E388+'Personas Enjuiciadas'!I388+'Personas Enjuiciadas'!J388)/'Personas Enjuiciadas'!M388,"-")</f>
        <v>0.875</v>
      </c>
      <c r="D387" s="26">
        <f>IF(AND('Personas Enjuiciadas'!D388+'Personas Enjuiciadas'!I388&gt;0,'Personas Enjuiciadas'!N388+'Personas Enjuiciadas'!P388&gt;0),('Personas Enjuiciadas'!D388+'Personas Enjuiciadas'!I388)/('Personas Enjuiciadas'!N388+'Personas Enjuiciadas'!P388),"-")</f>
        <v>0.8</v>
      </c>
      <c r="E387" s="26">
        <f>IF(AND('Personas Enjuiciadas'!E388+'Personas Enjuiciadas'!J388&gt;0,'Personas Enjuiciadas'!O388+'Personas Enjuiciadas'!Q388&gt;0),('Personas Enjuiciadas'!E388+'Personas Enjuiciadas'!J388)/('Personas Enjuiciadas'!O388+'Personas Enjuiciadas'!Q388),"-")</f>
        <v>1</v>
      </c>
    </row>
    <row r="388" spans="2:5" ht="20.100000000000001" customHeight="1" thickBot="1" x14ac:dyDescent="0.25">
      <c r="B388" s="4" t="s">
        <v>562</v>
      </c>
      <c r="C388" s="26">
        <f>IF('Personas Enjuiciadas'!D389+'Personas Enjuiciadas'!E389+'Personas Enjuiciadas'!I389+'Personas Enjuiciadas'!J389&gt;0,('Personas Enjuiciadas'!D389+'Personas Enjuiciadas'!E389+'Personas Enjuiciadas'!I389+'Personas Enjuiciadas'!J389)/'Personas Enjuiciadas'!M389,"-")</f>
        <v>0.83582089552238803</v>
      </c>
      <c r="D388" s="26">
        <f>IF(AND('Personas Enjuiciadas'!D389+'Personas Enjuiciadas'!I389&gt;0,'Personas Enjuiciadas'!N389+'Personas Enjuiciadas'!P389&gt;0),('Personas Enjuiciadas'!D389+'Personas Enjuiciadas'!I389)/('Personas Enjuiciadas'!N389+'Personas Enjuiciadas'!P389),"-")</f>
        <v>0.81081081081081086</v>
      </c>
      <c r="E388" s="26">
        <f>IF(AND('Personas Enjuiciadas'!E389+'Personas Enjuiciadas'!J389&gt;0,'Personas Enjuiciadas'!O389+'Personas Enjuiciadas'!Q389&gt;0),('Personas Enjuiciadas'!E389+'Personas Enjuiciadas'!J389)/('Personas Enjuiciadas'!O389+'Personas Enjuiciadas'!Q389),"-")</f>
        <v>0.8666666666666667</v>
      </c>
    </row>
    <row r="389" spans="2:5" ht="20.100000000000001" customHeight="1" thickBot="1" x14ac:dyDescent="0.25">
      <c r="B389" s="4" t="s">
        <v>563</v>
      </c>
      <c r="C389" s="26">
        <f>IF('Personas Enjuiciadas'!D390+'Personas Enjuiciadas'!E390+'Personas Enjuiciadas'!I390+'Personas Enjuiciadas'!J390&gt;0,('Personas Enjuiciadas'!D390+'Personas Enjuiciadas'!E390+'Personas Enjuiciadas'!I390+'Personas Enjuiciadas'!J390)/'Personas Enjuiciadas'!M390,"-")</f>
        <v>1</v>
      </c>
      <c r="D389" s="26">
        <f>IF(AND('Personas Enjuiciadas'!D390+'Personas Enjuiciadas'!I390&gt;0,'Personas Enjuiciadas'!N390+'Personas Enjuiciadas'!P390&gt;0),('Personas Enjuiciadas'!D390+'Personas Enjuiciadas'!I390)/('Personas Enjuiciadas'!N390+'Personas Enjuiciadas'!P390),"-")</f>
        <v>1</v>
      </c>
      <c r="E389" s="26">
        <f>IF(AND('Personas Enjuiciadas'!E390+'Personas Enjuiciadas'!J390&gt;0,'Personas Enjuiciadas'!O390+'Personas Enjuiciadas'!Q390&gt;0),('Personas Enjuiciadas'!E390+'Personas Enjuiciadas'!J390)/('Personas Enjuiciadas'!O390+'Personas Enjuiciadas'!Q390),"-")</f>
        <v>1</v>
      </c>
    </row>
    <row r="390" spans="2:5" ht="20.100000000000001" customHeight="1" thickBot="1" x14ac:dyDescent="0.25">
      <c r="B390" s="4" t="s">
        <v>564</v>
      </c>
      <c r="C390" s="26">
        <f>IF('Personas Enjuiciadas'!D391+'Personas Enjuiciadas'!E391+'Personas Enjuiciadas'!I391+'Personas Enjuiciadas'!J391&gt;0,('Personas Enjuiciadas'!D391+'Personas Enjuiciadas'!E391+'Personas Enjuiciadas'!I391+'Personas Enjuiciadas'!J391)/'Personas Enjuiciadas'!M391,"-")</f>
        <v>0.62222222222222223</v>
      </c>
      <c r="D390" s="26">
        <f>IF(AND('Personas Enjuiciadas'!D391+'Personas Enjuiciadas'!I391&gt;0,'Personas Enjuiciadas'!N391+'Personas Enjuiciadas'!P391&gt;0),('Personas Enjuiciadas'!D391+'Personas Enjuiciadas'!I391)/('Personas Enjuiciadas'!N391+'Personas Enjuiciadas'!P391),"-")</f>
        <v>0.6071428571428571</v>
      </c>
      <c r="E390" s="26">
        <f>IF(AND('Personas Enjuiciadas'!E391+'Personas Enjuiciadas'!J391&gt;0,'Personas Enjuiciadas'!O391+'Personas Enjuiciadas'!Q391&gt;0),('Personas Enjuiciadas'!E391+'Personas Enjuiciadas'!J391)/('Personas Enjuiciadas'!O391+'Personas Enjuiciadas'!Q391),"-")</f>
        <v>0.6470588235294118</v>
      </c>
    </row>
    <row r="391" spans="2:5" ht="20.100000000000001" customHeight="1" thickBot="1" x14ac:dyDescent="0.25">
      <c r="B391" s="4" t="s">
        <v>565</v>
      </c>
      <c r="C391" s="26">
        <f>IF('Personas Enjuiciadas'!D392+'Personas Enjuiciadas'!E392+'Personas Enjuiciadas'!I392+'Personas Enjuiciadas'!J392&gt;0,('Personas Enjuiciadas'!D392+'Personas Enjuiciadas'!E392+'Personas Enjuiciadas'!I392+'Personas Enjuiciadas'!J392)/'Personas Enjuiciadas'!M392,"-")</f>
        <v>0.93023255813953487</v>
      </c>
      <c r="D391" s="26">
        <f>IF(AND('Personas Enjuiciadas'!D392+'Personas Enjuiciadas'!I392&gt;0,'Personas Enjuiciadas'!N392+'Personas Enjuiciadas'!P392&gt;0),('Personas Enjuiciadas'!D392+'Personas Enjuiciadas'!I392)/('Personas Enjuiciadas'!N392+'Personas Enjuiciadas'!P392),"-")</f>
        <v>0.91489361702127658</v>
      </c>
      <c r="E391" s="26">
        <f>IF(AND('Personas Enjuiciadas'!E392+'Personas Enjuiciadas'!J392&gt;0,'Personas Enjuiciadas'!O392+'Personas Enjuiciadas'!Q392&gt;0),('Personas Enjuiciadas'!E392+'Personas Enjuiciadas'!J392)/('Personas Enjuiciadas'!O392+'Personas Enjuiciadas'!Q392),"-")</f>
        <v>0.94871794871794868</v>
      </c>
    </row>
    <row r="392" spans="2:5" ht="20.100000000000001" customHeight="1" thickBot="1" x14ac:dyDescent="0.25">
      <c r="B392" s="4" t="s">
        <v>566</v>
      </c>
      <c r="C392" s="26">
        <f>IF('Personas Enjuiciadas'!D393+'Personas Enjuiciadas'!E393+'Personas Enjuiciadas'!I393+'Personas Enjuiciadas'!J393&gt;0,('Personas Enjuiciadas'!D393+'Personas Enjuiciadas'!E393+'Personas Enjuiciadas'!I393+'Personas Enjuiciadas'!J393)/'Personas Enjuiciadas'!M393,"-")</f>
        <v>0.76</v>
      </c>
      <c r="D392" s="26">
        <f>IF(AND('Personas Enjuiciadas'!D393+'Personas Enjuiciadas'!I393&gt;0,'Personas Enjuiciadas'!N393+'Personas Enjuiciadas'!P393&gt;0),('Personas Enjuiciadas'!D393+'Personas Enjuiciadas'!I393)/('Personas Enjuiciadas'!N393+'Personas Enjuiciadas'!P393),"-")</f>
        <v>0.78181818181818186</v>
      </c>
      <c r="E392" s="26">
        <f>IF(AND('Personas Enjuiciadas'!E393+'Personas Enjuiciadas'!J393&gt;0,'Personas Enjuiciadas'!O393+'Personas Enjuiciadas'!Q393&gt;0),('Personas Enjuiciadas'!E393+'Personas Enjuiciadas'!J393)/('Personas Enjuiciadas'!O393+'Personas Enjuiciadas'!Q393),"-")</f>
        <v>0.7</v>
      </c>
    </row>
    <row r="393" spans="2:5" ht="20.100000000000001" customHeight="1" thickBot="1" x14ac:dyDescent="0.25">
      <c r="B393" s="4" t="s">
        <v>567</v>
      </c>
      <c r="C393" s="26">
        <f>IF('Personas Enjuiciadas'!D394+'Personas Enjuiciadas'!E394+'Personas Enjuiciadas'!I394+'Personas Enjuiciadas'!J394&gt;0,('Personas Enjuiciadas'!D394+'Personas Enjuiciadas'!E394+'Personas Enjuiciadas'!I394+'Personas Enjuiciadas'!J394)/'Personas Enjuiciadas'!M394,"-")</f>
        <v>0.93548387096774188</v>
      </c>
      <c r="D393" s="26">
        <f>IF(AND('Personas Enjuiciadas'!D394+'Personas Enjuiciadas'!I394&gt;0,'Personas Enjuiciadas'!N394+'Personas Enjuiciadas'!P394&gt;0),('Personas Enjuiciadas'!D394+'Personas Enjuiciadas'!I394)/('Personas Enjuiciadas'!N394+'Personas Enjuiciadas'!P394),"-")</f>
        <v>0.92592592592592593</v>
      </c>
      <c r="E393" s="26">
        <f>IF(AND('Personas Enjuiciadas'!E394+'Personas Enjuiciadas'!J394&gt;0,'Personas Enjuiciadas'!O394+'Personas Enjuiciadas'!Q394&gt;0),('Personas Enjuiciadas'!E394+'Personas Enjuiciadas'!J394)/('Personas Enjuiciadas'!O394+'Personas Enjuiciadas'!Q394),"-")</f>
        <v>1</v>
      </c>
    </row>
    <row r="394" spans="2:5" ht="20.100000000000001" customHeight="1" thickBot="1" x14ac:dyDescent="0.25">
      <c r="B394" s="4" t="s">
        <v>568</v>
      </c>
      <c r="C394" s="26">
        <f>IF('Personas Enjuiciadas'!D395+'Personas Enjuiciadas'!E395+'Personas Enjuiciadas'!I395+'Personas Enjuiciadas'!J395&gt;0,('Personas Enjuiciadas'!D395+'Personas Enjuiciadas'!E395+'Personas Enjuiciadas'!I395+'Personas Enjuiciadas'!J395)/'Personas Enjuiciadas'!M395,"-")</f>
        <v>0.83333333333333337</v>
      </c>
      <c r="D394" s="26">
        <f>IF(AND('Personas Enjuiciadas'!D395+'Personas Enjuiciadas'!I395&gt;0,'Personas Enjuiciadas'!N395+'Personas Enjuiciadas'!P395&gt;0),('Personas Enjuiciadas'!D395+'Personas Enjuiciadas'!I395)/('Personas Enjuiciadas'!N395+'Personas Enjuiciadas'!P395),"-")</f>
        <v>0.8666666666666667</v>
      </c>
      <c r="E394" s="26">
        <f>IF(AND('Personas Enjuiciadas'!E395+'Personas Enjuiciadas'!J395&gt;0,'Personas Enjuiciadas'!O395+'Personas Enjuiciadas'!Q395&gt;0),('Personas Enjuiciadas'!E395+'Personas Enjuiciadas'!J395)/('Personas Enjuiciadas'!O395+'Personas Enjuiciadas'!Q395),"-")</f>
        <v>0.77777777777777779</v>
      </c>
    </row>
    <row r="395" spans="2:5" ht="20.100000000000001" customHeight="1" thickBot="1" x14ac:dyDescent="0.25">
      <c r="B395" s="4" t="s">
        <v>569</v>
      </c>
      <c r="C395" s="26">
        <f>IF('Personas Enjuiciadas'!D396+'Personas Enjuiciadas'!E396+'Personas Enjuiciadas'!I396+'Personas Enjuiciadas'!J396&gt;0,('Personas Enjuiciadas'!D396+'Personas Enjuiciadas'!E396+'Personas Enjuiciadas'!I396+'Personas Enjuiciadas'!J396)/'Personas Enjuiciadas'!M396,"-")</f>
        <v>0.93846153846153846</v>
      </c>
      <c r="D395" s="26">
        <f>IF(AND('Personas Enjuiciadas'!D396+'Personas Enjuiciadas'!I396&gt;0,'Personas Enjuiciadas'!N396+'Personas Enjuiciadas'!P396&gt;0),('Personas Enjuiciadas'!D396+'Personas Enjuiciadas'!I396)/('Personas Enjuiciadas'!N396+'Personas Enjuiciadas'!P396),"-")</f>
        <v>0.87096774193548387</v>
      </c>
      <c r="E395" s="26">
        <f>IF(AND('Personas Enjuiciadas'!E396+'Personas Enjuiciadas'!J396&gt;0,'Personas Enjuiciadas'!O396+'Personas Enjuiciadas'!Q396&gt;0),('Personas Enjuiciadas'!E396+'Personas Enjuiciadas'!J396)/('Personas Enjuiciadas'!O396+'Personas Enjuiciadas'!Q396),"-")</f>
        <v>1</v>
      </c>
    </row>
    <row r="396" spans="2:5" ht="20.100000000000001" customHeight="1" thickBot="1" x14ac:dyDescent="0.25">
      <c r="B396" s="4" t="s">
        <v>570</v>
      </c>
      <c r="C396" s="26">
        <f>IF('Personas Enjuiciadas'!D397+'Personas Enjuiciadas'!E397+'Personas Enjuiciadas'!I397+'Personas Enjuiciadas'!J397&gt;0,('Personas Enjuiciadas'!D397+'Personas Enjuiciadas'!E397+'Personas Enjuiciadas'!I397+'Personas Enjuiciadas'!J397)/'Personas Enjuiciadas'!M397,"-")</f>
        <v>1</v>
      </c>
      <c r="D396" s="26">
        <f>IF(AND('Personas Enjuiciadas'!D397+'Personas Enjuiciadas'!I397&gt;0,'Personas Enjuiciadas'!N397+'Personas Enjuiciadas'!P397&gt;0),('Personas Enjuiciadas'!D397+'Personas Enjuiciadas'!I397)/('Personas Enjuiciadas'!N397+'Personas Enjuiciadas'!P397),"-")</f>
        <v>1</v>
      </c>
      <c r="E396" s="26">
        <f>IF(AND('Personas Enjuiciadas'!E397+'Personas Enjuiciadas'!J397&gt;0,'Personas Enjuiciadas'!O397+'Personas Enjuiciadas'!Q397&gt;0),('Personas Enjuiciadas'!E397+'Personas Enjuiciadas'!J397)/('Personas Enjuiciadas'!O397+'Personas Enjuiciadas'!Q397),"-")</f>
        <v>1</v>
      </c>
    </row>
    <row r="397" spans="2:5" ht="20.100000000000001" customHeight="1" thickBot="1" x14ac:dyDescent="0.25">
      <c r="B397" s="4" t="s">
        <v>204</v>
      </c>
      <c r="C397" s="26">
        <f>IF('Personas Enjuiciadas'!D398+'Personas Enjuiciadas'!E398+'Personas Enjuiciadas'!I398+'Personas Enjuiciadas'!J398&gt;0,('Personas Enjuiciadas'!D398+'Personas Enjuiciadas'!E398+'Personas Enjuiciadas'!I398+'Personas Enjuiciadas'!J398)/'Personas Enjuiciadas'!M398,"-")</f>
        <v>0.7385159010600707</v>
      </c>
      <c r="D397" s="26">
        <f>IF(AND('Personas Enjuiciadas'!D398+'Personas Enjuiciadas'!I398&gt;0,'Personas Enjuiciadas'!N398+'Personas Enjuiciadas'!P398&gt;0),('Personas Enjuiciadas'!D398+'Personas Enjuiciadas'!I398)/('Personas Enjuiciadas'!N398+'Personas Enjuiciadas'!P398),"-")</f>
        <v>0.6728395061728395</v>
      </c>
      <c r="E397" s="26">
        <f>IF(AND('Personas Enjuiciadas'!E398+'Personas Enjuiciadas'!J398&gt;0,'Personas Enjuiciadas'!O398+'Personas Enjuiciadas'!Q398&gt;0),('Personas Enjuiciadas'!E398+'Personas Enjuiciadas'!J398)/('Personas Enjuiciadas'!O398+'Personas Enjuiciadas'!Q398),"-")</f>
        <v>0.82644628099173556</v>
      </c>
    </row>
    <row r="398" spans="2:5" ht="20.100000000000001" customHeight="1" thickBot="1" x14ac:dyDescent="0.25">
      <c r="B398" s="4" t="s">
        <v>571</v>
      </c>
      <c r="C398" s="26">
        <f>IF('Personas Enjuiciadas'!D399+'Personas Enjuiciadas'!E399+'Personas Enjuiciadas'!I399+'Personas Enjuiciadas'!J399&gt;0,('Personas Enjuiciadas'!D399+'Personas Enjuiciadas'!E399+'Personas Enjuiciadas'!I399+'Personas Enjuiciadas'!J399)/'Personas Enjuiciadas'!M399,"-")</f>
        <v>0.91666666666666663</v>
      </c>
      <c r="D398" s="26">
        <f>IF(AND('Personas Enjuiciadas'!D399+'Personas Enjuiciadas'!I399&gt;0,'Personas Enjuiciadas'!N399+'Personas Enjuiciadas'!P399&gt;0),('Personas Enjuiciadas'!D399+'Personas Enjuiciadas'!I399)/('Personas Enjuiciadas'!N399+'Personas Enjuiciadas'!P399),"-")</f>
        <v>0.86956521739130432</v>
      </c>
      <c r="E398" s="26">
        <f>IF(AND('Personas Enjuiciadas'!E399+'Personas Enjuiciadas'!J399&gt;0,'Personas Enjuiciadas'!O399+'Personas Enjuiciadas'!Q399&gt;0),('Personas Enjuiciadas'!E399+'Personas Enjuiciadas'!J399)/('Personas Enjuiciadas'!O399+'Personas Enjuiciadas'!Q399),"-")</f>
        <v>1</v>
      </c>
    </row>
    <row r="399" spans="2:5" ht="20.100000000000001" customHeight="1" thickBot="1" x14ac:dyDescent="0.25">
      <c r="B399" s="4" t="s">
        <v>572</v>
      </c>
      <c r="C399" s="26">
        <f>IF('Personas Enjuiciadas'!D400+'Personas Enjuiciadas'!E400+'Personas Enjuiciadas'!I400+'Personas Enjuiciadas'!J400&gt;0,('Personas Enjuiciadas'!D400+'Personas Enjuiciadas'!E400+'Personas Enjuiciadas'!I400+'Personas Enjuiciadas'!J400)/'Personas Enjuiciadas'!M400,"-")</f>
        <v>0.68</v>
      </c>
      <c r="D399" s="26">
        <f>IF(AND('Personas Enjuiciadas'!D400+'Personas Enjuiciadas'!I400&gt;0,'Personas Enjuiciadas'!N400+'Personas Enjuiciadas'!P400&gt;0),('Personas Enjuiciadas'!D400+'Personas Enjuiciadas'!I400)/('Personas Enjuiciadas'!N400+'Personas Enjuiciadas'!P400),"-")</f>
        <v>0.64516129032258063</v>
      </c>
      <c r="E399" s="26">
        <f>IF(AND('Personas Enjuiciadas'!E400+'Personas Enjuiciadas'!J400&gt;0,'Personas Enjuiciadas'!O400+'Personas Enjuiciadas'!Q400&gt;0),('Personas Enjuiciadas'!E400+'Personas Enjuiciadas'!J400)/('Personas Enjuiciadas'!O400+'Personas Enjuiciadas'!Q400),"-")</f>
        <v>0.73684210526315785</v>
      </c>
    </row>
    <row r="400" spans="2:5" ht="20.100000000000001" customHeight="1" thickBot="1" x14ac:dyDescent="0.25">
      <c r="B400" s="4" t="s">
        <v>573</v>
      </c>
      <c r="C400" s="26">
        <f>IF('Personas Enjuiciadas'!D401+'Personas Enjuiciadas'!E401+'Personas Enjuiciadas'!I401+'Personas Enjuiciadas'!J401&gt;0,('Personas Enjuiciadas'!D401+'Personas Enjuiciadas'!E401+'Personas Enjuiciadas'!I401+'Personas Enjuiciadas'!J401)/'Personas Enjuiciadas'!M401,"-")</f>
        <v>0.73913043478260865</v>
      </c>
      <c r="D400" s="26">
        <f>IF(AND('Personas Enjuiciadas'!D401+'Personas Enjuiciadas'!I401&gt;0,'Personas Enjuiciadas'!N401+'Personas Enjuiciadas'!P401&gt;0),('Personas Enjuiciadas'!D401+'Personas Enjuiciadas'!I401)/('Personas Enjuiciadas'!N401+'Personas Enjuiciadas'!P401),"-")</f>
        <v>0.65517241379310343</v>
      </c>
      <c r="E400" s="26">
        <f>IF(AND('Personas Enjuiciadas'!E401+'Personas Enjuiciadas'!J401&gt;0,'Personas Enjuiciadas'!O401+'Personas Enjuiciadas'!Q401&gt;0),('Personas Enjuiciadas'!E401+'Personas Enjuiciadas'!J401)/('Personas Enjuiciadas'!O401+'Personas Enjuiciadas'!Q401),"-")</f>
        <v>0.88235294117647056</v>
      </c>
    </row>
    <row r="401" spans="2:5" ht="20.100000000000001" customHeight="1" thickBot="1" x14ac:dyDescent="0.25">
      <c r="B401" s="4" t="s">
        <v>574</v>
      </c>
      <c r="C401" s="26">
        <f>IF('Personas Enjuiciadas'!D402+'Personas Enjuiciadas'!E402+'Personas Enjuiciadas'!I402+'Personas Enjuiciadas'!J402&gt;0,('Personas Enjuiciadas'!D402+'Personas Enjuiciadas'!E402+'Personas Enjuiciadas'!I402+'Personas Enjuiciadas'!J402)/'Personas Enjuiciadas'!M402,"-")</f>
        <v>0.95180722891566261</v>
      </c>
      <c r="D401" s="26">
        <f>IF(AND('Personas Enjuiciadas'!D402+'Personas Enjuiciadas'!I402&gt;0,'Personas Enjuiciadas'!N402+'Personas Enjuiciadas'!P402&gt;0),('Personas Enjuiciadas'!D402+'Personas Enjuiciadas'!I402)/('Personas Enjuiciadas'!N402+'Personas Enjuiciadas'!P402),"-")</f>
        <v>0.88571428571428568</v>
      </c>
      <c r="E401" s="26">
        <f>IF(AND('Personas Enjuiciadas'!E402+'Personas Enjuiciadas'!J402&gt;0,'Personas Enjuiciadas'!O402+'Personas Enjuiciadas'!Q402&gt;0),('Personas Enjuiciadas'!E402+'Personas Enjuiciadas'!J402)/('Personas Enjuiciadas'!O402+'Personas Enjuiciadas'!Q402),"-")</f>
        <v>1</v>
      </c>
    </row>
    <row r="402" spans="2:5" ht="20.100000000000001" customHeight="1" thickBot="1" x14ac:dyDescent="0.25">
      <c r="B402" s="4" t="s">
        <v>575</v>
      </c>
      <c r="C402" s="26">
        <f>IF('Personas Enjuiciadas'!D403+'Personas Enjuiciadas'!E403+'Personas Enjuiciadas'!I403+'Personas Enjuiciadas'!J403&gt;0,('Personas Enjuiciadas'!D403+'Personas Enjuiciadas'!E403+'Personas Enjuiciadas'!I403+'Personas Enjuiciadas'!J403)/'Personas Enjuiciadas'!M403,"-")</f>
        <v>0.83333333333333337</v>
      </c>
      <c r="D402" s="26">
        <f>IF(AND('Personas Enjuiciadas'!D403+'Personas Enjuiciadas'!I403&gt;0,'Personas Enjuiciadas'!N403+'Personas Enjuiciadas'!P403&gt;0),('Personas Enjuiciadas'!D403+'Personas Enjuiciadas'!I403)/('Personas Enjuiciadas'!N403+'Personas Enjuiciadas'!P403),"-")</f>
        <v>0.91304347826086951</v>
      </c>
      <c r="E402" s="26">
        <f>IF(AND('Personas Enjuiciadas'!E403+'Personas Enjuiciadas'!J403&gt;0,'Personas Enjuiciadas'!O403+'Personas Enjuiciadas'!Q403&gt;0),('Personas Enjuiciadas'!E403+'Personas Enjuiciadas'!J403)/('Personas Enjuiciadas'!O403+'Personas Enjuiciadas'!Q403),"-")</f>
        <v>0.73684210526315785</v>
      </c>
    </row>
    <row r="403" spans="2:5" ht="20.100000000000001" customHeight="1" thickBot="1" x14ac:dyDescent="0.25">
      <c r="B403" s="4" t="s">
        <v>576</v>
      </c>
      <c r="C403" s="26">
        <f>IF('Personas Enjuiciadas'!D404+'Personas Enjuiciadas'!E404+'Personas Enjuiciadas'!I404+'Personas Enjuiciadas'!J404&gt;0,('Personas Enjuiciadas'!D404+'Personas Enjuiciadas'!E404+'Personas Enjuiciadas'!I404+'Personas Enjuiciadas'!J404)/'Personas Enjuiciadas'!M404,"-")</f>
        <v>0.9</v>
      </c>
      <c r="D403" s="26">
        <f>IF(AND('Personas Enjuiciadas'!D404+'Personas Enjuiciadas'!I404&gt;0,'Personas Enjuiciadas'!N404+'Personas Enjuiciadas'!P404&gt;0),('Personas Enjuiciadas'!D404+'Personas Enjuiciadas'!I404)/('Personas Enjuiciadas'!N404+'Personas Enjuiciadas'!P404),"-")</f>
        <v>0.9</v>
      </c>
      <c r="E403" s="26">
        <f>IF(AND('Personas Enjuiciadas'!E404+'Personas Enjuiciadas'!J404&gt;0,'Personas Enjuiciadas'!O404+'Personas Enjuiciadas'!Q404&gt;0),('Personas Enjuiciadas'!E404+'Personas Enjuiciadas'!J404)/('Personas Enjuiciadas'!O404+'Personas Enjuiciadas'!Q404),"-")</f>
        <v>0.9</v>
      </c>
    </row>
    <row r="404" spans="2:5" ht="20.100000000000001" customHeight="1" thickBot="1" x14ac:dyDescent="0.25">
      <c r="B404" s="4" t="s">
        <v>577</v>
      </c>
      <c r="C404" s="26">
        <f>IF('Personas Enjuiciadas'!D405+'Personas Enjuiciadas'!E405+'Personas Enjuiciadas'!I405+'Personas Enjuiciadas'!J405&gt;0,('Personas Enjuiciadas'!D405+'Personas Enjuiciadas'!E405+'Personas Enjuiciadas'!I405+'Personas Enjuiciadas'!J405)/'Personas Enjuiciadas'!M405,"-")</f>
        <v>0.78378378378378377</v>
      </c>
      <c r="D404" s="26">
        <f>IF(AND('Personas Enjuiciadas'!D405+'Personas Enjuiciadas'!I405&gt;0,'Personas Enjuiciadas'!N405+'Personas Enjuiciadas'!P405&gt;0),('Personas Enjuiciadas'!D405+'Personas Enjuiciadas'!I405)/('Personas Enjuiciadas'!N405+'Personas Enjuiciadas'!P405),"-")</f>
        <v>0.69230769230769229</v>
      </c>
      <c r="E404" s="26">
        <f>IF(AND('Personas Enjuiciadas'!E405+'Personas Enjuiciadas'!J405&gt;0,'Personas Enjuiciadas'!O405+'Personas Enjuiciadas'!Q405&gt;0),('Personas Enjuiciadas'!E405+'Personas Enjuiciadas'!J405)/('Personas Enjuiciadas'!O405+'Personas Enjuiciadas'!Q405),"-")</f>
        <v>1</v>
      </c>
    </row>
    <row r="405" spans="2:5" ht="20.100000000000001" customHeight="1" thickBot="1" x14ac:dyDescent="0.25">
      <c r="B405" s="4" t="s">
        <v>578</v>
      </c>
      <c r="C405" s="26">
        <f>IF('Personas Enjuiciadas'!D406+'Personas Enjuiciadas'!E406+'Personas Enjuiciadas'!I406+'Personas Enjuiciadas'!J406&gt;0,('Personas Enjuiciadas'!D406+'Personas Enjuiciadas'!E406+'Personas Enjuiciadas'!I406+'Personas Enjuiciadas'!J406)/'Personas Enjuiciadas'!M406,"-")</f>
        <v>0.5892857142857143</v>
      </c>
      <c r="D405" s="26">
        <f>IF(AND('Personas Enjuiciadas'!D406+'Personas Enjuiciadas'!I406&gt;0,'Personas Enjuiciadas'!N406+'Personas Enjuiciadas'!P406&gt;0),('Personas Enjuiciadas'!D406+'Personas Enjuiciadas'!I406)/('Personas Enjuiciadas'!N406+'Personas Enjuiciadas'!P406),"-")</f>
        <v>0.56756756756756754</v>
      </c>
      <c r="E405" s="26">
        <f>IF(AND('Personas Enjuiciadas'!E406+'Personas Enjuiciadas'!J406&gt;0,'Personas Enjuiciadas'!O406+'Personas Enjuiciadas'!Q406&gt;0),('Personas Enjuiciadas'!E406+'Personas Enjuiciadas'!J406)/('Personas Enjuiciadas'!O406+'Personas Enjuiciadas'!Q406),"-")</f>
        <v>0.63157894736842102</v>
      </c>
    </row>
    <row r="406" spans="2:5" ht="20.100000000000001" customHeight="1" thickBot="1" x14ac:dyDescent="0.25">
      <c r="B406" s="4" t="s">
        <v>579</v>
      </c>
      <c r="C406" s="26">
        <f>IF('Personas Enjuiciadas'!D407+'Personas Enjuiciadas'!E407+'Personas Enjuiciadas'!I407+'Personas Enjuiciadas'!J407&gt;0,('Personas Enjuiciadas'!D407+'Personas Enjuiciadas'!E407+'Personas Enjuiciadas'!I407+'Personas Enjuiciadas'!J407)/'Personas Enjuiciadas'!M407,"-")</f>
        <v>0.82352941176470584</v>
      </c>
      <c r="D406" s="26">
        <f>IF(AND('Personas Enjuiciadas'!D407+'Personas Enjuiciadas'!I407&gt;0,'Personas Enjuiciadas'!N407+'Personas Enjuiciadas'!P407&gt;0),('Personas Enjuiciadas'!D407+'Personas Enjuiciadas'!I407)/('Personas Enjuiciadas'!N407+'Personas Enjuiciadas'!P407),"-")</f>
        <v>0.78787878787878785</v>
      </c>
      <c r="E406" s="26">
        <f>IF(AND('Personas Enjuiciadas'!E407+'Personas Enjuiciadas'!J407&gt;0,'Personas Enjuiciadas'!O407+'Personas Enjuiciadas'!Q407&gt;0),('Personas Enjuiciadas'!E407+'Personas Enjuiciadas'!J407)/('Personas Enjuiciadas'!O407+'Personas Enjuiciadas'!Q407),"-")</f>
        <v>0.88888888888888884</v>
      </c>
    </row>
    <row r="407" spans="2:5" ht="20.100000000000001" customHeight="1" thickBot="1" x14ac:dyDescent="0.25">
      <c r="B407" s="4" t="s">
        <v>580</v>
      </c>
      <c r="C407" s="26">
        <f>IF('Personas Enjuiciadas'!D408+'Personas Enjuiciadas'!E408+'Personas Enjuiciadas'!I408+'Personas Enjuiciadas'!J408&gt;0,('Personas Enjuiciadas'!D408+'Personas Enjuiciadas'!E408+'Personas Enjuiciadas'!I408+'Personas Enjuiciadas'!J408)/'Personas Enjuiciadas'!M408,"-")</f>
        <v>1</v>
      </c>
      <c r="D407" s="26">
        <f>IF(AND('Personas Enjuiciadas'!D408+'Personas Enjuiciadas'!I408&gt;0,'Personas Enjuiciadas'!N408+'Personas Enjuiciadas'!P408&gt;0),('Personas Enjuiciadas'!D408+'Personas Enjuiciadas'!I408)/('Personas Enjuiciadas'!N408+'Personas Enjuiciadas'!P408),"-")</f>
        <v>1</v>
      </c>
      <c r="E407" s="26">
        <f>IF(AND('Personas Enjuiciadas'!E408+'Personas Enjuiciadas'!J408&gt;0,'Personas Enjuiciadas'!O408+'Personas Enjuiciadas'!Q408&gt;0),('Personas Enjuiciadas'!E408+'Personas Enjuiciadas'!J408)/('Personas Enjuiciadas'!O408+'Personas Enjuiciadas'!Q408),"-")</f>
        <v>1</v>
      </c>
    </row>
    <row r="408" spans="2:5" ht="20.100000000000001" customHeight="1" thickBot="1" x14ac:dyDescent="0.25">
      <c r="B408" s="4" t="s">
        <v>581</v>
      </c>
      <c r="C408" s="26">
        <f>IF('Personas Enjuiciadas'!D409+'Personas Enjuiciadas'!E409+'Personas Enjuiciadas'!I409+'Personas Enjuiciadas'!J409&gt;0,('Personas Enjuiciadas'!D409+'Personas Enjuiciadas'!E409+'Personas Enjuiciadas'!I409+'Personas Enjuiciadas'!J409)/'Personas Enjuiciadas'!M409,"-")</f>
        <v>0.94</v>
      </c>
      <c r="D408" s="26">
        <f>IF(AND('Personas Enjuiciadas'!D409+'Personas Enjuiciadas'!I409&gt;0,'Personas Enjuiciadas'!N409+'Personas Enjuiciadas'!P409&gt;0),('Personas Enjuiciadas'!D409+'Personas Enjuiciadas'!I409)/('Personas Enjuiciadas'!N409+'Personas Enjuiciadas'!P409),"-")</f>
        <v>0.92500000000000004</v>
      </c>
      <c r="E408" s="26">
        <f>IF(AND('Personas Enjuiciadas'!E409+'Personas Enjuiciadas'!J409&gt;0,'Personas Enjuiciadas'!O409+'Personas Enjuiciadas'!Q409&gt;0),('Personas Enjuiciadas'!E409+'Personas Enjuiciadas'!J409)/('Personas Enjuiciadas'!O409+'Personas Enjuiciadas'!Q409),"-")</f>
        <v>1</v>
      </c>
    </row>
    <row r="409" spans="2:5" ht="20.100000000000001" customHeight="1" thickBot="1" x14ac:dyDescent="0.25">
      <c r="B409" s="4" t="s">
        <v>582</v>
      </c>
      <c r="C409" s="26">
        <f>IF('Personas Enjuiciadas'!D410+'Personas Enjuiciadas'!E410+'Personas Enjuiciadas'!I410+'Personas Enjuiciadas'!J410&gt;0,('Personas Enjuiciadas'!D410+'Personas Enjuiciadas'!E410+'Personas Enjuiciadas'!I410+'Personas Enjuiciadas'!J410)/'Personas Enjuiciadas'!M410,"-")</f>
        <v>0.9779411764705882</v>
      </c>
      <c r="D409" s="26">
        <f>IF(AND('Personas Enjuiciadas'!D410+'Personas Enjuiciadas'!I410&gt;0,'Personas Enjuiciadas'!N410+'Personas Enjuiciadas'!P410&gt;0),('Personas Enjuiciadas'!D410+'Personas Enjuiciadas'!I410)/('Personas Enjuiciadas'!N410+'Personas Enjuiciadas'!P410),"-")</f>
        <v>0.98124999999999996</v>
      </c>
      <c r="E409" s="26">
        <f>IF(AND('Personas Enjuiciadas'!E410+'Personas Enjuiciadas'!J410&gt;0,'Personas Enjuiciadas'!O410+'Personas Enjuiciadas'!Q410&gt;0),('Personas Enjuiciadas'!E410+'Personas Enjuiciadas'!J410)/('Personas Enjuiciadas'!O410+'Personas Enjuiciadas'!Q410),"-")</f>
        <v>0.96590909090909094</v>
      </c>
    </row>
    <row r="410" spans="2:5" ht="20.100000000000001" customHeight="1" thickBot="1" x14ac:dyDescent="0.25">
      <c r="B410" s="4" t="s">
        <v>583</v>
      </c>
      <c r="C410" s="26">
        <f>IF('Personas Enjuiciadas'!D411+'Personas Enjuiciadas'!E411+'Personas Enjuiciadas'!I411+'Personas Enjuiciadas'!J411&gt;0,('Personas Enjuiciadas'!D411+'Personas Enjuiciadas'!E411+'Personas Enjuiciadas'!I411+'Personas Enjuiciadas'!J411)/'Personas Enjuiciadas'!M411,"-")</f>
        <v>0.9662921348314607</v>
      </c>
      <c r="D410" s="26">
        <f>IF(AND('Personas Enjuiciadas'!D411+'Personas Enjuiciadas'!I411&gt;0,'Personas Enjuiciadas'!N411+'Personas Enjuiciadas'!P411&gt;0),('Personas Enjuiciadas'!D411+'Personas Enjuiciadas'!I411)/('Personas Enjuiciadas'!N411+'Personas Enjuiciadas'!P411),"-")</f>
        <v>0.97142857142857142</v>
      </c>
      <c r="E410" s="26">
        <f>IF(AND('Personas Enjuiciadas'!E411+'Personas Enjuiciadas'!J411&gt;0,'Personas Enjuiciadas'!O411+'Personas Enjuiciadas'!Q411&gt;0),('Personas Enjuiciadas'!E411+'Personas Enjuiciadas'!J411)/('Personas Enjuiciadas'!O411+'Personas Enjuiciadas'!Q411),"-")</f>
        <v>0.94736842105263153</v>
      </c>
    </row>
    <row r="411" spans="2:5" ht="20.100000000000001" customHeight="1" thickBot="1" x14ac:dyDescent="0.25">
      <c r="B411" s="4" t="s">
        <v>584</v>
      </c>
      <c r="C411" s="26">
        <f>IF('Personas Enjuiciadas'!D412+'Personas Enjuiciadas'!E412+'Personas Enjuiciadas'!I412+'Personas Enjuiciadas'!J412&gt;0,('Personas Enjuiciadas'!D412+'Personas Enjuiciadas'!E412+'Personas Enjuiciadas'!I412+'Personas Enjuiciadas'!J412)/'Personas Enjuiciadas'!M412,"-")</f>
        <v>0.98026315789473684</v>
      </c>
      <c r="D411" s="26">
        <f>IF(AND('Personas Enjuiciadas'!D412+'Personas Enjuiciadas'!I412&gt;0,'Personas Enjuiciadas'!N412+'Personas Enjuiciadas'!P412&gt;0),('Personas Enjuiciadas'!D412+'Personas Enjuiciadas'!I412)/('Personas Enjuiciadas'!N412+'Personas Enjuiciadas'!P412),"-")</f>
        <v>0.98863636363636365</v>
      </c>
      <c r="E411" s="26">
        <f>IF(AND('Personas Enjuiciadas'!E412+'Personas Enjuiciadas'!J412&gt;0,'Personas Enjuiciadas'!O412+'Personas Enjuiciadas'!Q412&gt;0),('Personas Enjuiciadas'!E412+'Personas Enjuiciadas'!J412)/('Personas Enjuiciadas'!O412+'Personas Enjuiciadas'!Q412),"-")</f>
        <v>0.96875</v>
      </c>
    </row>
    <row r="412" spans="2:5" ht="20.100000000000001" customHeight="1" thickBot="1" x14ac:dyDescent="0.25">
      <c r="B412" s="4" t="s">
        <v>585</v>
      </c>
      <c r="C412" s="26">
        <f>IF('Personas Enjuiciadas'!D413+'Personas Enjuiciadas'!E413+'Personas Enjuiciadas'!I413+'Personas Enjuiciadas'!J413&gt;0,('Personas Enjuiciadas'!D413+'Personas Enjuiciadas'!E413+'Personas Enjuiciadas'!I413+'Personas Enjuiciadas'!J413)/'Personas Enjuiciadas'!M413,"-")</f>
        <v>1</v>
      </c>
      <c r="D412" s="26">
        <f>IF(AND('Personas Enjuiciadas'!D413+'Personas Enjuiciadas'!I413&gt;0,'Personas Enjuiciadas'!N413+'Personas Enjuiciadas'!P413&gt;0),('Personas Enjuiciadas'!D413+'Personas Enjuiciadas'!I413)/('Personas Enjuiciadas'!N413+'Personas Enjuiciadas'!P413),"-")</f>
        <v>1</v>
      </c>
      <c r="E412" s="26">
        <f>IF(AND('Personas Enjuiciadas'!E413+'Personas Enjuiciadas'!J413&gt;0,'Personas Enjuiciadas'!O413+'Personas Enjuiciadas'!Q413&gt;0),('Personas Enjuiciadas'!E413+'Personas Enjuiciadas'!J413)/('Personas Enjuiciadas'!O413+'Personas Enjuiciadas'!Q413),"-")</f>
        <v>1</v>
      </c>
    </row>
    <row r="413" spans="2:5" ht="20.100000000000001" customHeight="1" thickBot="1" x14ac:dyDescent="0.25">
      <c r="B413" s="4" t="s">
        <v>205</v>
      </c>
      <c r="C413" s="26">
        <f>IF('Personas Enjuiciadas'!D414+'Personas Enjuiciadas'!E414+'Personas Enjuiciadas'!I414+'Personas Enjuiciadas'!J414&gt;0,('Personas Enjuiciadas'!D414+'Personas Enjuiciadas'!E414+'Personas Enjuiciadas'!I414+'Personas Enjuiciadas'!J414)/'Personas Enjuiciadas'!M414,"-")</f>
        <v>0.97811447811447816</v>
      </c>
      <c r="D413" s="26">
        <f>IF(AND('Personas Enjuiciadas'!D414+'Personas Enjuiciadas'!I414&gt;0,'Personas Enjuiciadas'!N414+'Personas Enjuiciadas'!P414&gt;0),('Personas Enjuiciadas'!D414+'Personas Enjuiciadas'!I414)/('Personas Enjuiciadas'!N414+'Personas Enjuiciadas'!P414),"-")</f>
        <v>0.97488584474885842</v>
      </c>
      <c r="E413" s="26">
        <f>IF(AND('Personas Enjuiciadas'!E414+'Personas Enjuiciadas'!J414&gt;0,'Personas Enjuiciadas'!O414+'Personas Enjuiciadas'!Q414&gt;0),('Personas Enjuiciadas'!E414+'Personas Enjuiciadas'!J414)/('Personas Enjuiciadas'!O414+'Personas Enjuiciadas'!Q414),"-")</f>
        <v>0.98717948717948723</v>
      </c>
    </row>
    <row r="414" spans="2:5" ht="20.100000000000001" customHeight="1" thickBot="1" x14ac:dyDescent="0.25">
      <c r="B414" s="4" t="s">
        <v>586</v>
      </c>
      <c r="C414" s="26">
        <f>IF('Personas Enjuiciadas'!D415+'Personas Enjuiciadas'!E415+'Personas Enjuiciadas'!I415+'Personas Enjuiciadas'!J415&gt;0,('Personas Enjuiciadas'!D415+'Personas Enjuiciadas'!E415+'Personas Enjuiciadas'!I415+'Personas Enjuiciadas'!J415)/'Personas Enjuiciadas'!M415,"-")</f>
        <v>0.94594594594594594</v>
      </c>
      <c r="D414" s="26">
        <f>IF(AND('Personas Enjuiciadas'!D415+'Personas Enjuiciadas'!I415&gt;0,'Personas Enjuiciadas'!N415+'Personas Enjuiciadas'!P415&gt;0),('Personas Enjuiciadas'!D415+'Personas Enjuiciadas'!I415)/('Personas Enjuiciadas'!N415+'Personas Enjuiciadas'!P415),"-")</f>
        <v>0.96</v>
      </c>
      <c r="E414" s="26">
        <f>IF(AND('Personas Enjuiciadas'!E415+'Personas Enjuiciadas'!J415&gt;0,'Personas Enjuiciadas'!O415+'Personas Enjuiciadas'!Q415&gt;0),('Personas Enjuiciadas'!E415+'Personas Enjuiciadas'!J415)/('Personas Enjuiciadas'!O415+'Personas Enjuiciadas'!Q415),"-")</f>
        <v>0.91666666666666663</v>
      </c>
    </row>
    <row r="415" spans="2:5" ht="20.100000000000001" customHeight="1" thickBot="1" x14ac:dyDescent="0.25">
      <c r="B415" s="4" t="s">
        <v>587</v>
      </c>
      <c r="C415" s="26">
        <f>IF('Personas Enjuiciadas'!D416+'Personas Enjuiciadas'!E416+'Personas Enjuiciadas'!I416+'Personas Enjuiciadas'!J416&gt;0,('Personas Enjuiciadas'!D416+'Personas Enjuiciadas'!E416+'Personas Enjuiciadas'!I416+'Personas Enjuiciadas'!J416)/'Personas Enjuiciadas'!M416,"-")</f>
        <v>0.89308176100628933</v>
      </c>
      <c r="D415" s="26">
        <f>IF(AND('Personas Enjuiciadas'!D416+'Personas Enjuiciadas'!I416&gt;0,'Personas Enjuiciadas'!N416+'Personas Enjuiciadas'!P416&gt;0),('Personas Enjuiciadas'!D416+'Personas Enjuiciadas'!I416)/('Personas Enjuiciadas'!N416+'Personas Enjuiciadas'!P416),"-")</f>
        <v>0.8666666666666667</v>
      </c>
      <c r="E415" s="26">
        <f>IF(AND('Personas Enjuiciadas'!E416+'Personas Enjuiciadas'!J416&gt;0,'Personas Enjuiciadas'!O416+'Personas Enjuiciadas'!Q416&gt;0),('Personas Enjuiciadas'!E416+'Personas Enjuiciadas'!J416)/('Personas Enjuiciadas'!O416+'Personas Enjuiciadas'!Q416),"-")</f>
        <v>0.94444444444444442</v>
      </c>
    </row>
    <row r="416" spans="2:5" ht="20.100000000000001" customHeight="1" thickBot="1" x14ac:dyDescent="0.25">
      <c r="B416" s="4" t="s">
        <v>588</v>
      </c>
      <c r="C416" s="26">
        <f>IF('Personas Enjuiciadas'!D417+'Personas Enjuiciadas'!E417+'Personas Enjuiciadas'!I417+'Personas Enjuiciadas'!J417&gt;0,('Personas Enjuiciadas'!D417+'Personas Enjuiciadas'!E417+'Personas Enjuiciadas'!I417+'Personas Enjuiciadas'!J417)/'Personas Enjuiciadas'!M417,"-")</f>
        <v>0.95783132530120485</v>
      </c>
      <c r="D416" s="26">
        <f>IF(AND('Personas Enjuiciadas'!D417+'Personas Enjuiciadas'!I417&gt;0,'Personas Enjuiciadas'!N417+'Personas Enjuiciadas'!P417&gt;0),('Personas Enjuiciadas'!D417+'Personas Enjuiciadas'!I417)/('Personas Enjuiciadas'!N417+'Personas Enjuiciadas'!P417),"-")</f>
        <v>0.94936708860759489</v>
      </c>
      <c r="E416" s="26">
        <f>IF(AND('Personas Enjuiciadas'!E417+'Personas Enjuiciadas'!J417&gt;0,'Personas Enjuiciadas'!O417+'Personas Enjuiciadas'!Q417&gt;0),('Personas Enjuiciadas'!E417+'Personas Enjuiciadas'!J417)/('Personas Enjuiciadas'!O417+'Personas Enjuiciadas'!Q417),"-")</f>
        <v>0.96551724137931039</v>
      </c>
    </row>
    <row r="417" spans="2:5" ht="20.100000000000001" customHeight="1" thickBot="1" x14ac:dyDescent="0.25">
      <c r="B417" s="4" t="s">
        <v>589</v>
      </c>
      <c r="C417" s="26">
        <f>IF('Personas Enjuiciadas'!D418+'Personas Enjuiciadas'!E418+'Personas Enjuiciadas'!I418+'Personas Enjuiciadas'!J418&gt;0,('Personas Enjuiciadas'!D418+'Personas Enjuiciadas'!E418+'Personas Enjuiciadas'!I418+'Personas Enjuiciadas'!J418)/'Personas Enjuiciadas'!M418,"-")</f>
        <v>0.98360655737704916</v>
      </c>
      <c r="D417" s="26">
        <f>IF(AND('Personas Enjuiciadas'!D418+'Personas Enjuiciadas'!I418&gt;0,'Personas Enjuiciadas'!N418+'Personas Enjuiciadas'!P418&gt;0),('Personas Enjuiciadas'!D418+'Personas Enjuiciadas'!I418)/('Personas Enjuiciadas'!N418+'Personas Enjuiciadas'!P418),"-")</f>
        <v>0.96296296296296291</v>
      </c>
      <c r="E417" s="26">
        <f>IF(AND('Personas Enjuiciadas'!E418+'Personas Enjuiciadas'!J418&gt;0,'Personas Enjuiciadas'!O418+'Personas Enjuiciadas'!Q418&gt;0),('Personas Enjuiciadas'!E418+'Personas Enjuiciadas'!J418)/('Personas Enjuiciadas'!O418+'Personas Enjuiciadas'!Q418),"-")</f>
        <v>1</v>
      </c>
    </row>
    <row r="418" spans="2:5" ht="20.100000000000001" customHeight="1" thickBot="1" x14ac:dyDescent="0.25">
      <c r="B418" s="4" t="s">
        <v>590</v>
      </c>
      <c r="C418" s="26">
        <f>IF('Personas Enjuiciadas'!D419+'Personas Enjuiciadas'!E419+'Personas Enjuiciadas'!I419+'Personas Enjuiciadas'!J419&gt;0,('Personas Enjuiciadas'!D419+'Personas Enjuiciadas'!E419+'Personas Enjuiciadas'!I419+'Personas Enjuiciadas'!J419)/'Personas Enjuiciadas'!M419,"-")</f>
        <v>0.99530516431924887</v>
      </c>
      <c r="D418" s="26">
        <f>IF(AND('Personas Enjuiciadas'!D419+'Personas Enjuiciadas'!I419&gt;0,'Personas Enjuiciadas'!N419+'Personas Enjuiciadas'!P419&gt;0),('Personas Enjuiciadas'!D419+'Personas Enjuiciadas'!I419)/('Personas Enjuiciadas'!N419+'Personas Enjuiciadas'!P419),"-")</f>
        <v>1</v>
      </c>
      <c r="E418" s="26">
        <f>IF(AND('Personas Enjuiciadas'!E419+'Personas Enjuiciadas'!J419&gt;0,'Personas Enjuiciadas'!O419+'Personas Enjuiciadas'!Q419&gt;0),('Personas Enjuiciadas'!E419+'Personas Enjuiciadas'!J419)/('Personas Enjuiciadas'!O419+'Personas Enjuiciadas'!Q419),"-")</f>
        <v>0.99122807017543857</v>
      </c>
    </row>
    <row r="419" spans="2:5" ht="20.100000000000001" customHeight="1" thickBot="1" x14ac:dyDescent="0.25">
      <c r="B419" s="4" t="s">
        <v>591</v>
      </c>
      <c r="C419" s="26">
        <f>IF('Personas Enjuiciadas'!D420+'Personas Enjuiciadas'!E420+'Personas Enjuiciadas'!I420+'Personas Enjuiciadas'!J420&gt;0,('Personas Enjuiciadas'!D420+'Personas Enjuiciadas'!E420+'Personas Enjuiciadas'!I420+'Personas Enjuiciadas'!J420)/'Personas Enjuiciadas'!M420,"-")</f>
        <v>1</v>
      </c>
      <c r="D419" s="26">
        <f>IF(AND('Personas Enjuiciadas'!D420+'Personas Enjuiciadas'!I420&gt;0,'Personas Enjuiciadas'!N420+'Personas Enjuiciadas'!P420&gt;0),('Personas Enjuiciadas'!D420+'Personas Enjuiciadas'!I420)/('Personas Enjuiciadas'!N420+'Personas Enjuiciadas'!P420),"-")</f>
        <v>1</v>
      </c>
      <c r="E419" s="26">
        <f>IF(AND('Personas Enjuiciadas'!E420+'Personas Enjuiciadas'!J420&gt;0,'Personas Enjuiciadas'!O420+'Personas Enjuiciadas'!Q420&gt;0),('Personas Enjuiciadas'!E420+'Personas Enjuiciadas'!J420)/('Personas Enjuiciadas'!O420+'Personas Enjuiciadas'!Q420),"-")</f>
        <v>1</v>
      </c>
    </row>
    <row r="420" spans="2:5" ht="20.100000000000001" customHeight="1" thickBot="1" x14ac:dyDescent="0.25">
      <c r="B420" s="4" t="s">
        <v>592</v>
      </c>
      <c r="C420" s="26">
        <f>IF('Personas Enjuiciadas'!D421+'Personas Enjuiciadas'!E421+'Personas Enjuiciadas'!I421+'Personas Enjuiciadas'!J421&gt;0,('Personas Enjuiciadas'!D421+'Personas Enjuiciadas'!E421+'Personas Enjuiciadas'!I421+'Personas Enjuiciadas'!J421)/'Personas Enjuiciadas'!M421,"-")</f>
        <v>1</v>
      </c>
      <c r="D420" s="26">
        <f>IF(AND('Personas Enjuiciadas'!D421+'Personas Enjuiciadas'!I421&gt;0,'Personas Enjuiciadas'!N421+'Personas Enjuiciadas'!P421&gt;0),('Personas Enjuiciadas'!D421+'Personas Enjuiciadas'!I421)/('Personas Enjuiciadas'!N421+'Personas Enjuiciadas'!P421),"-")</f>
        <v>1</v>
      </c>
      <c r="E420" s="26">
        <f>IF(AND('Personas Enjuiciadas'!E421+'Personas Enjuiciadas'!J421&gt;0,'Personas Enjuiciadas'!O421+'Personas Enjuiciadas'!Q421&gt;0),('Personas Enjuiciadas'!E421+'Personas Enjuiciadas'!J421)/('Personas Enjuiciadas'!O421+'Personas Enjuiciadas'!Q421),"-")</f>
        <v>1</v>
      </c>
    </row>
    <row r="421" spans="2:5" ht="20.100000000000001" customHeight="1" thickBot="1" x14ac:dyDescent="0.25">
      <c r="B421" s="4" t="s">
        <v>593</v>
      </c>
      <c r="C421" s="26">
        <f>IF('Personas Enjuiciadas'!D422+'Personas Enjuiciadas'!E422+'Personas Enjuiciadas'!I422+'Personas Enjuiciadas'!J422&gt;0,('Personas Enjuiciadas'!D422+'Personas Enjuiciadas'!E422+'Personas Enjuiciadas'!I422+'Personas Enjuiciadas'!J422)/'Personas Enjuiciadas'!M422,"-")</f>
        <v>0.87323943661971826</v>
      </c>
      <c r="D421" s="26">
        <f>IF(AND('Personas Enjuiciadas'!D422+'Personas Enjuiciadas'!I422&gt;0,'Personas Enjuiciadas'!N422+'Personas Enjuiciadas'!P422&gt;0),('Personas Enjuiciadas'!D422+'Personas Enjuiciadas'!I422)/('Personas Enjuiciadas'!N422+'Personas Enjuiciadas'!P422),"-")</f>
        <v>0.8571428571428571</v>
      </c>
      <c r="E421" s="26">
        <f>IF(AND('Personas Enjuiciadas'!E422+'Personas Enjuiciadas'!J422&gt;0,'Personas Enjuiciadas'!O422+'Personas Enjuiciadas'!Q422&gt;0),('Personas Enjuiciadas'!E422+'Personas Enjuiciadas'!J422)/('Personas Enjuiciadas'!O422+'Personas Enjuiciadas'!Q422),"-")</f>
        <v>0.89655172413793105</v>
      </c>
    </row>
    <row r="422" spans="2:5" ht="20.100000000000001" customHeight="1" thickBot="1" x14ac:dyDescent="0.25">
      <c r="B422" s="4" t="s">
        <v>594</v>
      </c>
      <c r="C422" s="26">
        <f>IF('Personas Enjuiciadas'!D423+'Personas Enjuiciadas'!E423+'Personas Enjuiciadas'!I423+'Personas Enjuiciadas'!J423&gt;0,('Personas Enjuiciadas'!D423+'Personas Enjuiciadas'!E423+'Personas Enjuiciadas'!I423+'Personas Enjuiciadas'!J423)/'Personas Enjuiciadas'!M423,"-")</f>
        <v>0.97640117994100295</v>
      </c>
      <c r="D422" s="26">
        <f>IF(AND('Personas Enjuiciadas'!D423+'Personas Enjuiciadas'!I423&gt;0,'Personas Enjuiciadas'!N423+'Personas Enjuiciadas'!P423&gt;0),('Personas Enjuiciadas'!D423+'Personas Enjuiciadas'!I423)/('Personas Enjuiciadas'!N423+'Personas Enjuiciadas'!P423),"-")</f>
        <v>0.96453900709219853</v>
      </c>
      <c r="E422" s="26">
        <f>IF(AND('Personas Enjuiciadas'!E423+'Personas Enjuiciadas'!J423&gt;0,'Personas Enjuiciadas'!O423+'Personas Enjuiciadas'!Q423&gt;0),('Personas Enjuiciadas'!E423+'Personas Enjuiciadas'!J423)/('Personas Enjuiciadas'!O423+'Personas Enjuiciadas'!Q423),"-")</f>
        <v>0.98484848484848486</v>
      </c>
    </row>
    <row r="423" spans="2:5" ht="20.100000000000001" customHeight="1" thickBot="1" x14ac:dyDescent="0.25">
      <c r="B423" s="4" t="s">
        <v>595</v>
      </c>
      <c r="C423" s="26">
        <f>IF('Personas Enjuiciadas'!D424+'Personas Enjuiciadas'!E424+'Personas Enjuiciadas'!I424+'Personas Enjuiciadas'!J424&gt;0,('Personas Enjuiciadas'!D424+'Personas Enjuiciadas'!E424+'Personas Enjuiciadas'!I424+'Personas Enjuiciadas'!J424)/'Personas Enjuiciadas'!M424,"-")</f>
        <v>0.875</v>
      </c>
      <c r="D423" s="26">
        <f>IF(AND('Personas Enjuiciadas'!D424+'Personas Enjuiciadas'!I424&gt;0,'Personas Enjuiciadas'!N424+'Personas Enjuiciadas'!P424&gt;0),('Personas Enjuiciadas'!D424+'Personas Enjuiciadas'!I424)/('Personas Enjuiciadas'!N424+'Personas Enjuiciadas'!P424),"-")</f>
        <v>1</v>
      </c>
      <c r="E423" s="26">
        <f>IF(AND('Personas Enjuiciadas'!E424+'Personas Enjuiciadas'!J424&gt;0,'Personas Enjuiciadas'!O424+'Personas Enjuiciadas'!Q424&gt;0),('Personas Enjuiciadas'!E424+'Personas Enjuiciadas'!J424)/('Personas Enjuiciadas'!O424+'Personas Enjuiciadas'!Q424),"-")</f>
        <v>0.76923076923076927</v>
      </c>
    </row>
    <row r="424" spans="2:5" ht="20.100000000000001" customHeight="1" thickBot="1" x14ac:dyDescent="0.25">
      <c r="B424" s="4" t="s">
        <v>596</v>
      </c>
      <c r="C424" s="26">
        <f>IF('Personas Enjuiciadas'!D425+'Personas Enjuiciadas'!E425+'Personas Enjuiciadas'!I425+'Personas Enjuiciadas'!J425&gt;0,('Personas Enjuiciadas'!D425+'Personas Enjuiciadas'!E425+'Personas Enjuiciadas'!I425+'Personas Enjuiciadas'!J425)/'Personas Enjuiciadas'!M425,"-")</f>
        <v>1</v>
      </c>
      <c r="D424" s="26">
        <f>IF(AND('Personas Enjuiciadas'!D425+'Personas Enjuiciadas'!I425&gt;0,'Personas Enjuiciadas'!N425+'Personas Enjuiciadas'!P425&gt;0),('Personas Enjuiciadas'!D425+'Personas Enjuiciadas'!I425)/('Personas Enjuiciadas'!N425+'Personas Enjuiciadas'!P425),"-")</f>
        <v>1</v>
      </c>
      <c r="E424" s="26">
        <f>IF(AND('Personas Enjuiciadas'!E425+'Personas Enjuiciadas'!J425&gt;0,'Personas Enjuiciadas'!O425+'Personas Enjuiciadas'!Q425&gt;0),('Personas Enjuiciadas'!E425+'Personas Enjuiciadas'!J425)/('Personas Enjuiciadas'!O425+'Personas Enjuiciadas'!Q425),"-")</f>
        <v>1</v>
      </c>
    </row>
    <row r="425" spans="2:5" ht="20.100000000000001" customHeight="1" thickBot="1" x14ac:dyDescent="0.25">
      <c r="B425" s="4" t="s">
        <v>597</v>
      </c>
      <c r="C425" s="26">
        <f>IF('Personas Enjuiciadas'!D426+'Personas Enjuiciadas'!E426+'Personas Enjuiciadas'!I426+'Personas Enjuiciadas'!J426&gt;0,('Personas Enjuiciadas'!D426+'Personas Enjuiciadas'!E426+'Personas Enjuiciadas'!I426+'Personas Enjuiciadas'!J426)/'Personas Enjuiciadas'!M426,"-")</f>
        <v>0.99307958477508651</v>
      </c>
      <c r="D425" s="26">
        <f>IF(AND('Personas Enjuiciadas'!D426+'Personas Enjuiciadas'!I426&gt;0,'Personas Enjuiciadas'!N426+'Personas Enjuiciadas'!P426&gt;0),('Personas Enjuiciadas'!D426+'Personas Enjuiciadas'!I426)/('Personas Enjuiciadas'!N426+'Personas Enjuiciadas'!P426),"-")</f>
        <v>0.99029126213592233</v>
      </c>
      <c r="E425" s="26">
        <f>IF(AND('Personas Enjuiciadas'!E426+'Personas Enjuiciadas'!J426&gt;0,'Personas Enjuiciadas'!O426+'Personas Enjuiciadas'!Q426&gt;0),('Personas Enjuiciadas'!E426+'Personas Enjuiciadas'!J426)/('Personas Enjuiciadas'!O426+'Personas Enjuiciadas'!Q426),"-")</f>
        <v>0.9946236559139785</v>
      </c>
    </row>
    <row r="426" spans="2:5" ht="20.100000000000001" customHeight="1" thickBot="1" x14ac:dyDescent="0.25">
      <c r="B426" s="4" t="s">
        <v>598</v>
      </c>
      <c r="C426" s="26">
        <f>IF('Personas Enjuiciadas'!D427+'Personas Enjuiciadas'!E427+'Personas Enjuiciadas'!I427+'Personas Enjuiciadas'!J427&gt;0,('Personas Enjuiciadas'!D427+'Personas Enjuiciadas'!E427+'Personas Enjuiciadas'!I427+'Personas Enjuiciadas'!J427)/'Personas Enjuiciadas'!M427,"-")</f>
        <v>0.87931034482758619</v>
      </c>
      <c r="D426" s="26">
        <f>IF(AND('Personas Enjuiciadas'!D427+'Personas Enjuiciadas'!I427&gt;0,'Personas Enjuiciadas'!N427+'Personas Enjuiciadas'!P427&gt;0),('Personas Enjuiciadas'!D427+'Personas Enjuiciadas'!I427)/('Personas Enjuiciadas'!N427+'Personas Enjuiciadas'!P427),"-")</f>
        <v>0.88235294117647056</v>
      </c>
      <c r="E426" s="26">
        <f>IF(AND('Personas Enjuiciadas'!E427+'Personas Enjuiciadas'!J427&gt;0,'Personas Enjuiciadas'!O427+'Personas Enjuiciadas'!Q427&gt;0),('Personas Enjuiciadas'!E427+'Personas Enjuiciadas'!J427)/('Personas Enjuiciadas'!O427+'Personas Enjuiciadas'!Q427),"-")</f>
        <v>0.875</v>
      </c>
    </row>
    <row r="427" spans="2:5" ht="20.100000000000001" customHeight="1" thickBot="1" x14ac:dyDescent="0.25">
      <c r="B427" s="4" t="s">
        <v>599</v>
      </c>
      <c r="C427" s="26">
        <f>IF('Personas Enjuiciadas'!D428+'Personas Enjuiciadas'!E428+'Personas Enjuiciadas'!I428+'Personas Enjuiciadas'!J428&gt;0,('Personas Enjuiciadas'!D428+'Personas Enjuiciadas'!E428+'Personas Enjuiciadas'!I428+'Personas Enjuiciadas'!J428)/'Personas Enjuiciadas'!M428,"-")</f>
        <v>1</v>
      </c>
      <c r="D427" s="26">
        <f>IF(AND('Personas Enjuiciadas'!D428+'Personas Enjuiciadas'!I428&gt;0,'Personas Enjuiciadas'!N428+'Personas Enjuiciadas'!P428&gt;0),('Personas Enjuiciadas'!D428+'Personas Enjuiciadas'!I428)/('Personas Enjuiciadas'!N428+'Personas Enjuiciadas'!P428),"-")</f>
        <v>1</v>
      </c>
      <c r="E427" s="26">
        <f>IF(AND('Personas Enjuiciadas'!E428+'Personas Enjuiciadas'!J428&gt;0,'Personas Enjuiciadas'!O428+'Personas Enjuiciadas'!Q428&gt;0),('Personas Enjuiciadas'!E428+'Personas Enjuiciadas'!J428)/('Personas Enjuiciadas'!O428+'Personas Enjuiciadas'!Q428),"-")</f>
        <v>1</v>
      </c>
    </row>
    <row r="428" spans="2:5" ht="20.100000000000001" customHeight="1" thickBot="1" x14ac:dyDescent="0.25">
      <c r="B428" s="4" t="s">
        <v>600</v>
      </c>
      <c r="C428" s="26">
        <f>IF('Personas Enjuiciadas'!D429+'Personas Enjuiciadas'!E429+'Personas Enjuiciadas'!I429+'Personas Enjuiciadas'!J429&gt;0,('Personas Enjuiciadas'!D429+'Personas Enjuiciadas'!E429+'Personas Enjuiciadas'!I429+'Personas Enjuiciadas'!J429)/'Personas Enjuiciadas'!M429,"-")</f>
        <v>0.9642857142857143</v>
      </c>
      <c r="D428" s="26">
        <f>IF(AND('Personas Enjuiciadas'!D429+'Personas Enjuiciadas'!I429&gt;0,'Personas Enjuiciadas'!N429+'Personas Enjuiciadas'!P429&gt;0),('Personas Enjuiciadas'!D429+'Personas Enjuiciadas'!I429)/('Personas Enjuiciadas'!N429+'Personas Enjuiciadas'!P429),"-")</f>
        <v>0.95238095238095233</v>
      </c>
      <c r="E428" s="26">
        <f>IF(AND('Personas Enjuiciadas'!E429+'Personas Enjuiciadas'!J429&gt;0,'Personas Enjuiciadas'!O429+'Personas Enjuiciadas'!Q429&gt;0),('Personas Enjuiciadas'!E429+'Personas Enjuiciadas'!J429)/('Personas Enjuiciadas'!O429+'Personas Enjuiciadas'!Q429),"-")</f>
        <v>1</v>
      </c>
    </row>
    <row r="429" spans="2:5" ht="20.100000000000001" customHeight="1" thickBot="1" x14ac:dyDescent="0.25">
      <c r="B429" s="4" t="s">
        <v>601</v>
      </c>
      <c r="C429" s="26">
        <f>IF('Personas Enjuiciadas'!D430+'Personas Enjuiciadas'!E430+'Personas Enjuiciadas'!I430+'Personas Enjuiciadas'!J430&gt;0,('Personas Enjuiciadas'!D430+'Personas Enjuiciadas'!E430+'Personas Enjuiciadas'!I430+'Personas Enjuiciadas'!J430)/'Personas Enjuiciadas'!M430,"-")</f>
        <v>0.967741935483871</v>
      </c>
      <c r="D429" s="26">
        <f>IF(AND('Personas Enjuiciadas'!D430+'Personas Enjuiciadas'!I430&gt;0,'Personas Enjuiciadas'!N430+'Personas Enjuiciadas'!P430&gt;0),('Personas Enjuiciadas'!D430+'Personas Enjuiciadas'!I430)/('Personas Enjuiciadas'!N430+'Personas Enjuiciadas'!P430),"-")</f>
        <v>0.9285714285714286</v>
      </c>
      <c r="E429" s="26">
        <f>IF(AND('Personas Enjuiciadas'!E430+'Personas Enjuiciadas'!J430&gt;0,'Personas Enjuiciadas'!O430+'Personas Enjuiciadas'!Q430&gt;0),('Personas Enjuiciadas'!E430+'Personas Enjuiciadas'!J430)/('Personas Enjuiciadas'!O430+'Personas Enjuiciadas'!Q430),"-")</f>
        <v>1</v>
      </c>
    </row>
    <row r="430" spans="2:5" ht="20.100000000000001" customHeight="1" thickBot="1" x14ac:dyDescent="0.25">
      <c r="B430" s="4" t="s">
        <v>602</v>
      </c>
      <c r="C430" s="26">
        <f>IF('Personas Enjuiciadas'!D431+'Personas Enjuiciadas'!E431+'Personas Enjuiciadas'!I431+'Personas Enjuiciadas'!J431&gt;0,('Personas Enjuiciadas'!D431+'Personas Enjuiciadas'!E431+'Personas Enjuiciadas'!I431+'Personas Enjuiciadas'!J431)/'Personas Enjuiciadas'!M431,"-")</f>
        <v>1</v>
      </c>
      <c r="D430" s="26">
        <f>IF(AND('Personas Enjuiciadas'!D431+'Personas Enjuiciadas'!I431&gt;0,'Personas Enjuiciadas'!N431+'Personas Enjuiciadas'!P431&gt;0),('Personas Enjuiciadas'!D431+'Personas Enjuiciadas'!I431)/('Personas Enjuiciadas'!N431+'Personas Enjuiciadas'!P431),"-")</f>
        <v>1</v>
      </c>
      <c r="E430" s="26">
        <f>IF(AND('Personas Enjuiciadas'!E431+'Personas Enjuiciadas'!J431&gt;0,'Personas Enjuiciadas'!O431+'Personas Enjuiciadas'!Q431&gt;0),('Personas Enjuiciadas'!E431+'Personas Enjuiciadas'!J431)/('Personas Enjuiciadas'!O431+'Personas Enjuiciadas'!Q431),"-")</f>
        <v>1</v>
      </c>
    </row>
    <row r="431" spans="2:5" ht="20.100000000000001" customHeight="1" thickBot="1" x14ac:dyDescent="0.25">
      <c r="B431" s="4" t="s">
        <v>603</v>
      </c>
      <c r="C431" s="26">
        <f>IF('Personas Enjuiciadas'!D432+'Personas Enjuiciadas'!E432+'Personas Enjuiciadas'!I432+'Personas Enjuiciadas'!J432&gt;0,('Personas Enjuiciadas'!D432+'Personas Enjuiciadas'!E432+'Personas Enjuiciadas'!I432+'Personas Enjuiciadas'!J432)/'Personas Enjuiciadas'!M432,"-")</f>
        <v>1</v>
      </c>
      <c r="D431" s="26">
        <f>IF(AND('Personas Enjuiciadas'!D432+'Personas Enjuiciadas'!I432&gt;0,'Personas Enjuiciadas'!N432+'Personas Enjuiciadas'!P432&gt;0),('Personas Enjuiciadas'!D432+'Personas Enjuiciadas'!I432)/('Personas Enjuiciadas'!N432+'Personas Enjuiciadas'!P432),"-")</f>
        <v>1</v>
      </c>
      <c r="E431" s="26">
        <f>IF(AND('Personas Enjuiciadas'!E432+'Personas Enjuiciadas'!J432&gt;0,'Personas Enjuiciadas'!O432+'Personas Enjuiciadas'!Q432&gt;0),('Personas Enjuiciadas'!E432+'Personas Enjuiciadas'!J432)/('Personas Enjuiciadas'!O432+'Personas Enjuiciadas'!Q432),"-")</f>
        <v>1</v>
      </c>
    </row>
    <row r="432" spans="2:5" ht="20.100000000000001" customHeight="1" thickBot="1" x14ac:dyDescent="0.25">
      <c r="B432" s="4" t="s">
        <v>604</v>
      </c>
      <c r="C432" s="26">
        <f>IF('Personas Enjuiciadas'!D433+'Personas Enjuiciadas'!E433+'Personas Enjuiciadas'!I433+'Personas Enjuiciadas'!J433&gt;0,('Personas Enjuiciadas'!D433+'Personas Enjuiciadas'!E433+'Personas Enjuiciadas'!I433+'Personas Enjuiciadas'!J433)/'Personas Enjuiciadas'!M433,"-")</f>
        <v>0.89610389610389607</v>
      </c>
      <c r="D432" s="26">
        <f>IF(AND('Personas Enjuiciadas'!D433+'Personas Enjuiciadas'!I433&gt;0,'Personas Enjuiciadas'!N433+'Personas Enjuiciadas'!P433&gt;0),('Personas Enjuiciadas'!D433+'Personas Enjuiciadas'!I433)/('Personas Enjuiciadas'!N433+'Personas Enjuiciadas'!P433),"-")</f>
        <v>0.875</v>
      </c>
      <c r="E432" s="26">
        <f>IF(AND('Personas Enjuiciadas'!E433+'Personas Enjuiciadas'!J433&gt;0,'Personas Enjuiciadas'!O433+'Personas Enjuiciadas'!Q433&gt;0),('Personas Enjuiciadas'!E433+'Personas Enjuiciadas'!J433)/('Personas Enjuiciadas'!O433+'Personas Enjuiciadas'!Q433),"-")</f>
        <v>0.91891891891891897</v>
      </c>
    </row>
    <row r="433" spans="2:5" ht="20.100000000000001" customHeight="1" thickBot="1" x14ac:dyDescent="0.25">
      <c r="B433" s="4" t="s">
        <v>605</v>
      </c>
      <c r="C433" s="26">
        <f>IF('Personas Enjuiciadas'!D434+'Personas Enjuiciadas'!E434+'Personas Enjuiciadas'!I434+'Personas Enjuiciadas'!J434&gt;0,('Personas Enjuiciadas'!D434+'Personas Enjuiciadas'!E434+'Personas Enjuiciadas'!I434+'Personas Enjuiciadas'!J434)/'Personas Enjuiciadas'!M434,"-")</f>
        <v>0.94142259414225937</v>
      </c>
      <c r="D433" s="26">
        <f>IF(AND('Personas Enjuiciadas'!D434+'Personas Enjuiciadas'!I434&gt;0,'Personas Enjuiciadas'!N434+'Personas Enjuiciadas'!P434&gt;0),('Personas Enjuiciadas'!D434+'Personas Enjuiciadas'!I434)/('Personas Enjuiciadas'!N434+'Personas Enjuiciadas'!P434),"-")</f>
        <v>0.94814814814814818</v>
      </c>
      <c r="E433" s="26">
        <f>IF(AND('Personas Enjuiciadas'!E434+'Personas Enjuiciadas'!J434&gt;0,'Personas Enjuiciadas'!O434+'Personas Enjuiciadas'!Q434&gt;0),('Personas Enjuiciadas'!E434+'Personas Enjuiciadas'!J434)/('Personas Enjuiciadas'!O434+'Personas Enjuiciadas'!Q434),"-")</f>
        <v>0.93269230769230771</v>
      </c>
    </row>
    <row r="434" spans="2:5" ht="20.100000000000001" customHeight="1" thickBot="1" x14ac:dyDescent="0.25">
      <c r="B434" s="4" t="s">
        <v>606</v>
      </c>
      <c r="C434" s="26">
        <f>IF('Personas Enjuiciadas'!D435+'Personas Enjuiciadas'!E435+'Personas Enjuiciadas'!I435+'Personas Enjuiciadas'!J435&gt;0,('Personas Enjuiciadas'!D435+'Personas Enjuiciadas'!E435+'Personas Enjuiciadas'!I435+'Personas Enjuiciadas'!J435)/'Personas Enjuiciadas'!M435,"-")</f>
        <v>0.98113207547169812</v>
      </c>
      <c r="D434" s="26">
        <f>IF(AND('Personas Enjuiciadas'!D435+'Personas Enjuiciadas'!I435&gt;0,'Personas Enjuiciadas'!N435+'Personas Enjuiciadas'!P435&gt;0),('Personas Enjuiciadas'!D435+'Personas Enjuiciadas'!I435)/('Personas Enjuiciadas'!N435+'Personas Enjuiciadas'!P435),"-")</f>
        <v>0.97142857142857142</v>
      </c>
      <c r="E434" s="26">
        <f>IF(AND('Personas Enjuiciadas'!E435+'Personas Enjuiciadas'!J435&gt;0,'Personas Enjuiciadas'!O435+'Personas Enjuiciadas'!Q435&gt;0),('Personas Enjuiciadas'!E435+'Personas Enjuiciadas'!J435)/('Personas Enjuiciadas'!O435+'Personas Enjuiciadas'!Q435),"-")</f>
        <v>1</v>
      </c>
    </row>
    <row r="435" spans="2:5" ht="20.100000000000001" customHeight="1" thickBot="1" x14ac:dyDescent="0.25">
      <c r="B435" s="4" t="s">
        <v>607</v>
      </c>
      <c r="C435" s="26">
        <f>IF('Personas Enjuiciadas'!D436+'Personas Enjuiciadas'!E436+'Personas Enjuiciadas'!I436+'Personas Enjuiciadas'!J436&gt;0,('Personas Enjuiciadas'!D436+'Personas Enjuiciadas'!E436+'Personas Enjuiciadas'!I436+'Personas Enjuiciadas'!J436)/'Personas Enjuiciadas'!M436,"-")</f>
        <v>0.94501718213058417</v>
      </c>
      <c r="D435" s="26">
        <f>IF(AND('Personas Enjuiciadas'!D436+'Personas Enjuiciadas'!I436&gt;0,'Personas Enjuiciadas'!N436+'Personas Enjuiciadas'!P436&gt;0),('Personas Enjuiciadas'!D436+'Personas Enjuiciadas'!I436)/('Personas Enjuiciadas'!N436+'Personas Enjuiciadas'!P436),"-")</f>
        <v>0.92</v>
      </c>
      <c r="E435" s="26">
        <f>IF(AND('Personas Enjuiciadas'!E436+'Personas Enjuiciadas'!J436&gt;0,'Personas Enjuiciadas'!O436+'Personas Enjuiciadas'!Q436&gt;0),('Personas Enjuiciadas'!E436+'Personas Enjuiciadas'!J436)/('Personas Enjuiciadas'!O436+'Personas Enjuiciadas'!Q436),"-")</f>
        <v>0.97163120567375882</v>
      </c>
    </row>
    <row r="436" spans="2:5" ht="20.100000000000001" customHeight="1" thickBot="1" x14ac:dyDescent="0.25">
      <c r="B436" s="4" t="s">
        <v>608</v>
      </c>
      <c r="C436" s="26">
        <f>IF('Personas Enjuiciadas'!D437+'Personas Enjuiciadas'!E437+'Personas Enjuiciadas'!I437+'Personas Enjuiciadas'!J437&gt;0,('Personas Enjuiciadas'!D437+'Personas Enjuiciadas'!E437+'Personas Enjuiciadas'!I437+'Personas Enjuiciadas'!J437)/'Personas Enjuiciadas'!M437,"-")</f>
        <v>1</v>
      </c>
      <c r="D436" s="26">
        <f>IF(AND('Personas Enjuiciadas'!D437+'Personas Enjuiciadas'!I437&gt;0,'Personas Enjuiciadas'!N437+'Personas Enjuiciadas'!P437&gt;0),('Personas Enjuiciadas'!D437+'Personas Enjuiciadas'!I437)/('Personas Enjuiciadas'!N437+'Personas Enjuiciadas'!P437),"-")</f>
        <v>1</v>
      </c>
      <c r="E436" s="26">
        <f>IF(AND('Personas Enjuiciadas'!E437+'Personas Enjuiciadas'!J437&gt;0,'Personas Enjuiciadas'!O437+'Personas Enjuiciadas'!Q437&gt;0),('Personas Enjuiciadas'!E437+'Personas Enjuiciadas'!J437)/('Personas Enjuiciadas'!O437+'Personas Enjuiciadas'!Q437),"-")</f>
        <v>1</v>
      </c>
    </row>
    <row r="437" spans="2:5" ht="20.100000000000001" customHeight="1" thickBot="1" x14ac:dyDescent="0.25">
      <c r="B437" s="4" t="s">
        <v>609</v>
      </c>
      <c r="C437" s="26">
        <f>IF('Personas Enjuiciadas'!D438+'Personas Enjuiciadas'!E438+'Personas Enjuiciadas'!I438+'Personas Enjuiciadas'!J438&gt;0,('Personas Enjuiciadas'!D438+'Personas Enjuiciadas'!E438+'Personas Enjuiciadas'!I438+'Personas Enjuiciadas'!J438)/'Personas Enjuiciadas'!M438,"-")</f>
        <v>1</v>
      </c>
      <c r="D437" s="26">
        <f>IF(AND('Personas Enjuiciadas'!D438+'Personas Enjuiciadas'!I438&gt;0,'Personas Enjuiciadas'!N438+'Personas Enjuiciadas'!P438&gt;0),('Personas Enjuiciadas'!D438+'Personas Enjuiciadas'!I438)/('Personas Enjuiciadas'!N438+'Personas Enjuiciadas'!P438),"-")</f>
        <v>1</v>
      </c>
      <c r="E437" s="26">
        <f>IF(AND('Personas Enjuiciadas'!E438+'Personas Enjuiciadas'!J438&gt;0,'Personas Enjuiciadas'!O438+'Personas Enjuiciadas'!Q438&gt;0),('Personas Enjuiciadas'!E438+'Personas Enjuiciadas'!J438)/('Personas Enjuiciadas'!O438+'Personas Enjuiciadas'!Q438),"-")</f>
        <v>1</v>
      </c>
    </row>
    <row r="438" spans="2:5" ht="20.100000000000001" customHeight="1" thickBot="1" x14ac:dyDescent="0.25">
      <c r="B438" s="4" t="s">
        <v>610</v>
      </c>
      <c r="C438" s="26">
        <f>IF('Personas Enjuiciadas'!D439+'Personas Enjuiciadas'!E439+'Personas Enjuiciadas'!I439+'Personas Enjuiciadas'!J439&gt;0,('Personas Enjuiciadas'!D439+'Personas Enjuiciadas'!E439+'Personas Enjuiciadas'!I439+'Personas Enjuiciadas'!J439)/'Personas Enjuiciadas'!M439,"-")</f>
        <v>1</v>
      </c>
      <c r="D438" s="26">
        <f>IF(AND('Personas Enjuiciadas'!D439+'Personas Enjuiciadas'!I439&gt;0,'Personas Enjuiciadas'!N439+'Personas Enjuiciadas'!P439&gt;0),('Personas Enjuiciadas'!D439+'Personas Enjuiciadas'!I439)/('Personas Enjuiciadas'!N439+'Personas Enjuiciadas'!P439),"-")</f>
        <v>1</v>
      </c>
      <c r="E438" s="26">
        <f>IF(AND('Personas Enjuiciadas'!E439+'Personas Enjuiciadas'!J439&gt;0,'Personas Enjuiciadas'!O439+'Personas Enjuiciadas'!Q439&gt;0),('Personas Enjuiciadas'!E439+'Personas Enjuiciadas'!J439)/('Personas Enjuiciadas'!O439+'Personas Enjuiciadas'!Q439),"-")</f>
        <v>1</v>
      </c>
    </row>
    <row r="439" spans="2:5" ht="20.100000000000001" customHeight="1" thickBot="1" x14ac:dyDescent="0.25">
      <c r="B439" s="4" t="s">
        <v>611</v>
      </c>
      <c r="C439" s="26">
        <f>IF('Personas Enjuiciadas'!D440+'Personas Enjuiciadas'!E440+'Personas Enjuiciadas'!I440+'Personas Enjuiciadas'!J440&gt;0,('Personas Enjuiciadas'!D440+'Personas Enjuiciadas'!E440+'Personas Enjuiciadas'!I440+'Personas Enjuiciadas'!J440)/'Personas Enjuiciadas'!M440,"-")</f>
        <v>1</v>
      </c>
      <c r="D439" s="26">
        <f>IF(AND('Personas Enjuiciadas'!D440+'Personas Enjuiciadas'!I440&gt;0,'Personas Enjuiciadas'!N440+'Personas Enjuiciadas'!P440&gt;0),('Personas Enjuiciadas'!D440+'Personas Enjuiciadas'!I440)/('Personas Enjuiciadas'!N440+'Personas Enjuiciadas'!P440),"-")</f>
        <v>1</v>
      </c>
      <c r="E439" s="26">
        <f>IF(AND('Personas Enjuiciadas'!E440+'Personas Enjuiciadas'!J440&gt;0,'Personas Enjuiciadas'!O440+'Personas Enjuiciadas'!Q440&gt;0),('Personas Enjuiciadas'!E440+'Personas Enjuiciadas'!J440)/('Personas Enjuiciadas'!O440+'Personas Enjuiciadas'!Q440),"-")</f>
        <v>1</v>
      </c>
    </row>
    <row r="440" spans="2:5" ht="20.100000000000001" customHeight="1" thickBot="1" x14ac:dyDescent="0.25">
      <c r="B440" s="4" t="s">
        <v>612</v>
      </c>
      <c r="C440" s="26">
        <f>IF('Personas Enjuiciadas'!D441+'Personas Enjuiciadas'!E441+'Personas Enjuiciadas'!I441+'Personas Enjuiciadas'!J441&gt;0,('Personas Enjuiciadas'!D441+'Personas Enjuiciadas'!E441+'Personas Enjuiciadas'!I441+'Personas Enjuiciadas'!J441)/'Personas Enjuiciadas'!M441,"-")</f>
        <v>1</v>
      </c>
      <c r="D440" s="26">
        <f>IF(AND('Personas Enjuiciadas'!D441+'Personas Enjuiciadas'!I441&gt;0,'Personas Enjuiciadas'!N441+'Personas Enjuiciadas'!P441&gt;0),('Personas Enjuiciadas'!D441+'Personas Enjuiciadas'!I441)/('Personas Enjuiciadas'!N441+'Personas Enjuiciadas'!P441),"-")</f>
        <v>1</v>
      </c>
      <c r="E440" s="26">
        <f>IF(AND('Personas Enjuiciadas'!E441+'Personas Enjuiciadas'!J441&gt;0,'Personas Enjuiciadas'!O441+'Personas Enjuiciadas'!Q441&gt;0),('Personas Enjuiciadas'!E441+'Personas Enjuiciadas'!J441)/('Personas Enjuiciadas'!O441+'Personas Enjuiciadas'!Q441),"-")</f>
        <v>1</v>
      </c>
    </row>
    <row r="441" spans="2:5" ht="20.100000000000001" customHeight="1" thickBot="1" x14ac:dyDescent="0.25">
      <c r="B441" s="7" t="s">
        <v>206</v>
      </c>
      <c r="C441" s="30">
        <f>IF('Personas Enjuiciadas'!D442+'Personas Enjuiciadas'!E442+'Personas Enjuiciadas'!I442+'Personas Enjuiciadas'!J442&gt;0,('Personas Enjuiciadas'!D442+'Personas Enjuiciadas'!E442+'Personas Enjuiciadas'!I442+'Personas Enjuiciadas'!J442)/'Personas Enjuiciadas'!M442,"-")</f>
        <v>0.92936642413369219</v>
      </c>
      <c r="D441" s="30">
        <f>IF(AND('Personas Enjuiciadas'!D442+'Personas Enjuiciadas'!I442&gt;0,'Personas Enjuiciadas'!N442+'Personas Enjuiciadas'!P442&gt;0),('Personas Enjuiciadas'!D442+'Personas Enjuiciadas'!I442)/('Personas Enjuiciadas'!N442+'Personas Enjuiciadas'!P442),"-")</f>
        <v>0.92185282789377665</v>
      </c>
      <c r="E441" s="30">
        <f>IF(AND('Personas Enjuiciadas'!E442+'Personas Enjuiciadas'!J442&gt;0,'Personas Enjuiciadas'!O442+'Personas Enjuiciadas'!Q442&gt;0),('Personas Enjuiciadas'!E442+'Personas Enjuiciadas'!J442)/('Personas Enjuiciadas'!O442+'Personas Enjuiciadas'!Q442),"-")</f>
        <v>0.94366740619272693</v>
      </c>
    </row>
    <row r="442" spans="2:5" ht="20.100000000000001" customHeight="1" x14ac:dyDescent="0.2"/>
  </sheetData>
  <pageMargins left="0.7" right="0.7" top="0.75" bottom="0.75" header="0.3" footer="0.3"/>
  <pageSetup paperSize="9" orientation="portrait" verticalDpi="0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751ABF-CD3C-458F-BFB8-3015118BE51F}">
  <dimension ref="B9:L443"/>
  <sheetViews>
    <sheetView workbookViewId="0"/>
  </sheetViews>
  <sheetFormatPr baseColWidth="10" defaultRowHeight="12.75" x14ac:dyDescent="0.2"/>
  <cols>
    <col min="1" max="1" width="8.625" customWidth="1"/>
    <col min="2" max="2" width="61" bestFit="1" customWidth="1"/>
    <col min="3" max="3" width="10" bestFit="1" customWidth="1"/>
    <col min="4" max="4" width="12.125" bestFit="1" customWidth="1"/>
    <col min="5" max="5" width="9.5" bestFit="1" customWidth="1"/>
    <col min="6" max="6" width="11.5" bestFit="1" customWidth="1"/>
    <col min="7" max="7" width="14.75" bestFit="1" customWidth="1"/>
    <col min="8" max="8" width="14.625" bestFit="1" customWidth="1"/>
    <col min="9" max="9" width="18.875" bestFit="1" customWidth="1"/>
    <col min="10" max="10" width="28.375" bestFit="1" customWidth="1"/>
    <col min="11" max="11" width="19.375" bestFit="1" customWidth="1"/>
    <col min="12" max="12" width="21.875" customWidth="1"/>
    <col min="20" max="20" width="12.125" customWidth="1"/>
  </cols>
  <sheetData>
    <row r="9" spans="2:12" ht="41.25" customHeight="1" x14ac:dyDescent="0.2">
      <c r="C9" s="81" t="s">
        <v>116</v>
      </c>
      <c r="D9" s="82"/>
      <c r="E9" s="82"/>
      <c r="F9" s="82"/>
      <c r="G9" s="55"/>
      <c r="H9" s="81" t="s">
        <v>669</v>
      </c>
      <c r="I9" s="82"/>
      <c r="J9" s="82"/>
      <c r="K9" s="82"/>
      <c r="L9" s="84"/>
    </row>
    <row r="10" spans="2:12" ht="41.25" customHeight="1" thickBot="1" x14ac:dyDescent="0.25">
      <c r="C10" s="45" t="s">
        <v>124</v>
      </c>
      <c r="D10" s="45" t="s">
        <v>125</v>
      </c>
      <c r="E10" s="45" t="s">
        <v>661</v>
      </c>
      <c r="F10" s="45" t="s">
        <v>127</v>
      </c>
      <c r="G10" s="23" t="s">
        <v>664</v>
      </c>
      <c r="H10" s="53" t="s">
        <v>655</v>
      </c>
      <c r="I10" s="53" t="s">
        <v>656</v>
      </c>
      <c r="J10" s="53" t="s">
        <v>657</v>
      </c>
      <c r="K10" s="53" t="s">
        <v>662</v>
      </c>
      <c r="L10" s="45" t="s">
        <v>663</v>
      </c>
    </row>
    <row r="11" spans="2:12" ht="20.100000000000001" customHeight="1" thickBot="1" x14ac:dyDescent="0.25">
      <c r="B11" s="3" t="s">
        <v>167</v>
      </c>
      <c r="C11" s="12">
        <v>210</v>
      </c>
      <c r="D11" s="12">
        <v>166</v>
      </c>
      <c r="E11" s="12">
        <v>252</v>
      </c>
      <c r="F11" s="12">
        <v>204</v>
      </c>
      <c r="G11" s="12">
        <f>SUM(C11:F11)</f>
        <v>832</v>
      </c>
      <c r="H11" s="12">
        <v>0</v>
      </c>
      <c r="I11" s="12">
        <v>0</v>
      </c>
      <c r="J11" s="12">
        <v>0</v>
      </c>
      <c r="K11" s="12">
        <v>0</v>
      </c>
      <c r="L11" s="12">
        <v>832</v>
      </c>
    </row>
    <row r="12" spans="2:12" ht="20.100000000000001" customHeight="1" thickBot="1" x14ac:dyDescent="0.25">
      <c r="B12" s="4" t="s">
        <v>235</v>
      </c>
      <c r="C12" s="12">
        <v>36</v>
      </c>
      <c r="D12" s="12">
        <v>6</v>
      </c>
      <c r="E12" s="12">
        <v>15</v>
      </c>
      <c r="F12" s="12">
        <v>0</v>
      </c>
      <c r="G12" s="12">
        <f t="shared" ref="G12:G75" si="0">SUM(C12:F12)</f>
        <v>57</v>
      </c>
      <c r="H12" s="12">
        <v>0</v>
      </c>
      <c r="I12" s="12">
        <v>0</v>
      </c>
      <c r="J12" s="12">
        <v>0</v>
      </c>
      <c r="K12" s="12">
        <v>0</v>
      </c>
      <c r="L12" s="12">
        <v>57</v>
      </c>
    </row>
    <row r="13" spans="2:12" ht="20.100000000000001" customHeight="1" thickBot="1" x14ac:dyDescent="0.25">
      <c r="B13" s="4" t="s">
        <v>236</v>
      </c>
      <c r="C13" s="12">
        <v>0</v>
      </c>
      <c r="D13" s="12">
        <v>0</v>
      </c>
      <c r="E13" s="12">
        <v>23</v>
      </c>
      <c r="F13" s="12">
        <v>45</v>
      </c>
      <c r="G13" s="12">
        <f t="shared" si="0"/>
        <v>68</v>
      </c>
      <c r="H13" s="12">
        <v>0</v>
      </c>
      <c r="I13" s="12">
        <v>0</v>
      </c>
      <c r="J13" s="12">
        <v>0</v>
      </c>
      <c r="K13" s="12">
        <v>0</v>
      </c>
      <c r="L13" s="12">
        <v>68</v>
      </c>
    </row>
    <row r="14" spans="2:12" ht="20.100000000000001" customHeight="1" thickBot="1" x14ac:dyDescent="0.25">
      <c r="B14" s="4" t="s">
        <v>237</v>
      </c>
      <c r="C14" s="12">
        <v>17</v>
      </c>
      <c r="D14" s="12">
        <v>9</v>
      </c>
      <c r="E14" s="12">
        <v>32</v>
      </c>
      <c r="F14" s="12">
        <v>87</v>
      </c>
      <c r="G14" s="12">
        <f t="shared" si="0"/>
        <v>145</v>
      </c>
      <c r="H14" s="12">
        <v>0</v>
      </c>
      <c r="I14" s="12">
        <v>0</v>
      </c>
      <c r="J14" s="12">
        <v>0</v>
      </c>
      <c r="K14" s="12">
        <v>0</v>
      </c>
      <c r="L14" s="12">
        <v>145</v>
      </c>
    </row>
    <row r="15" spans="2:12" ht="20.100000000000001" customHeight="1" thickBot="1" x14ac:dyDescent="0.25">
      <c r="B15" s="4" t="s">
        <v>238</v>
      </c>
      <c r="C15" s="12">
        <v>0</v>
      </c>
      <c r="D15" s="12">
        <v>0</v>
      </c>
      <c r="E15" s="12">
        <v>0</v>
      </c>
      <c r="F15" s="12">
        <v>0</v>
      </c>
      <c r="G15" s="12">
        <f t="shared" si="0"/>
        <v>0</v>
      </c>
      <c r="H15" s="12">
        <v>0</v>
      </c>
      <c r="I15" s="12">
        <v>0</v>
      </c>
      <c r="J15" s="12">
        <v>0</v>
      </c>
      <c r="K15" s="12">
        <v>0</v>
      </c>
      <c r="L15" s="12">
        <v>0</v>
      </c>
    </row>
    <row r="16" spans="2:12" ht="20.100000000000001" customHeight="1" thickBot="1" x14ac:dyDescent="0.25">
      <c r="B16" s="4" t="s">
        <v>633</v>
      </c>
      <c r="C16" s="12">
        <v>4</v>
      </c>
      <c r="D16" s="12">
        <v>2</v>
      </c>
      <c r="E16" s="12">
        <v>2</v>
      </c>
      <c r="F16" s="12">
        <v>9</v>
      </c>
      <c r="G16" s="12">
        <f t="shared" si="0"/>
        <v>17</v>
      </c>
      <c r="H16" s="12">
        <v>0</v>
      </c>
      <c r="I16" s="12">
        <v>0</v>
      </c>
      <c r="J16" s="12">
        <v>0</v>
      </c>
      <c r="K16" s="12">
        <v>0</v>
      </c>
      <c r="L16" s="12">
        <v>17</v>
      </c>
    </row>
    <row r="17" spans="2:12" ht="20.100000000000001" customHeight="1" thickBot="1" x14ac:dyDescent="0.25">
      <c r="B17" s="4" t="s">
        <v>239</v>
      </c>
      <c r="C17" s="12">
        <v>40</v>
      </c>
      <c r="D17" s="12">
        <v>40</v>
      </c>
      <c r="E17" s="12">
        <v>16</v>
      </c>
      <c r="F17" s="12">
        <v>42</v>
      </c>
      <c r="G17" s="12">
        <f t="shared" si="0"/>
        <v>138</v>
      </c>
      <c r="H17" s="12">
        <v>0</v>
      </c>
      <c r="I17" s="12">
        <v>0</v>
      </c>
      <c r="J17" s="12">
        <v>0</v>
      </c>
      <c r="K17" s="12">
        <v>0</v>
      </c>
      <c r="L17" s="12">
        <v>138</v>
      </c>
    </row>
    <row r="18" spans="2:12" ht="20.100000000000001" customHeight="1" thickBot="1" x14ac:dyDescent="0.25">
      <c r="B18" s="4" t="s">
        <v>240</v>
      </c>
      <c r="C18" s="12">
        <v>0</v>
      </c>
      <c r="D18" s="12">
        <v>1</v>
      </c>
      <c r="E18" s="12">
        <v>3</v>
      </c>
      <c r="F18" s="12">
        <v>7</v>
      </c>
      <c r="G18" s="12">
        <f t="shared" si="0"/>
        <v>11</v>
      </c>
      <c r="H18" s="12">
        <v>0</v>
      </c>
      <c r="I18" s="12">
        <v>0</v>
      </c>
      <c r="J18" s="12">
        <v>0</v>
      </c>
      <c r="K18" s="12">
        <v>0</v>
      </c>
      <c r="L18" s="12">
        <v>11</v>
      </c>
    </row>
    <row r="19" spans="2:12" ht="20.100000000000001" customHeight="1" thickBot="1" x14ac:dyDescent="0.25">
      <c r="B19" s="4" t="s">
        <v>241</v>
      </c>
      <c r="C19" s="12">
        <v>6</v>
      </c>
      <c r="D19" s="12">
        <v>1</v>
      </c>
      <c r="E19" s="12">
        <v>5</v>
      </c>
      <c r="F19" s="12">
        <v>22</v>
      </c>
      <c r="G19" s="12">
        <f t="shared" si="0"/>
        <v>34</v>
      </c>
      <c r="H19" s="12">
        <v>0</v>
      </c>
      <c r="I19" s="12">
        <v>0</v>
      </c>
      <c r="J19" s="12">
        <v>0</v>
      </c>
      <c r="K19" s="12">
        <v>0</v>
      </c>
      <c r="L19" s="12">
        <v>34</v>
      </c>
    </row>
    <row r="20" spans="2:12" ht="20.100000000000001" customHeight="1" thickBot="1" x14ac:dyDescent="0.25">
      <c r="B20" s="4" t="s">
        <v>242</v>
      </c>
      <c r="C20" s="12">
        <v>4</v>
      </c>
      <c r="D20" s="12">
        <v>4</v>
      </c>
      <c r="E20" s="12">
        <v>10</v>
      </c>
      <c r="F20" s="12">
        <v>18</v>
      </c>
      <c r="G20" s="12">
        <f t="shared" si="0"/>
        <v>36</v>
      </c>
      <c r="H20" s="12">
        <v>0</v>
      </c>
      <c r="I20" s="12">
        <v>0</v>
      </c>
      <c r="J20" s="12">
        <v>0</v>
      </c>
      <c r="K20" s="12">
        <v>0</v>
      </c>
      <c r="L20" s="12">
        <v>36</v>
      </c>
    </row>
    <row r="21" spans="2:12" ht="20.100000000000001" customHeight="1" thickBot="1" x14ac:dyDescent="0.25">
      <c r="B21" s="4" t="s">
        <v>243</v>
      </c>
      <c r="C21" s="12">
        <v>26</v>
      </c>
      <c r="D21" s="12">
        <v>0</v>
      </c>
      <c r="E21" s="12">
        <v>46</v>
      </c>
      <c r="F21" s="12">
        <v>30</v>
      </c>
      <c r="G21" s="12">
        <f t="shared" si="0"/>
        <v>102</v>
      </c>
      <c r="H21" s="12">
        <v>0</v>
      </c>
      <c r="I21" s="12">
        <v>0</v>
      </c>
      <c r="J21" s="12">
        <v>0</v>
      </c>
      <c r="K21" s="12">
        <v>0</v>
      </c>
      <c r="L21" s="12">
        <v>102</v>
      </c>
    </row>
    <row r="22" spans="2:12" ht="20.100000000000001" customHeight="1" thickBot="1" x14ac:dyDescent="0.25">
      <c r="B22" s="4" t="s">
        <v>168</v>
      </c>
      <c r="C22" s="12">
        <v>38</v>
      </c>
      <c r="D22" s="12">
        <v>13</v>
      </c>
      <c r="E22" s="12">
        <v>73</v>
      </c>
      <c r="F22" s="12">
        <v>124</v>
      </c>
      <c r="G22" s="12">
        <f t="shared" si="0"/>
        <v>248</v>
      </c>
      <c r="H22" s="12">
        <v>0</v>
      </c>
      <c r="I22" s="12">
        <v>0</v>
      </c>
      <c r="J22" s="12">
        <v>0</v>
      </c>
      <c r="K22" s="12">
        <v>0</v>
      </c>
      <c r="L22" s="12">
        <v>248</v>
      </c>
    </row>
    <row r="23" spans="2:12" ht="20.100000000000001" customHeight="1" thickBot="1" x14ac:dyDescent="0.25">
      <c r="B23" s="4" t="s">
        <v>244</v>
      </c>
      <c r="C23" s="12">
        <v>0</v>
      </c>
      <c r="D23" s="12">
        <v>0</v>
      </c>
      <c r="E23" s="12">
        <v>0</v>
      </c>
      <c r="F23" s="12">
        <v>0</v>
      </c>
      <c r="G23" s="12">
        <f t="shared" si="0"/>
        <v>0</v>
      </c>
      <c r="H23" s="12">
        <v>0</v>
      </c>
      <c r="I23" s="12">
        <v>0</v>
      </c>
      <c r="J23" s="12">
        <v>0</v>
      </c>
      <c r="K23" s="12">
        <v>0</v>
      </c>
      <c r="L23" s="12">
        <v>0</v>
      </c>
    </row>
    <row r="24" spans="2:12" ht="20.100000000000001" customHeight="1" thickBot="1" x14ac:dyDescent="0.25">
      <c r="B24" s="4" t="s">
        <v>245</v>
      </c>
      <c r="C24" s="12">
        <v>18</v>
      </c>
      <c r="D24" s="12">
        <v>13</v>
      </c>
      <c r="E24" s="12">
        <v>24</v>
      </c>
      <c r="F24" s="12">
        <v>16</v>
      </c>
      <c r="G24" s="12">
        <f t="shared" si="0"/>
        <v>71</v>
      </c>
      <c r="H24" s="12">
        <v>0</v>
      </c>
      <c r="I24" s="12">
        <v>0</v>
      </c>
      <c r="J24" s="12">
        <v>0</v>
      </c>
      <c r="K24" s="12">
        <v>0</v>
      </c>
      <c r="L24" s="12">
        <v>71</v>
      </c>
    </row>
    <row r="25" spans="2:12" ht="20.100000000000001" customHeight="1" thickBot="1" x14ac:dyDescent="0.25">
      <c r="B25" s="4" t="s">
        <v>246</v>
      </c>
      <c r="C25" s="12">
        <v>33</v>
      </c>
      <c r="D25" s="12">
        <v>12</v>
      </c>
      <c r="E25" s="12">
        <v>55</v>
      </c>
      <c r="F25" s="12">
        <v>71</v>
      </c>
      <c r="G25" s="12">
        <f t="shared" si="0"/>
        <v>171</v>
      </c>
      <c r="H25" s="12">
        <v>16</v>
      </c>
      <c r="I25" s="12">
        <v>1</v>
      </c>
      <c r="J25" s="12">
        <v>0</v>
      </c>
      <c r="K25" s="12">
        <v>0</v>
      </c>
      <c r="L25" s="12">
        <v>188</v>
      </c>
    </row>
    <row r="26" spans="2:12" ht="20.100000000000001" customHeight="1" thickBot="1" x14ac:dyDescent="0.25">
      <c r="B26" s="5" t="s">
        <v>247</v>
      </c>
      <c r="C26" s="12">
        <v>0</v>
      </c>
      <c r="D26" s="12">
        <v>0</v>
      </c>
      <c r="E26" s="12">
        <v>0</v>
      </c>
      <c r="F26" s="12">
        <v>0</v>
      </c>
      <c r="G26" s="12">
        <f t="shared" si="0"/>
        <v>0</v>
      </c>
      <c r="H26" s="12">
        <v>0</v>
      </c>
      <c r="I26" s="12">
        <v>0</v>
      </c>
      <c r="J26" s="12">
        <v>0</v>
      </c>
      <c r="K26" s="12">
        <v>0</v>
      </c>
      <c r="L26" s="12">
        <v>0</v>
      </c>
    </row>
    <row r="27" spans="2:12" ht="20.100000000000001" customHeight="1" thickBot="1" x14ac:dyDescent="0.25">
      <c r="B27" s="6" t="s">
        <v>248</v>
      </c>
      <c r="C27" s="12">
        <v>0</v>
      </c>
      <c r="D27" s="12">
        <v>0</v>
      </c>
      <c r="E27" s="12">
        <v>0</v>
      </c>
      <c r="F27" s="12">
        <v>0</v>
      </c>
      <c r="G27" s="12">
        <f t="shared" si="0"/>
        <v>0</v>
      </c>
      <c r="H27" s="12">
        <v>0</v>
      </c>
      <c r="I27" s="12">
        <v>0</v>
      </c>
      <c r="J27" s="12">
        <v>0</v>
      </c>
      <c r="K27" s="12">
        <v>0</v>
      </c>
      <c r="L27" s="12">
        <v>0</v>
      </c>
    </row>
    <row r="28" spans="2:12" ht="20.100000000000001" customHeight="1" thickBot="1" x14ac:dyDescent="0.25">
      <c r="B28" s="4" t="s">
        <v>249</v>
      </c>
      <c r="C28" s="12">
        <v>11</v>
      </c>
      <c r="D28" s="12">
        <v>14</v>
      </c>
      <c r="E28" s="12">
        <v>24</v>
      </c>
      <c r="F28" s="12">
        <v>32</v>
      </c>
      <c r="G28" s="12">
        <f t="shared" si="0"/>
        <v>81</v>
      </c>
      <c r="H28" s="12">
        <v>0</v>
      </c>
      <c r="I28" s="12">
        <v>0</v>
      </c>
      <c r="J28" s="12">
        <v>0</v>
      </c>
      <c r="K28" s="12">
        <v>0</v>
      </c>
      <c r="L28" s="12">
        <v>81</v>
      </c>
    </row>
    <row r="29" spans="2:12" ht="20.100000000000001" customHeight="1" thickBot="1" x14ac:dyDescent="0.25">
      <c r="B29" s="4" t="s">
        <v>250</v>
      </c>
      <c r="C29" s="12">
        <v>0</v>
      </c>
      <c r="D29" s="12">
        <v>4</v>
      </c>
      <c r="E29" s="12">
        <v>0</v>
      </c>
      <c r="F29" s="12">
        <v>43</v>
      </c>
      <c r="G29" s="12">
        <f t="shared" si="0"/>
        <v>47</v>
      </c>
      <c r="H29" s="12">
        <v>0</v>
      </c>
      <c r="I29" s="12">
        <v>0</v>
      </c>
      <c r="J29" s="12">
        <v>0</v>
      </c>
      <c r="K29" s="12">
        <v>0</v>
      </c>
      <c r="L29" s="12">
        <v>47</v>
      </c>
    </row>
    <row r="30" spans="2:12" ht="20.100000000000001" customHeight="1" thickBot="1" x14ac:dyDescent="0.25">
      <c r="B30" s="4" t="s">
        <v>251</v>
      </c>
      <c r="C30" s="12">
        <v>32</v>
      </c>
      <c r="D30" s="12">
        <v>23</v>
      </c>
      <c r="E30" s="12">
        <v>42</v>
      </c>
      <c r="F30" s="12">
        <v>23</v>
      </c>
      <c r="G30" s="12">
        <f t="shared" si="0"/>
        <v>120</v>
      </c>
      <c r="H30" s="12">
        <v>0</v>
      </c>
      <c r="I30" s="12">
        <v>0</v>
      </c>
      <c r="J30" s="12">
        <v>0</v>
      </c>
      <c r="K30" s="12">
        <v>0</v>
      </c>
      <c r="L30" s="12">
        <v>120</v>
      </c>
    </row>
    <row r="31" spans="2:12" ht="20.100000000000001" customHeight="1" thickBot="1" x14ac:dyDescent="0.25">
      <c r="B31" s="4" t="s">
        <v>252</v>
      </c>
      <c r="C31" s="12">
        <v>0</v>
      </c>
      <c r="D31" s="12">
        <v>0</v>
      </c>
      <c r="E31" s="12">
        <v>0</v>
      </c>
      <c r="F31" s="12">
        <v>0</v>
      </c>
      <c r="G31" s="12">
        <f t="shared" si="0"/>
        <v>0</v>
      </c>
      <c r="H31" s="12">
        <v>0</v>
      </c>
      <c r="I31" s="12">
        <v>0</v>
      </c>
      <c r="J31" s="12">
        <v>0</v>
      </c>
      <c r="K31" s="12">
        <v>0</v>
      </c>
      <c r="L31" s="12">
        <v>0</v>
      </c>
    </row>
    <row r="32" spans="2:12" ht="20.100000000000001" customHeight="1" thickBot="1" x14ac:dyDescent="0.25">
      <c r="B32" s="4" t="s">
        <v>634</v>
      </c>
      <c r="C32" s="12">
        <v>6</v>
      </c>
      <c r="D32" s="12">
        <v>5</v>
      </c>
      <c r="E32" s="12">
        <v>14</v>
      </c>
      <c r="F32" s="12">
        <v>18</v>
      </c>
      <c r="G32" s="12">
        <f t="shared" si="0"/>
        <v>43</v>
      </c>
      <c r="H32" s="12">
        <v>0</v>
      </c>
      <c r="I32" s="12">
        <v>0</v>
      </c>
      <c r="J32" s="12">
        <v>0</v>
      </c>
      <c r="K32" s="12">
        <v>0</v>
      </c>
      <c r="L32" s="12">
        <v>43</v>
      </c>
    </row>
    <row r="33" spans="2:12" ht="20.100000000000001" customHeight="1" thickBot="1" x14ac:dyDescent="0.25">
      <c r="B33" s="4" t="s">
        <v>253</v>
      </c>
      <c r="C33" s="12">
        <v>0</v>
      </c>
      <c r="D33" s="12">
        <v>0</v>
      </c>
      <c r="E33" s="12">
        <v>9</v>
      </c>
      <c r="F33" s="12">
        <v>6</v>
      </c>
      <c r="G33" s="12">
        <f t="shared" si="0"/>
        <v>15</v>
      </c>
      <c r="H33" s="12">
        <v>0</v>
      </c>
      <c r="I33" s="12">
        <v>0</v>
      </c>
      <c r="J33" s="12">
        <v>0</v>
      </c>
      <c r="K33" s="12">
        <v>0</v>
      </c>
      <c r="L33" s="12">
        <v>15</v>
      </c>
    </row>
    <row r="34" spans="2:12" ht="20.100000000000001" customHeight="1" thickBot="1" x14ac:dyDescent="0.25">
      <c r="B34" s="4" t="s">
        <v>254</v>
      </c>
      <c r="C34" s="12">
        <v>1</v>
      </c>
      <c r="D34" s="12">
        <v>3</v>
      </c>
      <c r="E34" s="12">
        <v>3</v>
      </c>
      <c r="F34" s="12">
        <v>21</v>
      </c>
      <c r="G34" s="12">
        <f t="shared" si="0"/>
        <v>28</v>
      </c>
      <c r="H34" s="12">
        <v>0</v>
      </c>
      <c r="I34" s="12">
        <v>0</v>
      </c>
      <c r="J34" s="12">
        <v>0</v>
      </c>
      <c r="K34" s="12">
        <v>1</v>
      </c>
      <c r="L34" s="12">
        <v>29</v>
      </c>
    </row>
    <row r="35" spans="2:12" ht="20.100000000000001" customHeight="1" thickBot="1" x14ac:dyDescent="0.25">
      <c r="B35" s="4" t="s">
        <v>635</v>
      </c>
      <c r="C35" s="12">
        <v>4</v>
      </c>
      <c r="D35" s="12">
        <v>9</v>
      </c>
      <c r="E35" s="12">
        <v>6</v>
      </c>
      <c r="F35" s="12">
        <v>6</v>
      </c>
      <c r="G35" s="12">
        <f t="shared" si="0"/>
        <v>25</v>
      </c>
      <c r="H35" s="12">
        <v>0</v>
      </c>
      <c r="I35" s="12">
        <v>0</v>
      </c>
      <c r="J35" s="12">
        <v>0</v>
      </c>
      <c r="K35" s="12">
        <v>0</v>
      </c>
      <c r="L35" s="12">
        <v>25</v>
      </c>
    </row>
    <row r="36" spans="2:12" ht="20.100000000000001" customHeight="1" thickBot="1" x14ac:dyDescent="0.25">
      <c r="B36" s="4" t="s">
        <v>255</v>
      </c>
      <c r="C36" s="12">
        <v>3</v>
      </c>
      <c r="D36" s="12">
        <v>3</v>
      </c>
      <c r="E36" s="12">
        <v>7</v>
      </c>
      <c r="F36" s="12">
        <v>6</v>
      </c>
      <c r="G36" s="12">
        <f t="shared" si="0"/>
        <v>19</v>
      </c>
      <c r="H36" s="12">
        <v>0</v>
      </c>
      <c r="I36" s="12">
        <v>0</v>
      </c>
      <c r="J36" s="12">
        <v>0</v>
      </c>
      <c r="K36" s="12">
        <v>0</v>
      </c>
      <c r="L36" s="12">
        <v>19</v>
      </c>
    </row>
    <row r="37" spans="2:12" ht="20.100000000000001" customHeight="1" thickBot="1" x14ac:dyDescent="0.25">
      <c r="B37" s="4" t="s">
        <v>256</v>
      </c>
      <c r="C37" s="12">
        <v>2</v>
      </c>
      <c r="D37" s="12">
        <v>3</v>
      </c>
      <c r="E37" s="12">
        <v>3</v>
      </c>
      <c r="F37" s="12">
        <v>10</v>
      </c>
      <c r="G37" s="12">
        <f t="shared" si="0"/>
        <v>18</v>
      </c>
      <c r="H37" s="12">
        <v>0</v>
      </c>
      <c r="I37" s="12">
        <v>0</v>
      </c>
      <c r="J37" s="12">
        <v>0</v>
      </c>
      <c r="K37" s="12">
        <v>0</v>
      </c>
      <c r="L37" s="12">
        <v>18</v>
      </c>
    </row>
    <row r="38" spans="2:12" ht="20.100000000000001" customHeight="1" thickBot="1" x14ac:dyDescent="0.25">
      <c r="B38" s="4" t="s">
        <v>257</v>
      </c>
      <c r="C38" s="12">
        <v>0</v>
      </c>
      <c r="D38" s="12">
        <v>3</v>
      </c>
      <c r="E38" s="12">
        <v>5</v>
      </c>
      <c r="F38" s="12">
        <v>51</v>
      </c>
      <c r="G38" s="12">
        <f t="shared" si="0"/>
        <v>59</v>
      </c>
      <c r="H38" s="12">
        <v>0</v>
      </c>
      <c r="I38" s="12">
        <v>0</v>
      </c>
      <c r="J38" s="12">
        <v>0</v>
      </c>
      <c r="K38" s="12">
        <v>0</v>
      </c>
      <c r="L38" s="12">
        <v>59</v>
      </c>
    </row>
    <row r="39" spans="2:12" ht="20.100000000000001" customHeight="1" thickBot="1" x14ac:dyDescent="0.25">
      <c r="B39" s="4" t="s">
        <v>258</v>
      </c>
      <c r="C39" s="12">
        <v>5</v>
      </c>
      <c r="D39" s="12">
        <v>2</v>
      </c>
      <c r="E39" s="12">
        <v>10</v>
      </c>
      <c r="F39" s="12">
        <v>15</v>
      </c>
      <c r="G39" s="12">
        <f t="shared" si="0"/>
        <v>32</v>
      </c>
      <c r="H39" s="12">
        <v>0</v>
      </c>
      <c r="I39" s="12">
        <v>1</v>
      </c>
      <c r="J39" s="12">
        <v>0</v>
      </c>
      <c r="K39" s="12">
        <v>1</v>
      </c>
      <c r="L39" s="12">
        <v>34</v>
      </c>
    </row>
    <row r="40" spans="2:12" ht="20.100000000000001" customHeight="1" thickBot="1" x14ac:dyDescent="0.25">
      <c r="B40" s="4" t="s">
        <v>259</v>
      </c>
      <c r="C40" s="12">
        <v>35</v>
      </c>
      <c r="D40" s="12">
        <v>10</v>
      </c>
      <c r="E40" s="12">
        <v>11</v>
      </c>
      <c r="F40" s="12">
        <v>7</v>
      </c>
      <c r="G40" s="12">
        <f t="shared" si="0"/>
        <v>63</v>
      </c>
      <c r="H40" s="12">
        <v>0</v>
      </c>
      <c r="I40" s="12">
        <v>0</v>
      </c>
      <c r="J40" s="12">
        <v>0</v>
      </c>
      <c r="K40" s="12">
        <v>0</v>
      </c>
      <c r="L40" s="12">
        <v>63</v>
      </c>
    </row>
    <row r="41" spans="2:12" ht="20.100000000000001" customHeight="1" thickBot="1" x14ac:dyDescent="0.25">
      <c r="B41" s="4" t="s">
        <v>169</v>
      </c>
      <c r="C41" s="12">
        <v>8</v>
      </c>
      <c r="D41" s="12">
        <v>6</v>
      </c>
      <c r="E41" s="12">
        <v>32</v>
      </c>
      <c r="F41" s="12">
        <v>90</v>
      </c>
      <c r="G41" s="12">
        <f t="shared" si="0"/>
        <v>136</v>
      </c>
      <c r="H41" s="12">
        <v>0</v>
      </c>
      <c r="I41" s="12">
        <v>0</v>
      </c>
      <c r="J41" s="12">
        <v>0</v>
      </c>
      <c r="K41" s="12">
        <v>0</v>
      </c>
      <c r="L41" s="12">
        <v>136</v>
      </c>
    </row>
    <row r="42" spans="2:12" ht="20.100000000000001" customHeight="1" thickBot="1" x14ac:dyDescent="0.25">
      <c r="B42" s="4" t="s">
        <v>260</v>
      </c>
      <c r="C42" s="12">
        <v>3</v>
      </c>
      <c r="D42" s="12">
        <v>2</v>
      </c>
      <c r="E42" s="12">
        <v>3</v>
      </c>
      <c r="F42" s="12">
        <v>2</v>
      </c>
      <c r="G42" s="12">
        <f t="shared" si="0"/>
        <v>10</v>
      </c>
      <c r="H42" s="12">
        <v>0</v>
      </c>
      <c r="I42" s="12">
        <v>0</v>
      </c>
      <c r="J42" s="12">
        <v>0</v>
      </c>
      <c r="K42" s="12">
        <v>0</v>
      </c>
      <c r="L42" s="12">
        <v>10</v>
      </c>
    </row>
    <row r="43" spans="2:12" ht="20.100000000000001" customHeight="1" thickBot="1" x14ac:dyDescent="0.25">
      <c r="B43" s="4" t="s">
        <v>261</v>
      </c>
      <c r="C43" s="12">
        <v>5</v>
      </c>
      <c r="D43" s="12">
        <v>1</v>
      </c>
      <c r="E43" s="12">
        <v>4</v>
      </c>
      <c r="F43" s="12">
        <v>8</v>
      </c>
      <c r="G43" s="12">
        <f t="shared" si="0"/>
        <v>18</v>
      </c>
      <c r="H43" s="12">
        <v>0</v>
      </c>
      <c r="I43" s="12">
        <v>0</v>
      </c>
      <c r="J43" s="12">
        <v>0</v>
      </c>
      <c r="K43" s="12">
        <v>2</v>
      </c>
      <c r="L43" s="12">
        <v>20</v>
      </c>
    </row>
    <row r="44" spans="2:12" ht="20.100000000000001" customHeight="1" thickBot="1" x14ac:dyDescent="0.25">
      <c r="B44" s="4" t="s">
        <v>262</v>
      </c>
      <c r="C44" s="12">
        <v>0</v>
      </c>
      <c r="D44" s="12">
        <v>3</v>
      </c>
      <c r="E44" s="12">
        <v>3</v>
      </c>
      <c r="F44" s="12">
        <v>8</v>
      </c>
      <c r="G44" s="12">
        <f t="shared" si="0"/>
        <v>14</v>
      </c>
      <c r="H44" s="12">
        <v>0</v>
      </c>
      <c r="I44" s="12">
        <v>0</v>
      </c>
      <c r="J44" s="12">
        <v>0</v>
      </c>
      <c r="K44" s="12">
        <v>0</v>
      </c>
      <c r="L44" s="12">
        <v>14</v>
      </c>
    </row>
    <row r="45" spans="2:12" ht="20.100000000000001" customHeight="1" thickBot="1" x14ac:dyDescent="0.25">
      <c r="B45" s="4" t="s">
        <v>636</v>
      </c>
      <c r="C45" s="12">
        <v>9</v>
      </c>
      <c r="D45" s="12">
        <v>4</v>
      </c>
      <c r="E45" s="12">
        <v>10</v>
      </c>
      <c r="F45" s="12">
        <v>11</v>
      </c>
      <c r="G45" s="12">
        <f t="shared" si="0"/>
        <v>34</v>
      </c>
      <c r="H45" s="12">
        <v>0</v>
      </c>
      <c r="I45" s="12">
        <v>0</v>
      </c>
      <c r="J45" s="12">
        <v>0</v>
      </c>
      <c r="K45" s="12">
        <v>0</v>
      </c>
      <c r="L45" s="12">
        <v>34</v>
      </c>
    </row>
    <row r="46" spans="2:12" ht="20.100000000000001" customHeight="1" thickBot="1" x14ac:dyDescent="0.25">
      <c r="B46" s="4" t="s">
        <v>263</v>
      </c>
      <c r="C46" s="12">
        <v>7</v>
      </c>
      <c r="D46" s="12">
        <v>3</v>
      </c>
      <c r="E46" s="12">
        <v>6</v>
      </c>
      <c r="F46" s="12">
        <v>6</v>
      </c>
      <c r="G46" s="12">
        <f t="shared" si="0"/>
        <v>22</v>
      </c>
      <c r="H46" s="12">
        <v>0</v>
      </c>
      <c r="I46" s="12">
        <v>0</v>
      </c>
      <c r="J46" s="12">
        <v>0</v>
      </c>
      <c r="K46" s="12">
        <v>0</v>
      </c>
      <c r="L46" s="12">
        <v>22</v>
      </c>
    </row>
    <row r="47" spans="2:12" ht="20.100000000000001" customHeight="1" thickBot="1" x14ac:dyDescent="0.25">
      <c r="B47" s="4" t="s">
        <v>264</v>
      </c>
      <c r="C47" s="12">
        <v>11</v>
      </c>
      <c r="D47" s="12">
        <v>4</v>
      </c>
      <c r="E47" s="12">
        <v>5</v>
      </c>
      <c r="F47" s="12">
        <v>23</v>
      </c>
      <c r="G47" s="12">
        <f t="shared" si="0"/>
        <v>43</v>
      </c>
      <c r="H47" s="12">
        <v>0</v>
      </c>
      <c r="I47" s="12">
        <v>0</v>
      </c>
      <c r="J47" s="12">
        <v>0</v>
      </c>
      <c r="K47" s="12">
        <v>0</v>
      </c>
      <c r="L47" s="12">
        <v>43</v>
      </c>
    </row>
    <row r="48" spans="2:12" ht="20.100000000000001" customHeight="1" thickBot="1" x14ac:dyDescent="0.25">
      <c r="B48" s="4" t="s">
        <v>170</v>
      </c>
      <c r="C48" s="12">
        <v>85</v>
      </c>
      <c r="D48" s="12">
        <v>31</v>
      </c>
      <c r="E48" s="12">
        <v>213</v>
      </c>
      <c r="F48" s="12">
        <v>278</v>
      </c>
      <c r="G48" s="12">
        <f t="shared" si="0"/>
        <v>607</v>
      </c>
      <c r="H48" s="12">
        <v>4</v>
      </c>
      <c r="I48" s="12">
        <v>2</v>
      </c>
      <c r="J48" s="12">
        <v>0</v>
      </c>
      <c r="K48" s="12">
        <v>0</v>
      </c>
      <c r="L48" s="12">
        <v>613</v>
      </c>
    </row>
    <row r="49" spans="2:12" ht="20.100000000000001" customHeight="1" thickBot="1" x14ac:dyDescent="0.25">
      <c r="B49" s="4" t="s">
        <v>265</v>
      </c>
      <c r="C49" s="12">
        <v>25</v>
      </c>
      <c r="D49" s="12">
        <v>23</v>
      </c>
      <c r="E49" s="12">
        <v>39</v>
      </c>
      <c r="F49" s="12">
        <v>60</v>
      </c>
      <c r="G49" s="12">
        <f t="shared" si="0"/>
        <v>147</v>
      </c>
      <c r="H49" s="12">
        <v>0</v>
      </c>
      <c r="I49" s="12">
        <v>0</v>
      </c>
      <c r="J49" s="12">
        <v>0</v>
      </c>
      <c r="K49" s="12">
        <v>0</v>
      </c>
      <c r="L49" s="12">
        <v>147</v>
      </c>
    </row>
    <row r="50" spans="2:12" ht="20.100000000000001" customHeight="1" thickBot="1" x14ac:dyDescent="0.25">
      <c r="B50" s="4" t="s">
        <v>266</v>
      </c>
      <c r="C50" s="12">
        <v>2</v>
      </c>
      <c r="D50" s="12">
        <v>4</v>
      </c>
      <c r="E50" s="12">
        <v>6</v>
      </c>
      <c r="F50" s="12">
        <v>7</v>
      </c>
      <c r="G50" s="12">
        <f t="shared" si="0"/>
        <v>19</v>
      </c>
      <c r="H50" s="12">
        <v>0</v>
      </c>
      <c r="I50" s="12">
        <v>0</v>
      </c>
      <c r="J50" s="12">
        <v>0</v>
      </c>
      <c r="K50" s="12">
        <v>0</v>
      </c>
      <c r="L50" s="12">
        <v>19</v>
      </c>
    </row>
    <row r="51" spans="2:12" ht="20.100000000000001" customHeight="1" thickBot="1" x14ac:dyDescent="0.25">
      <c r="B51" s="4" t="s">
        <v>267</v>
      </c>
      <c r="C51" s="12">
        <v>9</v>
      </c>
      <c r="D51" s="12">
        <v>2</v>
      </c>
      <c r="E51" s="12">
        <v>5</v>
      </c>
      <c r="F51" s="12">
        <v>11</v>
      </c>
      <c r="G51" s="12">
        <f t="shared" si="0"/>
        <v>27</v>
      </c>
      <c r="H51" s="12">
        <v>0</v>
      </c>
      <c r="I51" s="12">
        <v>0</v>
      </c>
      <c r="J51" s="12">
        <v>0</v>
      </c>
      <c r="K51" s="12">
        <v>0</v>
      </c>
      <c r="L51" s="12">
        <v>27</v>
      </c>
    </row>
    <row r="52" spans="2:12" ht="20.100000000000001" customHeight="1" thickBot="1" x14ac:dyDescent="0.25">
      <c r="B52" s="4" t="s">
        <v>268</v>
      </c>
      <c r="C52" s="12">
        <v>0</v>
      </c>
      <c r="D52" s="12">
        <v>0</v>
      </c>
      <c r="E52" s="12">
        <v>0</v>
      </c>
      <c r="F52" s="12">
        <v>0</v>
      </c>
      <c r="G52" s="12">
        <f t="shared" si="0"/>
        <v>0</v>
      </c>
      <c r="H52" s="12">
        <v>0</v>
      </c>
      <c r="I52" s="12">
        <v>0</v>
      </c>
      <c r="J52" s="12">
        <v>0</v>
      </c>
      <c r="K52" s="12">
        <v>0</v>
      </c>
      <c r="L52" s="12">
        <v>0</v>
      </c>
    </row>
    <row r="53" spans="2:12" ht="20.100000000000001" customHeight="1" thickBot="1" x14ac:dyDescent="0.25">
      <c r="B53" s="4" t="s">
        <v>269</v>
      </c>
      <c r="C53" s="12">
        <v>8</v>
      </c>
      <c r="D53" s="12">
        <v>2</v>
      </c>
      <c r="E53" s="12">
        <v>1</v>
      </c>
      <c r="F53" s="12">
        <v>9</v>
      </c>
      <c r="G53" s="12">
        <f t="shared" si="0"/>
        <v>20</v>
      </c>
      <c r="H53" s="12">
        <v>0</v>
      </c>
      <c r="I53" s="12">
        <v>0</v>
      </c>
      <c r="J53" s="12">
        <v>0</v>
      </c>
      <c r="K53" s="12">
        <v>0</v>
      </c>
      <c r="L53" s="12">
        <v>20</v>
      </c>
    </row>
    <row r="54" spans="2:12" ht="20.100000000000001" customHeight="1" thickBot="1" x14ac:dyDescent="0.25">
      <c r="B54" s="4" t="s">
        <v>270</v>
      </c>
      <c r="C54" s="12">
        <v>17</v>
      </c>
      <c r="D54" s="12">
        <v>4</v>
      </c>
      <c r="E54" s="12">
        <v>21</v>
      </c>
      <c r="F54" s="12">
        <v>17</v>
      </c>
      <c r="G54" s="12">
        <f t="shared" si="0"/>
        <v>59</v>
      </c>
      <c r="H54" s="12">
        <v>0</v>
      </c>
      <c r="I54" s="12">
        <v>0</v>
      </c>
      <c r="J54" s="12">
        <v>0</v>
      </c>
      <c r="K54" s="12">
        <v>0</v>
      </c>
      <c r="L54" s="12">
        <v>59</v>
      </c>
    </row>
    <row r="55" spans="2:12" ht="20.100000000000001" customHeight="1" thickBot="1" x14ac:dyDescent="0.25">
      <c r="B55" s="4" t="s">
        <v>271</v>
      </c>
      <c r="C55" s="12">
        <v>0</v>
      </c>
      <c r="D55" s="12">
        <v>0</v>
      </c>
      <c r="E55" s="12">
        <v>0</v>
      </c>
      <c r="F55" s="12">
        <v>19</v>
      </c>
      <c r="G55" s="12">
        <f t="shared" si="0"/>
        <v>19</v>
      </c>
      <c r="H55" s="12">
        <v>0</v>
      </c>
      <c r="I55" s="12">
        <v>0</v>
      </c>
      <c r="J55" s="12">
        <v>0</v>
      </c>
      <c r="K55" s="12">
        <v>0</v>
      </c>
      <c r="L55" s="12">
        <v>19</v>
      </c>
    </row>
    <row r="56" spans="2:12" ht="20.100000000000001" customHeight="1" thickBot="1" x14ac:dyDescent="0.25">
      <c r="B56" s="4" t="s">
        <v>171</v>
      </c>
      <c r="C56" s="12">
        <v>11</v>
      </c>
      <c r="D56" s="12">
        <v>18</v>
      </c>
      <c r="E56" s="12">
        <v>37</v>
      </c>
      <c r="F56" s="12">
        <v>162</v>
      </c>
      <c r="G56" s="12">
        <f t="shared" si="0"/>
        <v>228</v>
      </c>
      <c r="H56" s="12">
        <v>0</v>
      </c>
      <c r="I56" s="12">
        <v>0</v>
      </c>
      <c r="J56" s="12">
        <v>0</v>
      </c>
      <c r="K56" s="12">
        <v>0</v>
      </c>
      <c r="L56" s="12">
        <v>228</v>
      </c>
    </row>
    <row r="57" spans="2:12" ht="20.100000000000001" customHeight="1" thickBot="1" x14ac:dyDescent="0.25">
      <c r="B57" s="4" t="s">
        <v>272</v>
      </c>
      <c r="C57" s="12">
        <v>13</v>
      </c>
      <c r="D57" s="12">
        <v>2</v>
      </c>
      <c r="E57" s="12">
        <v>13</v>
      </c>
      <c r="F57" s="12">
        <v>34</v>
      </c>
      <c r="G57" s="12">
        <f t="shared" si="0"/>
        <v>62</v>
      </c>
      <c r="H57" s="12">
        <v>0</v>
      </c>
      <c r="I57" s="12">
        <v>0</v>
      </c>
      <c r="J57" s="12">
        <v>0</v>
      </c>
      <c r="K57" s="12">
        <v>0</v>
      </c>
      <c r="L57" s="12">
        <v>62</v>
      </c>
    </row>
    <row r="58" spans="2:12" ht="20.100000000000001" customHeight="1" thickBot="1" x14ac:dyDescent="0.25">
      <c r="B58" s="4" t="s">
        <v>273</v>
      </c>
      <c r="C58" s="12">
        <v>0</v>
      </c>
      <c r="D58" s="12">
        <v>5</v>
      </c>
      <c r="E58" s="12">
        <v>5</v>
      </c>
      <c r="F58" s="12">
        <v>21</v>
      </c>
      <c r="G58" s="12">
        <f t="shared" si="0"/>
        <v>31</v>
      </c>
      <c r="H58" s="12">
        <v>0</v>
      </c>
      <c r="I58" s="12">
        <v>0</v>
      </c>
      <c r="J58" s="12">
        <v>0</v>
      </c>
      <c r="K58" s="12">
        <v>0</v>
      </c>
      <c r="L58" s="12">
        <v>31</v>
      </c>
    </row>
    <row r="59" spans="2:12" ht="20.100000000000001" customHeight="1" thickBot="1" x14ac:dyDescent="0.25">
      <c r="B59" s="4" t="s">
        <v>274</v>
      </c>
      <c r="C59" s="12">
        <v>34</v>
      </c>
      <c r="D59" s="12">
        <v>80</v>
      </c>
      <c r="E59" s="12">
        <v>3</v>
      </c>
      <c r="F59" s="12">
        <v>115</v>
      </c>
      <c r="G59" s="12">
        <f t="shared" si="0"/>
        <v>232</v>
      </c>
      <c r="H59" s="12">
        <v>0</v>
      </c>
      <c r="I59" s="12">
        <v>0</v>
      </c>
      <c r="J59" s="12">
        <v>0</v>
      </c>
      <c r="K59" s="12">
        <v>0</v>
      </c>
      <c r="L59" s="12">
        <v>232</v>
      </c>
    </row>
    <row r="60" spans="2:12" ht="20.100000000000001" customHeight="1" thickBot="1" x14ac:dyDescent="0.25">
      <c r="B60" s="4" t="s">
        <v>275</v>
      </c>
      <c r="C60" s="12">
        <v>0</v>
      </c>
      <c r="D60" s="12">
        <v>4</v>
      </c>
      <c r="E60" s="12">
        <v>1</v>
      </c>
      <c r="F60" s="12">
        <v>17</v>
      </c>
      <c r="G60" s="12">
        <f t="shared" si="0"/>
        <v>22</v>
      </c>
      <c r="H60" s="12">
        <v>0</v>
      </c>
      <c r="I60" s="12">
        <v>0</v>
      </c>
      <c r="J60" s="12">
        <v>0</v>
      </c>
      <c r="K60" s="12">
        <v>0</v>
      </c>
      <c r="L60" s="12">
        <v>22</v>
      </c>
    </row>
    <row r="61" spans="2:12" ht="20.100000000000001" customHeight="1" thickBot="1" x14ac:dyDescent="0.25">
      <c r="B61" s="4" t="s">
        <v>172</v>
      </c>
      <c r="C61" s="12">
        <v>14</v>
      </c>
      <c r="D61" s="12">
        <v>15</v>
      </c>
      <c r="E61" s="12">
        <v>25</v>
      </c>
      <c r="F61" s="12">
        <v>97</v>
      </c>
      <c r="G61" s="12">
        <f t="shared" si="0"/>
        <v>151</v>
      </c>
      <c r="H61" s="12">
        <v>3</v>
      </c>
      <c r="I61" s="12">
        <v>0</v>
      </c>
      <c r="J61" s="12">
        <v>0</v>
      </c>
      <c r="K61" s="12">
        <v>0</v>
      </c>
      <c r="L61" s="12">
        <v>154</v>
      </c>
    </row>
    <row r="62" spans="2:12" ht="20.100000000000001" customHeight="1" thickBot="1" x14ac:dyDescent="0.25">
      <c r="B62" s="4" t="s">
        <v>276</v>
      </c>
      <c r="C62" s="12">
        <v>0</v>
      </c>
      <c r="D62" s="12">
        <v>2</v>
      </c>
      <c r="E62" s="12">
        <v>0</v>
      </c>
      <c r="F62" s="12">
        <v>18</v>
      </c>
      <c r="G62" s="12">
        <f t="shared" si="0"/>
        <v>20</v>
      </c>
      <c r="H62" s="12">
        <v>0</v>
      </c>
      <c r="I62" s="12">
        <v>0</v>
      </c>
      <c r="J62" s="12">
        <v>0</v>
      </c>
      <c r="K62" s="12">
        <v>0</v>
      </c>
      <c r="L62" s="12">
        <v>20</v>
      </c>
    </row>
    <row r="63" spans="2:12" ht="20.100000000000001" customHeight="1" thickBot="1" x14ac:dyDescent="0.25">
      <c r="B63" s="4" t="s">
        <v>277</v>
      </c>
      <c r="C63" s="12">
        <v>3</v>
      </c>
      <c r="D63" s="12">
        <v>0</v>
      </c>
      <c r="E63" s="12">
        <v>1</v>
      </c>
      <c r="F63" s="12">
        <v>21</v>
      </c>
      <c r="G63" s="12">
        <f t="shared" si="0"/>
        <v>25</v>
      </c>
      <c r="H63" s="12">
        <v>0</v>
      </c>
      <c r="I63" s="12">
        <v>0</v>
      </c>
      <c r="J63" s="12">
        <v>0</v>
      </c>
      <c r="K63" s="12">
        <v>0</v>
      </c>
      <c r="L63" s="12">
        <v>25</v>
      </c>
    </row>
    <row r="64" spans="2:12" ht="20.100000000000001" customHeight="1" thickBot="1" x14ac:dyDescent="0.25">
      <c r="B64" s="4" t="s">
        <v>278</v>
      </c>
      <c r="C64" s="12">
        <v>11</v>
      </c>
      <c r="D64" s="12">
        <v>2</v>
      </c>
      <c r="E64" s="12">
        <v>14</v>
      </c>
      <c r="F64" s="12">
        <v>23</v>
      </c>
      <c r="G64" s="12">
        <f t="shared" si="0"/>
        <v>50</v>
      </c>
      <c r="H64" s="12">
        <v>0</v>
      </c>
      <c r="I64" s="12">
        <v>0</v>
      </c>
      <c r="J64" s="12">
        <v>0</v>
      </c>
      <c r="K64" s="12">
        <v>0</v>
      </c>
      <c r="L64" s="12">
        <v>50</v>
      </c>
    </row>
    <row r="65" spans="2:12" ht="20.100000000000001" customHeight="1" thickBot="1" x14ac:dyDescent="0.25">
      <c r="B65" s="4" t="s">
        <v>279</v>
      </c>
      <c r="C65" s="12">
        <v>0</v>
      </c>
      <c r="D65" s="12">
        <v>0</v>
      </c>
      <c r="E65" s="12">
        <v>0</v>
      </c>
      <c r="F65" s="12">
        <v>18</v>
      </c>
      <c r="G65" s="12">
        <f t="shared" si="0"/>
        <v>18</v>
      </c>
      <c r="H65" s="12">
        <v>0</v>
      </c>
      <c r="I65" s="12">
        <v>0</v>
      </c>
      <c r="J65" s="12">
        <v>0</v>
      </c>
      <c r="K65" s="12">
        <v>0</v>
      </c>
      <c r="L65" s="12">
        <v>18</v>
      </c>
    </row>
    <row r="66" spans="2:12" ht="20.100000000000001" customHeight="1" thickBot="1" x14ac:dyDescent="0.25">
      <c r="B66" s="4" t="s">
        <v>280</v>
      </c>
      <c r="C66" s="12">
        <v>11</v>
      </c>
      <c r="D66" s="12">
        <v>11</v>
      </c>
      <c r="E66" s="12">
        <v>18</v>
      </c>
      <c r="F66" s="12">
        <v>23</v>
      </c>
      <c r="G66" s="12">
        <f t="shared" si="0"/>
        <v>63</v>
      </c>
      <c r="H66" s="12">
        <v>0</v>
      </c>
      <c r="I66" s="12">
        <v>0</v>
      </c>
      <c r="J66" s="12">
        <v>0</v>
      </c>
      <c r="K66" s="12">
        <v>0</v>
      </c>
      <c r="L66" s="12">
        <v>63</v>
      </c>
    </row>
    <row r="67" spans="2:12" ht="20.100000000000001" customHeight="1" thickBot="1" x14ac:dyDescent="0.25">
      <c r="B67" s="4" t="s">
        <v>281</v>
      </c>
      <c r="C67" s="12">
        <v>7</v>
      </c>
      <c r="D67" s="12">
        <v>3</v>
      </c>
      <c r="E67" s="12">
        <v>2</v>
      </c>
      <c r="F67" s="12">
        <v>8</v>
      </c>
      <c r="G67" s="12">
        <f t="shared" si="0"/>
        <v>20</v>
      </c>
      <c r="H67" s="12">
        <v>0</v>
      </c>
      <c r="I67" s="12">
        <v>0</v>
      </c>
      <c r="J67" s="12">
        <v>0</v>
      </c>
      <c r="K67" s="12">
        <v>0</v>
      </c>
      <c r="L67" s="12">
        <v>20</v>
      </c>
    </row>
    <row r="68" spans="2:12" ht="20.100000000000001" customHeight="1" thickBot="1" x14ac:dyDescent="0.25">
      <c r="B68" s="4" t="s">
        <v>282</v>
      </c>
      <c r="C68" s="12">
        <v>5</v>
      </c>
      <c r="D68" s="12">
        <v>9</v>
      </c>
      <c r="E68" s="12">
        <v>7</v>
      </c>
      <c r="F68" s="12">
        <v>21</v>
      </c>
      <c r="G68" s="12">
        <f t="shared" si="0"/>
        <v>42</v>
      </c>
      <c r="H68" s="12">
        <v>0</v>
      </c>
      <c r="I68" s="12">
        <v>0</v>
      </c>
      <c r="J68" s="12">
        <v>0</v>
      </c>
      <c r="K68" s="12">
        <v>0</v>
      </c>
      <c r="L68" s="12">
        <v>42</v>
      </c>
    </row>
    <row r="69" spans="2:12" ht="20.100000000000001" customHeight="1" thickBot="1" x14ac:dyDescent="0.25">
      <c r="B69" s="4" t="s">
        <v>283</v>
      </c>
      <c r="C69" s="12">
        <v>0</v>
      </c>
      <c r="D69" s="12">
        <v>0</v>
      </c>
      <c r="E69" s="12">
        <v>0</v>
      </c>
      <c r="F69" s="12">
        <v>0</v>
      </c>
      <c r="G69" s="12">
        <f t="shared" si="0"/>
        <v>0</v>
      </c>
      <c r="H69" s="12">
        <v>0</v>
      </c>
      <c r="I69" s="12">
        <v>0</v>
      </c>
      <c r="J69" s="12">
        <v>0</v>
      </c>
      <c r="K69" s="12">
        <v>0</v>
      </c>
      <c r="L69" s="12">
        <v>0</v>
      </c>
    </row>
    <row r="70" spans="2:12" ht="20.100000000000001" customHeight="1" thickBot="1" x14ac:dyDescent="0.25">
      <c r="B70" s="4" t="s">
        <v>284</v>
      </c>
      <c r="C70" s="12">
        <v>12</v>
      </c>
      <c r="D70" s="12">
        <v>9</v>
      </c>
      <c r="E70" s="12">
        <v>15</v>
      </c>
      <c r="F70" s="12">
        <v>20</v>
      </c>
      <c r="G70" s="12">
        <f t="shared" si="0"/>
        <v>56</v>
      </c>
      <c r="H70" s="12">
        <v>0</v>
      </c>
      <c r="I70" s="12">
        <v>0</v>
      </c>
      <c r="J70" s="12">
        <v>0</v>
      </c>
      <c r="K70" s="12">
        <v>0</v>
      </c>
      <c r="L70" s="12">
        <v>56</v>
      </c>
    </row>
    <row r="71" spans="2:12" ht="20.100000000000001" customHeight="1" thickBot="1" x14ac:dyDescent="0.25">
      <c r="B71" s="4" t="s">
        <v>285</v>
      </c>
      <c r="C71" s="12">
        <v>17</v>
      </c>
      <c r="D71" s="12">
        <v>8</v>
      </c>
      <c r="E71" s="12">
        <v>8</v>
      </c>
      <c r="F71" s="12">
        <v>27</v>
      </c>
      <c r="G71" s="12">
        <f t="shared" si="0"/>
        <v>60</v>
      </c>
      <c r="H71" s="12">
        <v>0</v>
      </c>
      <c r="I71" s="12">
        <v>0</v>
      </c>
      <c r="J71" s="12">
        <v>0</v>
      </c>
      <c r="K71" s="12">
        <v>0</v>
      </c>
      <c r="L71" s="12">
        <v>60</v>
      </c>
    </row>
    <row r="72" spans="2:12" ht="20.100000000000001" customHeight="1" thickBot="1" x14ac:dyDescent="0.25">
      <c r="B72" s="4" t="s">
        <v>637</v>
      </c>
      <c r="C72" s="12">
        <v>15</v>
      </c>
      <c r="D72" s="12">
        <v>8</v>
      </c>
      <c r="E72" s="12">
        <v>17</v>
      </c>
      <c r="F72" s="12">
        <v>63</v>
      </c>
      <c r="G72" s="12">
        <f t="shared" si="0"/>
        <v>103</v>
      </c>
      <c r="H72" s="12">
        <v>0</v>
      </c>
      <c r="I72" s="12">
        <v>0</v>
      </c>
      <c r="J72" s="12">
        <v>0</v>
      </c>
      <c r="K72" s="12">
        <v>0</v>
      </c>
      <c r="L72" s="12">
        <v>103</v>
      </c>
    </row>
    <row r="73" spans="2:12" ht="20.100000000000001" customHeight="1" thickBot="1" x14ac:dyDescent="0.25">
      <c r="B73" s="4" t="s">
        <v>173</v>
      </c>
      <c r="C73" s="12">
        <v>87</v>
      </c>
      <c r="D73" s="12">
        <v>35</v>
      </c>
      <c r="E73" s="12">
        <v>327</v>
      </c>
      <c r="F73" s="12">
        <v>465</v>
      </c>
      <c r="G73" s="12">
        <f t="shared" si="0"/>
        <v>914</v>
      </c>
      <c r="H73" s="12">
        <v>18</v>
      </c>
      <c r="I73" s="12">
        <v>6</v>
      </c>
      <c r="J73" s="12">
        <v>2</v>
      </c>
      <c r="K73" s="12">
        <v>9</v>
      </c>
      <c r="L73" s="12">
        <v>949</v>
      </c>
    </row>
    <row r="74" spans="2:12" ht="20.100000000000001" customHeight="1" thickBot="1" x14ac:dyDescent="0.25">
      <c r="B74" s="4" t="s">
        <v>286</v>
      </c>
      <c r="C74" s="12">
        <v>5</v>
      </c>
      <c r="D74" s="12">
        <v>18</v>
      </c>
      <c r="E74" s="12">
        <v>4</v>
      </c>
      <c r="F74" s="12">
        <v>4</v>
      </c>
      <c r="G74" s="12">
        <f t="shared" si="0"/>
        <v>31</v>
      </c>
      <c r="H74" s="12">
        <v>0</v>
      </c>
      <c r="I74" s="12">
        <v>0</v>
      </c>
      <c r="J74" s="12">
        <v>0</v>
      </c>
      <c r="K74" s="12">
        <v>0</v>
      </c>
      <c r="L74" s="12">
        <v>31</v>
      </c>
    </row>
    <row r="75" spans="2:12" ht="20.100000000000001" customHeight="1" thickBot="1" x14ac:dyDescent="0.25">
      <c r="B75" s="4" t="s">
        <v>287</v>
      </c>
      <c r="C75" s="12">
        <v>37</v>
      </c>
      <c r="D75" s="12">
        <v>13</v>
      </c>
      <c r="E75" s="12">
        <v>58</v>
      </c>
      <c r="F75" s="12">
        <v>55</v>
      </c>
      <c r="G75" s="12">
        <f t="shared" si="0"/>
        <v>163</v>
      </c>
      <c r="H75" s="12">
        <v>1</v>
      </c>
      <c r="I75" s="12">
        <v>0</v>
      </c>
      <c r="J75" s="12">
        <v>0</v>
      </c>
      <c r="K75" s="12">
        <v>0</v>
      </c>
      <c r="L75" s="12">
        <v>164</v>
      </c>
    </row>
    <row r="76" spans="2:12" ht="20.100000000000001" customHeight="1" thickBot="1" x14ac:dyDescent="0.25">
      <c r="B76" s="4" t="s">
        <v>288</v>
      </c>
      <c r="C76" s="12">
        <v>64</v>
      </c>
      <c r="D76" s="12">
        <v>97</v>
      </c>
      <c r="E76" s="12">
        <v>19</v>
      </c>
      <c r="F76" s="12">
        <v>92</v>
      </c>
      <c r="G76" s="12">
        <f t="shared" ref="G76:G139" si="1">SUM(C76:F76)</f>
        <v>272</v>
      </c>
      <c r="H76" s="12">
        <v>0</v>
      </c>
      <c r="I76" s="12">
        <v>0</v>
      </c>
      <c r="J76" s="12">
        <v>0</v>
      </c>
      <c r="K76" s="12">
        <v>0</v>
      </c>
      <c r="L76" s="12">
        <v>272</v>
      </c>
    </row>
    <row r="77" spans="2:12" ht="20.100000000000001" customHeight="1" thickBot="1" x14ac:dyDescent="0.25">
      <c r="B77" s="4" t="s">
        <v>289</v>
      </c>
      <c r="C77" s="12">
        <v>0</v>
      </c>
      <c r="D77" s="12">
        <v>0</v>
      </c>
      <c r="E77" s="12">
        <v>0</v>
      </c>
      <c r="F77" s="12">
        <v>0</v>
      </c>
      <c r="G77" s="12">
        <f t="shared" si="1"/>
        <v>0</v>
      </c>
      <c r="H77" s="12">
        <v>0</v>
      </c>
      <c r="I77" s="12">
        <v>0</v>
      </c>
      <c r="J77" s="12">
        <v>0</v>
      </c>
      <c r="K77" s="12">
        <v>0</v>
      </c>
      <c r="L77" s="12">
        <v>0</v>
      </c>
    </row>
    <row r="78" spans="2:12" ht="20.100000000000001" customHeight="1" thickBot="1" x14ac:dyDescent="0.25">
      <c r="B78" s="4" t="s">
        <v>290</v>
      </c>
      <c r="C78" s="12">
        <v>20</v>
      </c>
      <c r="D78" s="12">
        <v>20</v>
      </c>
      <c r="E78" s="12">
        <v>11</v>
      </c>
      <c r="F78" s="12">
        <v>13</v>
      </c>
      <c r="G78" s="12">
        <f t="shared" si="1"/>
        <v>64</v>
      </c>
      <c r="H78" s="12">
        <v>0</v>
      </c>
      <c r="I78" s="12">
        <v>0</v>
      </c>
      <c r="J78" s="12">
        <v>0</v>
      </c>
      <c r="K78" s="12">
        <v>0</v>
      </c>
      <c r="L78" s="12">
        <v>64</v>
      </c>
    </row>
    <row r="79" spans="2:12" ht="20.100000000000001" customHeight="1" thickBot="1" x14ac:dyDescent="0.25">
      <c r="B79" s="4" t="s">
        <v>291</v>
      </c>
      <c r="C79" s="12">
        <v>9</v>
      </c>
      <c r="D79" s="12">
        <v>18</v>
      </c>
      <c r="E79" s="12">
        <v>23</v>
      </c>
      <c r="F79" s="12">
        <v>39</v>
      </c>
      <c r="G79" s="12">
        <f t="shared" si="1"/>
        <v>89</v>
      </c>
      <c r="H79" s="12">
        <v>0</v>
      </c>
      <c r="I79" s="12">
        <v>0</v>
      </c>
      <c r="J79" s="12">
        <v>0</v>
      </c>
      <c r="K79" s="12">
        <v>0</v>
      </c>
      <c r="L79" s="12">
        <v>89</v>
      </c>
    </row>
    <row r="80" spans="2:12" ht="20.100000000000001" customHeight="1" thickBot="1" x14ac:dyDescent="0.25">
      <c r="B80" s="4" t="s">
        <v>292</v>
      </c>
      <c r="C80" s="12">
        <v>12</v>
      </c>
      <c r="D80" s="12">
        <v>0</v>
      </c>
      <c r="E80" s="12">
        <v>11</v>
      </c>
      <c r="F80" s="12">
        <v>9</v>
      </c>
      <c r="G80" s="12">
        <f t="shared" si="1"/>
        <v>32</v>
      </c>
      <c r="H80" s="12">
        <v>0</v>
      </c>
      <c r="I80" s="12">
        <v>0</v>
      </c>
      <c r="J80" s="12">
        <v>0</v>
      </c>
      <c r="K80" s="12">
        <v>0</v>
      </c>
      <c r="L80" s="12">
        <v>32</v>
      </c>
    </row>
    <row r="81" spans="2:12" ht="20.100000000000001" customHeight="1" thickBot="1" x14ac:dyDescent="0.25">
      <c r="B81" s="4" t="s">
        <v>293</v>
      </c>
      <c r="C81" s="12">
        <v>1</v>
      </c>
      <c r="D81" s="12">
        <v>2</v>
      </c>
      <c r="E81" s="12">
        <v>4</v>
      </c>
      <c r="F81" s="12">
        <v>16</v>
      </c>
      <c r="G81" s="12">
        <f t="shared" si="1"/>
        <v>23</v>
      </c>
      <c r="H81" s="12">
        <v>0</v>
      </c>
      <c r="I81" s="12">
        <v>0</v>
      </c>
      <c r="J81" s="12">
        <v>0</v>
      </c>
      <c r="K81" s="12">
        <v>0</v>
      </c>
      <c r="L81" s="12">
        <v>23</v>
      </c>
    </row>
    <row r="82" spans="2:12" ht="20.100000000000001" customHeight="1" thickBot="1" x14ac:dyDescent="0.25">
      <c r="B82" s="4" t="s">
        <v>294</v>
      </c>
      <c r="C82" s="12">
        <v>0</v>
      </c>
      <c r="D82" s="12">
        <v>0</v>
      </c>
      <c r="E82" s="12">
        <v>0</v>
      </c>
      <c r="F82" s="12">
        <v>0</v>
      </c>
      <c r="G82" s="12">
        <f t="shared" si="1"/>
        <v>0</v>
      </c>
      <c r="H82" s="12">
        <v>0</v>
      </c>
      <c r="I82" s="12">
        <v>0</v>
      </c>
      <c r="J82" s="12">
        <v>0</v>
      </c>
      <c r="K82" s="12">
        <v>0</v>
      </c>
      <c r="L82" s="12">
        <v>0</v>
      </c>
    </row>
    <row r="83" spans="2:12" ht="20.100000000000001" customHeight="1" thickBot="1" x14ac:dyDescent="0.25">
      <c r="B83" s="4" t="s">
        <v>295</v>
      </c>
      <c r="C83" s="12">
        <v>1</v>
      </c>
      <c r="D83" s="12">
        <v>8</v>
      </c>
      <c r="E83" s="12">
        <v>12</v>
      </c>
      <c r="F83" s="12">
        <v>13</v>
      </c>
      <c r="G83" s="12">
        <f t="shared" si="1"/>
        <v>34</v>
      </c>
      <c r="H83" s="12">
        <v>1</v>
      </c>
      <c r="I83" s="12">
        <v>0</v>
      </c>
      <c r="J83" s="12">
        <v>0</v>
      </c>
      <c r="K83" s="12">
        <v>0</v>
      </c>
      <c r="L83" s="12">
        <v>35</v>
      </c>
    </row>
    <row r="84" spans="2:12" ht="20.100000000000001" customHeight="1" thickBot="1" x14ac:dyDescent="0.25">
      <c r="B84" s="4" t="s">
        <v>296</v>
      </c>
      <c r="C84" s="12">
        <v>2</v>
      </c>
      <c r="D84" s="12">
        <v>1</v>
      </c>
      <c r="E84" s="12">
        <v>6</v>
      </c>
      <c r="F84" s="12">
        <v>14</v>
      </c>
      <c r="G84" s="12">
        <f t="shared" si="1"/>
        <v>23</v>
      </c>
      <c r="H84" s="12">
        <v>0</v>
      </c>
      <c r="I84" s="12">
        <v>0</v>
      </c>
      <c r="J84" s="12">
        <v>0</v>
      </c>
      <c r="K84" s="12">
        <v>0</v>
      </c>
      <c r="L84" s="12">
        <v>23</v>
      </c>
    </row>
    <row r="85" spans="2:12" ht="20.100000000000001" customHeight="1" thickBot="1" x14ac:dyDescent="0.25">
      <c r="B85" s="4" t="s">
        <v>297</v>
      </c>
      <c r="C85" s="12">
        <v>10</v>
      </c>
      <c r="D85" s="12">
        <v>2</v>
      </c>
      <c r="E85" s="12">
        <v>24</v>
      </c>
      <c r="F85" s="12">
        <v>36</v>
      </c>
      <c r="G85" s="12">
        <f t="shared" si="1"/>
        <v>72</v>
      </c>
      <c r="H85" s="12">
        <v>0</v>
      </c>
      <c r="I85" s="12">
        <v>0</v>
      </c>
      <c r="J85" s="12">
        <v>0</v>
      </c>
      <c r="K85" s="12">
        <v>0</v>
      </c>
      <c r="L85" s="12">
        <v>72</v>
      </c>
    </row>
    <row r="86" spans="2:12" ht="20.100000000000001" customHeight="1" thickBot="1" x14ac:dyDescent="0.25">
      <c r="B86" s="4" t="s">
        <v>298</v>
      </c>
      <c r="C86" s="12">
        <v>14</v>
      </c>
      <c r="D86" s="12">
        <v>31</v>
      </c>
      <c r="E86" s="12">
        <v>30</v>
      </c>
      <c r="F86" s="12">
        <v>27</v>
      </c>
      <c r="G86" s="12">
        <f t="shared" si="1"/>
        <v>102</v>
      </c>
      <c r="H86" s="12">
        <v>0</v>
      </c>
      <c r="I86" s="12">
        <v>0</v>
      </c>
      <c r="J86" s="12">
        <v>0</v>
      </c>
      <c r="K86" s="12">
        <v>0</v>
      </c>
      <c r="L86" s="12">
        <v>102</v>
      </c>
    </row>
    <row r="87" spans="2:12" ht="20.100000000000001" customHeight="1" thickBot="1" x14ac:dyDescent="0.25">
      <c r="B87" s="4" t="s">
        <v>299</v>
      </c>
      <c r="C87" s="12">
        <v>2</v>
      </c>
      <c r="D87" s="12">
        <v>0</v>
      </c>
      <c r="E87" s="12">
        <v>6</v>
      </c>
      <c r="F87" s="12">
        <v>54</v>
      </c>
      <c r="G87" s="12">
        <f t="shared" si="1"/>
        <v>62</v>
      </c>
      <c r="H87" s="12">
        <v>0</v>
      </c>
      <c r="I87" s="12">
        <v>0</v>
      </c>
      <c r="J87" s="12">
        <v>0</v>
      </c>
      <c r="K87" s="12">
        <v>0</v>
      </c>
      <c r="L87" s="12">
        <v>62</v>
      </c>
    </row>
    <row r="88" spans="2:12" ht="20.100000000000001" customHeight="1" thickBot="1" x14ac:dyDescent="0.25">
      <c r="B88" s="4" t="s">
        <v>174</v>
      </c>
      <c r="C88" s="12">
        <v>153</v>
      </c>
      <c r="D88" s="12">
        <v>95</v>
      </c>
      <c r="E88" s="12">
        <v>332</v>
      </c>
      <c r="F88" s="12">
        <v>739</v>
      </c>
      <c r="G88" s="12">
        <f t="shared" si="1"/>
        <v>1319</v>
      </c>
      <c r="H88" s="12">
        <v>0</v>
      </c>
      <c r="I88" s="12">
        <v>0</v>
      </c>
      <c r="J88" s="12">
        <v>0</v>
      </c>
      <c r="K88" s="12">
        <v>0</v>
      </c>
      <c r="L88" s="12">
        <v>1319</v>
      </c>
    </row>
    <row r="89" spans="2:12" ht="20.100000000000001" customHeight="1" thickBot="1" x14ac:dyDescent="0.25">
      <c r="B89" s="4" t="s">
        <v>300</v>
      </c>
      <c r="C89" s="12">
        <v>5</v>
      </c>
      <c r="D89" s="12">
        <v>7</v>
      </c>
      <c r="E89" s="12">
        <v>10</v>
      </c>
      <c r="F89" s="12">
        <v>21</v>
      </c>
      <c r="G89" s="12">
        <f t="shared" si="1"/>
        <v>43</v>
      </c>
      <c r="H89" s="12">
        <v>0</v>
      </c>
      <c r="I89" s="12">
        <v>0</v>
      </c>
      <c r="J89" s="12">
        <v>0</v>
      </c>
      <c r="K89" s="12">
        <v>0</v>
      </c>
      <c r="L89" s="12">
        <v>43</v>
      </c>
    </row>
    <row r="90" spans="2:12" ht="20.100000000000001" customHeight="1" thickBot="1" x14ac:dyDescent="0.25">
      <c r="B90" s="4" t="s">
        <v>301</v>
      </c>
      <c r="C90" s="12">
        <v>5</v>
      </c>
      <c r="D90" s="12">
        <v>2</v>
      </c>
      <c r="E90" s="12">
        <v>2</v>
      </c>
      <c r="F90" s="12">
        <v>14</v>
      </c>
      <c r="G90" s="12">
        <f t="shared" si="1"/>
        <v>23</v>
      </c>
      <c r="H90" s="12">
        <v>0</v>
      </c>
      <c r="I90" s="12">
        <v>0</v>
      </c>
      <c r="J90" s="12">
        <v>0</v>
      </c>
      <c r="K90" s="12">
        <v>0</v>
      </c>
      <c r="L90" s="12">
        <v>23</v>
      </c>
    </row>
    <row r="91" spans="2:12" ht="20.100000000000001" customHeight="1" thickBot="1" x14ac:dyDescent="0.25">
      <c r="B91" s="4" t="s">
        <v>302</v>
      </c>
      <c r="C91" s="12">
        <v>11</v>
      </c>
      <c r="D91" s="12">
        <v>9</v>
      </c>
      <c r="E91" s="12">
        <v>7</v>
      </c>
      <c r="F91" s="12">
        <v>13</v>
      </c>
      <c r="G91" s="12">
        <f t="shared" si="1"/>
        <v>40</v>
      </c>
      <c r="H91" s="12">
        <v>0</v>
      </c>
      <c r="I91" s="12">
        <v>0</v>
      </c>
      <c r="J91" s="12">
        <v>0</v>
      </c>
      <c r="K91" s="12">
        <v>0</v>
      </c>
      <c r="L91" s="12">
        <v>40</v>
      </c>
    </row>
    <row r="92" spans="2:12" ht="20.100000000000001" customHeight="1" thickBot="1" x14ac:dyDescent="0.25">
      <c r="B92" s="4" t="s">
        <v>303</v>
      </c>
      <c r="C92" s="12">
        <v>5</v>
      </c>
      <c r="D92" s="12">
        <v>4</v>
      </c>
      <c r="E92" s="12">
        <v>0</v>
      </c>
      <c r="F92" s="12">
        <v>7</v>
      </c>
      <c r="G92" s="12">
        <f t="shared" si="1"/>
        <v>16</v>
      </c>
      <c r="H92" s="12">
        <v>0</v>
      </c>
      <c r="I92" s="12">
        <v>0</v>
      </c>
      <c r="J92" s="12">
        <v>0</v>
      </c>
      <c r="K92" s="12">
        <v>0</v>
      </c>
      <c r="L92" s="12">
        <v>16</v>
      </c>
    </row>
    <row r="93" spans="2:12" ht="20.100000000000001" customHeight="1" thickBot="1" x14ac:dyDescent="0.25">
      <c r="B93" s="4" t="s">
        <v>304</v>
      </c>
      <c r="C93" s="12">
        <v>11</v>
      </c>
      <c r="D93" s="12">
        <v>1</v>
      </c>
      <c r="E93" s="12">
        <v>21</v>
      </c>
      <c r="F93" s="12">
        <v>56</v>
      </c>
      <c r="G93" s="12">
        <f t="shared" si="1"/>
        <v>89</v>
      </c>
      <c r="H93" s="12">
        <v>0</v>
      </c>
      <c r="I93" s="12">
        <v>0</v>
      </c>
      <c r="J93" s="12">
        <v>0</v>
      </c>
      <c r="K93" s="12">
        <v>0</v>
      </c>
      <c r="L93" s="12">
        <v>89</v>
      </c>
    </row>
    <row r="94" spans="2:12" ht="20.100000000000001" customHeight="1" thickBot="1" x14ac:dyDescent="0.25">
      <c r="B94" s="4" t="s">
        <v>305</v>
      </c>
      <c r="C94" s="12">
        <v>13</v>
      </c>
      <c r="D94" s="12">
        <v>4</v>
      </c>
      <c r="E94" s="12">
        <v>5</v>
      </c>
      <c r="F94" s="12">
        <v>26</v>
      </c>
      <c r="G94" s="12">
        <f t="shared" si="1"/>
        <v>48</v>
      </c>
      <c r="H94" s="12">
        <v>0</v>
      </c>
      <c r="I94" s="12">
        <v>0</v>
      </c>
      <c r="J94" s="12">
        <v>0</v>
      </c>
      <c r="K94" s="12">
        <v>0</v>
      </c>
      <c r="L94" s="12">
        <v>48</v>
      </c>
    </row>
    <row r="95" spans="2:12" ht="20.100000000000001" customHeight="1" thickBot="1" x14ac:dyDescent="0.25">
      <c r="B95" s="4" t="s">
        <v>306</v>
      </c>
      <c r="C95" s="12">
        <v>0</v>
      </c>
      <c r="D95" s="12">
        <v>1</v>
      </c>
      <c r="E95" s="12">
        <v>12</v>
      </c>
      <c r="F95" s="12">
        <v>17</v>
      </c>
      <c r="G95" s="12">
        <f t="shared" si="1"/>
        <v>30</v>
      </c>
      <c r="H95" s="12">
        <v>0</v>
      </c>
      <c r="I95" s="12">
        <v>0</v>
      </c>
      <c r="J95" s="12">
        <v>0</v>
      </c>
      <c r="K95" s="12">
        <v>0</v>
      </c>
      <c r="L95" s="12">
        <v>30</v>
      </c>
    </row>
    <row r="96" spans="2:12" ht="20.100000000000001" customHeight="1" thickBot="1" x14ac:dyDescent="0.25">
      <c r="B96" s="4" t="s">
        <v>307</v>
      </c>
      <c r="C96" s="12">
        <v>5</v>
      </c>
      <c r="D96" s="12">
        <v>3</v>
      </c>
      <c r="E96" s="12">
        <v>16</v>
      </c>
      <c r="F96" s="12">
        <v>32</v>
      </c>
      <c r="G96" s="12">
        <f t="shared" si="1"/>
        <v>56</v>
      </c>
      <c r="H96" s="12">
        <v>0</v>
      </c>
      <c r="I96" s="12">
        <v>0</v>
      </c>
      <c r="J96" s="12">
        <v>0</v>
      </c>
      <c r="K96" s="12">
        <v>0</v>
      </c>
      <c r="L96" s="12">
        <v>56</v>
      </c>
    </row>
    <row r="97" spans="2:12" ht="20.100000000000001" customHeight="1" thickBot="1" x14ac:dyDescent="0.25">
      <c r="B97" s="4" t="s">
        <v>308</v>
      </c>
      <c r="C97" s="12">
        <v>2</v>
      </c>
      <c r="D97" s="12">
        <v>16</v>
      </c>
      <c r="E97" s="12">
        <v>2</v>
      </c>
      <c r="F97" s="12">
        <v>21</v>
      </c>
      <c r="G97" s="12">
        <f t="shared" si="1"/>
        <v>41</v>
      </c>
      <c r="H97" s="12">
        <v>0</v>
      </c>
      <c r="I97" s="12">
        <v>0</v>
      </c>
      <c r="J97" s="12">
        <v>0</v>
      </c>
      <c r="K97" s="12">
        <v>0</v>
      </c>
      <c r="L97" s="12">
        <v>41</v>
      </c>
    </row>
    <row r="98" spans="2:12" ht="20.100000000000001" customHeight="1" thickBot="1" x14ac:dyDescent="0.25">
      <c r="B98" s="4" t="s">
        <v>309</v>
      </c>
      <c r="C98" s="12">
        <v>2</v>
      </c>
      <c r="D98" s="12">
        <v>9</v>
      </c>
      <c r="E98" s="12">
        <v>1</v>
      </c>
      <c r="F98" s="12">
        <v>10</v>
      </c>
      <c r="G98" s="12">
        <f t="shared" si="1"/>
        <v>22</v>
      </c>
      <c r="H98" s="12">
        <v>0</v>
      </c>
      <c r="I98" s="12">
        <v>0</v>
      </c>
      <c r="J98" s="12">
        <v>0</v>
      </c>
      <c r="K98" s="12">
        <v>0</v>
      </c>
      <c r="L98" s="12">
        <v>22</v>
      </c>
    </row>
    <row r="99" spans="2:12" ht="20.100000000000001" customHeight="1" thickBot="1" x14ac:dyDescent="0.25">
      <c r="B99" s="4" t="s">
        <v>310</v>
      </c>
      <c r="C99" s="12">
        <v>0</v>
      </c>
      <c r="D99" s="12">
        <v>6</v>
      </c>
      <c r="E99" s="12">
        <v>0</v>
      </c>
      <c r="F99" s="12">
        <v>0</v>
      </c>
      <c r="G99" s="12">
        <f t="shared" si="1"/>
        <v>6</v>
      </c>
      <c r="H99" s="12">
        <v>4</v>
      </c>
      <c r="I99" s="12">
        <v>0</v>
      </c>
      <c r="J99" s="12">
        <v>0</v>
      </c>
      <c r="K99" s="12">
        <v>0</v>
      </c>
      <c r="L99" s="12">
        <v>10</v>
      </c>
    </row>
    <row r="100" spans="2:12" ht="20.100000000000001" customHeight="1" thickBot="1" x14ac:dyDescent="0.25">
      <c r="B100" s="4" t="s">
        <v>311</v>
      </c>
      <c r="C100" s="12">
        <v>7</v>
      </c>
      <c r="D100" s="12">
        <v>6</v>
      </c>
      <c r="E100" s="12">
        <v>10</v>
      </c>
      <c r="F100" s="12">
        <v>8</v>
      </c>
      <c r="G100" s="12">
        <f t="shared" si="1"/>
        <v>31</v>
      </c>
      <c r="H100" s="12">
        <v>0</v>
      </c>
      <c r="I100" s="12">
        <v>0</v>
      </c>
      <c r="J100" s="12">
        <v>0</v>
      </c>
      <c r="K100" s="12">
        <v>0</v>
      </c>
      <c r="L100" s="12">
        <v>31</v>
      </c>
    </row>
    <row r="101" spans="2:12" ht="20.100000000000001" customHeight="1" thickBot="1" x14ac:dyDescent="0.25">
      <c r="B101" s="4" t="s">
        <v>175</v>
      </c>
      <c r="C101" s="12">
        <v>23</v>
      </c>
      <c r="D101" s="12">
        <v>12</v>
      </c>
      <c r="E101" s="12">
        <v>19</v>
      </c>
      <c r="F101" s="12">
        <v>21</v>
      </c>
      <c r="G101" s="12">
        <f t="shared" si="1"/>
        <v>75</v>
      </c>
      <c r="H101" s="12">
        <v>0</v>
      </c>
      <c r="I101" s="12">
        <v>0</v>
      </c>
      <c r="J101" s="12">
        <v>0</v>
      </c>
      <c r="K101" s="12">
        <v>0</v>
      </c>
      <c r="L101" s="12">
        <v>75</v>
      </c>
    </row>
    <row r="102" spans="2:12" ht="20.100000000000001" customHeight="1" thickBot="1" x14ac:dyDescent="0.25">
      <c r="B102" s="4" t="s">
        <v>312</v>
      </c>
      <c r="C102" s="12">
        <v>5</v>
      </c>
      <c r="D102" s="12">
        <v>4</v>
      </c>
      <c r="E102" s="12">
        <v>14</v>
      </c>
      <c r="F102" s="12">
        <v>8</v>
      </c>
      <c r="G102" s="12">
        <f t="shared" si="1"/>
        <v>31</v>
      </c>
      <c r="H102" s="12">
        <v>0</v>
      </c>
      <c r="I102" s="12">
        <v>0</v>
      </c>
      <c r="J102" s="12">
        <v>0</v>
      </c>
      <c r="K102" s="12">
        <v>0</v>
      </c>
      <c r="L102" s="12">
        <v>31</v>
      </c>
    </row>
    <row r="103" spans="2:12" ht="20.100000000000001" customHeight="1" thickBot="1" x14ac:dyDescent="0.25">
      <c r="B103" s="4" t="s">
        <v>313</v>
      </c>
      <c r="C103" s="12">
        <v>6</v>
      </c>
      <c r="D103" s="12">
        <v>8</v>
      </c>
      <c r="E103" s="12">
        <v>9</v>
      </c>
      <c r="F103" s="12">
        <v>15</v>
      </c>
      <c r="G103" s="12">
        <f t="shared" si="1"/>
        <v>38</v>
      </c>
      <c r="H103" s="12">
        <v>0</v>
      </c>
      <c r="I103" s="12">
        <v>0</v>
      </c>
      <c r="J103" s="12">
        <v>0</v>
      </c>
      <c r="K103" s="12">
        <v>0</v>
      </c>
      <c r="L103" s="12">
        <v>38</v>
      </c>
    </row>
    <row r="104" spans="2:12" ht="20.100000000000001" customHeight="1" thickBot="1" x14ac:dyDescent="0.25">
      <c r="B104" s="4" t="s">
        <v>314</v>
      </c>
      <c r="C104" s="12">
        <v>5</v>
      </c>
      <c r="D104" s="12">
        <v>6</v>
      </c>
      <c r="E104" s="12">
        <v>5</v>
      </c>
      <c r="F104" s="12">
        <v>19</v>
      </c>
      <c r="G104" s="12">
        <f t="shared" si="1"/>
        <v>35</v>
      </c>
      <c r="H104" s="12">
        <v>0</v>
      </c>
      <c r="I104" s="12">
        <v>0</v>
      </c>
      <c r="J104" s="12">
        <v>0</v>
      </c>
      <c r="K104" s="12">
        <v>0</v>
      </c>
      <c r="L104" s="12">
        <v>35</v>
      </c>
    </row>
    <row r="105" spans="2:12" ht="20.100000000000001" customHeight="1" thickBot="1" x14ac:dyDescent="0.25">
      <c r="B105" s="4" t="s">
        <v>315</v>
      </c>
      <c r="C105" s="12">
        <v>1</v>
      </c>
      <c r="D105" s="12">
        <v>0</v>
      </c>
      <c r="E105" s="12">
        <v>3</v>
      </c>
      <c r="F105" s="12">
        <v>9</v>
      </c>
      <c r="G105" s="12">
        <f t="shared" si="1"/>
        <v>13</v>
      </c>
      <c r="H105" s="12">
        <v>0</v>
      </c>
      <c r="I105" s="12">
        <v>0</v>
      </c>
      <c r="J105" s="12">
        <v>0</v>
      </c>
      <c r="K105" s="12">
        <v>0</v>
      </c>
      <c r="L105" s="12">
        <v>13</v>
      </c>
    </row>
    <row r="106" spans="2:12" ht="20.100000000000001" customHeight="1" thickBot="1" x14ac:dyDescent="0.25">
      <c r="B106" s="4" t="s">
        <v>176</v>
      </c>
      <c r="C106" s="12">
        <v>4</v>
      </c>
      <c r="D106" s="12">
        <v>0</v>
      </c>
      <c r="E106" s="12">
        <v>6</v>
      </c>
      <c r="F106" s="12">
        <v>6</v>
      </c>
      <c r="G106" s="12">
        <f t="shared" si="1"/>
        <v>16</v>
      </c>
      <c r="H106" s="12">
        <v>0</v>
      </c>
      <c r="I106" s="12">
        <v>0</v>
      </c>
      <c r="J106" s="12">
        <v>0</v>
      </c>
      <c r="K106" s="12">
        <v>0</v>
      </c>
      <c r="L106" s="12">
        <v>16</v>
      </c>
    </row>
    <row r="107" spans="2:12" ht="20.100000000000001" customHeight="1" thickBot="1" x14ac:dyDescent="0.25">
      <c r="B107" s="4" t="s">
        <v>316</v>
      </c>
      <c r="C107" s="12">
        <v>7</v>
      </c>
      <c r="D107" s="12">
        <v>1</v>
      </c>
      <c r="E107" s="12">
        <v>12</v>
      </c>
      <c r="F107" s="12">
        <v>10</v>
      </c>
      <c r="G107" s="12">
        <f t="shared" si="1"/>
        <v>30</v>
      </c>
      <c r="H107" s="12">
        <v>0</v>
      </c>
      <c r="I107" s="12">
        <v>0</v>
      </c>
      <c r="J107" s="12">
        <v>2</v>
      </c>
      <c r="K107" s="12">
        <v>0</v>
      </c>
      <c r="L107" s="12">
        <v>32</v>
      </c>
    </row>
    <row r="108" spans="2:12" ht="20.100000000000001" customHeight="1" thickBot="1" x14ac:dyDescent="0.25">
      <c r="B108" s="4" t="s">
        <v>317</v>
      </c>
      <c r="C108" s="12">
        <v>3</v>
      </c>
      <c r="D108" s="12">
        <v>4</v>
      </c>
      <c r="E108" s="12">
        <v>5</v>
      </c>
      <c r="F108" s="12">
        <v>10</v>
      </c>
      <c r="G108" s="12">
        <f t="shared" si="1"/>
        <v>22</v>
      </c>
      <c r="H108" s="12">
        <v>0</v>
      </c>
      <c r="I108" s="12">
        <v>0</v>
      </c>
      <c r="J108" s="12">
        <v>0</v>
      </c>
      <c r="K108" s="12">
        <v>0</v>
      </c>
      <c r="L108" s="12">
        <v>22</v>
      </c>
    </row>
    <row r="109" spans="2:12" ht="20.100000000000001" customHeight="1" thickBot="1" x14ac:dyDescent="0.25">
      <c r="B109" s="4" t="s">
        <v>177</v>
      </c>
      <c r="C109" s="12">
        <v>68</v>
      </c>
      <c r="D109" s="12">
        <v>36</v>
      </c>
      <c r="E109" s="12">
        <v>243</v>
      </c>
      <c r="F109" s="12">
        <v>242</v>
      </c>
      <c r="G109" s="12">
        <f t="shared" si="1"/>
        <v>589</v>
      </c>
      <c r="H109" s="12">
        <v>0</v>
      </c>
      <c r="I109" s="12">
        <v>0</v>
      </c>
      <c r="J109" s="12">
        <v>17</v>
      </c>
      <c r="K109" s="12">
        <v>0</v>
      </c>
      <c r="L109" s="12">
        <v>606</v>
      </c>
    </row>
    <row r="110" spans="2:12" ht="20.100000000000001" customHeight="1" thickBot="1" x14ac:dyDescent="0.25">
      <c r="B110" s="4" t="s">
        <v>318</v>
      </c>
      <c r="C110" s="12">
        <v>3</v>
      </c>
      <c r="D110" s="12">
        <v>0</v>
      </c>
      <c r="E110" s="12">
        <v>6</v>
      </c>
      <c r="F110" s="12">
        <v>1</v>
      </c>
      <c r="G110" s="12">
        <f t="shared" si="1"/>
        <v>10</v>
      </c>
      <c r="H110" s="12">
        <v>0</v>
      </c>
      <c r="I110" s="12">
        <v>0</v>
      </c>
      <c r="J110" s="12">
        <v>0</v>
      </c>
      <c r="K110" s="12">
        <v>0</v>
      </c>
      <c r="L110" s="12">
        <v>10</v>
      </c>
    </row>
    <row r="111" spans="2:12" ht="20.100000000000001" customHeight="1" thickBot="1" x14ac:dyDescent="0.25">
      <c r="B111" s="4" t="s">
        <v>319</v>
      </c>
      <c r="C111" s="12">
        <v>0</v>
      </c>
      <c r="D111" s="12">
        <v>0</v>
      </c>
      <c r="E111" s="12">
        <v>0</v>
      </c>
      <c r="F111" s="12">
        <v>16</v>
      </c>
      <c r="G111" s="12">
        <f t="shared" si="1"/>
        <v>16</v>
      </c>
      <c r="H111" s="12">
        <v>0</v>
      </c>
      <c r="I111" s="12">
        <v>0</v>
      </c>
      <c r="J111" s="12">
        <v>0</v>
      </c>
      <c r="K111" s="12">
        <v>0</v>
      </c>
      <c r="L111" s="12">
        <v>16</v>
      </c>
    </row>
    <row r="112" spans="2:12" ht="20.100000000000001" customHeight="1" thickBot="1" x14ac:dyDescent="0.25">
      <c r="B112" s="4" t="s">
        <v>320</v>
      </c>
      <c r="C112" s="12">
        <v>2</v>
      </c>
      <c r="D112" s="12">
        <v>0</v>
      </c>
      <c r="E112" s="12">
        <v>6</v>
      </c>
      <c r="F112" s="12">
        <v>1</v>
      </c>
      <c r="G112" s="12">
        <f t="shared" si="1"/>
        <v>9</v>
      </c>
      <c r="H112" s="12">
        <v>0</v>
      </c>
      <c r="I112" s="12">
        <v>2</v>
      </c>
      <c r="J112" s="12">
        <v>0</v>
      </c>
      <c r="K112" s="12">
        <v>0</v>
      </c>
      <c r="L112" s="12">
        <v>11</v>
      </c>
    </row>
    <row r="113" spans="2:12" ht="20.100000000000001" customHeight="1" thickBot="1" x14ac:dyDescent="0.25">
      <c r="B113" s="4" t="s">
        <v>321</v>
      </c>
      <c r="C113" s="12">
        <v>5</v>
      </c>
      <c r="D113" s="12">
        <v>2</v>
      </c>
      <c r="E113" s="12">
        <v>13</v>
      </c>
      <c r="F113" s="12">
        <v>8</v>
      </c>
      <c r="G113" s="12">
        <f t="shared" si="1"/>
        <v>28</v>
      </c>
      <c r="H113" s="12">
        <v>0</v>
      </c>
      <c r="I113" s="12">
        <v>0</v>
      </c>
      <c r="J113" s="12">
        <v>0</v>
      </c>
      <c r="K113" s="12">
        <v>0</v>
      </c>
      <c r="L113" s="12">
        <v>28</v>
      </c>
    </row>
    <row r="114" spans="2:12" ht="20.100000000000001" customHeight="1" thickBot="1" x14ac:dyDescent="0.25">
      <c r="B114" s="4" t="s">
        <v>322</v>
      </c>
      <c r="C114" s="12">
        <v>3</v>
      </c>
      <c r="D114" s="12">
        <v>2</v>
      </c>
      <c r="E114" s="12">
        <v>1</v>
      </c>
      <c r="F114" s="12">
        <v>4</v>
      </c>
      <c r="G114" s="12">
        <f t="shared" si="1"/>
        <v>10</v>
      </c>
      <c r="H114" s="12">
        <v>0</v>
      </c>
      <c r="I114" s="12">
        <v>0</v>
      </c>
      <c r="J114" s="12">
        <v>0</v>
      </c>
      <c r="K114" s="12">
        <v>0</v>
      </c>
      <c r="L114" s="12">
        <v>10</v>
      </c>
    </row>
    <row r="115" spans="2:12" ht="20.100000000000001" customHeight="1" thickBot="1" x14ac:dyDescent="0.25">
      <c r="B115" s="4" t="s">
        <v>323</v>
      </c>
      <c r="C115" s="12">
        <v>4</v>
      </c>
      <c r="D115" s="12">
        <v>2</v>
      </c>
      <c r="E115" s="12">
        <v>7</v>
      </c>
      <c r="F115" s="12">
        <v>10</v>
      </c>
      <c r="G115" s="12">
        <f t="shared" si="1"/>
        <v>23</v>
      </c>
      <c r="H115" s="12">
        <v>0</v>
      </c>
      <c r="I115" s="12">
        <v>0</v>
      </c>
      <c r="J115" s="12">
        <v>0</v>
      </c>
      <c r="K115" s="12">
        <v>0</v>
      </c>
      <c r="L115" s="12">
        <v>23</v>
      </c>
    </row>
    <row r="116" spans="2:12" ht="20.100000000000001" customHeight="1" thickBot="1" x14ac:dyDescent="0.25">
      <c r="B116" s="4" t="s">
        <v>324</v>
      </c>
      <c r="C116" s="12">
        <v>0</v>
      </c>
      <c r="D116" s="12">
        <v>9</v>
      </c>
      <c r="E116" s="12">
        <v>7</v>
      </c>
      <c r="F116" s="12">
        <v>4</v>
      </c>
      <c r="G116" s="12">
        <f t="shared" si="1"/>
        <v>20</v>
      </c>
      <c r="H116" s="12">
        <v>0</v>
      </c>
      <c r="I116" s="12">
        <v>0</v>
      </c>
      <c r="J116" s="12">
        <v>0</v>
      </c>
      <c r="K116" s="12">
        <v>0</v>
      </c>
      <c r="L116" s="12">
        <v>20</v>
      </c>
    </row>
    <row r="117" spans="2:12" ht="20.100000000000001" customHeight="1" thickBot="1" x14ac:dyDescent="0.25">
      <c r="B117" s="4" t="s">
        <v>325</v>
      </c>
      <c r="C117" s="12">
        <v>11</v>
      </c>
      <c r="D117" s="12">
        <v>3</v>
      </c>
      <c r="E117" s="12">
        <v>13</v>
      </c>
      <c r="F117" s="12">
        <v>44</v>
      </c>
      <c r="G117" s="12">
        <f t="shared" si="1"/>
        <v>71</v>
      </c>
      <c r="H117" s="12">
        <v>0</v>
      </c>
      <c r="I117" s="12">
        <v>0</v>
      </c>
      <c r="J117" s="12">
        <v>0</v>
      </c>
      <c r="K117" s="12">
        <v>2</v>
      </c>
      <c r="L117" s="12">
        <v>73</v>
      </c>
    </row>
    <row r="118" spans="2:12" ht="20.100000000000001" customHeight="1" thickBot="1" x14ac:dyDescent="0.25">
      <c r="B118" s="4" t="s">
        <v>326</v>
      </c>
      <c r="C118" s="12">
        <v>2</v>
      </c>
      <c r="D118" s="12">
        <v>2</v>
      </c>
      <c r="E118" s="12">
        <v>0</v>
      </c>
      <c r="F118" s="12">
        <v>11</v>
      </c>
      <c r="G118" s="12">
        <f t="shared" si="1"/>
        <v>15</v>
      </c>
      <c r="H118" s="12">
        <v>0</v>
      </c>
      <c r="I118" s="12">
        <v>0</v>
      </c>
      <c r="J118" s="12">
        <v>0</v>
      </c>
      <c r="K118" s="12">
        <v>0</v>
      </c>
      <c r="L118" s="12">
        <v>15</v>
      </c>
    </row>
    <row r="119" spans="2:12" ht="20.100000000000001" customHeight="1" thickBot="1" x14ac:dyDescent="0.25">
      <c r="B119" s="4" t="s">
        <v>327</v>
      </c>
      <c r="C119" s="12">
        <v>5</v>
      </c>
      <c r="D119" s="12">
        <v>18</v>
      </c>
      <c r="E119" s="12">
        <v>2</v>
      </c>
      <c r="F119" s="12">
        <v>10</v>
      </c>
      <c r="G119" s="12">
        <f t="shared" si="1"/>
        <v>35</v>
      </c>
      <c r="H119" s="12">
        <v>0</v>
      </c>
      <c r="I119" s="12">
        <v>0</v>
      </c>
      <c r="J119" s="12">
        <v>0</v>
      </c>
      <c r="K119" s="12">
        <v>0</v>
      </c>
      <c r="L119" s="12">
        <v>35</v>
      </c>
    </row>
    <row r="120" spans="2:12" ht="20.100000000000001" customHeight="1" thickBot="1" x14ac:dyDescent="0.25">
      <c r="B120" s="4" t="s">
        <v>328</v>
      </c>
      <c r="C120" s="12">
        <v>2</v>
      </c>
      <c r="D120" s="12">
        <v>0</v>
      </c>
      <c r="E120" s="12">
        <v>7</v>
      </c>
      <c r="F120" s="12">
        <v>1</v>
      </c>
      <c r="G120" s="12">
        <f t="shared" si="1"/>
        <v>10</v>
      </c>
      <c r="H120" s="12">
        <v>0</v>
      </c>
      <c r="I120" s="12">
        <v>0</v>
      </c>
      <c r="J120" s="12">
        <v>0</v>
      </c>
      <c r="K120" s="12">
        <v>0</v>
      </c>
      <c r="L120" s="12">
        <v>10</v>
      </c>
    </row>
    <row r="121" spans="2:12" ht="20.100000000000001" customHeight="1" thickBot="1" x14ac:dyDescent="0.25">
      <c r="B121" s="4" t="s">
        <v>329</v>
      </c>
      <c r="C121" s="12">
        <v>64</v>
      </c>
      <c r="D121" s="12">
        <v>62</v>
      </c>
      <c r="E121" s="12">
        <v>65</v>
      </c>
      <c r="F121" s="12">
        <v>74</v>
      </c>
      <c r="G121" s="12">
        <f t="shared" si="1"/>
        <v>265</v>
      </c>
      <c r="H121" s="12">
        <v>0</v>
      </c>
      <c r="I121" s="12">
        <v>0</v>
      </c>
      <c r="J121" s="12">
        <v>0</v>
      </c>
      <c r="K121" s="12">
        <v>0</v>
      </c>
      <c r="L121" s="12">
        <v>265</v>
      </c>
    </row>
    <row r="122" spans="2:12" ht="20.100000000000001" customHeight="1" thickBot="1" x14ac:dyDescent="0.25">
      <c r="B122" s="4" t="s">
        <v>330</v>
      </c>
      <c r="C122" s="12">
        <v>2</v>
      </c>
      <c r="D122" s="12">
        <v>6</v>
      </c>
      <c r="E122" s="12">
        <v>2</v>
      </c>
      <c r="F122" s="12">
        <v>14</v>
      </c>
      <c r="G122" s="12">
        <f t="shared" si="1"/>
        <v>24</v>
      </c>
      <c r="H122" s="12">
        <v>0</v>
      </c>
      <c r="I122" s="12">
        <v>0</v>
      </c>
      <c r="J122" s="12">
        <v>0</v>
      </c>
      <c r="K122" s="12">
        <v>0</v>
      </c>
      <c r="L122" s="12">
        <v>24</v>
      </c>
    </row>
    <row r="123" spans="2:12" ht="20.100000000000001" customHeight="1" thickBot="1" x14ac:dyDescent="0.25">
      <c r="B123" s="4" t="s">
        <v>331</v>
      </c>
      <c r="C123" s="12">
        <v>18</v>
      </c>
      <c r="D123" s="12">
        <v>11</v>
      </c>
      <c r="E123" s="12">
        <v>28</v>
      </c>
      <c r="F123" s="12">
        <v>56</v>
      </c>
      <c r="G123" s="12">
        <f t="shared" si="1"/>
        <v>113</v>
      </c>
      <c r="H123" s="12">
        <v>5</v>
      </c>
      <c r="I123" s="12">
        <v>2</v>
      </c>
      <c r="J123" s="12">
        <v>0</v>
      </c>
      <c r="K123" s="12">
        <v>0</v>
      </c>
      <c r="L123" s="12">
        <v>120</v>
      </c>
    </row>
    <row r="124" spans="2:12" ht="20.100000000000001" customHeight="1" thickBot="1" x14ac:dyDescent="0.25">
      <c r="B124" s="4" t="s">
        <v>332</v>
      </c>
      <c r="C124" s="12">
        <v>0</v>
      </c>
      <c r="D124" s="12">
        <v>1</v>
      </c>
      <c r="E124" s="12">
        <v>3</v>
      </c>
      <c r="F124" s="12">
        <v>14</v>
      </c>
      <c r="G124" s="12">
        <f t="shared" si="1"/>
        <v>18</v>
      </c>
      <c r="H124" s="12">
        <v>0</v>
      </c>
      <c r="I124" s="12">
        <v>1</v>
      </c>
      <c r="J124" s="12">
        <v>2</v>
      </c>
      <c r="K124" s="12">
        <v>0</v>
      </c>
      <c r="L124" s="12">
        <v>21</v>
      </c>
    </row>
    <row r="125" spans="2:12" ht="20.100000000000001" customHeight="1" thickBot="1" x14ac:dyDescent="0.25">
      <c r="B125" s="4" t="s">
        <v>333</v>
      </c>
      <c r="C125" s="12">
        <v>25</v>
      </c>
      <c r="D125" s="12">
        <v>6</v>
      </c>
      <c r="E125" s="12">
        <v>5</v>
      </c>
      <c r="F125" s="12">
        <v>16</v>
      </c>
      <c r="G125" s="12">
        <f t="shared" si="1"/>
        <v>52</v>
      </c>
      <c r="H125" s="12">
        <v>0</v>
      </c>
      <c r="I125" s="12">
        <v>0</v>
      </c>
      <c r="J125" s="12">
        <v>0</v>
      </c>
      <c r="K125" s="12">
        <v>0</v>
      </c>
      <c r="L125" s="12">
        <v>52</v>
      </c>
    </row>
    <row r="126" spans="2:12" ht="20.100000000000001" customHeight="1" thickBot="1" x14ac:dyDescent="0.25">
      <c r="B126" s="4" t="s">
        <v>334</v>
      </c>
      <c r="C126" s="12">
        <v>5</v>
      </c>
      <c r="D126" s="12">
        <v>0</v>
      </c>
      <c r="E126" s="12">
        <v>0</v>
      </c>
      <c r="F126" s="12">
        <v>43</v>
      </c>
      <c r="G126" s="12">
        <f t="shared" si="1"/>
        <v>48</v>
      </c>
      <c r="H126" s="12">
        <v>0</v>
      </c>
      <c r="I126" s="12">
        <v>0</v>
      </c>
      <c r="J126" s="12">
        <v>0</v>
      </c>
      <c r="K126" s="12">
        <v>0</v>
      </c>
      <c r="L126" s="12">
        <v>48</v>
      </c>
    </row>
    <row r="127" spans="2:12" ht="20.100000000000001" customHeight="1" thickBot="1" x14ac:dyDescent="0.25">
      <c r="B127" s="4" t="s">
        <v>335</v>
      </c>
      <c r="C127" s="12">
        <v>5</v>
      </c>
      <c r="D127" s="12">
        <v>0</v>
      </c>
      <c r="E127" s="12">
        <v>4</v>
      </c>
      <c r="F127" s="12">
        <v>6</v>
      </c>
      <c r="G127" s="12">
        <f t="shared" si="1"/>
        <v>15</v>
      </c>
      <c r="H127" s="12">
        <v>0</v>
      </c>
      <c r="I127" s="12">
        <v>0</v>
      </c>
      <c r="J127" s="12">
        <v>0</v>
      </c>
      <c r="K127" s="12">
        <v>0</v>
      </c>
      <c r="L127" s="12">
        <v>15</v>
      </c>
    </row>
    <row r="128" spans="2:12" ht="20.100000000000001" customHeight="1" thickBot="1" x14ac:dyDescent="0.25">
      <c r="B128" s="4" t="s">
        <v>336</v>
      </c>
      <c r="C128" s="12">
        <v>2</v>
      </c>
      <c r="D128" s="12">
        <v>0</v>
      </c>
      <c r="E128" s="12">
        <v>6</v>
      </c>
      <c r="F128" s="12">
        <v>5</v>
      </c>
      <c r="G128" s="12">
        <f t="shared" si="1"/>
        <v>13</v>
      </c>
      <c r="H128" s="12">
        <v>0</v>
      </c>
      <c r="I128" s="12">
        <v>0</v>
      </c>
      <c r="J128" s="12">
        <v>0</v>
      </c>
      <c r="K128" s="12">
        <v>0</v>
      </c>
      <c r="L128" s="12">
        <v>13</v>
      </c>
    </row>
    <row r="129" spans="2:12" ht="20.100000000000001" customHeight="1" thickBot="1" x14ac:dyDescent="0.25">
      <c r="B129" s="4" t="s">
        <v>337</v>
      </c>
      <c r="C129" s="12">
        <v>3</v>
      </c>
      <c r="D129" s="12">
        <v>0</v>
      </c>
      <c r="E129" s="12">
        <v>7</v>
      </c>
      <c r="F129" s="12">
        <v>16</v>
      </c>
      <c r="G129" s="12">
        <f t="shared" si="1"/>
        <v>26</v>
      </c>
      <c r="H129" s="12">
        <v>0</v>
      </c>
      <c r="I129" s="12">
        <v>0</v>
      </c>
      <c r="J129" s="12">
        <v>0</v>
      </c>
      <c r="K129" s="12">
        <v>0</v>
      </c>
      <c r="L129" s="12">
        <v>26</v>
      </c>
    </row>
    <row r="130" spans="2:12" ht="20.100000000000001" customHeight="1" thickBot="1" x14ac:dyDescent="0.25">
      <c r="B130" s="4" t="s">
        <v>338</v>
      </c>
      <c r="C130" s="12">
        <v>6</v>
      </c>
      <c r="D130" s="12">
        <v>1</v>
      </c>
      <c r="E130" s="12">
        <v>4</v>
      </c>
      <c r="F130" s="12">
        <v>1</v>
      </c>
      <c r="G130" s="12">
        <f t="shared" si="1"/>
        <v>12</v>
      </c>
      <c r="H130" s="12">
        <v>0</v>
      </c>
      <c r="I130" s="12">
        <v>1</v>
      </c>
      <c r="J130" s="12">
        <v>0</v>
      </c>
      <c r="K130" s="12">
        <v>0</v>
      </c>
      <c r="L130" s="12">
        <v>13</v>
      </c>
    </row>
    <row r="131" spans="2:12" ht="20.100000000000001" customHeight="1" thickBot="1" x14ac:dyDescent="0.25">
      <c r="B131" s="4" t="s">
        <v>339</v>
      </c>
      <c r="C131" s="12">
        <v>0</v>
      </c>
      <c r="D131" s="12">
        <v>2</v>
      </c>
      <c r="E131" s="12">
        <v>1</v>
      </c>
      <c r="F131" s="12">
        <v>8</v>
      </c>
      <c r="G131" s="12">
        <f t="shared" si="1"/>
        <v>11</v>
      </c>
      <c r="H131" s="12">
        <v>0</v>
      </c>
      <c r="I131" s="12">
        <v>0</v>
      </c>
      <c r="J131" s="12">
        <v>0</v>
      </c>
      <c r="K131" s="12">
        <v>0</v>
      </c>
      <c r="L131" s="12">
        <v>11</v>
      </c>
    </row>
    <row r="132" spans="2:12" ht="20.100000000000001" customHeight="1" thickBot="1" x14ac:dyDescent="0.25">
      <c r="B132" s="4" t="s">
        <v>638</v>
      </c>
      <c r="C132" s="12">
        <v>11</v>
      </c>
      <c r="D132" s="12">
        <v>14</v>
      </c>
      <c r="E132" s="12">
        <v>29</v>
      </c>
      <c r="F132" s="12">
        <v>6</v>
      </c>
      <c r="G132" s="12">
        <f t="shared" si="1"/>
        <v>60</v>
      </c>
      <c r="H132" s="12">
        <v>0</v>
      </c>
      <c r="I132" s="12">
        <v>0</v>
      </c>
      <c r="J132" s="12">
        <v>0</v>
      </c>
      <c r="K132" s="12">
        <v>0</v>
      </c>
      <c r="L132" s="12">
        <v>60</v>
      </c>
    </row>
    <row r="133" spans="2:12" ht="20.100000000000001" customHeight="1" thickBot="1" x14ac:dyDescent="0.25">
      <c r="B133" s="4" t="s">
        <v>340</v>
      </c>
      <c r="C133" s="12">
        <v>12</v>
      </c>
      <c r="D133" s="12">
        <v>11</v>
      </c>
      <c r="E133" s="12">
        <v>23</v>
      </c>
      <c r="F133" s="12">
        <v>33</v>
      </c>
      <c r="G133" s="12">
        <f t="shared" si="1"/>
        <v>79</v>
      </c>
      <c r="H133" s="12">
        <v>0</v>
      </c>
      <c r="I133" s="12">
        <v>0</v>
      </c>
      <c r="J133" s="12">
        <v>0</v>
      </c>
      <c r="K133" s="12">
        <v>0</v>
      </c>
      <c r="L133" s="12">
        <v>79</v>
      </c>
    </row>
    <row r="134" spans="2:12" ht="20.100000000000001" customHeight="1" thickBot="1" x14ac:dyDescent="0.25">
      <c r="B134" s="4" t="s">
        <v>341</v>
      </c>
      <c r="C134" s="12">
        <v>153</v>
      </c>
      <c r="D134" s="12">
        <v>106</v>
      </c>
      <c r="E134" s="12">
        <v>274</v>
      </c>
      <c r="F134" s="12">
        <v>494</v>
      </c>
      <c r="G134" s="12">
        <f t="shared" si="1"/>
        <v>1027</v>
      </c>
      <c r="H134" s="12">
        <v>0</v>
      </c>
      <c r="I134" s="12">
        <v>0</v>
      </c>
      <c r="J134" s="12">
        <v>0</v>
      </c>
      <c r="K134" s="12">
        <v>0</v>
      </c>
      <c r="L134" s="12">
        <v>1027</v>
      </c>
    </row>
    <row r="135" spans="2:12" ht="20.100000000000001" customHeight="1" thickBot="1" x14ac:dyDescent="0.25">
      <c r="B135" s="4" t="s">
        <v>342</v>
      </c>
      <c r="C135" s="12">
        <v>53</v>
      </c>
      <c r="D135" s="12">
        <v>56</v>
      </c>
      <c r="E135" s="12">
        <v>55</v>
      </c>
      <c r="F135" s="12">
        <v>65</v>
      </c>
      <c r="G135" s="12">
        <f t="shared" si="1"/>
        <v>229</v>
      </c>
      <c r="H135" s="12">
        <v>0</v>
      </c>
      <c r="I135" s="12">
        <v>0</v>
      </c>
      <c r="J135" s="12">
        <v>0</v>
      </c>
      <c r="K135" s="12">
        <v>0</v>
      </c>
      <c r="L135" s="12">
        <v>229</v>
      </c>
    </row>
    <row r="136" spans="2:12" ht="20.100000000000001" customHeight="1" thickBot="1" x14ac:dyDescent="0.25">
      <c r="B136" s="4" t="s">
        <v>343</v>
      </c>
      <c r="C136" s="12">
        <v>31</v>
      </c>
      <c r="D136" s="12">
        <v>9</v>
      </c>
      <c r="E136" s="12">
        <v>32</v>
      </c>
      <c r="F136" s="12">
        <v>93</v>
      </c>
      <c r="G136" s="12">
        <f t="shared" si="1"/>
        <v>165</v>
      </c>
      <c r="H136" s="12">
        <v>0</v>
      </c>
      <c r="I136" s="12">
        <v>0</v>
      </c>
      <c r="J136" s="12">
        <v>0</v>
      </c>
      <c r="K136" s="12">
        <v>0</v>
      </c>
      <c r="L136" s="12">
        <v>165</v>
      </c>
    </row>
    <row r="137" spans="2:12" ht="20.100000000000001" customHeight="1" thickBot="1" x14ac:dyDescent="0.25">
      <c r="B137" s="4" t="s">
        <v>344</v>
      </c>
      <c r="C137" s="12">
        <v>2</v>
      </c>
      <c r="D137" s="12">
        <v>1</v>
      </c>
      <c r="E137" s="12">
        <v>15</v>
      </c>
      <c r="F137" s="12">
        <v>28</v>
      </c>
      <c r="G137" s="12">
        <f t="shared" si="1"/>
        <v>46</v>
      </c>
      <c r="H137" s="12">
        <v>0</v>
      </c>
      <c r="I137" s="12">
        <v>0</v>
      </c>
      <c r="J137" s="12">
        <v>0</v>
      </c>
      <c r="K137" s="12">
        <v>0</v>
      </c>
      <c r="L137" s="12">
        <v>46</v>
      </c>
    </row>
    <row r="138" spans="2:12" ht="20.100000000000001" customHeight="1" thickBot="1" x14ac:dyDescent="0.25">
      <c r="B138" s="4" t="s">
        <v>345</v>
      </c>
      <c r="C138" s="12">
        <v>6</v>
      </c>
      <c r="D138" s="12">
        <v>6</v>
      </c>
      <c r="E138" s="12">
        <v>20</v>
      </c>
      <c r="F138" s="12">
        <v>26</v>
      </c>
      <c r="G138" s="12">
        <f t="shared" si="1"/>
        <v>58</v>
      </c>
      <c r="H138" s="12">
        <v>1</v>
      </c>
      <c r="I138" s="12">
        <v>0</v>
      </c>
      <c r="J138" s="12">
        <v>0</v>
      </c>
      <c r="K138" s="12">
        <v>2</v>
      </c>
      <c r="L138" s="12">
        <v>61</v>
      </c>
    </row>
    <row r="139" spans="2:12" ht="20.100000000000001" customHeight="1" thickBot="1" x14ac:dyDescent="0.25">
      <c r="B139" s="4" t="s">
        <v>346</v>
      </c>
      <c r="C139" s="12">
        <v>65</v>
      </c>
      <c r="D139" s="12">
        <v>33</v>
      </c>
      <c r="E139" s="12">
        <v>109</v>
      </c>
      <c r="F139" s="12">
        <v>260</v>
      </c>
      <c r="G139" s="12">
        <f t="shared" si="1"/>
        <v>467</v>
      </c>
      <c r="H139" s="12">
        <v>1</v>
      </c>
      <c r="I139" s="12">
        <v>0</v>
      </c>
      <c r="J139" s="12">
        <v>0</v>
      </c>
      <c r="K139" s="12">
        <v>3</v>
      </c>
      <c r="L139" s="12">
        <v>471</v>
      </c>
    </row>
    <row r="140" spans="2:12" ht="20.100000000000001" customHeight="1" thickBot="1" x14ac:dyDescent="0.25">
      <c r="B140" s="4" t="s">
        <v>347</v>
      </c>
      <c r="C140" s="12">
        <v>21</v>
      </c>
      <c r="D140" s="12">
        <v>30</v>
      </c>
      <c r="E140" s="12">
        <v>15</v>
      </c>
      <c r="F140" s="12">
        <v>71</v>
      </c>
      <c r="G140" s="12">
        <f t="shared" ref="G140:G203" si="2">SUM(C140:F140)</f>
        <v>137</v>
      </c>
      <c r="H140" s="12">
        <v>0</v>
      </c>
      <c r="I140" s="12">
        <v>0</v>
      </c>
      <c r="J140" s="12">
        <v>0</v>
      </c>
      <c r="K140" s="12">
        <v>0</v>
      </c>
      <c r="L140" s="12">
        <v>137</v>
      </c>
    </row>
    <row r="141" spans="2:12" ht="20.100000000000001" customHeight="1" thickBot="1" x14ac:dyDescent="0.25">
      <c r="B141" s="4" t="s">
        <v>348</v>
      </c>
      <c r="C141" s="12">
        <v>0</v>
      </c>
      <c r="D141" s="12">
        <v>0</v>
      </c>
      <c r="E141" s="12">
        <v>0</v>
      </c>
      <c r="F141" s="12">
        <v>0</v>
      </c>
      <c r="G141" s="12">
        <f t="shared" si="2"/>
        <v>0</v>
      </c>
      <c r="H141" s="12">
        <v>0</v>
      </c>
      <c r="I141" s="12">
        <v>0</v>
      </c>
      <c r="J141" s="12">
        <v>0</v>
      </c>
      <c r="K141" s="12">
        <v>0</v>
      </c>
      <c r="L141" s="12">
        <v>0</v>
      </c>
    </row>
    <row r="142" spans="2:12" ht="20.100000000000001" customHeight="1" thickBot="1" x14ac:dyDescent="0.25">
      <c r="B142" s="4" t="s">
        <v>349</v>
      </c>
      <c r="C142" s="12">
        <v>0</v>
      </c>
      <c r="D142" s="12">
        <v>0</v>
      </c>
      <c r="E142" s="12">
        <v>0</v>
      </c>
      <c r="F142" s="12">
        <v>0</v>
      </c>
      <c r="G142" s="12">
        <f t="shared" si="2"/>
        <v>0</v>
      </c>
      <c r="H142" s="12">
        <v>0</v>
      </c>
      <c r="I142" s="12">
        <v>0</v>
      </c>
      <c r="J142" s="12">
        <v>0</v>
      </c>
      <c r="K142" s="12">
        <v>0</v>
      </c>
      <c r="L142" s="12">
        <v>0</v>
      </c>
    </row>
    <row r="143" spans="2:12" ht="20.100000000000001" customHeight="1" thickBot="1" x14ac:dyDescent="0.25">
      <c r="B143" s="4" t="s">
        <v>350</v>
      </c>
      <c r="C143" s="12">
        <v>13</v>
      </c>
      <c r="D143" s="12">
        <v>5</v>
      </c>
      <c r="E143" s="12">
        <v>25</v>
      </c>
      <c r="F143" s="12">
        <v>45</v>
      </c>
      <c r="G143" s="12">
        <f t="shared" si="2"/>
        <v>88</v>
      </c>
      <c r="H143" s="12">
        <v>0</v>
      </c>
      <c r="I143" s="12">
        <v>0</v>
      </c>
      <c r="J143" s="12">
        <v>0</v>
      </c>
      <c r="K143" s="12">
        <v>0</v>
      </c>
      <c r="L143" s="12">
        <v>88</v>
      </c>
    </row>
    <row r="144" spans="2:12" ht="20.100000000000001" customHeight="1" thickBot="1" x14ac:dyDescent="0.25">
      <c r="B144" s="4" t="s">
        <v>351</v>
      </c>
      <c r="C144" s="12">
        <v>0</v>
      </c>
      <c r="D144" s="12">
        <v>0</v>
      </c>
      <c r="E144" s="12">
        <v>0</v>
      </c>
      <c r="F144" s="12">
        <v>0</v>
      </c>
      <c r="G144" s="12">
        <f t="shared" si="2"/>
        <v>0</v>
      </c>
      <c r="H144" s="12">
        <v>0</v>
      </c>
      <c r="I144" s="12">
        <v>0</v>
      </c>
      <c r="J144" s="12">
        <v>0</v>
      </c>
      <c r="K144" s="12">
        <v>0</v>
      </c>
      <c r="L144" s="12">
        <v>0</v>
      </c>
    </row>
    <row r="145" spans="2:12" ht="20.100000000000001" customHeight="1" thickBot="1" x14ac:dyDescent="0.25">
      <c r="B145" s="4" t="s">
        <v>352</v>
      </c>
      <c r="C145" s="12">
        <v>0</v>
      </c>
      <c r="D145" s="12">
        <v>0</v>
      </c>
      <c r="E145" s="12">
        <v>0</v>
      </c>
      <c r="F145" s="12">
        <v>0</v>
      </c>
      <c r="G145" s="12">
        <f t="shared" si="2"/>
        <v>0</v>
      </c>
      <c r="H145" s="12">
        <v>0</v>
      </c>
      <c r="I145" s="12">
        <v>0</v>
      </c>
      <c r="J145" s="12">
        <v>0</v>
      </c>
      <c r="K145" s="12">
        <v>0</v>
      </c>
      <c r="L145" s="12">
        <v>0</v>
      </c>
    </row>
    <row r="146" spans="2:12" ht="20.100000000000001" customHeight="1" thickBot="1" x14ac:dyDescent="0.25">
      <c r="B146" s="4" t="s">
        <v>353</v>
      </c>
      <c r="C146" s="12">
        <v>3</v>
      </c>
      <c r="D146" s="12">
        <v>1</v>
      </c>
      <c r="E146" s="12">
        <v>6</v>
      </c>
      <c r="F146" s="12">
        <v>5</v>
      </c>
      <c r="G146" s="12">
        <f t="shared" si="2"/>
        <v>15</v>
      </c>
      <c r="H146" s="12">
        <v>0</v>
      </c>
      <c r="I146" s="12">
        <v>0</v>
      </c>
      <c r="J146" s="12">
        <v>0</v>
      </c>
      <c r="K146" s="12">
        <v>0</v>
      </c>
      <c r="L146" s="12">
        <v>15</v>
      </c>
    </row>
    <row r="147" spans="2:12" ht="20.100000000000001" customHeight="1" thickBot="1" x14ac:dyDescent="0.25">
      <c r="B147" s="4" t="s">
        <v>178</v>
      </c>
      <c r="C147" s="12">
        <v>8</v>
      </c>
      <c r="D147" s="12">
        <v>36</v>
      </c>
      <c r="E147" s="12">
        <v>10</v>
      </c>
      <c r="F147" s="12">
        <v>313</v>
      </c>
      <c r="G147" s="12">
        <f t="shared" si="2"/>
        <v>367</v>
      </c>
      <c r="H147" s="12">
        <v>0</v>
      </c>
      <c r="I147" s="12">
        <v>0</v>
      </c>
      <c r="J147" s="12">
        <v>0</v>
      </c>
      <c r="K147" s="12">
        <v>0</v>
      </c>
      <c r="L147" s="12">
        <v>367</v>
      </c>
    </row>
    <row r="148" spans="2:12" ht="20.100000000000001" customHeight="1" thickBot="1" x14ac:dyDescent="0.25">
      <c r="B148" s="4" t="s">
        <v>354</v>
      </c>
      <c r="C148" s="12">
        <v>7</v>
      </c>
      <c r="D148" s="12">
        <v>5</v>
      </c>
      <c r="E148" s="12">
        <v>9</v>
      </c>
      <c r="F148" s="12">
        <v>33</v>
      </c>
      <c r="G148" s="12">
        <f t="shared" si="2"/>
        <v>54</v>
      </c>
      <c r="H148" s="12">
        <v>0</v>
      </c>
      <c r="I148" s="12">
        <v>0</v>
      </c>
      <c r="J148" s="12">
        <v>0</v>
      </c>
      <c r="K148" s="12">
        <v>0</v>
      </c>
      <c r="L148" s="12">
        <v>54</v>
      </c>
    </row>
    <row r="149" spans="2:12" ht="20.100000000000001" customHeight="1" thickBot="1" x14ac:dyDescent="0.25">
      <c r="B149" s="4" t="s">
        <v>355</v>
      </c>
      <c r="C149" s="12">
        <v>1</v>
      </c>
      <c r="D149" s="12">
        <v>5</v>
      </c>
      <c r="E149" s="12">
        <v>13</v>
      </c>
      <c r="F149" s="12">
        <v>32</v>
      </c>
      <c r="G149" s="12">
        <f t="shared" si="2"/>
        <v>51</v>
      </c>
      <c r="H149" s="12">
        <v>0</v>
      </c>
      <c r="I149" s="12">
        <v>0</v>
      </c>
      <c r="J149" s="12">
        <v>0</v>
      </c>
      <c r="K149" s="12">
        <v>0</v>
      </c>
      <c r="L149" s="12">
        <v>51</v>
      </c>
    </row>
    <row r="150" spans="2:12" ht="20.100000000000001" customHeight="1" thickBot="1" x14ac:dyDescent="0.25">
      <c r="B150" s="4" t="s">
        <v>356</v>
      </c>
      <c r="C150" s="12">
        <v>1</v>
      </c>
      <c r="D150" s="12">
        <v>1</v>
      </c>
      <c r="E150" s="12">
        <v>4</v>
      </c>
      <c r="F150" s="12">
        <v>1</v>
      </c>
      <c r="G150" s="12">
        <f t="shared" si="2"/>
        <v>7</v>
      </c>
      <c r="H150" s="12">
        <v>0</v>
      </c>
      <c r="I150" s="12">
        <v>0</v>
      </c>
      <c r="J150" s="12">
        <v>0</v>
      </c>
      <c r="K150" s="12">
        <v>0</v>
      </c>
      <c r="L150" s="12">
        <v>7</v>
      </c>
    </row>
    <row r="151" spans="2:12" ht="20.100000000000001" customHeight="1" thickBot="1" x14ac:dyDescent="0.25">
      <c r="B151" s="4" t="s">
        <v>357</v>
      </c>
      <c r="C151" s="12">
        <v>0</v>
      </c>
      <c r="D151" s="12">
        <v>0</v>
      </c>
      <c r="E151" s="12">
        <v>0</v>
      </c>
      <c r="F151" s="12">
        <v>0</v>
      </c>
      <c r="G151" s="12">
        <f t="shared" si="2"/>
        <v>0</v>
      </c>
      <c r="H151" s="12">
        <v>0</v>
      </c>
      <c r="I151" s="12">
        <v>0</v>
      </c>
      <c r="J151" s="12">
        <v>0</v>
      </c>
      <c r="K151" s="12">
        <v>0</v>
      </c>
      <c r="L151" s="12">
        <v>0</v>
      </c>
    </row>
    <row r="152" spans="2:12" ht="20.100000000000001" customHeight="1" thickBot="1" x14ac:dyDescent="0.25">
      <c r="B152" s="4" t="s">
        <v>358</v>
      </c>
      <c r="C152" s="12">
        <v>25</v>
      </c>
      <c r="D152" s="12">
        <v>5</v>
      </c>
      <c r="E152" s="12">
        <v>40</v>
      </c>
      <c r="F152" s="12">
        <v>82</v>
      </c>
      <c r="G152" s="12">
        <f t="shared" si="2"/>
        <v>152</v>
      </c>
      <c r="H152" s="12">
        <v>0</v>
      </c>
      <c r="I152" s="12">
        <v>0</v>
      </c>
      <c r="J152" s="12">
        <v>0</v>
      </c>
      <c r="K152" s="12">
        <v>0</v>
      </c>
      <c r="L152" s="12">
        <v>152</v>
      </c>
    </row>
    <row r="153" spans="2:12" ht="20.100000000000001" customHeight="1" thickBot="1" x14ac:dyDescent="0.25">
      <c r="B153" s="4" t="s">
        <v>359</v>
      </c>
      <c r="C153" s="12">
        <v>4</v>
      </c>
      <c r="D153" s="12">
        <v>3</v>
      </c>
      <c r="E153" s="12">
        <v>19</v>
      </c>
      <c r="F153" s="12">
        <v>28</v>
      </c>
      <c r="G153" s="12">
        <f t="shared" si="2"/>
        <v>54</v>
      </c>
      <c r="H153" s="12">
        <v>0</v>
      </c>
      <c r="I153" s="12">
        <v>0</v>
      </c>
      <c r="J153" s="12">
        <v>0</v>
      </c>
      <c r="K153" s="12">
        <v>0</v>
      </c>
      <c r="L153" s="12">
        <v>54</v>
      </c>
    </row>
    <row r="154" spans="2:12" ht="20.100000000000001" customHeight="1" thickBot="1" x14ac:dyDescent="0.25">
      <c r="B154" s="4" t="s">
        <v>360</v>
      </c>
      <c r="C154" s="12">
        <v>1</v>
      </c>
      <c r="D154" s="12">
        <v>0</v>
      </c>
      <c r="E154" s="12">
        <v>0</v>
      </c>
      <c r="F154" s="12">
        <v>34</v>
      </c>
      <c r="G154" s="12">
        <f t="shared" si="2"/>
        <v>35</v>
      </c>
      <c r="H154" s="12">
        <v>0</v>
      </c>
      <c r="I154" s="12">
        <v>0</v>
      </c>
      <c r="J154" s="12">
        <v>0</v>
      </c>
      <c r="K154" s="12">
        <v>0</v>
      </c>
      <c r="L154" s="12">
        <v>35</v>
      </c>
    </row>
    <row r="155" spans="2:12" ht="20.100000000000001" customHeight="1" thickBot="1" x14ac:dyDescent="0.25">
      <c r="B155" s="4" t="s">
        <v>361</v>
      </c>
      <c r="C155" s="12">
        <v>0</v>
      </c>
      <c r="D155" s="12">
        <v>0</v>
      </c>
      <c r="E155" s="12">
        <v>0</v>
      </c>
      <c r="F155" s="12">
        <v>0</v>
      </c>
      <c r="G155" s="12">
        <f t="shared" si="2"/>
        <v>0</v>
      </c>
      <c r="H155" s="12">
        <v>0</v>
      </c>
      <c r="I155" s="12">
        <v>0</v>
      </c>
      <c r="J155" s="12">
        <v>0</v>
      </c>
      <c r="K155" s="12">
        <v>0</v>
      </c>
      <c r="L155" s="12">
        <v>0</v>
      </c>
    </row>
    <row r="156" spans="2:12" ht="20.100000000000001" customHeight="1" thickBot="1" x14ac:dyDescent="0.25">
      <c r="B156" s="4" t="s">
        <v>362</v>
      </c>
      <c r="C156" s="12">
        <v>55</v>
      </c>
      <c r="D156" s="12">
        <v>54</v>
      </c>
      <c r="E156" s="12">
        <v>124</v>
      </c>
      <c r="F156" s="12">
        <v>206</v>
      </c>
      <c r="G156" s="12">
        <f t="shared" si="2"/>
        <v>439</v>
      </c>
      <c r="H156" s="12">
        <v>0</v>
      </c>
      <c r="I156" s="12">
        <v>0</v>
      </c>
      <c r="J156" s="12">
        <v>0</v>
      </c>
      <c r="K156" s="12">
        <v>0</v>
      </c>
      <c r="L156" s="12">
        <v>439</v>
      </c>
    </row>
    <row r="157" spans="2:12" ht="20.100000000000001" customHeight="1" thickBot="1" x14ac:dyDescent="0.25">
      <c r="B157" s="4" t="s">
        <v>363</v>
      </c>
      <c r="C157" s="12">
        <v>7</v>
      </c>
      <c r="D157" s="12">
        <v>1</v>
      </c>
      <c r="E157" s="12">
        <v>11</v>
      </c>
      <c r="F157" s="12">
        <v>15</v>
      </c>
      <c r="G157" s="12">
        <f t="shared" si="2"/>
        <v>34</v>
      </c>
      <c r="H157" s="12">
        <v>0</v>
      </c>
      <c r="I157" s="12">
        <v>0</v>
      </c>
      <c r="J157" s="12">
        <v>0</v>
      </c>
      <c r="K157" s="12">
        <v>0</v>
      </c>
      <c r="L157" s="12">
        <v>34</v>
      </c>
    </row>
    <row r="158" spans="2:12" ht="20.100000000000001" customHeight="1" thickBot="1" x14ac:dyDescent="0.25">
      <c r="B158" s="4" t="s">
        <v>364</v>
      </c>
      <c r="C158" s="12">
        <v>3</v>
      </c>
      <c r="D158" s="12">
        <v>3</v>
      </c>
      <c r="E158" s="12">
        <v>1</v>
      </c>
      <c r="F158" s="12">
        <v>19</v>
      </c>
      <c r="G158" s="12">
        <f t="shared" si="2"/>
        <v>26</v>
      </c>
      <c r="H158" s="12">
        <v>0</v>
      </c>
      <c r="I158" s="12">
        <v>0</v>
      </c>
      <c r="J158" s="12">
        <v>0</v>
      </c>
      <c r="K158" s="12">
        <v>0</v>
      </c>
      <c r="L158" s="12">
        <v>26</v>
      </c>
    </row>
    <row r="159" spans="2:12" ht="20.100000000000001" customHeight="1" thickBot="1" x14ac:dyDescent="0.25">
      <c r="B159" s="4" t="s">
        <v>365</v>
      </c>
      <c r="C159" s="12">
        <v>27</v>
      </c>
      <c r="D159" s="12">
        <v>24</v>
      </c>
      <c r="E159" s="12">
        <v>71</v>
      </c>
      <c r="F159" s="12">
        <v>98</v>
      </c>
      <c r="G159" s="12">
        <f t="shared" si="2"/>
        <v>220</v>
      </c>
      <c r="H159" s="12">
        <v>0</v>
      </c>
      <c r="I159" s="12">
        <v>0</v>
      </c>
      <c r="J159" s="12">
        <v>0</v>
      </c>
      <c r="K159" s="12">
        <v>0</v>
      </c>
      <c r="L159" s="12">
        <v>220</v>
      </c>
    </row>
    <row r="160" spans="2:12" ht="20.100000000000001" customHeight="1" thickBot="1" x14ac:dyDescent="0.25">
      <c r="B160" s="4" t="s">
        <v>366</v>
      </c>
      <c r="C160" s="12">
        <v>0</v>
      </c>
      <c r="D160" s="12">
        <v>0</v>
      </c>
      <c r="E160" s="12">
        <v>9</v>
      </c>
      <c r="F160" s="12">
        <v>16</v>
      </c>
      <c r="G160" s="12">
        <f t="shared" si="2"/>
        <v>25</v>
      </c>
      <c r="H160" s="12">
        <v>0</v>
      </c>
      <c r="I160" s="12">
        <v>0</v>
      </c>
      <c r="J160" s="12">
        <v>0</v>
      </c>
      <c r="K160" s="12">
        <v>0</v>
      </c>
      <c r="L160" s="12">
        <v>25</v>
      </c>
    </row>
    <row r="161" spans="2:12" ht="20.100000000000001" customHeight="1" thickBot="1" x14ac:dyDescent="0.25">
      <c r="B161" s="4" t="s">
        <v>367</v>
      </c>
      <c r="C161" s="12">
        <v>0</v>
      </c>
      <c r="D161" s="12">
        <v>3</v>
      </c>
      <c r="E161" s="12">
        <v>4</v>
      </c>
      <c r="F161" s="12">
        <v>5</v>
      </c>
      <c r="G161" s="12">
        <f t="shared" si="2"/>
        <v>12</v>
      </c>
      <c r="H161" s="12">
        <v>0</v>
      </c>
      <c r="I161" s="12">
        <v>0</v>
      </c>
      <c r="J161" s="12">
        <v>0</v>
      </c>
      <c r="K161" s="12">
        <v>0</v>
      </c>
      <c r="L161" s="12">
        <v>12</v>
      </c>
    </row>
    <row r="162" spans="2:12" ht="20.100000000000001" customHeight="1" thickBot="1" x14ac:dyDescent="0.25">
      <c r="B162" s="4" t="s">
        <v>368</v>
      </c>
      <c r="C162" s="12">
        <v>6</v>
      </c>
      <c r="D162" s="12">
        <v>5</v>
      </c>
      <c r="E162" s="12">
        <v>7</v>
      </c>
      <c r="F162" s="12">
        <v>26</v>
      </c>
      <c r="G162" s="12">
        <f t="shared" si="2"/>
        <v>44</v>
      </c>
      <c r="H162" s="12">
        <v>0</v>
      </c>
      <c r="I162" s="12">
        <v>0</v>
      </c>
      <c r="J162" s="12">
        <v>0</v>
      </c>
      <c r="K162" s="12">
        <v>0</v>
      </c>
      <c r="L162" s="12">
        <v>44</v>
      </c>
    </row>
    <row r="163" spans="2:12" ht="20.100000000000001" customHeight="1" thickBot="1" x14ac:dyDescent="0.25">
      <c r="B163" s="4" t="s">
        <v>369</v>
      </c>
      <c r="C163" s="12">
        <v>9</v>
      </c>
      <c r="D163" s="12">
        <v>4</v>
      </c>
      <c r="E163" s="12">
        <v>14</v>
      </c>
      <c r="F163" s="12">
        <v>17</v>
      </c>
      <c r="G163" s="12">
        <f t="shared" si="2"/>
        <v>44</v>
      </c>
      <c r="H163" s="12">
        <v>0</v>
      </c>
      <c r="I163" s="12">
        <v>0</v>
      </c>
      <c r="J163" s="12">
        <v>0</v>
      </c>
      <c r="K163" s="12">
        <v>0</v>
      </c>
      <c r="L163" s="12">
        <v>44</v>
      </c>
    </row>
    <row r="164" spans="2:12" ht="20.100000000000001" customHeight="1" thickBot="1" x14ac:dyDescent="0.25">
      <c r="B164" s="4" t="s">
        <v>639</v>
      </c>
      <c r="C164" s="12">
        <v>4</v>
      </c>
      <c r="D164" s="12">
        <v>1</v>
      </c>
      <c r="E164" s="12">
        <v>10</v>
      </c>
      <c r="F164" s="12">
        <v>13</v>
      </c>
      <c r="G164" s="12">
        <f t="shared" si="2"/>
        <v>28</v>
      </c>
      <c r="H164" s="12">
        <v>0</v>
      </c>
      <c r="I164" s="12">
        <v>0</v>
      </c>
      <c r="J164" s="12">
        <v>0</v>
      </c>
      <c r="K164" s="12">
        <v>0</v>
      </c>
      <c r="L164" s="12">
        <v>28</v>
      </c>
    </row>
    <row r="165" spans="2:12" ht="20.100000000000001" customHeight="1" thickBot="1" x14ac:dyDescent="0.25">
      <c r="B165" s="4" t="s">
        <v>370</v>
      </c>
      <c r="C165" s="12">
        <v>0</v>
      </c>
      <c r="D165" s="12">
        <v>1</v>
      </c>
      <c r="E165" s="12">
        <v>6</v>
      </c>
      <c r="F165" s="12">
        <v>8</v>
      </c>
      <c r="G165" s="12">
        <f t="shared" si="2"/>
        <v>15</v>
      </c>
      <c r="H165" s="12">
        <v>0</v>
      </c>
      <c r="I165" s="12">
        <v>0</v>
      </c>
      <c r="J165" s="12">
        <v>0</v>
      </c>
      <c r="K165" s="12">
        <v>0</v>
      </c>
      <c r="L165" s="12">
        <v>15</v>
      </c>
    </row>
    <row r="166" spans="2:12" ht="20.100000000000001" customHeight="1" thickBot="1" x14ac:dyDescent="0.25">
      <c r="B166" s="4" t="s">
        <v>371</v>
      </c>
      <c r="C166" s="12">
        <v>10</v>
      </c>
      <c r="D166" s="12">
        <v>2</v>
      </c>
      <c r="E166" s="12">
        <v>9</v>
      </c>
      <c r="F166" s="12">
        <v>13</v>
      </c>
      <c r="G166" s="12">
        <f t="shared" si="2"/>
        <v>34</v>
      </c>
      <c r="H166" s="12">
        <v>0</v>
      </c>
      <c r="I166" s="12">
        <v>0</v>
      </c>
      <c r="J166" s="12">
        <v>0</v>
      </c>
      <c r="K166" s="12">
        <v>2</v>
      </c>
      <c r="L166" s="12">
        <v>36</v>
      </c>
    </row>
    <row r="167" spans="2:12" ht="20.100000000000001" customHeight="1" thickBot="1" x14ac:dyDescent="0.25">
      <c r="B167" s="4" t="s">
        <v>179</v>
      </c>
      <c r="C167" s="12">
        <v>30</v>
      </c>
      <c r="D167" s="12">
        <v>2</v>
      </c>
      <c r="E167" s="12">
        <v>28</v>
      </c>
      <c r="F167" s="12">
        <v>23</v>
      </c>
      <c r="G167" s="12">
        <f t="shared" si="2"/>
        <v>83</v>
      </c>
      <c r="H167" s="12">
        <v>0</v>
      </c>
      <c r="I167" s="12">
        <v>0</v>
      </c>
      <c r="J167" s="12">
        <v>0</v>
      </c>
      <c r="K167" s="12">
        <v>0</v>
      </c>
      <c r="L167" s="12">
        <v>83</v>
      </c>
    </row>
    <row r="168" spans="2:12" ht="20.100000000000001" customHeight="1" thickBot="1" x14ac:dyDescent="0.25">
      <c r="B168" s="4" t="s">
        <v>372</v>
      </c>
      <c r="C168" s="12">
        <v>0</v>
      </c>
      <c r="D168" s="12">
        <v>0</v>
      </c>
      <c r="E168" s="12">
        <v>3</v>
      </c>
      <c r="F168" s="12">
        <v>9</v>
      </c>
      <c r="G168" s="12">
        <f t="shared" si="2"/>
        <v>12</v>
      </c>
      <c r="H168" s="12">
        <v>0</v>
      </c>
      <c r="I168" s="12">
        <v>0</v>
      </c>
      <c r="J168" s="12">
        <v>0</v>
      </c>
      <c r="K168" s="12">
        <v>0</v>
      </c>
      <c r="L168" s="12">
        <v>12</v>
      </c>
    </row>
    <row r="169" spans="2:12" ht="20.100000000000001" customHeight="1" thickBot="1" x14ac:dyDescent="0.25">
      <c r="B169" s="4" t="s">
        <v>180</v>
      </c>
      <c r="C169" s="12">
        <v>32</v>
      </c>
      <c r="D169" s="12">
        <v>46</v>
      </c>
      <c r="E169" s="12">
        <v>89</v>
      </c>
      <c r="F169" s="12">
        <v>37</v>
      </c>
      <c r="G169" s="12">
        <f t="shared" si="2"/>
        <v>204</v>
      </c>
      <c r="H169" s="12">
        <v>0</v>
      </c>
      <c r="I169" s="12">
        <v>0</v>
      </c>
      <c r="J169" s="12">
        <v>0</v>
      </c>
      <c r="K169" s="12">
        <v>2</v>
      </c>
      <c r="L169" s="12">
        <v>206</v>
      </c>
    </row>
    <row r="170" spans="2:12" ht="20.100000000000001" customHeight="1" thickBot="1" x14ac:dyDescent="0.25">
      <c r="B170" s="4" t="s">
        <v>373</v>
      </c>
      <c r="C170" s="12">
        <v>7</v>
      </c>
      <c r="D170" s="12">
        <v>6</v>
      </c>
      <c r="E170" s="12">
        <v>17</v>
      </c>
      <c r="F170" s="12">
        <v>14</v>
      </c>
      <c r="G170" s="12">
        <f t="shared" si="2"/>
        <v>44</v>
      </c>
      <c r="H170" s="12">
        <v>0</v>
      </c>
      <c r="I170" s="12">
        <v>0</v>
      </c>
      <c r="J170" s="12">
        <v>0</v>
      </c>
      <c r="K170" s="12">
        <v>0</v>
      </c>
      <c r="L170" s="12">
        <v>44</v>
      </c>
    </row>
    <row r="171" spans="2:12" ht="20.100000000000001" customHeight="1" thickBot="1" x14ac:dyDescent="0.25">
      <c r="B171" s="4" t="s">
        <v>374</v>
      </c>
      <c r="C171" s="12">
        <v>2</v>
      </c>
      <c r="D171" s="12">
        <v>8</v>
      </c>
      <c r="E171" s="12">
        <v>7</v>
      </c>
      <c r="F171" s="12">
        <v>4</v>
      </c>
      <c r="G171" s="12">
        <f t="shared" si="2"/>
        <v>21</v>
      </c>
      <c r="H171" s="12">
        <v>0</v>
      </c>
      <c r="I171" s="12">
        <v>0</v>
      </c>
      <c r="J171" s="12">
        <v>0</v>
      </c>
      <c r="K171" s="12">
        <v>0</v>
      </c>
      <c r="L171" s="12">
        <v>21</v>
      </c>
    </row>
    <row r="172" spans="2:12" ht="20.100000000000001" customHeight="1" thickBot="1" x14ac:dyDescent="0.25">
      <c r="B172" s="4" t="s">
        <v>375</v>
      </c>
      <c r="C172" s="12">
        <v>6</v>
      </c>
      <c r="D172" s="12">
        <v>3</v>
      </c>
      <c r="E172" s="12">
        <v>14</v>
      </c>
      <c r="F172" s="12">
        <v>18</v>
      </c>
      <c r="G172" s="12">
        <f t="shared" si="2"/>
        <v>41</v>
      </c>
      <c r="H172" s="12">
        <v>0</v>
      </c>
      <c r="I172" s="12">
        <v>0</v>
      </c>
      <c r="J172" s="12">
        <v>0</v>
      </c>
      <c r="K172" s="12">
        <v>0</v>
      </c>
      <c r="L172" s="12">
        <v>41</v>
      </c>
    </row>
    <row r="173" spans="2:12" ht="20.100000000000001" customHeight="1" thickBot="1" x14ac:dyDescent="0.25">
      <c r="B173" s="4" t="s">
        <v>376</v>
      </c>
      <c r="C173" s="12">
        <v>1</v>
      </c>
      <c r="D173" s="12">
        <v>3</v>
      </c>
      <c r="E173" s="12">
        <v>1</v>
      </c>
      <c r="F173" s="12">
        <v>5</v>
      </c>
      <c r="G173" s="12">
        <f t="shared" si="2"/>
        <v>10</v>
      </c>
      <c r="H173" s="12">
        <v>0</v>
      </c>
      <c r="I173" s="12">
        <v>0</v>
      </c>
      <c r="J173" s="12">
        <v>0</v>
      </c>
      <c r="K173" s="12">
        <v>0</v>
      </c>
      <c r="L173" s="12">
        <v>10</v>
      </c>
    </row>
    <row r="174" spans="2:12" ht="20.100000000000001" customHeight="1" thickBot="1" x14ac:dyDescent="0.25">
      <c r="B174" s="4" t="s">
        <v>377</v>
      </c>
      <c r="C174" s="12">
        <v>1</v>
      </c>
      <c r="D174" s="12">
        <v>6</v>
      </c>
      <c r="E174" s="12">
        <v>1</v>
      </c>
      <c r="F174" s="12">
        <v>7</v>
      </c>
      <c r="G174" s="12">
        <f t="shared" si="2"/>
        <v>15</v>
      </c>
      <c r="H174" s="12">
        <v>0</v>
      </c>
      <c r="I174" s="12">
        <v>0</v>
      </c>
      <c r="J174" s="12">
        <v>0</v>
      </c>
      <c r="K174" s="12">
        <v>0</v>
      </c>
      <c r="L174" s="12">
        <v>15</v>
      </c>
    </row>
    <row r="175" spans="2:12" ht="20.100000000000001" customHeight="1" thickBot="1" x14ac:dyDescent="0.25">
      <c r="B175" s="4" t="s">
        <v>378</v>
      </c>
      <c r="C175" s="12">
        <v>0</v>
      </c>
      <c r="D175" s="12">
        <v>1</v>
      </c>
      <c r="E175" s="12">
        <v>0</v>
      </c>
      <c r="F175" s="12">
        <v>3</v>
      </c>
      <c r="G175" s="12">
        <f t="shared" si="2"/>
        <v>4</v>
      </c>
      <c r="H175" s="12">
        <v>0</v>
      </c>
      <c r="I175" s="12">
        <v>0</v>
      </c>
      <c r="J175" s="12">
        <v>0</v>
      </c>
      <c r="K175" s="12">
        <v>0</v>
      </c>
      <c r="L175" s="12">
        <v>4</v>
      </c>
    </row>
    <row r="176" spans="2:12" ht="20.100000000000001" customHeight="1" thickBot="1" x14ac:dyDescent="0.25">
      <c r="B176" s="4" t="s">
        <v>379</v>
      </c>
      <c r="C176" s="12">
        <v>2</v>
      </c>
      <c r="D176" s="12">
        <v>1</v>
      </c>
      <c r="E176" s="12">
        <v>4</v>
      </c>
      <c r="F176" s="12">
        <v>2</v>
      </c>
      <c r="G176" s="12">
        <f t="shared" si="2"/>
        <v>9</v>
      </c>
      <c r="H176" s="12">
        <v>0</v>
      </c>
      <c r="I176" s="12">
        <v>0</v>
      </c>
      <c r="J176" s="12">
        <v>0</v>
      </c>
      <c r="K176" s="12">
        <v>0</v>
      </c>
      <c r="L176" s="12">
        <v>9</v>
      </c>
    </row>
    <row r="177" spans="2:12" ht="20.100000000000001" customHeight="1" thickBot="1" x14ac:dyDescent="0.25">
      <c r="B177" s="4" t="s">
        <v>181</v>
      </c>
      <c r="C177" s="12">
        <v>14</v>
      </c>
      <c r="D177" s="12">
        <v>31</v>
      </c>
      <c r="E177" s="12">
        <v>15</v>
      </c>
      <c r="F177" s="12">
        <v>97</v>
      </c>
      <c r="G177" s="12">
        <f t="shared" si="2"/>
        <v>157</v>
      </c>
      <c r="H177" s="12">
        <v>0</v>
      </c>
      <c r="I177" s="12">
        <v>0</v>
      </c>
      <c r="J177" s="12">
        <v>0</v>
      </c>
      <c r="K177" s="12">
        <v>0</v>
      </c>
      <c r="L177" s="12">
        <v>157</v>
      </c>
    </row>
    <row r="178" spans="2:12" ht="20.100000000000001" customHeight="1" thickBot="1" x14ac:dyDescent="0.25">
      <c r="B178" s="4" t="s">
        <v>380</v>
      </c>
      <c r="C178" s="12">
        <v>4</v>
      </c>
      <c r="D178" s="12">
        <v>0</v>
      </c>
      <c r="E178" s="12">
        <v>0</v>
      </c>
      <c r="F178" s="12">
        <v>11</v>
      </c>
      <c r="G178" s="12">
        <f t="shared" si="2"/>
        <v>15</v>
      </c>
      <c r="H178" s="12">
        <v>0</v>
      </c>
      <c r="I178" s="12">
        <v>0</v>
      </c>
      <c r="J178" s="12">
        <v>0</v>
      </c>
      <c r="K178" s="12">
        <v>0</v>
      </c>
      <c r="L178" s="12">
        <v>15</v>
      </c>
    </row>
    <row r="179" spans="2:12" ht="20.100000000000001" customHeight="1" thickBot="1" x14ac:dyDescent="0.25">
      <c r="B179" s="4" t="s">
        <v>381</v>
      </c>
      <c r="C179" s="12">
        <v>14</v>
      </c>
      <c r="D179" s="12">
        <v>10</v>
      </c>
      <c r="E179" s="12">
        <v>31</v>
      </c>
      <c r="F179" s="12">
        <v>72</v>
      </c>
      <c r="G179" s="12">
        <f t="shared" si="2"/>
        <v>127</v>
      </c>
      <c r="H179" s="12">
        <v>3</v>
      </c>
      <c r="I179" s="12">
        <v>0</v>
      </c>
      <c r="J179" s="12">
        <v>0</v>
      </c>
      <c r="K179" s="12">
        <v>0</v>
      </c>
      <c r="L179" s="12">
        <v>130</v>
      </c>
    </row>
    <row r="180" spans="2:12" ht="20.100000000000001" customHeight="1" thickBot="1" x14ac:dyDescent="0.25">
      <c r="B180" s="4" t="s">
        <v>382</v>
      </c>
      <c r="C180" s="12">
        <v>5</v>
      </c>
      <c r="D180" s="12">
        <v>2</v>
      </c>
      <c r="E180" s="12">
        <v>5</v>
      </c>
      <c r="F180" s="12">
        <v>3</v>
      </c>
      <c r="G180" s="12">
        <f t="shared" si="2"/>
        <v>15</v>
      </c>
      <c r="H180" s="12">
        <v>0</v>
      </c>
      <c r="I180" s="12">
        <v>0</v>
      </c>
      <c r="J180" s="12">
        <v>0</v>
      </c>
      <c r="K180" s="12">
        <v>0</v>
      </c>
      <c r="L180" s="12">
        <v>15</v>
      </c>
    </row>
    <row r="181" spans="2:12" ht="20.100000000000001" customHeight="1" thickBot="1" x14ac:dyDescent="0.25">
      <c r="B181" s="4" t="s">
        <v>383</v>
      </c>
      <c r="C181" s="12">
        <v>2</v>
      </c>
      <c r="D181" s="12">
        <v>1</v>
      </c>
      <c r="E181" s="12">
        <v>1</v>
      </c>
      <c r="F181" s="12">
        <v>1</v>
      </c>
      <c r="G181" s="12">
        <f t="shared" si="2"/>
        <v>5</v>
      </c>
      <c r="H181" s="12">
        <v>0</v>
      </c>
      <c r="I181" s="12">
        <v>0</v>
      </c>
      <c r="J181" s="12">
        <v>0</v>
      </c>
      <c r="K181" s="12">
        <v>0</v>
      </c>
      <c r="L181" s="12">
        <v>5</v>
      </c>
    </row>
    <row r="182" spans="2:12" ht="20.100000000000001" customHeight="1" thickBot="1" x14ac:dyDescent="0.25">
      <c r="B182" s="4" t="s">
        <v>384</v>
      </c>
      <c r="C182" s="12">
        <v>0</v>
      </c>
      <c r="D182" s="12">
        <v>1</v>
      </c>
      <c r="E182" s="12">
        <v>5</v>
      </c>
      <c r="F182" s="12">
        <v>7</v>
      </c>
      <c r="G182" s="12">
        <f t="shared" si="2"/>
        <v>13</v>
      </c>
      <c r="H182" s="12">
        <v>0</v>
      </c>
      <c r="I182" s="12">
        <v>0</v>
      </c>
      <c r="J182" s="12">
        <v>0</v>
      </c>
      <c r="K182" s="12">
        <v>0</v>
      </c>
      <c r="L182" s="12">
        <v>13</v>
      </c>
    </row>
    <row r="183" spans="2:12" ht="20.100000000000001" customHeight="1" thickBot="1" x14ac:dyDescent="0.25">
      <c r="B183" s="4" t="s">
        <v>182</v>
      </c>
      <c r="C183" s="12">
        <v>6</v>
      </c>
      <c r="D183" s="12">
        <v>17</v>
      </c>
      <c r="E183" s="12">
        <v>14</v>
      </c>
      <c r="F183" s="12">
        <v>20</v>
      </c>
      <c r="G183" s="12">
        <f t="shared" si="2"/>
        <v>57</v>
      </c>
      <c r="H183" s="12">
        <v>0</v>
      </c>
      <c r="I183" s="12">
        <v>0</v>
      </c>
      <c r="J183" s="12">
        <v>0</v>
      </c>
      <c r="K183" s="12">
        <v>0</v>
      </c>
      <c r="L183" s="12">
        <v>57</v>
      </c>
    </row>
    <row r="184" spans="2:12" ht="20.100000000000001" customHeight="1" thickBot="1" x14ac:dyDescent="0.25">
      <c r="B184" s="4" t="s">
        <v>385</v>
      </c>
      <c r="C184" s="12">
        <v>4</v>
      </c>
      <c r="D184" s="12">
        <v>3</v>
      </c>
      <c r="E184" s="12">
        <v>5</v>
      </c>
      <c r="F184" s="12">
        <v>2</v>
      </c>
      <c r="G184" s="12">
        <f t="shared" si="2"/>
        <v>14</v>
      </c>
      <c r="H184" s="12">
        <v>0</v>
      </c>
      <c r="I184" s="12">
        <v>0</v>
      </c>
      <c r="J184" s="12">
        <v>0</v>
      </c>
      <c r="K184" s="12">
        <v>0</v>
      </c>
      <c r="L184" s="12">
        <v>14</v>
      </c>
    </row>
    <row r="185" spans="2:12" ht="20.100000000000001" customHeight="1" thickBot="1" x14ac:dyDescent="0.25">
      <c r="B185" s="4" t="s">
        <v>386</v>
      </c>
      <c r="C185" s="12">
        <v>0</v>
      </c>
      <c r="D185" s="12">
        <v>0</v>
      </c>
      <c r="E185" s="12">
        <v>2</v>
      </c>
      <c r="F185" s="12">
        <v>5</v>
      </c>
      <c r="G185" s="12">
        <f t="shared" si="2"/>
        <v>7</v>
      </c>
      <c r="H185" s="12">
        <v>0</v>
      </c>
      <c r="I185" s="12">
        <v>0</v>
      </c>
      <c r="J185" s="12">
        <v>0</v>
      </c>
      <c r="K185" s="12">
        <v>0</v>
      </c>
      <c r="L185" s="12">
        <v>7</v>
      </c>
    </row>
    <row r="186" spans="2:12" ht="20.100000000000001" customHeight="1" thickBot="1" x14ac:dyDescent="0.25">
      <c r="B186" s="4" t="s">
        <v>183</v>
      </c>
      <c r="C186" s="12">
        <v>21</v>
      </c>
      <c r="D186" s="12">
        <v>10</v>
      </c>
      <c r="E186" s="12">
        <v>29</v>
      </c>
      <c r="F186" s="12">
        <v>44</v>
      </c>
      <c r="G186" s="12">
        <f t="shared" si="2"/>
        <v>104</v>
      </c>
      <c r="H186" s="12">
        <v>0</v>
      </c>
      <c r="I186" s="12">
        <v>0</v>
      </c>
      <c r="J186" s="12">
        <v>0</v>
      </c>
      <c r="K186" s="12">
        <v>0</v>
      </c>
      <c r="L186" s="12">
        <v>104</v>
      </c>
    </row>
    <row r="187" spans="2:12" ht="20.100000000000001" customHeight="1" thickBot="1" x14ac:dyDescent="0.25">
      <c r="B187" s="4" t="s">
        <v>387</v>
      </c>
      <c r="C187" s="12">
        <v>8</v>
      </c>
      <c r="D187" s="12">
        <v>0</v>
      </c>
      <c r="E187" s="12">
        <v>7</v>
      </c>
      <c r="F187" s="12">
        <v>0</v>
      </c>
      <c r="G187" s="12">
        <f t="shared" si="2"/>
        <v>15</v>
      </c>
      <c r="H187" s="12">
        <v>0</v>
      </c>
      <c r="I187" s="12">
        <v>0</v>
      </c>
      <c r="J187" s="12">
        <v>0</v>
      </c>
      <c r="K187" s="12">
        <v>0</v>
      </c>
      <c r="L187" s="12">
        <v>15</v>
      </c>
    </row>
    <row r="188" spans="2:12" ht="20.100000000000001" customHeight="1" thickBot="1" x14ac:dyDescent="0.25">
      <c r="B188" s="4" t="s">
        <v>388</v>
      </c>
      <c r="C188" s="12">
        <v>1</v>
      </c>
      <c r="D188" s="12">
        <v>0</v>
      </c>
      <c r="E188" s="12">
        <v>1</v>
      </c>
      <c r="F188" s="12">
        <v>3</v>
      </c>
      <c r="G188" s="12">
        <f t="shared" si="2"/>
        <v>5</v>
      </c>
      <c r="H188" s="12">
        <v>0</v>
      </c>
      <c r="I188" s="12">
        <v>0</v>
      </c>
      <c r="J188" s="12">
        <v>0</v>
      </c>
      <c r="K188" s="12">
        <v>0</v>
      </c>
      <c r="L188" s="12">
        <v>5</v>
      </c>
    </row>
    <row r="189" spans="2:12" ht="20.100000000000001" customHeight="1" thickBot="1" x14ac:dyDescent="0.25">
      <c r="B189" s="4" t="s">
        <v>389</v>
      </c>
      <c r="C189" s="12">
        <v>2</v>
      </c>
      <c r="D189" s="12">
        <v>0</v>
      </c>
      <c r="E189" s="12">
        <v>4</v>
      </c>
      <c r="F189" s="12">
        <v>8</v>
      </c>
      <c r="G189" s="12">
        <f t="shared" si="2"/>
        <v>14</v>
      </c>
      <c r="H189" s="12">
        <v>0</v>
      </c>
      <c r="I189" s="12">
        <v>0</v>
      </c>
      <c r="J189" s="12">
        <v>0</v>
      </c>
      <c r="K189" s="12">
        <v>0</v>
      </c>
      <c r="L189" s="12">
        <v>14</v>
      </c>
    </row>
    <row r="190" spans="2:12" ht="20.100000000000001" customHeight="1" thickBot="1" x14ac:dyDescent="0.25">
      <c r="B190" s="4" t="s">
        <v>390</v>
      </c>
      <c r="C190" s="12">
        <v>2</v>
      </c>
      <c r="D190" s="12">
        <v>0</v>
      </c>
      <c r="E190" s="12">
        <v>0</v>
      </c>
      <c r="F190" s="12">
        <v>3</v>
      </c>
      <c r="G190" s="12">
        <f t="shared" si="2"/>
        <v>5</v>
      </c>
      <c r="H190" s="12">
        <v>0</v>
      </c>
      <c r="I190" s="12">
        <v>0</v>
      </c>
      <c r="J190" s="12">
        <v>0</v>
      </c>
      <c r="K190" s="12">
        <v>0</v>
      </c>
      <c r="L190" s="12">
        <v>5</v>
      </c>
    </row>
    <row r="191" spans="2:12" ht="20.100000000000001" customHeight="1" thickBot="1" x14ac:dyDescent="0.25">
      <c r="B191" s="4" t="s">
        <v>184</v>
      </c>
      <c r="C191" s="12">
        <v>15</v>
      </c>
      <c r="D191" s="12">
        <v>14</v>
      </c>
      <c r="E191" s="12">
        <v>24</v>
      </c>
      <c r="F191" s="12">
        <v>23</v>
      </c>
      <c r="G191" s="12">
        <f t="shared" si="2"/>
        <v>76</v>
      </c>
      <c r="H191" s="12">
        <v>0</v>
      </c>
      <c r="I191" s="12">
        <v>0</v>
      </c>
      <c r="J191" s="12">
        <v>0</v>
      </c>
      <c r="K191" s="12">
        <v>0</v>
      </c>
      <c r="L191" s="12">
        <v>76</v>
      </c>
    </row>
    <row r="192" spans="2:12" ht="20.100000000000001" customHeight="1" thickBot="1" x14ac:dyDescent="0.25">
      <c r="B192" s="4" t="s">
        <v>391</v>
      </c>
      <c r="C192" s="12">
        <v>6</v>
      </c>
      <c r="D192" s="12">
        <v>3</v>
      </c>
      <c r="E192" s="12">
        <v>8</v>
      </c>
      <c r="F192" s="12">
        <v>8</v>
      </c>
      <c r="G192" s="12">
        <f t="shared" si="2"/>
        <v>25</v>
      </c>
      <c r="H192" s="12">
        <v>0</v>
      </c>
      <c r="I192" s="12">
        <v>0</v>
      </c>
      <c r="J192" s="12">
        <v>0</v>
      </c>
      <c r="K192" s="12">
        <v>0</v>
      </c>
      <c r="L192" s="12">
        <v>25</v>
      </c>
    </row>
    <row r="193" spans="2:12" ht="20.100000000000001" customHeight="1" thickBot="1" x14ac:dyDescent="0.25">
      <c r="B193" s="4" t="s">
        <v>392</v>
      </c>
      <c r="C193" s="12">
        <v>8</v>
      </c>
      <c r="D193" s="12">
        <v>5</v>
      </c>
      <c r="E193" s="12">
        <v>0</v>
      </c>
      <c r="F193" s="12">
        <v>8</v>
      </c>
      <c r="G193" s="12">
        <f t="shared" si="2"/>
        <v>21</v>
      </c>
      <c r="H193" s="12">
        <v>0</v>
      </c>
      <c r="I193" s="12">
        <v>0</v>
      </c>
      <c r="J193" s="12">
        <v>0</v>
      </c>
      <c r="K193" s="12">
        <v>0</v>
      </c>
      <c r="L193" s="12">
        <v>21</v>
      </c>
    </row>
    <row r="194" spans="2:12" ht="20.100000000000001" customHeight="1" thickBot="1" x14ac:dyDescent="0.25">
      <c r="B194" s="4" t="s">
        <v>393</v>
      </c>
      <c r="C194" s="12">
        <v>0</v>
      </c>
      <c r="D194" s="12">
        <v>0</v>
      </c>
      <c r="E194" s="12">
        <v>6</v>
      </c>
      <c r="F194" s="12">
        <v>1</v>
      </c>
      <c r="G194" s="12">
        <f t="shared" si="2"/>
        <v>7</v>
      </c>
      <c r="H194" s="12">
        <v>0</v>
      </c>
      <c r="I194" s="12">
        <v>0</v>
      </c>
      <c r="J194" s="12">
        <v>0</v>
      </c>
      <c r="K194" s="12">
        <v>0</v>
      </c>
      <c r="L194" s="12">
        <v>7</v>
      </c>
    </row>
    <row r="195" spans="2:12" ht="20.100000000000001" customHeight="1" thickBot="1" x14ac:dyDescent="0.25">
      <c r="B195" s="4" t="s">
        <v>394</v>
      </c>
      <c r="C195" s="12">
        <v>1</v>
      </c>
      <c r="D195" s="12">
        <v>2</v>
      </c>
      <c r="E195" s="12">
        <v>5</v>
      </c>
      <c r="F195" s="12">
        <v>7</v>
      </c>
      <c r="G195" s="12">
        <f t="shared" si="2"/>
        <v>15</v>
      </c>
      <c r="H195" s="12">
        <v>0</v>
      </c>
      <c r="I195" s="12">
        <v>0</v>
      </c>
      <c r="J195" s="12">
        <v>0</v>
      </c>
      <c r="K195" s="12">
        <v>0</v>
      </c>
      <c r="L195" s="12">
        <v>15</v>
      </c>
    </row>
    <row r="196" spans="2:12" ht="20.100000000000001" customHeight="1" thickBot="1" x14ac:dyDescent="0.25">
      <c r="B196" s="4" t="s">
        <v>395</v>
      </c>
      <c r="C196" s="12">
        <v>1</v>
      </c>
      <c r="D196" s="12">
        <v>0</v>
      </c>
      <c r="E196" s="12">
        <v>5</v>
      </c>
      <c r="F196" s="12">
        <v>6</v>
      </c>
      <c r="G196" s="12">
        <f t="shared" si="2"/>
        <v>12</v>
      </c>
      <c r="H196" s="12">
        <v>0</v>
      </c>
      <c r="I196" s="12">
        <v>0</v>
      </c>
      <c r="J196" s="12">
        <v>0</v>
      </c>
      <c r="K196" s="12">
        <v>0</v>
      </c>
      <c r="L196" s="12">
        <v>12</v>
      </c>
    </row>
    <row r="197" spans="2:12" ht="20.100000000000001" customHeight="1" thickBot="1" x14ac:dyDescent="0.25">
      <c r="B197" s="4" t="s">
        <v>185</v>
      </c>
      <c r="C197" s="12">
        <v>28</v>
      </c>
      <c r="D197" s="12">
        <v>19</v>
      </c>
      <c r="E197" s="12">
        <v>9</v>
      </c>
      <c r="F197" s="12">
        <v>10</v>
      </c>
      <c r="G197" s="12">
        <f t="shared" si="2"/>
        <v>66</v>
      </c>
      <c r="H197" s="12">
        <v>0</v>
      </c>
      <c r="I197" s="12">
        <v>0</v>
      </c>
      <c r="J197" s="12">
        <v>0</v>
      </c>
      <c r="K197" s="12">
        <v>0</v>
      </c>
      <c r="L197" s="12">
        <v>66</v>
      </c>
    </row>
    <row r="198" spans="2:12" ht="20.100000000000001" customHeight="1" thickBot="1" x14ac:dyDescent="0.25">
      <c r="B198" s="4" t="s">
        <v>186</v>
      </c>
      <c r="C198" s="12">
        <v>51</v>
      </c>
      <c r="D198" s="12">
        <v>71</v>
      </c>
      <c r="E198" s="12">
        <v>141</v>
      </c>
      <c r="F198" s="12">
        <v>174</v>
      </c>
      <c r="G198" s="12">
        <f t="shared" si="2"/>
        <v>437</v>
      </c>
      <c r="H198" s="12">
        <v>0</v>
      </c>
      <c r="I198" s="12">
        <v>0</v>
      </c>
      <c r="J198" s="12">
        <v>0</v>
      </c>
      <c r="K198" s="12">
        <v>0</v>
      </c>
      <c r="L198" s="12">
        <v>437</v>
      </c>
    </row>
    <row r="199" spans="2:12" ht="20.100000000000001" customHeight="1" thickBot="1" x14ac:dyDescent="0.25">
      <c r="B199" s="4" t="s">
        <v>396</v>
      </c>
      <c r="C199" s="12">
        <v>6</v>
      </c>
      <c r="D199" s="12">
        <v>1</v>
      </c>
      <c r="E199" s="12">
        <v>15</v>
      </c>
      <c r="F199" s="12">
        <v>17</v>
      </c>
      <c r="G199" s="12">
        <f t="shared" si="2"/>
        <v>39</v>
      </c>
      <c r="H199" s="12">
        <v>0</v>
      </c>
      <c r="I199" s="12">
        <v>0</v>
      </c>
      <c r="J199" s="12">
        <v>0</v>
      </c>
      <c r="K199" s="12">
        <v>0</v>
      </c>
      <c r="L199" s="12">
        <v>39</v>
      </c>
    </row>
    <row r="200" spans="2:12" ht="20.100000000000001" customHeight="1" thickBot="1" x14ac:dyDescent="0.25">
      <c r="B200" s="4" t="s">
        <v>397</v>
      </c>
      <c r="C200" s="12">
        <v>3</v>
      </c>
      <c r="D200" s="12">
        <v>2</v>
      </c>
      <c r="E200" s="12">
        <v>5</v>
      </c>
      <c r="F200" s="12">
        <v>6</v>
      </c>
      <c r="G200" s="12">
        <f t="shared" si="2"/>
        <v>16</v>
      </c>
      <c r="H200" s="12">
        <v>0</v>
      </c>
      <c r="I200" s="12">
        <v>0</v>
      </c>
      <c r="J200" s="12">
        <v>6</v>
      </c>
      <c r="K200" s="12">
        <v>4</v>
      </c>
      <c r="L200" s="12">
        <v>26</v>
      </c>
    </row>
    <row r="201" spans="2:12" ht="20.100000000000001" customHeight="1" thickBot="1" x14ac:dyDescent="0.25">
      <c r="B201" s="4" t="s">
        <v>398</v>
      </c>
      <c r="C201" s="12">
        <v>4</v>
      </c>
      <c r="D201" s="12">
        <v>7</v>
      </c>
      <c r="E201" s="12">
        <v>0</v>
      </c>
      <c r="F201" s="12">
        <v>1</v>
      </c>
      <c r="G201" s="12">
        <f t="shared" si="2"/>
        <v>12</v>
      </c>
      <c r="H201" s="12">
        <v>0</v>
      </c>
      <c r="I201" s="12">
        <v>0</v>
      </c>
      <c r="J201" s="12">
        <v>0</v>
      </c>
      <c r="K201" s="12">
        <v>0</v>
      </c>
      <c r="L201" s="12">
        <v>12</v>
      </c>
    </row>
    <row r="202" spans="2:12" ht="20.100000000000001" customHeight="1" thickBot="1" x14ac:dyDescent="0.25">
      <c r="B202" s="4" t="s">
        <v>187</v>
      </c>
      <c r="C202" s="12">
        <v>19</v>
      </c>
      <c r="D202" s="12">
        <v>6</v>
      </c>
      <c r="E202" s="12">
        <v>50</v>
      </c>
      <c r="F202" s="12">
        <v>25</v>
      </c>
      <c r="G202" s="12">
        <f t="shared" si="2"/>
        <v>100</v>
      </c>
      <c r="H202" s="12">
        <v>0</v>
      </c>
      <c r="I202" s="12">
        <v>0</v>
      </c>
      <c r="J202" s="12">
        <v>0</v>
      </c>
      <c r="K202" s="12">
        <v>0</v>
      </c>
      <c r="L202" s="12">
        <v>100</v>
      </c>
    </row>
    <row r="203" spans="2:12" ht="20.100000000000001" customHeight="1" thickBot="1" x14ac:dyDescent="0.25">
      <c r="B203" s="4" t="s">
        <v>399</v>
      </c>
      <c r="C203" s="12">
        <v>1</v>
      </c>
      <c r="D203" s="12">
        <v>3</v>
      </c>
      <c r="E203" s="12">
        <v>5</v>
      </c>
      <c r="F203" s="12">
        <v>9</v>
      </c>
      <c r="G203" s="12">
        <f t="shared" si="2"/>
        <v>18</v>
      </c>
      <c r="H203" s="12">
        <v>0</v>
      </c>
      <c r="I203" s="12">
        <v>0</v>
      </c>
      <c r="J203" s="12">
        <v>2</v>
      </c>
      <c r="K203" s="12">
        <v>0</v>
      </c>
      <c r="L203" s="12">
        <v>20</v>
      </c>
    </row>
    <row r="204" spans="2:12" ht="20.100000000000001" customHeight="1" thickBot="1" x14ac:dyDescent="0.25">
      <c r="B204" s="4" t="s">
        <v>400</v>
      </c>
      <c r="C204" s="12">
        <v>0</v>
      </c>
      <c r="D204" s="12">
        <v>0</v>
      </c>
      <c r="E204" s="12">
        <v>5</v>
      </c>
      <c r="F204" s="12">
        <v>7</v>
      </c>
      <c r="G204" s="12">
        <f t="shared" ref="G204:G267" si="3">SUM(C204:F204)</f>
        <v>12</v>
      </c>
      <c r="H204" s="12">
        <v>0</v>
      </c>
      <c r="I204" s="12">
        <v>0</v>
      </c>
      <c r="J204" s="12">
        <v>0</v>
      </c>
      <c r="K204" s="12">
        <v>0</v>
      </c>
      <c r="L204" s="12">
        <v>12</v>
      </c>
    </row>
    <row r="205" spans="2:12" ht="20.100000000000001" customHeight="1" thickBot="1" x14ac:dyDescent="0.25">
      <c r="B205" s="4" t="s">
        <v>401</v>
      </c>
      <c r="C205" s="12">
        <v>1</v>
      </c>
      <c r="D205" s="12">
        <v>0</v>
      </c>
      <c r="E205" s="12">
        <v>1</v>
      </c>
      <c r="F205" s="12">
        <v>2</v>
      </c>
      <c r="G205" s="12">
        <f t="shared" si="3"/>
        <v>4</v>
      </c>
      <c r="H205" s="12">
        <v>0</v>
      </c>
      <c r="I205" s="12">
        <v>0</v>
      </c>
      <c r="J205" s="12">
        <v>0</v>
      </c>
      <c r="K205" s="12">
        <v>0</v>
      </c>
      <c r="L205" s="12">
        <v>4</v>
      </c>
    </row>
    <row r="206" spans="2:12" ht="20.100000000000001" customHeight="1" thickBot="1" x14ac:dyDescent="0.25">
      <c r="B206" s="4" t="s">
        <v>188</v>
      </c>
      <c r="C206" s="12">
        <v>36</v>
      </c>
      <c r="D206" s="12">
        <v>19</v>
      </c>
      <c r="E206" s="12">
        <v>65</v>
      </c>
      <c r="F206" s="12">
        <v>82</v>
      </c>
      <c r="G206" s="12">
        <f t="shared" si="3"/>
        <v>202</v>
      </c>
      <c r="H206" s="12">
        <v>0</v>
      </c>
      <c r="I206" s="12">
        <v>0</v>
      </c>
      <c r="J206" s="12">
        <v>0</v>
      </c>
      <c r="K206" s="12">
        <v>0</v>
      </c>
      <c r="L206" s="12">
        <v>202</v>
      </c>
    </row>
    <row r="207" spans="2:12" ht="20.100000000000001" customHeight="1" thickBot="1" x14ac:dyDescent="0.25">
      <c r="B207" s="4" t="s">
        <v>402</v>
      </c>
      <c r="C207" s="12">
        <v>0</v>
      </c>
      <c r="D207" s="12">
        <v>0</v>
      </c>
      <c r="E207" s="12">
        <v>2</v>
      </c>
      <c r="F207" s="12">
        <v>1</v>
      </c>
      <c r="G207" s="12">
        <f t="shared" si="3"/>
        <v>3</v>
      </c>
      <c r="H207" s="12">
        <v>0</v>
      </c>
      <c r="I207" s="12">
        <v>0</v>
      </c>
      <c r="J207" s="12">
        <v>0</v>
      </c>
      <c r="K207" s="12">
        <v>0</v>
      </c>
      <c r="L207" s="12">
        <v>3</v>
      </c>
    </row>
    <row r="208" spans="2:12" ht="20.100000000000001" customHeight="1" thickBot="1" x14ac:dyDescent="0.25">
      <c r="B208" s="4" t="s">
        <v>403</v>
      </c>
      <c r="C208" s="12">
        <v>6</v>
      </c>
      <c r="D208" s="12">
        <v>13</v>
      </c>
      <c r="E208" s="12">
        <v>12</v>
      </c>
      <c r="F208" s="12">
        <v>23</v>
      </c>
      <c r="G208" s="12">
        <f t="shared" si="3"/>
        <v>54</v>
      </c>
      <c r="H208" s="12">
        <v>0</v>
      </c>
      <c r="I208" s="12">
        <v>0</v>
      </c>
      <c r="J208" s="12">
        <v>0</v>
      </c>
      <c r="K208" s="12">
        <v>0</v>
      </c>
      <c r="L208" s="12">
        <v>54</v>
      </c>
    </row>
    <row r="209" spans="2:12" ht="20.100000000000001" customHeight="1" thickBot="1" x14ac:dyDescent="0.25">
      <c r="B209" s="4" t="s">
        <v>404</v>
      </c>
      <c r="C209" s="12">
        <v>14</v>
      </c>
      <c r="D209" s="12">
        <v>1</v>
      </c>
      <c r="E209" s="12">
        <v>16</v>
      </c>
      <c r="F209" s="12">
        <v>4</v>
      </c>
      <c r="G209" s="12">
        <f t="shared" si="3"/>
        <v>35</v>
      </c>
      <c r="H209" s="12">
        <v>3</v>
      </c>
      <c r="I209" s="12">
        <v>0</v>
      </c>
      <c r="J209" s="12">
        <v>0</v>
      </c>
      <c r="K209" s="12">
        <v>0</v>
      </c>
      <c r="L209" s="12">
        <v>38</v>
      </c>
    </row>
    <row r="210" spans="2:12" ht="20.100000000000001" customHeight="1" thickBot="1" x14ac:dyDescent="0.25">
      <c r="B210" s="4" t="s">
        <v>405</v>
      </c>
      <c r="C210" s="12">
        <v>7</v>
      </c>
      <c r="D210" s="12">
        <v>9</v>
      </c>
      <c r="E210" s="12">
        <v>0</v>
      </c>
      <c r="F210" s="12">
        <v>20</v>
      </c>
      <c r="G210" s="12">
        <f t="shared" si="3"/>
        <v>36</v>
      </c>
      <c r="H210" s="12">
        <v>0</v>
      </c>
      <c r="I210" s="12">
        <v>0</v>
      </c>
      <c r="J210" s="12">
        <v>0</v>
      </c>
      <c r="K210" s="12">
        <v>0</v>
      </c>
      <c r="L210" s="12">
        <v>36</v>
      </c>
    </row>
    <row r="211" spans="2:12" ht="20.100000000000001" customHeight="1" thickBot="1" x14ac:dyDescent="0.25">
      <c r="B211" s="4" t="s">
        <v>406</v>
      </c>
      <c r="C211" s="12">
        <v>4</v>
      </c>
      <c r="D211" s="12">
        <v>1</v>
      </c>
      <c r="E211" s="12">
        <v>9</v>
      </c>
      <c r="F211" s="12">
        <v>7</v>
      </c>
      <c r="G211" s="12">
        <f t="shared" si="3"/>
        <v>21</v>
      </c>
      <c r="H211" s="12">
        <v>0</v>
      </c>
      <c r="I211" s="12">
        <v>0</v>
      </c>
      <c r="J211" s="12">
        <v>0</v>
      </c>
      <c r="K211" s="12">
        <v>0</v>
      </c>
      <c r="L211" s="12">
        <v>21</v>
      </c>
    </row>
    <row r="212" spans="2:12" ht="20.100000000000001" customHeight="1" thickBot="1" x14ac:dyDescent="0.25">
      <c r="B212" s="4" t="s">
        <v>640</v>
      </c>
      <c r="C212" s="12">
        <v>6</v>
      </c>
      <c r="D212" s="12">
        <v>0</v>
      </c>
      <c r="E212" s="12">
        <v>1</v>
      </c>
      <c r="F212" s="12">
        <v>2</v>
      </c>
      <c r="G212" s="12">
        <f t="shared" si="3"/>
        <v>9</v>
      </c>
      <c r="H212" s="12">
        <v>0</v>
      </c>
      <c r="I212" s="12">
        <v>0</v>
      </c>
      <c r="J212" s="12">
        <v>0</v>
      </c>
      <c r="K212" s="12">
        <v>0</v>
      </c>
      <c r="L212" s="12">
        <v>9</v>
      </c>
    </row>
    <row r="213" spans="2:12" ht="20.100000000000001" customHeight="1" thickBot="1" x14ac:dyDescent="0.25">
      <c r="B213" s="4" t="s">
        <v>407</v>
      </c>
      <c r="C213" s="12">
        <v>11</v>
      </c>
      <c r="D213" s="12">
        <v>11</v>
      </c>
      <c r="E213" s="12">
        <v>4</v>
      </c>
      <c r="F213" s="12">
        <v>31</v>
      </c>
      <c r="G213" s="12">
        <f t="shared" si="3"/>
        <v>57</v>
      </c>
      <c r="H213" s="12">
        <v>0</v>
      </c>
      <c r="I213" s="12">
        <v>0</v>
      </c>
      <c r="J213" s="12">
        <v>0</v>
      </c>
      <c r="K213" s="12">
        <v>0</v>
      </c>
      <c r="L213" s="12">
        <v>57</v>
      </c>
    </row>
    <row r="214" spans="2:12" ht="20.100000000000001" customHeight="1" thickBot="1" x14ac:dyDescent="0.25">
      <c r="B214" s="4" t="s">
        <v>189</v>
      </c>
      <c r="C214" s="12">
        <v>16</v>
      </c>
      <c r="D214" s="12">
        <v>11</v>
      </c>
      <c r="E214" s="12">
        <v>66</v>
      </c>
      <c r="F214" s="12">
        <v>56</v>
      </c>
      <c r="G214" s="12">
        <f t="shared" si="3"/>
        <v>149</v>
      </c>
      <c r="H214" s="12">
        <v>0</v>
      </c>
      <c r="I214" s="12">
        <v>0</v>
      </c>
      <c r="J214" s="12">
        <v>0</v>
      </c>
      <c r="K214" s="12">
        <v>0</v>
      </c>
      <c r="L214" s="12">
        <v>149</v>
      </c>
    </row>
    <row r="215" spans="2:12" ht="20.100000000000001" customHeight="1" thickBot="1" x14ac:dyDescent="0.25">
      <c r="B215" s="4" t="s">
        <v>408</v>
      </c>
      <c r="C215" s="12">
        <v>4</v>
      </c>
      <c r="D215" s="12">
        <v>8</v>
      </c>
      <c r="E215" s="12">
        <v>12</v>
      </c>
      <c r="F215" s="12">
        <v>13</v>
      </c>
      <c r="G215" s="12">
        <f t="shared" si="3"/>
        <v>37</v>
      </c>
      <c r="H215" s="12">
        <v>0</v>
      </c>
      <c r="I215" s="12">
        <v>0</v>
      </c>
      <c r="J215" s="12">
        <v>0</v>
      </c>
      <c r="K215" s="12">
        <v>0</v>
      </c>
      <c r="L215" s="12">
        <v>37</v>
      </c>
    </row>
    <row r="216" spans="2:12" ht="20.100000000000001" customHeight="1" thickBot="1" x14ac:dyDescent="0.25">
      <c r="B216" s="4" t="s">
        <v>409</v>
      </c>
      <c r="C216" s="12">
        <v>4</v>
      </c>
      <c r="D216" s="12">
        <v>2</v>
      </c>
      <c r="E216" s="12">
        <v>3</v>
      </c>
      <c r="F216" s="12">
        <v>7</v>
      </c>
      <c r="G216" s="12">
        <f t="shared" si="3"/>
        <v>16</v>
      </c>
      <c r="H216" s="12">
        <v>0</v>
      </c>
      <c r="I216" s="12">
        <v>0</v>
      </c>
      <c r="J216" s="12">
        <v>0</v>
      </c>
      <c r="K216" s="12">
        <v>0</v>
      </c>
      <c r="L216" s="12">
        <v>16</v>
      </c>
    </row>
    <row r="217" spans="2:12" ht="20.100000000000001" customHeight="1" thickBot="1" x14ac:dyDescent="0.25">
      <c r="B217" s="4" t="s">
        <v>410</v>
      </c>
      <c r="C217" s="12">
        <v>12</v>
      </c>
      <c r="D217" s="12">
        <v>16</v>
      </c>
      <c r="E217" s="12">
        <v>0</v>
      </c>
      <c r="F217" s="12">
        <v>15</v>
      </c>
      <c r="G217" s="12">
        <f t="shared" si="3"/>
        <v>43</v>
      </c>
      <c r="H217" s="12">
        <v>0</v>
      </c>
      <c r="I217" s="12">
        <v>0</v>
      </c>
      <c r="J217" s="12">
        <v>0</v>
      </c>
      <c r="K217" s="12">
        <v>0</v>
      </c>
      <c r="L217" s="12">
        <v>43</v>
      </c>
    </row>
    <row r="218" spans="2:12" ht="20.100000000000001" customHeight="1" thickBot="1" x14ac:dyDescent="0.25">
      <c r="B218" s="4" t="s">
        <v>411</v>
      </c>
      <c r="C218" s="12">
        <v>3</v>
      </c>
      <c r="D218" s="12">
        <v>0</v>
      </c>
      <c r="E218" s="12">
        <v>4</v>
      </c>
      <c r="F218" s="12">
        <v>1</v>
      </c>
      <c r="G218" s="12">
        <f t="shared" si="3"/>
        <v>8</v>
      </c>
      <c r="H218" s="12">
        <v>0</v>
      </c>
      <c r="I218" s="12">
        <v>0</v>
      </c>
      <c r="J218" s="12">
        <v>0</v>
      </c>
      <c r="K218" s="12">
        <v>0</v>
      </c>
      <c r="L218" s="12">
        <v>8</v>
      </c>
    </row>
    <row r="219" spans="2:12" ht="20.100000000000001" customHeight="1" thickBot="1" x14ac:dyDescent="0.25">
      <c r="B219" s="4" t="s">
        <v>412</v>
      </c>
      <c r="C219" s="12">
        <v>11</v>
      </c>
      <c r="D219" s="12">
        <v>6</v>
      </c>
      <c r="E219" s="12">
        <v>37</v>
      </c>
      <c r="F219" s="12">
        <v>50</v>
      </c>
      <c r="G219" s="12">
        <f t="shared" si="3"/>
        <v>104</v>
      </c>
      <c r="H219" s="12">
        <v>0</v>
      </c>
      <c r="I219" s="12">
        <v>0</v>
      </c>
      <c r="J219" s="12">
        <v>0</v>
      </c>
      <c r="K219" s="12">
        <v>0</v>
      </c>
      <c r="L219" s="12">
        <v>104</v>
      </c>
    </row>
    <row r="220" spans="2:12" ht="20.100000000000001" customHeight="1" thickBot="1" x14ac:dyDescent="0.25">
      <c r="B220" s="4" t="s">
        <v>413</v>
      </c>
      <c r="C220" s="12">
        <v>18</v>
      </c>
      <c r="D220" s="12">
        <v>6</v>
      </c>
      <c r="E220" s="12">
        <v>18</v>
      </c>
      <c r="F220" s="12">
        <v>15</v>
      </c>
      <c r="G220" s="12">
        <f t="shared" si="3"/>
        <v>57</v>
      </c>
      <c r="H220" s="12">
        <v>0</v>
      </c>
      <c r="I220" s="12">
        <v>0</v>
      </c>
      <c r="J220" s="12">
        <v>0</v>
      </c>
      <c r="K220" s="12">
        <v>0</v>
      </c>
      <c r="L220" s="12">
        <v>57</v>
      </c>
    </row>
    <row r="221" spans="2:12" ht="20.100000000000001" customHeight="1" thickBot="1" x14ac:dyDescent="0.25">
      <c r="B221" s="4" t="s">
        <v>414</v>
      </c>
      <c r="C221" s="12">
        <v>0</v>
      </c>
      <c r="D221" s="12">
        <v>1</v>
      </c>
      <c r="E221" s="12">
        <v>5</v>
      </c>
      <c r="F221" s="12">
        <v>12</v>
      </c>
      <c r="G221" s="12">
        <f t="shared" si="3"/>
        <v>18</v>
      </c>
      <c r="H221" s="12">
        <v>0</v>
      </c>
      <c r="I221" s="12">
        <v>0</v>
      </c>
      <c r="J221" s="12">
        <v>0</v>
      </c>
      <c r="K221" s="12">
        <v>0</v>
      </c>
      <c r="L221" s="12">
        <v>18</v>
      </c>
    </row>
    <row r="222" spans="2:12" ht="20.100000000000001" customHeight="1" thickBot="1" x14ac:dyDescent="0.25">
      <c r="B222" s="4" t="s">
        <v>415</v>
      </c>
      <c r="C222" s="12">
        <v>0</v>
      </c>
      <c r="D222" s="12">
        <v>0</v>
      </c>
      <c r="E222" s="12">
        <v>3</v>
      </c>
      <c r="F222" s="12">
        <v>1</v>
      </c>
      <c r="G222" s="12">
        <f t="shared" si="3"/>
        <v>4</v>
      </c>
      <c r="H222" s="12">
        <v>0</v>
      </c>
      <c r="I222" s="12">
        <v>0</v>
      </c>
      <c r="J222" s="12">
        <v>0</v>
      </c>
      <c r="K222" s="12">
        <v>0</v>
      </c>
      <c r="L222" s="12">
        <v>4</v>
      </c>
    </row>
    <row r="223" spans="2:12" ht="20.100000000000001" customHeight="1" thickBot="1" x14ac:dyDescent="0.25">
      <c r="B223" s="4" t="s">
        <v>190</v>
      </c>
      <c r="C223" s="12">
        <v>49</v>
      </c>
      <c r="D223" s="12">
        <v>6</v>
      </c>
      <c r="E223" s="12">
        <v>9</v>
      </c>
      <c r="F223" s="12">
        <v>43</v>
      </c>
      <c r="G223" s="12">
        <f t="shared" si="3"/>
        <v>107</v>
      </c>
      <c r="H223" s="12">
        <v>0</v>
      </c>
      <c r="I223" s="12">
        <v>0</v>
      </c>
      <c r="J223" s="12">
        <v>0</v>
      </c>
      <c r="K223" s="12">
        <v>0</v>
      </c>
      <c r="L223" s="12">
        <v>107</v>
      </c>
    </row>
    <row r="224" spans="2:12" ht="20.100000000000001" customHeight="1" thickBot="1" x14ac:dyDescent="0.25">
      <c r="B224" s="4" t="s">
        <v>416</v>
      </c>
      <c r="C224" s="12">
        <v>8</v>
      </c>
      <c r="D224" s="12">
        <v>7</v>
      </c>
      <c r="E224" s="12">
        <v>14</v>
      </c>
      <c r="F224" s="12">
        <v>18</v>
      </c>
      <c r="G224" s="12">
        <f t="shared" si="3"/>
        <v>47</v>
      </c>
      <c r="H224" s="12">
        <v>0</v>
      </c>
      <c r="I224" s="12">
        <v>0</v>
      </c>
      <c r="J224" s="12">
        <v>0</v>
      </c>
      <c r="K224" s="12">
        <v>0</v>
      </c>
      <c r="L224" s="12">
        <v>47</v>
      </c>
    </row>
    <row r="225" spans="2:12" ht="20.100000000000001" customHeight="1" thickBot="1" x14ac:dyDescent="0.25">
      <c r="B225" s="4" t="s">
        <v>417</v>
      </c>
      <c r="C225" s="12">
        <v>12</v>
      </c>
      <c r="D225" s="12">
        <v>2</v>
      </c>
      <c r="E225" s="12">
        <v>12</v>
      </c>
      <c r="F225" s="12">
        <v>12</v>
      </c>
      <c r="G225" s="12">
        <f t="shared" si="3"/>
        <v>38</v>
      </c>
      <c r="H225" s="12">
        <v>0</v>
      </c>
      <c r="I225" s="12">
        <v>0</v>
      </c>
      <c r="J225" s="12">
        <v>0</v>
      </c>
      <c r="K225" s="12">
        <v>0</v>
      </c>
      <c r="L225" s="12">
        <v>38</v>
      </c>
    </row>
    <row r="226" spans="2:12" ht="20.100000000000001" customHeight="1" thickBot="1" x14ac:dyDescent="0.25">
      <c r="B226" s="4" t="s">
        <v>418</v>
      </c>
      <c r="C226" s="12">
        <v>12</v>
      </c>
      <c r="D226" s="12">
        <v>4</v>
      </c>
      <c r="E226" s="12">
        <v>11</v>
      </c>
      <c r="F226" s="12">
        <v>7</v>
      </c>
      <c r="G226" s="12">
        <f t="shared" si="3"/>
        <v>34</v>
      </c>
      <c r="H226" s="12">
        <v>0</v>
      </c>
      <c r="I226" s="12">
        <v>0</v>
      </c>
      <c r="J226" s="12">
        <v>0</v>
      </c>
      <c r="K226" s="12">
        <v>0</v>
      </c>
      <c r="L226" s="12">
        <v>34</v>
      </c>
    </row>
    <row r="227" spans="2:12" ht="20.100000000000001" customHeight="1" thickBot="1" x14ac:dyDescent="0.25">
      <c r="B227" s="4" t="s">
        <v>191</v>
      </c>
      <c r="C227" s="12">
        <v>44</v>
      </c>
      <c r="D227" s="12">
        <v>27</v>
      </c>
      <c r="E227" s="12">
        <v>15</v>
      </c>
      <c r="F227" s="12">
        <v>123</v>
      </c>
      <c r="G227" s="12">
        <f t="shared" si="3"/>
        <v>209</v>
      </c>
      <c r="H227" s="12">
        <v>0</v>
      </c>
      <c r="I227" s="12">
        <v>0</v>
      </c>
      <c r="J227" s="12">
        <v>0</v>
      </c>
      <c r="K227" s="12">
        <v>1</v>
      </c>
      <c r="L227" s="12">
        <v>210</v>
      </c>
    </row>
    <row r="228" spans="2:12" ht="20.100000000000001" customHeight="1" thickBot="1" x14ac:dyDescent="0.25">
      <c r="B228" s="4" t="s">
        <v>419</v>
      </c>
      <c r="C228" s="12">
        <v>2</v>
      </c>
      <c r="D228" s="12">
        <v>0</v>
      </c>
      <c r="E228" s="12">
        <v>2</v>
      </c>
      <c r="F228" s="12">
        <v>3</v>
      </c>
      <c r="G228" s="12">
        <f t="shared" si="3"/>
        <v>7</v>
      </c>
      <c r="H228" s="12">
        <v>0</v>
      </c>
      <c r="I228" s="12">
        <v>0</v>
      </c>
      <c r="J228" s="12">
        <v>0</v>
      </c>
      <c r="K228" s="12">
        <v>0</v>
      </c>
      <c r="L228" s="12">
        <v>7</v>
      </c>
    </row>
    <row r="229" spans="2:12" ht="20.100000000000001" customHeight="1" thickBot="1" x14ac:dyDescent="0.25">
      <c r="B229" s="4" t="s">
        <v>420</v>
      </c>
      <c r="C229" s="12">
        <v>1</v>
      </c>
      <c r="D229" s="12">
        <v>0</v>
      </c>
      <c r="E229" s="12">
        <v>5</v>
      </c>
      <c r="F229" s="12">
        <v>2</v>
      </c>
      <c r="G229" s="12">
        <f t="shared" si="3"/>
        <v>8</v>
      </c>
      <c r="H229" s="12">
        <v>0</v>
      </c>
      <c r="I229" s="12">
        <v>0</v>
      </c>
      <c r="J229" s="12">
        <v>0</v>
      </c>
      <c r="K229" s="12">
        <v>0</v>
      </c>
      <c r="L229" s="12">
        <v>8</v>
      </c>
    </row>
    <row r="230" spans="2:12" ht="20.100000000000001" customHeight="1" thickBot="1" x14ac:dyDescent="0.25">
      <c r="B230" s="4" t="s">
        <v>421</v>
      </c>
      <c r="C230" s="12">
        <v>22</v>
      </c>
      <c r="D230" s="12">
        <v>2</v>
      </c>
      <c r="E230" s="12">
        <v>21</v>
      </c>
      <c r="F230" s="12">
        <v>2</v>
      </c>
      <c r="G230" s="12">
        <f t="shared" si="3"/>
        <v>47</v>
      </c>
      <c r="H230" s="12">
        <v>0</v>
      </c>
      <c r="I230" s="12">
        <v>0</v>
      </c>
      <c r="J230" s="12">
        <v>0</v>
      </c>
      <c r="K230" s="12">
        <v>0</v>
      </c>
      <c r="L230" s="12">
        <v>47</v>
      </c>
    </row>
    <row r="231" spans="2:12" ht="20.100000000000001" customHeight="1" thickBot="1" x14ac:dyDescent="0.25">
      <c r="B231" s="4" t="s">
        <v>422</v>
      </c>
      <c r="C231" s="12">
        <v>0</v>
      </c>
      <c r="D231" s="12">
        <v>0</v>
      </c>
      <c r="E231" s="12">
        <v>0</v>
      </c>
      <c r="F231" s="12">
        <v>0</v>
      </c>
      <c r="G231" s="12">
        <f t="shared" si="3"/>
        <v>0</v>
      </c>
      <c r="H231" s="12">
        <v>0</v>
      </c>
      <c r="I231" s="12">
        <v>0</v>
      </c>
      <c r="J231" s="12">
        <v>0</v>
      </c>
      <c r="K231" s="12">
        <v>0</v>
      </c>
      <c r="L231" s="12">
        <v>0</v>
      </c>
    </row>
    <row r="232" spans="2:12" ht="20.100000000000001" customHeight="1" thickBot="1" x14ac:dyDescent="0.25">
      <c r="B232" s="4" t="s">
        <v>423</v>
      </c>
      <c r="C232" s="12">
        <v>0</v>
      </c>
      <c r="D232" s="12">
        <v>0</v>
      </c>
      <c r="E232" s="12">
        <v>0</v>
      </c>
      <c r="F232" s="12">
        <v>0</v>
      </c>
      <c r="G232" s="12">
        <f t="shared" si="3"/>
        <v>0</v>
      </c>
      <c r="H232" s="12">
        <v>0</v>
      </c>
      <c r="I232" s="12">
        <v>0</v>
      </c>
      <c r="J232" s="12">
        <v>0</v>
      </c>
      <c r="K232" s="12">
        <v>0</v>
      </c>
      <c r="L232" s="12">
        <v>0</v>
      </c>
    </row>
    <row r="233" spans="2:12" ht="20.100000000000001" customHeight="1" thickBot="1" x14ac:dyDescent="0.25">
      <c r="B233" s="4" t="s">
        <v>424</v>
      </c>
      <c r="C233" s="12">
        <v>18</v>
      </c>
      <c r="D233" s="12">
        <v>11</v>
      </c>
      <c r="E233" s="12">
        <v>16</v>
      </c>
      <c r="F233" s="12">
        <v>32</v>
      </c>
      <c r="G233" s="12">
        <f t="shared" si="3"/>
        <v>77</v>
      </c>
      <c r="H233" s="12">
        <v>0</v>
      </c>
      <c r="I233" s="12">
        <v>0</v>
      </c>
      <c r="J233" s="12">
        <v>0</v>
      </c>
      <c r="K233" s="12">
        <v>0</v>
      </c>
      <c r="L233" s="12">
        <v>77</v>
      </c>
    </row>
    <row r="234" spans="2:12" ht="20.100000000000001" customHeight="1" thickBot="1" x14ac:dyDescent="0.25">
      <c r="B234" s="4" t="s">
        <v>192</v>
      </c>
      <c r="C234" s="12">
        <v>50</v>
      </c>
      <c r="D234" s="12">
        <v>71</v>
      </c>
      <c r="E234" s="12">
        <v>92</v>
      </c>
      <c r="F234" s="12">
        <v>123</v>
      </c>
      <c r="G234" s="12">
        <f t="shared" si="3"/>
        <v>336</v>
      </c>
      <c r="H234" s="12">
        <v>0</v>
      </c>
      <c r="I234" s="12">
        <v>2</v>
      </c>
      <c r="J234" s="12">
        <v>1</v>
      </c>
      <c r="K234" s="12">
        <v>1</v>
      </c>
      <c r="L234" s="12">
        <v>340</v>
      </c>
    </row>
    <row r="235" spans="2:12" ht="20.100000000000001" customHeight="1" thickBot="1" x14ac:dyDescent="0.25">
      <c r="B235" s="4" t="s">
        <v>425</v>
      </c>
      <c r="C235" s="12">
        <v>13</v>
      </c>
      <c r="D235" s="12">
        <v>9</v>
      </c>
      <c r="E235" s="12">
        <v>25</v>
      </c>
      <c r="F235" s="12">
        <v>22</v>
      </c>
      <c r="G235" s="12">
        <f t="shared" si="3"/>
        <v>69</v>
      </c>
      <c r="H235" s="12">
        <v>0</v>
      </c>
      <c r="I235" s="12">
        <v>0</v>
      </c>
      <c r="J235" s="12">
        <v>0</v>
      </c>
      <c r="K235" s="12">
        <v>0</v>
      </c>
      <c r="L235" s="12">
        <v>69</v>
      </c>
    </row>
    <row r="236" spans="2:12" ht="20.100000000000001" customHeight="1" thickBot="1" x14ac:dyDescent="0.25">
      <c r="B236" s="4" t="s">
        <v>426</v>
      </c>
      <c r="C236" s="12">
        <v>4</v>
      </c>
      <c r="D236" s="12">
        <v>2</v>
      </c>
      <c r="E236" s="12">
        <v>10</v>
      </c>
      <c r="F236" s="12">
        <v>8</v>
      </c>
      <c r="G236" s="12">
        <f t="shared" si="3"/>
        <v>24</v>
      </c>
      <c r="H236" s="12">
        <v>0</v>
      </c>
      <c r="I236" s="12">
        <v>0</v>
      </c>
      <c r="J236" s="12">
        <v>0</v>
      </c>
      <c r="K236" s="12">
        <v>0</v>
      </c>
      <c r="L236" s="12">
        <v>24</v>
      </c>
    </row>
    <row r="237" spans="2:12" ht="20.100000000000001" customHeight="1" thickBot="1" x14ac:dyDescent="0.25">
      <c r="B237" s="4" t="s">
        <v>427</v>
      </c>
      <c r="C237" s="12">
        <v>37</v>
      </c>
      <c r="D237" s="12">
        <v>30</v>
      </c>
      <c r="E237" s="12">
        <v>13</v>
      </c>
      <c r="F237" s="12">
        <v>33</v>
      </c>
      <c r="G237" s="12">
        <f t="shared" si="3"/>
        <v>113</v>
      </c>
      <c r="H237" s="12">
        <v>0</v>
      </c>
      <c r="I237" s="12">
        <v>0</v>
      </c>
      <c r="J237" s="12">
        <v>0</v>
      </c>
      <c r="K237" s="12">
        <v>2</v>
      </c>
      <c r="L237" s="12">
        <v>115</v>
      </c>
    </row>
    <row r="238" spans="2:12" ht="20.100000000000001" customHeight="1" thickBot="1" x14ac:dyDescent="0.25">
      <c r="B238" s="4" t="s">
        <v>428</v>
      </c>
      <c r="C238" s="12">
        <v>44</v>
      </c>
      <c r="D238" s="12">
        <v>29</v>
      </c>
      <c r="E238" s="12">
        <v>54</v>
      </c>
      <c r="F238" s="12">
        <v>54</v>
      </c>
      <c r="G238" s="12">
        <f t="shared" si="3"/>
        <v>181</v>
      </c>
      <c r="H238" s="12">
        <v>0</v>
      </c>
      <c r="I238" s="12">
        <v>0</v>
      </c>
      <c r="J238" s="12">
        <v>0</v>
      </c>
      <c r="K238" s="12">
        <v>0</v>
      </c>
      <c r="L238" s="12">
        <v>181</v>
      </c>
    </row>
    <row r="239" spans="2:12" ht="20.100000000000001" customHeight="1" thickBot="1" x14ac:dyDescent="0.25">
      <c r="B239" s="4" t="s">
        <v>429</v>
      </c>
      <c r="C239" s="12">
        <v>55</v>
      </c>
      <c r="D239" s="12">
        <v>30</v>
      </c>
      <c r="E239" s="12">
        <v>35</v>
      </c>
      <c r="F239" s="12">
        <v>27</v>
      </c>
      <c r="G239" s="12">
        <f t="shared" si="3"/>
        <v>147</v>
      </c>
      <c r="H239" s="12">
        <v>0</v>
      </c>
      <c r="I239" s="12">
        <v>0</v>
      </c>
      <c r="J239" s="12">
        <v>0</v>
      </c>
      <c r="K239" s="12">
        <v>0</v>
      </c>
      <c r="L239" s="12">
        <v>147</v>
      </c>
    </row>
    <row r="240" spans="2:12" ht="20.100000000000001" customHeight="1" thickBot="1" x14ac:dyDescent="0.25">
      <c r="B240" s="4" t="s">
        <v>430</v>
      </c>
      <c r="C240" s="12">
        <v>0</v>
      </c>
      <c r="D240" s="12">
        <v>15</v>
      </c>
      <c r="E240" s="12">
        <v>0</v>
      </c>
      <c r="F240" s="12">
        <v>62</v>
      </c>
      <c r="G240" s="12">
        <f t="shared" si="3"/>
        <v>77</v>
      </c>
      <c r="H240" s="12">
        <v>0</v>
      </c>
      <c r="I240" s="12">
        <v>0</v>
      </c>
      <c r="J240" s="12">
        <v>0</v>
      </c>
      <c r="K240" s="12">
        <v>0</v>
      </c>
      <c r="L240" s="12">
        <v>77</v>
      </c>
    </row>
    <row r="241" spans="2:12" ht="20.100000000000001" customHeight="1" thickBot="1" x14ac:dyDescent="0.25">
      <c r="B241" s="4" t="s">
        <v>431</v>
      </c>
      <c r="C241" s="12">
        <v>56</v>
      </c>
      <c r="D241" s="12">
        <v>26</v>
      </c>
      <c r="E241" s="12">
        <v>9</v>
      </c>
      <c r="F241" s="12">
        <v>15</v>
      </c>
      <c r="G241" s="12">
        <f t="shared" si="3"/>
        <v>106</v>
      </c>
      <c r="H241" s="12">
        <v>0</v>
      </c>
      <c r="I241" s="12">
        <v>0</v>
      </c>
      <c r="J241" s="12">
        <v>0</v>
      </c>
      <c r="K241" s="12">
        <v>0</v>
      </c>
      <c r="L241" s="12">
        <v>106</v>
      </c>
    </row>
    <row r="242" spans="2:12" ht="20.100000000000001" customHeight="1" thickBot="1" x14ac:dyDescent="0.25">
      <c r="B242" s="4" t="s">
        <v>432</v>
      </c>
      <c r="C242" s="12">
        <v>18</v>
      </c>
      <c r="D242" s="12">
        <v>9</v>
      </c>
      <c r="E242" s="12">
        <v>56</v>
      </c>
      <c r="F242" s="12">
        <v>59</v>
      </c>
      <c r="G242" s="12">
        <f t="shared" si="3"/>
        <v>142</v>
      </c>
      <c r="H242" s="12">
        <v>0</v>
      </c>
      <c r="I242" s="12">
        <v>0</v>
      </c>
      <c r="J242" s="12">
        <v>0</v>
      </c>
      <c r="K242" s="12">
        <v>0</v>
      </c>
      <c r="L242" s="12">
        <v>142</v>
      </c>
    </row>
    <row r="243" spans="2:12" ht="20.100000000000001" customHeight="1" thickBot="1" x14ac:dyDescent="0.25">
      <c r="B243" s="4" t="s">
        <v>433</v>
      </c>
      <c r="C243" s="12">
        <v>16</v>
      </c>
      <c r="D243" s="12">
        <v>10</v>
      </c>
      <c r="E243" s="12">
        <v>25</v>
      </c>
      <c r="F243" s="12">
        <v>48</v>
      </c>
      <c r="G243" s="12">
        <f t="shared" si="3"/>
        <v>99</v>
      </c>
      <c r="H243" s="12">
        <v>0</v>
      </c>
      <c r="I243" s="12">
        <v>0</v>
      </c>
      <c r="J243" s="12">
        <v>0</v>
      </c>
      <c r="K243" s="12">
        <v>0</v>
      </c>
      <c r="L243" s="12">
        <v>99</v>
      </c>
    </row>
    <row r="244" spans="2:12" ht="20.100000000000001" customHeight="1" thickBot="1" x14ac:dyDescent="0.25">
      <c r="B244" s="4" t="s">
        <v>434</v>
      </c>
      <c r="C244" s="12">
        <v>6</v>
      </c>
      <c r="D244" s="12">
        <v>0</v>
      </c>
      <c r="E244" s="12">
        <v>7</v>
      </c>
      <c r="F244" s="12">
        <v>10</v>
      </c>
      <c r="G244" s="12">
        <f t="shared" si="3"/>
        <v>23</v>
      </c>
      <c r="H244" s="12">
        <v>0</v>
      </c>
      <c r="I244" s="12">
        <v>0</v>
      </c>
      <c r="J244" s="12">
        <v>0</v>
      </c>
      <c r="K244" s="12">
        <v>0</v>
      </c>
      <c r="L244" s="12">
        <v>23</v>
      </c>
    </row>
    <row r="245" spans="2:12" ht="20.100000000000001" customHeight="1" thickBot="1" x14ac:dyDescent="0.25">
      <c r="B245" s="4" t="s">
        <v>435</v>
      </c>
      <c r="C245" s="12">
        <v>13</v>
      </c>
      <c r="D245" s="12">
        <v>16</v>
      </c>
      <c r="E245" s="12">
        <v>15</v>
      </c>
      <c r="F245" s="12">
        <v>23</v>
      </c>
      <c r="G245" s="12">
        <f t="shared" si="3"/>
        <v>67</v>
      </c>
      <c r="H245" s="12">
        <v>0</v>
      </c>
      <c r="I245" s="12">
        <v>0</v>
      </c>
      <c r="J245" s="12">
        <v>0</v>
      </c>
      <c r="K245" s="12">
        <v>0</v>
      </c>
      <c r="L245" s="12">
        <v>67</v>
      </c>
    </row>
    <row r="246" spans="2:12" ht="20.100000000000001" customHeight="1" thickBot="1" x14ac:dyDescent="0.25">
      <c r="B246" s="4" t="s">
        <v>436</v>
      </c>
      <c r="C246" s="12">
        <v>27</v>
      </c>
      <c r="D246" s="12">
        <v>5</v>
      </c>
      <c r="E246" s="12">
        <v>87</v>
      </c>
      <c r="F246" s="12">
        <v>128</v>
      </c>
      <c r="G246" s="12">
        <f t="shared" si="3"/>
        <v>247</v>
      </c>
      <c r="H246" s="12">
        <v>0</v>
      </c>
      <c r="I246" s="12">
        <v>0</v>
      </c>
      <c r="J246" s="12">
        <v>0</v>
      </c>
      <c r="K246" s="12">
        <v>0</v>
      </c>
      <c r="L246" s="12">
        <v>247</v>
      </c>
    </row>
    <row r="247" spans="2:12" ht="20.100000000000001" customHeight="1" thickBot="1" x14ac:dyDescent="0.25">
      <c r="B247" s="4" t="s">
        <v>193</v>
      </c>
      <c r="C247" s="12">
        <v>178</v>
      </c>
      <c r="D247" s="12">
        <v>93</v>
      </c>
      <c r="E247" s="12">
        <v>409</v>
      </c>
      <c r="F247" s="12">
        <v>530</v>
      </c>
      <c r="G247" s="12">
        <f t="shared" si="3"/>
        <v>1210</v>
      </c>
      <c r="H247" s="12">
        <v>0</v>
      </c>
      <c r="I247" s="12">
        <v>0</v>
      </c>
      <c r="J247" s="12">
        <v>0</v>
      </c>
      <c r="K247" s="12">
        <v>0</v>
      </c>
      <c r="L247" s="12">
        <v>1210</v>
      </c>
    </row>
    <row r="248" spans="2:12" ht="20.100000000000001" customHeight="1" thickBot="1" x14ac:dyDescent="0.25">
      <c r="B248" s="4" t="s">
        <v>437</v>
      </c>
      <c r="C248" s="12">
        <v>13</v>
      </c>
      <c r="D248" s="12">
        <v>9</v>
      </c>
      <c r="E248" s="12">
        <v>13</v>
      </c>
      <c r="F248" s="12">
        <v>47</v>
      </c>
      <c r="G248" s="12">
        <f t="shared" si="3"/>
        <v>82</v>
      </c>
      <c r="H248" s="12">
        <v>0</v>
      </c>
      <c r="I248" s="12">
        <v>0</v>
      </c>
      <c r="J248" s="12">
        <v>0</v>
      </c>
      <c r="K248" s="12">
        <v>0</v>
      </c>
      <c r="L248" s="12">
        <v>82</v>
      </c>
    </row>
    <row r="249" spans="2:12" ht="20.100000000000001" customHeight="1" thickBot="1" x14ac:dyDescent="0.25">
      <c r="B249" s="4" t="s">
        <v>438</v>
      </c>
      <c r="C249" s="12">
        <v>9</v>
      </c>
      <c r="D249" s="12">
        <v>8</v>
      </c>
      <c r="E249" s="12">
        <v>42</v>
      </c>
      <c r="F249" s="12">
        <v>72</v>
      </c>
      <c r="G249" s="12">
        <f t="shared" si="3"/>
        <v>131</v>
      </c>
      <c r="H249" s="12">
        <v>0</v>
      </c>
      <c r="I249" s="12">
        <v>0</v>
      </c>
      <c r="J249" s="12">
        <v>0</v>
      </c>
      <c r="K249" s="12">
        <v>0</v>
      </c>
      <c r="L249" s="12">
        <v>131</v>
      </c>
    </row>
    <row r="250" spans="2:12" ht="20.100000000000001" customHeight="1" thickBot="1" x14ac:dyDescent="0.25">
      <c r="B250" s="4" t="s">
        <v>439</v>
      </c>
      <c r="C250" s="12">
        <v>5</v>
      </c>
      <c r="D250" s="12">
        <v>8</v>
      </c>
      <c r="E250" s="12">
        <v>73</v>
      </c>
      <c r="F250" s="12">
        <v>120</v>
      </c>
      <c r="G250" s="12">
        <f t="shared" si="3"/>
        <v>206</v>
      </c>
      <c r="H250" s="12">
        <v>0</v>
      </c>
      <c r="I250" s="12">
        <v>0</v>
      </c>
      <c r="J250" s="12">
        <v>0</v>
      </c>
      <c r="K250" s="12">
        <v>0</v>
      </c>
      <c r="L250" s="12">
        <v>206</v>
      </c>
    </row>
    <row r="251" spans="2:12" ht="20.100000000000001" customHeight="1" thickBot="1" x14ac:dyDescent="0.25">
      <c r="B251" s="4" t="s">
        <v>440</v>
      </c>
      <c r="C251" s="12">
        <v>31</v>
      </c>
      <c r="D251" s="12">
        <v>19</v>
      </c>
      <c r="E251" s="12">
        <v>28</v>
      </c>
      <c r="F251" s="12">
        <v>42</v>
      </c>
      <c r="G251" s="12">
        <f t="shared" si="3"/>
        <v>120</v>
      </c>
      <c r="H251" s="12">
        <v>0</v>
      </c>
      <c r="I251" s="12">
        <v>0</v>
      </c>
      <c r="J251" s="12">
        <v>0</v>
      </c>
      <c r="K251" s="12">
        <v>0</v>
      </c>
      <c r="L251" s="12">
        <v>120</v>
      </c>
    </row>
    <row r="252" spans="2:12" ht="20.100000000000001" customHeight="1" thickBot="1" x14ac:dyDescent="0.25">
      <c r="B252" s="4" t="s">
        <v>441</v>
      </c>
      <c r="C252" s="12">
        <v>9</v>
      </c>
      <c r="D252" s="12">
        <v>8</v>
      </c>
      <c r="E252" s="12">
        <v>20</v>
      </c>
      <c r="F252" s="12">
        <v>44</v>
      </c>
      <c r="G252" s="12">
        <f t="shared" si="3"/>
        <v>81</v>
      </c>
      <c r="H252" s="12">
        <v>0</v>
      </c>
      <c r="I252" s="12">
        <v>0</v>
      </c>
      <c r="J252" s="12">
        <v>0</v>
      </c>
      <c r="K252" s="12">
        <v>0</v>
      </c>
      <c r="L252" s="12">
        <v>81</v>
      </c>
    </row>
    <row r="253" spans="2:12" ht="20.100000000000001" customHeight="1" thickBot="1" x14ac:dyDescent="0.25">
      <c r="B253" s="4" t="s">
        <v>442</v>
      </c>
      <c r="C253" s="12">
        <v>28</v>
      </c>
      <c r="D253" s="12">
        <v>25</v>
      </c>
      <c r="E253" s="12">
        <v>84</v>
      </c>
      <c r="F253" s="12">
        <v>93</v>
      </c>
      <c r="G253" s="12">
        <f t="shared" si="3"/>
        <v>230</v>
      </c>
      <c r="H253" s="12">
        <v>0</v>
      </c>
      <c r="I253" s="12">
        <v>0</v>
      </c>
      <c r="J253" s="12">
        <v>0</v>
      </c>
      <c r="K253" s="12">
        <v>0</v>
      </c>
      <c r="L253" s="12">
        <v>230</v>
      </c>
    </row>
    <row r="254" spans="2:12" ht="20.100000000000001" customHeight="1" thickBot="1" x14ac:dyDescent="0.25">
      <c r="B254" s="4" t="s">
        <v>443</v>
      </c>
      <c r="C254" s="12">
        <v>3</v>
      </c>
      <c r="D254" s="12">
        <v>3</v>
      </c>
      <c r="E254" s="12">
        <v>28</v>
      </c>
      <c r="F254" s="12">
        <v>21</v>
      </c>
      <c r="G254" s="12">
        <f t="shared" si="3"/>
        <v>55</v>
      </c>
      <c r="H254" s="12">
        <v>0</v>
      </c>
      <c r="I254" s="12">
        <v>0</v>
      </c>
      <c r="J254" s="12">
        <v>0</v>
      </c>
      <c r="K254" s="12">
        <v>0</v>
      </c>
      <c r="L254" s="12">
        <v>55</v>
      </c>
    </row>
    <row r="255" spans="2:12" ht="20.100000000000001" customHeight="1" thickBot="1" x14ac:dyDescent="0.25">
      <c r="B255" s="4" t="s">
        <v>444</v>
      </c>
      <c r="C255" s="12">
        <v>20</v>
      </c>
      <c r="D255" s="12">
        <v>11</v>
      </c>
      <c r="E255" s="12">
        <v>43</v>
      </c>
      <c r="F255" s="12">
        <v>73</v>
      </c>
      <c r="G255" s="12">
        <f t="shared" si="3"/>
        <v>147</v>
      </c>
      <c r="H255" s="12">
        <v>0</v>
      </c>
      <c r="I255" s="12">
        <v>0</v>
      </c>
      <c r="J255" s="12">
        <v>0</v>
      </c>
      <c r="K255" s="12">
        <v>0</v>
      </c>
      <c r="L255" s="12">
        <v>147</v>
      </c>
    </row>
    <row r="256" spans="2:12" ht="20.100000000000001" customHeight="1" thickBot="1" x14ac:dyDescent="0.25">
      <c r="B256" s="4" t="s">
        <v>445</v>
      </c>
      <c r="C256" s="12">
        <v>3</v>
      </c>
      <c r="D256" s="12">
        <v>3</v>
      </c>
      <c r="E256" s="12">
        <v>21</v>
      </c>
      <c r="F256" s="12">
        <v>26</v>
      </c>
      <c r="G256" s="12">
        <f t="shared" si="3"/>
        <v>53</v>
      </c>
      <c r="H256" s="12">
        <v>0</v>
      </c>
      <c r="I256" s="12">
        <v>0</v>
      </c>
      <c r="J256" s="12">
        <v>0</v>
      </c>
      <c r="K256" s="12">
        <v>0</v>
      </c>
      <c r="L256" s="12">
        <v>53</v>
      </c>
    </row>
    <row r="257" spans="2:12" ht="20.100000000000001" customHeight="1" thickBot="1" x14ac:dyDescent="0.25">
      <c r="B257" s="4" t="s">
        <v>446</v>
      </c>
      <c r="C257" s="12">
        <v>2</v>
      </c>
      <c r="D257" s="12">
        <v>1</v>
      </c>
      <c r="E257" s="12">
        <v>6</v>
      </c>
      <c r="F257" s="12">
        <v>93</v>
      </c>
      <c r="G257" s="12">
        <f t="shared" si="3"/>
        <v>102</v>
      </c>
      <c r="H257" s="12">
        <v>0</v>
      </c>
      <c r="I257" s="12">
        <v>0</v>
      </c>
      <c r="J257" s="12">
        <v>0</v>
      </c>
      <c r="K257" s="12">
        <v>0</v>
      </c>
      <c r="L257" s="12">
        <v>102</v>
      </c>
    </row>
    <row r="258" spans="2:12" ht="20.100000000000001" customHeight="1" thickBot="1" x14ac:dyDescent="0.25">
      <c r="B258" s="4" t="s">
        <v>447</v>
      </c>
      <c r="C258" s="12">
        <v>5</v>
      </c>
      <c r="D258" s="12">
        <v>0</v>
      </c>
      <c r="E258" s="12">
        <v>13</v>
      </c>
      <c r="F258" s="12">
        <v>36</v>
      </c>
      <c r="G258" s="12">
        <f t="shared" si="3"/>
        <v>54</v>
      </c>
      <c r="H258" s="12">
        <v>0</v>
      </c>
      <c r="I258" s="12">
        <v>0</v>
      </c>
      <c r="J258" s="12">
        <v>0</v>
      </c>
      <c r="K258" s="12">
        <v>0</v>
      </c>
      <c r="L258" s="12">
        <v>54</v>
      </c>
    </row>
    <row r="259" spans="2:12" ht="20.100000000000001" customHeight="1" thickBot="1" x14ac:dyDescent="0.25">
      <c r="B259" s="4" t="s">
        <v>641</v>
      </c>
      <c r="C259" s="12">
        <v>8</v>
      </c>
      <c r="D259" s="12">
        <v>22</v>
      </c>
      <c r="E259" s="12">
        <v>6</v>
      </c>
      <c r="F259" s="12">
        <v>12</v>
      </c>
      <c r="G259" s="12">
        <f t="shared" si="3"/>
        <v>48</v>
      </c>
      <c r="H259" s="12">
        <v>0</v>
      </c>
      <c r="I259" s="12">
        <v>0</v>
      </c>
      <c r="J259" s="12">
        <v>0</v>
      </c>
      <c r="K259" s="12">
        <v>0</v>
      </c>
      <c r="L259" s="12">
        <v>48</v>
      </c>
    </row>
    <row r="260" spans="2:12" ht="20.100000000000001" customHeight="1" thickBot="1" x14ac:dyDescent="0.25">
      <c r="B260" s="4" t="s">
        <v>448</v>
      </c>
      <c r="C260" s="12">
        <v>3</v>
      </c>
      <c r="D260" s="12">
        <v>4</v>
      </c>
      <c r="E260" s="12">
        <v>2</v>
      </c>
      <c r="F260" s="12">
        <v>19</v>
      </c>
      <c r="G260" s="12">
        <f t="shared" si="3"/>
        <v>28</v>
      </c>
      <c r="H260" s="12">
        <v>0</v>
      </c>
      <c r="I260" s="12">
        <v>0</v>
      </c>
      <c r="J260" s="12">
        <v>0</v>
      </c>
      <c r="K260" s="12">
        <v>0</v>
      </c>
      <c r="L260" s="12">
        <v>28</v>
      </c>
    </row>
    <row r="261" spans="2:12" ht="20.100000000000001" customHeight="1" thickBot="1" x14ac:dyDescent="0.25">
      <c r="B261" s="4" t="s">
        <v>449</v>
      </c>
      <c r="C261" s="12">
        <v>9</v>
      </c>
      <c r="D261" s="12">
        <v>1</v>
      </c>
      <c r="E261" s="12">
        <v>4</v>
      </c>
      <c r="F261" s="12">
        <v>4</v>
      </c>
      <c r="G261" s="12">
        <f t="shared" si="3"/>
        <v>18</v>
      </c>
      <c r="H261" s="12">
        <v>0</v>
      </c>
      <c r="I261" s="12">
        <v>0</v>
      </c>
      <c r="J261" s="12">
        <v>0</v>
      </c>
      <c r="K261" s="12">
        <v>0</v>
      </c>
      <c r="L261" s="12">
        <v>18</v>
      </c>
    </row>
    <row r="262" spans="2:12" ht="20.100000000000001" customHeight="1" thickBot="1" x14ac:dyDescent="0.25">
      <c r="B262" s="4" t="s">
        <v>450</v>
      </c>
      <c r="C262" s="12">
        <v>17</v>
      </c>
      <c r="D262" s="12">
        <v>3</v>
      </c>
      <c r="E262" s="12">
        <v>37</v>
      </c>
      <c r="F262" s="12">
        <v>30</v>
      </c>
      <c r="G262" s="12">
        <f t="shared" si="3"/>
        <v>87</v>
      </c>
      <c r="H262" s="12">
        <v>0</v>
      </c>
      <c r="I262" s="12">
        <v>0</v>
      </c>
      <c r="J262" s="12">
        <v>0</v>
      </c>
      <c r="K262" s="12">
        <v>0</v>
      </c>
      <c r="L262" s="12">
        <v>87</v>
      </c>
    </row>
    <row r="263" spans="2:12" ht="20.100000000000001" customHeight="1" thickBot="1" x14ac:dyDescent="0.25">
      <c r="B263" s="4" t="s">
        <v>194</v>
      </c>
      <c r="C263" s="12">
        <v>26</v>
      </c>
      <c r="D263" s="12">
        <v>49</v>
      </c>
      <c r="E263" s="12">
        <v>47</v>
      </c>
      <c r="F263" s="12">
        <v>45</v>
      </c>
      <c r="G263" s="12">
        <f t="shared" si="3"/>
        <v>167</v>
      </c>
      <c r="H263" s="12">
        <v>0</v>
      </c>
      <c r="I263" s="12">
        <v>0</v>
      </c>
      <c r="J263" s="12">
        <v>0</v>
      </c>
      <c r="K263" s="12">
        <v>0</v>
      </c>
      <c r="L263" s="12">
        <v>167</v>
      </c>
    </row>
    <row r="264" spans="2:12" ht="20.100000000000001" customHeight="1" thickBot="1" x14ac:dyDescent="0.25">
      <c r="B264" s="4" t="s">
        <v>451</v>
      </c>
      <c r="C264" s="12">
        <v>8</v>
      </c>
      <c r="D264" s="12">
        <v>7</v>
      </c>
      <c r="E264" s="12">
        <v>20</v>
      </c>
      <c r="F264" s="12">
        <v>24</v>
      </c>
      <c r="G264" s="12">
        <f t="shared" si="3"/>
        <v>59</v>
      </c>
      <c r="H264" s="12">
        <v>0</v>
      </c>
      <c r="I264" s="12">
        <v>0</v>
      </c>
      <c r="J264" s="12">
        <v>0</v>
      </c>
      <c r="K264" s="12">
        <v>0</v>
      </c>
      <c r="L264" s="12">
        <v>59</v>
      </c>
    </row>
    <row r="265" spans="2:12" ht="20.100000000000001" customHeight="1" thickBot="1" x14ac:dyDescent="0.25">
      <c r="B265" s="4" t="s">
        <v>452</v>
      </c>
      <c r="C265" s="12">
        <v>1</v>
      </c>
      <c r="D265" s="12">
        <v>1</v>
      </c>
      <c r="E265" s="12">
        <v>4</v>
      </c>
      <c r="F265" s="12">
        <v>3</v>
      </c>
      <c r="G265" s="12">
        <f t="shared" si="3"/>
        <v>9</v>
      </c>
      <c r="H265" s="12">
        <v>0</v>
      </c>
      <c r="I265" s="12">
        <v>0</v>
      </c>
      <c r="J265" s="12">
        <v>0</v>
      </c>
      <c r="K265" s="12">
        <v>0</v>
      </c>
      <c r="L265" s="12">
        <v>9</v>
      </c>
    </row>
    <row r="266" spans="2:12" ht="20.100000000000001" customHeight="1" thickBot="1" x14ac:dyDescent="0.25">
      <c r="B266" s="4" t="s">
        <v>453</v>
      </c>
      <c r="C266" s="12">
        <v>19</v>
      </c>
      <c r="D266" s="12">
        <v>20</v>
      </c>
      <c r="E266" s="12">
        <v>2</v>
      </c>
      <c r="F266" s="12">
        <v>5</v>
      </c>
      <c r="G266" s="12">
        <f t="shared" si="3"/>
        <v>46</v>
      </c>
      <c r="H266" s="12">
        <v>0</v>
      </c>
      <c r="I266" s="12">
        <v>0</v>
      </c>
      <c r="J266" s="12">
        <v>0</v>
      </c>
      <c r="K266" s="12">
        <v>0</v>
      </c>
      <c r="L266" s="12">
        <v>46</v>
      </c>
    </row>
    <row r="267" spans="2:12" ht="20.100000000000001" customHeight="1" thickBot="1" x14ac:dyDescent="0.25">
      <c r="B267" s="4" t="s">
        <v>454</v>
      </c>
      <c r="C267" s="12">
        <v>5</v>
      </c>
      <c r="D267" s="12">
        <v>3</v>
      </c>
      <c r="E267" s="12">
        <v>10</v>
      </c>
      <c r="F267" s="12">
        <v>8</v>
      </c>
      <c r="G267" s="12">
        <f t="shared" si="3"/>
        <v>26</v>
      </c>
      <c r="H267" s="12">
        <v>0</v>
      </c>
      <c r="I267" s="12">
        <v>0</v>
      </c>
      <c r="J267" s="12">
        <v>0</v>
      </c>
      <c r="K267" s="12">
        <v>0</v>
      </c>
      <c r="L267" s="12">
        <v>26</v>
      </c>
    </row>
    <row r="268" spans="2:12" ht="20.100000000000001" customHeight="1" thickBot="1" x14ac:dyDescent="0.25">
      <c r="B268" s="4" t="s">
        <v>455</v>
      </c>
      <c r="C268" s="12">
        <v>19</v>
      </c>
      <c r="D268" s="12">
        <v>18</v>
      </c>
      <c r="E268" s="12">
        <v>18</v>
      </c>
      <c r="F268" s="12">
        <v>15</v>
      </c>
      <c r="G268" s="12">
        <f t="shared" ref="G268:G331" si="4">SUM(C268:F268)</f>
        <v>70</v>
      </c>
      <c r="H268" s="12">
        <v>0</v>
      </c>
      <c r="I268" s="12">
        <v>0</v>
      </c>
      <c r="J268" s="12">
        <v>0</v>
      </c>
      <c r="K268" s="12">
        <v>0</v>
      </c>
      <c r="L268" s="12">
        <v>70</v>
      </c>
    </row>
    <row r="269" spans="2:12" ht="20.100000000000001" customHeight="1" thickBot="1" x14ac:dyDescent="0.25">
      <c r="B269" s="4" t="s">
        <v>456</v>
      </c>
      <c r="C269" s="12">
        <v>12</v>
      </c>
      <c r="D269" s="12">
        <v>1</v>
      </c>
      <c r="E269" s="12">
        <v>13</v>
      </c>
      <c r="F269" s="12">
        <v>16</v>
      </c>
      <c r="G269" s="12">
        <f t="shared" si="4"/>
        <v>42</v>
      </c>
      <c r="H269" s="12">
        <v>0</v>
      </c>
      <c r="I269" s="12">
        <v>0</v>
      </c>
      <c r="J269" s="12">
        <v>0</v>
      </c>
      <c r="K269" s="12">
        <v>0</v>
      </c>
      <c r="L269" s="12">
        <v>42</v>
      </c>
    </row>
    <row r="270" spans="2:12" ht="20.100000000000001" customHeight="1" thickBot="1" x14ac:dyDescent="0.25">
      <c r="B270" s="4" t="s">
        <v>457</v>
      </c>
      <c r="C270" s="12">
        <v>0</v>
      </c>
      <c r="D270" s="12">
        <v>0</v>
      </c>
      <c r="E270" s="12">
        <v>8</v>
      </c>
      <c r="F270" s="12">
        <v>7</v>
      </c>
      <c r="G270" s="12">
        <f t="shared" si="4"/>
        <v>15</v>
      </c>
      <c r="H270" s="12">
        <v>0</v>
      </c>
      <c r="I270" s="12">
        <v>0</v>
      </c>
      <c r="J270" s="12">
        <v>0</v>
      </c>
      <c r="K270" s="12">
        <v>0</v>
      </c>
      <c r="L270" s="12">
        <v>15</v>
      </c>
    </row>
    <row r="271" spans="2:12" ht="20.100000000000001" customHeight="1" thickBot="1" x14ac:dyDescent="0.25">
      <c r="B271" s="4" t="s">
        <v>458</v>
      </c>
      <c r="C271" s="12">
        <v>6</v>
      </c>
      <c r="D271" s="12">
        <v>2</v>
      </c>
      <c r="E271" s="12">
        <v>12</v>
      </c>
      <c r="F271" s="12">
        <v>4</v>
      </c>
      <c r="G271" s="12">
        <f t="shared" si="4"/>
        <v>24</v>
      </c>
      <c r="H271" s="12">
        <v>0</v>
      </c>
      <c r="I271" s="12">
        <v>0</v>
      </c>
      <c r="J271" s="12">
        <v>0</v>
      </c>
      <c r="K271" s="12">
        <v>0</v>
      </c>
      <c r="L271" s="12">
        <v>24</v>
      </c>
    </row>
    <row r="272" spans="2:12" ht="20.100000000000001" customHeight="1" thickBot="1" x14ac:dyDescent="0.25">
      <c r="B272" s="4" t="s">
        <v>459</v>
      </c>
      <c r="C272" s="12">
        <v>4</v>
      </c>
      <c r="D272" s="12">
        <v>0</v>
      </c>
      <c r="E272" s="12">
        <v>11</v>
      </c>
      <c r="F272" s="12">
        <v>8</v>
      </c>
      <c r="G272" s="12">
        <f t="shared" si="4"/>
        <v>23</v>
      </c>
      <c r="H272" s="12">
        <v>1</v>
      </c>
      <c r="I272" s="12">
        <v>0</v>
      </c>
      <c r="J272" s="12">
        <v>0</v>
      </c>
      <c r="K272" s="12">
        <v>0</v>
      </c>
      <c r="L272" s="12">
        <v>24</v>
      </c>
    </row>
    <row r="273" spans="2:12" ht="20.100000000000001" customHeight="1" thickBot="1" x14ac:dyDescent="0.25">
      <c r="B273" s="4" t="s">
        <v>460</v>
      </c>
      <c r="C273" s="12">
        <v>0</v>
      </c>
      <c r="D273" s="12">
        <v>20</v>
      </c>
      <c r="E273" s="12">
        <v>0</v>
      </c>
      <c r="F273" s="12">
        <v>29</v>
      </c>
      <c r="G273" s="12">
        <f t="shared" si="4"/>
        <v>49</v>
      </c>
      <c r="H273" s="12">
        <v>0</v>
      </c>
      <c r="I273" s="12">
        <v>0</v>
      </c>
      <c r="J273" s="12">
        <v>0</v>
      </c>
      <c r="K273" s="12">
        <v>0</v>
      </c>
      <c r="L273" s="12">
        <v>49</v>
      </c>
    </row>
    <row r="274" spans="2:12" ht="20.100000000000001" customHeight="1" thickBot="1" x14ac:dyDescent="0.25">
      <c r="B274" s="4" t="s">
        <v>195</v>
      </c>
      <c r="C274" s="12">
        <v>40</v>
      </c>
      <c r="D274" s="12">
        <v>35</v>
      </c>
      <c r="E274" s="12">
        <v>22</v>
      </c>
      <c r="F274" s="12">
        <v>69</v>
      </c>
      <c r="G274" s="12">
        <f t="shared" si="4"/>
        <v>166</v>
      </c>
      <c r="H274" s="12">
        <v>0</v>
      </c>
      <c r="I274" s="12">
        <v>0</v>
      </c>
      <c r="J274" s="12">
        <v>0</v>
      </c>
      <c r="K274" s="12">
        <v>0</v>
      </c>
      <c r="L274" s="12">
        <v>166</v>
      </c>
    </row>
    <row r="275" spans="2:12" ht="20.100000000000001" customHeight="1" thickBot="1" x14ac:dyDescent="0.25">
      <c r="B275" s="4" t="s">
        <v>461</v>
      </c>
      <c r="C275" s="12">
        <v>2</v>
      </c>
      <c r="D275" s="12">
        <v>1</v>
      </c>
      <c r="E275" s="12">
        <v>6</v>
      </c>
      <c r="F275" s="12">
        <v>13</v>
      </c>
      <c r="G275" s="12">
        <f t="shared" si="4"/>
        <v>22</v>
      </c>
      <c r="H275" s="12">
        <v>0</v>
      </c>
      <c r="I275" s="12">
        <v>0</v>
      </c>
      <c r="J275" s="12">
        <v>0</v>
      </c>
      <c r="K275" s="12">
        <v>0</v>
      </c>
      <c r="L275" s="12">
        <v>22</v>
      </c>
    </row>
    <row r="276" spans="2:12" ht="20.100000000000001" customHeight="1" thickBot="1" x14ac:dyDescent="0.25">
      <c r="B276" s="4" t="s">
        <v>462</v>
      </c>
      <c r="C276" s="12">
        <v>0</v>
      </c>
      <c r="D276" s="12">
        <v>9</v>
      </c>
      <c r="E276" s="12">
        <v>0</v>
      </c>
      <c r="F276" s="12">
        <v>7</v>
      </c>
      <c r="G276" s="12">
        <f t="shared" si="4"/>
        <v>16</v>
      </c>
      <c r="H276" s="12">
        <v>0</v>
      </c>
      <c r="I276" s="12">
        <v>0</v>
      </c>
      <c r="J276" s="12">
        <v>0</v>
      </c>
      <c r="K276" s="12">
        <v>0</v>
      </c>
      <c r="L276" s="12">
        <v>16</v>
      </c>
    </row>
    <row r="277" spans="2:12" ht="20.100000000000001" customHeight="1" thickBot="1" x14ac:dyDescent="0.25">
      <c r="B277" s="4" t="s">
        <v>463</v>
      </c>
      <c r="C277" s="12">
        <v>3</v>
      </c>
      <c r="D277" s="12">
        <v>7</v>
      </c>
      <c r="E277" s="12">
        <v>5</v>
      </c>
      <c r="F277" s="12">
        <v>7</v>
      </c>
      <c r="G277" s="12">
        <f t="shared" si="4"/>
        <v>22</v>
      </c>
      <c r="H277" s="12">
        <v>4</v>
      </c>
      <c r="I277" s="12">
        <v>3</v>
      </c>
      <c r="J277" s="12">
        <v>0</v>
      </c>
      <c r="K277" s="12">
        <v>0</v>
      </c>
      <c r="L277" s="12">
        <v>29</v>
      </c>
    </row>
    <row r="278" spans="2:12" ht="20.100000000000001" customHeight="1" thickBot="1" x14ac:dyDescent="0.25">
      <c r="B278" s="4" t="s">
        <v>464</v>
      </c>
      <c r="C278" s="12">
        <v>21</v>
      </c>
      <c r="D278" s="12">
        <v>4</v>
      </c>
      <c r="E278" s="12">
        <v>63</v>
      </c>
      <c r="F278" s="12">
        <v>91</v>
      </c>
      <c r="G278" s="12">
        <f t="shared" si="4"/>
        <v>179</v>
      </c>
      <c r="H278" s="12">
        <v>0</v>
      </c>
      <c r="I278" s="12">
        <v>0</v>
      </c>
      <c r="J278" s="12">
        <v>0</v>
      </c>
      <c r="K278" s="12">
        <v>0</v>
      </c>
      <c r="L278" s="12">
        <v>179</v>
      </c>
    </row>
    <row r="279" spans="2:12" ht="20.100000000000001" customHeight="1" thickBot="1" x14ac:dyDescent="0.25">
      <c r="B279" s="4" t="s">
        <v>465</v>
      </c>
      <c r="C279" s="12">
        <v>11</v>
      </c>
      <c r="D279" s="12">
        <v>10</v>
      </c>
      <c r="E279" s="12">
        <v>25</v>
      </c>
      <c r="F279" s="12">
        <v>68</v>
      </c>
      <c r="G279" s="12">
        <f t="shared" si="4"/>
        <v>114</v>
      </c>
      <c r="H279" s="12">
        <v>2</v>
      </c>
      <c r="I279" s="12">
        <v>3</v>
      </c>
      <c r="J279" s="12">
        <v>0</v>
      </c>
      <c r="K279" s="12">
        <v>1</v>
      </c>
      <c r="L279" s="12">
        <v>120</v>
      </c>
    </row>
    <row r="280" spans="2:12" ht="20.100000000000001" customHeight="1" thickBot="1" x14ac:dyDescent="0.25">
      <c r="B280" s="4" t="s">
        <v>466</v>
      </c>
      <c r="C280" s="12">
        <v>5</v>
      </c>
      <c r="D280" s="12">
        <v>5</v>
      </c>
      <c r="E280" s="12">
        <v>11</v>
      </c>
      <c r="F280" s="12">
        <v>32</v>
      </c>
      <c r="G280" s="12">
        <f t="shared" si="4"/>
        <v>53</v>
      </c>
      <c r="H280" s="12">
        <v>0</v>
      </c>
      <c r="I280" s="12">
        <v>0</v>
      </c>
      <c r="J280" s="12">
        <v>0</v>
      </c>
      <c r="K280" s="12">
        <v>0</v>
      </c>
      <c r="L280" s="12">
        <v>53</v>
      </c>
    </row>
    <row r="281" spans="2:12" ht="20.100000000000001" customHeight="1" thickBot="1" x14ac:dyDescent="0.25">
      <c r="B281" s="4" t="s">
        <v>467</v>
      </c>
      <c r="C281" s="12">
        <v>12</v>
      </c>
      <c r="D281" s="12">
        <v>3</v>
      </c>
      <c r="E281" s="12">
        <v>30</v>
      </c>
      <c r="F281" s="12">
        <v>17</v>
      </c>
      <c r="G281" s="12">
        <f t="shared" si="4"/>
        <v>62</v>
      </c>
      <c r="H281" s="12">
        <v>0</v>
      </c>
      <c r="I281" s="12">
        <v>0</v>
      </c>
      <c r="J281" s="12">
        <v>0</v>
      </c>
      <c r="K281" s="12">
        <v>0</v>
      </c>
      <c r="L281" s="12">
        <v>62</v>
      </c>
    </row>
    <row r="282" spans="2:12" ht="20.100000000000001" customHeight="1" thickBot="1" x14ac:dyDescent="0.25">
      <c r="B282" s="4" t="s">
        <v>468</v>
      </c>
      <c r="C282" s="12">
        <v>3</v>
      </c>
      <c r="D282" s="12">
        <v>3</v>
      </c>
      <c r="E282" s="12">
        <v>3</v>
      </c>
      <c r="F282" s="12">
        <v>0</v>
      </c>
      <c r="G282" s="12">
        <f t="shared" si="4"/>
        <v>9</v>
      </c>
      <c r="H282" s="12">
        <v>0</v>
      </c>
      <c r="I282" s="12">
        <v>0</v>
      </c>
      <c r="J282" s="12">
        <v>0</v>
      </c>
      <c r="K282" s="12">
        <v>0</v>
      </c>
      <c r="L282" s="12">
        <v>9</v>
      </c>
    </row>
    <row r="283" spans="2:12" ht="20.100000000000001" customHeight="1" thickBot="1" x14ac:dyDescent="0.25">
      <c r="B283" s="4" t="s">
        <v>196</v>
      </c>
      <c r="C283" s="12">
        <v>21</v>
      </c>
      <c r="D283" s="12">
        <v>23</v>
      </c>
      <c r="E283" s="12">
        <v>74</v>
      </c>
      <c r="F283" s="12">
        <v>115</v>
      </c>
      <c r="G283" s="12">
        <f t="shared" si="4"/>
        <v>233</v>
      </c>
      <c r="H283" s="12">
        <v>0</v>
      </c>
      <c r="I283" s="12">
        <v>0</v>
      </c>
      <c r="J283" s="12">
        <v>0</v>
      </c>
      <c r="K283" s="12">
        <v>0</v>
      </c>
      <c r="L283" s="12">
        <v>233</v>
      </c>
    </row>
    <row r="284" spans="2:12" ht="20.100000000000001" customHeight="1" thickBot="1" x14ac:dyDescent="0.25">
      <c r="B284" s="4" t="s">
        <v>469</v>
      </c>
      <c r="C284" s="12">
        <v>33</v>
      </c>
      <c r="D284" s="12">
        <v>24</v>
      </c>
      <c r="E284" s="12">
        <v>22</v>
      </c>
      <c r="F284" s="12">
        <v>15</v>
      </c>
      <c r="G284" s="12">
        <f t="shared" si="4"/>
        <v>94</v>
      </c>
      <c r="H284" s="12">
        <v>0</v>
      </c>
      <c r="I284" s="12">
        <v>0</v>
      </c>
      <c r="J284" s="12">
        <v>0</v>
      </c>
      <c r="K284" s="12">
        <v>0</v>
      </c>
      <c r="L284" s="12">
        <v>94</v>
      </c>
    </row>
    <row r="285" spans="2:12" ht="20.100000000000001" customHeight="1" thickBot="1" x14ac:dyDescent="0.25">
      <c r="B285" s="4" t="s">
        <v>470</v>
      </c>
      <c r="C285" s="12">
        <v>2</v>
      </c>
      <c r="D285" s="12">
        <v>7</v>
      </c>
      <c r="E285" s="12">
        <v>7</v>
      </c>
      <c r="F285" s="12">
        <v>4</v>
      </c>
      <c r="G285" s="12">
        <f t="shared" si="4"/>
        <v>20</v>
      </c>
      <c r="H285" s="12">
        <v>0</v>
      </c>
      <c r="I285" s="12">
        <v>0</v>
      </c>
      <c r="J285" s="12">
        <v>0</v>
      </c>
      <c r="K285" s="12">
        <v>0</v>
      </c>
      <c r="L285" s="12">
        <v>20</v>
      </c>
    </row>
    <row r="286" spans="2:12" ht="20.100000000000001" customHeight="1" thickBot="1" x14ac:dyDescent="0.25">
      <c r="B286" s="4" t="s">
        <v>471</v>
      </c>
      <c r="C286" s="12">
        <v>25</v>
      </c>
      <c r="D286" s="12">
        <v>12</v>
      </c>
      <c r="E286" s="12">
        <v>18</v>
      </c>
      <c r="F286" s="12">
        <v>23</v>
      </c>
      <c r="G286" s="12">
        <f t="shared" si="4"/>
        <v>78</v>
      </c>
      <c r="H286" s="12">
        <v>0</v>
      </c>
      <c r="I286" s="12">
        <v>0</v>
      </c>
      <c r="J286" s="12">
        <v>0</v>
      </c>
      <c r="K286" s="12">
        <v>0</v>
      </c>
      <c r="L286" s="12">
        <v>78</v>
      </c>
    </row>
    <row r="287" spans="2:12" ht="20.100000000000001" customHeight="1" thickBot="1" x14ac:dyDescent="0.25">
      <c r="B287" s="4" t="s">
        <v>472</v>
      </c>
      <c r="C287" s="12">
        <v>8</v>
      </c>
      <c r="D287" s="12">
        <v>5</v>
      </c>
      <c r="E287" s="12">
        <v>11</v>
      </c>
      <c r="F287" s="12">
        <v>24</v>
      </c>
      <c r="G287" s="12">
        <f t="shared" si="4"/>
        <v>48</v>
      </c>
      <c r="H287" s="12">
        <v>0</v>
      </c>
      <c r="I287" s="12">
        <v>0</v>
      </c>
      <c r="J287" s="12">
        <v>0</v>
      </c>
      <c r="K287" s="12">
        <v>0</v>
      </c>
      <c r="L287" s="12">
        <v>48</v>
      </c>
    </row>
    <row r="288" spans="2:12" ht="20.100000000000001" customHeight="1" thickBot="1" x14ac:dyDescent="0.25">
      <c r="B288" s="4" t="s">
        <v>197</v>
      </c>
      <c r="C288" s="12">
        <v>87</v>
      </c>
      <c r="D288" s="12">
        <v>80</v>
      </c>
      <c r="E288" s="12">
        <v>202</v>
      </c>
      <c r="F288" s="12">
        <v>229</v>
      </c>
      <c r="G288" s="12">
        <f t="shared" si="4"/>
        <v>598</v>
      </c>
      <c r="H288" s="12">
        <v>0</v>
      </c>
      <c r="I288" s="12">
        <v>0</v>
      </c>
      <c r="J288" s="12">
        <v>0</v>
      </c>
      <c r="K288" s="12">
        <v>0</v>
      </c>
      <c r="L288" s="12">
        <v>598</v>
      </c>
    </row>
    <row r="289" spans="2:12" ht="20.100000000000001" customHeight="1" thickBot="1" x14ac:dyDescent="0.25">
      <c r="B289" s="4" t="s">
        <v>473</v>
      </c>
      <c r="C289" s="12">
        <v>30</v>
      </c>
      <c r="D289" s="12">
        <v>15</v>
      </c>
      <c r="E289" s="12">
        <v>106</v>
      </c>
      <c r="F289" s="12">
        <v>108</v>
      </c>
      <c r="G289" s="12">
        <f t="shared" si="4"/>
        <v>259</v>
      </c>
      <c r="H289" s="12">
        <v>0</v>
      </c>
      <c r="I289" s="12">
        <v>0</v>
      </c>
      <c r="J289" s="12">
        <v>0</v>
      </c>
      <c r="K289" s="12">
        <v>0</v>
      </c>
      <c r="L289" s="12">
        <v>259</v>
      </c>
    </row>
    <row r="290" spans="2:12" ht="20.100000000000001" customHeight="1" thickBot="1" x14ac:dyDescent="0.25">
      <c r="B290" s="4" t="s">
        <v>642</v>
      </c>
      <c r="C290" s="12">
        <v>0</v>
      </c>
      <c r="D290" s="12">
        <v>0</v>
      </c>
      <c r="E290" s="12">
        <v>0</v>
      </c>
      <c r="F290" s="12">
        <v>0</v>
      </c>
      <c r="G290" s="12">
        <f t="shared" si="4"/>
        <v>0</v>
      </c>
      <c r="H290" s="12">
        <v>0</v>
      </c>
      <c r="I290" s="12">
        <v>0</v>
      </c>
      <c r="J290" s="12">
        <v>0</v>
      </c>
      <c r="K290" s="12">
        <v>0</v>
      </c>
      <c r="L290" s="12">
        <v>0</v>
      </c>
    </row>
    <row r="291" spans="2:12" ht="20.100000000000001" customHeight="1" thickBot="1" x14ac:dyDescent="0.25">
      <c r="B291" s="4" t="s">
        <v>474</v>
      </c>
      <c r="C291" s="12">
        <v>4</v>
      </c>
      <c r="D291" s="12">
        <v>21</v>
      </c>
      <c r="E291" s="12">
        <v>11</v>
      </c>
      <c r="F291" s="12">
        <v>35</v>
      </c>
      <c r="G291" s="12">
        <f t="shared" si="4"/>
        <v>71</v>
      </c>
      <c r="H291" s="12">
        <v>0</v>
      </c>
      <c r="I291" s="12">
        <v>0</v>
      </c>
      <c r="J291" s="12">
        <v>0</v>
      </c>
      <c r="K291" s="12">
        <v>0</v>
      </c>
      <c r="L291" s="12">
        <v>71</v>
      </c>
    </row>
    <row r="292" spans="2:12" ht="20.100000000000001" customHeight="1" thickBot="1" x14ac:dyDescent="0.25">
      <c r="B292" s="4" t="s">
        <v>475</v>
      </c>
      <c r="C292" s="12">
        <v>10</v>
      </c>
      <c r="D292" s="12">
        <v>13</v>
      </c>
      <c r="E292" s="12">
        <v>7</v>
      </c>
      <c r="F292" s="12">
        <v>18</v>
      </c>
      <c r="G292" s="12">
        <f t="shared" si="4"/>
        <v>48</v>
      </c>
      <c r="H292" s="12">
        <v>0</v>
      </c>
      <c r="I292" s="12">
        <v>0</v>
      </c>
      <c r="J292" s="12">
        <v>0</v>
      </c>
      <c r="K292" s="12">
        <v>0</v>
      </c>
      <c r="L292" s="12">
        <v>48</v>
      </c>
    </row>
    <row r="293" spans="2:12" ht="20.100000000000001" customHeight="1" thickBot="1" x14ac:dyDescent="0.25">
      <c r="B293" s="4" t="s">
        <v>476</v>
      </c>
      <c r="C293" s="12">
        <v>25</v>
      </c>
      <c r="D293" s="12">
        <v>16</v>
      </c>
      <c r="E293" s="12">
        <v>22</v>
      </c>
      <c r="F293" s="12">
        <v>163</v>
      </c>
      <c r="G293" s="12">
        <f t="shared" si="4"/>
        <v>226</v>
      </c>
      <c r="H293" s="12">
        <v>1</v>
      </c>
      <c r="I293" s="12">
        <v>3</v>
      </c>
      <c r="J293" s="12">
        <v>0</v>
      </c>
      <c r="K293" s="12">
        <v>0</v>
      </c>
      <c r="L293" s="12">
        <v>230</v>
      </c>
    </row>
    <row r="294" spans="2:12" ht="20.100000000000001" customHeight="1" thickBot="1" x14ac:dyDescent="0.25">
      <c r="B294" s="4" t="s">
        <v>477</v>
      </c>
      <c r="C294" s="12">
        <v>17</v>
      </c>
      <c r="D294" s="12">
        <v>0</v>
      </c>
      <c r="E294" s="12">
        <v>79</v>
      </c>
      <c r="F294" s="12">
        <v>64</v>
      </c>
      <c r="G294" s="12">
        <f t="shared" si="4"/>
        <v>160</v>
      </c>
      <c r="H294" s="12">
        <v>0</v>
      </c>
      <c r="I294" s="12">
        <v>0</v>
      </c>
      <c r="J294" s="12">
        <v>0</v>
      </c>
      <c r="K294" s="12">
        <v>0</v>
      </c>
      <c r="L294" s="12">
        <v>160</v>
      </c>
    </row>
    <row r="295" spans="2:12" ht="20.100000000000001" customHeight="1" thickBot="1" x14ac:dyDescent="0.25">
      <c r="B295" s="4" t="s">
        <v>478</v>
      </c>
      <c r="C295" s="12">
        <v>1</v>
      </c>
      <c r="D295" s="12">
        <v>0</v>
      </c>
      <c r="E295" s="12">
        <v>0</v>
      </c>
      <c r="F295" s="12">
        <v>0</v>
      </c>
      <c r="G295" s="12">
        <f t="shared" si="4"/>
        <v>1</v>
      </c>
      <c r="H295" s="12">
        <v>0</v>
      </c>
      <c r="I295" s="12">
        <v>0</v>
      </c>
      <c r="J295" s="12">
        <v>0</v>
      </c>
      <c r="K295" s="12">
        <v>0</v>
      </c>
      <c r="L295" s="12">
        <v>1</v>
      </c>
    </row>
    <row r="296" spans="2:12" ht="20.100000000000001" customHeight="1" thickBot="1" x14ac:dyDescent="0.25">
      <c r="B296" s="4" t="s">
        <v>479</v>
      </c>
      <c r="C296" s="12">
        <v>0</v>
      </c>
      <c r="D296" s="12">
        <v>0</v>
      </c>
      <c r="E296" s="12">
        <v>0</v>
      </c>
      <c r="F296" s="12">
        <v>0</v>
      </c>
      <c r="G296" s="12">
        <f t="shared" si="4"/>
        <v>0</v>
      </c>
      <c r="H296" s="12">
        <v>0</v>
      </c>
      <c r="I296" s="12">
        <v>0</v>
      </c>
      <c r="J296" s="12">
        <v>0</v>
      </c>
      <c r="K296" s="12">
        <v>0</v>
      </c>
      <c r="L296" s="12">
        <v>0</v>
      </c>
    </row>
    <row r="297" spans="2:12" ht="20.100000000000001" customHeight="1" thickBot="1" x14ac:dyDescent="0.25">
      <c r="B297" s="4" t="s">
        <v>480</v>
      </c>
      <c r="C297" s="12">
        <v>1</v>
      </c>
      <c r="D297" s="12">
        <v>6</v>
      </c>
      <c r="E297" s="12">
        <v>13</v>
      </c>
      <c r="F297" s="12">
        <v>26</v>
      </c>
      <c r="G297" s="12">
        <f t="shared" si="4"/>
        <v>46</v>
      </c>
      <c r="H297" s="12">
        <v>0</v>
      </c>
      <c r="I297" s="12">
        <v>0</v>
      </c>
      <c r="J297" s="12">
        <v>0</v>
      </c>
      <c r="K297" s="12">
        <v>0</v>
      </c>
      <c r="L297" s="12">
        <v>46</v>
      </c>
    </row>
    <row r="298" spans="2:12" ht="20.100000000000001" customHeight="1" thickBot="1" x14ac:dyDescent="0.25">
      <c r="B298" s="4" t="s">
        <v>481</v>
      </c>
      <c r="C298" s="12">
        <v>27</v>
      </c>
      <c r="D298" s="12">
        <v>0</v>
      </c>
      <c r="E298" s="12">
        <v>43</v>
      </c>
      <c r="F298" s="12">
        <v>252</v>
      </c>
      <c r="G298" s="12">
        <f t="shared" si="4"/>
        <v>322</v>
      </c>
      <c r="H298" s="12">
        <v>0</v>
      </c>
      <c r="I298" s="12">
        <v>0</v>
      </c>
      <c r="J298" s="12">
        <v>0</v>
      </c>
      <c r="K298" s="12">
        <v>0</v>
      </c>
      <c r="L298" s="12">
        <v>322</v>
      </c>
    </row>
    <row r="299" spans="2:12" ht="20.100000000000001" customHeight="1" thickBot="1" x14ac:dyDescent="0.25">
      <c r="B299" s="4" t="s">
        <v>482</v>
      </c>
      <c r="C299" s="12">
        <v>63</v>
      </c>
      <c r="D299" s="12">
        <v>14</v>
      </c>
      <c r="E299" s="12">
        <v>139</v>
      </c>
      <c r="F299" s="12">
        <v>145</v>
      </c>
      <c r="G299" s="12">
        <f t="shared" si="4"/>
        <v>361</v>
      </c>
      <c r="H299" s="12">
        <v>0</v>
      </c>
      <c r="I299" s="12">
        <v>0</v>
      </c>
      <c r="J299" s="12">
        <v>0</v>
      </c>
      <c r="K299" s="12">
        <v>0</v>
      </c>
      <c r="L299" s="12">
        <v>361</v>
      </c>
    </row>
    <row r="300" spans="2:12" ht="20.100000000000001" customHeight="1" thickBot="1" x14ac:dyDescent="0.25">
      <c r="B300" s="4" t="s">
        <v>483</v>
      </c>
      <c r="C300" s="12">
        <v>0</v>
      </c>
      <c r="D300" s="12">
        <v>0</v>
      </c>
      <c r="E300" s="12">
        <v>0</v>
      </c>
      <c r="F300" s="12">
        <v>0</v>
      </c>
      <c r="G300" s="12">
        <f t="shared" si="4"/>
        <v>0</v>
      </c>
      <c r="H300" s="12">
        <v>0</v>
      </c>
      <c r="I300" s="12">
        <v>0</v>
      </c>
      <c r="J300" s="12">
        <v>0</v>
      </c>
      <c r="K300" s="12">
        <v>0</v>
      </c>
      <c r="L300" s="12">
        <v>0</v>
      </c>
    </row>
    <row r="301" spans="2:12" ht="20.100000000000001" customHeight="1" thickBot="1" x14ac:dyDescent="0.25">
      <c r="B301" s="4" t="s">
        <v>484</v>
      </c>
      <c r="C301" s="12">
        <v>3</v>
      </c>
      <c r="D301" s="12">
        <v>1</v>
      </c>
      <c r="E301" s="12">
        <v>42</v>
      </c>
      <c r="F301" s="12">
        <v>31</v>
      </c>
      <c r="G301" s="12">
        <f t="shared" si="4"/>
        <v>77</v>
      </c>
      <c r="H301" s="12">
        <v>0</v>
      </c>
      <c r="I301" s="12">
        <v>0</v>
      </c>
      <c r="J301" s="12">
        <v>0</v>
      </c>
      <c r="K301" s="12">
        <v>0</v>
      </c>
      <c r="L301" s="12">
        <v>77</v>
      </c>
    </row>
    <row r="302" spans="2:12" ht="20.100000000000001" customHeight="1" thickBot="1" x14ac:dyDescent="0.25">
      <c r="B302" s="4" t="s">
        <v>485</v>
      </c>
      <c r="C302" s="12">
        <v>0</v>
      </c>
      <c r="D302" s="12">
        <v>0</v>
      </c>
      <c r="E302" s="12">
        <v>0</v>
      </c>
      <c r="F302" s="12">
        <v>0</v>
      </c>
      <c r="G302" s="12">
        <f t="shared" si="4"/>
        <v>0</v>
      </c>
      <c r="H302" s="12">
        <v>0</v>
      </c>
      <c r="I302" s="12">
        <v>0</v>
      </c>
      <c r="J302" s="12">
        <v>0</v>
      </c>
      <c r="K302" s="12">
        <v>0</v>
      </c>
      <c r="L302" s="12">
        <v>0</v>
      </c>
    </row>
    <row r="303" spans="2:12" ht="20.100000000000001" customHeight="1" thickBot="1" x14ac:dyDescent="0.25">
      <c r="B303" s="4" t="s">
        <v>486</v>
      </c>
      <c r="C303" s="12">
        <v>17</v>
      </c>
      <c r="D303" s="12">
        <v>1</v>
      </c>
      <c r="E303" s="12">
        <v>47</v>
      </c>
      <c r="F303" s="12">
        <v>103</v>
      </c>
      <c r="G303" s="12">
        <f t="shared" si="4"/>
        <v>168</v>
      </c>
      <c r="H303" s="12">
        <v>0</v>
      </c>
      <c r="I303" s="12">
        <v>0</v>
      </c>
      <c r="J303" s="12">
        <v>0</v>
      </c>
      <c r="K303" s="12">
        <v>0</v>
      </c>
      <c r="L303" s="12">
        <v>168</v>
      </c>
    </row>
    <row r="304" spans="2:12" ht="20.100000000000001" customHeight="1" thickBot="1" x14ac:dyDescent="0.25">
      <c r="B304" s="4" t="s">
        <v>487</v>
      </c>
      <c r="C304" s="12">
        <v>29</v>
      </c>
      <c r="D304" s="12">
        <v>23</v>
      </c>
      <c r="E304" s="12">
        <v>9</v>
      </c>
      <c r="F304" s="12">
        <v>98</v>
      </c>
      <c r="G304" s="12">
        <f t="shared" si="4"/>
        <v>159</v>
      </c>
      <c r="H304" s="12">
        <v>0</v>
      </c>
      <c r="I304" s="12">
        <v>0</v>
      </c>
      <c r="J304" s="12">
        <v>0</v>
      </c>
      <c r="K304" s="12">
        <v>0</v>
      </c>
      <c r="L304" s="12">
        <v>159</v>
      </c>
    </row>
    <row r="305" spans="2:12" ht="20.100000000000001" customHeight="1" thickBot="1" x14ac:dyDescent="0.25">
      <c r="B305" s="4" t="s">
        <v>488</v>
      </c>
      <c r="C305" s="12">
        <v>21</v>
      </c>
      <c r="D305" s="12">
        <v>9</v>
      </c>
      <c r="E305" s="12">
        <v>119</v>
      </c>
      <c r="F305" s="12">
        <v>154</v>
      </c>
      <c r="G305" s="12">
        <f t="shared" si="4"/>
        <v>303</v>
      </c>
      <c r="H305" s="12">
        <v>0</v>
      </c>
      <c r="I305" s="12">
        <v>0</v>
      </c>
      <c r="J305" s="12">
        <v>0</v>
      </c>
      <c r="K305" s="12">
        <v>0</v>
      </c>
      <c r="L305" s="12">
        <v>303</v>
      </c>
    </row>
    <row r="306" spans="2:12" ht="20.100000000000001" customHeight="1" thickBot="1" x14ac:dyDescent="0.25">
      <c r="B306" s="4" t="s">
        <v>489</v>
      </c>
      <c r="C306" s="12">
        <v>20</v>
      </c>
      <c r="D306" s="12">
        <v>6</v>
      </c>
      <c r="E306" s="12">
        <v>0</v>
      </c>
      <c r="F306" s="12">
        <v>74</v>
      </c>
      <c r="G306" s="12">
        <f t="shared" si="4"/>
        <v>100</v>
      </c>
      <c r="H306" s="12">
        <v>0</v>
      </c>
      <c r="I306" s="12">
        <v>0</v>
      </c>
      <c r="J306" s="12">
        <v>0</v>
      </c>
      <c r="K306" s="12">
        <v>0</v>
      </c>
      <c r="L306" s="12">
        <v>100</v>
      </c>
    </row>
    <row r="307" spans="2:12" ht="20.100000000000001" customHeight="1" thickBot="1" x14ac:dyDescent="0.25">
      <c r="B307" s="4" t="s">
        <v>643</v>
      </c>
      <c r="C307" s="12">
        <v>46</v>
      </c>
      <c r="D307" s="12">
        <v>14</v>
      </c>
      <c r="E307" s="12">
        <v>77</v>
      </c>
      <c r="F307" s="12">
        <v>60</v>
      </c>
      <c r="G307" s="12">
        <f t="shared" si="4"/>
        <v>197</v>
      </c>
      <c r="H307" s="12">
        <v>0</v>
      </c>
      <c r="I307" s="12">
        <v>0</v>
      </c>
      <c r="J307" s="12">
        <v>0</v>
      </c>
      <c r="K307" s="12">
        <v>0</v>
      </c>
      <c r="L307" s="12">
        <v>197</v>
      </c>
    </row>
    <row r="308" spans="2:12" ht="20.100000000000001" customHeight="1" thickBot="1" x14ac:dyDescent="0.25">
      <c r="B308" s="4" t="s">
        <v>490</v>
      </c>
      <c r="C308" s="12">
        <v>0</v>
      </c>
      <c r="D308" s="12">
        <v>1</v>
      </c>
      <c r="E308" s="12">
        <v>0</v>
      </c>
      <c r="F308" s="12">
        <v>72</v>
      </c>
      <c r="G308" s="12">
        <f t="shared" si="4"/>
        <v>73</v>
      </c>
      <c r="H308" s="12">
        <v>0</v>
      </c>
      <c r="I308" s="12">
        <v>0</v>
      </c>
      <c r="J308" s="12">
        <v>0</v>
      </c>
      <c r="K308" s="12">
        <v>0</v>
      </c>
      <c r="L308" s="12">
        <v>73</v>
      </c>
    </row>
    <row r="309" spans="2:12" ht="20.100000000000001" customHeight="1" thickBot="1" x14ac:dyDescent="0.25">
      <c r="B309" s="4" t="s">
        <v>491</v>
      </c>
      <c r="C309" s="12">
        <v>101</v>
      </c>
      <c r="D309" s="12">
        <v>39</v>
      </c>
      <c r="E309" s="12">
        <v>425</v>
      </c>
      <c r="F309" s="12">
        <v>563</v>
      </c>
      <c r="G309" s="12">
        <f t="shared" si="4"/>
        <v>1128</v>
      </c>
      <c r="H309" s="12">
        <v>9</v>
      </c>
      <c r="I309" s="12">
        <v>0</v>
      </c>
      <c r="J309" s="12">
        <v>0</v>
      </c>
      <c r="K309" s="12">
        <v>0</v>
      </c>
      <c r="L309" s="12">
        <v>1137</v>
      </c>
    </row>
    <row r="310" spans="2:12" ht="20.100000000000001" customHeight="1" thickBot="1" x14ac:dyDescent="0.25">
      <c r="B310" s="4" t="s">
        <v>492</v>
      </c>
      <c r="C310" s="12">
        <v>18</v>
      </c>
      <c r="D310" s="12">
        <v>2</v>
      </c>
      <c r="E310" s="12">
        <v>38</v>
      </c>
      <c r="F310" s="12">
        <v>53</v>
      </c>
      <c r="G310" s="12">
        <f t="shared" si="4"/>
        <v>111</v>
      </c>
      <c r="H310" s="12">
        <v>0</v>
      </c>
      <c r="I310" s="12">
        <v>0</v>
      </c>
      <c r="J310" s="12">
        <v>0</v>
      </c>
      <c r="K310" s="12">
        <v>0</v>
      </c>
      <c r="L310" s="12">
        <v>111</v>
      </c>
    </row>
    <row r="311" spans="2:12" ht="20.100000000000001" customHeight="1" thickBot="1" x14ac:dyDescent="0.25">
      <c r="B311" s="4" t="s">
        <v>493</v>
      </c>
      <c r="C311" s="12">
        <v>31</v>
      </c>
      <c r="D311" s="12">
        <v>49</v>
      </c>
      <c r="E311" s="12">
        <v>37</v>
      </c>
      <c r="F311" s="12">
        <v>75</v>
      </c>
      <c r="G311" s="12">
        <f t="shared" si="4"/>
        <v>192</v>
      </c>
      <c r="H311" s="12">
        <v>0</v>
      </c>
      <c r="I311" s="12">
        <v>0</v>
      </c>
      <c r="J311" s="12">
        <v>0</v>
      </c>
      <c r="K311" s="12">
        <v>0</v>
      </c>
      <c r="L311" s="12">
        <v>192</v>
      </c>
    </row>
    <row r="312" spans="2:12" ht="20.100000000000001" customHeight="1" thickBot="1" x14ac:dyDescent="0.25">
      <c r="B312" s="4" t="s">
        <v>494</v>
      </c>
      <c r="C312" s="12">
        <v>0</v>
      </c>
      <c r="D312" s="12">
        <v>0</v>
      </c>
      <c r="E312" s="12">
        <v>0</v>
      </c>
      <c r="F312" s="12">
        <v>0</v>
      </c>
      <c r="G312" s="12">
        <f t="shared" si="4"/>
        <v>0</v>
      </c>
      <c r="H312" s="12">
        <v>0</v>
      </c>
      <c r="I312" s="12">
        <v>0</v>
      </c>
      <c r="J312" s="12">
        <v>0</v>
      </c>
      <c r="K312" s="12">
        <v>0</v>
      </c>
      <c r="L312" s="12">
        <v>0</v>
      </c>
    </row>
    <row r="313" spans="2:12" ht="20.100000000000001" customHeight="1" thickBot="1" x14ac:dyDescent="0.25">
      <c r="B313" s="4" t="s">
        <v>495</v>
      </c>
      <c r="C313" s="12">
        <v>2</v>
      </c>
      <c r="D313" s="12">
        <v>0</v>
      </c>
      <c r="E313" s="12">
        <v>1</v>
      </c>
      <c r="F313" s="12">
        <v>1</v>
      </c>
      <c r="G313" s="12">
        <f t="shared" si="4"/>
        <v>4</v>
      </c>
      <c r="H313" s="12">
        <v>0</v>
      </c>
      <c r="I313" s="12">
        <v>0</v>
      </c>
      <c r="J313" s="12">
        <v>0</v>
      </c>
      <c r="K313" s="12">
        <v>0</v>
      </c>
      <c r="L313" s="12">
        <v>4</v>
      </c>
    </row>
    <row r="314" spans="2:12" ht="20.100000000000001" customHeight="1" thickBot="1" x14ac:dyDescent="0.25">
      <c r="B314" s="4" t="s">
        <v>496</v>
      </c>
      <c r="C314" s="12">
        <v>11</v>
      </c>
      <c r="D314" s="12">
        <v>13</v>
      </c>
      <c r="E314" s="12">
        <v>11</v>
      </c>
      <c r="F314" s="12">
        <v>18</v>
      </c>
      <c r="G314" s="12">
        <f t="shared" si="4"/>
        <v>53</v>
      </c>
      <c r="H314" s="12">
        <v>4</v>
      </c>
      <c r="I314" s="12">
        <v>0</v>
      </c>
      <c r="J314" s="12">
        <v>0</v>
      </c>
      <c r="K314" s="12">
        <v>0</v>
      </c>
      <c r="L314" s="12">
        <v>57</v>
      </c>
    </row>
    <row r="315" spans="2:12" ht="20.100000000000001" customHeight="1" thickBot="1" x14ac:dyDescent="0.25">
      <c r="B315" s="4" t="s">
        <v>497</v>
      </c>
      <c r="C315" s="12">
        <v>0</v>
      </c>
      <c r="D315" s="12">
        <v>0</v>
      </c>
      <c r="E315" s="12">
        <v>0</v>
      </c>
      <c r="F315" s="12">
        <v>0</v>
      </c>
      <c r="G315" s="12">
        <f t="shared" si="4"/>
        <v>0</v>
      </c>
      <c r="H315" s="12">
        <v>0</v>
      </c>
      <c r="I315" s="12">
        <v>0</v>
      </c>
      <c r="J315" s="12">
        <v>0</v>
      </c>
      <c r="K315" s="12">
        <v>0</v>
      </c>
      <c r="L315" s="12">
        <v>0</v>
      </c>
    </row>
    <row r="316" spans="2:12" ht="20.100000000000001" customHeight="1" thickBot="1" x14ac:dyDescent="0.25">
      <c r="B316" s="4" t="s">
        <v>498</v>
      </c>
      <c r="C316" s="12">
        <v>0</v>
      </c>
      <c r="D316" s="12">
        <v>0</v>
      </c>
      <c r="E316" s="12">
        <v>0</v>
      </c>
      <c r="F316" s="12">
        <v>0</v>
      </c>
      <c r="G316" s="12">
        <f t="shared" si="4"/>
        <v>0</v>
      </c>
      <c r="H316" s="12">
        <v>0</v>
      </c>
      <c r="I316" s="12">
        <v>0</v>
      </c>
      <c r="J316" s="12">
        <v>0</v>
      </c>
      <c r="K316" s="12">
        <v>0</v>
      </c>
      <c r="L316" s="12">
        <v>0</v>
      </c>
    </row>
    <row r="317" spans="2:12" ht="20.100000000000001" customHeight="1" thickBot="1" x14ac:dyDescent="0.25">
      <c r="B317" s="4" t="s">
        <v>499</v>
      </c>
      <c r="C317" s="12">
        <v>2</v>
      </c>
      <c r="D317" s="12">
        <v>6</v>
      </c>
      <c r="E317" s="12">
        <v>2</v>
      </c>
      <c r="F317" s="12">
        <v>77</v>
      </c>
      <c r="G317" s="12">
        <f t="shared" si="4"/>
        <v>87</v>
      </c>
      <c r="H317" s="12">
        <v>0</v>
      </c>
      <c r="I317" s="12">
        <v>0</v>
      </c>
      <c r="J317" s="12">
        <v>0</v>
      </c>
      <c r="K317" s="12">
        <v>0</v>
      </c>
      <c r="L317" s="12">
        <v>87</v>
      </c>
    </row>
    <row r="318" spans="2:12" ht="20.100000000000001" customHeight="1" thickBot="1" x14ac:dyDescent="0.25">
      <c r="B318" s="4" t="s">
        <v>500</v>
      </c>
      <c r="C318" s="12">
        <v>0</v>
      </c>
      <c r="D318" s="12">
        <v>0</v>
      </c>
      <c r="E318" s="12">
        <v>0</v>
      </c>
      <c r="F318" s="12">
        <v>0</v>
      </c>
      <c r="G318" s="12">
        <f t="shared" si="4"/>
        <v>0</v>
      </c>
      <c r="H318" s="12">
        <v>0</v>
      </c>
      <c r="I318" s="12">
        <v>0</v>
      </c>
      <c r="J318" s="12">
        <v>0</v>
      </c>
      <c r="K318" s="12">
        <v>0</v>
      </c>
      <c r="L318" s="12">
        <v>0</v>
      </c>
    </row>
    <row r="319" spans="2:12" ht="20.100000000000001" customHeight="1" thickBot="1" x14ac:dyDescent="0.25">
      <c r="B319" s="4" t="s">
        <v>501</v>
      </c>
      <c r="C319" s="12">
        <v>0</v>
      </c>
      <c r="D319" s="12">
        <v>0</v>
      </c>
      <c r="E319" s="12">
        <v>0</v>
      </c>
      <c r="F319" s="12">
        <v>0</v>
      </c>
      <c r="G319" s="12">
        <f t="shared" si="4"/>
        <v>0</v>
      </c>
      <c r="H319" s="12">
        <v>0</v>
      </c>
      <c r="I319" s="12">
        <v>0</v>
      </c>
      <c r="J319" s="12">
        <v>0</v>
      </c>
      <c r="K319" s="12">
        <v>0</v>
      </c>
      <c r="L319" s="12">
        <v>0</v>
      </c>
    </row>
    <row r="320" spans="2:12" ht="20.100000000000001" customHeight="1" thickBot="1" x14ac:dyDescent="0.25">
      <c r="B320" s="4" t="s">
        <v>502</v>
      </c>
      <c r="C320" s="12">
        <v>5</v>
      </c>
      <c r="D320" s="12">
        <v>3</v>
      </c>
      <c r="E320" s="12">
        <v>17</v>
      </c>
      <c r="F320" s="12">
        <v>18</v>
      </c>
      <c r="G320" s="12">
        <f t="shared" si="4"/>
        <v>43</v>
      </c>
      <c r="H320" s="12">
        <v>0</v>
      </c>
      <c r="I320" s="12">
        <v>0</v>
      </c>
      <c r="J320" s="12">
        <v>0</v>
      </c>
      <c r="K320" s="12">
        <v>0</v>
      </c>
      <c r="L320" s="12">
        <v>43</v>
      </c>
    </row>
    <row r="321" spans="2:12" ht="20.100000000000001" customHeight="1" thickBot="1" x14ac:dyDescent="0.25">
      <c r="B321" s="4" t="s">
        <v>503</v>
      </c>
      <c r="C321" s="12">
        <v>0</v>
      </c>
      <c r="D321" s="12">
        <v>0</v>
      </c>
      <c r="E321" s="12">
        <v>0</v>
      </c>
      <c r="F321" s="12">
        <v>0</v>
      </c>
      <c r="G321" s="12">
        <f t="shared" si="4"/>
        <v>0</v>
      </c>
      <c r="H321" s="12">
        <v>0</v>
      </c>
      <c r="I321" s="12">
        <v>0</v>
      </c>
      <c r="J321" s="12">
        <v>0</v>
      </c>
      <c r="K321" s="12">
        <v>0</v>
      </c>
      <c r="L321" s="12">
        <v>0</v>
      </c>
    </row>
    <row r="322" spans="2:12" ht="20.100000000000001" customHeight="1" thickBot="1" x14ac:dyDescent="0.25">
      <c r="B322" s="4" t="s">
        <v>504</v>
      </c>
      <c r="C322" s="12">
        <v>6</v>
      </c>
      <c r="D322" s="12">
        <v>0</v>
      </c>
      <c r="E322" s="12">
        <v>3</v>
      </c>
      <c r="F322" s="12">
        <v>15</v>
      </c>
      <c r="G322" s="12">
        <f t="shared" si="4"/>
        <v>24</v>
      </c>
      <c r="H322" s="12">
        <v>0</v>
      </c>
      <c r="I322" s="12">
        <v>0</v>
      </c>
      <c r="J322" s="12">
        <v>0</v>
      </c>
      <c r="K322" s="12">
        <v>0</v>
      </c>
      <c r="L322" s="12">
        <v>24</v>
      </c>
    </row>
    <row r="323" spans="2:12" ht="20.100000000000001" customHeight="1" thickBot="1" x14ac:dyDescent="0.25">
      <c r="B323" s="4" t="s">
        <v>505</v>
      </c>
      <c r="C323" s="12">
        <v>11</v>
      </c>
      <c r="D323" s="12">
        <v>8</v>
      </c>
      <c r="E323" s="12">
        <v>6</v>
      </c>
      <c r="F323" s="12">
        <v>26</v>
      </c>
      <c r="G323" s="12">
        <f t="shared" si="4"/>
        <v>51</v>
      </c>
      <c r="H323" s="12">
        <v>0</v>
      </c>
      <c r="I323" s="12">
        <v>0</v>
      </c>
      <c r="J323" s="12">
        <v>0</v>
      </c>
      <c r="K323" s="12">
        <v>0</v>
      </c>
      <c r="L323" s="12">
        <v>51</v>
      </c>
    </row>
    <row r="324" spans="2:12" ht="20.100000000000001" customHeight="1" thickBot="1" x14ac:dyDescent="0.25">
      <c r="B324" s="4" t="s">
        <v>506</v>
      </c>
      <c r="C324" s="12">
        <v>11</v>
      </c>
      <c r="D324" s="12">
        <v>3</v>
      </c>
      <c r="E324" s="12">
        <v>0</v>
      </c>
      <c r="F324" s="12">
        <v>0</v>
      </c>
      <c r="G324" s="12">
        <f t="shared" si="4"/>
        <v>14</v>
      </c>
      <c r="H324" s="12">
        <v>0</v>
      </c>
      <c r="I324" s="12">
        <v>0</v>
      </c>
      <c r="J324" s="12">
        <v>0</v>
      </c>
      <c r="K324" s="12">
        <v>0</v>
      </c>
      <c r="L324" s="12">
        <v>14</v>
      </c>
    </row>
    <row r="325" spans="2:12" ht="20.100000000000001" customHeight="1" thickBot="1" x14ac:dyDescent="0.25">
      <c r="B325" s="4" t="s">
        <v>507</v>
      </c>
      <c r="C325" s="12">
        <v>0</v>
      </c>
      <c r="D325" s="12">
        <v>0</v>
      </c>
      <c r="E325" s="12">
        <v>5</v>
      </c>
      <c r="F325" s="12">
        <v>52</v>
      </c>
      <c r="G325" s="12">
        <f t="shared" si="4"/>
        <v>57</v>
      </c>
      <c r="H325" s="12">
        <v>0</v>
      </c>
      <c r="I325" s="12">
        <v>0</v>
      </c>
      <c r="J325" s="12">
        <v>0</v>
      </c>
      <c r="K325" s="12">
        <v>0</v>
      </c>
      <c r="L325" s="12">
        <v>57</v>
      </c>
    </row>
    <row r="326" spans="2:12" ht="20.100000000000001" customHeight="1" thickBot="1" x14ac:dyDescent="0.25">
      <c r="B326" s="4" t="s">
        <v>198</v>
      </c>
      <c r="C326" s="12">
        <v>38</v>
      </c>
      <c r="D326" s="12">
        <v>15</v>
      </c>
      <c r="E326" s="12">
        <v>84</v>
      </c>
      <c r="F326" s="12">
        <v>105</v>
      </c>
      <c r="G326" s="12">
        <f t="shared" si="4"/>
        <v>242</v>
      </c>
      <c r="H326" s="12">
        <v>0</v>
      </c>
      <c r="I326" s="12">
        <v>0</v>
      </c>
      <c r="J326" s="12">
        <v>0</v>
      </c>
      <c r="K326" s="12">
        <v>0</v>
      </c>
      <c r="L326" s="12">
        <v>242</v>
      </c>
    </row>
    <row r="327" spans="2:12" ht="20.100000000000001" customHeight="1" thickBot="1" x14ac:dyDescent="0.25">
      <c r="B327" s="4" t="s">
        <v>508</v>
      </c>
      <c r="C327" s="12">
        <v>2</v>
      </c>
      <c r="D327" s="12">
        <v>2</v>
      </c>
      <c r="E327" s="12">
        <v>6</v>
      </c>
      <c r="F327" s="12">
        <v>3</v>
      </c>
      <c r="G327" s="12">
        <f t="shared" si="4"/>
        <v>13</v>
      </c>
      <c r="H327" s="12">
        <v>0</v>
      </c>
      <c r="I327" s="12">
        <v>1</v>
      </c>
      <c r="J327" s="12">
        <v>0</v>
      </c>
      <c r="K327" s="12">
        <v>0</v>
      </c>
      <c r="L327" s="12">
        <v>14</v>
      </c>
    </row>
    <row r="328" spans="2:12" ht="20.100000000000001" customHeight="1" thickBot="1" x14ac:dyDescent="0.25">
      <c r="B328" s="4" t="s">
        <v>509</v>
      </c>
      <c r="C328" s="12">
        <v>5</v>
      </c>
      <c r="D328" s="12">
        <v>1</v>
      </c>
      <c r="E328" s="12">
        <v>5</v>
      </c>
      <c r="F328" s="12">
        <v>14</v>
      </c>
      <c r="G328" s="12">
        <f t="shared" si="4"/>
        <v>25</v>
      </c>
      <c r="H328" s="12">
        <v>0</v>
      </c>
      <c r="I328" s="12">
        <v>0</v>
      </c>
      <c r="J328" s="12">
        <v>0</v>
      </c>
      <c r="K328" s="12">
        <v>0</v>
      </c>
      <c r="L328" s="12">
        <v>25</v>
      </c>
    </row>
    <row r="329" spans="2:12" ht="20.100000000000001" customHeight="1" thickBot="1" x14ac:dyDescent="0.25">
      <c r="B329" s="4" t="s">
        <v>510</v>
      </c>
      <c r="C329" s="12">
        <v>5</v>
      </c>
      <c r="D329" s="12">
        <v>1</v>
      </c>
      <c r="E329" s="12">
        <v>0</v>
      </c>
      <c r="F329" s="12">
        <v>0</v>
      </c>
      <c r="G329" s="12">
        <f t="shared" si="4"/>
        <v>6</v>
      </c>
      <c r="H329" s="12">
        <v>0</v>
      </c>
      <c r="I329" s="12">
        <v>0</v>
      </c>
      <c r="J329" s="12">
        <v>0</v>
      </c>
      <c r="K329" s="12">
        <v>0</v>
      </c>
      <c r="L329" s="12">
        <v>6</v>
      </c>
    </row>
    <row r="330" spans="2:12" ht="20.100000000000001" customHeight="1" thickBot="1" x14ac:dyDescent="0.25">
      <c r="B330" s="4" t="s">
        <v>511</v>
      </c>
      <c r="C330" s="12">
        <v>5</v>
      </c>
      <c r="D330" s="12">
        <v>1</v>
      </c>
      <c r="E330" s="12">
        <v>3</v>
      </c>
      <c r="F330" s="12">
        <v>8</v>
      </c>
      <c r="G330" s="12">
        <f t="shared" si="4"/>
        <v>17</v>
      </c>
      <c r="H330" s="12">
        <v>0</v>
      </c>
      <c r="I330" s="12">
        <v>0</v>
      </c>
      <c r="J330" s="12">
        <v>0</v>
      </c>
      <c r="K330" s="12">
        <v>0</v>
      </c>
      <c r="L330" s="12">
        <v>17</v>
      </c>
    </row>
    <row r="331" spans="2:12" ht="20.100000000000001" customHeight="1" thickBot="1" x14ac:dyDescent="0.25">
      <c r="B331" s="4" t="s">
        <v>512</v>
      </c>
      <c r="C331" s="12">
        <v>3</v>
      </c>
      <c r="D331" s="12">
        <v>2</v>
      </c>
      <c r="E331" s="12">
        <v>12</v>
      </c>
      <c r="F331" s="12">
        <v>0</v>
      </c>
      <c r="G331" s="12">
        <f t="shared" si="4"/>
        <v>17</v>
      </c>
      <c r="H331" s="12">
        <v>0</v>
      </c>
      <c r="I331" s="12">
        <v>0</v>
      </c>
      <c r="J331" s="12">
        <v>0</v>
      </c>
      <c r="K331" s="12">
        <v>0</v>
      </c>
      <c r="L331" s="12">
        <v>17</v>
      </c>
    </row>
    <row r="332" spans="2:12" ht="20.100000000000001" customHeight="1" thickBot="1" x14ac:dyDescent="0.25">
      <c r="B332" s="4" t="s">
        <v>513</v>
      </c>
      <c r="C332" s="12">
        <v>23</v>
      </c>
      <c r="D332" s="12">
        <v>4</v>
      </c>
      <c r="E332" s="12">
        <v>7</v>
      </c>
      <c r="F332" s="12">
        <v>6</v>
      </c>
      <c r="G332" s="12">
        <f t="shared" ref="G332:G395" si="5">SUM(C332:F332)</f>
        <v>40</v>
      </c>
      <c r="H332" s="12">
        <v>0</v>
      </c>
      <c r="I332" s="12">
        <v>0</v>
      </c>
      <c r="J332" s="12">
        <v>0</v>
      </c>
      <c r="K332" s="12">
        <v>0</v>
      </c>
      <c r="L332" s="12">
        <v>40</v>
      </c>
    </row>
    <row r="333" spans="2:12" ht="20.100000000000001" customHeight="1" thickBot="1" x14ac:dyDescent="0.25">
      <c r="B333" s="4" t="s">
        <v>514</v>
      </c>
      <c r="C333" s="12">
        <v>0</v>
      </c>
      <c r="D333" s="12">
        <v>2</v>
      </c>
      <c r="E333" s="12">
        <v>0</v>
      </c>
      <c r="F333" s="12">
        <v>2</v>
      </c>
      <c r="G333" s="12">
        <f t="shared" si="5"/>
        <v>4</v>
      </c>
      <c r="H333" s="12">
        <v>0</v>
      </c>
      <c r="I333" s="12">
        <v>0</v>
      </c>
      <c r="J333" s="12">
        <v>0</v>
      </c>
      <c r="K333" s="12">
        <v>0</v>
      </c>
      <c r="L333" s="12">
        <v>4</v>
      </c>
    </row>
    <row r="334" spans="2:12" ht="20.100000000000001" customHeight="1" thickBot="1" x14ac:dyDescent="0.25">
      <c r="B334" s="4" t="s">
        <v>515</v>
      </c>
      <c r="C334" s="12">
        <v>8</v>
      </c>
      <c r="D334" s="12">
        <v>8</v>
      </c>
      <c r="E334" s="12">
        <v>6</v>
      </c>
      <c r="F334" s="12">
        <v>12</v>
      </c>
      <c r="G334" s="12">
        <f t="shared" si="5"/>
        <v>34</v>
      </c>
      <c r="H334" s="12">
        <v>0</v>
      </c>
      <c r="I334" s="12">
        <v>0</v>
      </c>
      <c r="J334" s="12">
        <v>0</v>
      </c>
      <c r="K334" s="12">
        <v>0</v>
      </c>
      <c r="L334" s="12">
        <v>34</v>
      </c>
    </row>
    <row r="335" spans="2:12" ht="20.100000000000001" customHeight="1" thickBot="1" x14ac:dyDescent="0.25">
      <c r="B335" s="4" t="s">
        <v>516</v>
      </c>
      <c r="C335" s="12">
        <v>0</v>
      </c>
      <c r="D335" s="12">
        <v>0</v>
      </c>
      <c r="E335" s="12">
        <v>8</v>
      </c>
      <c r="F335" s="12">
        <v>13</v>
      </c>
      <c r="G335" s="12">
        <f t="shared" si="5"/>
        <v>21</v>
      </c>
      <c r="H335" s="12">
        <v>0</v>
      </c>
      <c r="I335" s="12">
        <v>0</v>
      </c>
      <c r="J335" s="12">
        <v>0</v>
      </c>
      <c r="K335" s="12">
        <v>0</v>
      </c>
      <c r="L335" s="12">
        <v>21</v>
      </c>
    </row>
    <row r="336" spans="2:12" ht="20.100000000000001" customHeight="1" thickBot="1" x14ac:dyDescent="0.25">
      <c r="B336" s="4" t="s">
        <v>199</v>
      </c>
      <c r="C336" s="12">
        <v>51</v>
      </c>
      <c r="D336" s="12">
        <v>30</v>
      </c>
      <c r="E336" s="12">
        <v>87</v>
      </c>
      <c r="F336" s="12">
        <v>87</v>
      </c>
      <c r="G336" s="12">
        <f t="shared" si="5"/>
        <v>255</v>
      </c>
      <c r="H336" s="12">
        <v>0</v>
      </c>
      <c r="I336" s="12">
        <v>0</v>
      </c>
      <c r="J336" s="12">
        <v>0</v>
      </c>
      <c r="K336" s="12">
        <v>17</v>
      </c>
      <c r="L336" s="12">
        <v>272</v>
      </c>
    </row>
    <row r="337" spans="2:12" ht="20.100000000000001" customHeight="1" thickBot="1" x14ac:dyDescent="0.25">
      <c r="B337" s="4" t="s">
        <v>517</v>
      </c>
      <c r="C337" s="12">
        <v>0</v>
      </c>
      <c r="D337" s="12">
        <v>0</v>
      </c>
      <c r="E337" s="12">
        <v>0</v>
      </c>
      <c r="F337" s="12">
        <v>0</v>
      </c>
      <c r="G337" s="12">
        <f t="shared" si="5"/>
        <v>0</v>
      </c>
      <c r="H337" s="12">
        <v>0</v>
      </c>
      <c r="I337" s="12">
        <v>0</v>
      </c>
      <c r="J337" s="12">
        <v>0</v>
      </c>
      <c r="K337" s="12">
        <v>0</v>
      </c>
      <c r="L337" s="12">
        <v>0</v>
      </c>
    </row>
    <row r="338" spans="2:12" ht="20.100000000000001" customHeight="1" thickBot="1" x14ac:dyDescent="0.25">
      <c r="B338" s="4" t="s">
        <v>518</v>
      </c>
      <c r="C338" s="12">
        <v>0</v>
      </c>
      <c r="D338" s="12">
        <v>0</v>
      </c>
      <c r="E338" s="12">
        <v>0</v>
      </c>
      <c r="F338" s="12">
        <v>0</v>
      </c>
      <c r="G338" s="12">
        <f t="shared" si="5"/>
        <v>0</v>
      </c>
      <c r="H338" s="12">
        <v>0</v>
      </c>
      <c r="I338" s="12">
        <v>0</v>
      </c>
      <c r="J338" s="12">
        <v>0</v>
      </c>
      <c r="K338" s="12">
        <v>0</v>
      </c>
      <c r="L338" s="12">
        <v>0</v>
      </c>
    </row>
    <row r="339" spans="2:12" ht="20.100000000000001" customHeight="1" thickBot="1" x14ac:dyDescent="0.25">
      <c r="B339" s="4" t="s">
        <v>519</v>
      </c>
      <c r="C339" s="12">
        <v>0</v>
      </c>
      <c r="D339" s="12">
        <v>0</v>
      </c>
      <c r="E339" s="12">
        <v>0</v>
      </c>
      <c r="F339" s="12">
        <v>0</v>
      </c>
      <c r="G339" s="12">
        <f t="shared" si="5"/>
        <v>0</v>
      </c>
      <c r="H339" s="12">
        <v>0</v>
      </c>
      <c r="I339" s="12">
        <v>0</v>
      </c>
      <c r="J339" s="12">
        <v>0</v>
      </c>
      <c r="K339" s="12">
        <v>0</v>
      </c>
      <c r="L339" s="12">
        <v>0</v>
      </c>
    </row>
    <row r="340" spans="2:12" ht="20.100000000000001" customHeight="1" thickBot="1" x14ac:dyDescent="0.25">
      <c r="B340" s="4" t="s">
        <v>520</v>
      </c>
      <c r="C340" s="12">
        <v>0</v>
      </c>
      <c r="D340" s="12">
        <v>0</v>
      </c>
      <c r="E340" s="12">
        <v>0</v>
      </c>
      <c r="F340" s="12">
        <v>0</v>
      </c>
      <c r="G340" s="12">
        <f t="shared" si="5"/>
        <v>0</v>
      </c>
      <c r="H340" s="12">
        <v>0</v>
      </c>
      <c r="I340" s="12">
        <v>0</v>
      </c>
      <c r="J340" s="12">
        <v>0</v>
      </c>
      <c r="K340" s="12">
        <v>0</v>
      </c>
      <c r="L340" s="12">
        <v>0</v>
      </c>
    </row>
    <row r="341" spans="2:12" ht="20.100000000000001" customHeight="1" thickBot="1" x14ac:dyDescent="0.25">
      <c r="B341" s="4" t="s">
        <v>521</v>
      </c>
      <c r="C341" s="12">
        <v>0</v>
      </c>
      <c r="D341" s="12">
        <v>0</v>
      </c>
      <c r="E341" s="12">
        <v>0</v>
      </c>
      <c r="F341" s="12">
        <v>0</v>
      </c>
      <c r="G341" s="12">
        <f t="shared" si="5"/>
        <v>0</v>
      </c>
      <c r="H341" s="12">
        <v>0</v>
      </c>
      <c r="I341" s="12">
        <v>0</v>
      </c>
      <c r="J341" s="12">
        <v>0</v>
      </c>
      <c r="K341" s="12">
        <v>0</v>
      </c>
      <c r="L341" s="12">
        <v>0</v>
      </c>
    </row>
    <row r="342" spans="2:12" ht="20.100000000000001" customHeight="1" thickBot="1" x14ac:dyDescent="0.25">
      <c r="B342" s="4" t="s">
        <v>522</v>
      </c>
      <c r="C342" s="12">
        <v>0</v>
      </c>
      <c r="D342" s="12">
        <v>0</v>
      </c>
      <c r="E342" s="12">
        <v>0</v>
      </c>
      <c r="F342" s="12">
        <v>0</v>
      </c>
      <c r="G342" s="12">
        <f t="shared" si="5"/>
        <v>0</v>
      </c>
      <c r="H342" s="12">
        <v>0</v>
      </c>
      <c r="I342" s="12">
        <v>0</v>
      </c>
      <c r="J342" s="12">
        <v>0</v>
      </c>
      <c r="K342" s="12">
        <v>0</v>
      </c>
      <c r="L342" s="12">
        <v>0</v>
      </c>
    </row>
    <row r="343" spans="2:12" ht="20.100000000000001" customHeight="1" thickBot="1" x14ac:dyDescent="0.25">
      <c r="B343" s="4" t="s">
        <v>523</v>
      </c>
      <c r="C343" s="12">
        <v>2</v>
      </c>
      <c r="D343" s="12">
        <v>11</v>
      </c>
      <c r="E343" s="12">
        <v>5</v>
      </c>
      <c r="F343" s="12">
        <v>24</v>
      </c>
      <c r="G343" s="12">
        <f t="shared" si="5"/>
        <v>42</v>
      </c>
      <c r="H343" s="12">
        <v>0</v>
      </c>
      <c r="I343" s="12">
        <v>0</v>
      </c>
      <c r="J343" s="12">
        <v>0</v>
      </c>
      <c r="K343" s="12">
        <v>0</v>
      </c>
      <c r="L343" s="12">
        <v>42</v>
      </c>
    </row>
    <row r="344" spans="2:12" ht="20.100000000000001" customHeight="1" thickBot="1" x14ac:dyDescent="0.25">
      <c r="B344" s="4" t="s">
        <v>524</v>
      </c>
      <c r="C344" s="12">
        <v>22</v>
      </c>
      <c r="D344" s="12">
        <v>20</v>
      </c>
      <c r="E344" s="12">
        <v>17</v>
      </c>
      <c r="F344" s="12">
        <v>76</v>
      </c>
      <c r="G344" s="12">
        <f t="shared" si="5"/>
        <v>135</v>
      </c>
      <c r="H344" s="12">
        <v>0</v>
      </c>
      <c r="I344" s="12">
        <v>0</v>
      </c>
      <c r="J344" s="12">
        <v>0</v>
      </c>
      <c r="K344" s="12">
        <v>0</v>
      </c>
      <c r="L344" s="12">
        <v>135</v>
      </c>
    </row>
    <row r="345" spans="2:12" ht="20.100000000000001" customHeight="1" thickBot="1" x14ac:dyDescent="0.25">
      <c r="B345" s="4" t="s">
        <v>525</v>
      </c>
      <c r="C345" s="12">
        <v>52</v>
      </c>
      <c r="D345" s="12">
        <v>25</v>
      </c>
      <c r="E345" s="12">
        <v>20</v>
      </c>
      <c r="F345" s="12">
        <v>26</v>
      </c>
      <c r="G345" s="12">
        <f t="shared" si="5"/>
        <v>123</v>
      </c>
      <c r="H345" s="12">
        <v>0</v>
      </c>
      <c r="I345" s="12">
        <v>0</v>
      </c>
      <c r="J345" s="12">
        <v>0</v>
      </c>
      <c r="K345" s="12">
        <v>0</v>
      </c>
      <c r="L345" s="12">
        <v>123</v>
      </c>
    </row>
    <row r="346" spans="2:12" ht="20.100000000000001" customHeight="1" thickBot="1" x14ac:dyDescent="0.25">
      <c r="B346" s="4" t="s">
        <v>200</v>
      </c>
      <c r="C346" s="12">
        <v>11</v>
      </c>
      <c r="D346" s="12">
        <v>19</v>
      </c>
      <c r="E346" s="12">
        <v>36</v>
      </c>
      <c r="F346" s="12">
        <v>87</v>
      </c>
      <c r="G346" s="12">
        <f t="shared" si="5"/>
        <v>153</v>
      </c>
      <c r="H346" s="12">
        <v>0</v>
      </c>
      <c r="I346" s="12">
        <v>0</v>
      </c>
      <c r="J346" s="12">
        <v>0</v>
      </c>
      <c r="K346" s="12">
        <v>0</v>
      </c>
      <c r="L346" s="12">
        <v>153</v>
      </c>
    </row>
    <row r="347" spans="2:12" ht="20.100000000000001" customHeight="1" thickBot="1" x14ac:dyDescent="0.25">
      <c r="B347" s="4" t="s">
        <v>526</v>
      </c>
      <c r="C347" s="12">
        <v>14</v>
      </c>
      <c r="D347" s="12">
        <v>2</v>
      </c>
      <c r="E347" s="12">
        <v>2</v>
      </c>
      <c r="F347" s="12">
        <v>4</v>
      </c>
      <c r="G347" s="12">
        <f t="shared" si="5"/>
        <v>22</v>
      </c>
      <c r="H347" s="12">
        <v>0</v>
      </c>
      <c r="I347" s="12">
        <v>0</v>
      </c>
      <c r="J347" s="12">
        <v>0</v>
      </c>
      <c r="K347" s="12">
        <v>0</v>
      </c>
      <c r="L347" s="12">
        <v>22</v>
      </c>
    </row>
    <row r="348" spans="2:12" ht="20.100000000000001" customHeight="1" thickBot="1" x14ac:dyDescent="0.25">
      <c r="B348" s="4" t="s">
        <v>527</v>
      </c>
      <c r="C348" s="12">
        <v>16</v>
      </c>
      <c r="D348" s="12">
        <v>5</v>
      </c>
      <c r="E348" s="12">
        <v>15</v>
      </c>
      <c r="F348" s="12">
        <v>12</v>
      </c>
      <c r="G348" s="12">
        <f t="shared" si="5"/>
        <v>48</v>
      </c>
      <c r="H348" s="12">
        <v>0</v>
      </c>
      <c r="I348" s="12">
        <v>0</v>
      </c>
      <c r="J348" s="12">
        <v>0</v>
      </c>
      <c r="K348" s="12">
        <v>0</v>
      </c>
      <c r="L348" s="12">
        <v>48</v>
      </c>
    </row>
    <row r="349" spans="2:12" ht="20.100000000000001" customHeight="1" thickBot="1" x14ac:dyDescent="0.25">
      <c r="B349" s="4" t="s">
        <v>528</v>
      </c>
      <c r="C349" s="12">
        <v>6</v>
      </c>
      <c r="D349" s="12">
        <v>6</v>
      </c>
      <c r="E349" s="12">
        <v>5</v>
      </c>
      <c r="F349" s="12">
        <v>13</v>
      </c>
      <c r="G349" s="12">
        <f t="shared" si="5"/>
        <v>30</v>
      </c>
      <c r="H349" s="12">
        <v>0</v>
      </c>
      <c r="I349" s="12">
        <v>0</v>
      </c>
      <c r="J349" s="12">
        <v>0</v>
      </c>
      <c r="K349" s="12">
        <v>0</v>
      </c>
      <c r="L349" s="12">
        <v>30</v>
      </c>
    </row>
    <row r="350" spans="2:12" ht="20.100000000000001" customHeight="1" thickBot="1" x14ac:dyDescent="0.25">
      <c r="B350" s="4" t="s">
        <v>529</v>
      </c>
      <c r="C350" s="12">
        <v>3</v>
      </c>
      <c r="D350" s="12">
        <v>0</v>
      </c>
      <c r="E350" s="12">
        <v>27</v>
      </c>
      <c r="F350" s="12">
        <v>8</v>
      </c>
      <c r="G350" s="12">
        <f t="shared" si="5"/>
        <v>38</v>
      </c>
      <c r="H350" s="12">
        <v>0</v>
      </c>
      <c r="I350" s="12">
        <v>0</v>
      </c>
      <c r="J350" s="12">
        <v>0</v>
      </c>
      <c r="K350" s="12">
        <v>0</v>
      </c>
      <c r="L350" s="12">
        <v>38</v>
      </c>
    </row>
    <row r="351" spans="2:12" ht="20.100000000000001" customHeight="1" thickBot="1" x14ac:dyDescent="0.25">
      <c r="B351" s="4" t="s">
        <v>530</v>
      </c>
      <c r="C351" s="12">
        <v>1</v>
      </c>
      <c r="D351" s="12">
        <v>0</v>
      </c>
      <c r="E351" s="12">
        <v>3</v>
      </c>
      <c r="F351" s="12">
        <v>8</v>
      </c>
      <c r="G351" s="12">
        <f t="shared" si="5"/>
        <v>12</v>
      </c>
      <c r="H351" s="12">
        <v>0</v>
      </c>
      <c r="I351" s="12">
        <v>0</v>
      </c>
      <c r="J351" s="12">
        <v>0</v>
      </c>
      <c r="K351" s="12">
        <v>0</v>
      </c>
      <c r="L351" s="12">
        <v>12</v>
      </c>
    </row>
    <row r="352" spans="2:12" ht="20.100000000000001" customHeight="1" thickBot="1" x14ac:dyDescent="0.25">
      <c r="B352" s="4" t="s">
        <v>531</v>
      </c>
      <c r="C352" s="12">
        <v>5</v>
      </c>
      <c r="D352" s="12">
        <v>10</v>
      </c>
      <c r="E352" s="12">
        <v>41</v>
      </c>
      <c r="F352" s="12">
        <v>38</v>
      </c>
      <c r="G352" s="12">
        <f t="shared" si="5"/>
        <v>94</v>
      </c>
      <c r="H352" s="12">
        <v>0</v>
      </c>
      <c r="I352" s="12">
        <v>0</v>
      </c>
      <c r="J352" s="12">
        <v>0</v>
      </c>
      <c r="K352" s="12">
        <v>0</v>
      </c>
      <c r="L352" s="12">
        <v>94</v>
      </c>
    </row>
    <row r="353" spans="2:12" ht="20.100000000000001" customHeight="1" thickBot="1" x14ac:dyDescent="0.25">
      <c r="B353" s="4" t="s">
        <v>532</v>
      </c>
      <c r="C353" s="12">
        <v>3</v>
      </c>
      <c r="D353" s="12">
        <v>2</v>
      </c>
      <c r="E353" s="12">
        <v>2</v>
      </c>
      <c r="F353" s="12">
        <v>0</v>
      </c>
      <c r="G353" s="12">
        <f t="shared" si="5"/>
        <v>7</v>
      </c>
      <c r="H353" s="12">
        <v>0</v>
      </c>
      <c r="I353" s="12">
        <v>0</v>
      </c>
      <c r="J353" s="12">
        <v>0</v>
      </c>
      <c r="K353" s="12">
        <v>0</v>
      </c>
      <c r="L353" s="12">
        <v>7</v>
      </c>
    </row>
    <row r="354" spans="2:12" ht="20.100000000000001" customHeight="1" thickBot="1" x14ac:dyDescent="0.25">
      <c r="B354" s="4" t="s">
        <v>533</v>
      </c>
      <c r="C354" s="12">
        <v>1</v>
      </c>
      <c r="D354" s="12">
        <v>0</v>
      </c>
      <c r="E354" s="12">
        <v>2</v>
      </c>
      <c r="F354" s="12">
        <v>6</v>
      </c>
      <c r="G354" s="12">
        <f t="shared" si="5"/>
        <v>9</v>
      </c>
      <c r="H354" s="12">
        <v>0</v>
      </c>
      <c r="I354" s="12">
        <v>0</v>
      </c>
      <c r="J354" s="12">
        <v>0</v>
      </c>
      <c r="K354" s="12">
        <v>0</v>
      </c>
      <c r="L354" s="12">
        <v>9</v>
      </c>
    </row>
    <row r="355" spans="2:12" ht="20.100000000000001" customHeight="1" thickBot="1" x14ac:dyDescent="0.25">
      <c r="B355" s="4" t="s">
        <v>534</v>
      </c>
      <c r="C355" s="12">
        <v>2</v>
      </c>
      <c r="D355" s="12">
        <v>1</v>
      </c>
      <c r="E355" s="12">
        <v>0</v>
      </c>
      <c r="F355" s="12">
        <v>8</v>
      </c>
      <c r="G355" s="12">
        <f t="shared" si="5"/>
        <v>11</v>
      </c>
      <c r="H355" s="12">
        <v>0</v>
      </c>
      <c r="I355" s="12">
        <v>0</v>
      </c>
      <c r="J355" s="12">
        <v>0</v>
      </c>
      <c r="K355" s="12">
        <v>0</v>
      </c>
      <c r="L355" s="12">
        <v>11</v>
      </c>
    </row>
    <row r="356" spans="2:12" ht="20.100000000000001" customHeight="1" thickBot="1" x14ac:dyDescent="0.25">
      <c r="B356" s="4" t="s">
        <v>535</v>
      </c>
      <c r="C356" s="12">
        <v>3</v>
      </c>
      <c r="D356" s="12">
        <v>0</v>
      </c>
      <c r="E356" s="12">
        <v>3</v>
      </c>
      <c r="F356" s="12">
        <v>7</v>
      </c>
      <c r="G356" s="12">
        <f t="shared" si="5"/>
        <v>13</v>
      </c>
      <c r="H356" s="12">
        <v>0</v>
      </c>
      <c r="I356" s="12">
        <v>0</v>
      </c>
      <c r="J356" s="12">
        <v>0</v>
      </c>
      <c r="K356" s="12">
        <v>0</v>
      </c>
      <c r="L356" s="12">
        <v>13</v>
      </c>
    </row>
    <row r="357" spans="2:12" ht="20.100000000000001" customHeight="1" thickBot="1" x14ac:dyDescent="0.25">
      <c r="B357" s="4" t="s">
        <v>536</v>
      </c>
      <c r="C357" s="12">
        <v>2</v>
      </c>
      <c r="D357" s="12">
        <v>0</v>
      </c>
      <c r="E357" s="12">
        <v>1</v>
      </c>
      <c r="F357" s="12">
        <v>2</v>
      </c>
      <c r="G357" s="12">
        <f t="shared" si="5"/>
        <v>5</v>
      </c>
      <c r="H357" s="12">
        <v>0</v>
      </c>
      <c r="I357" s="12">
        <v>0</v>
      </c>
      <c r="J357" s="12">
        <v>0</v>
      </c>
      <c r="K357" s="12">
        <v>0</v>
      </c>
      <c r="L357" s="12">
        <v>5</v>
      </c>
    </row>
    <row r="358" spans="2:12" ht="20.100000000000001" customHeight="1" thickBot="1" x14ac:dyDescent="0.25">
      <c r="B358" s="4" t="s">
        <v>537</v>
      </c>
      <c r="C358" s="12">
        <v>6</v>
      </c>
      <c r="D358" s="12">
        <v>2</v>
      </c>
      <c r="E358" s="12">
        <v>11</v>
      </c>
      <c r="F358" s="12">
        <v>4</v>
      </c>
      <c r="G358" s="12">
        <f t="shared" si="5"/>
        <v>23</v>
      </c>
      <c r="H358" s="12">
        <v>0</v>
      </c>
      <c r="I358" s="12">
        <v>0</v>
      </c>
      <c r="J358" s="12">
        <v>0</v>
      </c>
      <c r="K358" s="12">
        <v>0</v>
      </c>
      <c r="L358" s="12">
        <v>23</v>
      </c>
    </row>
    <row r="359" spans="2:12" ht="20.100000000000001" customHeight="1" thickBot="1" x14ac:dyDescent="0.25">
      <c r="B359" s="4" t="s">
        <v>201</v>
      </c>
      <c r="C359" s="12">
        <v>12</v>
      </c>
      <c r="D359" s="12">
        <v>18</v>
      </c>
      <c r="E359" s="12">
        <v>37</v>
      </c>
      <c r="F359" s="12">
        <v>17</v>
      </c>
      <c r="G359" s="12">
        <f t="shared" si="5"/>
        <v>84</v>
      </c>
      <c r="H359" s="12">
        <v>0</v>
      </c>
      <c r="I359" s="12">
        <v>0</v>
      </c>
      <c r="J359" s="12">
        <v>0</v>
      </c>
      <c r="K359" s="12">
        <v>0</v>
      </c>
      <c r="L359" s="12">
        <v>84</v>
      </c>
    </row>
    <row r="360" spans="2:12" ht="20.100000000000001" customHeight="1" thickBot="1" x14ac:dyDescent="0.25">
      <c r="B360" s="4" t="s">
        <v>538</v>
      </c>
      <c r="C360" s="12">
        <v>4</v>
      </c>
      <c r="D360" s="12">
        <v>2</v>
      </c>
      <c r="E360" s="12">
        <v>1</v>
      </c>
      <c r="F360" s="12">
        <v>5</v>
      </c>
      <c r="G360" s="12">
        <f t="shared" si="5"/>
        <v>12</v>
      </c>
      <c r="H360" s="12">
        <v>0</v>
      </c>
      <c r="I360" s="12">
        <v>0</v>
      </c>
      <c r="J360" s="12">
        <v>0</v>
      </c>
      <c r="K360" s="12">
        <v>0</v>
      </c>
      <c r="L360" s="12">
        <v>12</v>
      </c>
    </row>
    <row r="361" spans="2:12" ht="20.100000000000001" customHeight="1" thickBot="1" x14ac:dyDescent="0.25">
      <c r="B361" s="4" t="s">
        <v>539</v>
      </c>
      <c r="C361" s="12">
        <v>4</v>
      </c>
      <c r="D361" s="12">
        <v>4</v>
      </c>
      <c r="E361" s="12">
        <v>23</v>
      </c>
      <c r="F361" s="12">
        <v>10</v>
      </c>
      <c r="G361" s="12">
        <f t="shared" si="5"/>
        <v>41</v>
      </c>
      <c r="H361" s="12">
        <v>0</v>
      </c>
      <c r="I361" s="12">
        <v>0</v>
      </c>
      <c r="J361" s="12">
        <v>0</v>
      </c>
      <c r="K361" s="12">
        <v>0</v>
      </c>
      <c r="L361" s="12">
        <v>41</v>
      </c>
    </row>
    <row r="362" spans="2:12" ht="20.100000000000001" customHeight="1" thickBot="1" x14ac:dyDescent="0.25">
      <c r="B362" s="4" t="s">
        <v>540</v>
      </c>
      <c r="C362" s="12">
        <v>8</v>
      </c>
      <c r="D362" s="12">
        <v>9</v>
      </c>
      <c r="E362" s="12">
        <v>14</v>
      </c>
      <c r="F362" s="12">
        <v>8</v>
      </c>
      <c r="G362" s="12">
        <f t="shared" si="5"/>
        <v>39</v>
      </c>
      <c r="H362" s="12">
        <v>0</v>
      </c>
      <c r="I362" s="12">
        <v>0</v>
      </c>
      <c r="J362" s="12">
        <v>0</v>
      </c>
      <c r="K362" s="12">
        <v>0</v>
      </c>
      <c r="L362" s="12">
        <v>39</v>
      </c>
    </row>
    <row r="363" spans="2:12" ht="20.100000000000001" customHeight="1" thickBot="1" x14ac:dyDescent="0.25">
      <c r="B363" s="4" t="s">
        <v>541</v>
      </c>
      <c r="C363" s="12">
        <v>1</v>
      </c>
      <c r="D363" s="12">
        <v>0</v>
      </c>
      <c r="E363" s="12">
        <v>8</v>
      </c>
      <c r="F363" s="12">
        <v>6</v>
      </c>
      <c r="G363" s="12">
        <f t="shared" si="5"/>
        <v>15</v>
      </c>
      <c r="H363" s="12">
        <v>0</v>
      </c>
      <c r="I363" s="12">
        <v>0</v>
      </c>
      <c r="J363" s="12">
        <v>0</v>
      </c>
      <c r="K363" s="12">
        <v>0</v>
      </c>
      <c r="L363" s="12">
        <v>15</v>
      </c>
    </row>
    <row r="364" spans="2:12" ht="20.100000000000001" customHeight="1" thickBot="1" x14ac:dyDescent="0.25">
      <c r="B364" s="4" t="s">
        <v>644</v>
      </c>
      <c r="C364" s="12">
        <v>1</v>
      </c>
      <c r="D364" s="12">
        <v>0</v>
      </c>
      <c r="E364" s="12">
        <v>1</v>
      </c>
      <c r="F364" s="12">
        <v>2</v>
      </c>
      <c r="G364" s="12">
        <f t="shared" si="5"/>
        <v>4</v>
      </c>
      <c r="H364" s="12">
        <v>0</v>
      </c>
      <c r="I364" s="12">
        <v>0</v>
      </c>
      <c r="J364" s="12">
        <v>0</v>
      </c>
      <c r="K364" s="12">
        <v>0</v>
      </c>
      <c r="L364" s="12">
        <v>4</v>
      </c>
    </row>
    <row r="365" spans="2:12" ht="20.100000000000001" customHeight="1" thickBot="1" x14ac:dyDescent="0.25">
      <c r="B365" s="4" t="s">
        <v>542</v>
      </c>
      <c r="C365" s="12">
        <v>2</v>
      </c>
      <c r="D365" s="12">
        <v>1</v>
      </c>
      <c r="E365" s="12">
        <v>1</v>
      </c>
      <c r="F365" s="12">
        <v>0</v>
      </c>
      <c r="G365" s="12">
        <f t="shared" si="5"/>
        <v>4</v>
      </c>
      <c r="H365" s="12">
        <v>0</v>
      </c>
      <c r="I365" s="12">
        <v>0</v>
      </c>
      <c r="J365" s="12">
        <v>0</v>
      </c>
      <c r="K365" s="12">
        <v>0</v>
      </c>
      <c r="L365" s="12">
        <v>4</v>
      </c>
    </row>
    <row r="366" spans="2:12" ht="20.100000000000001" customHeight="1" thickBot="1" x14ac:dyDescent="0.25">
      <c r="B366" s="4" t="s">
        <v>202</v>
      </c>
      <c r="C366" s="12">
        <v>14</v>
      </c>
      <c r="D366" s="12">
        <v>7</v>
      </c>
      <c r="E366" s="12">
        <v>26</v>
      </c>
      <c r="F366" s="12">
        <v>27</v>
      </c>
      <c r="G366" s="12">
        <f t="shared" si="5"/>
        <v>74</v>
      </c>
      <c r="H366" s="12">
        <v>0</v>
      </c>
      <c r="I366" s="12">
        <v>0</v>
      </c>
      <c r="J366" s="12">
        <v>0</v>
      </c>
      <c r="K366" s="12">
        <v>0</v>
      </c>
      <c r="L366" s="12">
        <v>74</v>
      </c>
    </row>
    <row r="367" spans="2:12" ht="20.100000000000001" customHeight="1" thickBot="1" x14ac:dyDescent="0.25">
      <c r="B367" s="4" t="s">
        <v>543</v>
      </c>
      <c r="C367" s="12">
        <v>4</v>
      </c>
      <c r="D367" s="12">
        <v>0</v>
      </c>
      <c r="E367" s="12">
        <v>9</v>
      </c>
      <c r="F367" s="12">
        <v>5</v>
      </c>
      <c r="G367" s="12">
        <f t="shared" si="5"/>
        <v>18</v>
      </c>
      <c r="H367" s="12">
        <v>0</v>
      </c>
      <c r="I367" s="12">
        <v>0</v>
      </c>
      <c r="J367" s="12">
        <v>0</v>
      </c>
      <c r="K367" s="12">
        <v>0</v>
      </c>
      <c r="L367" s="12">
        <v>18</v>
      </c>
    </row>
    <row r="368" spans="2:12" ht="20.100000000000001" customHeight="1" thickBot="1" x14ac:dyDescent="0.25">
      <c r="B368" s="4" t="s">
        <v>544</v>
      </c>
      <c r="C368" s="12">
        <v>5</v>
      </c>
      <c r="D368" s="12">
        <v>1</v>
      </c>
      <c r="E368" s="12">
        <v>5</v>
      </c>
      <c r="F368" s="12">
        <v>13</v>
      </c>
      <c r="G368" s="12">
        <f t="shared" si="5"/>
        <v>24</v>
      </c>
      <c r="H368" s="12">
        <v>0</v>
      </c>
      <c r="I368" s="12">
        <v>0</v>
      </c>
      <c r="J368" s="12">
        <v>0</v>
      </c>
      <c r="K368" s="12">
        <v>0</v>
      </c>
      <c r="L368" s="12">
        <v>24</v>
      </c>
    </row>
    <row r="369" spans="2:12" ht="20.100000000000001" customHeight="1" thickBot="1" x14ac:dyDescent="0.25">
      <c r="B369" s="4" t="s">
        <v>545</v>
      </c>
      <c r="C369" s="12">
        <v>4</v>
      </c>
      <c r="D369" s="12">
        <v>0</v>
      </c>
      <c r="E369" s="12">
        <v>4</v>
      </c>
      <c r="F369" s="12">
        <v>1</v>
      </c>
      <c r="G369" s="12">
        <f t="shared" si="5"/>
        <v>9</v>
      </c>
      <c r="H369" s="12">
        <v>0</v>
      </c>
      <c r="I369" s="12">
        <v>0</v>
      </c>
      <c r="J369" s="12">
        <v>0</v>
      </c>
      <c r="K369" s="12">
        <v>0</v>
      </c>
      <c r="L369" s="12">
        <v>9</v>
      </c>
    </row>
    <row r="370" spans="2:12" ht="20.100000000000001" customHeight="1" thickBot="1" x14ac:dyDescent="0.25">
      <c r="B370" s="4" t="s">
        <v>546</v>
      </c>
      <c r="C370" s="12">
        <v>8</v>
      </c>
      <c r="D370" s="12">
        <v>1</v>
      </c>
      <c r="E370" s="12">
        <v>10</v>
      </c>
      <c r="F370" s="12">
        <v>6</v>
      </c>
      <c r="G370" s="12">
        <f t="shared" si="5"/>
        <v>25</v>
      </c>
      <c r="H370" s="12">
        <v>0</v>
      </c>
      <c r="I370" s="12">
        <v>0</v>
      </c>
      <c r="J370" s="12">
        <v>0</v>
      </c>
      <c r="K370" s="12">
        <v>3</v>
      </c>
      <c r="L370" s="12">
        <v>28</v>
      </c>
    </row>
    <row r="371" spans="2:12" ht="20.100000000000001" customHeight="1" thickBot="1" x14ac:dyDescent="0.25">
      <c r="B371" s="4" t="s">
        <v>645</v>
      </c>
      <c r="C371" s="12">
        <v>5</v>
      </c>
      <c r="D371" s="12">
        <v>1</v>
      </c>
      <c r="E371" s="12">
        <v>5</v>
      </c>
      <c r="F371" s="12">
        <v>14</v>
      </c>
      <c r="G371" s="12">
        <f t="shared" si="5"/>
        <v>25</v>
      </c>
      <c r="H371" s="12">
        <v>0</v>
      </c>
      <c r="I371" s="12">
        <v>0</v>
      </c>
      <c r="J371" s="12">
        <v>0</v>
      </c>
      <c r="K371" s="12">
        <v>0</v>
      </c>
      <c r="L371" s="12">
        <v>25</v>
      </c>
    </row>
    <row r="372" spans="2:12" ht="20.100000000000001" customHeight="1" thickBot="1" x14ac:dyDescent="0.25">
      <c r="B372" s="4" t="s">
        <v>547</v>
      </c>
      <c r="C372" s="12">
        <v>5</v>
      </c>
      <c r="D372" s="12">
        <v>0</v>
      </c>
      <c r="E372" s="12">
        <v>8</v>
      </c>
      <c r="F372" s="12">
        <v>3</v>
      </c>
      <c r="G372" s="12">
        <f t="shared" si="5"/>
        <v>16</v>
      </c>
      <c r="H372" s="12">
        <v>0</v>
      </c>
      <c r="I372" s="12">
        <v>0</v>
      </c>
      <c r="J372" s="12">
        <v>0</v>
      </c>
      <c r="K372" s="12">
        <v>0</v>
      </c>
      <c r="L372" s="12">
        <v>16</v>
      </c>
    </row>
    <row r="373" spans="2:12" ht="20.100000000000001" customHeight="1" thickBot="1" x14ac:dyDescent="0.25">
      <c r="B373" s="4" t="s">
        <v>548</v>
      </c>
      <c r="C373" s="12">
        <v>0</v>
      </c>
      <c r="D373" s="12">
        <v>0</v>
      </c>
      <c r="E373" s="12">
        <v>0</v>
      </c>
      <c r="F373" s="12">
        <v>9</v>
      </c>
      <c r="G373" s="12">
        <f t="shared" si="5"/>
        <v>9</v>
      </c>
      <c r="H373" s="12">
        <v>0</v>
      </c>
      <c r="I373" s="12">
        <v>0</v>
      </c>
      <c r="J373" s="12">
        <v>0</v>
      </c>
      <c r="K373" s="12">
        <v>0</v>
      </c>
      <c r="L373" s="12">
        <v>9</v>
      </c>
    </row>
    <row r="374" spans="2:12" ht="20.100000000000001" customHeight="1" thickBot="1" x14ac:dyDescent="0.25">
      <c r="B374" s="4" t="s">
        <v>549</v>
      </c>
      <c r="C374" s="12">
        <v>3</v>
      </c>
      <c r="D374" s="12">
        <v>1</v>
      </c>
      <c r="E374" s="12">
        <v>1</v>
      </c>
      <c r="F374" s="12">
        <v>3</v>
      </c>
      <c r="G374" s="12">
        <f t="shared" si="5"/>
        <v>8</v>
      </c>
      <c r="H374" s="12">
        <v>0</v>
      </c>
      <c r="I374" s="12">
        <v>0</v>
      </c>
      <c r="J374" s="12">
        <v>0</v>
      </c>
      <c r="K374" s="12">
        <v>0</v>
      </c>
      <c r="L374" s="12">
        <v>8</v>
      </c>
    </row>
    <row r="375" spans="2:12" ht="20.100000000000001" customHeight="1" thickBot="1" x14ac:dyDescent="0.25">
      <c r="B375" s="4" t="s">
        <v>550</v>
      </c>
      <c r="C375" s="12">
        <v>23</v>
      </c>
      <c r="D375" s="12">
        <v>10</v>
      </c>
      <c r="E375" s="12">
        <v>19</v>
      </c>
      <c r="F375" s="12">
        <v>24</v>
      </c>
      <c r="G375" s="12">
        <f t="shared" si="5"/>
        <v>76</v>
      </c>
      <c r="H375" s="12">
        <v>0</v>
      </c>
      <c r="I375" s="12">
        <v>0</v>
      </c>
      <c r="J375" s="12">
        <v>0</v>
      </c>
      <c r="K375" s="12">
        <v>0</v>
      </c>
      <c r="L375" s="12">
        <v>76</v>
      </c>
    </row>
    <row r="376" spans="2:12" ht="20.100000000000001" customHeight="1" thickBot="1" x14ac:dyDescent="0.25">
      <c r="B376" s="4" t="s">
        <v>551</v>
      </c>
      <c r="C376" s="12">
        <v>2</v>
      </c>
      <c r="D376" s="12">
        <v>3</v>
      </c>
      <c r="E376" s="12">
        <v>2</v>
      </c>
      <c r="F376" s="12">
        <v>15</v>
      </c>
      <c r="G376" s="12">
        <f t="shared" si="5"/>
        <v>22</v>
      </c>
      <c r="H376" s="12">
        <v>0</v>
      </c>
      <c r="I376" s="12">
        <v>0</v>
      </c>
      <c r="J376" s="12">
        <v>0</v>
      </c>
      <c r="K376" s="12">
        <v>0</v>
      </c>
      <c r="L376" s="12">
        <v>22</v>
      </c>
    </row>
    <row r="377" spans="2:12" ht="20.100000000000001" customHeight="1" thickBot="1" x14ac:dyDescent="0.25">
      <c r="B377" s="4" t="s">
        <v>552</v>
      </c>
      <c r="C377" s="12">
        <v>47</v>
      </c>
      <c r="D377" s="12">
        <v>50</v>
      </c>
      <c r="E377" s="12">
        <v>64</v>
      </c>
      <c r="F377" s="12">
        <v>79</v>
      </c>
      <c r="G377" s="12">
        <f t="shared" si="5"/>
        <v>240</v>
      </c>
      <c r="H377" s="12">
        <v>0</v>
      </c>
      <c r="I377" s="12">
        <v>0</v>
      </c>
      <c r="J377" s="12">
        <v>0</v>
      </c>
      <c r="K377" s="12">
        <v>0</v>
      </c>
      <c r="L377" s="12">
        <v>240</v>
      </c>
    </row>
    <row r="378" spans="2:12" ht="20.100000000000001" customHeight="1" thickBot="1" x14ac:dyDescent="0.25">
      <c r="B378" s="4" t="s">
        <v>203</v>
      </c>
      <c r="C378" s="12">
        <v>15</v>
      </c>
      <c r="D378" s="12">
        <v>3</v>
      </c>
      <c r="E378" s="12">
        <v>30</v>
      </c>
      <c r="F378" s="12">
        <v>9</v>
      </c>
      <c r="G378" s="12">
        <f t="shared" si="5"/>
        <v>57</v>
      </c>
      <c r="H378" s="12">
        <v>1</v>
      </c>
      <c r="I378" s="12">
        <v>0</v>
      </c>
      <c r="J378" s="12">
        <v>0</v>
      </c>
      <c r="K378" s="12">
        <v>0</v>
      </c>
      <c r="L378" s="12">
        <v>58</v>
      </c>
    </row>
    <row r="379" spans="2:12" ht="20.100000000000001" customHeight="1" thickBot="1" x14ac:dyDescent="0.25">
      <c r="B379" s="4" t="s">
        <v>553</v>
      </c>
      <c r="C379" s="12">
        <v>6</v>
      </c>
      <c r="D379" s="12">
        <v>5</v>
      </c>
      <c r="E379" s="12">
        <v>1</v>
      </c>
      <c r="F379" s="12">
        <v>3</v>
      </c>
      <c r="G379" s="12">
        <f t="shared" si="5"/>
        <v>15</v>
      </c>
      <c r="H379" s="12">
        <v>0</v>
      </c>
      <c r="I379" s="12">
        <v>0</v>
      </c>
      <c r="J379" s="12">
        <v>0</v>
      </c>
      <c r="K379" s="12">
        <v>0</v>
      </c>
      <c r="L379" s="12">
        <v>15</v>
      </c>
    </row>
    <row r="380" spans="2:12" ht="20.100000000000001" customHeight="1" thickBot="1" x14ac:dyDescent="0.25">
      <c r="B380" s="4" t="s">
        <v>554</v>
      </c>
      <c r="C380" s="12">
        <v>7</v>
      </c>
      <c r="D380" s="12">
        <v>2</v>
      </c>
      <c r="E380" s="12">
        <v>4</v>
      </c>
      <c r="F380" s="12">
        <v>21</v>
      </c>
      <c r="G380" s="12">
        <f t="shared" si="5"/>
        <v>34</v>
      </c>
      <c r="H380" s="12">
        <v>0</v>
      </c>
      <c r="I380" s="12">
        <v>0</v>
      </c>
      <c r="J380" s="12">
        <v>0</v>
      </c>
      <c r="K380" s="12">
        <v>0</v>
      </c>
      <c r="L380" s="12">
        <v>34</v>
      </c>
    </row>
    <row r="381" spans="2:12" ht="20.100000000000001" customHeight="1" thickBot="1" x14ac:dyDescent="0.25">
      <c r="B381" s="4" t="s">
        <v>555</v>
      </c>
      <c r="C381" s="12">
        <v>4</v>
      </c>
      <c r="D381" s="12">
        <v>0</v>
      </c>
      <c r="E381" s="12">
        <v>15</v>
      </c>
      <c r="F381" s="12">
        <v>12</v>
      </c>
      <c r="G381" s="12">
        <f t="shared" si="5"/>
        <v>31</v>
      </c>
      <c r="H381" s="12">
        <v>0</v>
      </c>
      <c r="I381" s="12">
        <v>0</v>
      </c>
      <c r="J381" s="12">
        <v>0</v>
      </c>
      <c r="K381" s="12">
        <v>0</v>
      </c>
      <c r="L381" s="12">
        <v>31</v>
      </c>
    </row>
    <row r="382" spans="2:12" ht="20.100000000000001" customHeight="1" thickBot="1" x14ac:dyDescent="0.25">
      <c r="B382" s="4" t="s">
        <v>556</v>
      </c>
      <c r="C382" s="12">
        <v>7</v>
      </c>
      <c r="D382" s="12">
        <v>3</v>
      </c>
      <c r="E382" s="12">
        <v>0</v>
      </c>
      <c r="F382" s="12">
        <v>18</v>
      </c>
      <c r="G382" s="12">
        <f t="shared" si="5"/>
        <v>28</v>
      </c>
      <c r="H382" s="12">
        <v>0</v>
      </c>
      <c r="I382" s="12">
        <v>0</v>
      </c>
      <c r="J382" s="12">
        <v>0</v>
      </c>
      <c r="K382" s="12">
        <v>0</v>
      </c>
      <c r="L382" s="12">
        <v>28</v>
      </c>
    </row>
    <row r="383" spans="2:12" ht="20.100000000000001" customHeight="1" thickBot="1" x14ac:dyDescent="0.25">
      <c r="B383" s="4" t="s">
        <v>557</v>
      </c>
      <c r="C383" s="12">
        <v>2</v>
      </c>
      <c r="D383" s="12">
        <v>0</v>
      </c>
      <c r="E383" s="12">
        <v>0</v>
      </c>
      <c r="F383" s="12">
        <v>34</v>
      </c>
      <c r="G383" s="12">
        <f t="shared" si="5"/>
        <v>36</v>
      </c>
      <c r="H383" s="12">
        <v>0</v>
      </c>
      <c r="I383" s="12">
        <v>0</v>
      </c>
      <c r="J383" s="12">
        <v>0</v>
      </c>
      <c r="K383" s="12">
        <v>0</v>
      </c>
      <c r="L383" s="12">
        <v>36</v>
      </c>
    </row>
    <row r="384" spans="2:12" ht="20.100000000000001" customHeight="1" thickBot="1" x14ac:dyDescent="0.25">
      <c r="B384" s="4" t="s">
        <v>558</v>
      </c>
      <c r="C384" s="12">
        <v>4</v>
      </c>
      <c r="D384" s="12">
        <v>5</v>
      </c>
      <c r="E384" s="12">
        <v>4</v>
      </c>
      <c r="F384" s="12">
        <v>23</v>
      </c>
      <c r="G384" s="12">
        <f t="shared" si="5"/>
        <v>36</v>
      </c>
      <c r="H384" s="12">
        <v>0</v>
      </c>
      <c r="I384" s="12">
        <v>0</v>
      </c>
      <c r="J384" s="12">
        <v>0</v>
      </c>
      <c r="K384" s="12">
        <v>0</v>
      </c>
      <c r="L384" s="12">
        <v>36</v>
      </c>
    </row>
    <row r="385" spans="2:12" ht="20.100000000000001" customHeight="1" thickBot="1" x14ac:dyDescent="0.25">
      <c r="B385" s="4" t="s">
        <v>646</v>
      </c>
      <c r="C385" s="12">
        <v>5</v>
      </c>
      <c r="D385" s="12">
        <v>4</v>
      </c>
      <c r="E385" s="12">
        <v>7</v>
      </c>
      <c r="F385" s="12">
        <v>17</v>
      </c>
      <c r="G385" s="12">
        <f t="shared" si="5"/>
        <v>33</v>
      </c>
      <c r="H385" s="12">
        <v>0</v>
      </c>
      <c r="I385" s="12">
        <v>0</v>
      </c>
      <c r="J385" s="12">
        <v>0</v>
      </c>
      <c r="K385" s="12">
        <v>0</v>
      </c>
      <c r="L385" s="12">
        <v>33</v>
      </c>
    </row>
    <row r="386" spans="2:12" ht="20.100000000000001" customHeight="1" thickBot="1" x14ac:dyDescent="0.25">
      <c r="B386" s="4" t="s">
        <v>559</v>
      </c>
      <c r="C386" s="12">
        <v>2</v>
      </c>
      <c r="D386" s="12">
        <v>1</v>
      </c>
      <c r="E386" s="12">
        <v>3</v>
      </c>
      <c r="F386" s="12">
        <v>3</v>
      </c>
      <c r="G386" s="12">
        <f t="shared" si="5"/>
        <v>9</v>
      </c>
      <c r="H386" s="12">
        <v>0</v>
      </c>
      <c r="I386" s="12">
        <v>0</v>
      </c>
      <c r="J386" s="12">
        <v>0</v>
      </c>
      <c r="K386" s="12">
        <v>0</v>
      </c>
      <c r="L386" s="12">
        <v>9</v>
      </c>
    </row>
    <row r="387" spans="2:12" ht="20.100000000000001" customHeight="1" thickBot="1" x14ac:dyDescent="0.25">
      <c r="B387" s="4" t="s">
        <v>560</v>
      </c>
      <c r="C387" s="12">
        <v>0</v>
      </c>
      <c r="D387" s="12">
        <v>0</v>
      </c>
      <c r="E387" s="12">
        <v>5</v>
      </c>
      <c r="F387" s="12">
        <v>4</v>
      </c>
      <c r="G387" s="12">
        <f t="shared" si="5"/>
        <v>9</v>
      </c>
      <c r="H387" s="12">
        <v>0</v>
      </c>
      <c r="I387" s="12">
        <v>0</v>
      </c>
      <c r="J387" s="12">
        <v>0</v>
      </c>
      <c r="K387" s="12">
        <v>0</v>
      </c>
      <c r="L387" s="12">
        <v>9</v>
      </c>
    </row>
    <row r="388" spans="2:12" ht="20.100000000000001" customHeight="1" thickBot="1" x14ac:dyDescent="0.25">
      <c r="B388" s="4" t="s">
        <v>561</v>
      </c>
      <c r="C388" s="12">
        <v>11</v>
      </c>
      <c r="D388" s="12">
        <v>4</v>
      </c>
      <c r="E388" s="12">
        <v>17</v>
      </c>
      <c r="F388" s="12">
        <v>17</v>
      </c>
      <c r="G388" s="12">
        <f t="shared" si="5"/>
        <v>49</v>
      </c>
      <c r="H388" s="12">
        <v>0</v>
      </c>
      <c r="I388" s="12">
        <v>0</v>
      </c>
      <c r="J388" s="12">
        <v>0</v>
      </c>
      <c r="K388" s="12">
        <v>0</v>
      </c>
      <c r="L388" s="12">
        <v>49</v>
      </c>
    </row>
    <row r="389" spans="2:12" ht="20.100000000000001" customHeight="1" thickBot="1" x14ac:dyDescent="0.25">
      <c r="B389" s="4" t="s">
        <v>562</v>
      </c>
      <c r="C389" s="12">
        <v>103</v>
      </c>
      <c r="D389" s="12">
        <v>28</v>
      </c>
      <c r="E389" s="12">
        <v>17</v>
      </c>
      <c r="F389" s="12">
        <v>42</v>
      </c>
      <c r="G389" s="12">
        <f t="shared" si="5"/>
        <v>190</v>
      </c>
      <c r="H389" s="12">
        <v>0</v>
      </c>
      <c r="I389" s="12">
        <v>0</v>
      </c>
      <c r="J389" s="12">
        <v>0</v>
      </c>
      <c r="K389" s="12">
        <v>0</v>
      </c>
      <c r="L389" s="12">
        <v>190</v>
      </c>
    </row>
    <row r="390" spans="2:12" ht="20.100000000000001" customHeight="1" thickBot="1" x14ac:dyDescent="0.25">
      <c r="B390" s="4" t="s">
        <v>563</v>
      </c>
      <c r="C390" s="12">
        <v>37</v>
      </c>
      <c r="D390" s="12">
        <v>33</v>
      </c>
      <c r="E390" s="12">
        <v>38</v>
      </c>
      <c r="F390" s="12">
        <v>12</v>
      </c>
      <c r="G390" s="12">
        <f t="shared" si="5"/>
        <v>120</v>
      </c>
      <c r="H390" s="12">
        <v>0</v>
      </c>
      <c r="I390" s="12">
        <v>0</v>
      </c>
      <c r="J390" s="12">
        <v>0</v>
      </c>
      <c r="K390" s="12">
        <v>0</v>
      </c>
      <c r="L390" s="12">
        <v>120</v>
      </c>
    </row>
    <row r="391" spans="2:12" ht="20.100000000000001" customHeight="1" thickBot="1" x14ac:dyDescent="0.25">
      <c r="B391" s="4" t="s">
        <v>564</v>
      </c>
      <c r="C391" s="12">
        <v>17</v>
      </c>
      <c r="D391" s="12">
        <v>10</v>
      </c>
      <c r="E391" s="12">
        <v>9</v>
      </c>
      <c r="F391" s="12">
        <v>143</v>
      </c>
      <c r="G391" s="12">
        <f t="shared" si="5"/>
        <v>179</v>
      </c>
      <c r="H391" s="12">
        <v>0</v>
      </c>
      <c r="I391" s="12">
        <v>0</v>
      </c>
      <c r="J391" s="12">
        <v>0</v>
      </c>
      <c r="K391" s="12">
        <v>0</v>
      </c>
      <c r="L391" s="12">
        <v>179</v>
      </c>
    </row>
    <row r="392" spans="2:12" ht="20.100000000000001" customHeight="1" thickBot="1" x14ac:dyDescent="0.25">
      <c r="B392" s="4" t="s">
        <v>565</v>
      </c>
      <c r="C392" s="12">
        <v>17</v>
      </c>
      <c r="D392" s="12">
        <v>11</v>
      </c>
      <c r="E392" s="12">
        <v>40</v>
      </c>
      <c r="F392" s="12">
        <v>73</v>
      </c>
      <c r="G392" s="12">
        <f t="shared" si="5"/>
        <v>141</v>
      </c>
      <c r="H392" s="12">
        <v>0</v>
      </c>
      <c r="I392" s="12">
        <v>0</v>
      </c>
      <c r="J392" s="12">
        <v>0</v>
      </c>
      <c r="K392" s="12">
        <v>0</v>
      </c>
      <c r="L392" s="12">
        <v>141</v>
      </c>
    </row>
    <row r="393" spans="2:12" ht="20.100000000000001" customHeight="1" thickBot="1" x14ac:dyDescent="0.25">
      <c r="B393" s="4" t="s">
        <v>566</v>
      </c>
      <c r="C393" s="12">
        <v>15</v>
      </c>
      <c r="D393" s="12">
        <v>47</v>
      </c>
      <c r="E393" s="12">
        <v>56</v>
      </c>
      <c r="F393" s="12">
        <v>45</v>
      </c>
      <c r="G393" s="12">
        <f t="shared" si="5"/>
        <v>163</v>
      </c>
      <c r="H393" s="12">
        <v>0</v>
      </c>
      <c r="I393" s="12">
        <v>0</v>
      </c>
      <c r="J393" s="12">
        <v>0</v>
      </c>
      <c r="K393" s="12">
        <v>0</v>
      </c>
      <c r="L393" s="12">
        <v>163</v>
      </c>
    </row>
    <row r="394" spans="2:12" ht="20.100000000000001" customHeight="1" thickBot="1" x14ac:dyDescent="0.25">
      <c r="B394" s="4" t="s">
        <v>567</v>
      </c>
      <c r="C394" s="12">
        <v>53</v>
      </c>
      <c r="D394" s="12">
        <v>5</v>
      </c>
      <c r="E394" s="12">
        <v>24</v>
      </c>
      <c r="F394" s="12">
        <v>25</v>
      </c>
      <c r="G394" s="12">
        <f t="shared" si="5"/>
        <v>107</v>
      </c>
      <c r="H394" s="12">
        <v>0</v>
      </c>
      <c r="I394" s="12">
        <v>0</v>
      </c>
      <c r="J394" s="12">
        <v>0</v>
      </c>
      <c r="K394" s="12">
        <v>0</v>
      </c>
      <c r="L394" s="12">
        <v>107</v>
      </c>
    </row>
    <row r="395" spans="2:12" ht="20.100000000000001" customHeight="1" thickBot="1" x14ac:dyDescent="0.25">
      <c r="B395" s="4" t="s">
        <v>568</v>
      </c>
      <c r="C395" s="12">
        <v>18</v>
      </c>
      <c r="D395" s="12">
        <v>1</v>
      </c>
      <c r="E395" s="12">
        <v>29</v>
      </c>
      <c r="F395" s="12">
        <v>31</v>
      </c>
      <c r="G395" s="12">
        <f t="shared" si="5"/>
        <v>79</v>
      </c>
      <c r="H395" s="12">
        <v>0</v>
      </c>
      <c r="I395" s="12">
        <v>0</v>
      </c>
      <c r="J395" s="12">
        <v>0</v>
      </c>
      <c r="K395" s="12">
        <v>0</v>
      </c>
      <c r="L395" s="12">
        <v>79</v>
      </c>
    </row>
    <row r="396" spans="2:12" ht="20.100000000000001" customHeight="1" thickBot="1" x14ac:dyDescent="0.25">
      <c r="B396" s="4" t="s">
        <v>569</v>
      </c>
      <c r="C396" s="12">
        <v>13</v>
      </c>
      <c r="D396" s="12">
        <v>16</v>
      </c>
      <c r="E396" s="12">
        <v>25</v>
      </c>
      <c r="F396" s="12">
        <v>55</v>
      </c>
      <c r="G396" s="12">
        <f t="shared" ref="G396:G442" si="6">SUM(C396:F396)</f>
        <v>109</v>
      </c>
      <c r="H396" s="12">
        <v>6</v>
      </c>
      <c r="I396" s="12">
        <v>0</v>
      </c>
      <c r="J396" s="12">
        <v>0</v>
      </c>
      <c r="K396" s="12">
        <v>0</v>
      </c>
      <c r="L396" s="12">
        <v>115</v>
      </c>
    </row>
    <row r="397" spans="2:12" ht="20.100000000000001" customHeight="1" thickBot="1" x14ac:dyDescent="0.25">
      <c r="B397" s="4" t="s">
        <v>570</v>
      </c>
      <c r="C397" s="12">
        <v>14</v>
      </c>
      <c r="D397" s="12">
        <v>5</v>
      </c>
      <c r="E397" s="12">
        <v>43</v>
      </c>
      <c r="F397" s="12">
        <v>74</v>
      </c>
      <c r="G397" s="12">
        <f t="shared" si="6"/>
        <v>136</v>
      </c>
      <c r="H397" s="12">
        <v>0</v>
      </c>
      <c r="I397" s="12">
        <v>0</v>
      </c>
      <c r="J397" s="12">
        <v>0</v>
      </c>
      <c r="K397" s="12">
        <v>0</v>
      </c>
      <c r="L397" s="12">
        <v>136</v>
      </c>
    </row>
    <row r="398" spans="2:12" ht="20.100000000000001" customHeight="1" thickBot="1" x14ac:dyDescent="0.25">
      <c r="B398" s="4" t="s">
        <v>204</v>
      </c>
      <c r="C398" s="12">
        <v>351</v>
      </c>
      <c r="D398" s="12">
        <v>204</v>
      </c>
      <c r="E398" s="12">
        <v>1252</v>
      </c>
      <c r="F398" s="12">
        <v>1738</v>
      </c>
      <c r="G398" s="12">
        <f t="shared" si="6"/>
        <v>3545</v>
      </c>
      <c r="H398" s="12">
        <v>0</v>
      </c>
      <c r="I398" s="12">
        <v>0</v>
      </c>
      <c r="J398" s="12">
        <v>0</v>
      </c>
      <c r="K398" s="12">
        <v>0</v>
      </c>
      <c r="L398" s="12">
        <v>3545</v>
      </c>
    </row>
    <row r="399" spans="2:12" ht="20.100000000000001" customHeight="1" thickBot="1" x14ac:dyDescent="0.25">
      <c r="B399" s="4" t="s">
        <v>571</v>
      </c>
      <c r="C399" s="12">
        <v>20</v>
      </c>
      <c r="D399" s="12">
        <v>13</v>
      </c>
      <c r="E399" s="12">
        <v>20</v>
      </c>
      <c r="F399" s="12">
        <v>20</v>
      </c>
      <c r="G399" s="12">
        <f t="shared" si="6"/>
        <v>73</v>
      </c>
      <c r="H399" s="12">
        <v>0</v>
      </c>
      <c r="I399" s="12">
        <v>0</v>
      </c>
      <c r="J399" s="12">
        <v>0</v>
      </c>
      <c r="K399" s="12">
        <v>0</v>
      </c>
      <c r="L399" s="12">
        <v>73</v>
      </c>
    </row>
    <row r="400" spans="2:12" ht="20.100000000000001" customHeight="1" thickBot="1" x14ac:dyDescent="0.25">
      <c r="B400" s="4" t="s">
        <v>572</v>
      </c>
      <c r="C400" s="12">
        <v>11</v>
      </c>
      <c r="D400" s="12">
        <v>3</v>
      </c>
      <c r="E400" s="12">
        <v>14</v>
      </c>
      <c r="F400" s="12">
        <v>120</v>
      </c>
      <c r="G400" s="12">
        <f t="shared" si="6"/>
        <v>148</v>
      </c>
      <c r="H400" s="12">
        <v>0</v>
      </c>
      <c r="I400" s="12">
        <v>0</v>
      </c>
      <c r="J400" s="12">
        <v>0</v>
      </c>
      <c r="K400" s="12">
        <v>0</v>
      </c>
      <c r="L400" s="12">
        <v>148</v>
      </c>
    </row>
    <row r="401" spans="2:12" ht="20.100000000000001" customHeight="1" thickBot="1" x14ac:dyDescent="0.25">
      <c r="B401" s="4" t="s">
        <v>573</v>
      </c>
      <c r="C401" s="12">
        <v>0</v>
      </c>
      <c r="D401" s="12">
        <v>0</v>
      </c>
      <c r="E401" s="12">
        <v>0</v>
      </c>
      <c r="F401" s="12">
        <v>166</v>
      </c>
      <c r="G401" s="12">
        <f t="shared" si="6"/>
        <v>166</v>
      </c>
      <c r="H401" s="12">
        <v>0</v>
      </c>
      <c r="I401" s="12">
        <v>0</v>
      </c>
      <c r="J401" s="12">
        <v>0</v>
      </c>
      <c r="K401" s="12">
        <v>0</v>
      </c>
      <c r="L401" s="12">
        <v>166</v>
      </c>
    </row>
    <row r="402" spans="2:12" ht="20.100000000000001" customHeight="1" thickBot="1" x14ac:dyDescent="0.25">
      <c r="B402" s="4" t="s">
        <v>574</v>
      </c>
      <c r="C402" s="12">
        <v>12</v>
      </c>
      <c r="D402" s="12">
        <v>12</v>
      </c>
      <c r="E402" s="12">
        <v>22</v>
      </c>
      <c r="F402" s="12">
        <v>14</v>
      </c>
      <c r="G402" s="12">
        <f t="shared" si="6"/>
        <v>60</v>
      </c>
      <c r="H402" s="12">
        <v>0</v>
      </c>
      <c r="I402" s="12">
        <v>0</v>
      </c>
      <c r="J402" s="12">
        <v>0</v>
      </c>
      <c r="K402" s="12">
        <v>0</v>
      </c>
      <c r="L402" s="12">
        <v>60</v>
      </c>
    </row>
    <row r="403" spans="2:12" ht="20.100000000000001" customHeight="1" thickBot="1" x14ac:dyDescent="0.25">
      <c r="B403" s="4" t="s">
        <v>575</v>
      </c>
      <c r="C403" s="12">
        <v>15</v>
      </c>
      <c r="D403" s="12">
        <v>6</v>
      </c>
      <c r="E403" s="12">
        <v>40</v>
      </c>
      <c r="F403" s="12">
        <v>102</v>
      </c>
      <c r="G403" s="12">
        <f t="shared" si="6"/>
        <v>163</v>
      </c>
      <c r="H403" s="12">
        <v>0</v>
      </c>
      <c r="I403" s="12">
        <v>0</v>
      </c>
      <c r="J403" s="12">
        <v>0</v>
      </c>
      <c r="K403" s="12">
        <v>0</v>
      </c>
      <c r="L403" s="12">
        <v>163</v>
      </c>
    </row>
    <row r="404" spans="2:12" ht="20.100000000000001" customHeight="1" thickBot="1" x14ac:dyDescent="0.25">
      <c r="B404" s="4" t="s">
        <v>576</v>
      </c>
      <c r="C404" s="12">
        <v>9</v>
      </c>
      <c r="D404" s="12">
        <v>7</v>
      </c>
      <c r="E404" s="12">
        <v>33</v>
      </c>
      <c r="F404" s="12">
        <v>58</v>
      </c>
      <c r="G404" s="12">
        <f t="shared" si="6"/>
        <v>107</v>
      </c>
      <c r="H404" s="12">
        <v>0</v>
      </c>
      <c r="I404" s="12">
        <v>0</v>
      </c>
      <c r="J404" s="12">
        <v>0</v>
      </c>
      <c r="K404" s="12">
        <v>0</v>
      </c>
      <c r="L404" s="12">
        <v>107</v>
      </c>
    </row>
    <row r="405" spans="2:12" ht="20.100000000000001" customHeight="1" thickBot="1" x14ac:dyDescent="0.25">
      <c r="B405" s="4" t="s">
        <v>577</v>
      </c>
      <c r="C405" s="12">
        <v>7</v>
      </c>
      <c r="D405" s="12">
        <v>17</v>
      </c>
      <c r="E405" s="12">
        <v>4</v>
      </c>
      <c r="F405" s="12">
        <v>105</v>
      </c>
      <c r="G405" s="12">
        <f t="shared" si="6"/>
        <v>133</v>
      </c>
      <c r="H405" s="12">
        <v>0</v>
      </c>
      <c r="I405" s="12">
        <v>0</v>
      </c>
      <c r="J405" s="12">
        <v>0</v>
      </c>
      <c r="K405" s="12">
        <v>0</v>
      </c>
      <c r="L405" s="12">
        <v>133</v>
      </c>
    </row>
    <row r="406" spans="2:12" ht="20.100000000000001" customHeight="1" thickBot="1" x14ac:dyDescent="0.25">
      <c r="B406" s="4" t="s">
        <v>578</v>
      </c>
      <c r="C406" s="12">
        <v>25</v>
      </c>
      <c r="D406" s="12">
        <v>20</v>
      </c>
      <c r="E406" s="12">
        <v>27</v>
      </c>
      <c r="F406" s="12">
        <v>35</v>
      </c>
      <c r="G406" s="12">
        <f t="shared" si="6"/>
        <v>107</v>
      </c>
      <c r="H406" s="12">
        <v>0</v>
      </c>
      <c r="I406" s="12">
        <v>0</v>
      </c>
      <c r="J406" s="12">
        <v>0</v>
      </c>
      <c r="K406" s="12">
        <v>0</v>
      </c>
      <c r="L406" s="12">
        <v>107</v>
      </c>
    </row>
    <row r="407" spans="2:12" ht="20.100000000000001" customHeight="1" thickBot="1" x14ac:dyDescent="0.25">
      <c r="B407" s="4" t="s">
        <v>579</v>
      </c>
      <c r="C407" s="12">
        <v>22</v>
      </c>
      <c r="D407" s="12">
        <v>5</v>
      </c>
      <c r="E407" s="12">
        <v>34</v>
      </c>
      <c r="F407" s="12">
        <v>60</v>
      </c>
      <c r="G407" s="12">
        <f t="shared" si="6"/>
        <v>121</v>
      </c>
      <c r="H407" s="12">
        <v>0</v>
      </c>
      <c r="I407" s="12">
        <v>0</v>
      </c>
      <c r="J407" s="12">
        <v>2</v>
      </c>
      <c r="K407" s="12">
        <v>1</v>
      </c>
      <c r="L407" s="12">
        <v>124</v>
      </c>
    </row>
    <row r="408" spans="2:12" ht="20.100000000000001" customHeight="1" thickBot="1" x14ac:dyDescent="0.25">
      <c r="B408" s="4" t="s">
        <v>580</v>
      </c>
      <c r="C408" s="12">
        <v>4</v>
      </c>
      <c r="D408" s="12">
        <v>7</v>
      </c>
      <c r="E408" s="12">
        <v>5</v>
      </c>
      <c r="F408" s="12">
        <v>4</v>
      </c>
      <c r="G408" s="12">
        <f t="shared" si="6"/>
        <v>20</v>
      </c>
      <c r="H408" s="12">
        <v>0</v>
      </c>
      <c r="I408" s="12">
        <v>0</v>
      </c>
      <c r="J408" s="12">
        <v>0</v>
      </c>
      <c r="K408" s="12">
        <v>0</v>
      </c>
      <c r="L408" s="12">
        <v>20</v>
      </c>
    </row>
    <row r="409" spans="2:12" ht="20.100000000000001" customHeight="1" thickBot="1" x14ac:dyDescent="0.25">
      <c r="B409" s="4" t="s">
        <v>581</v>
      </c>
      <c r="C409" s="12">
        <v>5</v>
      </c>
      <c r="D409" s="12">
        <v>1</v>
      </c>
      <c r="E409" s="12">
        <v>18</v>
      </c>
      <c r="F409" s="12">
        <v>14</v>
      </c>
      <c r="G409" s="12">
        <f t="shared" si="6"/>
        <v>38</v>
      </c>
      <c r="H409" s="12">
        <v>0</v>
      </c>
      <c r="I409" s="12">
        <v>0</v>
      </c>
      <c r="J409" s="12">
        <v>0</v>
      </c>
      <c r="K409" s="12">
        <v>0</v>
      </c>
      <c r="L409" s="12">
        <v>38</v>
      </c>
    </row>
    <row r="410" spans="2:12" ht="20.100000000000001" customHeight="1" thickBot="1" x14ac:dyDescent="0.25">
      <c r="B410" s="4" t="s">
        <v>582</v>
      </c>
      <c r="C410" s="12">
        <v>24</v>
      </c>
      <c r="D410" s="12">
        <v>6</v>
      </c>
      <c r="E410" s="12">
        <v>36</v>
      </c>
      <c r="F410" s="12">
        <v>52</v>
      </c>
      <c r="G410" s="12">
        <f t="shared" si="6"/>
        <v>118</v>
      </c>
      <c r="H410" s="12">
        <v>0</v>
      </c>
      <c r="I410" s="12">
        <v>0</v>
      </c>
      <c r="J410" s="12">
        <v>0</v>
      </c>
      <c r="K410" s="12">
        <v>0</v>
      </c>
      <c r="L410" s="12">
        <v>118</v>
      </c>
    </row>
    <row r="411" spans="2:12" ht="20.100000000000001" customHeight="1" thickBot="1" x14ac:dyDescent="0.25">
      <c r="B411" s="4" t="s">
        <v>583</v>
      </c>
      <c r="C411" s="12">
        <v>9</v>
      </c>
      <c r="D411" s="12">
        <v>5</v>
      </c>
      <c r="E411" s="12">
        <v>26</v>
      </c>
      <c r="F411" s="12">
        <v>33</v>
      </c>
      <c r="G411" s="12">
        <f t="shared" si="6"/>
        <v>73</v>
      </c>
      <c r="H411" s="12">
        <v>0</v>
      </c>
      <c r="I411" s="12">
        <v>0</v>
      </c>
      <c r="J411" s="12">
        <v>0</v>
      </c>
      <c r="K411" s="12">
        <v>0</v>
      </c>
      <c r="L411" s="12">
        <v>73</v>
      </c>
    </row>
    <row r="412" spans="2:12" ht="20.100000000000001" customHeight="1" thickBot="1" x14ac:dyDescent="0.25">
      <c r="B412" s="4" t="s">
        <v>584</v>
      </c>
      <c r="C412" s="12">
        <v>30</v>
      </c>
      <c r="D412" s="12">
        <v>73</v>
      </c>
      <c r="E412" s="12">
        <v>10</v>
      </c>
      <c r="F412" s="12">
        <v>73</v>
      </c>
      <c r="G412" s="12">
        <f t="shared" si="6"/>
        <v>186</v>
      </c>
      <c r="H412" s="12">
        <v>0</v>
      </c>
      <c r="I412" s="12">
        <v>0</v>
      </c>
      <c r="J412" s="12">
        <v>0</v>
      </c>
      <c r="K412" s="12">
        <v>0</v>
      </c>
      <c r="L412" s="12">
        <v>186</v>
      </c>
    </row>
    <row r="413" spans="2:12" ht="20.100000000000001" customHeight="1" thickBot="1" x14ac:dyDescent="0.25">
      <c r="B413" s="4" t="s">
        <v>585</v>
      </c>
      <c r="C413" s="12">
        <v>4</v>
      </c>
      <c r="D413" s="12">
        <v>5</v>
      </c>
      <c r="E413" s="12">
        <v>4</v>
      </c>
      <c r="F413" s="12">
        <v>19</v>
      </c>
      <c r="G413" s="12">
        <f t="shared" si="6"/>
        <v>32</v>
      </c>
      <c r="H413" s="12">
        <v>0</v>
      </c>
      <c r="I413" s="12">
        <v>0</v>
      </c>
      <c r="J413" s="12">
        <v>0</v>
      </c>
      <c r="K413" s="12">
        <v>0</v>
      </c>
      <c r="L413" s="12">
        <v>32</v>
      </c>
    </row>
    <row r="414" spans="2:12" ht="20.100000000000001" customHeight="1" thickBot="1" x14ac:dyDescent="0.25">
      <c r="B414" s="4" t="s">
        <v>205</v>
      </c>
      <c r="C414" s="12">
        <v>144</v>
      </c>
      <c r="D414" s="12">
        <v>49</v>
      </c>
      <c r="E414" s="12">
        <v>251</v>
      </c>
      <c r="F414" s="12">
        <v>282</v>
      </c>
      <c r="G414" s="12">
        <f t="shared" si="6"/>
        <v>726</v>
      </c>
      <c r="H414" s="12">
        <v>0</v>
      </c>
      <c r="I414" s="12">
        <v>1</v>
      </c>
      <c r="J414" s="12">
        <v>2</v>
      </c>
      <c r="K414" s="12">
        <v>2</v>
      </c>
      <c r="L414" s="12">
        <v>731</v>
      </c>
    </row>
    <row r="415" spans="2:12" ht="20.100000000000001" customHeight="1" thickBot="1" x14ac:dyDescent="0.25">
      <c r="B415" s="4" t="s">
        <v>586</v>
      </c>
      <c r="C415" s="12">
        <v>5</v>
      </c>
      <c r="D415" s="12">
        <v>1</v>
      </c>
      <c r="E415" s="12">
        <v>6</v>
      </c>
      <c r="F415" s="12">
        <v>21</v>
      </c>
      <c r="G415" s="12">
        <f t="shared" si="6"/>
        <v>33</v>
      </c>
      <c r="H415" s="12">
        <v>0</v>
      </c>
      <c r="I415" s="12">
        <v>0</v>
      </c>
      <c r="J415" s="12">
        <v>0</v>
      </c>
      <c r="K415" s="12">
        <v>2</v>
      </c>
      <c r="L415" s="12">
        <v>35</v>
      </c>
    </row>
    <row r="416" spans="2:12" ht="20.100000000000001" customHeight="1" thickBot="1" x14ac:dyDescent="0.25">
      <c r="B416" s="4" t="s">
        <v>587</v>
      </c>
      <c r="C416" s="12">
        <v>22</v>
      </c>
      <c r="D416" s="12">
        <v>26</v>
      </c>
      <c r="E416" s="12">
        <v>52</v>
      </c>
      <c r="F416" s="12">
        <v>112</v>
      </c>
      <c r="G416" s="12">
        <f t="shared" si="6"/>
        <v>212</v>
      </c>
      <c r="H416" s="12">
        <v>0</v>
      </c>
      <c r="I416" s="12">
        <v>0</v>
      </c>
      <c r="J416" s="12">
        <v>0</v>
      </c>
      <c r="K416" s="12">
        <v>1</v>
      </c>
      <c r="L416" s="12">
        <v>213</v>
      </c>
    </row>
    <row r="417" spans="2:12" ht="20.100000000000001" customHeight="1" thickBot="1" x14ac:dyDescent="0.25">
      <c r="B417" s="4" t="s">
        <v>588</v>
      </c>
      <c r="C417" s="12">
        <v>24</v>
      </c>
      <c r="D417" s="12">
        <v>24</v>
      </c>
      <c r="E417" s="12">
        <v>22</v>
      </c>
      <c r="F417" s="12">
        <v>16</v>
      </c>
      <c r="G417" s="12">
        <f t="shared" si="6"/>
        <v>86</v>
      </c>
      <c r="H417" s="12">
        <v>0</v>
      </c>
      <c r="I417" s="12">
        <v>0</v>
      </c>
      <c r="J417" s="12">
        <v>0</v>
      </c>
      <c r="K417" s="12">
        <v>0</v>
      </c>
      <c r="L417" s="12">
        <v>86</v>
      </c>
    </row>
    <row r="418" spans="2:12" ht="20.100000000000001" customHeight="1" thickBot="1" x14ac:dyDescent="0.25">
      <c r="B418" s="4" t="s">
        <v>589</v>
      </c>
      <c r="C418" s="12">
        <v>6</v>
      </c>
      <c r="D418" s="12">
        <v>9</v>
      </c>
      <c r="E418" s="12">
        <v>10</v>
      </c>
      <c r="F418" s="12">
        <v>16</v>
      </c>
      <c r="G418" s="12">
        <f t="shared" si="6"/>
        <v>41</v>
      </c>
      <c r="H418" s="12">
        <v>0</v>
      </c>
      <c r="I418" s="12">
        <v>0</v>
      </c>
      <c r="J418" s="12">
        <v>0</v>
      </c>
      <c r="K418" s="12">
        <v>0</v>
      </c>
      <c r="L418" s="12">
        <v>41</v>
      </c>
    </row>
    <row r="419" spans="2:12" ht="20.100000000000001" customHeight="1" thickBot="1" x14ac:dyDescent="0.25">
      <c r="B419" s="4" t="s">
        <v>590</v>
      </c>
      <c r="C419" s="12">
        <v>15</v>
      </c>
      <c r="D419" s="12">
        <v>48</v>
      </c>
      <c r="E419" s="12">
        <v>8</v>
      </c>
      <c r="F419" s="12">
        <v>58</v>
      </c>
      <c r="G419" s="12">
        <f t="shared" si="6"/>
        <v>129</v>
      </c>
      <c r="H419" s="12">
        <v>0</v>
      </c>
      <c r="I419" s="12">
        <v>0</v>
      </c>
      <c r="J419" s="12">
        <v>0</v>
      </c>
      <c r="K419" s="12">
        <v>0</v>
      </c>
      <c r="L419" s="12">
        <v>129</v>
      </c>
    </row>
    <row r="420" spans="2:12" ht="20.100000000000001" customHeight="1" thickBot="1" x14ac:dyDescent="0.25">
      <c r="B420" s="4" t="s">
        <v>591</v>
      </c>
      <c r="C420" s="12">
        <v>4</v>
      </c>
      <c r="D420" s="12">
        <v>0</v>
      </c>
      <c r="E420" s="12">
        <v>8</v>
      </c>
      <c r="F420" s="12">
        <v>18</v>
      </c>
      <c r="G420" s="12">
        <f t="shared" si="6"/>
        <v>30</v>
      </c>
      <c r="H420" s="12">
        <v>0</v>
      </c>
      <c r="I420" s="12">
        <v>0</v>
      </c>
      <c r="J420" s="12">
        <v>0</v>
      </c>
      <c r="K420" s="12">
        <v>0</v>
      </c>
      <c r="L420" s="12">
        <v>30</v>
      </c>
    </row>
    <row r="421" spans="2:12" ht="20.100000000000001" customHeight="1" thickBot="1" x14ac:dyDescent="0.25">
      <c r="B421" s="4" t="s">
        <v>592</v>
      </c>
      <c r="C421" s="12">
        <v>0</v>
      </c>
      <c r="D421" s="12">
        <v>0</v>
      </c>
      <c r="E421" s="12">
        <v>0</v>
      </c>
      <c r="F421" s="12">
        <v>0</v>
      </c>
      <c r="G421" s="12">
        <f t="shared" si="6"/>
        <v>0</v>
      </c>
      <c r="H421" s="12">
        <v>0</v>
      </c>
      <c r="I421" s="12">
        <v>0</v>
      </c>
      <c r="J421" s="12">
        <v>0</v>
      </c>
      <c r="K421" s="12">
        <v>0</v>
      </c>
      <c r="L421" s="12">
        <v>0</v>
      </c>
    </row>
    <row r="422" spans="2:12" ht="20.100000000000001" customHeight="1" thickBot="1" x14ac:dyDescent="0.25">
      <c r="B422" s="4" t="s">
        <v>593</v>
      </c>
      <c r="C422" s="12">
        <v>9</v>
      </c>
      <c r="D422" s="12">
        <v>4</v>
      </c>
      <c r="E422" s="12">
        <v>11</v>
      </c>
      <c r="F422" s="12">
        <v>29</v>
      </c>
      <c r="G422" s="12">
        <f t="shared" si="6"/>
        <v>53</v>
      </c>
      <c r="H422" s="12">
        <v>1</v>
      </c>
      <c r="I422" s="12">
        <v>0</v>
      </c>
      <c r="J422" s="12">
        <v>0</v>
      </c>
      <c r="K422" s="12">
        <v>0</v>
      </c>
      <c r="L422" s="12">
        <v>54</v>
      </c>
    </row>
    <row r="423" spans="2:12" ht="20.100000000000001" customHeight="1" thickBot="1" x14ac:dyDescent="0.25">
      <c r="B423" s="4" t="s">
        <v>594</v>
      </c>
      <c r="C423" s="12">
        <v>31</v>
      </c>
      <c r="D423" s="12">
        <v>38</v>
      </c>
      <c r="E423" s="12">
        <v>33</v>
      </c>
      <c r="F423" s="12">
        <v>143</v>
      </c>
      <c r="G423" s="12">
        <f t="shared" si="6"/>
        <v>245</v>
      </c>
      <c r="H423" s="12">
        <v>0</v>
      </c>
      <c r="I423" s="12">
        <v>0</v>
      </c>
      <c r="J423" s="12">
        <v>0</v>
      </c>
      <c r="K423" s="12">
        <v>0</v>
      </c>
      <c r="L423" s="12">
        <v>245</v>
      </c>
    </row>
    <row r="424" spans="2:12" ht="20.100000000000001" customHeight="1" thickBot="1" x14ac:dyDescent="0.25">
      <c r="B424" s="4" t="s">
        <v>595</v>
      </c>
      <c r="C424" s="12">
        <v>2</v>
      </c>
      <c r="D424" s="12">
        <v>3</v>
      </c>
      <c r="E424" s="12">
        <v>11</v>
      </c>
      <c r="F424" s="12">
        <v>6</v>
      </c>
      <c r="G424" s="12">
        <f t="shared" si="6"/>
        <v>22</v>
      </c>
      <c r="H424" s="12">
        <v>0</v>
      </c>
      <c r="I424" s="12">
        <v>0</v>
      </c>
      <c r="J424" s="12">
        <v>0</v>
      </c>
      <c r="K424" s="12">
        <v>5</v>
      </c>
      <c r="L424" s="12">
        <v>27</v>
      </c>
    </row>
    <row r="425" spans="2:12" ht="20.100000000000001" customHeight="1" thickBot="1" x14ac:dyDescent="0.25">
      <c r="B425" s="4" t="s">
        <v>596</v>
      </c>
      <c r="C425" s="12">
        <v>4</v>
      </c>
      <c r="D425" s="12">
        <v>5</v>
      </c>
      <c r="E425" s="12">
        <v>5</v>
      </c>
      <c r="F425" s="12">
        <v>20</v>
      </c>
      <c r="G425" s="12">
        <f t="shared" si="6"/>
        <v>34</v>
      </c>
      <c r="H425" s="12">
        <v>0</v>
      </c>
      <c r="I425" s="12">
        <v>0</v>
      </c>
      <c r="J425" s="12">
        <v>0</v>
      </c>
      <c r="K425" s="12">
        <v>0</v>
      </c>
      <c r="L425" s="12">
        <v>34</v>
      </c>
    </row>
    <row r="426" spans="2:12" ht="20.100000000000001" customHeight="1" thickBot="1" x14ac:dyDescent="0.25">
      <c r="B426" s="4" t="s">
        <v>597</v>
      </c>
      <c r="C426" s="12">
        <v>49</v>
      </c>
      <c r="D426" s="12">
        <v>18</v>
      </c>
      <c r="E426" s="12">
        <v>107</v>
      </c>
      <c r="F426" s="12">
        <v>68</v>
      </c>
      <c r="G426" s="12">
        <f t="shared" si="6"/>
        <v>242</v>
      </c>
      <c r="H426" s="12">
        <v>0</v>
      </c>
      <c r="I426" s="12">
        <v>0</v>
      </c>
      <c r="J426" s="12">
        <v>0</v>
      </c>
      <c r="K426" s="12">
        <v>0</v>
      </c>
      <c r="L426" s="12">
        <v>242</v>
      </c>
    </row>
    <row r="427" spans="2:12" ht="20.100000000000001" customHeight="1" thickBot="1" x14ac:dyDescent="0.25">
      <c r="B427" s="4" t="s">
        <v>598</v>
      </c>
      <c r="C427" s="12">
        <v>16</v>
      </c>
      <c r="D427" s="12">
        <v>19</v>
      </c>
      <c r="E427" s="12">
        <v>9</v>
      </c>
      <c r="F427" s="12">
        <v>26</v>
      </c>
      <c r="G427" s="12">
        <f t="shared" si="6"/>
        <v>70</v>
      </c>
      <c r="H427" s="12">
        <v>0</v>
      </c>
      <c r="I427" s="12">
        <v>0</v>
      </c>
      <c r="J427" s="12">
        <v>0</v>
      </c>
      <c r="K427" s="12">
        <v>0</v>
      </c>
      <c r="L427" s="12">
        <v>70</v>
      </c>
    </row>
    <row r="428" spans="2:12" ht="20.100000000000001" customHeight="1" thickBot="1" x14ac:dyDescent="0.25">
      <c r="B428" s="4" t="s">
        <v>599</v>
      </c>
      <c r="C428" s="12">
        <v>2</v>
      </c>
      <c r="D428" s="12">
        <v>2</v>
      </c>
      <c r="E428" s="12">
        <v>4</v>
      </c>
      <c r="F428" s="12">
        <v>24</v>
      </c>
      <c r="G428" s="12">
        <f t="shared" si="6"/>
        <v>32</v>
      </c>
      <c r="H428" s="12">
        <v>0</v>
      </c>
      <c r="I428" s="12">
        <v>0</v>
      </c>
      <c r="J428" s="12">
        <v>0</v>
      </c>
      <c r="K428" s="12">
        <v>0</v>
      </c>
      <c r="L428" s="12">
        <v>32</v>
      </c>
    </row>
    <row r="429" spans="2:12" ht="20.100000000000001" customHeight="1" thickBot="1" x14ac:dyDescent="0.25">
      <c r="B429" s="4" t="s">
        <v>600</v>
      </c>
      <c r="C429" s="12">
        <v>3</v>
      </c>
      <c r="D429" s="12">
        <v>3</v>
      </c>
      <c r="E429" s="12">
        <v>5</v>
      </c>
      <c r="F429" s="12">
        <v>8</v>
      </c>
      <c r="G429" s="12">
        <f t="shared" si="6"/>
        <v>19</v>
      </c>
      <c r="H429" s="12">
        <v>0</v>
      </c>
      <c r="I429" s="12">
        <v>0</v>
      </c>
      <c r="J429" s="12">
        <v>0</v>
      </c>
      <c r="K429" s="12">
        <v>0</v>
      </c>
      <c r="L429" s="12">
        <v>19</v>
      </c>
    </row>
    <row r="430" spans="2:12" ht="20.100000000000001" customHeight="1" thickBot="1" x14ac:dyDescent="0.25">
      <c r="B430" s="4" t="s">
        <v>601</v>
      </c>
      <c r="C430" s="12">
        <v>7</v>
      </c>
      <c r="D430" s="12">
        <v>1</v>
      </c>
      <c r="E430" s="12">
        <v>9</v>
      </c>
      <c r="F430" s="12">
        <v>5</v>
      </c>
      <c r="G430" s="12">
        <f t="shared" si="6"/>
        <v>22</v>
      </c>
      <c r="H430" s="12">
        <v>0</v>
      </c>
      <c r="I430" s="12">
        <v>0</v>
      </c>
      <c r="J430" s="12">
        <v>0</v>
      </c>
      <c r="K430" s="12">
        <v>15</v>
      </c>
      <c r="L430" s="12">
        <v>37</v>
      </c>
    </row>
    <row r="431" spans="2:12" ht="20.100000000000001" customHeight="1" thickBot="1" x14ac:dyDescent="0.25">
      <c r="B431" s="4" t="s">
        <v>602</v>
      </c>
      <c r="C431" s="12">
        <v>20</v>
      </c>
      <c r="D431" s="12">
        <v>13</v>
      </c>
      <c r="E431" s="12">
        <v>45</v>
      </c>
      <c r="F431" s="12">
        <v>49</v>
      </c>
      <c r="G431" s="12">
        <f t="shared" si="6"/>
        <v>127</v>
      </c>
      <c r="H431" s="12">
        <v>0</v>
      </c>
      <c r="I431" s="12">
        <v>0</v>
      </c>
      <c r="J431" s="12">
        <v>0</v>
      </c>
      <c r="K431" s="12">
        <v>0</v>
      </c>
      <c r="L431" s="12">
        <v>127</v>
      </c>
    </row>
    <row r="432" spans="2:12" ht="20.100000000000001" customHeight="1" thickBot="1" x14ac:dyDescent="0.25">
      <c r="B432" s="4" t="s">
        <v>603</v>
      </c>
      <c r="C432" s="12">
        <v>25</v>
      </c>
      <c r="D432" s="12">
        <v>13</v>
      </c>
      <c r="E432" s="12">
        <v>19</v>
      </c>
      <c r="F432" s="12">
        <v>27</v>
      </c>
      <c r="G432" s="12">
        <f t="shared" si="6"/>
        <v>84</v>
      </c>
      <c r="H432" s="12">
        <v>0</v>
      </c>
      <c r="I432" s="12">
        <v>0</v>
      </c>
      <c r="J432" s="12">
        <v>0</v>
      </c>
      <c r="K432" s="12">
        <v>0</v>
      </c>
      <c r="L432" s="12">
        <v>84</v>
      </c>
    </row>
    <row r="433" spans="2:12" ht="20.100000000000001" customHeight="1" thickBot="1" x14ac:dyDescent="0.25">
      <c r="B433" s="4" t="s">
        <v>604</v>
      </c>
      <c r="C433" s="12">
        <v>10</v>
      </c>
      <c r="D433" s="12">
        <v>9</v>
      </c>
      <c r="E433" s="12">
        <v>26</v>
      </c>
      <c r="F433" s="12">
        <v>18</v>
      </c>
      <c r="G433" s="12">
        <f t="shared" si="6"/>
        <v>63</v>
      </c>
      <c r="H433" s="12">
        <v>0</v>
      </c>
      <c r="I433" s="12">
        <v>0</v>
      </c>
      <c r="J433" s="12">
        <v>0</v>
      </c>
      <c r="K433" s="12">
        <v>0</v>
      </c>
      <c r="L433" s="12">
        <v>63</v>
      </c>
    </row>
    <row r="434" spans="2:12" ht="20.100000000000001" customHeight="1" thickBot="1" x14ac:dyDescent="0.25">
      <c r="B434" s="4" t="s">
        <v>605</v>
      </c>
      <c r="C434" s="12">
        <v>11</v>
      </c>
      <c r="D434" s="12">
        <v>10</v>
      </c>
      <c r="E434" s="12">
        <v>63</v>
      </c>
      <c r="F434" s="12">
        <v>118</v>
      </c>
      <c r="G434" s="12">
        <f t="shared" si="6"/>
        <v>202</v>
      </c>
      <c r="H434" s="12">
        <v>0</v>
      </c>
      <c r="I434" s="12">
        <v>0</v>
      </c>
      <c r="J434" s="12">
        <v>0</v>
      </c>
      <c r="K434" s="12">
        <v>0</v>
      </c>
      <c r="L434" s="12">
        <v>202</v>
      </c>
    </row>
    <row r="435" spans="2:12" ht="20.100000000000001" customHeight="1" thickBot="1" x14ac:dyDescent="0.25">
      <c r="B435" s="4" t="s">
        <v>606</v>
      </c>
      <c r="C435" s="12">
        <v>1</v>
      </c>
      <c r="D435" s="12">
        <v>2</v>
      </c>
      <c r="E435" s="12">
        <v>0</v>
      </c>
      <c r="F435" s="12">
        <v>6</v>
      </c>
      <c r="G435" s="12">
        <f t="shared" si="6"/>
        <v>9</v>
      </c>
      <c r="H435" s="12">
        <v>0</v>
      </c>
      <c r="I435" s="12">
        <v>0</v>
      </c>
      <c r="J435" s="12">
        <v>0</v>
      </c>
      <c r="K435" s="12">
        <v>0</v>
      </c>
      <c r="L435" s="12">
        <v>9</v>
      </c>
    </row>
    <row r="436" spans="2:12" ht="20.100000000000001" customHeight="1" thickBot="1" x14ac:dyDescent="0.25">
      <c r="B436" s="4" t="s">
        <v>607</v>
      </c>
      <c r="C436" s="12">
        <v>20</v>
      </c>
      <c r="D436" s="12">
        <v>19</v>
      </c>
      <c r="E436" s="12">
        <v>74</v>
      </c>
      <c r="F436" s="12">
        <v>127</v>
      </c>
      <c r="G436" s="12">
        <f t="shared" si="6"/>
        <v>240</v>
      </c>
      <c r="H436" s="12">
        <v>9</v>
      </c>
      <c r="I436" s="12">
        <v>0</v>
      </c>
      <c r="J436" s="12">
        <v>2</v>
      </c>
      <c r="K436" s="12">
        <v>0</v>
      </c>
      <c r="L436" s="12">
        <v>251</v>
      </c>
    </row>
    <row r="437" spans="2:12" ht="20.100000000000001" customHeight="1" thickBot="1" x14ac:dyDescent="0.25">
      <c r="B437" s="4" t="s">
        <v>608</v>
      </c>
      <c r="C437" s="12">
        <v>2</v>
      </c>
      <c r="D437" s="12">
        <v>0</v>
      </c>
      <c r="E437" s="12">
        <v>5</v>
      </c>
      <c r="F437" s="12">
        <v>3</v>
      </c>
      <c r="G437" s="12">
        <f t="shared" si="6"/>
        <v>10</v>
      </c>
      <c r="H437" s="12">
        <v>0</v>
      </c>
      <c r="I437" s="12">
        <v>0</v>
      </c>
      <c r="J437" s="12">
        <v>0</v>
      </c>
      <c r="K437" s="12">
        <v>0</v>
      </c>
      <c r="L437" s="12">
        <v>10</v>
      </c>
    </row>
    <row r="438" spans="2:12" ht="20.100000000000001" customHeight="1" thickBot="1" x14ac:dyDescent="0.25">
      <c r="B438" s="4" t="s">
        <v>609</v>
      </c>
      <c r="C438" s="12">
        <v>9</v>
      </c>
      <c r="D438" s="12">
        <v>2</v>
      </c>
      <c r="E438" s="12">
        <v>18</v>
      </c>
      <c r="F438" s="12">
        <v>29</v>
      </c>
      <c r="G438" s="12">
        <f t="shared" si="6"/>
        <v>58</v>
      </c>
      <c r="H438" s="12">
        <v>0</v>
      </c>
      <c r="I438" s="12">
        <v>0</v>
      </c>
      <c r="J438" s="12">
        <v>0</v>
      </c>
      <c r="K438" s="12">
        <v>0</v>
      </c>
      <c r="L438" s="12">
        <v>58</v>
      </c>
    </row>
    <row r="439" spans="2:12" ht="20.100000000000001" customHeight="1" thickBot="1" x14ac:dyDescent="0.25">
      <c r="B439" s="4" t="s">
        <v>610</v>
      </c>
      <c r="C439" s="12">
        <v>4</v>
      </c>
      <c r="D439" s="12">
        <v>7</v>
      </c>
      <c r="E439" s="12">
        <v>1</v>
      </c>
      <c r="F439" s="12">
        <v>10</v>
      </c>
      <c r="G439" s="12">
        <f t="shared" si="6"/>
        <v>22</v>
      </c>
      <c r="H439" s="12">
        <v>0</v>
      </c>
      <c r="I439" s="12">
        <v>0</v>
      </c>
      <c r="J439" s="12">
        <v>0</v>
      </c>
      <c r="K439" s="12">
        <v>0</v>
      </c>
      <c r="L439" s="12">
        <v>22</v>
      </c>
    </row>
    <row r="440" spans="2:12" ht="20.100000000000001" customHeight="1" thickBot="1" x14ac:dyDescent="0.25">
      <c r="B440" s="4" t="s">
        <v>611</v>
      </c>
      <c r="C440" s="12">
        <v>18</v>
      </c>
      <c r="D440" s="12">
        <v>2</v>
      </c>
      <c r="E440" s="12">
        <v>1</v>
      </c>
      <c r="F440" s="12">
        <v>34</v>
      </c>
      <c r="G440" s="12">
        <f t="shared" si="6"/>
        <v>55</v>
      </c>
      <c r="H440" s="12">
        <v>0</v>
      </c>
      <c r="I440" s="12">
        <v>0</v>
      </c>
      <c r="J440" s="12">
        <v>0</v>
      </c>
      <c r="K440" s="12">
        <v>0</v>
      </c>
      <c r="L440" s="12">
        <v>55</v>
      </c>
    </row>
    <row r="441" spans="2:12" ht="20.100000000000001" customHeight="1" thickBot="1" x14ac:dyDescent="0.25">
      <c r="B441" s="4" t="s">
        <v>612</v>
      </c>
      <c r="C441" s="12">
        <v>25</v>
      </c>
      <c r="D441" s="12">
        <v>4</v>
      </c>
      <c r="E441" s="12">
        <v>70</v>
      </c>
      <c r="F441" s="12">
        <v>72</v>
      </c>
      <c r="G441" s="12">
        <f t="shared" si="6"/>
        <v>171</v>
      </c>
      <c r="H441" s="12">
        <v>0</v>
      </c>
      <c r="I441" s="12">
        <v>0</v>
      </c>
      <c r="J441" s="12">
        <v>0</v>
      </c>
      <c r="K441" s="12">
        <v>0</v>
      </c>
      <c r="L441" s="12">
        <v>171</v>
      </c>
    </row>
    <row r="442" spans="2:12" ht="20.100000000000001" customHeight="1" thickBot="1" x14ac:dyDescent="0.25">
      <c r="B442" s="7" t="s">
        <v>206</v>
      </c>
      <c r="C442" s="42">
        <f>SUM(C11:C441)</f>
        <v>6205</v>
      </c>
      <c r="D442" s="42">
        <f t="shared" ref="D442:F442" si="7">SUM(D11:D441)</f>
        <v>4346</v>
      </c>
      <c r="E442" s="42">
        <f t="shared" si="7"/>
        <v>11139</v>
      </c>
      <c r="F442" s="42">
        <f t="shared" si="7"/>
        <v>18515</v>
      </c>
      <c r="G442" s="42">
        <f t="shared" si="6"/>
        <v>40205</v>
      </c>
      <c r="H442" s="42">
        <f t="shared" ref="H442:L442" si="8">SUM(H11:H441)</f>
        <v>98</v>
      </c>
      <c r="I442" s="42">
        <f t="shared" si="8"/>
        <v>29</v>
      </c>
      <c r="J442" s="42">
        <f t="shared" si="8"/>
        <v>38</v>
      </c>
      <c r="K442" s="42">
        <f t="shared" si="8"/>
        <v>79</v>
      </c>
      <c r="L442" s="42">
        <f t="shared" si="8"/>
        <v>40449</v>
      </c>
    </row>
    <row r="443" spans="2:12" ht="14.25" customHeight="1" x14ac:dyDescent="0.2">
      <c r="C443" s="40"/>
      <c r="D443" s="40"/>
      <c r="E443" s="40"/>
      <c r="F443" s="40"/>
      <c r="G443" s="40"/>
      <c r="H443" s="40"/>
      <c r="I443" s="40"/>
      <c r="J443" s="40"/>
      <c r="K443" s="40"/>
      <c r="L443" s="40"/>
    </row>
  </sheetData>
  <mergeCells count="2">
    <mergeCell ref="C9:F9"/>
    <mergeCell ref="H9:L9"/>
  </mergeCells>
  <pageMargins left="0.7" right="0.7" top="0.75" bottom="0.75" header="0.3" footer="0.3"/>
  <pageSetup paperSize="9" orientation="portrait" horizontalDpi="300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9:AX444"/>
  <sheetViews>
    <sheetView workbookViewId="0"/>
  </sheetViews>
  <sheetFormatPr baseColWidth="10" defaultRowHeight="12.75" x14ac:dyDescent="0.2"/>
  <cols>
    <col min="1" max="1" width="8.625" customWidth="1"/>
    <col min="2" max="2" width="61" bestFit="1" customWidth="1"/>
    <col min="3" max="4" width="15" customWidth="1"/>
    <col min="5" max="5" width="13.75" bestFit="1" customWidth="1"/>
    <col min="6" max="6" width="12.25" bestFit="1" customWidth="1"/>
    <col min="7" max="7" width="11.25" bestFit="1" customWidth="1"/>
    <col min="8" max="8" width="14.875" bestFit="1" customWidth="1"/>
    <col min="9" max="10" width="15" customWidth="1"/>
    <col min="11" max="11" width="13.75" bestFit="1" customWidth="1"/>
    <col min="12" max="12" width="12.25" bestFit="1" customWidth="1"/>
    <col min="13" max="13" width="11.25" bestFit="1" customWidth="1"/>
    <col min="14" max="14" width="14.875" bestFit="1" customWidth="1"/>
    <col min="15" max="16" width="15" customWidth="1"/>
    <col min="17" max="17" width="13.75" bestFit="1" customWidth="1"/>
    <col min="18" max="18" width="12.25" bestFit="1" customWidth="1"/>
    <col min="19" max="19" width="11.25" bestFit="1" customWidth="1"/>
    <col min="20" max="20" width="14.875" bestFit="1" customWidth="1"/>
    <col min="21" max="22" width="15" customWidth="1"/>
    <col min="23" max="23" width="13.75" bestFit="1" customWidth="1"/>
    <col min="24" max="24" width="12.25" bestFit="1" customWidth="1"/>
    <col min="25" max="25" width="11.25" bestFit="1" customWidth="1"/>
    <col min="26" max="26" width="14.875" bestFit="1" customWidth="1"/>
    <col min="27" max="28" width="15" customWidth="1"/>
    <col min="29" max="29" width="13.75" bestFit="1" customWidth="1"/>
    <col min="30" max="30" width="12.25" bestFit="1" customWidth="1"/>
    <col min="31" max="31" width="11.25" bestFit="1" customWidth="1"/>
    <col min="32" max="32" width="14.875" bestFit="1" customWidth="1"/>
    <col min="33" max="34" width="15" customWidth="1"/>
    <col min="35" max="35" width="13.75" bestFit="1" customWidth="1"/>
    <col min="36" max="36" width="12.25" bestFit="1" customWidth="1"/>
    <col min="37" max="37" width="11.25" bestFit="1" customWidth="1"/>
    <col min="38" max="38" width="14.875" bestFit="1" customWidth="1"/>
    <col min="39" max="40" width="15" customWidth="1"/>
    <col min="41" max="41" width="13.75" bestFit="1" customWidth="1"/>
    <col min="42" max="42" width="12.25" bestFit="1" customWidth="1"/>
    <col min="43" max="43" width="11.25" bestFit="1" customWidth="1"/>
    <col min="44" max="44" width="14.875" bestFit="1" customWidth="1"/>
    <col min="45" max="46" width="15" customWidth="1"/>
    <col min="47" max="47" width="13.75" bestFit="1" customWidth="1"/>
    <col min="48" max="48" width="12.25" bestFit="1" customWidth="1"/>
    <col min="49" max="49" width="11.25" bestFit="1" customWidth="1"/>
    <col min="50" max="50" width="14.875" bestFit="1" customWidth="1"/>
  </cols>
  <sheetData>
    <row r="9" spans="2:50" ht="44.25" customHeight="1" thickBot="1" x14ac:dyDescent="0.25">
      <c r="C9" s="66" t="s">
        <v>22</v>
      </c>
      <c r="D9" s="66"/>
      <c r="E9" s="66"/>
      <c r="F9" s="66"/>
      <c r="G9" s="66"/>
      <c r="H9" s="67"/>
      <c r="I9" s="66" t="s">
        <v>23</v>
      </c>
      <c r="J9" s="66"/>
      <c r="K9" s="66"/>
      <c r="L9" s="66"/>
      <c r="M9" s="66"/>
      <c r="N9" s="67"/>
      <c r="O9" s="66" t="s">
        <v>24</v>
      </c>
      <c r="P9" s="66"/>
      <c r="Q9" s="66"/>
      <c r="R9" s="66"/>
      <c r="S9" s="66"/>
      <c r="T9" s="67"/>
      <c r="U9" s="66" t="s">
        <v>25</v>
      </c>
      <c r="V9" s="66"/>
      <c r="W9" s="66"/>
      <c r="X9" s="66"/>
      <c r="Y9" s="66"/>
      <c r="Z9" s="67"/>
      <c r="AA9" s="66" t="s">
        <v>26</v>
      </c>
      <c r="AB9" s="66"/>
      <c r="AC9" s="66"/>
      <c r="AD9" s="66"/>
      <c r="AE9" s="66"/>
      <c r="AF9" s="67"/>
      <c r="AG9" s="66" t="s">
        <v>27</v>
      </c>
      <c r="AH9" s="66"/>
      <c r="AI9" s="66"/>
      <c r="AJ9" s="66"/>
      <c r="AK9" s="66"/>
      <c r="AL9" s="67"/>
      <c r="AM9" s="66" t="s">
        <v>28</v>
      </c>
      <c r="AN9" s="66"/>
      <c r="AO9" s="66"/>
      <c r="AP9" s="66"/>
      <c r="AQ9" s="66"/>
      <c r="AR9" s="67"/>
      <c r="AS9" s="66" t="s">
        <v>29</v>
      </c>
      <c r="AT9" s="66"/>
      <c r="AU9" s="66"/>
      <c r="AV9" s="66"/>
      <c r="AW9" s="66"/>
      <c r="AX9" s="67"/>
    </row>
    <row r="10" spans="2:50" ht="63.75" customHeight="1" thickBot="1" x14ac:dyDescent="0.25">
      <c r="C10" s="62" t="s">
        <v>30</v>
      </c>
      <c r="D10" s="64" t="s">
        <v>650</v>
      </c>
      <c r="E10" s="65"/>
      <c r="F10" s="62" t="s">
        <v>31</v>
      </c>
      <c r="G10" s="62" t="s">
        <v>32</v>
      </c>
      <c r="H10" s="62" t="s">
        <v>33</v>
      </c>
      <c r="I10" s="62" t="s">
        <v>30</v>
      </c>
      <c r="J10" s="64" t="s">
        <v>650</v>
      </c>
      <c r="K10" s="65"/>
      <c r="L10" s="62" t="s">
        <v>31</v>
      </c>
      <c r="M10" s="62" t="s">
        <v>32</v>
      </c>
      <c r="N10" s="62" t="s">
        <v>33</v>
      </c>
      <c r="O10" s="62" t="s">
        <v>30</v>
      </c>
      <c r="P10" s="64" t="s">
        <v>650</v>
      </c>
      <c r="Q10" s="65"/>
      <c r="R10" s="62" t="s">
        <v>31</v>
      </c>
      <c r="S10" s="62" t="s">
        <v>32</v>
      </c>
      <c r="T10" s="62" t="s">
        <v>33</v>
      </c>
      <c r="U10" s="62" t="s">
        <v>30</v>
      </c>
      <c r="V10" s="64" t="s">
        <v>650</v>
      </c>
      <c r="W10" s="65"/>
      <c r="X10" s="62" t="s">
        <v>31</v>
      </c>
      <c r="Y10" s="62" t="s">
        <v>32</v>
      </c>
      <c r="Z10" s="62" t="s">
        <v>33</v>
      </c>
      <c r="AA10" s="62" t="s">
        <v>30</v>
      </c>
      <c r="AB10" s="64" t="s">
        <v>650</v>
      </c>
      <c r="AC10" s="65"/>
      <c r="AD10" s="62" t="s">
        <v>31</v>
      </c>
      <c r="AE10" s="62" t="s">
        <v>32</v>
      </c>
      <c r="AF10" s="62" t="s">
        <v>33</v>
      </c>
      <c r="AG10" s="62" t="s">
        <v>30</v>
      </c>
      <c r="AH10" s="64" t="s">
        <v>650</v>
      </c>
      <c r="AI10" s="65"/>
      <c r="AJ10" s="62" t="s">
        <v>31</v>
      </c>
      <c r="AK10" s="62" t="s">
        <v>32</v>
      </c>
      <c r="AL10" s="62" t="s">
        <v>33</v>
      </c>
      <c r="AM10" s="62" t="s">
        <v>30</v>
      </c>
      <c r="AN10" s="64" t="s">
        <v>650</v>
      </c>
      <c r="AO10" s="65"/>
      <c r="AP10" s="62" t="s">
        <v>31</v>
      </c>
      <c r="AQ10" s="62" t="s">
        <v>32</v>
      </c>
      <c r="AR10" s="62" t="s">
        <v>33</v>
      </c>
      <c r="AS10" s="62" t="s">
        <v>30</v>
      </c>
      <c r="AT10" s="64" t="s">
        <v>650</v>
      </c>
      <c r="AU10" s="65"/>
      <c r="AV10" s="62" t="s">
        <v>31</v>
      </c>
      <c r="AW10" s="62" t="s">
        <v>32</v>
      </c>
      <c r="AX10" s="62" t="s">
        <v>33</v>
      </c>
    </row>
    <row r="11" spans="2:50" ht="20.100000000000001" customHeight="1" thickBot="1" x14ac:dyDescent="0.25">
      <c r="C11" s="63"/>
      <c r="D11" s="44" t="s">
        <v>651</v>
      </c>
      <c r="E11" s="44" t="s">
        <v>652</v>
      </c>
      <c r="F11" s="63"/>
      <c r="G11" s="63"/>
      <c r="H11" s="63"/>
      <c r="I11" s="63"/>
      <c r="J11" s="44" t="s">
        <v>651</v>
      </c>
      <c r="K11" s="44" t="s">
        <v>652</v>
      </c>
      <c r="L11" s="63"/>
      <c r="M11" s="63"/>
      <c r="N11" s="63"/>
      <c r="O11" s="63"/>
      <c r="P11" s="44" t="s">
        <v>651</v>
      </c>
      <c r="Q11" s="44" t="s">
        <v>652</v>
      </c>
      <c r="R11" s="63"/>
      <c r="S11" s="63"/>
      <c r="T11" s="63"/>
      <c r="U11" s="63"/>
      <c r="V11" s="44" t="s">
        <v>651</v>
      </c>
      <c r="W11" s="44" t="s">
        <v>652</v>
      </c>
      <c r="X11" s="63"/>
      <c r="Y11" s="63"/>
      <c r="Z11" s="63"/>
      <c r="AA11" s="63"/>
      <c r="AB11" s="44" t="s">
        <v>651</v>
      </c>
      <c r="AC11" s="44" t="s">
        <v>652</v>
      </c>
      <c r="AD11" s="63"/>
      <c r="AE11" s="63"/>
      <c r="AF11" s="63"/>
      <c r="AG11" s="63"/>
      <c r="AH11" s="44" t="s">
        <v>651</v>
      </c>
      <c r="AI11" s="44" t="s">
        <v>652</v>
      </c>
      <c r="AJ11" s="63"/>
      <c r="AK11" s="63"/>
      <c r="AL11" s="63"/>
      <c r="AM11" s="63"/>
      <c r="AN11" s="44" t="s">
        <v>651</v>
      </c>
      <c r="AO11" s="44" t="s">
        <v>652</v>
      </c>
      <c r="AP11" s="63"/>
      <c r="AQ11" s="63"/>
      <c r="AR11" s="63"/>
      <c r="AS11" s="63"/>
      <c r="AT11" s="44" t="s">
        <v>651</v>
      </c>
      <c r="AU11" s="44" t="s">
        <v>652</v>
      </c>
      <c r="AV11" s="63"/>
      <c r="AW11" s="63"/>
      <c r="AX11" s="63"/>
    </row>
    <row r="12" spans="2:50" ht="20.100000000000001" customHeight="1" thickBot="1" x14ac:dyDescent="0.25">
      <c r="B12" s="3" t="s">
        <v>167</v>
      </c>
      <c r="C12" s="29">
        <v>3396</v>
      </c>
      <c r="D12" s="29">
        <v>429</v>
      </c>
      <c r="E12" s="29">
        <v>100</v>
      </c>
      <c r="F12" s="29">
        <v>8</v>
      </c>
      <c r="G12" s="29">
        <v>3924</v>
      </c>
      <c r="H12" s="29">
        <v>468</v>
      </c>
      <c r="I12" s="29">
        <v>899</v>
      </c>
      <c r="J12" s="29">
        <v>253</v>
      </c>
      <c r="K12" s="29">
        <v>0</v>
      </c>
      <c r="L12" s="29">
        <v>0</v>
      </c>
      <c r="M12" s="29">
        <v>1154</v>
      </c>
      <c r="N12" s="29">
        <v>0</v>
      </c>
      <c r="O12" s="29">
        <v>19</v>
      </c>
      <c r="P12" s="29">
        <v>0</v>
      </c>
      <c r="Q12" s="29">
        <v>0</v>
      </c>
      <c r="R12" s="29">
        <v>2</v>
      </c>
      <c r="S12" s="29">
        <v>15</v>
      </c>
      <c r="T12" s="29">
        <v>8</v>
      </c>
      <c r="U12" s="29">
        <v>1839</v>
      </c>
      <c r="V12" s="29">
        <v>176</v>
      </c>
      <c r="W12" s="29">
        <v>100</v>
      </c>
      <c r="X12" s="29">
        <v>6</v>
      </c>
      <c r="Y12" s="29">
        <v>2089</v>
      </c>
      <c r="Z12" s="29">
        <v>334</v>
      </c>
      <c r="AA12" s="29">
        <v>602</v>
      </c>
      <c r="AB12" s="29">
        <v>0</v>
      </c>
      <c r="AC12" s="29">
        <v>0</v>
      </c>
      <c r="AD12" s="29">
        <v>0</v>
      </c>
      <c r="AE12" s="29">
        <v>623</v>
      </c>
      <c r="AF12" s="29">
        <v>123</v>
      </c>
      <c r="AG12" s="29">
        <v>36</v>
      </c>
      <c r="AH12" s="29">
        <v>0</v>
      </c>
      <c r="AI12" s="29">
        <v>0</v>
      </c>
      <c r="AJ12" s="29">
        <v>0</v>
      </c>
      <c r="AK12" s="29">
        <v>43</v>
      </c>
      <c r="AL12" s="29">
        <v>1</v>
      </c>
      <c r="AM12" s="29">
        <v>0</v>
      </c>
      <c r="AN12" s="29">
        <v>0</v>
      </c>
      <c r="AO12" s="29">
        <v>0</v>
      </c>
      <c r="AP12" s="29">
        <v>0</v>
      </c>
      <c r="AQ12" s="29">
        <v>0</v>
      </c>
      <c r="AR12" s="29">
        <v>0</v>
      </c>
      <c r="AS12" s="29">
        <v>1</v>
      </c>
      <c r="AT12" s="29">
        <v>0</v>
      </c>
      <c r="AU12" s="29">
        <v>0</v>
      </c>
      <c r="AV12" s="29">
        <v>0</v>
      </c>
      <c r="AW12" s="29">
        <v>0</v>
      </c>
      <c r="AX12" s="29">
        <v>2</v>
      </c>
    </row>
    <row r="13" spans="2:50" ht="20.100000000000001" customHeight="1" thickBot="1" x14ac:dyDescent="0.25">
      <c r="B13" s="4" t="s">
        <v>235</v>
      </c>
      <c r="C13" s="29">
        <v>177</v>
      </c>
      <c r="D13" s="29">
        <v>0</v>
      </c>
      <c r="E13" s="29">
        <v>0</v>
      </c>
      <c r="F13" s="29">
        <v>0</v>
      </c>
      <c r="G13" s="29">
        <v>146</v>
      </c>
      <c r="H13" s="29">
        <v>83</v>
      </c>
      <c r="I13" s="29">
        <v>83</v>
      </c>
      <c r="J13" s="29">
        <v>0</v>
      </c>
      <c r="K13" s="29">
        <v>0</v>
      </c>
      <c r="L13" s="29">
        <v>0</v>
      </c>
      <c r="M13" s="29">
        <v>83</v>
      </c>
      <c r="N13" s="29">
        <v>0</v>
      </c>
      <c r="O13" s="29">
        <v>0</v>
      </c>
      <c r="P13" s="29">
        <v>0</v>
      </c>
      <c r="Q13" s="29">
        <v>0</v>
      </c>
      <c r="R13" s="29">
        <v>0</v>
      </c>
      <c r="S13" s="29">
        <v>0</v>
      </c>
      <c r="T13" s="29">
        <v>0</v>
      </c>
      <c r="U13" s="29">
        <v>80</v>
      </c>
      <c r="V13" s="29">
        <v>0</v>
      </c>
      <c r="W13" s="29">
        <v>0</v>
      </c>
      <c r="X13" s="29">
        <v>0</v>
      </c>
      <c r="Y13" s="29">
        <v>41</v>
      </c>
      <c r="Z13" s="29">
        <v>67</v>
      </c>
      <c r="AA13" s="29">
        <v>5</v>
      </c>
      <c r="AB13" s="29">
        <v>0</v>
      </c>
      <c r="AC13" s="29">
        <v>0</v>
      </c>
      <c r="AD13" s="29">
        <v>0</v>
      </c>
      <c r="AE13" s="29">
        <v>13</v>
      </c>
      <c r="AF13" s="29">
        <v>16</v>
      </c>
      <c r="AG13" s="29">
        <v>9</v>
      </c>
      <c r="AH13" s="29">
        <v>0</v>
      </c>
      <c r="AI13" s="29">
        <v>0</v>
      </c>
      <c r="AJ13" s="29">
        <v>0</v>
      </c>
      <c r="AK13" s="29">
        <v>9</v>
      </c>
      <c r="AL13" s="29">
        <v>0</v>
      </c>
      <c r="AM13" s="29">
        <v>0</v>
      </c>
      <c r="AN13" s="29">
        <v>0</v>
      </c>
      <c r="AO13" s="29">
        <v>0</v>
      </c>
      <c r="AP13" s="29">
        <v>0</v>
      </c>
      <c r="AQ13" s="29">
        <v>0</v>
      </c>
      <c r="AR13" s="29">
        <v>0</v>
      </c>
      <c r="AS13" s="29">
        <v>0</v>
      </c>
      <c r="AT13" s="29">
        <v>0</v>
      </c>
      <c r="AU13" s="29">
        <v>0</v>
      </c>
      <c r="AV13" s="29">
        <v>0</v>
      </c>
      <c r="AW13" s="29">
        <v>0</v>
      </c>
      <c r="AX13" s="29">
        <v>0</v>
      </c>
    </row>
    <row r="14" spans="2:50" ht="20.100000000000001" customHeight="1" thickBot="1" x14ac:dyDescent="0.25">
      <c r="B14" s="4" t="s">
        <v>236</v>
      </c>
      <c r="C14" s="29">
        <v>270</v>
      </c>
      <c r="D14" s="29">
        <v>0</v>
      </c>
      <c r="E14" s="29">
        <v>0</v>
      </c>
      <c r="F14" s="29">
        <v>0</v>
      </c>
      <c r="G14" s="29">
        <v>240</v>
      </c>
      <c r="H14" s="29">
        <v>102</v>
      </c>
      <c r="I14" s="29">
        <v>120</v>
      </c>
      <c r="J14" s="29">
        <v>0</v>
      </c>
      <c r="K14" s="29">
        <v>0</v>
      </c>
      <c r="L14" s="29">
        <v>0</v>
      </c>
      <c r="M14" s="29">
        <v>121</v>
      </c>
      <c r="N14" s="29">
        <v>1</v>
      </c>
      <c r="O14" s="29">
        <v>0</v>
      </c>
      <c r="P14" s="29">
        <v>0</v>
      </c>
      <c r="Q14" s="29">
        <v>0</v>
      </c>
      <c r="R14" s="29">
        <v>0</v>
      </c>
      <c r="S14" s="29">
        <v>0</v>
      </c>
      <c r="T14" s="29">
        <v>0</v>
      </c>
      <c r="U14" s="29">
        <v>126</v>
      </c>
      <c r="V14" s="29">
        <v>0</v>
      </c>
      <c r="W14" s="29">
        <v>0</v>
      </c>
      <c r="X14" s="29">
        <v>0</v>
      </c>
      <c r="Y14" s="29">
        <v>96</v>
      </c>
      <c r="Z14" s="29">
        <v>68</v>
      </c>
      <c r="AA14" s="29">
        <v>7</v>
      </c>
      <c r="AB14" s="29">
        <v>0</v>
      </c>
      <c r="AC14" s="29">
        <v>0</v>
      </c>
      <c r="AD14" s="29">
        <v>0</v>
      </c>
      <c r="AE14" s="29">
        <v>7</v>
      </c>
      <c r="AF14" s="29">
        <v>32</v>
      </c>
      <c r="AG14" s="29">
        <v>17</v>
      </c>
      <c r="AH14" s="29">
        <v>0</v>
      </c>
      <c r="AI14" s="29">
        <v>0</v>
      </c>
      <c r="AJ14" s="29">
        <v>0</v>
      </c>
      <c r="AK14" s="29">
        <v>16</v>
      </c>
      <c r="AL14" s="29">
        <v>1</v>
      </c>
      <c r="AM14" s="29">
        <v>0</v>
      </c>
      <c r="AN14" s="29">
        <v>0</v>
      </c>
      <c r="AO14" s="29">
        <v>0</v>
      </c>
      <c r="AP14" s="29">
        <v>0</v>
      </c>
      <c r="AQ14" s="29">
        <v>0</v>
      </c>
      <c r="AR14" s="29">
        <v>0</v>
      </c>
      <c r="AS14" s="29">
        <v>0</v>
      </c>
      <c r="AT14" s="29">
        <v>0</v>
      </c>
      <c r="AU14" s="29">
        <v>0</v>
      </c>
      <c r="AV14" s="29">
        <v>0</v>
      </c>
      <c r="AW14" s="29">
        <v>0</v>
      </c>
      <c r="AX14" s="29">
        <v>0</v>
      </c>
    </row>
    <row r="15" spans="2:50" ht="20.100000000000001" customHeight="1" thickBot="1" x14ac:dyDescent="0.25">
      <c r="B15" s="4" t="s">
        <v>237</v>
      </c>
      <c r="C15" s="29">
        <v>988</v>
      </c>
      <c r="D15" s="29">
        <v>0</v>
      </c>
      <c r="E15" s="29">
        <v>0</v>
      </c>
      <c r="F15" s="29">
        <v>10</v>
      </c>
      <c r="G15" s="29">
        <v>969</v>
      </c>
      <c r="H15" s="29">
        <v>92</v>
      </c>
      <c r="I15" s="29">
        <v>161</v>
      </c>
      <c r="J15" s="29">
        <v>0</v>
      </c>
      <c r="K15" s="29">
        <v>0</v>
      </c>
      <c r="L15" s="29">
        <v>0</v>
      </c>
      <c r="M15" s="29">
        <v>161</v>
      </c>
      <c r="N15" s="29">
        <v>0</v>
      </c>
      <c r="O15" s="29">
        <v>1</v>
      </c>
      <c r="P15" s="29">
        <v>0</v>
      </c>
      <c r="Q15" s="29">
        <v>0</v>
      </c>
      <c r="R15" s="29">
        <v>0</v>
      </c>
      <c r="S15" s="29">
        <v>1</v>
      </c>
      <c r="T15" s="29">
        <v>0</v>
      </c>
      <c r="U15" s="29">
        <v>760</v>
      </c>
      <c r="V15" s="29">
        <v>0</v>
      </c>
      <c r="W15" s="29">
        <v>0</v>
      </c>
      <c r="X15" s="29">
        <v>0</v>
      </c>
      <c r="Y15" s="29">
        <v>731</v>
      </c>
      <c r="Z15" s="29">
        <v>66</v>
      </c>
      <c r="AA15" s="29">
        <v>60</v>
      </c>
      <c r="AB15" s="29">
        <v>0</v>
      </c>
      <c r="AC15" s="29">
        <v>0</v>
      </c>
      <c r="AD15" s="29">
        <v>10</v>
      </c>
      <c r="AE15" s="29">
        <v>70</v>
      </c>
      <c r="AF15" s="29">
        <v>26</v>
      </c>
      <c r="AG15" s="29">
        <v>6</v>
      </c>
      <c r="AH15" s="29">
        <v>0</v>
      </c>
      <c r="AI15" s="29">
        <v>0</v>
      </c>
      <c r="AJ15" s="29">
        <v>0</v>
      </c>
      <c r="AK15" s="29">
        <v>6</v>
      </c>
      <c r="AL15" s="29">
        <v>0</v>
      </c>
      <c r="AM15" s="29">
        <v>0</v>
      </c>
      <c r="AN15" s="29">
        <v>0</v>
      </c>
      <c r="AO15" s="29">
        <v>0</v>
      </c>
      <c r="AP15" s="29">
        <v>0</v>
      </c>
      <c r="AQ15" s="29">
        <v>0</v>
      </c>
      <c r="AR15" s="29">
        <v>0</v>
      </c>
      <c r="AS15" s="29">
        <v>0</v>
      </c>
      <c r="AT15" s="29">
        <v>0</v>
      </c>
      <c r="AU15" s="29">
        <v>0</v>
      </c>
      <c r="AV15" s="29">
        <v>0</v>
      </c>
      <c r="AW15" s="29">
        <v>0</v>
      </c>
      <c r="AX15" s="29">
        <v>0</v>
      </c>
    </row>
    <row r="16" spans="2:50" ht="20.100000000000001" customHeight="1" thickBot="1" x14ac:dyDescent="0.25">
      <c r="B16" s="4" t="s">
        <v>238</v>
      </c>
      <c r="C16" s="29">
        <v>21</v>
      </c>
      <c r="D16" s="29">
        <v>0</v>
      </c>
      <c r="E16" s="29">
        <v>0</v>
      </c>
      <c r="F16" s="29">
        <v>0</v>
      </c>
      <c r="G16" s="29">
        <v>107</v>
      </c>
      <c r="H16" s="29">
        <v>179</v>
      </c>
      <c r="I16" s="29">
        <v>0</v>
      </c>
      <c r="J16" s="29">
        <v>0</v>
      </c>
      <c r="K16" s="29">
        <v>0</v>
      </c>
      <c r="L16" s="29">
        <v>0</v>
      </c>
      <c r="M16" s="29">
        <v>0</v>
      </c>
      <c r="N16" s="29">
        <v>0</v>
      </c>
      <c r="O16" s="29">
        <v>1</v>
      </c>
      <c r="P16" s="29">
        <v>0</v>
      </c>
      <c r="Q16" s="29">
        <v>0</v>
      </c>
      <c r="R16" s="29">
        <v>0</v>
      </c>
      <c r="S16" s="29">
        <v>2</v>
      </c>
      <c r="T16" s="29">
        <v>3</v>
      </c>
      <c r="U16" s="29">
        <v>1</v>
      </c>
      <c r="V16" s="29">
        <v>0</v>
      </c>
      <c r="W16" s="29">
        <v>0</v>
      </c>
      <c r="X16" s="29">
        <v>0</v>
      </c>
      <c r="Y16" s="29">
        <v>65</v>
      </c>
      <c r="Z16" s="29">
        <v>118</v>
      </c>
      <c r="AA16" s="29">
        <v>19</v>
      </c>
      <c r="AB16" s="29">
        <v>0</v>
      </c>
      <c r="AC16" s="29">
        <v>0</v>
      </c>
      <c r="AD16" s="29">
        <v>0</v>
      </c>
      <c r="AE16" s="29">
        <v>40</v>
      </c>
      <c r="AF16" s="29">
        <v>58</v>
      </c>
      <c r="AG16" s="29">
        <v>0</v>
      </c>
      <c r="AH16" s="29">
        <v>0</v>
      </c>
      <c r="AI16" s="29">
        <v>0</v>
      </c>
      <c r="AJ16" s="29">
        <v>0</v>
      </c>
      <c r="AK16" s="29">
        <v>0</v>
      </c>
      <c r="AL16" s="29">
        <v>0</v>
      </c>
      <c r="AM16" s="29">
        <v>0</v>
      </c>
      <c r="AN16" s="29">
        <v>0</v>
      </c>
      <c r="AO16" s="29">
        <v>0</v>
      </c>
      <c r="AP16" s="29">
        <v>0</v>
      </c>
      <c r="AQ16" s="29">
        <v>0</v>
      </c>
      <c r="AR16" s="29">
        <v>0</v>
      </c>
      <c r="AS16" s="29">
        <v>0</v>
      </c>
      <c r="AT16" s="29">
        <v>0</v>
      </c>
      <c r="AU16" s="29">
        <v>0</v>
      </c>
      <c r="AV16" s="29">
        <v>0</v>
      </c>
      <c r="AW16" s="29">
        <v>0</v>
      </c>
      <c r="AX16" s="29">
        <v>0</v>
      </c>
    </row>
    <row r="17" spans="2:50" ht="20.100000000000001" customHeight="1" thickBot="1" x14ac:dyDescent="0.25">
      <c r="B17" s="4" t="s">
        <v>633</v>
      </c>
      <c r="C17" s="29">
        <v>103</v>
      </c>
      <c r="D17" s="29">
        <v>0</v>
      </c>
      <c r="E17" s="29">
        <v>1</v>
      </c>
      <c r="F17" s="29">
        <v>1</v>
      </c>
      <c r="G17" s="29">
        <v>108</v>
      </c>
      <c r="H17" s="29">
        <v>9</v>
      </c>
      <c r="I17" s="29">
        <v>28</v>
      </c>
      <c r="J17" s="29">
        <v>0</v>
      </c>
      <c r="K17" s="29">
        <v>0</v>
      </c>
      <c r="L17" s="29">
        <v>0</v>
      </c>
      <c r="M17" s="29">
        <v>28</v>
      </c>
      <c r="N17" s="29">
        <v>0</v>
      </c>
      <c r="O17" s="29">
        <v>0</v>
      </c>
      <c r="P17" s="29">
        <v>0</v>
      </c>
      <c r="Q17" s="29">
        <v>0</v>
      </c>
      <c r="R17" s="29">
        <v>0</v>
      </c>
      <c r="S17" s="29">
        <v>0</v>
      </c>
      <c r="T17" s="29">
        <v>0</v>
      </c>
      <c r="U17" s="29">
        <v>67</v>
      </c>
      <c r="V17" s="29">
        <v>0</v>
      </c>
      <c r="W17" s="29">
        <v>1</v>
      </c>
      <c r="X17" s="29">
        <v>0</v>
      </c>
      <c r="Y17" s="29">
        <v>68</v>
      </c>
      <c r="Z17" s="29">
        <v>7</v>
      </c>
      <c r="AA17" s="29">
        <v>7</v>
      </c>
      <c r="AB17" s="29">
        <v>0</v>
      </c>
      <c r="AC17" s="29">
        <v>0</v>
      </c>
      <c r="AD17" s="29">
        <v>1</v>
      </c>
      <c r="AE17" s="29">
        <v>11</v>
      </c>
      <c r="AF17" s="29">
        <v>2</v>
      </c>
      <c r="AG17" s="29">
        <v>1</v>
      </c>
      <c r="AH17" s="29">
        <v>0</v>
      </c>
      <c r="AI17" s="29">
        <v>0</v>
      </c>
      <c r="AJ17" s="29">
        <v>0</v>
      </c>
      <c r="AK17" s="29">
        <v>1</v>
      </c>
      <c r="AL17" s="29">
        <v>0</v>
      </c>
      <c r="AM17" s="29">
        <v>0</v>
      </c>
      <c r="AN17" s="29">
        <v>0</v>
      </c>
      <c r="AO17" s="29">
        <v>0</v>
      </c>
      <c r="AP17" s="29">
        <v>0</v>
      </c>
      <c r="AQ17" s="29">
        <v>0</v>
      </c>
      <c r="AR17" s="29">
        <v>0</v>
      </c>
      <c r="AS17" s="29">
        <v>0</v>
      </c>
      <c r="AT17" s="29">
        <v>0</v>
      </c>
      <c r="AU17" s="29">
        <v>0</v>
      </c>
      <c r="AV17" s="29">
        <v>0</v>
      </c>
      <c r="AW17" s="29">
        <v>0</v>
      </c>
      <c r="AX17" s="29">
        <v>0</v>
      </c>
    </row>
    <row r="18" spans="2:50" ht="20.100000000000001" customHeight="1" thickBot="1" x14ac:dyDescent="0.25">
      <c r="B18" s="4" t="s">
        <v>239</v>
      </c>
      <c r="C18" s="29">
        <v>294</v>
      </c>
      <c r="D18" s="29">
        <v>119</v>
      </c>
      <c r="E18" s="29">
        <v>68</v>
      </c>
      <c r="F18" s="29">
        <v>0</v>
      </c>
      <c r="G18" s="29">
        <v>502</v>
      </c>
      <c r="H18" s="29">
        <v>50</v>
      </c>
      <c r="I18" s="29">
        <v>128</v>
      </c>
      <c r="J18" s="29">
        <v>107</v>
      </c>
      <c r="K18" s="29">
        <v>19</v>
      </c>
      <c r="L18" s="29">
        <v>0</v>
      </c>
      <c r="M18" s="29">
        <v>254</v>
      </c>
      <c r="N18" s="29">
        <v>0</v>
      </c>
      <c r="O18" s="29">
        <v>1</v>
      </c>
      <c r="P18" s="29">
        <v>0</v>
      </c>
      <c r="Q18" s="29">
        <v>0</v>
      </c>
      <c r="R18" s="29">
        <v>0</v>
      </c>
      <c r="S18" s="29">
        <v>0</v>
      </c>
      <c r="T18" s="29">
        <v>1</v>
      </c>
      <c r="U18" s="29">
        <v>127</v>
      </c>
      <c r="V18" s="29">
        <v>12</v>
      </c>
      <c r="W18" s="29">
        <v>49</v>
      </c>
      <c r="X18" s="29">
        <v>0</v>
      </c>
      <c r="Y18" s="29">
        <v>196</v>
      </c>
      <c r="Z18" s="29">
        <v>47</v>
      </c>
      <c r="AA18" s="29">
        <v>33</v>
      </c>
      <c r="AB18" s="29">
        <v>0</v>
      </c>
      <c r="AC18" s="29">
        <v>0</v>
      </c>
      <c r="AD18" s="29">
        <v>0</v>
      </c>
      <c r="AE18" s="29">
        <v>34</v>
      </c>
      <c r="AF18" s="29">
        <v>2</v>
      </c>
      <c r="AG18" s="29">
        <v>5</v>
      </c>
      <c r="AH18" s="29">
        <v>0</v>
      </c>
      <c r="AI18" s="29">
        <v>0</v>
      </c>
      <c r="AJ18" s="29">
        <v>0</v>
      </c>
      <c r="AK18" s="29">
        <v>18</v>
      </c>
      <c r="AL18" s="29">
        <v>0</v>
      </c>
      <c r="AM18" s="29">
        <v>0</v>
      </c>
      <c r="AN18" s="29">
        <v>0</v>
      </c>
      <c r="AO18" s="29">
        <v>0</v>
      </c>
      <c r="AP18" s="29">
        <v>0</v>
      </c>
      <c r="AQ18" s="29">
        <v>0</v>
      </c>
      <c r="AR18" s="29">
        <v>0</v>
      </c>
      <c r="AS18" s="29">
        <v>0</v>
      </c>
      <c r="AT18" s="29">
        <v>0</v>
      </c>
      <c r="AU18" s="29">
        <v>0</v>
      </c>
      <c r="AV18" s="29">
        <v>0</v>
      </c>
      <c r="AW18" s="29">
        <v>0</v>
      </c>
      <c r="AX18" s="29">
        <v>0</v>
      </c>
    </row>
    <row r="19" spans="2:50" ht="20.100000000000001" customHeight="1" thickBot="1" x14ac:dyDescent="0.25">
      <c r="B19" s="4" t="s">
        <v>240</v>
      </c>
      <c r="C19" s="29">
        <v>50</v>
      </c>
      <c r="D19" s="29">
        <v>0</v>
      </c>
      <c r="E19" s="29">
        <v>2</v>
      </c>
      <c r="F19" s="29">
        <v>0</v>
      </c>
      <c r="G19" s="29">
        <v>59</v>
      </c>
      <c r="H19" s="29">
        <v>29</v>
      </c>
      <c r="I19" s="29">
        <v>19</v>
      </c>
      <c r="J19" s="29">
        <v>0</v>
      </c>
      <c r="K19" s="29">
        <v>0</v>
      </c>
      <c r="L19" s="29">
        <v>0</v>
      </c>
      <c r="M19" s="29">
        <v>19</v>
      </c>
      <c r="N19" s="29">
        <v>0</v>
      </c>
      <c r="O19" s="29">
        <v>0</v>
      </c>
      <c r="P19" s="29">
        <v>0</v>
      </c>
      <c r="Q19" s="29">
        <v>0</v>
      </c>
      <c r="R19" s="29">
        <v>0</v>
      </c>
      <c r="S19" s="29">
        <v>0</v>
      </c>
      <c r="T19" s="29">
        <v>0</v>
      </c>
      <c r="U19" s="29">
        <v>22</v>
      </c>
      <c r="V19" s="29">
        <v>0</v>
      </c>
      <c r="W19" s="29">
        <v>2</v>
      </c>
      <c r="X19" s="29">
        <v>0</v>
      </c>
      <c r="Y19" s="29">
        <v>31</v>
      </c>
      <c r="Z19" s="29">
        <v>18</v>
      </c>
      <c r="AA19" s="29">
        <v>9</v>
      </c>
      <c r="AB19" s="29">
        <v>0</v>
      </c>
      <c r="AC19" s="29">
        <v>0</v>
      </c>
      <c r="AD19" s="29">
        <v>0</v>
      </c>
      <c r="AE19" s="29">
        <v>8</v>
      </c>
      <c r="AF19" s="29">
        <v>11</v>
      </c>
      <c r="AG19" s="29">
        <v>0</v>
      </c>
      <c r="AH19" s="29">
        <v>0</v>
      </c>
      <c r="AI19" s="29">
        <v>0</v>
      </c>
      <c r="AJ19" s="29">
        <v>0</v>
      </c>
      <c r="AK19" s="29">
        <v>0</v>
      </c>
      <c r="AL19" s="29">
        <v>0</v>
      </c>
      <c r="AM19" s="29">
        <v>0</v>
      </c>
      <c r="AN19" s="29">
        <v>0</v>
      </c>
      <c r="AO19" s="29">
        <v>0</v>
      </c>
      <c r="AP19" s="29">
        <v>0</v>
      </c>
      <c r="AQ19" s="29">
        <v>0</v>
      </c>
      <c r="AR19" s="29">
        <v>0</v>
      </c>
      <c r="AS19" s="29">
        <v>0</v>
      </c>
      <c r="AT19" s="29">
        <v>0</v>
      </c>
      <c r="AU19" s="29">
        <v>0</v>
      </c>
      <c r="AV19" s="29">
        <v>0</v>
      </c>
      <c r="AW19" s="29">
        <v>1</v>
      </c>
      <c r="AX19" s="29">
        <v>0</v>
      </c>
    </row>
    <row r="20" spans="2:50" ht="20.100000000000001" customHeight="1" thickBot="1" x14ac:dyDescent="0.25">
      <c r="B20" s="4" t="s">
        <v>241</v>
      </c>
      <c r="C20" s="29">
        <v>402</v>
      </c>
      <c r="D20" s="29">
        <v>0</v>
      </c>
      <c r="E20" s="29">
        <v>0</v>
      </c>
      <c r="F20" s="29">
        <v>0</v>
      </c>
      <c r="G20" s="29">
        <v>408</v>
      </c>
      <c r="H20" s="29">
        <v>141</v>
      </c>
      <c r="I20" s="29">
        <v>166</v>
      </c>
      <c r="J20" s="29">
        <v>0</v>
      </c>
      <c r="K20" s="29">
        <v>0</v>
      </c>
      <c r="L20" s="29">
        <v>0</v>
      </c>
      <c r="M20" s="29">
        <v>166</v>
      </c>
      <c r="N20" s="29">
        <v>9</v>
      </c>
      <c r="O20" s="29">
        <v>0</v>
      </c>
      <c r="P20" s="29">
        <v>0</v>
      </c>
      <c r="Q20" s="29">
        <v>0</v>
      </c>
      <c r="R20" s="29">
        <v>0</v>
      </c>
      <c r="S20" s="29">
        <v>0</v>
      </c>
      <c r="T20" s="29">
        <v>0</v>
      </c>
      <c r="U20" s="29">
        <v>138</v>
      </c>
      <c r="V20" s="29">
        <v>0</v>
      </c>
      <c r="W20" s="29">
        <v>0</v>
      </c>
      <c r="X20" s="29">
        <v>0</v>
      </c>
      <c r="Y20" s="29">
        <v>145</v>
      </c>
      <c r="Z20" s="29">
        <v>117</v>
      </c>
      <c r="AA20" s="29">
        <v>46</v>
      </c>
      <c r="AB20" s="29">
        <v>0</v>
      </c>
      <c r="AC20" s="29">
        <v>0</v>
      </c>
      <c r="AD20" s="29">
        <v>0</v>
      </c>
      <c r="AE20" s="29">
        <v>49</v>
      </c>
      <c r="AF20" s="29">
        <v>4</v>
      </c>
      <c r="AG20" s="29">
        <v>52</v>
      </c>
      <c r="AH20" s="29">
        <v>0</v>
      </c>
      <c r="AI20" s="29">
        <v>0</v>
      </c>
      <c r="AJ20" s="29">
        <v>0</v>
      </c>
      <c r="AK20" s="29">
        <v>48</v>
      </c>
      <c r="AL20" s="29">
        <v>11</v>
      </c>
      <c r="AM20" s="29">
        <v>0</v>
      </c>
      <c r="AN20" s="29">
        <v>0</v>
      </c>
      <c r="AO20" s="29">
        <v>0</v>
      </c>
      <c r="AP20" s="29">
        <v>0</v>
      </c>
      <c r="AQ20" s="29">
        <v>0</v>
      </c>
      <c r="AR20" s="29">
        <v>0</v>
      </c>
      <c r="AS20" s="29">
        <v>0</v>
      </c>
      <c r="AT20" s="29">
        <v>0</v>
      </c>
      <c r="AU20" s="29">
        <v>0</v>
      </c>
      <c r="AV20" s="29">
        <v>0</v>
      </c>
      <c r="AW20" s="29">
        <v>0</v>
      </c>
      <c r="AX20" s="29">
        <v>0</v>
      </c>
    </row>
    <row r="21" spans="2:50" ht="20.100000000000001" customHeight="1" thickBot="1" x14ac:dyDescent="0.25">
      <c r="B21" s="4" t="s">
        <v>242</v>
      </c>
      <c r="C21" s="29">
        <v>342</v>
      </c>
      <c r="D21" s="29">
        <v>16</v>
      </c>
      <c r="E21" s="29">
        <v>4</v>
      </c>
      <c r="F21" s="29">
        <v>0</v>
      </c>
      <c r="G21" s="29">
        <v>246</v>
      </c>
      <c r="H21" s="29">
        <v>135</v>
      </c>
      <c r="I21" s="29">
        <v>111</v>
      </c>
      <c r="J21" s="29">
        <v>5</v>
      </c>
      <c r="K21" s="29">
        <v>0</v>
      </c>
      <c r="L21" s="29">
        <v>0</v>
      </c>
      <c r="M21" s="29">
        <v>116</v>
      </c>
      <c r="N21" s="29">
        <v>0</v>
      </c>
      <c r="O21" s="29">
        <v>0</v>
      </c>
      <c r="P21" s="29">
        <v>0</v>
      </c>
      <c r="Q21" s="29">
        <v>0</v>
      </c>
      <c r="R21" s="29">
        <v>0</v>
      </c>
      <c r="S21" s="29">
        <v>0</v>
      </c>
      <c r="T21" s="29">
        <v>0</v>
      </c>
      <c r="U21" s="29">
        <v>169</v>
      </c>
      <c r="V21" s="29">
        <v>11</v>
      </c>
      <c r="W21" s="29">
        <v>4</v>
      </c>
      <c r="X21" s="29">
        <v>0</v>
      </c>
      <c r="Y21" s="29">
        <v>64</v>
      </c>
      <c r="Z21" s="29">
        <v>122</v>
      </c>
      <c r="AA21" s="29">
        <v>44</v>
      </c>
      <c r="AB21" s="29">
        <v>0</v>
      </c>
      <c r="AC21" s="29">
        <v>0</v>
      </c>
      <c r="AD21" s="29">
        <v>0</v>
      </c>
      <c r="AE21" s="29">
        <v>53</v>
      </c>
      <c r="AF21" s="29">
        <v>7</v>
      </c>
      <c r="AG21" s="29">
        <v>18</v>
      </c>
      <c r="AH21" s="29">
        <v>0</v>
      </c>
      <c r="AI21" s="29">
        <v>0</v>
      </c>
      <c r="AJ21" s="29">
        <v>0</v>
      </c>
      <c r="AK21" s="29">
        <v>13</v>
      </c>
      <c r="AL21" s="29">
        <v>6</v>
      </c>
      <c r="AM21" s="29">
        <v>0</v>
      </c>
      <c r="AN21" s="29">
        <v>0</v>
      </c>
      <c r="AO21" s="29">
        <v>0</v>
      </c>
      <c r="AP21" s="29">
        <v>0</v>
      </c>
      <c r="AQ21" s="29">
        <v>0</v>
      </c>
      <c r="AR21" s="29">
        <v>0</v>
      </c>
      <c r="AS21" s="29">
        <v>0</v>
      </c>
      <c r="AT21" s="29">
        <v>0</v>
      </c>
      <c r="AU21" s="29">
        <v>0</v>
      </c>
      <c r="AV21" s="29">
        <v>0</v>
      </c>
      <c r="AW21" s="29">
        <v>0</v>
      </c>
      <c r="AX21" s="29">
        <v>0</v>
      </c>
    </row>
    <row r="22" spans="2:50" ht="20.100000000000001" customHeight="1" thickBot="1" x14ac:dyDescent="0.25">
      <c r="B22" s="4" t="s">
        <v>243</v>
      </c>
      <c r="C22" s="29">
        <v>1676</v>
      </c>
      <c r="D22" s="29">
        <v>0</v>
      </c>
      <c r="E22" s="29">
        <v>0</v>
      </c>
      <c r="F22" s="29">
        <v>0</v>
      </c>
      <c r="G22" s="29">
        <v>1558</v>
      </c>
      <c r="H22" s="29">
        <v>213</v>
      </c>
      <c r="I22" s="29">
        <v>1121</v>
      </c>
      <c r="J22" s="29">
        <v>0</v>
      </c>
      <c r="K22" s="29">
        <v>0</v>
      </c>
      <c r="L22" s="29">
        <v>0</v>
      </c>
      <c r="M22" s="29">
        <v>1121</v>
      </c>
      <c r="N22" s="29">
        <v>0</v>
      </c>
      <c r="O22" s="29">
        <v>4</v>
      </c>
      <c r="P22" s="29">
        <v>0</v>
      </c>
      <c r="Q22" s="29">
        <v>0</v>
      </c>
      <c r="R22" s="29">
        <v>0</v>
      </c>
      <c r="S22" s="29">
        <v>0</v>
      </c>
      <c r="T22" s="29">
        <v>7</v>
      </c>
      <c r="U22" s="29">
        <v>479</v>
      </c>
      <c r="V22" s="29">
        <v>0</v>
      </c>
      <c r="W22" s="29">
        <v>0</v>
      </c>
      <c r="X22" s="29">
        <v>0</v>
      </c>
      <c r="Y22" s="29">
        <v>367</v>
      </c>
      <c r="Z22" s="29">
        <v>187</v>
      </c>
      <c r="AA22" s="29">
        <v>27</v>
      </c>
      <c r="AB22" s="29">
        <v>0</v>
      </c>
      <c r="AC22" s="29">
        <v>0</v>
      </c>
      <c r="AD22" s="29">
        <v>0</v>
      </c>
      <c r="AE22" s="29">
        <v>25</v>
      </c>
      <c r="AF22" s="29">
        <v>19</v>
      </c>
      <c r="AG22" s="29">
        <v>45</v>
      </c>
      <c r="AH22" s="29">
        <v>0</v>
      </c>
      <c r="AI22" s="29">
        <v>0</v>
      </c>
      <c r="AJ22" s="29">
        <v>0</v>
      </c>
      <c r="AK22" s="29">
        <v>45</v>
      </c>
      <c r="AL22" s="29">
        <v>0</v>
      </c>
      <c r="AM22" s="29">
        <v>0</v>
      </c>
      <c r="AN22" s="29">
        <v>0</v>
      </c>
      <c r="AO22" s="29">
        <v>0</v>
      </c>
      <c r="AP22" s="29">
        <v>0</v>
      </c>
      <c r="AQ22" s="29">
        <v>0</v>
      </c>
      <c r="AR22" s="29">
        <v>0</v>
      </c>
      <c r="AS22" s="29">
        <v>0</v>
      </c>
      <c r="AT22" s="29">
        <v>0</v>
      </c>
      <c r="AU22" s="29">
        <v>0</v>
      </c>
      <c r="AV22" s="29">
        <v>0</v>
      </c>
      <c r="AW22" s="29">
        <v>0</v>
      </c>
      <c r="AX22" s="29">
        <v>0</v>
      </c>
    </row>
    <row r="23" spans="2:50" ht="20.100000000000001" customHeight="1" thickBot="1" x14ac:dyDescent="0.25">
      <c r="B23" s="4" t="s">
        <v>168</v>
      </c>
      <c r="C23" s="29">
        <v>2405</v>
      </c>
      <c r="D23" s="29">
        <v>312</v>
      </c>
      <c r="E23" s="29">
        <v>21</v>
      </c>
      <c r="F23" s="29">
        <v>3</v>
      </c>
      <c r="G23" s="29">
        <v>2671</v>
      </c>
      <c r="H23" s="29">
        <v>298</v>
      </c>
      <c r="I23" s="29">
        <v>458</v>
      </c>
      <c r="J23" s="29">
        <v>144</v>
      </c>
      <c r="K23" s="29">
        <v>9</v>
      </c>
      <c r="L23" s="29">
        <v>1</v>
      </c>
      <c r="M23" s="29">
        <v>611</v>
      </c>
      <c r="N23" s="29">
        <v>3</v>
      </c>
      <c r="O23" s="29">
        <v>4</v>
      </c>
      <c r="P23" s="29">
        <v>0</v>
      </c>
      <c r="Q23" s="29">
        <v>0</v>
      </c>
      <c r="R23" s="29">
        <v>1</v>
      </c>
      <c r="S23" s="29">
        <v>4</v>
      </c>
      <c r="T23" s="29">
        <v>3</v>
      </c>
      <c r="U23" s="29">
        <v>1703</v>
      </c>
      <c r="V23" s="29">
        <v>168</v>
      </c>
      <c r="W23" s="29">
        <v>12</v>
      </c>
      <c r="X23" s="29">
        <v>1</v>
      </c>
      <c r="Y23" s="29">
        <v>1818</v>
      </c>
      <c r="Z23" s="29">
        <v>231</v>
      </c>
      <c r="AA23" s="29">
        <v>142</v>
      </c>
      <c r="AB23" s="29">
        <v>0</v>
      </c>
      <c r="AC23" s="29">
        <v>0</v>
      </c>
      <c r="AD23" s="29">
        <v>0</v>
      </c>
      <c r="AE23" s="29">
        <v>142</v>
      </c>
      <c r="AF23" s="29">
        <v>54</v>
      </c>
      <c r="AG23" s="29">
        <v>95</v>
      </c>
      <c r="AH23" s="29">
        <v>0</v>
      </c>
      <c r="AI23" s="29">
        <v>0</v>
      </c>
      <c r="AJ23" s="29">
        <v>0</v>
      </c>
      <c r="AK23" s="29">
        <v>95</v>
      </c>
      <c r="AL23" s="29">
        <v>3</v>
      </c>
      <c r="AM23" s="29">
        <v>0</v>
      </c>
      <c r="AN23" s="29">
        <v>0</v>
      </c>
      <c r="AO23" s="29">
        <v>0</v>
      </c>
      <c r="AP23" s="29">
        <v>0</v>
      </c>
      <c r="AQ23" s="29">
        <v>0</v>
      </c>
      <c r="AR23" s="29">
        <v>0</v>
      </c>
      <c r="AS23" s="29">
        <v>3</v>
      </c>
      <c r="AT23" s="29">
        <v>0</v>
      </c>
      <c r="AU23" s="29">
        <v>0</v>
      </c>
      <c r="AV23" s="29">
        <v>0</v>
      </c>
      <c r="AW23" s="29">
        <v>1</v>
      </c>
      <c r="AX23" s="29">
        <v>4</v>
      </c>
    </row>
    <row r="24" spans="2:50" ht="20.100000000000001" customHeight="1" thickBot="1" x14ac:dyDescent="0.25">
      <c r="B24" s="4" t="s">
        <v>244</v>
      </c>
      <c r="C24" s="29">
        <v>2</v>
      </c>
      <c r="D24" s="29">
        <v>0</v>
      </c>
      <c r="E24" s="29">
        <v>0</v>
      </c>
      <c r="F24" s="29">
        <v>0</v>
      </c>
      <c r="G24" s="29">
        <v>15</v>
      </c>
      <c r="H24" s="29">
        <v>13</v>
      </c>
      <c r="I24" s="29">
        <v>0</v>
      </c>
      <c r="J24" s="29">
        <v>0</v>
      </c>
      <c r="K24" s="29">
        <v>0</v>
      </c>
      <c r="L24" s="29">
        <v>0</v>
      </c>
      <c r="M24" s="29">
        <v>0</v>
      </c>
      <c r="N24" s="29">
        <v>0</v>
      </c>
      <c r="O24" s="29">
        <v>0</v>
      </c>
      <c r="P24" s="29">
        <v>0</v>
      </c>
      <c r="Q24" s="29">
        <v>0</v>
      </c>
      <c r="R24" s="29">
        <v>0</v>
      </c>
      <c r="S24" s="29">
        <v>0</v>
      </c>
      <c r="T24" s="29">
        <v>0</v>
      </c>
      <c r="U24" s="29">
        <v>0</v>
      </c>
      <c r="V24" s="29">
        <v>0</v>
      </c>
      <c r="W24" s="29">
        <v>0</v>
      </c>
      <c r="X24" s="29">
        <v>0</v>
      </c>
      <c r="Y24" s="29">
        <v>9</v>
      </c>
      <c r="Z24" s="29">
        <v>0</v>
      </c>
      <c r="AA24" s="29">
        <v>2</v>
      </c>
      <c r="AB24" s="29">
        <v>0</v>
      </c>
      <c r="AC24" s="29">
        <v>0</v>
      </c>
      <c r="AD24" s="29">
        <v>0</v>
      </c>
      <c r="AE24" s="29">
        <v>6</v>
      </c>
      <c r="AF24" s="29">
        <v>13</v>
      </c>
      <c r="AG24" s="29">
        <v>0</v>
      </c>
      <c r="AH24" s="29">
        <v>0</v>
      </c>
      <c r="AI24" s="29">
        <v>0</v>
      </c>
      <c r="AJ24" s="29">
        <v>0</v>
      </c>
      <c r="AK24" s="29">
        <v>0</v>
      </c>
      <c r="AL24" s="29">
        <v>0</v>
      </c>
      <c r="AM24" s="29">
        <v>0</v>
      </c>
      <c r="AN24" s="29">
        <v>0</v>
      </c>
      <c r="AO24" s="29">
        <v>0</v>
      </c>
      <c r="AP24" s="29">
        <v>0</v>
      </c>
      <c r="AQ24" s="29">
        <v>0</v>
      </c>
      <c r="AR24" s="29">
        <v>0</v>
      </c>
      <c r="AS24" s="29">
        <v>0</v>
      </c>
      <c r="AT24" s="29">
        <v>0</v>
      </c>
      <c r="AU24" s="29">
        <v>0</v>
      </c>
      <c r="AV24" s="29">
        <v>0</v>
      </c>
      <c r="AW24" s="29">
        <v>0</v>
      </c>
      <c r="AX24" s="29">
        <v>0</v>
      </c>
    </row>
    <row r="25" spans="2:50" ht="20.100000000000001" customHeight="1" thickBot="1" x14ac:dyDescent="0.25">
      <c r="B25" s="4" t="s">
        <v>245</v>
      </c>
      <c r="C25" s="29">
        <v>377</v>
      </c>
      <c r="D25" s="29">
        <v>0</v>
      </c>
      <c r="E25" s="29">
        <v>0</v>
      </c>
      <c r="F25" s="29">
        <v>40</v>
      </c>
      <c r="G25" s="29">
        <v>357</v>
      </c>
      <c r="H25" s="29">
        <v>257</v>
      </c>
      <c r="I25" s="29">
        <v>143</v>
      </c>
      <c r="J25" s="29">
        <v>0</v>
      </c>
      <c r="K25" s="29">
        <v>0</v>
      </c>
      <c r="L25" s="29">
        <v>0</v>
      </c>
      <c r="M25" s="29">
        <v>143</v>
      </c>
      <c r="N25" s="29">
        <v>0</v>
      </c>
      <c r="O25" s="29">
        <v>9</v>
      </c>
      <c r="P25" s="29">
        <v>0</v>
      </c>
      <c r="Q25" s="29">
        <v>0</v>
      </c>
      <c r="R25" s="29">
        <v>0</v>
      </c>
      <c r="S25" s="29">
        <v>0</v>
      </c>
      <c r="T25" s="29">
        <v>9</v>
      </c>
      <c r="U25" s="29">
        <v>122</v>
      </c>
      <c r="V25" s="29">
        <v>0</v>
      </c>
      <c r="W25" s="29">
        <v>0</v>
      </c>
      <c r="X25" s="29">
        <v>13</v>
      </c>
      <c r="Y25" s="29">
        <v>126</v>
      </c>
      <c r="Z25" s="29">
        <v>140</v>
      </c>
      <c r="AA25" s="29">
        <v>85</v>
      </c>
      <c r="AB25" s="29">
        <v>0</v>
      </c>
      <c r="AC25" s="29">
        <v>0</v>
      </c>
      <c r="AD25" s="29">
        <v>27</v>
      </c>
      <c r="AE25" s="29">
        <v>67</v>
      </c>
      <c r="AF25" s="29">
        <v>108</v>
      </c>
      <c r="AG25" s="29">
        <v>18</v>
      </c>
      <c r="AH25" s="29">
        <v>0</v>
      </c>
      <c r="AI25" s="29">
        <v>0</v>
      </c>
      <c r="AJ25" s="29">
        <v>0</v>
      </c>
      <c r="AK25" s="29">
        <v>20</v>
      </c>
      <c r="AL25" s="29">
        <v>0</v>
      </c>
      <c r="AM25" s="29">
        <v>0</v>
      </c>
      <c r="AN25" s="29">
        <v>0</v>
      </c>
      <c r="AO25" s="29">
        <v>0</v>
      </c>
      <c r="AP25" s="29">
        <v>0</v>
      </c>
      <c r="AQ25" s="29">
        <v>0</v>
      </c>
      <c r="AR25" s="29">
        <v>0</v>
      </c>
      <c r="AS25" s="29">
        <v>0</v>
      </c>
      <c r="AT25" s="29">
        <v>0</v>
      </c>
      <c r="AU25" s="29">
        <v>0</v>
      </c>
      <c r="AV25" s="29">
        <v>0</v>
      </c>
      <c r="AW25" s="29">
        <v>1</v>
      </c>
      <c r="AX25" s="29">
        <v>0</v>
      </c>
    </row>
    <row r="26" spans="2:50" ht="20.100000000000001" customHeight="1" thickBot="1" x14ac:dyDescent="0.25">
      <c r="B26" s="4" t="s">
        <v>246</v>
      </c>
      <c r="C26" s="29">
        <v>892</v>
      </c>
      <c r="D26" s="29">
        <v>389</v>
      </c>
      <c r="E26" s="29">
        <v>21</v>
      </c>
      <c r="F26" s="29">
        <v>23</v>
      </c>
      <c r="G26" s="29">
        <v>1281</v>
      </c>
      <c r="H26" s="29">
        <v>383</v>
      </c>
      <c r="I26" s="29">
        <v>270</v>
      </c>
      <c r="J26" s="29">
        <v>128</v>
      </c>
      <c r="K26" s="29">
        <v>1</v>
      </c>
      <c r="L26" s="29">
        <v>0</v>
      </c>
      <c r="M26" s="29">
        <v>399</v>
      </c>
      <c r="N26" s="29">
        <v>0</v>
      </c>
      <c r="O26" s="29">
        <v>10</v>
      </c>
      <c r="P26" s="29">
        <v>0</v>
      </c>
      <c r="Q26" s="29">
        <v>0</v>
      </c>
      <c r="R26" s="29">
        <v>0</v>
      </c>
      <c r="S26" s="29">
        <v>6</v>
      </c>
      <c r="T26" s="29">
        <v>9</v>
      </c>
      <c r="U26" s="29">
        <v>368</v>
      </c>
      <c r="V26" s="29">
        <v>246</v>
      </c>
      <c r="W26" s="29">
        <v>20</v>
      </c>
      <c r="X26" s="29">
        <v>14</v>
      </c>
      <c r="Y26" s="29">
        <v>622</v>
      </c>
      <c r="Z26" s="29">
        <v>268</v>
      </c>
      <c r="AA26" s="29">
        <v>206</v>
      </c>
      <c r="AB26" s="29">
        <v>0</v>
      </c>
      <c r="AC26" s="29">
        <v>0</v>
      </c>
      <c r="AD26" s="29">
        <v>9</v>
      </c>
      <c r="AE26" s="29">
        <v>200</v>
      </c>
      <c r="AF26" s="29">
        <v>103</v>
      </c>
      <c r="AG26" s="29">
        <v>37</v>
      </c>
      <c r="AH26" s="29">
        <v>15</v>
      </c>
      <c r="AI26" s="29">
        <v>0</v>
      </c>
      <c r="AJ26" s="29">
        <v>0</v>
      </c>
      <c r="AK26" s="29">
        <v>53</v>
      </c>
      <c r="AL26" s="29">
        <v>2</v>
      </c>
      <c r="AM26" s="29">
        <v>0</v>
      </c>
      <c r="AN26" s="29">
        <v>0</v>
      </c>
      <c r="AO26" s="29">
        <v>0</v>
      </c>
      <c r="AP26" s="29">
        <v>0</v>
      </c>
      <c r="AQ26" s="29">
        <v>0</v>
      </c>
      <c r="AR26" s="29">
        <v>0</v>
      </c>
      <c r="AS26" s="29">
        <v>1</v>
      </c>
      <c r="AT26" s="29">
        <v>0</v>
      </c>
      <c r="AU26" s="29">
        <v>0</v>
      </c>
      <c r="AV26" s="29">
        <v>0</v>
      </c>
      <c r="AW26" s="29">
        <v>1</v>
      </c>
      <c r="AX26" s="29">
        <v>1</v>
      </c>
    </row>
    <row r="27" spans="2:50" ht="20.100000000000001" customHeight="1" thickBot="1" x14ac:dyDescent="0.25">
      <c r="B27" s="5" t="s">
        <v>247</v>
      </c>
      <c r="C27" s="29">
        <v>0</v>
      </c>
      <c r="D27" s="29">
        <v>0</v>
      </c>
      <c r="E27" s="29">
        <v>0</v>
      </c>
      <c r="F27" s="29">
        <v>0</v>
      </c>
      <c r="G27" s="29">
        <v>13</v>
      </c>
      <c r="H27" s="29">
        <v>3</v>
      </c>
      <c r="I27" s="29">
        <v>0</v>
      </c>
      <c r="J27" s="29">
        <v>0</v>
      </c>
      <c r="K27" s="29">
        <v>0</v>
      </c>
      <c r="L27" s="29">
        <v>0</v>
      </c>
      <c r="M27" s="29">
        <v>0</v>
      </c>
      <c r="N27" s="29">
        <v>0</v>
      </c>
      <c r="O27" s="29">
        <v>0</v>
      </c>
      <c r="P27" s="29">
        <v>0</v>
      </c>
      <c r="Q27" s="29">
        <v>0</v>
      </c>
      <c r="R27" s="29">
        <v>0</v>
      </c>
      <c r="S27" s="29">
        <v>0</v>
      </c>
      <c r="T27" s="29">
        <v>0</v>
      </c>
      <c r="U27" s="29">
        <v>0</v>
      </c>
      <c r="V27" s="29">
        <v>0</v>
      </c>
      <c r="W27" s="29">
        <v>0</v>
      </c>
      <c r="X27" s="29">
        <v>0</v>
      </c>
      <c r="Y27" s="29">
        <v>0</v>
      </c>
      <c r="Z27" s="29">
        <v>0</v>
      </c>
      <c r="AA27" s="29">
        <v>0</v>
      </c>
      <c r="AB27" s="29">
        <v>0</v>
      </c>
      <c r="AC27" s="29">
        <v>0</v>
      </c>
      <c r="AD27" s="29">
        <v>0</v>
      </c>
      <c r="AE27" s="29">
        <v>13</v>
      </c>
      <c r="AF27" s="29">
        <v>3</v>
      </c>
      <c r="AG27" s="29">
        <v>0</v>
      </c>
      <c r="AH27" s="29">
        <v>0</v>
      </c>
      <c r="AI27" s="29">
        <v>0</v>
      </c>
      <c r="AJ27" s="29">
        <v>0</v>
      </c>
      <c r="AK27" s="29">
        <v>0</v>
      </c>
      <c r="AL27" s="29">
        <v>0</v>
      </c>
      <c r="AM27" s="29">
        <v>0</v>
      </c>
      <c r="AN27" s="29">
        <v>0</v>
      </c>
      <c r="AO27" s="29">
        <v>0</v>
      </c>
      <c r="AP27" s="29">
        <v>0</v>
      </c>
      <c r="AQ27" s="29">
        <v>0</v>
      </c>
      <c r="AR27" s="29">
        <v>0</v>
      </c>
      <c r="AS27" s="29">
        <v>0</v>
      </c>
      <c r="AT27" s="29">
        <v>0</v>
      </c>
      <c r="AU27" s="29">
        <v>0</v>
      </c>
      <c r="AV27" s="29">
        <v>0</v>
      </c>
      <c r="AW27" s="29">
        <v>0</v>
      </c>
      <c r="AX27" s="29">
        <v>0</v>
      </c>
    </row>
    <row r="28" spans="2:50" ht="20.100000000000001" customHeight="1" thickBot="1" x14ac:dyDescent="0.25">
      <c r="B28" s="6" t="s">
        <v>248</v>
      </c>
      <c r="C28" s="29">
        <v>0</v>
      </c>
      <c r="D28" s="29">
        <v>0</v>
      </c>
      <c r="E28" s="29">
        <v>0</v>
      </c>
      <c r="F28" s="29">
        <v>0</v>
      </c>
      <c r="G28" s="29">
        <v>41</v>
      </c>
      <c r="H28" s="29">
        <v>54</v>
      </c>
      <c r="I28" s="29">
        <v>0</v>
      </c>
      <c r="J28" s="29">
        <v>0</v>
      </c>
      <c r="K28" s="29">
        <v>0</v>
      </c>
      <c r="L28" s="29">
        <v>0</v>
      </c>
      <c r="M28" s="29">
        <v>0</v>
      </c>
      <c r="N28" s="29">
        <v>0</v>
      </c>
      <c r="O28" s="29">
        <v>0</v>
      </c>
      <c r="P28" s="29">
        <v>0</v>
      </c>
      <c r="Q28" s="29">
        <v>0</v>
      </c>
      <c r="R28" s="29">
        <v>0</v>
      </c>
      <c r="S28" s="29">
        <v>0</v>
      </c>
      <c r="T28" s="29">
        <v>1</v>
      </c>
      <c r="U28" s="29">
        <v>0</v>
      </c>
      <c r="V28" s="29">
        <v>0</v>
      </c>
      <c r="W28" s="29">
        <v>0</v>
      </c>
      <c r="X28" s="29">
        <v>0</v>
      </c>
      <c r="Y28" s="29">
        <v>24</v>
      </c>
      <c r="Z28" s="29">
        <v>25</v>
      </c>
      <c r="AA28" s="29">
        <v>0</v>
      </c>
      <c r="AB28" s="29">
        <v>0</v>
      </c>
      <c r="AC28" s="29">
        <v>0</v>
      </c>
      <c r="AD28" s="29">
        <v>0</v>
      </c>
      <c r="AE28" s="29">
        <v>17</v>
      </c>
      <c r="AF28" s="29">
        <v>28</v>
      </c>
      <c r="AG28" s="29">
        <v>0</v>
      </c>
      <c r="AH28" s="29">
        <v>0</v>
      </c>
      <c r="AI28" s="29">
        <v>0</v>
      </c>
      <c r="AJ28" s="29">
        <v>0</v>
      </c>
      <c r="AK28" s="29">
        <v>0</v>
      </c>
      <c r="AL28" s="29">
        <v>0</v>
      </c>
      <c r="AM28" s="29">
        <v>0</v>
      </c>
      <c r="AN28" s="29">
        <v>0</v>
      </c>
      <c r="AO28" s="29">
        <v>0</v>
      </c>
      <c r="AP28" s="29">
        <v>0</v>
      </c>
      <c r="AQ28" s="29">
        <v>0</v>
      </c>
      <c r="AR28" s="29">
        <v>0</v>
      </c>
      <c r="AS28" s="29">
        <v>0</v>
      </c>
      <c r="AT28" s="29">
        <v>0</v>
      </c>
      <c r="AU28" s="29">
        <v>0</v>
      </c>
      <c r="AV28" s="29">
        <v>0</v>
      </c>
      <c r="AW28" s="29">
        <v>0</v>
      </c>
      <c r="AX28" s="29">
        <v>0</v>
      </c>
    </row>
    <row r="29" spans="2:50" ht="20.100000000000001" customHeight="1" thickBot="1" x14ac:dyDescent="0.25">
      <c r="B29" s="4" t="s">
        <v>249</v>
      </c>
      <c r="C29" s="29">
        <v>562</v>
      </c>
      <c r="D29" s="29">
        <v>0</v>
      </c>
      <c r="E29" s="29">
        <v>0</v>
      </c>
      <c r="F29" s="29">
        <v>0</v>
      </c>
      <c r="G29" s="29">
        <v>514</v>
      </c>
      <c r="H29" s="29">
        <v>314</v>
      </c>
      <c r="I29" s="29">
        <v>149</v>
      </c>
      <c r="J29" s="29">
        <v>0</v>
      </c>
      <c r="K29" s="29">
        <v>0</v>
      </c>
      <c r="L29" s="29">
        <v>0</v>
      </c>
      <c r="M29" s="29">
        <v>149</v>
      </c>
      <c r="N29" s="29">
        <v>0</v>
      </c>
      <c r="O29" s="29">
        <v>0</v>
      </c>
      <c r="P29" s="29">
        <v>0</v>
      </c>
      <c r="Q29" s="29">
        <v>0</v>
      </c>
      <c r="R29" s="29">
        <v>0</v>
      </c>
      <c r="S29" s="29">
        <v>0</v>
      </c>
      <c r="T29" s="29">
        <v>4</v>
      </c>
      <c r="U29" s="29">
        <v>234</v>
      </c>
      <c r="V29" s="29">
        <v>0</v>
      </c>
      <c r="W29" s="29">
        <v>0</v>
      </c>
      <c r="X29" s="29">
        <v>0</v>
      </c>
      <c r="Y29" s="29">
        <v>234</v>
      </c>
      <c r="Z29" s="29">
        <v>188</v>
      </c>
      <c r="AA29" s="29">
        <v>157</v>
      </c>
      <c r="AB29" s="29">
        <v>0</v>
      </c>
      <c r="AC29" s="29">
        <v>0</v>
      </c>
      <c r="AD29" s="29">
        <v>0</v>
      </c>
      <c r="AE29" s="29">
        <v>111</v>
      </c>
      <c r="AF29" s="29">
        <v>99</v>
      </c>
      <c r="AG29" s="29">
        <v>22</v>
      </c>
      <c r="AH29" s="29">
        <v>0</v>
      </c>
      <c r="AI29" s="29">
        <v>0</v>
      </c>
      <c r="AJ29" s="29">
        <v>0</v>
      </c>
      <c r="AK29" s="29">
        <v>20</v>
      </c>
      <c r="AL29" s="29">
        <v>19</v>
      </c>
      <c r="AM29" s="29">
        <v>0</v>
      </c>
      <c r="AN29" s="29">
        <v>0</v>
      </c>
      <c r="AO29" s="29">
        <v>0</v>
      </c>
      <c r="AP29" s="29">
        <v>0</v>
      </c>
      <c r="AQ29" s="29">
        <v>0</v>
      </c>
      <c r="AR29" s="29">
        <v>0</v>
      </c>
      <c r="AS29" s="29">
        <v>0</v>
      </c>
      <c r="AT29" s="29">
        <v>0</v>
      </c>
      <c r="AU29" s="29">
        <v>0</v>
      </c>
      <c r="AV29" s="29">
        <v>0</v>
      </c>
      <c r="AW29" s="29">
        <v>0</v>
      </c>
      <c r="AX29" s="29">
        <v>4</v>
      </c>
    </row>
    <row r="30" spans="2:50" ht="20.100000000000001" customHeight="1" thickBot="1" x14ac:dyDescent="0.25">
      <c r="B30" s="4" t="s">
        <v>250</v>
      </c>
      <c r="C30" s="29">
        <v>167</v>
      </c>
      <c r="D30" s="29">
        <v>0</v>
      </c>
      <c r="E30" s="29">
        <v>0</v>
      </c>
      <c r="F30" s="29">
        <v>0</v>
      </c>
      <c r="G30" s="29">
        <v>132</v>
      </c>
      <c r="H30" s="29">
        <v>69</v>
      </c>
      <c r="I30" s="29">
        <v>77</v>
      </c>
      <c r="J30" s="29">
        <v>0</v>
      </c>
      <c r="K30" s="29">
        <v>0</v>
      </c>
      <c r="L30" s="29">
        <v>0</v>
      </c>
      <c r="M30" s="29">
        <v>77</v>
      </c>
      <c r="N30" s="29">
        <v>0</v>
      </c>
      <c r="O30" s="29">
        <v>0</v>
      </c>
      <c r="P30" s="29">
        <v>0</v>
      </c>
      <c r="Q30" s="29">
        <v>0</v>
      </c>
      <c r="R30" s="29">
        <v>0</v>
      </c>
      <c r="S30" s="29">
        <v>0</v>
      </c>
      <c r="T30" s="29">
        <v>1</v>
      </c>
      <c r="U30" s="29">
        <v>59</v>
      </c>
      <c r="V30" s="29">
        <v>0</v>
      </c>
      <c r="W30" s="29">
        <v>0</v>
      </c>
      <c r="X30" s="29">
        <v>0</v>
      </c>
      <c r="Y30" s="29">
        <v>29</v>
      </c>
      <c r="Z30" s="29">
        <v>57</v>
      </c>
      <c r="AA30" s="29">
        <v>22</v>
      </c>
      <c r="AB30" s="29">
        <v>0</v>
      </c>
      <c r="AC30" s="29">
        <v>0</v>
      </c>
      <c r="AD30" s="29">
        <v>0</v>
      </c>
      <c r="AE30" s="29">
        <v>17</v>
      </c>
      <c r="AF30" s="29">
        <v>11</v>
      </c>
      <c r="AG30" s="29">
        <v>9</v>
      </c>
      <c r="AH30" s="29">
        <v>0</v>
      </c>
      <c r="AI30" s="29">
        <v>0</v>
      </c>
      <c r="AJ30" s="29">
        <v>0</v>
      </c>
      <c r="AK30" s="29">
        <v>9</v>
      </c>
      <c r="AL30" s="29">
        <v>0</v>
      </c>
      <c r="AM30" s="29">
        <v>0</v>
      </c>
      <c r="AN30" s="29">
        <v>0</v>
      </c>
      <c r="AO30" s="29">
        <v>0</v>
      </c>
      <c r="AP30" s="29">
        <v>0</v>
      </c>
      <c r="AQ30" s="29">
        <v>0</v>
      </c>
      <c r="AR30" s="29">
        <v>0</v>
      </c>
      <c r="AS30" s="29">
        <v>0</v>
      </c>
      <c r="AT30" s="29">
        <v>0</v>
      </c>
      <c r="AU30" s="29">
        <v>0</v>
      </c>
      <c r="AV30" s="29">
        <v>0</v>
      </c>
      <c r="AW30" s="29">
        <v>0</v>
      </c>
      <c r="AX30" s="29">
        <v>0</v>
      </c>
    </row>
    <row r="31" spans="2:50" ht="20.100000000000001" customHeight="1" thickBot="1" x14ac:dyDescent="0.25">
      <c r="B31" s="4" t="s">
        <v>251</v>
      </c>
      <c r="C31" s="29">
        <v>466</v>
      </c>
      <c r="D31" s="29">
        <v>0</v>
      </c>
      <c r="E31" s="29">
        <v>0</v>
      </c>
      <c r="F31" s="29">
        <v>0</v>
      </c>
      <c r="G31" s="29">
        <v>507</v>
      </c>
      <c r="H31" s="29">
        <v>56</v>
      </c>
      <c r="I31" s="29">
        <v>173</v>
      </c>
      <c r="J31" s="29">
        <v>0</v>
      </c>
      <c r="K31" s="29">
        <v>0</v>
      </c>
      <c r="L31" s="29">
        <v>0</v>
      </c>
      <c r="M31" s="29">
        <v>172</v>
      </c>
      <c r="N31" s="29">
        <v>1</v>
      </c>
      <c r="O31" s="29">
        <v>2</v>
      </c>
      <c r="P31" s="29">
        <v>0</v>
      </c>
      <c r="Q31" s="29">
        <v>0</v>
      </c>
      <c r="R31" s="29">
        <v>0</v>
      </c>
      <c r="S31" s="29">
        <v>3</v>
      </c>
      <c r="T31" s="29">
        <v>3</v>
      </c>
      <c r="U31" s="29">
        <v>159</v>
      </c>
      <c r="V31" s="29">
        <v>0</v>
      </c>
      <c r="W31" s="29">
        <v>0</v>
      </c>
      <c r="X31" s="29">
        <v>0</v>
      </c>
      <c r="Y31" s="29">
        <v>222</v>
      </c>
      <c r="Z31" s="29">
        <v>25</v>
      </c>
      <c r="AA31" s="29">
        <v>121</v>
      </c>
      <c r="AB31" s="29">
        <v>0</v>
      </c>
      <c r="AC31" s="29">
        <v>0</v>
      </c>
      <c r="AD31" s="29">
        <v>0</v>
      </c>
      <c r="AE31" s="29">
        <v>97</v>
      </c>
      <c r="AF31" s="29">
        <v>27</v>
      </c>
      <c r="AG31" s="29">
        <v>11</v>
      </c>
      <c r="AH31" s="29">
        <v>0</v>
      </c>
      <c r="AI31" s="29">
        <v>0</v>
      </c>
      <c r="AJ31" s="29">
        <v>0</v>
      </c>
      <c r="AK31" s="29">
        <v>13</v>
      </c>
      <c r="AL31" s="29">
        <v>0</v>
      </c>
      <c r="AM31" s="29">
        <v>0</v>
      </c>
      <c r="AN31" s="29">
        <v>0</v>
      </c>
      <c r="AO31" s="29">
        <v>0</v>
      </c>
      <c r="AP31" s="29">
        <v>0</v>
      </c>
      <c r="AQ31" s="29">
        <v>0</v>
      </c>
      <c r="AR31" s="29">
        <v>0</v>
      </c>
      <c r="AS31" s="29">
        <v>0</v>
      </c>
      <c r="AT31" s="29">
        <v>0</v>
      </c>
      <c r="AU31" s="29">
        <v>0</v>
      </c>
      <c r="AV31" s="29">
        <v>0</v>
      </c>
      <c r="AW31" s="29">
        <v>0</v>
      </c>
      <c r="AX31" s="29">
        <v>0</v>
      </c>
    </row>
    <row r="32" spans="2:50" ht="20.100000000000001" customHeight="1" thickBot="1" x14ac:dyDescent="0.25">
      <c r="B32" s="4" t="s">
        <v>252</v>
      </c>
      <c r="C32" s="29">
        <v>9</v>
      </c>
      <c r="D32" s="29">
        <v>0</v>
      </c>
      <c r="E32" s="29">
        <v>0</v>
      </c>
      <c r="F32" s="29">
        <v>0</v>
      </c>
      <c r="G32" s="29">
        <v>55</v>
      </c>
      <c r="H32" s="29">
        <v>14</v>
      </c>
      <c r="I32" s="29">
        <v>0</v>
      </c>
      <c r="J32" s="29">
        <v>0</v>
      </c>
      <c r="K32" s="29">
        <v>0</v>
      </c>
      <c r="L32" s="29">
        <v>0</v>
      </c>
      <c r="M32" s="29">
        <v>0</v>
      </c>
      <c r="N32" s="29">
        <v>0</v>
      </c>
      <c r="O32" s="29">
        <v>0</v>
      </c>
      <c r="P32" s="29">
        <v>0</v>
      </c>
      <c r="Q32" s="29">
        <v>0</v>
      </c>
      <c r="R32" s="29">
        <v>0</v>
      </c>
      <c r="S32" s="29">
        <v>0</v>
      </c>
      <c r="T32" s="29">
        <v>0</v>
      </c>
      <c r="U32" s="29">
        <v>0</v>
      </c>
      <c r="V32" s="29">
        <v>0</v>
      </c>
      <c r="W32" s="29">
        <v>0</v>
      </c>
      <c r="X32" s="29">
        <v>0</v>
      </c>
      <c r="Y32" s="29">
        <v>37</v>
      </c>
      <c r="Z32" s="29">
        <v>13</v>
      </c>
      <c r="AA32" s="29">
        <v>9</v>
      </c>
      <c r="AB32" s="29">
        <v>0</v>
      </c>
      <c r="AC32" s="29">
        <v>0</v>
      </c>
      <c r="AD32" s="29">
        <v>0</v>
      </c>
      <c r="AE32" s="29">
        <v>17</v>
      </c>
      <c r="AF32" s="29">
        <v>1</v>
      </c>
      <c r="AG32" s="29">
        <v>0</v>
      </c>
      <c r="AH32" s="29">
        <v>0</v>
      </c>
      <c r="AI32" s="29">
        <v>0</v>
      </c>
      <c r="AJ32" s="29">
        <v>0</v>
      </c>
      <c r="AK32" s="29">
        <v>1</v>
      </c>
      <c r="AL32" s="29">
        <v>0</v>
      </c>
      <c r="AM32" s="29">
        <v>0</v>
      </c>
      <c r="AN32" s="29">
        <v>0</v>
      </c>
      <c r="AO32" s="29">
        <v>0</v>
      </c>
      <c r="AP32" s="29">
        <v>0</v>
      </c>
      <c r="AQ32" s="29">
        <v>0</v>
      </c>
      <c r="AR32" s="29">
        <v>0</v>
      </c>
      <c r="AS32" s="29">
        <v>0</v>
      </c>
      <c r="AT32" s="29">
        <v>0</v>
      </c>
      <c r="AU32" s="29">
        <v>0</v>
      </c>
      <c r="AV32" s="29">
        <v>0</v>
      </c>
      <c r="AW32" s="29">
        <v>0</v>
      </c>
      <c r="AX32" s="29">
        <v>0</v>
      </c>
    </row>
    <row r="33" spans="2:50" ht="20.100000000000001" customHeight="1" thickBot="1" x14ac:dyDescent="0.25">
      <c r="B33" s="4" t="s">
        <v>634</v>
      </c>
      <c r="C33" s="29">
        <v>205</v>
      </c>
      <c r="D33" s="29">
        <v>0</v>
      </c>
      <c r="E33" s="29">
        <v>0</v>
      </c>
      <c r="F33" s="29">
        <v>0</v>
      </c>
      <c r="G33" s="29">
        <v>212</v>
      </c>
      <c r="H33" s="29">
        <v>257</v>
      </c>
      <c r="I33" s="29">
        <v>89</v>
      </c>
      <c r="J33" s="29">
        <v>0</v>
      </c>
      <c r="K33" s="29">
        <v>0</v>
      </c>
      <c r="L33" s="29">
        <v>0</v>
      </c>
      <c r="M33" s="29">
        <v>89</v>
      </c>
      <c r="N33" s="29">
        <v>0</v>
      </c>
      <c r="O33" s="29">
        <v>0</v>
      </c>
      <c r="P33" s="29">
        <v>0</v>
      </c>
      <c r="Q33" s="29">
        <v>0</v>
      </c>
      <c r="R33" s="29">
        <v>0</v>
      </c>
      <c r="S33" s="29">
        <v>0</v>
      </c>
      <c r="T33" s="29">
        <v>0</v>
      </c>
      <c r="U33" s="29">
        <v>67</v>
      </c>
      <c r="V33" s="29">
        <v>0</v>
      </c>
      <c r="W33" s="29">
        <v>0</v>
      </c>
      <c r="X33" s="29">
        <v>0</v>
      </c>
      <c r="Y33" s="29">
        <v>70</v>
      </c>
      <c r="Z33" s="29">
        <v>217</v>
      </c>
      <c r="AA33" s="29">
        <v>25</v>
      </c>
      <c r="AB33" s="29">
        <v>0</v>
      </c>
      <c r="AC33" s="29">
        <v>0</v>
      </c>
      <c r="AD33" s="29">
        <v>0</v>
      </c>
      <c r="AE33" s="29">
        <v>27</v>
      </c>
      <c r="AF33" s="29">
        <v>33</v>
      </c>
      <c r="AG33" s="29">
        <v>24</v>
      </c>
      <c r="AH33" s="29">
        <v>0</v>
      </c>
      <c r="AI33" s="29">
        <v>0</v>
      </c>
      <c r="AJ33" s="29">
        <v>0</v>
      </c>
      <c r="AK33" s="29">
        <v>26</v>
      </c>
      <c r="AL33" s="29">
        <v>7</v>
      </c>
      <c r="AM33" s="29">
        <v>0</v>
      </c>
      <c r="AN33" s="29">
        <v>0</v>
      </c>
      <c r="AO33" s="29">
        <v>0</v>
      </c>
      <c r="AP33" s="29">
        <v>0</v>
      </c>
      <c r="AQ33" s="29">
        <v>0</v>
      </c>
      <c r="AR33" s="29">
        <v>0</v>
      </c>
      <c r="AS33" s="29">
        <v>0</v>
      </c>
      <c r="AT33" s="29">
        <v>0</v>
      </c>
      <c r="AU33" s="29">
        <v>0</v>
      </c>
      <c r="AV33" s="29">
        <v>0</v>
      </c>
      <c r="AW33" s="29">
        <v>0</v>
      </c>
      <c r="AX33" s="29">
        <v>0</v>
      </c>
    </row>
    <row r="34" spans="2:50" ht="20.100000000000001" customHeight="1" thickBot="1" x14ac:dyDescent="0.25">
      <c r="B34" s="4" t="s">
        <v>253</v>
      </c>
      <c r="C34" s="29">
        <v>69</v>
      </c>
      <c r="D34" s="29">
        <v>0</v>
      </c>
      <c r="E34" s="29">
        <v>0</v>
      </c>
      <c r="F34" s="29">
        <v>0</v>
      </c>
      <c r="G34" s="29">
        <v>53</v>
      </c>
      <c r="H34" s="29">
        <v>27</v>
      </c>
      <c r="I34" s="29">
        <v>27</v>
      </c>
      <c r="J34" s="29">
        <v>0</v>
      </c>
      <c r="K34" s="29">
        <v>0</v>
      </c>
      <c r="L34" s="29">
        <v>0</v>
      </c>
      <c r="M34" s="29">
        <v>22</v>
      </c>
      <c r="N34" s="29">
        <v>5</v>
      </c>
      <c r="O34" s="29">
        <v>0</v>
      </c>
      <c r="P34" s="29">
        <v>0</v>
      </c>
      <c r="Q34" s="29">
        <v>0</v>
      </c>
      <c r="R34" s="29">
        <v>0</v>
      </c>
      <c r="S34" s="29">
        <v>0</v>
      </c>
      <c r="T34" s="29">
        <v>0</v>
      </c>
      <c r="U34" s="29">
        <v>25</v>
      </c>
      <c r="V34" s="29">
        <v>0</v>
      </c>
      <c r="W34" s="29">
        <v>0</v>
      </c>
      <c r="X34" s="29">
        <v>0</v>
      </c>
      <c r="Y34" s="29">
        <v>11</v>
      </c>
      <c r="Z34" s="29">
        <v>19</v>
      </c>
      <c r="AA34" s="29">
        <v>14</v>
      </c>
      <c r="AB34" s="29">
        <v>0</v>
      </c>
      <c r="AC34" s="29">
        <v>0</v>
      </c>
      <c r="AD34" s="29">
        <v>0</v>
      </c>
      <c r="AE34" s="29">
        <v>17</v>
      </c>
      <c r="AF34" s="29">
        <v>3</v>
      </c>
      <c r="AG34" s="29">
        <v>3</v>
      </c>
      <c r="AH34" s="29">
        <v>0</v>
      </c>
      <c r="AI34" s="29">
        <v>0</v>
      </c>
      <c r="AJ34" s="29">
        <v>0</v>
      </c>
      <c r="AK34" s="29">
        <v>3</v>
      </c>
      <c r="AL34" s="29">
        <v>0</v>
      </c>
      <c r="AM34" s="29">
        <v>0</v>
      </c>
      <c r="AN34" s="29">
        <v>0</v>
      </c>
      <c r="AO34" s="29">
        <v>0</v>
      </c>
      <c r="AP34" s="29">
        <v>0</v>
      </c>
      <c r="AQ34" s="29">
        <v>0</v>
      </c>
      <c r="AR34" s="29">
        <v>0</v>
      </c>
      <c r="AS34" s="29">
        <v>0</v>
      </c>
      <c r="AT34" s="29">
        <v>0</v>
      </c>
      <c r="AU34" s="29">
        <v>0</v>
      </c>
      <c r="AV34" s="29">
        <v>0</v>
      </c>
      <c r="AW34" s="29">
        <v>0</v>
      </c>
      <c r="AX34" s="29">
        <v>0</v>
      </c>
    </row>
    <row r="35" spans="2:50" ht="20.100000000000001" customHeight="1" thickBot="1" x14ac:dyDescent="0.25">
      <c r="B35" s="4" t="s">
        <v>254</v>
      </c>
      <c r="C35" s="29">
        <v>125</v>
      </c>
      <c r="D35" s="29">
        <v>1</v>
      </c>
      <c r="E35" s="29">
        <v>2</v>
      </c>
      <c r="F35" s="29">
        <v>2</v>
      </c>
      <c r="G35" s="29">
        <v>116</v>
      </c>
      <c r="H35" s="29">
        <v>49</v>
      </c>
      <c r="I35" s="29">
        <v>63</v>
      </c>
      <c r="J35" s="29">
        <v>0</v>
      </c>
      <c r="K35" s="29">
        <v>0</v>
      </c>
      <c r="L35" s="29">
        <v>2</v>
      </c>
      <c r="M35" s="29">
        <v>64</v>
      </c>
      <c r="N35" s="29">
        <v>1</v>
      </c>
      <c r="O35" s="29">
        <v>0</v>
      </c>
      <c r="P35" s="29">
        <v>0</v>
      </c>
      <c r="Q35" s="29">
        <v>0</v>
      </c>
      <c r="R35" s="29">
        <v>0</v>
      </c>
      <c r="S35" s="29">
        <v>0</v>
      </c>
      <c r="T35" s="29">
        <v>1</v>
      </c>
      <c r="U35" s="29">
        <v>39</v>
      </c>
      <c r="V35" s="29">
        <v>1</v>
      </c>
      <c r="W35" s="29">
        <v>2</v>
      </c>
      <c r="X35" s="29">
        <v>0</v>
      </c>
      <c r="Y35" s="29">
        <v>30</v>
      </c>
      <c r="Z35" s="29">
        <v>33</v>
      </c>
      <c r="AA35" s="29">
        <v>9</v>
      </c>
      <c r="AB35" s="29">
        <v>0</v>
      </c>
      <c r="AC35" s="29">
        <v>0</v>
      </c>
      <c r="AD35" s="29">
        <v>0</v>
      </c>
      <c r="AE35" s="29">
        <v>8</v>
      </c>
      <c r="AF35" s="29">
        <v>14</v>
      </c>
      <c r="AG35" s="29">
        <v>14</v>
      </c>
      <c r="AH35" s="29">
        <v>0</v>
      </c>
      <c r="AI35" s="29">
        <v>0</v>
      </c>
      <c r="AJ35" s="29">
        <v>0</v>
      </c>
      <c r="AK35" s="29">
        <v>14</v>
      </c>
      <c r="AL35" s="29">
        <v>0</v>
      </c>
      <c r="AM35" s="29">
        <v>0</v>
      </c>
      <c r="AN35" s="29">
        <v>0</v>
      </c>
      <c r="AO35" s="29">
        <v>0</v>
      </c>
      <c r="AP35" s="29">
        <v>0</v>
      </c>
      <c r="AQ35" s="29">
        <v>0</v>
      </c>
      <c r="AR35" s="29">
        <v>0</v>
      </c>
      <c r="AS35" s="29">
        <v>0</v>
      </c>
      <c r="AT35" s="29">
        <v>0</v>
      </c>
      <c r="AU35" s="29">
        <v>0</v>
      </c>
      <c r="AV35" s="29">
        <v>0</v>
      </c>
      <c r="AW35" s="29">
        <v>0</v>
      </c>
      <c r="AX35" s="29">
        <v>0</v>
      </c>
    </row>
    <row r="36" spans="2:50" ht="20.100000000000001" customHeight="1" thickBot="1" x14ac:dyDescent="0.25">
      <c r="B36" s="4" t="s">
        <v>635</v>
      </c>
      <c r="C36" s="29">
        <v>27</v>
      </c>
      <c r="D36" s="29">
        <v>0</v>
      </c>
      <c r="E36" s="29">
        <v>0</v>
      </c>
      <c r="F36" s="29">
        <v>0</v>
      </c>
      <c r="G36" s="29">
        <v>36</v>
      </c>
      <c r="H36" s="29">
        <v>27</v>
      </c>
      <c r="I36" s="29">
        <v>24</v>
      </c>
      <c r="J36" s="29">
        <v>0</v>
      </c>
      <c r="K36" s="29">
        <v>0</v>
      </c>
      <c r="L36" s="29">
        <v>0</v>
      </c>
      <c r="M36" s="29">
        <v>24</v>
      </c>
      <c r="N36" s="29">
        <v>0</v>
      </c>
      <c r="O36" s="29">
        <v>0</v>
      </c>
      <c r="P36" s="29">
        <v>0</v>
      </c>
      <c r="Q36" s="29">
        <v>0</v>
      </c>
      <c r="R36" s="29">
        <v>0</v>
      </c>
      <c r="S36" s="29">
        <v>0</v>
      </c>
      <c r="T36" s="29">
        <v>0</v>
      </c>
      <c r="U36" s="29">
        <v>3</v>
      </c>
      <c r="V36" s="29">
        <v>0</v>
      </c>
      <c r="W36" s="29">
        <v>0</v>
      </c>
      <c r="X36" s="29">
        <v>0</v>
      </c>
      <c r="Y36" s="29">
        <v>8</v>
      </c>
      <c r="Z36" s="29">
        <v>24</v>
      </c>
      <c r="AA36" s="29">
        <v>0</v>
      </c>
      <c r="AB36" s="29">
        <v>0</v>
      </c>
      <c r="AC36" s="29">
        <v>0</v>
      </c>
      <c r="AD36" s="29">
        <v>0</v>
      </c>
      <c r="AE36" s="29">
        <v>4</v>
      </c>
      <c r="AF36" s="29">
        <v>3</v>
      </c>
      <c r="AG36" s="29">
        <v>0</v>
      </c>
      <c r="AH36" s="29">
        <v>0</v>
      </c>
      <c r="AI36" s="29">
        <v>0</v>
      </c>
      <c r="AJ36" s="29">
        <v>0</v>
      </c>
      <c r="AK36" s="29">
        <v>0</v>
      </c>
      <c r="AL36" s="29">
        <v>0</v>
      </c>
      <c r="AM36" s="29">
        <v>0</v>
      </c>
      <c r="AN36" s="29">
        <v>0</v>
      </c>
      <c r="AO36" s="29">
        <v>0</v>
      </c>
      <c r="AP36" s="29">
        <v>0</v>
      </c>
      <c r="AQ36" s="29">
        <v>0</v>
      </c>
      <c r="AR36" s="29">
        <v>0</v>
      </c>
      <c r="AS36" s="29">
        <v>0</v>
      </c>
      <c r="AT36" s="29">
        <v>0</v>
      </c>
      <c r="AU36" s="29">
        <v>0</v>
      </c>
      <c r="AV36" s="29">
        <v>0</v>
      </c>
      <c r="AW36" s="29">
        <v>0</v>
      </c>
      <c r="AX36" s="29">
        <v>0</v>
      </c>
    </row>
    <row r="37" spans="2:50" ht="20.100000000000001" customHeight="1" thickBot="1" x14ac:dyDescent="0.25">
      <c r="B37" s="4" t="s">
        <v>255</v>
      </c>
      <c r="C37" s="29">
        <v>67</v>
      </c>
      <c r="D37" s="29">
        <v>0</v>
      </c>
      <c r="E37" s="29">
        <v>0</v>
      </c>
      <c r="F37" s="29">
        <v>0</v>
      </c>
      <c r="G37" s="29">
        <v>71</v>
      </c>
      <c r="H37" s="29">
        <v>14</v>
      </c>
      <c r="I37" s="29">
        <v>18</v>
      </c>
      <c r="J37" s="29">
        <v>0</v>
      </c>
      <c r="K37" s="29">
        <v>0</v>
      </c>
      <c r="L37" s="29">
        <v>0</v>
      </c>
      <c r="M37" s="29">
        <v>19</v>
      </c>
      <c r="N37" s="29">
        <v>1</v>
      </c>
      <c r="O37" s="29">
        <v>3</v>
      </c>
      <c r="P37" s="29">
        <v>0</v>
      </c>
      <c r="Q37" s="29">
        <v>0</v>
      </c>
      <c r="R37" s="29">
        <v>0</v>
      </c>
      <c r="S37" s="29">
        <v>4</v>
      </c>
      <c r="T37" s="29">
        <v>3</v>
      </c>
      <c r="U37" s="29">
        <v>33</v>
      </c>
      <c r="V37" s="29">
        <v>0</v>
      </c>
      <c r="W37" s="29">
        <v>0</v>
      </c>
      <c r="X37" s="29">
        <v>0</v>
      </c>
      <c r="Y37" s="29">
        <v>32</v>
      </c>
      <c r="Z37" s="29">
        <v>6</v>
      </c>
      <c r="AA37" s="29">
        <v>9</v>
      </c>
      <c r="AB37" s="29">
        <v>0</v>
      </c>
      <c r="AC37" s="29">
        <v>0</v>
      </c>
      <c r="AD37" s="29">
        <v>0</v>
      </c>
      <c r="AE37" s="29">
        <v>13</v>
      </c>
      <c r="AF37" s="29">
        <v>3</v>
      </c>
      <c r="AG37" s="29">
        <v>4</v>
      </c>
      <c r="AH37" s="29">
        <v>0</v>
      </c>
      <c r="AI37" s="29">
        <v>0</v>
      </c>
      <c r="AJ37" s="29">
        <v>0</v>
      </c>
      <c r="AK37" s="29">
        <v>3</v>
      </c>
      <c r="AL37" s="29">
        <v>1</v>
      </c>
      <c r="AM37" s="29">
        <v>0</v>
      </c>
      <c r="AN37" s="29">
        <v>0</v>
      </c>
      <c r="AO37" s="29">
        <v>0</v>
      </c>
      <c r="AP37" s="29">
        <v>0</v>
      </c>
      <c r="AQ37" s="29">
        <v>0</v>
      </c>
      <c r="AR37" s="29">
        <v>0</v>
      </c>
      <c r="AS37" s="29">
        <v>0</v>
      </c>
      <c r="AT37" s="29">
        <v>0</v>
      </c>
      <c r="AU37" s="29">
        <v>0</v>
      </c>
      <c r="AV37" s="29">
        <v>0</v>
      </c>
      <c r="AW37" s="29">
        <v>0</v>
      </c>
      <c r="AX37" s="29">
        <v>0</v>
      </c>
    </row>
    <row r="38" spans="2:50" ht="20.100000000000001" customHeight="1" thickBot="1" x14ac:dyDescent="0.25">
      <c r="B38" s="4" t="s">
        <v>256</v>
      </c>
      <c r="C38" s="29">
        <v>118</v>
      </c>
      <c r="D38" s="29">
        <v>0</v>
      </c>
      <c r="E38" s="29">
        <v>0</v>
      </c>
      <c r="F38" s="29">
        <v>0</v>
      </c>
      <c r="G38" s="29">
        <v>90</v>
      </c>
      <c r="H38" s="29">
        <v>47</v>
      </c>
      <c r="I38" s="29">
        <v>61</v>
      </c>
      <c r="J38" s="29">
        <v>0</v>
      </c>
      <c r="K38" s="29">
        <v>0</v>
      </c>
      <c r="L38" s="29">
        <v>0</v>
      </c>
      <c r="M38" s="29">
        <v>59</v>
      </c>
      <c r="N38" s="29">
        <v>4</v>
      </c>
      <c r="O38" s="29">
        <v>1</v>
      </c>
      <c r="P38" s="29">
        <v>0</v>
      </c>
      <c r="Q38" s="29">
        <v>0</v>
      </c>
      <c r="R38" s="29">
        <v>0</v>
      </c>
      <c r="S38" s="29">
        <v>0</v>
      </c>
      <c r="T38" s="29">
        <v>1</v>
      </c>
      <c r="U38" s="29">
        <v>28</v>
      </c>
      <c r="V38" s="29">
        <v>0</v>
      </c>
      <c r="W38" s="29">
        <v>0</v>
      </c>
      <c r="X38" s="29">
        <v>0</v>
      </c>
      <c r="Y38" s="29">
        <v>12</v>
      </c>
      <c r="Z38" s="29">
        <v>29</v>
      </c>
      <c r="AA38" s="29">
        <v>23</v>
      </c>
      <c r="AB38" s="29">
        <v>0</v>
      </c>
      <c r="AC38" s="29">
        <v>0</v>
      </c>
      <c r="AD38" s="29">
        <v>0</v>
      </c>
      <c r="AE38" s="29">
        <v>14</v>
      </c>
      <c r="AF38" s="29">
        <v>12</v>
      </c>
      <c r="AG38" s="29">
        <v>5</v>
      </c>
      <c r="AH38" s="29">
        <v>0</v>
      </c>
      <c r="AI38" s="29">
        <v>0</v>
      </c>
      <c r="AJ38" s="29">
        <v>0</v>
      </c>
      <c r="AK38" s="29">
        <v>5</v>
      </c>
      <c r="AL38" s="29">
        <v>1</v>
      </c>
      <c r="AM38" s="29">
        <v>0</v>
      </c>
      <c r="AN38" s="29">
        <v>0</v>
      </c>
      <c r="AO38" s="29">
        <v>0</v>
      </c>
      <c r="AP38" s="29">
        <v>0</v>
      </c>
      <c r="AQ38" s="29">
        <v>0</v>
      </c>
      <c r="AR38" s="29">
        <v>0</v>
      </c>
      <c r="AS38" s="29">
        <v>0</v>
      </c>
      <c r="AT38" s="29">
        <v>0</v>
      </c>
      <c r="AU38" s="29">
        <v>0</v>
      </c>
      <c r="AV38" s="29">
        <v>0</v>
      </c>
      <c r="AW38" s="29">
        <v>0</v>
      </c>
      <c r="AX38" s="29">
        <v>0</v>
      </c>
    </row>
    <row r="39" spans="2:50" ht="20.100000000000001" customHeight="1" thickBot="1" x14ac:dyDescent="0.25">
      <c r="B39" s="4" t="s">
        <v>257</v>
      </c>
      <c r="C39" s="29">
        <v>212</v>
      </c>
      <c r="D39" s="29">
        <v>3</v>
      </c>
      <c r="E39" s="29">
        <v>0</v>
      </c>
      <c r="F39" s="29">
        <v>0</v>
      </c>
      <c r="G39" s="29">
        <v>229</v>
      </c>
      <c r="H39" s="29">
        <v>40</v>
      </c>
      <c r="I39" s="29">
        <v>115</v>
      </c>
      <c r="J39" s="29">
        <v>3</v>
      </c>
      <c r="K39" s="29">
        <v>0</v>
      </c>
      <c r="L39" s="29">
        <v>0</v>
      </c>
      <c r="M39" s="29">
        <v>118</v>
      </c>
      <c r="N39" s="29">
        <v>0</v>
      </c>
      <c r="O39" s="29">
        <v>1</v>
      </c>
      <c r="P39" s="29">
        <v>0</v>
      </c>
      <c r="Q39" s="29">
        <v>0</v>
      </c>
      <c r="R39" s="29">
        <v>0</v>
      </c>
      <c r="S39" s="29">
        <v>0</v>
      </c>
      <c r="T39" s="29">
        <v>2</v>
      </c>
      <c r="U39" s="29">
        <v>64</v>
      </c>
      <c r="V39" s="29">
        <v>0</v>
      </c>
      <c r="W39" s="29">
        <v>0</v>
      </c>
      <c r="X39" s="29">
        <v>0</v>
      </c>
      <c r="Y39" s="29">
        <v>77</v>
      </c>
      <c r="Z39" s="29">
        <v>34</v>
      </c>
      <c r="AA39" s="29">
        <v>18</v>
      </c>
      <c r="AB39" s="29">
        <v>0</v>
      </c>
      <c r="AC39" s="29">
        <v>0</v>
      </c>
      <c r="AD39" s="29">
        <v>0</v>
      </c>
      <c r="AE39" s="29">
        <v>17</v>
      </c>
      <c r="AF39" s="29">
        <v>3</v>
      </c>
      <c r="AG39" s="29">
        <v>14</v>
      </c>
      <c r="AH39" s="29">
        <v>0</v>
      </c>
      <c r="AI39" s="29">
        <v>0</v>
      </c>
      <c r="AJ39" s="29">
        <v>0</v>
      </c>
      <c r="AK39" s="29">
        <v>17</v>
      </c>
      <c r="AL39" s="29">
        <v>1</v>
      </c>
      <c r="AM39" s="29">
        <v>0</v>
      </c>
      <c r="AN39" s="29">
        <v>0</v>
      </c>
      <c r="AO39" s="29">
        <v>0</v>
      </c>
      <c r="AP39" s="29">
        <v>0</v>
      </c>
      <c r="AQ39" s="29">
        <v>0</v>
      </c>
      <c r="AR39" s="29">
        <v>0</v>
      </c>
      <c r="AS39" s="29">
        <v>0</v>
      </c>
      <c r="AT39" s="29">
        <v>0</v>
      </c>
      <c r="AU39" s="29">
        <v>0</v>
      </c>
      <c r="AV39" s="29">
        <v>0</v>
      </c>
      <c r="AW39" s="29">
        <v>0</v>
      </c>
      <c r="AX39" s="29">
        <v>0</v>
      </c>
    </row>
    <row r="40" spans="2:50" ht="20.100000000000001" customHeight="1" thickBot="1" x14ac:dyDescent="0.25">
      <c r="B40" s="4" t="s">
        <v>258</v>
      </c>
      <c r="C40" s="29">
        <v>123</v>
      </c>
      <c r="D40" s="29">
        <v>6</v>
      </c>
      <c r="E40" s="29">
        <v>3</v>
      </c>
      <c r="F40" s="29">
        <v>0</v>
      </c>
      <c r="G40" s="29">
        <v>145</v>
      </c>
      <c r="H40" s="29">
        <v>59</v>
      </c>
      <c r="I40" s="29">
        <v>45</v>
      </c>
      <c r="J40" s="29">
        <v>3</v>
      </c>
      <c r="K40" s="29">
        <v>0</v>
      </c>
      <c r="L40" s="29">
        <v>0</v>
      </c>
      <c r="M40" s="29">
        <v>48</v>
      </c>
      <c r="N40" s="29">
        <v>0</v>
      </c>
      <c r="O40" s="29">
        <v>0</v>
      </c>
      <c r="P40" s="29">
        <v>0</v>
      </c>
      <c r="Q40" s="29">
        <v>0</v>
      </c>
      <c r="R40" s="29">
        <v>0</v>
      </c>
      <c r="S40" s="29">
        <v>0</v>
      </c>
      <c r="T40" s="29">
        <v>0</v>
      </c>
      <c r="U40" s="29">
        <v>48</v>
      </c>
      <c r="V40" s="29">
        <v>3</v>
      </c>
      <c r="W40" s="29">
        <v>3</v>
      </c>
      <c r="X40" s="29">
        <v>0</v>
      </c>
      <c r="Y40" s="29">
        <v>59</v>
      </c>
      <c r="Z40" s="29">
        <v>41</v>
      </c>
      <c r="AA40" s="29">
        <v>24</v>
      </c>
      <c r="AB40" s="29">
        <v>0</v>
      </c>
      <c r="AC40" s="29">
        <v>0</v>
      </c>
      <c r="AD40" s="29">
        <v>0</v>
      </c>
      <c r="AE40" s="29">
        <v>32</v>
      </c>
      <c r="AF40" s="29">
        <v>17</v>
      </c>
      <c r="AG40" s="29">
        <v>6</v>
      </c>
      <c r="AH40" s="29">
        <v>0</v>
      </c>
      <c r="AI40" s="29">
        <v>0</v>
      </c>
      <c r="AJ40" s="29">
        <v>0</v>
      </c>
      <c r="AK40" s="29">
        <v>6</v>
      </c>
      <c r="AL40" s="29">
        <v>1</v>
      </c>
      <c r="AM40" s="29">
        <v>0</v>
      </c>
      <c r="AN40" s="29">
        <v>0</v>
      </c>
      <c r="AO40" s="29">
        <v>0</v>
      </c>
      <c r="AP40" s="29">
        <v>0</v>
      </c>
      <c r="AQ40" s="29">
        <v>0</v>
      </c>
      <c r="AR40" s="29">
        <v>0</v>
      </c>
      <c r="AS40" s="29">
        <v>0</v>
      </c>
      <c r="AT40" s="29">
        <v>0</v>
      </c>
      <c r="AU40" s="29">
        <v>0</v>
      </c>
      <c r="AV40" s="29">
        <v>0</v>
      </c>
      <c r="AW40" s="29">
        <v>0</v>
      </c>
      <c r="AX40" s="29">
        <v>0</v>
      </c>
    </row>
    <row r="41" spans="2:50" ht="20.100000000000001" customHeight="1" thickBot="1" x14ac:dyDescent="0.25">
      <c r="B41" s="4" t="s">
        <v>259</v>
      </c>
      <c r="C41" s="29">
        <v>207</v>
      </c>
      <c r="D41" s="29">
        <v>3</v>
      </c>
      <c r="E41" s="29">
        <v>0</v>
      </c>
      <c r="F41" s="29">
        <v>3</v>
      </c>
      <c r="G41" s="29">
        <v>339</v>
      </c>
      <c r="H41" s="29">
        <v>72</v>
      </c>
      <c r="I41" s="29">
        <v>69</v>
      </c>
      <c r="J41" s="29">
        <v>0</v>
      </c>
      <c r="K41" s="29">
        <v>0</v>
      </c>
      <c r="L41" s="29">
        <v>0</v>
      </c>
      <c r="M41" s="29">
        <v>68</v>
      </c>
      <c r="N41" s="29">
        <v>1</v>
      </c>
      <c r="O41" s="29">
        <v>0</v>
      </c>
      <c r="P41" s="29">
        <v>0</v>
      </c>
      <c r="Q41" s="29">
        <v>0</v>
      </c>
      <c r="R41" s="29">
        <v>0</v>
      </c>
      <c r="S41" s="29">
        <v>0</v>
      </c>
      <c r="T41" s="29">
        <v>0</v>
      </c>
      <c r="U41" s="29">
        <v>117</v>
      </c>
      <c r="V41" s="29">
        <v>3</v>
      </c>
      <c r="W41" s="29">
        <v>0</v>
      </c>
      <c r="X41" s="29">
        <v>3</v>
      </c>
      <c r="Y41" s="29">
        <v>224</v>
      </c>
      <c r="Z41" s="29">
        <v>49</v>
      </c>
      <c r="AA41" s="29">
        <v>11</v>
      </c>
      <c r="AB41" s="29">
        <v>0</v>
      </c>
      <c r="AC41" s="29">
        <v>0</v>
      </c>
      <c r="AD41" s="29">
        <v>0</v>
      </c>
      <c r="AE41" s="29">
        <v>37</v>
      </c>
      <c r="AF41" s="29">
        <v>22</v>
      </c>
      <c r="AG41" s="29">
        <v>10</v>
      </c>
      <c r="AH41" s="29">
        <v>0</v>
      </c>
      <c r="AI41" s="29">
        <v>0</v>
      </c>
      <c r="AJ41" s="29">
        <v>0</v>
      </c>
      <c r="AK41" s="29">
        <v>10</v>
      </c>
      <c r="AL41" s="29">
        <v>0</v>
      </c>
      <c r="AM41" s="29">
        <v>0</v>
      </c>
      <c r="AN41" s="29">
        <v>0</v>
      </c>
      <c r="AO41" s="29">
        <v>0</v>
      </c>
      <c r="AP41" s="29">
        <v>0</v>
      </c>
      <c r="AQ41" s="29">
        <v>0</v>
      </c>
      <c r="AR41" s="29">
        <v>0</v>
      </c>
      <c r="AS41" s="29">
        <v>0</v>
      </c>
      <c r="AT41" s="29">
        <v>0</v>
      </c>
      <c r="AU41" s="29">
        <v>0</v>
      </c>
      <c r="AV41" s="29">
        <v>0</v>
      </c>
      <c r="AW41" s="29">
        <v>0</v>
      </c>
      <c r="AX41" s="29">
        <v>0</v>
      </c>
    </row>
    <row r="42" spans="2:50" ht="20.100000000000001" customHeight="1" thickBot="1" x14ac:dyDescent="0.25">
      <c r="B42" s="4" t="s">
        <v>169</v>
      </c>
      <c r="C42" s="29">
        <v>954</v>
      </c>
      <c r="D42" s="29">
        <v>981</v>
      </c>
      <c r="E42" s="29">
        <v>0</v>
      </c>
      <c r="F42" s="29">
        <v>0</v>
      </c>
      <c r="G42" s="29">
        <v>1895</v>
      </c>
      <c r="H42" s="29">
        <v>447</v>
      </c>
      <c r="I42" s="29">
        <v>346</v>
      </c>
      <c r="J42" s="29">
        <v>321</v>
      </c>
      <c r="K42" s="29">
        <v>0</v>
      </c>
      <c r="L42" s="29">
        <v>0</v>
      </c>
      <c r="M42" s="29">
        <v>667</v>
      </c>
      <c r="N42" s="29">
        <v>0</v>
      </c>
      <c r="O42" s="29">
        <v>2</v>
      </c>
      <c r="P42" s="29">
        <v>0</v>
      </c>
      <c r="Q42" s="29">
        <v>0</v>
      </c>
      <c r="R42" s="29">
        <v>0</v>
      </c>
      <c r="S42" s="29">
        <v>3</v>
      </c>
      <c r="T42" s="29">
        <v>0</v>
      </c>
      <c r="U42" s="29">
        <v>279</v>
      </c>
      <c r="V42" s="29">
        <v>660</v>
      </c>
      <c r="W42" s="29">
        <v>0</v>
      </c>
      <c r="X42" s="29">
        <v>0</v>
      </c>
      <c r="Y42" s="29">
        <v>905</v>
      </c>
      <c r="Z42" s="29">
        <v>308</v>
      </c>
      <c r="AA42" s="29">
        <v>279</v>
      </c>
      <c r="AB42" s="29">
        <v>0</v>
      </c>
      <c r="AC42" s="29">
        <v>0</v>
      </c>
      <c r="AD42" s="29">
        <v>0</v>
      </c>
      <c r="AE42" s="29">
        <v>277</v>
      </c>
      <c r="AF42" s="29">
        <v>115</v>
      </c>
      <c r="AG42" s="29">
        <v>48</v>
      </c>
      <c r="AH42" s="29">
        <v>0</v>
      </c>
      <c r="AI42" s="29">
        <v>0</v>
      </c>
      <c r="AJ42" s="29">
        <v>0</v>
      </c>
      <c r="AK42" s="29">
        <v>43</v>
      </c>
      <c r="AL42" s="29">
        <v>24</v>
      </c>
      <c r="AM42" s="29">
        <v>0</v>
      </c>
      <c r="AN42" s="29">
        <v>0</v>
      </c>
      <c r="AO42" s="29">
        <v>0</v>
      </c>
      <c r="AP42" s="29">
        <v>0</v>
      </c>
      <c r="AQ42" s="29">
        <v>0</v>
      </c>
      <c r="AR42" s="29">
        <v>0</v>
      </c>
      <c r="AS42" s="29">
        <v>0</v>
      </c>
      <c r="AT42" s="29">
        <v>0</v>
      </c>
      <c r="AU42" s="29">
        <v>0</v>
      </c>
      <c r="AV42" s="29">
        <v>0</v>
      </c>
      <c r="AW42" s="29">
        <v>0</v>
      </c>
      <c r="AX42" s="29">
        <v>0</v>
      </c>
    </row>
    <row r="43" spans="2:50" ht="20.100000000000001" customHeight="1" thickBot="1" x14ac:dyDescent="0.25">
      <c r="B43" s="4" t="s">
        <v>260</v>
      </c>
      <c r="C43" s="29">
        <v>45</v>
      </c>
      <c r="D43" s="29">
        <v>0</v>
      </c>
      <c r="E43" s="29">
        <v>0</v>
      </c>
      <c r="F43" s="29">
        <v>0</v>
      </c>
      <c r="G43" s="29">
        <v>46</v>
      </c>
      <c r="H43" s="29">
        <v>9</v>
      </c>
      <c r="I43" s="29">
        <v>24</v>
      </c>
      <c r="J43" s="29">
        <v>0</v>
      </c>
      <c r="K43" s="29">
        <v>0</v>
      </c>
      <c r="L43" s="29">
        <v>0</v>
      </c>
      <c r="M43" s="29">
        <v>26</v>
      </c>
      <c r="N43" s="29">
        <v>0</v>
      </c>
      <c r="O43" s="29">
        <v>0</v>
      </c>
      <c r="P43" s="29">
        <v>0</v>
      </c>
      <c r="Q43" s="29">
        <v>0</v>
      </c>
      <c r="R43" s="29">
        <v>0</v>
      </c>
      <c r="S43" s="29">
        <v>0</v>
      </c>
      <c r="T43" s="29">
        <v>0</v>
      </c>
      <c r="U43" s="29">
        <v>10</v>
      </c>
      <c r="V43" s="29">
        <v>0</v>
      </c>
      <c r="W43" s="29">
        <v>0</v>
      </c>
      <c r="X43" s="29">
        <v>0</v>
      </c>
      <c r="Y43" s="29">
        <v>8</v>
      </c>
      <c r="Z43" s="29">
        <v>8</v>
      </c>
      <c r="AA43" s="29">
        <v>10</v>
      </c>
      <c r="AB43" s="29">
        <v>0</v>
      </c>
      <c r="AC43" s="29">
        <v>0</v>
      </c>
      <c r="AD43" s="29">
        <v>0</v>
      </c>
      <c r="AE43" s="29">
        <v>11</v>
      </c>
      <c r="AF43" s="29">
        <v>1</v>
      </c>
      <c r="AG43" s="29">
        <v>0</v>
      </c>
      <c r="AH43" s="29">
        <v>0</v>
      </c>
      <c r="AI43" s="29">
        <v>0</v>
      </c>
      <c r="AJ43" s="29">
        <v>0</v>
      </c>
      <c r="AK43" s="29">
        <v>0</v>
      </c>
      <c r="AL43" s="29">
        <v>0</v>
      </c>
      <c r="AM43" s="29">
        <v>0</v>
      </c>
      <c r="AN43" s="29">
        <v>0</v>
      </c>
      <c r="AO43" s="29">
        <v>0</v>
      </c>
      <c r="AP43" s="29">
        <v>0</v>
      </c>
      <c r="AQ43" s="29">
        <v>0</v>
      </c>
      <c r="AR43" s="29">
        <v>0</v>
      </c>
      <c r="AS43" s="29">
        <v>1</v>
      </c>
      <c r="AT43" s="29">
        <v>0</v>
      </c>
      <c r="AU43" s="29">
        <v>0</v>
      </c>
      <c r="AV43" s="29">
        <v>0</v>
      </c>
      <c r="AW43" s="29">
        <v>1</v>
      </c>
      <c r="AX43" s="29">
        <v>0</v>
      </c>
    </row>
    <row r="44" spans="2:50" ht="20.100000000000001" customHeight="1" thickBot="1" x14ac:dyDescent="0.25">
      <c r="B44" s="4" t="s">
        <v>261</v>
      </c>
      <c r="C44" s="29">
        <v>105</v>
      </c>
      <c r="D44" s="29">
        <v>0</v>
      </c>
      <c r="E44" s="29">
        <v>3</v>
      </c>
      <c r="F44" s="29">
        <v>0</v>
      </c>
      <c r="G44" s="29">
        <v>105</v>
      </c>
      <c r="H44" s="29">
        <v>23</v>
      </c>
      <c r="I44" s="29">
        <v>38</v>
      </c>
      <c r="J44" s="29">
        <v>0</v>
      </c>
      <c r="K44" s="29">
        <v>0</v>
      </c>
      <c r="L44" s="29">
        <v>0</v>
      </c>
      <c r="M44" s="29">
        <v>38</v>
      </c>
      <c r="N44" s="29">
        <v>0</v>
      </c>
      <c r="O44" s="29">
        <v>0</v>
      </c>
      <c r="P44" s="29">
        <v>0</v>
      </c>
      <c r="Q44" s="29">
        <v>0</v>
      </c>
      <c r="R44" s="29">
        <v>0</v>
      </c>
      <c r="S44" s="29">
        <v>0</v>
      </c>
      <c r="T44" s="29">
        <v>0</v>
      </c>
      <c r="U44" s="29">
        <v>36</v>
      </c>
      <c r="V44" s="29">
        <v>0</v>
      </c>
      <c r="W44" s="29">
        <v>3</v>
      </c>
      <c r="X44" s="29">
        <v>0</v>
      </c>
      <c r="Y44" s="29">
        <v>41</v>
      </c>
      <c r="Z44" s="29">
        <v>12</v>
      </c>
      <c r="AA44" s="29">
        <v>22</v>
      </c>
      <c r="AB44" s="29">
        <v>0</v>
      </c>
      <c r="AC44" s="29">
        <v>0</v>
      </c>
      <c r="AD44" s="29">
        <v>0</v>
      </c>
      <c r="AE44" s="29">
        <v>17</v>
      </c>
      <c r="AF44" s="29">
        <v>11</v>
      </c>
      <c r="AG44" s="29">
        <v>9</v>
      </c>
      <c r="AH44" s="29">
        <v>0</v>
      </c>
      <c r="AI44" s="29">
        <v>0</v>
      </c>
      <c r="AJ44" s="29">
        <v>0</v>
      </c>
      <c r="AK44" s="29">
        <v>9</v>
      </c>
      <c r="AL44" s="29">
        <v>0</v>
      </c>
      <c r="AM44" s="29">
        <v>0</v>
      </c>
      <c r="AN44" s="29">
        <v>0</v>
      </c>
      <c r="AO44" s="29">
        <v>0</v>
      </c>
      <c r="AP44" s="29">
        <v>0</v>
      </c>
      <c r="AQ44" s="29">
        <v>0</v>
      </c>
      <c r="AR44" s="29">
        <v>0</v>
      </c>
      <c r="AS44" s="29">
        <v>0</v>
      </c>
      <c r="AT44" s="29">
        <v>0</v>
      </c>
      <c r="AU44" s="29">
        <v>0</v>
      </c>
      <c r="AV44" s="29">
        <v>0</v>
      </c>
      <c r="AW44" s="29">
        <v>0</v>
      </c>
      <c r="AX44" s="29">
        <v>0</v>
      </c>
    </row>
    <row r="45" spans="2:50" ht="20.100000000000001" customHeight="1" thickBot="1" x14ac:dyDescent="0.25">
      <c r="B45" s="4" t="s">
        <v>262</v>
      </c>
      <c r="C45" s="29">
        <v>198</v>
      </c>
      <c r="D45" s="29">
        <v>4</v>
      </c>
      <c r="E45" s="29">
        <v>0</v>
      </c>
      <c r="F45" s="29">
        <v>0</v>
      </c>
      <c r="G45" s="29">
        <v>181</v>
      </c>
      <c r="H45" s="29">
        <v>44</v>
      </c>
      <c r="I45" s="29">
        <v>98</v>
      </c>
      <c r="J45" s="29">
        <v>0</v>
      </c>
      <c r="K45" s="29">
        <v>0</v>
      </c>
      <c r="L45" s="29">
        <v>0</v>
      </c>
      <c r="M45" s="29">
        <v>96</v>
      </c>
      <c r="N45" s="29">
        <v>2</v>
      </c>
      <c r="O45" s="29">
        <v>0</v>
      </c>
      <c r="P45" s="29">
        <v>0</v>
      </c>
      <c r="Q45" s="29">
        <v>0</v>
      </c>
      <c r="R45" s="29">
        <v>0</v>
      </c>
      <c r="S45" s="29">
        <v>0</v>
      </c>
      <c r="T45" s="29">
        <v>0</v>
      </c>
      <c r="U45" s="29">
        <v>79</v>
      </c>
      <c r="V45" s="29">
        <v>4</v>
      </c>
      <c r="W45" s="29">
        <v>0</v>
      </c>
      <c r="X45" s="29">
        <v>0</v>
      </c>
      <c r="Y45" s="29">
        <v>61</v>
      </c>
      <c r="Z45" s="29">
        <v>36</v>
      </c>
      <c r="AA45" s="29">
        <v>16</v>
      </c>
      <c r="AB45" s="29">
        <v>0</v>
      </c>
      <c r="AC45" s="29">
        <v>0</v>
      </c>
      <c r="AD45" s="29">
        <v>0</v>
      </c>
      <c r="AE45" s="29">
        <v>19</v>
      </c>
      <c r="AF45" s="29">
        <v>6</v>
      </c>
      <c r="AG45" s="29">
        <v>5</v>
      </c>
      <c r="AH45" s="29">
        <v>0</v>
      </c>
      <c r="AI45" s="29">
        <v>0</v>
      </c>
      <c r="AJ45" s="29">
        <v>0</v>
      </c>
      <c r="AK45" s="29">
        <v>5</v>
      </c>
      <c r="AL45" s="29">
        <v>0</v>
      </c>
      <c r="AM45" s="29">
        <v>0</v>
      </c>
      <c r="AN45" s="29">
        <v>0</v>
      </c>
      <c r="AO45" s="29">
        <v>0</v>
      </c>
      <c r="AP45" s="29">
        <v>0</v>
      </c>
      <c r="AQ45" s="29">
        <v>0</v>
      </c>
      <c r="AR45" s="29">
        <v>0</v>
      </c>
      <c r="AS45" s="29">
        <v>0</v>
      </c>
      <c r="AT45" s="29">
        <v>0</v>
      </c>
      <c r="AU45" s="29">
        <v>0</v>
      </c>
      <c r="AV45" s="29">
        <v>0</v>
      </c>
      <c r="AW45" s="29">
        <v>0</v>
      </c>
      <c r="AX45" s="29">
        <v>0</v>
      </c>
    </row>
    <row r="46" spans="2:50" ht="20.100000000000001" customHeight="1" thickBot="1" x14ac:dyDescent="0.25">
      <c r="B46" s="4" t="s">
        <v>636</v>
      </c>
      <c r="C46" s="29">
        <v>132</v>
      </c>
      <c r="D46" s="29">
        <v>5</v>
      </c>
      <c r="E46" s="29">
        <v>2</v>
      </c>
      <c r="F46" s="29">
        <v>1</v>
      </c>
      <c r="G46" s="29">
        <v>119</v>
      </c>
      <c r="H46" s="29">
        <v>39</v>
      </c>
      <c r="I46" s="29">
        <v>54</v>
      </c>
      <c r="J46" s="29">
        <v>2</v>
      </c>
      <c r="K46" s="29">
        <v>1</v>
      </c>
      <c r="L46" s="29">
        <v>0</v>
      </c>
      <c r="M46" s="29">
        <v>57</v>
      </c>
      <c r="N46" s="29">
        <v>1</v>
      </c>
      <c r="O46" s="29">
        <v>3</v>
      </c>
      <c r="P46" s="29">
        <v>0</v>
      </c>
      <c r="Q46" s="29">
        <v>0</v>
      </c>
      <c r="R46" s="29">
        <v>0</v>
      </c>
      <c r="S46" s="29">
        <v>1</v>
      </c>
      <c r="T46" s="29">
        <v>2</v>
      </c>
      <c r="U46" s="29">
        <v>53</v>
      </c>
      <c r="V46" s="29">
        <v>3</v>
      </c>
      <c r="W46" s="29">
        <v>1</v>
      </c>
      <c r="X46" s="29">
        <v>0</v>
      </c>
      <c r="Y46" s="29">
        <v>40</v>
      </c>
      <c r="Z46" s="29">
        <v>25</v>
      </c>
      <c r="AA46" s="29">
        <v>14</v>
      </c>
      <c r="AB46" s="29">
        <v>0</v>
      </c>
      <c r="AC46" s="29">
        <v>0</v>
      </c>
      <c r="AD46" s="29">
        <v>1</v>
      </c>
      <c r="AE46" s="29">
        <v>13</v>
      </c>
      <c r="AF46" s="29">
        <v>11</v>
      </c>
      <c r="AG46" s="29">
        <v>8</v>
      </c>
      <c r="AH46" s="29">
        <v>0</v>
      </c>
      <c r="AI46" s="29">
        <v>0</v>
      </c>
      <c r="AJ46" s="29">
        <v>0</v>
      </c>
      <c r="AK46" s="29">
        <v>8</v>
      </c>
      <c r="AL46" s="29">
        <v>0</v>
      </c>
      <c r="AM46" s="29">
        <v>0</v>
      </c>
      <c r="AN46" s="29">
        <v>0</v>
      </c>
      <c r="AO46" s="29">
        <v>0</v>
      </c>
      <c r="AP46" s="29">
        <v>0</v>
      </c>
      <c r="AQ46" s="29">
        <v>0</v>
      </c>
      <c r="AR46" s="29">
        <v>0</v>
      </c>
      <c r="AS46" s="29">
        <v>0</v>
      </c>
      <c r="AT46" s="29">
        <v>0</v>
      </c>
      <c r="AU46" s="29">
        <v>0</v>
      </c>
      <c r="AV46" s="29">
        <v>0</v>
      </c>
      <c r="AW46" s="29">
        <v>0</v>
      </c>
      <c r="AX46" s="29">
        <v>0</v>
      </c>
    </row>
    <row r="47" spans="2:50" ht="20.100000000000001" customHeight="1" thickBot="1" x14ac:dyDescent="0.25">
      <c r="B47" s="4" t="s">
        <v>263</v>
      </c>
      <c r="C47" s="29">
        <v>177</v>
      </c>
      <c r="D47" s="29">
        <v>0</v>
      </c>
      <c r="E47" s="29">
        <v>0</v>
      </c>
      <c r="F47" s="29">
        <v>0</v>
      </c>
      <c r="G47" s="29">
        <v>193</v>
      </c>
      <c r="H47" s="29">
        <v>43</v>
      </c>
      <c r="I47" s="29">
        <v>60</v>
      </c>
      <c r="J47" s="29">
        <v>0</v>
      </c>
      <c r="K47" s="29">
        <v>0</v>
      </c>
      <c r="L47" s="29">
        <v>0</v>
      </c>
      <c r="M47" s="29">
        <v>58</v>
      </c>
      <c r="N47" s="29">
        <v>2</v>
      </c>
      <c r="O47" s="29">
        <v>0</v>
      </c>
      <c r="P47" s="29">
        <v>0</v>
      </c>
      <c r="Q47" s="29">
        <v>0</v>
      </c>
      <c r="R47" s="29">
        <v>0</v>
      </c>
      <c r="S47" s="29">
        <v>0</v>
      </c>
      <c r="T47" s="29">
        <v>0</v>
      </c>
      <c r="U47" s="29">
        <v>84</v>
      </c>
      <c r="V47" s="29">
        <v>0</v>
      </c>
      <c r="W47" s="29">
        <v>0</v>
      </c>
      <c r="X47" s="29">
        <v>0</v>
      </c>
      <c r="Y47" s="29">
        <v>99</v>
      </c>
      <c r="Z47" s="29">
        <v>25</v>
      </c>
      <c r="AA47" s="29">
        <v>15</v>
      </c>
      <c r="AB47" s="29">
        <v>0</v>
      </c>
      <c r="AC47" s="29">
        <v>0</v>
      </c>
      <c r="AD47" s="29">
        <v>0</v>
      </c>
      <c r="AE47" s="29">
        <v>18</v>
      </c>
      <c r="AF47" s="29">
        <v>16</v>
      </c>
      <c r="AG47" s="29">
        <v>18</v>
      </c>
      <c r="AH47" s="29">
        <v>0</v>
      </c>
      <c r="AI47" s="29">
        <v>0</v>
      </c>
      <c r="AJ47" s="29">
        <v>0</v>
      </c>
      <c r="AK47" s="29">
        <v>18</v>
      </c>
      <c r="AL47" s="29">
        <v>0</v>
      </c>
      <c r="AM47" s="29">
        <v>0</v>
      </c>
      <c r="AN47" s="29">
        <v>0</v>
      </c>
      <c r="AO47" s="29">
        <v>0</v>
      </c>
      <c r="AP47" s="29">
        <v>0</v>
      </c>
      <c r="AQ47" s="29">
        <v>0</v>
      </c>
      <c r="AR47" s="29">
        <v>0</v>
      </c>
      <c r="AS47" s="29">
        <v>0</v>
      </c>
      <c r="AT47" s="29">
        <v>0</v>
      </c>
      <c r="AU47" s="29">
        <v>0</v>
      </c>
      <c r="AV47" s="29">
        <v>0</v>
      </c>
      <c r="AW47" s="29">
        <v>0</v>
      </c>
      <c r="AX47" s="29">
        <v>0</v>
      </c>
    </row>
    <row r="48" spans="2:50" ht="20.100000000000001" customHeight="1" thickBot="1" x14ac:dyDescent="0.25">
      <c r="B48" s="4" t="s">
        <v>264</v>
      </c>
      <c r="C48" s="29">
        <v>228</v>
      </c>
      <c r="D48" s="29">
        <v>0</v>
      </c>
      <c r="E48" s="29">
        <v>0</v>
      </c>
      <c r="F48" s="29">
        <v>0</v>
      </c>
      <c r="G48" s="29">
        <v>213</v>
      </c>
      <c r="H48" s="29">
        <v>125</v>
      </c>
      <c r="I48" s="29">
        <v>78</v>
      </c>
      <c r="J48" s="29">
        <v>0</v>
      </c>
      <c r="K48" s="29">
        <v>0</v>
      </c>
      <c r="L48" s="29">
        <v>0</v>
      </c>
      <c r="M48" s="29">
        <v>78</v>
      </c>
      <c r="N48" s="29">
        <v>0</v>
      </c>
      <c r="O48" s="29">
        <v>1</v>
      </c>
      <c r="P48" s="29">
        <v>0</v>
      </c>
      <c r="Q48" s="29">
        <v>0</v>
      </c>
      <c r="R48" s="29">
        <v>0</v>
      </c>
      <c r="S48" s="29">
        <v>1</v>
      </c>
      <c r="T48" s="29">
        <v>0</v>
      </c>
      <c r="U48" s="29">
        <v>99</v>
      </c>
      <c r="V48" s="29">
        <v>0</v>
      </c>
      <c r="W48" s="29">
        <v>0</v>
      </c>
      <c r="X48" s="29">
        <v>0</v>
      </c>
      <c r="Y48" s="29">
        <v>78</v>
      </c>
      <c r="Z48" s="29">
        <v>92</v>
      </c>
      <c r="AA48" s="29">
        <v>46</v>
      </c>
      <c r="AB48" s="29">
        <v>0</v>
      </c>
      <c r="AC48" s="29">
        <v>0</v>
      </c>
      <c r="AD48" s="29">
        <v>0</v>
      </c>
      <c r="AE48" s="29">
        <v>53</v>
      </c>
      <c r="AF48" s="29">
        <v>32</v>
      </c>
      <c r="AG48" s="29">
        <v>4</v>
      </c>
      <c r="AH48" s="29">
        <v>0</v>
      </c>
      <c r="AI48" s="29">
        <v>0</v>
      </c>
      <c r="AJ48" s="29">
        <v>0</v>
      </c>
      <c r="AK48" s="29">
        <v>3</v>
      </c>
      <c r="AL48" s="29">
        <v>1</v>
      </c>
      <c r="AM48" s="29">
        <v>0</v>
      </c>
      <c r="AN48" s="29">
        <v>0</v>
      </c>
      <c r="AO48" s="29">
        <v>0</v>
      </c>
      <c r="AP48" s="29">
        <v>0</v>
      </c>
      <c r="AQ48" s="29">
        <v>0</v>
      </c>
      <c r="AR48" s="29">
        <v>0</v>
      </c>
      <c r="AS48" s="29">
        <v>0</v>
      </c>
      <c r="AT48" s="29">
        <v>0</v>
      </c>
      <c r="AU48" s="29">
        <v>0</v>
      </c>
      <c r="AV48" s="29">
        <v>0</v>
      </c>
      <c r="AW48" s="29">
        <v>0</v>
      </c>
      <c r="AX48" s="29">
        <v>0</v>
      </c>
    </row>
    <row r="49" spans="2:50" ht="20.100000000000001" customHeight="1" thickBot="1" x14ac:dyDescent="0.25">
      <c r="B49" s="4" t="s">
        <v>170</v>
      </c>
      <c r="C49" s="29">
        <v>3204</v>
      </c>
      <c r="D49" s="29">
        <v>901</v>
      </c>
      <c r="E49" s="29">
        <v>173</v>
      </c>
      <c r="F49" s="29">
        <v>7</v>
      </c>
      <c r="G49" s="29">
        <v>4248</v>
      </c>
      <c r="H49" s="29">
        <v>609</v>
      </c>
      <c r="I49" s="29">
        <v>915</v>
      </c>
      <c r="J49" s="29">
        <v>376</v>
      </c>
      <c r="K49" s="29">
        <v>0</v>
      </c>
      <c r="L49" s="29">
        <v>4</v>
      </c>
      <c r="M49" s="29">
        <v>1295</v>
      </c>
      <c r="N49" s="29">
        <v>0</v>
      </c>
      <c r="O49" s="29">
        <v>1</v>
      </c>
      <c r="P49" s="29">
        <v>0</v>
      </c>
      <c r="Q49" s="29">
        <v>0</v>
      </c>
      <c r="R49" s="29">
        <v>0</v>
      </c>
      <c r="S49" s="29">
        <v>4</v>
      </c>
      <c r="T49" s="29">
        <v>0</v>
      </c>
      <c r="U49" s="29">
        <v>1575</v>
      </c>
      <c r="V49" s="29">
        <v>525</v>
      </c>
      <c r="W49" s="29">
        <v>173</v>
      </c>
      <c r="X49" s="29">
        <v>3</v>
      </c>
      <c r="Y49" s="29">
        <v>2313</v>
      </c>
      <c r="Z49" s="29">
        <v>427</v>
      </c>
      <c r="AA49" s="29">
        <v>350</v>
      </c>
      <c r="AB49" s="29">
        <v>0</v>
      </c>
      <c r="AC49" s="29">
        <v>0</v>
      </c>
      <c r="AD49" s="29">
        <v>0</v>
      </c>
      <c r="AE49" s="29">
        <v>274</v>
      </c>
      <c r="AF49" s="29">
        <v>163</v>
      </c>
      <c r="AG49" s="29">
        <v>363</v>
      </c>
      <c r="AH49" s="29">
        <v>0</v>
      </c>
      <c r="AI49" s="29">
        <v>0</v>
      </c>
      <c r="AJ49" s="29">
        <v>0</v>
      </c>
      <c r="AK49" s="29">
        <v>362</v>
      </c>
      <c r="AL49" s="29">
        <v>19</v>
      </c>
      <c r="AM49" s="29">
        <v>0</v>
      </c>
      <c r="AN49" s="29">
        <v>0</v>
      </c>
      <c r="AO49" s="29">
        <v>0</v>
      </c>
      <c r="AP49" s="29">
        <v>0</v>
      </c>
      <c r="AQ49" s="29">
        <v>0</v>
      </c>
      <c r="AR49" s="29">
        <v>0</v>
      </c>
      <c r="AS49" s="29">
        <v>0</v>
      </c>
      <c r="AT49" s="29">
        <v>0</v>
      </c>
      <c r="AU49" s="29">
        <v>0</v>
      </c>
      <c r="AV49" s="29">
        <v>0</v>
      </c>
      <c r="AW49" s="29">
        <v>0</v>
      </c>
      <c r="AX49" s="29">
        <v>0</v>
      </c>
    </row>
    <row r="50" spans="2:50" ht="20.100000000000001" customHeight="1" thickBot="1" x14ac:dyDescent="0.25">
      <c r="B50" s="4" t="s">
        <v>265</v>
      </c>
      <c r="C50" s="29">
        <v>1053</v>
      </c>
      <c r="D50" s="29">
        <v>35</v>
      </c>
      <c r="E50" s="29">
        <v>41</v>
      </c>
      <c r="F50" s="29">
        <v>0</v>
      </c>
      <c r="G50" s="29">
        <v>1069</v>
      </c>
      <c r="H50" s="29">
        <v>272</v>
      </c>
      <c r="I50" s="29">
        <v>241</v>
      </c>
      <c r="J50" s="29">
        <v>35</v>
      </c>
      <c r="K50" s="29">
        <v>1</v>
      </c>
      <c r="L50" s="29">
        <v>0</v>
      </c>
      <c r="M50" s="29">
        <v>277</v>
      </c>
      <c r="N50" s="29">
        <v>0</v>
      </c>
      <c r="O50" s="29">
        <v>2</v>
      </c>
      <c r="P50" s="29">
        <v>0</v>
      </c>
      <c r="Q50" s="29">
        <v>0</v>
      </c>
      <c r="R50" s="29">
        <v>0</v>
      </c>
      <c r="S50" s="29">
        <v>2</v>
      </c>
      <c r="T50" s="29">
        <v>1</v>
      </c>
      <c r="U50" s="29">
        <v>558</v>
      </c>
      <c r="V50" s="29">
        <v>0</v>
      </c>
      <c r="W50" s="29">
        <v>40</v>
      </c>
      <c r="X50" s="29">
        <v>0</v>
      </c>
      <c r="Y50" s="29">
        <v>589</v>
      </c>
      <c r="Z50" s="29">
        <v>144</v>
      </c>
      <c r="AA50" s="29">
        <v>224</v>
      </c>
      <c r="AB50" s="29">
        <v>0</v>
      </c>
      <c r="AC50" s="29">
        <v>0</v>
      </c>
      <c r="AD50" s="29">
        <v>0</v>
      </c>
      <c r="AE50" s="29">
        <v>175</v>
      </c>
      <c r="AF50" s="29">
        <v>123</v>
      </c>
      <c r="AG50" s="29">
        <v>28</v>
      </c>
      <c r="AH50" s="29">
        <v>0</v>
      </c>
      <c r="AI50" s="29">
        <v>0</v>
      </c>
      <c r="AJ50" s="29">
        <v>0</v>
      </c>
      <c r="AK50" s="29">
        <v>26</v>
      </c>
      <c r="AL50" s="29">
        <v>4</v>
      </c>
      <c r="AM50" s="29">
        <v>0</v>
      </c>
      <c r="AN50" s="29">
        <v>0</v>
      </c>
      <c r="AO50" s="29">
        <v>0</v>
      </c>
      <c r="AP50" s="29">
        <v>0</v>
      </c>
      <c r="AQ50" s="29">
        <v>0</v>
      </c>
      <c r="AR50" s="29">
        <v>0</v>
      </c>
      <c r="AS50" s="29">
        <v>0</v>
      </c>
      <c r="AT50" s="29">
        <v>0</v>
      </c>
      <c r="AU50" s="29">
        <v>0</v>
      </c>
      <c r="AV50" s="29">
        <v>0</v>
      </c>
      <c r="AW50" s="29">
        <v>0</v>
      </c>
      <c r="AX50" s="29">
        <v>0</v>
      </c>
    </row>
    <row r="51" spans="2:50" ht="20.100000000000001" customHeight="1" thickBot="1" x14ac:dyDescent="0.25">
      <c r="B51" s="4" t="s">
        <v>266</v>
      </c>
      <c r="C51" s="29">
        <v>50</v>
      </c>
      <c r="D51" s="29">
        <v>0</v>
      </c>
      <c r="E51" s="29">
        <v>0</v>
      </c>
      <c r="F51" s="29">
        <v>0</v>
      </c>
      <c r="G51" s="29">
        <v>111</v>
      </c>
      <c r="H51" s="29">
        <v>15</v>
      </c>
      <c r="I51" s="29">
        <v>30</v>
      </c>
      <c r="J51" s="29">
        <v>0</v>
      </c>
      <c r="K51" s="29">
        <v>0</v>
      </c>
      <c r="L51" s="29">
        <v>0</v>
      </c>
      <c r="M51" s="29">
        <v>30</v>
      </c>
      <c r="N51" s="29">
        <v>0</v>
      </c>
      <c r="O51" s="29">
        <v>0</v>
      </c>
      <c r="P51" s="29">
        <v>0</v>
      </c>
      <c r="Q51" s="29">
        <v>0</v>
      </c>
      <c r="R51" s="29">
        <v>0</v>
      </c>
      <c r="S51" s="29">
        <v>0</v>
      </c>
      <c r="T51" s="29">
        <v>0</v>
      </c>
      <c r="U51" s="29">
        <v>19</v>
      </c>
      <c r="V51" s="29">
        <v>0</v>
      </c>
      <c r="W51" s="29">
        <v>0</v>
      </c>
      <c r="X51" s="29">
        <v>0</v>
      </c>
      <c r="Y51" s="29">
        <v>78</v>
      </c>
      <c r="Z51" s="29">
        <v>15</v>
      </c>
      <c r="AA51" s="29">
        <v>0</v>
      </c>
      <c r="AB51" s="29">
        <v>0</v>
      </c>
      <c r="AC51" s="29">
        <v>0</v>
      </c>
      <c r="AD51" s="29">
        <v>0</v>
      </c>
      <c r="AE51" s="29">
        <v>2</v>
      </c>
      <c r="AF51" s="29">
        <v>0</v>
      </c>
      <c r="AG51" s="29">
        <v>1</v>
      </c>
      <c r="AH51" s="29">
        <v>0</v>
      </c>
      <c r="AI51" s="29">
        <v>0</v>
      </c>
      <c r="AJ51" s="29">
        <v>0</v>
      </c>
      <c r="AK51" s="29">
        <v>1</v>
      </c>
      <c r="AL51" s="29">
        <v>0</v>
      </c>
      <c r="AM51" s="29">
        <v>0</v>
      </c>
      <c r="AN51" s="29">
        <v>0</v>
      </c>
      <c r="AO51" s="29">
        <v>0</v>
      </c>
      <c r="AP51" s="29">
        <v>0</v>
      </c>
      <c r="AQ51" s="29">
        <v>0</v>
      </c>
      <c r="AR51" s="29">
        <v>0</v>
      </c>
      <c r="AS51" s="29">
        <v>0</v>
      </c>
      <c r="AT51" s="29">
        <v>0</v>
      </c>
      <c r="AU51" s="29">
        <v>0</v>
      </c>
      <c r="AV51" s="29">
        <v>0</v>
      </c>
      <c r="AW51" s="29">
        <v>0</v>
      </c>
      <c r="AX51" s="29">
        <v>0</v>
      </c>
    </row>
    <row r="52" spans="2:50" ht="20.100000000000001" customHeight="1" thickBot="1" x14ac:dyDescent="0.25">
      <c r="B52" s="4" t="s">
        <v>267</v>
      </c>
      <c r="C52" s="29">
        <v>174</v>
      </c>
      <c r="D52" s="29">
        <v>0</v>
      </c>
      <c r="E52" s="29">
        <v>0</v>
      </c>
      <c r="F52" s="29">
        <v>0</v>
      </c>
      <c r="G52" s="29">
        <v>184</v>
      </c>
      <c r="H52" s="29">
        <v>57</v>
      </c>
      <c r="I52" s="29">
        <v>48</v>
      </c>
      <c r="J52" s="29">
        <v>0</v>
      </c>
      <c r="K52" s="29">
        <v>0</v>
      </c>
      <c r="L52" s="29">
        <v>0</v>
      </c>
      <c r="M52" s="29">
        <v>48</v>
      </c>
      <c r="N52" s="29">
        <v>0</v>
      </c>
      <c r="O52" s="29">
        <v>0</v>
      </c>
      <c r="P52" s="29">
        <v>0</v>
      </c>
      <c r="Q52" s="29">
        <v>0</v>
      </c>
      <c r="R52" s="29">
        <v>0</v>
      </c>
      <c r="S52" s="29">
        <v>0</v>
      </c>
      <c r="T52" s="29">
        <v>0</v>
      </c>
      <c r="U52" s="29">
        <v>94</v>
      </c>
      <c r="V52" s="29">
        <v>0</v>
      </c>
      <c r="W52" s="29">
        <v>0</v>
      </c>
      <c r="X52" s="29">
        <v>0</v>
      </c>
      <c r="Y52" s="29">
        <v>107</v>
      </c>
      <c r="Z52" s="29">
        <v>38</v>
      </c>
      <c r="AA52" s="29">
        <v>26</v>
      </c>
      <c r="AB52" s="29">
        <v>0</v>
      </c>
      <c r="AC52" s="29">
        <v>0</v>
      </c>
      <c r="AD52" s="29">
        <v>0</v>
      </c>
      <c r="AE52" s="29">
        <v>23</v>
      </c>
      <c r="AF52" s="29">
        <v>19</v>
      </c>
      <c r="AG52" s="29">
        <v>6</v>
      </c>
      <c r="AH52" s="29">
        <v>0</v>
      </c>
      <c r="AI52" s="29">
        <v>0</v>
      </c>
      <c r="AJ52" s="29">
        <v>0</v>
      </c>
      <c r="AK52" s="29">
        <v>6</v>
      </c>
      <c r="AL52" s="29">
        <v>0</v>
      </c>
      <c r="AM52" s="29">
        <v>0</v>
      </c>
      <c r="AN52" s="29">
        <v>0</v>
      </c>
      <c r="AO52" s="29">
        <v>0</v>
      </c>
      <c r="AP52" s="29">
        <v>0</v>
      </c>
      <c r="AQ52" s="29">
        <v>0</v>
      </c>
      <c r="AR52" s="29">
        <v>0</v>
      </c>
      <c r="AS52" s="29">
        <v>0</v>
      </c>
      <c r="AT52" s="29">
        <v>0</v>
      </c>
      <c r="AU52" s="29">
        <v>0</v>
      </c>
      <c r="AV52" s="29">
        <v>0</v>
      </c>
      <c r="AW52" s="29">
        <v>0</v>
      </c>
      <c r="AX52" s="29">
        <v>0</v>
      </c>
    </row>
    <row r="53" spans="2:50" ht="20.100000000000001" customHeight="1" thickBot="1" x14ac:dyDescent="0.25">
      <c r="B53" s="4" t="s">
        <v>268</v>
      </c>
      <c r="C53" s="29">
        <v>25</v>
      </c>
      <c r="D53" s="29">
        <v>0</v>
      </c>
      <c r="E53" s="29">
        <v>0</v>
      </c>
      <c r="F53" s="29">
        <v>0</v>
      </c>
      <c r="G53" s="29">
        <v>130</v>
      </c>
      <c r="H53" s="29">
        <v>80</v>
      </c>
      <c r="I53" s="29">
        <v>0</v>
      </c>
      <c r="J53" s="29">
        <v>0</v>
      </c>
      <c r="K53" s="29">
        <v>0</v>
      </c>
      <c r="L53" s="29">
        <v>0</v>
      </c>
      <c r="M53" s="29">
        <v>0</v>
      </c>
      <c r="N53" s="29">
        <v>0</v>
      </c>
      <c r="O53" s="29">
        <v>0</v>
      </c>
      <c r="P53" s="29">
        <v>0</v>
      </c>
      <c r="Q53" s="29">
        <v>0</v>
      </c>
      <c r="R53" s="29">
        <v>0</v>
      </c>
      <c r="S53" s="29">
        <v>2</v>
      </c>
      <c r="T53" s="29">
        <v>0</v>
      </c>
      <c r="U53" s="29">
        <v>0</v>
      </c>
      <c r="V53" s="29">
        <v>0</v>
      </c>
      <c r="W53" s="29">
        <v>0</v>
      </c>
      <c r="X53" s="29">
        <v>0</v>
      </c>
      <c r="Y53" s="29">
        <v>58</v>
      </c>
      <c r="Z53" s="29">
        <v>32</v>
      </c>
      <c r="AA53" s="29">
        <v>25</v>
      </c>
      <c r="AB53" s="29">
        <v>0</v>
      </c>
      <c r="AC53" s="29">
        <v>0</v>
      </c>
      <c r="AD53" s="29">
        <v>0</v>
      </c>
      <c r="AE53" s="29">
        <v>55</v>
      </c>
      <c r="AF53" s="29">
        <v>48</v>
      </c>
      <c r="AG53" s="29">
        <v>0</v>
      </c>
      <c r="AH53" s="29">
        <v>0</v>
      </c>
      <c r="AI53" s="29">
        <v>0</v>
      </c>
      <c r="AJ53" s="29">
        <v>0</v>
      </c>
      <c r="AK53" s="29">
        <v>15</v>
      </c>
      <c r="AL53" s="29">
        <v>0</v>
      </c>
      <c r="AM53" s="29">
        <v>0</v>
      </c>
      <c r="AN53" s="29">
        <v>0</v>
      </c>
      <c r="AO53" s="29">
        <v>0</v>
      </c>
      <c r="AP53" s="29">
        <v>0</v>
      </c>
      <c r="AQ53" s="29">
        <v>0</v>
      </c>
      <c r="AR53" s="29">
        <v>0</v>
      </c>
      <c r="AS53" s="29">
        <v>0</v>
      </c>
      <c r="AT53" s="29">
        <v>0</v>
      </c>
      <c r="AU53" s="29">
        <v>0</v>
      </c>
      <c r="AV53" s="29">
        <v>0</v>
      </c>
      <c r="AW53" s="29">
        <v>0</v>
      </c>
      <c r="AX53" s="29">
        <v>0</v>
      </c>
    </row>
    <row r="54" spans="2:50" ht="20.100000000000001" customHeight="1" thickBot="1" x14ac:dyDescent="0.25">
      <c r="B54" s="4" t="s">
        <v>269</v>
      </c>
      <c r="C54" s="29">
        <v>60</v>
      </c>
      <c r="D54" s="29">
        <v>0</v>
      </c>
      <c r="E54" s="29">
        <v>0</v>
      </c>
      <c r="F54" s="29">
        <v>0</v>
      </c>
      <c r="G54" s="29">
        <v>60</v>
      </c>
      <c r="H54" s="29">
        <v>17</v>
      </c>
      <c r="I54" s="29">
        <v>20</v>
      </c>
      <c r="J54" s="29">
        <v>0</v>
      </c>
      <c r="K54" s="29">
        <v>0</v>
      </c>
      <c r="L54" s="29">
        <v>0</v>
      </c>
      <c r="M54" s="29">
        <v>20</v>
      </c>
      <c r="N54" s="29">
        <v>0</v>
      </c>
      <c r="O54" s="29">
        <v>0</v>
      </c>
      <c r="P54" s="29">
        <v>0</v>
      </c>
      <c r="Q54" s="29">
        <v>0</v>
      </c>
      <c r="R54" s="29">
        <v>0</v>
      </c>
      <c r="S54" s="29">
        <v>0</v>
      </c>
      <c r="T54" s="29">
        <v>0</v>
      </c>
      <c r="U54" s="29">
        <v>28</v>
      </c>
      <c r="V54" s="29">
        <v>0</v>
      </c>
      <c r="W54" s="29">
        <v>0</v>
      </c>
      <c r="X54" s="29">
        <v>0</v>
      </c>
      <c r="Y54" s="29">
        <v>29</v>
      </c>
      <c r="Z54" s="29">
        <v>5</v>
      </c>
      <c r="AA54" s="29">
        <v>9</v>
      </c>
      <c r="AB54" s="29">
        <v>0</v>
      </c>
      <c r="AC54" s="29">
        <v>0</v>
      </c>
      <c r="AD54" s="29">
        <v>0</v>
      </c>
      <c r="AE54" s="29">
        <v>8</v>
      </c>
      <c r="AF54" s="29">
        <v>12</v>
      </c>
      <c r="AG54" s="29">
        <v>3</v>
      </c>
      <c r="AH54" s="29">
        <v>0</v>
      </c>
      <c r="AI54" s="29">
        <v>0</v>
      </c>
      <c r="AJ54" s="29">
        <v>0</v>
      </c>
      <c r="AK54" s="29">
        <v>3</v>
      </c>
      <c r="AL54" s="29">
        <v>0</v>
      </c>
      <c r="AM54" s="29">
        <v>0</v>
      </c>
      <c r="AN54" s="29">
        <v>0</v>
      </c>
      <c r="AO54" s="29">
        <v>0</v>
      </c>
      <c r="AP54" s="29">
        <v>0</v>
      </c>
      <c r="AQ54" s="29">
        <v>0</v>
      </c>
      <c r="AR54" s="29">
        <v>0</v>
      </c>
      <c r="AS54" s="29">
        <v>0</v>
      </c>
      <c r="AT54" s="29">
        <v>0</v>
      </c>
      <c r="AU54" s="29">
        <v>0</v>
      </c>
      <c r="AV54" s="29">
        <v>0</v>
      </c>
      <c r="AW54" s="29">
        <v>0</v>
      </c>
      <c r="AX54" s="29">
        <v>0</v>
      </c>
    </row>
    <row r="55" spans="2:50" ht="20.100000000000001" customHeight="1" thickBot="1" x14ac:dyDescent="0.25">
      <c r="B55" s="4" t="s">
        <v>270</v>
      </c>
      <c r="C55" s="29">
        <v>153</v>
      </c>
      <c r="D55" s="29">
        <v>4</v>
      </c>
      <c r="E55" s="29">
        <v>3</v>
      </c>
      <c r="F55" s="29">
        <v>0</v>
      </c>
      <c r="G55" s="29">
        <v>124</v>
      </c>
      <c r="H55" s="29">
        <v>76</v>
      </c>
      <c r="I55" s="29">
        <v>80</v>
      </c>
      <c r="J55" s="29">
        <v>3</v>
      </c>
      <c r="K55" s="29">
        <v>0</v>
      </c>
      <c r="L55" s="29">
        <v>0</v>
      </c>
      <c r="M55" s="29">
        <v>83</v>
      </c>
      <c r="N55" s="29">
        <v>0</v>
      </c>
      <c r="O55" s="29">
        <v>0</v>
      </c>
      <c r="P55" s="29">
        <v>0</v>
      </c>
      <c r="Q55" s="29">
        <v>0</v>
      </c>
      <c r="R55" s="29">
        <v>0</v>
      </c>
      <c r="S55" s="29">
        <v>0</v>
      </c>
      <c r="T55" s="29">
        <v>0</v>
      </c>
      <c r="U55" s="29">
        <v>43</v>
      </c>
      <c r="V55" s="29">
        <v>1</v>
      </c>
      <c r="W55" s="29">
        <v>3</v>
      </c>
      <c r="X55" s="29">
        <v>0</v>
      </c>
      <c r="Y55" s="29">
        <v>18</v>
      </c>
      <c r="Z55" s="29">
        <v>48</v>
      </c>
      <c r="AA55" s="29">
        <v>28</v>
      </c>
      <c r="AB55" s="29">
        <v>0</v>
      </c>
      <c r="AC55" s="29">
        <v>0</v>
      </c>
      <c r="AD55" s="29">
        <v>0</v>
      </c>
      <c r="AE55" s="29">
        <v>21</v>
      </c>
      <c r="AF55" s="29">
        <v>28</v>
      </c>
      <c r="AG55" s="29">
        <v>2</v>
      </c>
      <c r="AH55" s="29">
        <v>0</v>
      </c>
      <c r="AI55" s="29">
        <v>0</v>
      </c>
      <c r="AJ55" s="29">
        <v>0</v>
      </c>
      <c r="AK55" s="29">
        <v>2</v>
      </c>
      <c r="AL55" s="29">
        <v>0</v>
      </c>
      <c r="AM55" s="29">
        <v>0</v>
      </c>
      <c r="AN55" s="29">
        <v>0</v>
      </c>
      <c r="AO55" s="29">
        <v>0</v>
      </c>
      <c r="AP55" s="29">
        <v>0</v>
      </c>
      <c r="AQ55" s="29">
        <v>0</v>
      </c>
      <c r="AR55" s="29">
        <v>0</v>
      </c>
      <c r="AS55" s="29">
        <v>0</v>
      </c>
      <c r="AT55" s="29">
        <v>0</v>
      </c>
      <c r="AU55" s="29">
        <v>0</v>
      </c>
      <c r="AV55" s="29">
        <v>0</v>
      </c>
      <c r="AW55" s="29">
        <v>0</v>
      </c>
      <c r="AX55" s="29">
        <v>0</v>
      </c>
    </row>
    <row r="56" spans="2:50" ht="20.100000000000001" customHeight="1" thickBot="1" x14ac:dyDescent="0.25">
      <c r="B56" s="4" t="s">
        <v>271</v>
      </c>
      <c r="C56" s="29">
        <v>71</v>
      </c>
      <c r="D56" s="29">
        <v>0</v>
      </c>
      <c r="E56" s="29">
        <v>0</v>
      </c>
      <c r="F56" s="29">
        <v>0</v>
      </c>
      <c r="G56" s="29">
        <v>35</v>
      </c>
      <c r="H56" s="29">
        <v>65</v>
      </c>
      <c r="I56" s="29">
        <v>17</v>
      </c>
      <c r="J56" s="29">
        <v>0</v>
      </c>
      <c r="K56" s="29">
        <v>0</v>
      </c>
      <c r="L56" s="29">
        <v>0</v>
      </c>
      <c r="M56" s="29">
        <v>12</v>
      </c>
      <c r="N56" s="29">
        <v>5</v>
      </c>
      <c r="O56" s="29">
        <v>0</v>
      </c>
      <c r="P56" s="29">
        <v>0</v>
      </c>
      <c r="Q56" s="29">
        <v>0</v>
      </c>
      <c r="R56" s="29">
        <v>0</v>
      </c>
      <c r="S56" s="29">
        <v>0</v>
      </c>
      <c r="T56" s="29">
        <v>0</v>
      </c>
      <c r="U56" s="29">
        <v>49</v>
      </c>
      <c r="V56" s="29">
        <v>0</v>
      </c>
      <c r="W56" s="29">
        <v>0</v>
      </c>
      <c r="X56" s="29">
        <v>0</v>
      </c>
      <c r="Y56" s="29">
        <v>9</v>
      </c>
      <c r="Z56" s="29">
        <v>57</v>
      </c>
      <c r="AA56" s="29">
        <v>1</v>
      </c>
      <c r="AB56" s="29">
        <v>0</v>
      </c>
      <c r="AC56" s="29">
        <v>0</v>
      </c>
      <c r="AD56" s="29">
        <v>0</v>
      </c>
      <c r="AE56" s="29">
        <v>10</v>
      </c>
      <c r="AF56" s="29">
        <v>3</v>
      </c>
      <c r="AG56" s="29">
        <v>4</v>
      </c>
      <c r="AH56" s="29">
        <v>0</v>
      </c>
      <c r="AI56" s="29">
        <v>0</v>
      </c>
      <c r="AJ56" s="29">
        <v>0</v>
      </c>
      <c r="AK56" s="29">
        <v>4</v>
      </c>
      <c r="AL56" s="29">
        <v>0</v>
      </c>
      <c r="AM56" s="29">
        <v>0</v>
      </c>
      <c r="AN56" s="29">
        <v>0</v>
      </c>
      <c r="AO56" s="29">
        <v>0</v>
      </c>
      <c r="AP56" s="29">
        <v>0</v>
      </c>
      <c r="AQ56" s="29">
        <v>0</v>
      </c>
      <c r="AR56" s="29">
        <v>0</v>
      </c>
      <c r="AS56" s="29">
        <v>0</v>
      </c>
      <c r="AT56" s="29">
        <v>0</v>
      </c>
      <c r="AU56" s="29">
        <v>0</v>
      </c>
      <c r="AV56" s="29">
        <v>0</v>
      </c>
      <c r="AW56" s="29">
        <v>0</v>
      </c>
      <c r="AX56" s="29">
        <v>0</v>
      </c>
    </row>
    <row r="57" spans="2:50" ht="20.100000000000001" customHeight="1" thickBot="1" x14ac:dyDescent="0.25">
      <c r="B57" s="4" t="s">
        <v>171</v>
      </c>
      <c r="C57" s="29">
        <v>983</v>
      </c>
      <c r="D57" s="29">
        <v>96</v>
      </c>
      <c r="E57" s="29">
        <v>55</v>
      </c>
      <c r="F57" s="29">
        <v>34</v>
      </c>
      <c r="G57" s="29">
        <v>1178</v>
      </c>
      <c r="H57" s="29">
        <v>194</v>
      </c>
      <c r="I57" s="29">
        <v>365</v>
      </c>
      <c r="J57" s="29">
        <v>78</v>
      </c>
      <c r="K57" s="29">
        <v>10</v>
      </c>
      <c r="L57" s="29">
        <v>0</v>
      </c>
      <c r="M57" s="29">
        <v>453</v>
      </c>
      <c r="N57" s="29">
        <v>0</v>
      </c>
      <c r="O57" s="29">
        <v>0</v>
      </c>
      <c r="P57" s="29">
        <v>0</v>
      </c>
      <c r="Q57" s="29">
        <v>0</v>
      </c>
      <c r="R57" s="29">
        <v>0</v>
      </c>
      <c r="S57" s="29">
        <v>2</v>
      </c>
      <c r="T57" s="29">
        <v>0</v>
      </c>
      <c r="U57" s="29">
        <v>475</v>
      </c>
      <c r="V57" s="29">
        <v>18</v>
      </c>
      <c r="W57" s="29">
        <v>45</v>
      </c>
      <c r="X57" s="29">
        <v>0</v>
      </c>
      <c r="Y57" s="29">
        <v>563</v>
      </c>
      <c r="Z57" s="29">
        <v>144</v>
      </c>
      <c r="AA57" s="29">
        <v>116</v>
      </c>
      <c r="AB57" s="29">
        <v>0</v>
      </c>
      <c r="AC57" s="29">
        <v>0</v>
      </c>
      <c r="AD57" s="29">
        <v>34</v>
      </c>
      <c r="AE57" s="29">
        <v>132</v>
      </c>
      <c r="AF57" s="29">
        <v>50</v>
      </c>
      <c r="AG57" s="29">
        <v>27</v>
      </c>
      <c r="AH57" s="29">
        <v>0</v>
      </c>
      <c r="AI57" s="29">
        <v>0</v>
      </c>
      <c r="AJ57" s="29">
        <v>0</v>
      </c>
      <c r="AK57" s="29">
        <v>28</v>
      </c>
      <c r="AL57" s="29">
        <v>0</v>
      </c>
      <c r="AM57" s="29">
        <v>0</v>
      </c>
      <c r="AN57" s="29">
        <v>0</v>
      </c>
      <c r="AO57" s="29">
        <v>0</v>
      </c>
      <c r="AP57" s="29">
        <v>0</v>
      </c>
      <c r="AQ57" s="29">
        <v>0</v>
      </c>
      <c r="AR57" s="29">
        <v>0</v>
      </c>
      <c r="AS57" s="29">
        <v>0</v>
      </c>
      <c r="AT57" s="29">
        <v>0</v>
      </c>
      <c r="AU57" s="29">
        <v>0</v>
      </c>
      <c r="AV57" s="29">
        <v>0</v>
      </c>
      <c r="AW57" s="29">
        <v>0</v>
      </c>
      <c r="AX57" s="29">
        <v>0</v>
      </c>
    </row>
    <row r="58" spans="2:50" ht="20.100000000000001" customHeight="1" thickBot="1" x14ac:dyDescent="0.25">
      <c r="B58" s="4" t="s">
        <v>272</v>
      </c>
      <c r="C58" s="29">
        <v>405</v>
      </c>
      <c r="D58" s="29">
        <v>3</v>
      </c>
      <c r="E58" s="29">
        <v>4</v>
      </c>
      <c r="F58" s="29">
        <v>0</v>
      </c>
      <c r="G58" s="29">
        <v>317</v>
      </c>
      <c r="H58" s="29">
        <v>246</v>
      </c>
      <c r="I58" s="29">
        <v>79</v>
      </c>
      <c r="J58" s="29">
        <v>0</v>
      </c>
      <c r="K58" s="29">
        <v>0</v>
      </c>
      <c r="L58" s="29">
        <v>0</v>
      </c>
      <c r="M58" s="29">
        <v>76</v>
      </c>
      <c r="N58" s="29">
        <v>3</v>
      </c>
      <c r="O58" s="29">
        <v>0</v>
      </c>
      <c r="P58" s="29">
        <v>0</v>
      </c>
      <c r="Q58" s="29">
        <v>0</v>
      </c>
      <c r="R58" s="29">
        <v>0</v>
      </c>
      <c r="S58" s="29">
        <v>0</v>
      </c>
      <c r="T58" s="29">
        <v>0</v>
      </c>
      <c r="U58" s="29">
        <v>273</v>
      </c>
      <c r="V58" s="29">
        <v>3</v>
      </c>
      <c r="W58" s="29">
        <v>4</v>
      </c>
      <c r="X58" s="29">
        <v>0</v>
      </c>
      <c r="Y58" s="29">
        <v>188</v>
      </c>
      <c r="Z58" s="29">
        <v>219</v>
      </c>
      <c r="AA58" s="29">
        <v>42</v>
      </c>
      <c r="AB58" s="29">
        <v>0</v>
      </c>
      <c r="AC58" s="29">
        <v>0</v>
      </c>
      <c r="AD58" s="29">
        <v>0</v>
      </c>
      <c r="AE58" s="29">
        <v>46</v>
      </c>
      <c r="AF58" s="29">
        <v>20</v>
      </c>
      <c r="AG58" s="29">
        <v>11</v>
      </c>
      <c r="AH58" s="29">
        <v>0</v>
      </c>
      <c r="AI58" s="29">
        <v>0</v>
      </c>
      <c r="AJ58" s="29">
        <v>0</v>
      </c>
      <c r="AK58" s="29">
        <v>7</v>
      </c>
      <c r="AL58" s="29">
        <v>4</v>
      </c>
      <c r="AM58" s="29">
        <v>0</v>
      </c>
      <c r="AN58" s="29">
        <v>0</v>
      </c>
      <c r="AO58" s="29">
        <v>0</v>
      </c>
      <c r="AP58" s="29">
        <v>0</v>
      </c>
      <c r="AQ58" s="29">
        <v>0</v>
      </c>
      <c r="AR58" s="29">
        <v>0</v>
      </c>
      <c r="AS58" s="29">
        <v>0</v>
      </c>
      <c r="AT58" s="29">
        <v>0</v>
      </c>
      <c r="AU58" s="29">
        <v>0</v>
      </c>
      <c r="AV58" s="29">
        <v>0</v>
      </c>
      <c r="AW58" s="29">
        <v>0</v>
      </c>
      <c r="AX58" s="29">
        <v>0</v>
      </c>
    </row>
    <row r="59" spans="2:50" ht="20.100000000000001" customHeight="1" thickBot="1" x14ac:dyDescent="0.25">
      <c r="B59" s="4" t="s">
        <v>273</v>
      </c>
      <c r="C59" s="29">
        <v>137</v>
      </c>
      <c r="D59" s="29">
        <v>4</v>
      </c>
      <c r="E59" s="29">
        <v>0</v>
      </c>
      <c r="F59" s="29">
        <v>7</v>
      </c>
      <c r="G59" s="29">
        <v>122</v>
      </c>
      <c r="H59" s="29">
        <v>88</v>
      </c>
      <c r="I59" s="29">
        <v>33</v>
      </c>
      <c r="J59" s="29">
        <v>0</v>
      </c>
      <c r="K59" s="29">
        <v>0</v>
      </c>
      <c r="L59" s="29">
        <v>0</v>
      </c>
      <c r="M59" s="29">
        <v>35</v>
      </c>
      <c r="N59" s="29">
        <v>0</v>
      </c>
      <c r="O59" s="29">
        <v>0</v>
      </c>
      <c r="P59" s="29">
        <v>0</v>
      </c>
      <c r="Q59" s="29">
        <v>0</v>
      </c>
      <c r="R59" s="29">
        <v>0</v>
      </c>
      <c r="S59" s="29">
        <v>0</v>
      </c>
      <c r="T59" s="29">
        <v>0</v>
      </c>
      <c r="U59" s="29">
        <v>73</v>
      </c>
      <c r="V59" s="29">
        <v>4</v>
      </c>
      <c r="W59" s="29">
        <v>0</v>
      </c>
      <c r="X59" s="29">
        <v>7</v>
      </c>
      <c r="Y59" s="29">
        <v>63</v>
      </c>
      <c r="Z59" s="29">
        <v>57</v>
      </c>
      <c r="AA59" s="29">
        <v>13</v>
      </c>
      <c r="AB59" s="29">
        <v>0</v>
      </c>
      <c r="AC59" s="29">
        <v>0</v>
      </c>
      <c r="AD59" s="29">
        <v>0</v>
      </c>
      <c r="AE59" s="29">
        <v>10</v>
      </c>
      <c r="AF59" s="29">
        <v>23</v>
      </c>
      <c r="AG59" s="29">
        <v>18</v>
      </c>
      <c r="AH59" s="29">
        <v>0</v>
      </c>
      <c r="AI59" s="29">
        <v>0</v>
      </c>
      <c r="AJ59" s="29">
        <v>0</v>
      </c>
      <c r="AK59" s="29">
        <v>14</v>
      </c>
      <c r="AL59" s="29">
        <v>8</v>
      </c>
      <c r="AM59" s="29">
        <v>0</v>
      </c>
      <c r="AN59" s="29">
        <v>0</v>
      </c>
      <c r="AO59" s="29">
        <v>0</v>
      </c>
      <c r="AP59" s="29">
        <v>0</v>
      </c>
      <c r="AQ59" s="29">
        <v>0</v>
      </c>
      <c r="AR59" s="29">
        <v>0</v>
      </c>
      <c r="AS59" s="29">
        <v>0</v>
      </c>
      <c r="AT59" s="29">
        <v>0</v>
      </c>
      <c r="AU59" s="29">
        <v>0</v>
      </c>
      <c r="AV59" s="29">
        <v>0</v>
      </c>
      <c r="AW59" s="29">
        <v>0</v>
      </c>
      <c r="AX59" s="29">
        <v>0</v>
      </c>
    </row>
    <row r="60" spans="2:50" ht="20.100000000000001" customHeight="1" thickBot="1" x14ac:dyDescent="0.25">
      <c r="B60" s="4" t="s">
        <v>274</v>
      </c>
      <c r="C60" s="29">
        <v>905</v>
      </c>
      <c r="D60" s="29">
        <v>37</v>
      </c>
      <c r="E60" s="29">
        <v>0</v>
      </c>
      <c r="F60" s="29">
        <v>0</v>
      </c>
      <c r="G60" s="29">
        <v>1030</v>
      </c>
      <c r="H60" s="29">
        <v>69</v>
      </c>
      <c r="I60" s="29">
        <v>259</v>
      </c>
      <c r="J60" s="29">
        <v>26</v>
      </c>
      <c r="K60" s="29">
        <v>0</v>
      </c>
      <c r="L60" s="29">
        <v>0</v>
      </c>
      <c r="M60" s="29">
        <v>285</v>
      </c>
      <c r="N60" s="29">
        <v>0</v>
      </c>
      <c r="O60" s="29">
        <v>3</v>
      </c>
      <c r="P60" s="29">
        <v>0</v>
      </c>
      <c r="Q60" s="29">
        <v>0</v>
      </c>
      <c r="R60" s="29">
        <v>0</v>
      </c>
      <c r="S60" s="29">
        <v>4</v>
      </c>
      <c r="T60" s="29">
        <v>1</v>
      </c>
      <c r="U60" s="29">
        <v>490</v>
      </c>
      <c r="V60" s="29">
        <v>11</v>
      </c>
      <c r="W60" s="29">
        <v>0</v>
      </c>
      <c r="X60" s="29">
        <v>0</v>
      </c>
      <c r="Y60" s="29">
        <v>524</v>
      </c>
      <c r="Z60" s="29">
        <v>45</v>
      </c>
      <c r="AA60" s="29">
        <v>125</v>
      </c>
      <c r="AB60" s="29">
        <v>0</v>
      </c>
      <c r="AC60" s="29">
        <v>0</v>
      </c>
      <c r="AD60" s="29">
        <v>0</v>
      </c>
      <c r="AE60" s="29">
        <v>188</v>
      </c>
      <c r="AF60" s="29">
        <v>23</v>
      </c>
      <c r="AG60" s="29">
        <v>28</v>
      </c>
      <c r="AH60" s="29">
        <v>0</v>
      </c>
      <c r="AI60" s="29">
        <v>0</v>
      </c>
      <c r="AJ60" s="29">
        <v>0</v>
      </c>
      <c r="AK60" s="29">
        <v>29</v>
      </c>
      <c r="AL60" s="29">
        <v>0</v>
      </c>
      <c r="AM60" s="29">
        <v>0</v>
      </c>
      <c r="AN60" s="29">
        <v>0</v>
      </c>
      <c r="AO60" s="29">
        <v>0</v>
      </c>
      <c r="AP60" s="29">
        <v>0</v>
      </c>
      <c r="AQ60" s="29">
        <v>0</v>
      </c>
      <c r="AR60" s="29">
        <v>0</v>
      </c>
      <c r="AS60" s="29">
        <v>0</v>
      </c>
      <c r="AT60" s="29">
        <v>0</v>
      </c>
      <c r="AU60" s="29">
        <v>0</v>
      </c>
      <c r="AV60" s="29">
        <v>0</v>
      </c>
      <c r="AW60" s="29">
        <v>0</v>
      </c>
      <c r="AX60" s="29">
        <v>0</v>
      </c>
    </row>
    <row r="61" spans="2:50" ht="20.100000000000001" customHeight="1" thickBot="1" x14ac:dyDescent="0.25">
      <c r="B61" s="4" t="s">
        <v>275</v>
      </c>
      <c r="C61" s="29">
        <v>307</v>
      </c>
      <c r="D61" s="29">
        <v>0</v>
      </c>
      <c r="E61" s="29">
        <v>0</v>
      </c>
      <c r="F61" s="29">
        <v>0</v>
      </c>
      <c r="G61" s="29">
        <v>222</v>
      </c>
      <c r="H61" s="29">
        <v>258</v>
      </c>
      <c r="I61" s="29">
        <v>121</v>
      </c>
      <c r="J61" s="29">
        <v>0</v>
      </c>
      <c r="K61" s="29">
        <v>0</v>
      </c>
      <c r="L61" s="29">
        <v>0</v>
      </c>
      <c r="M61" s="29">
        <v>121</v>
      </c>
      <c r="N61" s="29">
        <v>5</v>
      </c>
      <c r="O61" s="29">
        <v>0</v>
      </c>
      <c r="P61" s="29">
        <v>0</v>
      </c>
      <c r="Q61" s="29">
        <v>0</v>
      </c>
      <c r="R61" s="29">
        <v>0</v>
      </c>
      <c r="S61" s="29">
        <v>0</v>
      </c>
      <c r="T61" s="29">
        <v>0</v>
      </c>
      <c r="U61" s="29">
        <v>157</v>
      </c>
      <c r="V61" s="29">
        <v>0</v>
      </c>
      <c r="W61" s="29">
        <v>0</v>
      </c>
      <c r="X61" s="29">
        <v>0</v>
      </c>
      <c r="Y61" s="29">
        <v>74</v>
      </c>
      <c r="Z61" s="29">
        <v>224</v>
      </c>
      <c r="AA61" s="29">
        <v>15</v>
      </c>
      <c r="AB61" s="29">
        <v>0</v>
      </c>
      <c r="AC61" s="29">
        <v>0</v>
      </c>
      <c r="AD61" s="29">
        <v>0</v>
      </c>
      <c r="AE61" s="29">
        <v>15</v>
      </c>
      <c r="AF61" s="29">
        <v>14</v>
      </c>
      <c r="AG61" s="29">
        <v>14</v>
      </c>
      <c r="AH61" s="29">
        <v>0</v>
      </c>
      <c r="AI61" s="29">
        <v>0</v>
      </c>
      <c r="AJ61" s="29">
        <v>0</v>
      </c>
      <c r="AK61" s="29">
        <v>12</v>
      </c>
      <c r="AL61" s="29">
        <v>15</v>
      </c>
      <c r="AM61" s="29">
        <v>0</v>
      </c>
      <c r="AN61" s="29">
        <v>0</v>
      </c>
      <c r="AO61" s="29">
        <v>0</v>
      </c>
      <c r="AP61" s="29">
        <v>0</v>
      </c>
      <c r="AQ61" s="29">
        <v>0</v>
      </c>
      <c r="AR61" s="29">
        <v>0</v>
      </c>
      <c r="AS61" s="29">
        <v>0</v>
      </c>
      <c r="AT61" s="29">
        <v>0</v>
      </c>
      <c r="AU61" s="29">
        <v>0</v>
      </c>
      <c r="AV61" s="29">
        <v>0</v>
      </c>
      <c r="AW61" s="29">
        <v>0</v>
      </c>
      <c r="AX61" s="29">
        <v>0</v>
      </c>
    </row>
    <row r="62" spans="2:50" ht="20.100000000000001" customHeight="1" thickBot="1" x14ac:dyDescent="0.25">
      <c r="B62" s="4" t="s">
        <v>172</v>
      </c>
      <c r="C62" s="29">
        <v>897</v>
      </c>
      <c r="D62" s="29">
        <v>225</v>
      </c>
      <c r="E62" s="29">
        <v>111</v>
      </c>
      <c r="F62" s="29">
        <v>3</v>
      </c>
      <c r="G62" s="29">
        <v>1285</v>
      </c>
      <c r="H62" s="29">
        <v>275</v>
      </c>
      <c r="I62" s="29">
        <v>36</v>
      </c>
      <c r="J62" s="29">
        <v>0</v>
      </c>
      <c r="K62" s="29">
        <v>0</v>
      </c>
      <c r="L62" s="29">
        <v>0</v>
      </c>
      <c r="M62" s="29">
        <v>36</v>
      </c>
      <c r="N62" s="29">
        <v>0</v>
      </c>
      <c r="O62" s="29">
        <v>2</v>
      </c>
      <c r="P62" s="29">
        <v>0</v>
      </c>
      <c r="Q62" s="29">
        <v>0</v>
      </c>
      <c r="R62" s="29">
        <v>0</v>
      </c>
      <c r="S62" s="29">
        <v>2</v>
      </c>
      <c r="T62" s="29">
        <v>2</v>
      </c>
      <c r="U62" s="29">
        <v>631</v>
      </c>
      <c r="V62" s="29">
        <v>225</v>
      </c>
      <c r="W62" s="29">
        <v>111</v>
      </c>
      <c r="X62" s="29">
        <v>3</v>
      </c>
      <c r="Y62" s="29">
        <v>985</v>
      </c>
      <c r="Z62" s="29">
        <v>212</v>
      </c>
      <c r="AA62" s="29">
        <v>215</v>
      </c>
      <c r="AB62" s="29">
        <v>0</v>
      </c>
      <c r="AC62" s="29">
        <v>0</v>
      </c>
      <c r="AD62" s="29">
        <v>0</v>
      </c>
      <c r="AE62" s="29">
        <v>251</v>
      </c>
      <c r="AF62" s="29">
        <v>57</v>
      </c>
      <c r="AG62" s="29">
        <v>12</v>
      </c>
      <c r="AH62" s="29">
        <v>0</v>
      </c>
      <c r="AI62" s="29">
        <v>0</v>
      </c>
      <c r="AJ62" s="29">
        <v>0</v>
      </c>
      <c r="AK62" s="29">
        <v>11</v>
      </c>
      <c r="AL62" s="29">
        <v>3</v>
      </c>
      <c r="AM62" s="29">
        <v>0</v>
      </c>
      <c r="AN62" s="29">
        <v>0</v>
      </c>
      <c r="AO62" s="29">
        <v>0</v>
      </c>
      <c r="AP62" s="29">
        <v>0</v>
      </c>
      <c r="AQ62" s="29">
        <v>0</v>
      </c>
      <c r="AR62" s="29">
        <v>0</v>
      </c>
      <c r="AS62" s="29">
        <v>1</v>
      </c>
      <c r="AT62" s="29">
        <v>0</v>
      </c>
      <c r="AU62" s="29">
        <v>0</v>
      </c>
      <c r="AV62" s="29">
        <v>0</v>
      </c>
      <c r="AW62" s="29">
        <v>0</v>
      </c>
      <c r="AX62" s="29">
        <v>1</v>
      </c>
    </row>
    <row r="63" spans="2:50" ht="20.100000000000001" customHeight="1" thickBot="1" x14ac:dyDescent="0.25">
      <c r="B63" s="4" t="s">
        <v>276</v>
      </c>
      <c r="C63" s="29">
        <v>103</v>
      </c>
      <c r="D63" s="29">
        <v>0</v>
      </c>
      <c r="E63" s="29">
        <v>0</v>
      </c>
      <c r="F63" s="29">
        <v>0</v>
      </c>
      <c r="G63" s="29">
        <v>129</v>
      </c>
      <c r="H63" s="29">
        <v>19</v>
      </c>
      <c r="I63" s="29">
        <v>54</v>
      </c>
      <c r="J63" s="29">
        <v>0</v>
      </c>
      <c r="K63" s="29">
        <v>0</v>
      </c>
      <c r="L63" s="29">
        <v>0</v>
      </c>
      <c r="M63" s="29">
        <v>54</v>
      </c>
      <c r="N63" s="29">
        <v>0</v>
      </c>
      <c r="O63" s="29">
        <v>0</v>
      </c>
      <c r="P63" s="29">
        <v>0</v>
      </c>
      <c r="Q63" s="29">
        <v>0</v>
      </c>
      <c r="R63" s="29">
        <v>0</v>
      </c>
      <c r="S63" s="29">
        <v>0</v>
      </c>
      <c r="T63" s="29">
        <v>0</v>
      </c>
      <c r="U63" s="29">
        <v>43</v>
      </c>
      <c r="V63" s="29">
        <v>0</v>
      </c>
      <c r="W63" s="29">
        <v>0</v>
      </c>
      <c r="X63" s="29">
        <v>0</v>
      </c>
      <c r="Y63" s="29">
        <v>66</v>
      </c>
      <c r="Z63" s="29">
        <v>15</v>
      </c>
      <c r="AA63" s="29">
        <v>6</v>
      </c>
      <c r="AB63" s="29">
        <v>0</v>
      </c>
      <c r="AC63" s="29">
        <v>0</v>
      </c>
      <c r="AD63" s="29">
        <v>0</v>
      </c>
      <c r="AE63" s="29">
        <v>9</v>
      </c>
      <c r="AF63" s="29">
        <v>4</v>
      </c>
      <c r="AG63" s="29">
        <v>0</v>
      </c>
      <c r="AH63" s="29">
        <v>0</v>
      </c>
      <c r="AI63" s="29">
        <v>0</v>
      </c>
      <c r="AJ63" s="29">
        <v>0</v>
      </c>
      <c r="AK63" s="29">
        <v>0</v>
      </c>
      <c r="AL63" s="29">
        <v>0</v>
      </c>
      <c r="AM63" s="29">
        <v>0</v>
      </c>
      <c r="AN63" s="29">
        <v>0</v>
      </c>
      <c r="AO63" s="29">
        <v>0</v>
      </c>
      <c r="AP63" s="29">
        <v>0</v>
      </c>
      <c r="AQ63" s="29">
        <v>0</v>
      </c>
      <c r="AR63" s="29">
        <v>0</v>
      </c>
      <c r="AS63" s="29">
        <v>0</v>
      </c>
      <c r="AT63" s="29">
        <v>0</v>
      </c>
      <c r="AU63" s="29">
        <v>0</v>
      </c>
      <c r="AV63" s="29">
        <v>0</v>
      </c>
      <c r="AW63" s="29">
        <v>0</v>
      </c>
      <c r="AX63" s="29">
        <v>0</v>
      </c>
    </row>
    <row r="64" spans="2:50" ht="20.100000000000001" customHeight="1" thickBot="1" x14ac:dyDescent="0.25">
      <c r="B64" s="4" t="s">
        <v>277</v>
      </c>
      <c r="C64" s="29">
        <v>92</v>
      </c>
      <c r="D64" s="29">
        <v>12</v>
      </c>
      <c r="E64" s="29">
        <v>15</v>
      </c>
      <c r="F64" s="29">
        <v>3</v>
      </c>
      <c r="G64" s="29">
        <v>93</v>
      </c>
      <c r="H64" s="29">
        <v>43</v>
      </c>
      <c r="I64" s="29">
        <v>28</v>
      </c>
      <c r="J64" s="29">
        <v>0</v>
      </c>
      <c r="K64" s="29">
        <v>0</v>
      </c>
      <c r="L64" s="29">
        <v>0</v>
      </c>
      <c r="M64" s="29">
        <v>30</v>
      </c>
      <c r="N64" s="29">
        <v>0</v>
      </c>
      <c r="O64" s="29">
        <v>1</v>
      </c>
      <c r="P64" s="29">
        <v>0</v>
      </c>
      <c r="Q64" s="29">
        <v>0</v>
      </c>
      <c r="R64" s="29">
        <v>0</v>
      </c>
      <c r="S64" s="29">
        <v>1</v>
      </c>
      <c r="T64" s="29">
        <v>0</v>
      </c>
      <c r="U64" s="29">
        <v>48</v>
      </c>
      <c r="V64" s="29">
        <v>12</v>
      </c>
      <c r="W64" s="29">
        <v>15</v>
      </c>
      <c r="X64" s="29">
        <v>3</v>
      </c>
      <c r="Y64" s="29">
        <v>45</v>
      </c>
      <c r="Z64" s="29">
        <v>39</v>
      </c>
      <c r="AA64" s="29">
        <v>12</v>
      </c>
      <c r="AB64" s="29">
        <v>0</v>
      </c>
      <c r="AC64" s="29">
        <v>0</v>
      </c>
      <c r="AD64" s="29">
        <v>0</v>
      </c>
      <c r="AE64" s="29">
        <v>14</v>
      </c>
      <c r="AF64" s="29">
        <v>4</v>
      </c>
      <c r="AG64" s="29">
        <v>3</v>
      </c>
      <c r="AH64" s="29">
        <v>0</v>
      </c>
      <c r="AI64" s="29">
        <v>0</v>
      </c>
      <c r="AJ64" s="29">
        <v>0</v>
      </c>
      <c r="AK64" s="29">
        <v>3</v>
      </c>
      <c r="AL64" s="29">
        <v>0</v>
      </c>
      <c r="AM64" s="29">
        <v>0</v>
      </c>
      <c r="AN64" s="29">
        <v>0</v>
      </c>
      <c r="AO64" s="29">
        <v>0</v>
      </c>
      <c r="AP64" s="29">
        <v>0</v>
      </c>
      <c r="AQ64" s="29">
        <v>0</v>
      </c>
      <c r="AR64" s="29">
        <v>0</v>
      </c>
      <c r="AS64" s="29">
        <v>0</v>
      </c>
      <c r="AT64" s="29">
        <v>0</v>
      </c>
      <c r="AU64" s="29">
        <v>0</v>
      </c>
      <c r="AV64" s="29">
        <v>0</v>
      </c>
      <c r="AW64" s="29">
        <v>0</v>
      </c>
      <c r="AX64" s="29">
        <v>0</v>
      </c>
    </row>
    <row r="65" spans="2:50" ht="20.100000000000001" customHeight="1" thickBot="1" x14ac:dyDescent="0.25">
      <c r="B65" s="4" t="s">
        <v>278</v>
      </c>
      <c r="C65" s="29">
        <v>296</v>
      </c>
      <c r="D65" s="29">
        <v>0</v>
      </c>
      <c r="E65" s="29">
        <v>0</v>
      </c>
      <c r="F65" s="29">
        <v>0</v>
      </c>
      <c r="G65" s="29">
        <v>236</v>
      </c>
      <c r="H65" s="29">
        <v>118</v>
      </c>
      <c r="I65" s="29">
        <v>79</v>
      </c>
      <c r="J65" s="29">
        <v>0</v>
      </c>
      <c r="K65" s="29">
        <v>0</v>
      </c>
      <c r="L65" s="29">
        <v>0</v>
      </c>
      <c r="M65" s="29">
        <v>79</v>
      </c>
      <c r="N65" s="29">
        <v>0</v>
      </c>
      <c r="O65" s="29">
        <v>0</v>
      </c>
      <c r="P65" s="29">
        <v>0</v>
      </c>
      <c r="Q65" s="29">
        <v>0</v>
      </c>
      <c r="R65" s="29">
        <v>0</v>
      </c>
      <c r="S65" s="29">
        <v>0</v>
      </c>
      <c r="T65" s="29">
        <v>1</v>
      </c>
      <c r="U65" s="29">
        <v>188</v>
      </c>
      <c r="V65" s="29">
        <v>0</v>
      </c>
      <c r="W65" s="29">
        <v>0</v>
      </c>
      <c r="X65" s="29">
        <v>0</v>
      </c>
      <c r="Y65" s="29">
        <v>126</v>
      </c>
      <c r="Z65" s="29">
        <v>103</v>
      </c>
      <c r="AA65" s="29">
        <v>27</v>
      </c>
      <c r="AB65" s="29">
        <v>0</v>
      </c>
      <c r="AC65" s="29">
        <v>0</v>
      </c>
      <c r="AD65" s="29">
        <v>0</v>
      </c>
      <c r="AE65" s="29">
        <v>30</v>
      </c>
      <c r="AF65" s="29">
        <v>12</v>
      </c>
      <c r="AG65" s="29">
        <v>2</v>
      </c>
      <c r="AH65" s="29">
        <v>0</v>
      </c>
      <c r="AI65" s="29">
        <v>0</v>
      </c>
      <c r="AJ65" s="29">
        <v>0</v>
      </c>
      <c r="AK65" s="29">
        <v>1</v>
      </c>
      <c r="AL65" s="29">
        <v>2</v>
      </c>
      <c r="AM65" s="29">
        <v>0</v>
      </c>
      <c r="AN65" s="29">
        <v>0</v>
      </c>
      <c r="AO65" s="29">
        <v>0</v>
      </c>
      <c r="AP65" s="29">
        <v>0</v>
      </c>
      <c r="AQ65" s="29">
        <v>0</v>
      </c>
      <c r="AR65" s="29">
        <v>0</v>
      </c>
      <c r="AS65" s="29">
        <v>0</v>
      </c>
      <c r="AT65" s="29">
        <v>0</v>
      </c>
      <c r="AU65" s="29">
        <v>0</v>
      </c>
      <c r="AV65" s="29">
        <v>0</v>
      </c>
      <c r="AW65" s="29">
        <v>0</v>
      </c>
      <c r="AX65" s="29">
        <v>0</v>
      </c>
    </row>
    <row r="66" spans="2:50" ht="20.100000000000001" customHeight="1" thickBot="1" x14ac:dyDescent="0.25">
      <c r="B66" s="4" t="s">
        <v>279</v>
      </c>
      <c r="C66" s="29">
        <v>55</v>
      </c>
      <c r="D66" s="29">
        <v>0</v>
      </c>
      <c r="E66" s="29">
        <v>0</v>
      </c>
      <c r="F66" s="29">
        <v>0</v>
      </c>
      <c r="G66" s="29">
        <v>56</v>
      </c>
      <c r="H66" s="29">
        <v>14</v>
      </c>
      <c r="I66" s="29">
        <v>17</v>
      </c>
      <c r="J66" s="29">
        <v>0</v>
      </c>
      <c r="K66" s="29">
        <v>0</v>
      </c>
      <c r="L66" s="29">
        <v>0</v>
      </c>
      <c r="M66" s="29">
        <v>21</v>
      </c>
      <c r="N66" s="29">
        <v>1</v>
      </c>
      <c r="O66" s="29">
        <v>0</v>
      </c>
      <c r="P66" s="29">
        <v>0</v>
      </c>
      <c r="Q66" s="29">
        <v>0</v>
      </c>
      <c r="R66" s="29">
        <v>0</v>
      </c>
      <c r="S66" s="29">
        <v>0</v>
      </c>
      <c r="T66" s="29">
        <v>0</v>
      </c>
      <c r="U66" s="29">
        <v>27</v>
      </c>
      <c r="V66" s="29">
        <v>0</v>
      </c>
      <c r="W66" s="29">
        <v>0</v>
      </c>
      <c r="X66" s="29">
        <v>0</v>
      </c>
      <c r="Y66" s="29">
        <v>21</v>
      </c>
      <c r="Z66" s="29">
        <v>9</v>
      </c>
      <c r="AA66" s="29">
        <v>11</v>
      </c>
      <c r="AB66" s="29">
        <v>0</v>
      </c>
      <c r="AC66" s="29">
        <v>0</v>
      </c>
      <c r="AD66" s="29">
        <v>0</v>
      </c>
      <c r="AE66" s="29">
        <v>11</v>
      </c>
      <c r="AF66" s="29">
        <v>4</v>
      </c>
      <c r="AG66" s="29">
        <v>0</v>
      </c>
      <c r="AH66" s="29">
        <v>0</v>
      </c>
      <c r="AI66" s="29">
        <v>0</v>
      </c>
      <c r="AJ66" s="29">
        <v>0</v>
      </c>
      <c r="AK66" s="29">
        <v>3</v>
      </c>
      <c r="AL66" s="29">
        <v>0</v>
      </c>
      <c r="AM66" s="29">
        <v>0</v>
      </c>
      <c r="AN66" s="29">
        <v>0</v>
      </c>
      <c r="AO66" s="29">
        <v>0</v>
      </c>
      <c r="AP66" s="29">
        <v>0</v>
      </c>
      <c r="AQ66" s="29">
        <v>0</v>
      </c>
      <c r="AR66" s="29">
        <v>0</v>
      </c>
      <c r="AS66" s="29">
        <v>0</v>
      </c>
      <c r="AT66" s="29">
        <v>0</v>
      </c>
      <c r="AU66" s="29">
        <v>0</v>
      </c>
      <c r="AV66" s="29">
        <v>0</v>
      </c>
      <c r="AW66" s="29">
        <v>0</v>
      </c>
      <c r="AX66" s="29">
        <v>0</v>
      </c>
    </row>
    <row r="67" spans="2:50" ht="20.100000000000001" customHeight="1" thickBot="1" x14ac:dyDescent="0.25">
      <c r="B67" s="4" t="s">
        <v>280</v>
      </c>
      <c r="C67" s="29">
        <v>281</v>
      </c>
      <c r="D67" s="29">
        <v>28</v>
      </c>
      <c r="E67" s="29">
        <v>0</v>
      </c>
      <c r="F67" s="29">
        <v>0</v>
      </c>
      <c r="G67" s="29">
        <v>274</v>
      </c>
      <c r="H67" s="29">
        <v>84</v>
      </c>
      <c r="I67" s="29">
        <v>54</v>
      </c>
      <c r="J67" s="29">
        <v>4</v>
      </c>
      <c r="K67" s="29">
        <v>0</v>
      </c>
      <c r="L67" s="29">
        <v>0</v>
      </c>
      <c r="M67" s="29">
        <v>61</v>
      </c>
      <c r="N67" s="29">
        <v>2</v>
      </c>
      <c r="O67" s="29">
        <v>0</v>
      </c>
      <c r="P67" s="29">
        <v>0</v>
      </c>
      <c r="Q67" s="29">
        <v>0</v>
      </c>
      <c r="R67" s="29">
        <v>0</v>
      </c>
      <c r="S67" s="29">
        <v>0</v>
      </c>
      <c r="T67" s="29">
        <v>0</v>
      </c>
      <c r="U67" s="29">
        <v>172</v>
      </c>
      <c r="V67" s="29">
        <v>24</v>
      </c>
      <c r="W67" s="29">
        <v>0</v>
      </c>
      <c r="X67" s="29">
        <v>0</v>
      </c>
      <c r="Y67" s="29">
        <v>152</v>
      </c>
      <c r="Z67" s="29">
        <v>46</v>
      </c>
      <c r="AA67" s="29">
        <v>29</v>
      </c>
      <c r="AB67" s="29">
        <v>0</v>
      </c>
      <c r="AC67" s="29">
        <v>0</v>
      </c>
      <c r="AD67" s="29">
        <v>0</v>
      </c>
      <c r="AE67" s="29">
        <v>39</v>
      </c>
      <c r="AF67" s="29">
        <v>27</v>
      </c>
      <c r="AG67" s="29">
        <v>26</v>
      </c>
      <c r="AH67" s="29">
        <v>0</v>
      </c>
      <c r="AI67" s="29">
        <v>0</v>
      </c>
      <c r="AJ67" s="29">
        <v>0</v>
      </c>
      <c r="AK67" s="29">
        <v>22</v>
      </c>
      <c r="AL67" s="29">
        <v>9</v>
      </c>
      <c r="AM67" s="29">
        <v>0</v>
      </c>
      <c r="AN67" s="29">
        <v>0</v>
      </c>
      <c r="AO67" s="29">
        <v>0</v>
      </c>
      <c r="AP67" s="29">
        <v>0</v>
      </c>
      <c r="AQ67" s="29">
        <v>0</v>
      </c>
      <c r="AR67" s="29">
        <v>0</v>
      </c>
      <c r="AS67" s="29">
        <v>0</v>
      </c>
      <c r="AT67" s="29">
        <v>0</v>
      </c>
      <c r="AU67" s="29">
        <v>0</v>
      </c>
      <c r="AV67" s="29">
        <v>0</v>
      </c>
      <c r="AW67" s="29">
        <v>0</v>
      </c>
      <c r="AX67" s="29">
        <v>0</v>
      </c>
    </row>
    <row r="68" spans="2:50" ht="20.100000000000001" customHeight="1" thickBot="1" x14ac:dyDescent="0.25">
      <c r="B68" s="4" t="s">
        <v>281</v>
      </c>
      <c r="C68" s="29">
        <v>102</v>
      </c>
      <c r="D68" s="29">
        <v>0</v>
      </c>
      <c r="E68" s="29">
        <v>0</v>
      </c>
      <c r="F68" s="29">
        <v>0</v>
      </c>
      <c r="G68" s="29">
        <v>107</v>
      </c>
      <c r="H68" s="29">
        <v>2</v>
      </c>
      <c r="I68" s="29">
        <v>44</v>
      </c>
      <c r="J68" s="29">
        <v>0</v>
      </c>
      <c r="K68" s="29">
        <v>0</v>
      </c>
      <c r="L68" s="29">
        <v>0</v>
      </c>
      <c r="M68" s="29">
        <v>44</v>
      </c>
      <c r="N68" s="29">
        <v>0</v>
      </c>
      <c r="O68" s="29">
        <v>0</v>
      </c>
      <c r="P68" s="29">
        <v>0</v>
      </c>
      <c r="Q68" s="29">
        <v>0</v>
      </c>
      <c r="R68" s="29">
        <v>0</v>
      </c>
      <c r="S68" s="29">
        <v>0</v>
      </c>
      <c r="T68" s="29">
        <v>0</v>
      </c>
      <c r="U68" s="29">
        <v>39</v>
      </c>
      <c r="V68" s="29">
        <v>0</v>
      </c>
      <c r="W68" s="29">
        <v>0</v>
      </c>
      <c r="X68" s="29">
        <v>0</v>
      </c>
      <c r="Y68" s="29">
        <v>44</v>
      </c>
      <c r="Z68" s="29">
        <v>2</v>
      </c>
      <c r="AA68" s="29">
        <v>16</v>
      </c>
      <c r="AB68" s="29">
        <v>0</v>
      </c>
      <c r="AC68" s="29">
        <v>0</v>
      </c>
      <c r="AD68" s="29">
        <v>0</v>
      </c>
      <c r="AE68" s="29">
        <v>16</v>
      </c>
      <c r="AF68" s="29">
        <v>0</v>
      </c>
      <c r="AG68" s="29">
        <v>3</v>
      </c>
      <c r="AH68" s="29">
        <v>0</v>
      </c>
      <c r="AI68" s="29">
        <v>0</v>
      </c>
      <c r="AJ68" s="29">
        <v>0</v>
      </c>
      <c r="AK68" s="29">
        <v>3</v>
      </c>
      <c r="AL68" s="29">
        <v>0</v>
      </c>
      <c r="AM68" s="29">
        <v>0</v>
      </c>
      <c r="AN68" s="29">
        <v>0</v>
      </c>
      <c r="AO68" s="29">
        <v>0</v>
      </c>
      <c r="AP68" s="29">
        <v>0</v>
      </c>
      <c r="AQ68" s="29">
        <v>0</v>
      </c>
      <c r="AR68" s="29">
        <v>0</v>
      </c>
      <c r="AS68" s="29">
        <v>0</v>
      </c>
      <c r="AT68" s="29">
        <v>0</v>
      </c>
      <c r="AU68" s="29">
        <v>0</v>
      </c>
      <c r="AV68" s="29">
        <v>0</v>
      </c>
      <c r="AW68" s="29">
        <v>0</v>
      </c>
      <c r="AX68" s="29">
        <v>0</v>
      </c>
    </row>
    <row r="69" spans="2:50" ht="20.100000000000001" customHeight="1" thickBot="1" x14ac:dyDescent="0.25">
      <c r="B69" s="4" t="s">
        <v>282</v>
      </c>
      <c r="C69" s="29">
        <v>153</v>
      </c>
      <c r="D69" s="29">
        <v>0</v>
      </c>
      <c r="E69" s="29">
        <v>0</v>
      </c>
      <c r="F69" s="29">
        <v>0</v>
      </c>
      <c r="G69" s="29">
        <v>157</v>
      </c>
      <c r="H69" s="29">
        <v>37</v>
      </c>
      <c r="I69" s="29">
        <v>60</v>
      </c>
      <c r="J69" s="29">
        <v>0</v>
      </c>
      <c r="K69" s="29">
        <v>0</v>
      </c>
      <c r="L69" s="29">
        <v>0</v>
      </c>
      <c r="M69" s="29">
        <v>60</v>
      </c>
      <c r="N69" s="29">
        <v>0</v>
      </c>
      <c r="O69" s="29">
        <v>0</v>
      </c>
      <c r="P69" s="29">
        <v>0</v>
      </c>
      <c r="Q69" s="29">
        <v>0</v>
      </c>
      <c r="R69" s="29">
        <v>0</v>
      </c>
      <c r="S69" s="29">
        <v>0</v>
      </c>
      <c r="T69" s="29">
        <v>0</v>
      </c>
      <c r="U69" s="29">
        <v>53</v>
      </c>
      <c r="V69" s="29">
        <v>0</v>
      </c>
      <c r="W69" s="29">
        <v>0</v>
      </c>
      <c r="X69" s="29">
        <v>0</v>
      </c>
      <c r="Y69" s="29">
        <v>53</v>
      </c>
      <c r="Z69" s="29">
        <v>27</v>
      </c>
      <c r="AA69" s="29">
        <v>30</v>
      </c>
      <c r="AB69" s="29">
        <v>0</v>
      </c>
      <c r="AC69" s="29">
        <v>0</v>
      </c>
      <c r="AD69" s="29">
        <v>0</v>
      </c>
      <c r="AE69" s="29">
        <v>33</v>
      </c>
      <c r="AF69" s="29">
        <v>10</v>
      </c>
      <c r="AG69" s="29">
        <v>10</v>
      </c>
      <c r="AH69" s="29">
        <v>0</v>
      </c>
      <c r="AI69" s="29">
        <v>0</v>
      </c>
      <c r="AJ69" s="29">
        <v>0</v>
      </c>
      <c r="AK69" s="29">
        <v>11</v>
      </c>
      <c r="AL69" s="29">
        <v>0</v>
      </c>
      <c r="AM69" s="29">
        <v>0</v>
      </c>
      <c r="AN69" s="29">
        <v>0</v>
      </c>
      <c r="AO69" s="29">
        <v>0</v>
      </c>
      <c r="AP69" s="29">
        <v>0</v>
      </c>
      <c r="AQ69" s="29">
        <v>0</v>
      </c>
      <c r="AR69" s="29">
        <v>0</v>
      </c>
      <c r="AS69" s="29">
        <v>0</v>
      </c>
      <c r="AT69" s="29">
        <v>0</v>
      </c>
      <c r="AU69" s="29">
        <v>0</v>
      </c>
      <c r="AV69" s="29">
        <v>0</v>
      </c>
      <c r="AW69" s="29">
        <v>0</v>
      </c>
      <c r="AX69" s="29">
        <v>0</v>
      </c>
    </row>
    <row r="70" spans="2:50" ht="20.100000000000001" customHeight="1" thickBot="1" x14ac:dyDescent="0.25">
      <c r="B70" s="4" t="s">
        <v>283</v>
      </c>
      <c r="C70" s="29">
        <v>0</v>
      </c>
      <c r="D70" s="29">
        <v>0</v>
      </c>
      <c r="E70" s="29">
        <v>0</v>
      </c>
      <c r="F70" s="29">
        <v>0</v>
      </c>
      <c r="G70" s="29">
        <v>22</v>
      </c>
      <c r="H70" s="29">
        <v>0</v>
      </c>
      <c r="I70" s="29">
        <v>0</v>
      </c>
      <c r="J70" s="29">
        <v>0</v>
      </c>
      <c r="K70" s="29">
        <v>0</v>
      </c>
      <c r="L70" s="29">
        <v>0</v>
      </c>
      <c r="M70" s="29">
        <v>0</v>
      </c>
      <c r="N70" s="29">
        <v>0</v>
      </c>
      <c r="O70" s="29">
        <v>0</v>
      </c>
      <c r="P70" s="29">
        <v>0</v>
      </c>
      <c r="Q70" s="29">
        <v>0</v>
      </c>
      <c r="R70" s="29">
        <v>0</v>
      </c>
      <c r="S70" s="29">
        <v>0</v>
      </c>
      <c r="T70" s="29">
        <v>0</v>
      </c>
      <c r="U70" s="29">
        <v>0</v>
      </c>
      <c r="V70" s="29">
        <v>0</v>
      </c>
      <c r="W70" s="29">
        <v>0</v>
      </c>
      <c r="X70" s="29">
        <v>0</v>
      </c>
      <c r="Y70" s="29">
        <v>12</v>
      </c>
      <c r="Z70" s="29">
        <v>0</v>
      </c>
      <c r="AA70" s="29">
        <v>0</v>
      </c>
      <c r="AB70" s="29">
        <v>0</v>
      </c>
      <c r="AC70" s="29">
        <v>0</v>
      </c>
      <c r="AD70" s="29">
        <v>0</v>
      </c>
      <c r="AE70" s="29">
        <v>9</v>
      </c>
      <c r="AF70" s="29">
        <v>0</v>
      </c>
      <c r="AG70" s="29">
        <v>0</v>
      </c>
      <c r="AH70" s="29">
        <v>0</v>
      </c>
      <c r="AI70" s="29">
        <v>0</v>
      </c>
      <c r="AJ70" s="29">
        <v>0</v>
      </c>
      <c r="AK70" s="29">
        <v>1</v>
      </c>
      <c r="AL70" s="29">
        <v>0</v>
      </c>
      <c r="AM70" s="29">
        <v>0</v>
      </c>
      <c r="AN70" s="29">
        <v>0</v>
      </c>
      <c r="AO70" s="29">
        <v>0</v>
      </c>
      <c r="AP70" s="29">
        <v>0</v>
      </c>
      <c r="AQ70" s="29">
        <v>0</v>
      </c>
      <c r="AR70" s="29">
        <v>0</v>
      </c>
      <c r="AS70" s="29">
        <v>0</v>
      </c>
      <c r="AT70" s="29">
        <v>0</v>
      </c>
      <c r="AU70" s="29">
        <v>0</v>
      </c>
      <c r="AV70" s="29">
        <v>0</v>
      </c>
      <c r="AW70" s="29">
        <v>0</v>
      </c>
      <c r="AX70" s="29">
        <v>0</v>
      </c>
    </row>
    <row r="71" spans="2:50" ht="20.100000000000001" customHeight="1" thickBot="1" x14ac:dyDescent="0.25">
      <c r="B71" s="4" t="s">
        <v>284</v>
      </c>
      <c r="C71" s="29">
        <v>314</v>
      </c>
      <c r="D71" s="29">
        <v>19</v>
      </c>
      <c r="E71" s="29">
        <v>7</v>
      </c>
      <c r="F71" s="29">
        <v>2</v>
      </c>
      <c r="G71" s="29">
        <v>296</v>
      </c>
      <c r="H71" s="29">
        <v>142</v>
      </c>
      <c r="I71" s="29">
        <v>77</v>
      </c>
      <c r="J71" s="29">
        <v>6</v>
      </c>
      <c r="K71" s="29">
        <v>0</v>
      </c>
      <c r="L71" s="29">
        <v>0</v>
      </c>
      <c r="M71" s="29">
        <v>83</v>
      </c>
      <c r="N71" s="29">
        <v>0</v>
      </c>
      <c r="O71" s="29">
        <v>1</v>
      </c>
      <c r="P71" s="29">
        <v>0</v>
      </c>
      <c r="Q71" s="29">
        <v>0</v>
      </c>
      <c r="R71" s="29">
        <v>0</v>
      </c>
      <c r="S71" s="29">
        <v>2</v>
      </c>
      <c r="T71" s="29">
        <v>0</v>
      </c>
      <c r="U71" s="29">
        <v>191</v>
      </c>
      <c r="V71" s="29">
        <v>13</v>
      </c>
      <c r="W71" s="29">
        <v>7</v>
      </c>
      <c r="X71" s="29">
        <v>2</v>
      </c>
      <c r="Y71" s="29">
        <v>160</v>
      </c>
      <c r="Z71" s="29">
        <v>111</v>
      </c>
      <c r="AA71" s="29">
        <v>39</v>
      </c>
      <c r="AB71" s="29">
        <v>0</v>
      </c>
      <c r="AC71" s="29">
        <v>0</v>
      </c>
      <c r="AD71" s="29">
        <v>0</v>
      </c>
      <c r="AE71" s="29">
        <v>44</v>
      </c>
      <c r="AF71" s="29">
        <v>30</v>
      </c>
      <c r="AG71" s="29">
        <v>6</v>
      </c>
      <c r="AH71" s="29">
        <v>0</v>
      </c>
      <c r="AI71" s="29">
        <v>0</v>
      </c>
      <c r="AJ71" s="29">
        <v>0</v>
      </c>
      <c r="AK71" s="29">
        <v>6</v>
      </c>
      <c r="AL71" s="29">
        <v>1</v>
      </c>
      <c r="AM71" s="29">
        <v>0</v>
      </c>
      <c r="AN71" s="29">
        <v>0</v>
      </c>
      <c r="AO71" s="29">
        <v>0</v>
      </c>
      <c r="AP71" s="29">
        <v>0</v>
      </c>
      <c r="AQ71" s="29">
        <v>0</v>
      </c>
      <c r="AR71" s="29">
        <v>0</v>
      </c>
      <c r="AS71" s="29">
        <v>0</v>
      </c>
      <c r="AT71" s="29">
        <v>0</v>
      </c>
      <c r="AU71" s="29">
        <v>0</v>
      </c>
      <c r="AV71" s="29">
        <v>0</v>
      </c>
      <c r="AW71" s="29">
        <v>1</v>
      </c>
      <c r="AX71" s="29">
        <v>0</v>
      </c>
    </row>
    <row r="72" spans="2:50" ht="20.100000000000001" customHeight="1" thickBot="1" x14ac:dyDescent="0.25">
      <c r="B72" s="4" t="s">
        <v>285</v>
      </c>
      <c r="C72" s="29">
        <v>186</v>
      </c>
      <c r="D72" s="29">
        <v>0</v>
      </c>
      <c r="E72" s="29">
        <v>0</v>
      </c>
      <c r="F72" s="29">
        <v>0</v>
      </c>
      <c r="G72" s="29">
        <v>199</v>
      </c>
      <c r="H72" s="29">
        <v>70</v>
      </c>
      <c r="I72" s="29">
        <v>146</v>
      </c>
      <c r="J72" s="29">
        <v>0</v>
      </c>
      <c r="K72" s="29">
        <v>0</v>
      </c>
      <c r="L72" s="29">
        <v>0</v>
      </c>
      <c r="M72" s="29">
        <v>142</v>
      </c>
      <c r="N72" s="29">
        <v>4</v>
      </c>
      <c r="O72" s="29">
        <v>0</v>
      </c>
      <c r="P72" s="29">
        <v>0</v>
      </c>
      <c r="Q72" s="29">
        <v>0</v>
      </c>
      <c r="R72" s="29">
        <v>0</v>
      </c>
      <c r="S72" s="29">
        <v>0</v>
      </c>
      <c r="T72" s="29">
        <v>1</v>
      </c>
      <c r="U72" s="29">
        <v>32</v>
      </c>
      <c r="V72" s="29">
        <v>0</v>
      </c>
      <c r="W72" s="29">
        <v>0</v>
      </c>
      <c r="X72" s="29">
        <v>0</v>
      </c>
      <c r="Y72" s="29">
        <v>44</v>
      </c>
      <c r="Z72" s="29">
        <v>49</v>
      </c>
      <c r="AA72" s="29">
        <v>8</v>
      </c>
      <c r="AB72" s="29">
        <v>0</v>
      </c>
      <c r="AC72" s="29">
        <v>0</v>
      </c>
      <c r="AD72" s="29">
        <v>0</v>
      </c>
      <c r="AE72" s="29">
        <v>11</v>
      </c>
      <c r="AF72" s="29">
        <v>15</v>
      </c>
      <c r="AG72" s="29">
        <v>0</v>
      </c>
      <c r="AH72" s="29">
        <v>0</v>
      </c>
      <c r="AI72" s="29">
        <v>0</v>
      </c>
      <c r="AJ72" s="29">
        <v>0</v>
      </c>
      <c r="AK72" s="29">
        <v>2</v>
      </c>
      <c r="AL72" s="29">
        <v>1</v>
      </c>
      <c r="AM72" s="29">
        <v>0</v>
      </c>
      <c r="AN72" s="29">
        <v>0</v>
      </c>
      <c r="AO72" s="29">
        <v>0</v>
      </c>
      <c r="AP72" s="29">
        <v>0</v>
      </c>
      <c r="AQ72" s="29">
        <v>0</v>
      </c>
      <c r="AR72" s="29">
        <v>0</v>
      </c>
      <c r="AS72" s="29">
        <v>0</v>
      </c>
      <c r="AT72" s="29">
        <v>0</v>
      </c>
      <c r="AU72" s="29">
        <v>0</v>
      </c>
      <c r="AV72" s="29">
        <v>0</v>
      </c>
      <c r="AW72" s="29">
        <v>0</v>
      </c>
      <c r="AX72" s="29">
        <v>0</v>
      </c>
    </row>
    <row r="73" spans="2:50" ht="20.100000000000001" customHeight="1" thickBot="1" x14ac:dyDescent="0.25">
      <c r="B73" s="4" t="s">
        <v>637</v>
      </c>
      <c r="C73" s="29">
        <v>504</v>
      </c>
      <c r="D73" s="29">
        <v>27</v>
      </c>
      <c r="E73" s="29">
        <v>15</v>
      </c>
      <c r="F73" s="29">
        <v>0</v>
      </c>
      <c r="G73" s="29">
        <v>508</v>
      </c>
      <c r="H73" s="29">
        <v>109</v>
      </c>
      <c r="I73" s="29">
        <v>236</v>
      </c>
      <c r="J73" s="29">
        <v>27</v>
      </c>
      <c r="K73" s="29">
        <v>7</v>
      </c>
      <c r="L73" s="29">
        <v>0</v>
      </c>
      <c r="M73" s="29">
        <v>271</v>
      </c>
      <c r="N73" s="29">
        <v>0</v>
      </c>
      <c r="O73" s="29">
        <v>0</v>
      </c>
      <c r="P73" s="29">
        <v>0</v>
      </c>
      <c r="Q73" s="29">
        <v>0</v>
      </c>
      <c r="R73" s="29">
        <v>0</v>
      </c>
      <c r="S73" s="29">
        <v>2</v>
      </c>
      <c r="T73" s="29">
        <v>0</v>
      </c>
      <c r="U73" s="29">
        <v>198</v>
      </c>
      <c r="V73" s="29">
        <v>0</v>
      </c>
      <c r="W73" s="29">
        <v>8</v>
      </c>
      <c r="X73" s="29">
        <v>0</v>
      </c>
      <c r="Y73" s="29">
        <v>148</v>
      </c>
      <c r="Z73" s="29">
        <v>80</v>
      </c>
      <c r="AA73" s="29">
        <v>53</v>
      </c>
      <c r="AB73" s="29">
        <v>0</v>
      </c>
      <c r="AC73" s="29">
        <v>0</v>
      </c>
      <c r="AD73" s="29">
        <v>0</v>
      </c>
      <c r="AE73" s="29">
        <v>66</v>
      </c>
      <c r="AF73" s="29">
        <v>14</v>
      </c>
      <c r="AG73" s="29">
        <v>17</v>
      </c>
      <c r="AH73" s="29">
        <v>0</v>
      </c>
      <c r="AI73" s="29">
        <v>0</v>
      </c>
      <c r="AJ73" s="29">
        <v>0</v>
      </c>
      <c r="AK73" s="29">
        <v>19</v>
      </c>
      <c r="AL73" s="29">
        <v>15</v>
      </c>
      <c r="AM73" s="29">
        <v>0</v>
      </c>
      <c r="AN73" s="29">
        <v>0</v>
      </c>
      <c r="AO73" s="29">
        <v>0</v>
      </c>
      <c r="AP73" s="29">
        <v>0</v>
      </c>
      <c r="AQ73" s="29">
        <v>0</v>
      </c>
      <c r="AR73" s="29">
        <v>0</v>
      </c>
      <c r="AS73" s="29">
        <v>0</v>
      </c>
      <c r="AT73" s="29">
        <v>0</v>
      </c>
      <c r="AU73" s="29">
        <v>0</v>
      </c>
      <c r="AV73" s="29">
        <v>0</v>
      </c>
      <c r="AW73" s="29">
        <v>2</v>
      </c>
      <c r="AX73" s="29">
        <v>0</v>
      </c>
    </row>
    <row r="74" spans="2:50" ht="20.100000000000001" customHeight="1" thickBot="1" x14ac:dyDescent="0.25">
      <c r="B74" s="4" t="s">
        <v>173</v>
      </c>
      <c r="C74" s="29">
        <v>5886</v>
      </c>
      <c r="D74" s="29">
        <v>564</v>
      </c>
      <c r="E74" s="29">
        <v>1231</v>
      </c>
      <c r="F74" s="29">
        <v>10</v>
      </c>
      <c r="G74" s="29">
        <v>7369</v>
      </c>
      <c r="H74" s="29">
        <v>1142</v>
      </c>
      <c r="I74" s="29">
        <v>1611</v>
      </c>
      <c r="J74" s="29">
        <v>155</v>
      </c>
      <c r="K74" s="29">
        <v>0</v>
      </c>
      <c r="L74" s="29">
        <v>0</v>
      </c>
      <c r="M74" s="29">
        <v>1771</v>
      </c>
      <c r="N74" s="29">
        <v>0</v>
      </c>
      <c r="O74" s="29">
        <v>9</v>
      </c>
      <c r="P74" s="29">
        <v>0</v>
      </c>
      <c r="Q74" s="29">
        <v>0</v>
      </c>
      <c r="R74" s="29">
        <v>0</v>
      </c>
      <c r="S74" s="29">
        <v>8</v>
      </c>
      <c r="T74" s="29">
        <v>5</v>
      </c>
      <c r="U74" s="29">
        <v>3127</v>
      </c>
      <c r="V74" s="29">
        <v>409</v>
      </c>
      <c r="W74" s="29">
        <v>1228</v>
      </c>
      <c r="X74" s="29">
        <v>10</v>
      </c>
      <c r="Y74" s="29">
        <v>4484</v>
      </c>
      <c r="Z74" s="29">
        <v>773</v>
      </c>
      <c r="AA74" s="29">
        <v>983</v>
      </c>
      <c r="AB74" s="29">
        <v>0</v>
      </c>
      <c r="AC74" s="29">
        <v>0</v>
      </c>
      <c r="AD74" s="29">
        <v>0</v>
      </c>
      <c r="AE74" s="29">
        <v>956</v>
      </c>
      <c r="AF74" s="29">
        <v>336</v>
      </c>
      <c r="AG74" s="29">
        <v>156</v>
      </c>
      <c r="AH74" s="29">
        <v>0</v>
      </c>
      <c r="AI74" s="29">
        <v>3</v>
      </c>
      <c r="AJ74" s="29">
        <v>0</v>
      </c>
      <c r="AK74" s="29">
        <v>148</v>
      </c>
      <c r="AL74" s="29">
        <v>28</v>
      </c>
      <c r="AM74" s="29">
        <v>0</v>
      </c>
      <c r="AN74" s="29">
        <v>0</v>
      </c>
      <c r="AO74" s="29">
        <v>0</v>
      </c>
      <c r="AP74" s="29">
        <v>0</v>
      </c>
      <c r="AQ74" s="29">
        <v>0</v>
      </c>
      <c r="AR74" s="29">
        <v>0</v>
      </c>
      <c r="AS74" s="29">
        <v>0</v>
      </c>
      <c r="AT74" s="29">
        <v>0</v>
      </c>
      <c r="AU74" s="29">
        <v>0</v>
      </c>
      <c r="AV74" s="29">
        <v>0</v>
      </c>
      <c r="AW74" s="29">
        <v>2</v>
      </c>
      <c r="AX74" s="29">
        <v>0</v>
      </c>
    </row>
    <row r="75" spans="2:50" ht="20.100000000000001" customHeight="1" thickBot="1" x14ac:dyDescent="0.25">
      <c r="B75" s="4" t="s">
        <v>286</v>
      </c>
      <c r="C75" s="29">
        <v>142</v>
      </c>
      <c r="D75" s="29">
        <v>8</v>
      </c>
      <c r="E75" s="29">
        <v>2</v>
      </c>
      <c r="F75" s="29">
        <v>3</v>
      </c>
      <c r="G75" s="29">
        <v>151</v>
      </c>
      <c r="H75" s="29">
        <v>77</v>
      </c>
      <c r="I75" s="29">
        <v>46</v>
      </c>
      <c r="J75" s="29">
        <v>3</v>
      </c>
      <c r="K75" s="29">
        <v>1</v>
      </c>
      <c r="L75" s="29">
        <v>2</v>
      </c>
      <c r="M75" s="29">
        <v>40</v>
      </c>
      <c r="N75" s="29">
        <v>12</v>
      </c>
      <c r="O75" s="29">
        <v>0</v>
      </c>
      <c r="P75" s="29">
        <v>0</v>
      </c>
      <c r="Q75" s="29">
        <v>0</v>
      </c>
      <c r="R75" s="29">
        <v>0</v>
      </c>
      <c r="S75" s="29">
        <v>0</v>
      </c>
      <c r="T75" s="29">
        <v>0</v>
      </c>
      <c r="U75" s="29">
        <v>52</v>
      </c>
      <c r="V75" s="29">
        <v>5</v>
      </c>
      <c r="W75" s="29">
        <v>1</v>
      </c>
      <c r="X75" s="29">
        <v>0</v>
      </c>
      <c r="Y75" s="29">
        <v>66</v>
      </c>
      <c r="Z75" s="29">
        <v>44</v>
      </c>
      <c r="AA75" s="29">
        <v>38</v>
      </c>
      <c r="AB75" s="29">
        <v>0</v>
      </c>
      <c r="AC75" s="29">
        <v>0</v>
      </c>
      <c r="AD75" s="29">
        <v>0</v>
      </c>
      <c r="AE75" s="29">
        <v>38</v>
      </c>
      <c r="AF75" s="29">
        <v>17</v>
      </c>
      <c r="AG75" s="29">
        <v>5</v>
      </c>
      <c r="AH75" s="29">
        <v>0</v>
      </c>
      <c r="AI75" s="29">
        <v>0</v>
      </c>
      <c r="AJ75" s="29">
        <v>1</v>
      </c>
      <c r="AK75" s="29">
        <v>6</v>
      </c>
      <c r="AL75" s="29">
        <v>3</v>
      </c>
      <c r="AM75" s="29">
        <v>0</v>
      </c>
      <c r="AN75" s="29">
        <v>0</v>
      </c>
      <c r="AO75" s="29">
        <v>0</v>
      </c>
      <c r="AP75" s="29">
        <v>0</v>
      </c>
      <c r="AQ75" s="29">
        <v>0</v>
      </c>
      <c r="AR75" s="29">
        <v>0</v>
      </c>
      <c r="AS75" s="29">
        <v>1</v>
      </c>
      <c r="AT75" s="29">
        <v>0</v>
      </c>
      <c r="AU75" s="29">
        <v>0</v>
      </c>
      <c r="AV75" s="29">
        <v>0</v>
      </c>
      <c r="AW75" s="29">
        <v>1</v>
      </c>
      <c r="AX75" s="29">
        <v>1</v>
      </c>
    </row>
    <row r="76" spans="2:50" ht="20.100000000000001" customHeight="1" thickBot="1" x14ac:dyDescent="0.25">
      <c r="B76" s="4" t="s">
        <v>287</v>
      </c>
      <c r="C76" s="29">
        <v>943</v>
      </c>
      <c r="D76" s="29">
        <v>185</v>
      </c>
      <c r="E76" s="29">
        <v>28</v>
      </c>
      <c r="F76" s="29">
        <v>6</v>
      </c>
      <c r="G76" s="29">
        <v>1086</v>
      </c>
      <c r="H76" s="29">
        <v>366</v>
      </c>
      <c r="I76" s="29">
        <v>295</v>
      </c>
      <c r="J76" s="29">
        <v>92</v>
      </c>
      <c r="K76" s="29">
        <v>14</v>
      </c>
      <c r="L76" s="29">
        <v>0</v>
      </c>
      <c r="M76" s="29">
        <v>403</v>
      </c>
      <c r="N76" s="29">
        <v>2</v>
      </c>
      <c r="O76" s="29">
        <v>1</v>
      </c>
      <c r="P76" s="29">
        <v>0</v>
      </c>
      <c r="Q76" s="29">
        <v>0</v>
      </c>
      <c r="R76" s="29">
        <v>0</v>
      </c>
      <c r="S76" s="29">
        <v>1</v>
      </c>
      <c r="T76" s="29">
        <v>1</v>
      </c>
      <c r="U76" s="29">
        <v>501</v>
      </c>
      <c r="V76" s="29">
        <v>87</v>
      </c>
      <c r="W76" s="29">
        <v>14</v>
      </c>
      <c r="X76" s="29">
        <v>5</v>
      </c>
      <c r="Y76" s="29">
        <v>534</v>
      </c>
      <c r="Z76" s="29">
        <v>265</v>
      </c>
      <c r="AA76" s="29">
        <v>90</v>
      </c>
      <c r="AB76" s="29">
        <v>0</v>
      </c>
      <c r="AC76" s="29">
        <v>0</v>
      </c>
      <c r="AD76" s="29">
        <v>1</v>
      </c>
      <c r="AE76" s="29">
        <v>90</v>
      </c>
      <c r="AF76" s="29">
        <v>89</v>
      </c>
      <c r="AG76" s="29">
        <v>55</v>
      </c>
      <c r="AH76" s="29">
        <v>5</v>
      </c>
      <c r="AI76" s="29">
        <v>0</v>
      </c>
      <c r="AJ76" s="29">
        <v>0</v>
      </c>
      <c r="AK76" s="29">
        <v>57</v>
      </c>
      <c r="AL76" s="29">
        <v>7</v>
      </c>
      <c r="AM76" s="29">
        <v>0</v>
      </c>
      <c r="AN76" s="29">
        <v>0</v>
      </c>
      <c r="AO76" s="29">
        <v>0</v>
      </c>
      <c r="AP76" s="29">
        <v>0</v>
      </c>
      <c r="AQ76" s="29">
        <v>0</v>
      </c>
      <c r="AR76" s="29">
        <v>0</v>
      </c>
      <c r="AS76" s="29">
        <v>1</v>
      </c>
      <c r="AT76" s="29">
        <v>1</v>
      </c>
      <c r="AU76" s="29">
        <v>0</v>
      </c>
      <c r="AV76" s="29">
        <v>0</v>
      </c>
      <c r="AW76" s="29">
        <v>1</v>
      </c>
      <c r="AX76" s="29">
        <v>2</v>
      </c>
    </row>
    <row r="77" spans="2:50" ht="20.100000000000001" customHeight="1" thickBot="1" x14ac:dyDescent="0.25">
      <c r="B77" s="4" t="s">
        <v>288</v>
      </c>
      <c r="C77" s="29">
        <v>1458</v>
      </c>
      <c r="D77" s="29">
        <v>565</v>
      </c>
      <c r="E77" s="29">
        <v>52</v>
      </c>
      <c r="F77" s="29">
        <v>0</v>
      </c>
      <c r="G77" s="29">
        <v>1960</v>
      </c>
      <c r="H77" s="29">
        <v>503</v>
      </c>
      <c r="I77" s="29">
        <v>701</v>
      </c>
      <c r="J77" s="29">
        <v>235</v>
      </c>
      <c r="K77" s="29">
        <v>8</v>
      </c>
      <c r="L77" s="29">
        <v>0</v>
      </c>
      <c r="M77" s="29">
        <v>885</v>
      </c>
      <c r="N77" s="29">
        <v>77</v>
      </c>
      <c r="O77" s="29">
        <v>6</v>
      </c>
      <c r="P77" s="29">
        <v>0</v>
      </c>
      <c r="Q77" s="29">
        <v>0</v>
      </c>
      <c r="R77" s="29">
        <v>0</v>
      </c>
      <c r="S77" s="29">
        <v>4</v>
      </c>
      <c r="T77" s="29">
        <v>4</v>
      </c>
      <c r="U77" s="29">
        <v>500</v>
      </c>
      <c r="V77" s="29">
        <v>330</v>
      </c>
      <c r="W77" s="29">
        <v>44</v>
      </c>
      <c r="X77" s="29">
        <v>0</v>
      </c>
      <c r="Y77" s="29">
        <v>832</v>
      </c>
      <c r="Z77" s="29">
        <v>340</v>
      </c>
      <c r="AA77" s="29">
        <v>144</v>
      </c>
      <c r="AB77" s="29">
        <v>0</v>
      </c>
      <c r="AC77" s="29">
        <v>0</v>
      </c>
      <c r="AD77" s="29">
        <v>0</v>
      </c>
      <c r="AE77" s="29">
        <v>131</v>
      </c>
      <c r="AF77" s="29">
        <v>64</v>
      </c>
      <c r="AG77" s="29">
        <v>106</v>
      </c>
      <c r="AH77" s="29">
        <v>0</v>
      </c>
      <c r="AI77" s="29">
        <v>0</v>
      </c>
      <c r="AJ77" s="29">
        <v>0</v>
      </c>
      <c r="AK77" s="29">
        <v>108</v>
      </c>
      <c r="AL77" s="29">
        <v>17</v>
      </c>
      <c r="AM77" s="29">
        <v>0</v>
      </c>
      <c r="AN77" s="29">
        <v>0</v>
      </c>
      <c r="AO77" s="29">
        <v>0</v>
      </c>
      <c r="AP77" s="29">
        <v>0</v>
      </c>
      <c r="AQ77" s="29">
        <v>0</v>
      </c>
      <c r="AR77" s="29">
        <v>0</v>
      </c>
      <c r="AS77" s="29">
        <v>1</v>
      </c>
      <c r="AT77" s="29">
        <v>0</v>
      </c>
      <c r="AU77" s="29">
        <v>0</v>
      </c>
      <c r="AV77" s="29">
        <v>0</v>
      </c>
      <c r="AW77" s="29">
        <v>0</v>
      </c>
      <c r="AX77" s="29">
        <v>1</v>
      </c>
    </row>
    <row r="78" spans="2:50" ht="20.100000000000001" customHeight="1" thickBot="1" x14ac:dyDescent="0.25">
      <c r="B78" s="4" t="s">
        <v>289</v>
      </c>
      <c r="C78" s="29">
        <v>0</v>
      </c>
      <c r="D78" s="29">
        <v>0</v>
      </c>
      <c r="E78" s="29">
        <v>0</v>
      </c>
      <c r="F78" s="29">
        <v>0</v>
      </c>
      <c r="G78" s="29">
        <v>58</v>
      </c>
      <c r="H78" s="29">
        <v>18</v>
      </c>
      <c r="I78" s="29">
        <v>0</v>
      </c>
      <c r="J78" s="29">
        <v>0</v>
      </c>
      <c r="K78" s="29">
        <v>0</v>
      </c>
      <c r="L78" s="29">
        <v>0</v>
      </c>
      <c r="M78" s="29">
        <v>0</v>
      </c>
      <c r="N78" s="29">
        <v>0</v>
      </c>
      <c r="O78" s="29">
        <v>0</v>
      </c>
      <c r="P78" s="29">
        <v>0</v>
      </c>
      <c r="Q78" s="29">
        <v>0</v>
      </c>
      <c r="R78" s="29">
        <v>0</v>
      </c>
      <c r="S78" s="29">
        <v>0</v>
      </c>
      <c r="T78" s="29">
        <v>0</v>
      </c>
      <c r="U78" s="29">
        <v>0</v>
      </c>
      <c r="V78" s="29">
        <v>0</v>
      </c>
      <c r="W78" s="29">
        <v>0</v>
      </c>
      <c r="X78" s="29">
        <v>0</v>
      </c>
      <c r="Y78" s="29">
        <v>11</v>
      </c>
      <c r="Z78" s="29">
        <v>0</v>
      </c>
      <c r="AA78" s="29">
        <v>0</v>
      </c>
      <c r="AB78" s="29">
        <v>0</v>
      </c>
      <c r="AC78" s="29">
        <v>0</v>
      </c>
      <c r="AD78" s="29">
        <v>0</v>
      </c>
      <c r="AE78" s="29">
        <v>47</v>
      </c>
      <c r="AF78" s="29">
        <v>18</v>
      </c>
      <c r="AG78" s="29">
        <v>0</v>
      </c>
      <c r="AH78" s="29">
        <v>0</v>
      </c>
      <c r="AI78" s="29">
        <v>0</v>
      </c>
      <c r="AJ78" s="29">
        <v>0</v>
      </c>
      <c r="AK78" s="29">
        <v>0</v>
      </c>
      <c r="AL78" s="29">
        <v>0</v>
      </c>
      <c r="AM78" s="29">
        <v>0</v>
      </c>
      <c r="AN78" s="29">
        <v>0</v>
      </c>
      <c r="AO78" s="29">
        <v>0</v>
      </c>
      <c r="AP78" s="29">
        <v>0</v>
      </c>
      <c r="AQ78" s="29">
        <v>0</v>
      </c>
      <c r="AR78" s="29">
        <v>0</v>
      </c>
      <c r="AS78" s="29">
        <v>0</v>
      </c>
      <c r="AT78" s="29">
        <v>0</v>
      </c>
      <c r="AU78" s="29">
        <v>0</v>
      </c>
      <c r="AV78" s="29">
        <v>0</v>
      </c>
      <c r="AW78" s="29">
        <v>0</v>
      </c>
      <c r="AX78" s="29">
        <v>0</v>
      </c>
    </row>
    <row r="79" spans="2:50" ht="20.100000000000001" customHeight="1" thickBot="1" x14ac:dyDescent="0.25">
      <c r="B79" s="4" t="s">
        <v>290</v>
      </c>
      <c r="C79" s="29">
        <v>478</v>
      </c>
      <c r="D79" s="29">
        <v>35</v>
      </c>
      <c r="E79" s="29">
        <v>4</v>
      </c>
      <c r="F79" s="29">
        <v>2</v>
      </c>
      <c r="G79" s="29">
        <v>477</v>
      </c>
      <c r="H79" s="29">
        <v>274</v>
      </c>
      <c r="I79" s="29">
        <v>234</v>
      </c>
      <c r="J79" s="29">
        <v>25</v>
      </c>
      <c r="K79" s="29">
        <v>0</v>
      </c>
      <c r="L79" s="29">
        <v>0</v>
      </c>
      <c r="M79" s="29">
        <v>259</v>
      </c>
      <c r="N79" s="29">
        <v>0</v>
      </c>
      <c r="O79" s="29">
        <v>1</v>
      </c>
      <c r="P79" s="29">
        <v>0</v>
      </c>
      <c r="Q79" s="29">
        <v>0</v>
      </c>
      <c r="R79" s="29">
        <v>1</v>
      </c>
      <c r="S79" s="29">
        <v>1</v>
      </c>
      <c r="T79" s="29">
        <v>1</v>
      </c>
      <c r="U79" s="29">
        <v>145</v>
      </c>
      <c r="V79" s="29">
        <v>8</v>
      </c>
      <c r="W79" s="29">
        <v>4</v>
      </c>
      <c r="X79" s="29">
        <v>1</v>
      </c>
      <c r="Y79" s="29">
        <v>106</v>
      </c>
      <c r="Z79" s="29">
        <v>226</v>
      </c>
      <c r="AA79" s="29">
        <v>79</v>
      </c>
      <c r="AB79" s="29">
        <v>0</v>
      </c>
      <c r="AC79" s="29">
        <v>0</v>
      </c>
      <c r="AD79" s="29">
        <v>0</v>
      </c>
      <c r="AE79" s="29">
        <v>83</v>
      </c>
      <c r="AF79" s="29">
        <v>39</v>
      </c>
      <c r="AG79" s="29">
        <v>19</v>
      </c>
      <c r="AH79" s="29">
        <v>2</v>
      </c>
      <c r="AI79" s="29">
        <v>0</v>
      </c>
      <c r="AJ79" s="29">
        <v>0</v>
      </c>
      <c r="AK79" s="29">
        <v>28</v>
      </c>
      <c r="AL79" s="29">
        <v>8</v>
      </c>
      <c r="AM79" s="29">
        <v>0</v>
      </c>
      <c r="AN79" s="29">
        <v>0</v>
      </c>
      <c r="AO79" s="29">
        <v>0</v>
      </c>
      <c r="AP79" s="29">
        <v>0</v>
      </c>
      <c r="AQ79" s="29">
        <v>0</v>
      </c>
      <c r="AR79" s="29">
        <v>0</v>
      </c>
      <c r="AS79" s="29">
        <v>0</v>
      </c>
      <c r="AT79" s="29">
        <v>0</v>
      </c>
      <c r="AU79" s="29">
        <v>0</v>
      </c>
      <c r="AV79" s="29">
        <v>0</v>
      </c>
      <c r="AW79" s="29">
        <v>0</v>
      </c>
      <c r="AX79" s="29">
        <v>0</v>
      </c>
    </row>
    <row r="80" spans="2:50" ht="20.100000000000001" customHeight="1" thickBot="1" x14ac:dyDescent="0.25">
      <c r="B80" s="4" t="s">
        <v>291</v>
      </c>
      <c r="C80" s="29">
        <v>252</v>
      </c>
      <c r="D80" s="29">
        <v>8</v>
      </c>
      <c r="E80" s="29">
        <v>1</v>
      </c>
      <c r="F80" s="29">
        <v>0</v>
      </c>
      <c r="G80" s="29">
        <v>223</v>
      </c>
      <c r="H80" s="29">
        <v>135</v>
      </c>
      <c r="I80" s="29">
        <v>100</v>
      </c>
      <c r="J80" s="29">
        <v>6</v>
      </c>
      <c r="K80" s="29">
        <v>1</v>
      </c>
      <c r="L80" s="29">
        <v>0</v>
      </c>
      <c r="M80" s="29">
        <v>110</v>
      </c>
      <c r="N80" s="29">
        <v>1</v>
      </c>
      <c r="O80" s="29">
        <v>0</v>
      </c>
      <c r="P80" s="29">
        <v>0</v>
      </c>
      <c r="Q80" s="29">
        <v>0</v>
      </c>
      <c r="R80" s="29">
        <v>0</v>
      </c>
      <c r="S80" s="29">
        <v>0</v>
      </c>
      <c r="T80" s="29">
        <v>0</v>
      </c>
      <c r="U80" s="29">
        <v>112</v>
      </c>
      <c r="V80" s="29">
        <v>0</v>
      </c>
      <c r="W80" s="29">
        <v>0</v>
      </c>
      <c r="X80" s="29">
        <v>0</v>
      </c>
      <c r="Y80" s="29">
        <v>66</v>
      </c>
      <c r="Z80" s="29">
        <v>133</v>
      </c>
      <c r="AA80" s="29">
        <v>19</v>
      </c>
      <c r="AB80" s="29">
        <v>0</v>
      </c>
      <c r="AC80" s="29">
        <v>0</v>
      </c>
      <c r="AD80" s="29">
        <v>0</v>
      </c>
      <c r="AE80" s="29">
        <v>24</v>
      </c>
      <c r="AF80" s="29">
        <v>1</v>
      </c>
      <c r="AG80" s="29">
        <v>21</v>
      </c>
      <c r="AH80" s="29">
        <v>2</v>
      </c>
      <c r="AI80" s="29">
        <v>0</v>
      </c>
      <c r="AJ80" s="29">
        <v>0</v>
      </c>
      <c r="AK80" s="29">
        <v>23</v>
      </c>
      <c r="AL80" s="29">
        <v>0</v>
      </c>
      <c r="AM80" s="29">
        <v>0</v>
      </c>
      <c r="AN80" s="29">
        <v>0</v>
      </c>
      <c r="AO80" s="29">
        <v>0</v>
      </c>
      <c r="AP80" s="29">
        <v>0</v>
      </c>
      <c r="AQ80" s="29">
        <v>0</v>
      </c>
      <c r="AR80" s="29">
        <v>0</v>
      </c>
      <c r="AS80" s="29">
        <v>0</v>
      </c>
      <c r="AT80" s="29">
        <v>0</v>
      </c>
      <c r="AU80" s="29">
        <v>0</v>
      </c>
      <c r="AV80" s="29">
        <v>0</v>
      </c>
      <c r="AW80" s="29">
        <v>0</v>
      </c>
      <c r="AX80" s="29">
        <v>0</v>
      </c>
    </row>
    <row r="81" spans="2:50" ht="20.100000000000001" customHeight="1" thickBot="1" x14ac:dyDescent="0.25">
      <c r="B81" s="4" t="s">
        <v>292</v>
      </c>
      <c r="C81" s="29">
        <v>219</v>
      </c>
      <c r="D81" s="29">
        <v>23</v>
      </c>
      <c r="E81" s="29">
        <v>0</v>
      </c>
      <c r="F81" s="29">
        <v>1</v>
      </c>
      <c r="G81" s="29">
        <v>227</v>
      </c>
      <c r="H81" s="29">
        <v>56</v>
      </c>
      <c r="I81" s="29">
        <v>100</v>
      </c>
      <c r="J81" s="29">
        <v>19</v>
      </c>
      <c r="K81" s="29">
        <v>0</v>
      </c>
      <c r="L81" s="29">
        <v>0</v>
      </c>
      <c r="M81" s="29">
        <v>119</v>
      </c>
      <c r="N81" s="29">
        <v>0</v>
      </c>
      <c r="O81" s="29">
        <v>0</v>
      </c>
      <c r="P81" s="29">
        <v>0</v>
      </c>
      <c r="Q81" s="29">
        <v>0</v>
      </c>
      <c r="R81" s="29">
        <v>0</v>
      </c>
      <c r="S81" s="29">
        <v>0</v>
      </c>
      <c r="T81" s="29">
        <v>0</v>
      </c>
      <c r="U81" s="29">
        <v>78</v>
      </c>
      <c r="V81" s="29">
        <v>4</v>
      </c>
      <c r="W81" s="29">
        <v>0</v>
      </c>
      <c r="X81" s="29">
        <v>0</v>
      </c>
      <c r="Y81" s="29">
        <v>61</v>
      </c>
      <c r="Z81" s="29">
        <v>40</v>
      </c>
      <c r="AA81" s="29">
        <v>36</v>
      </c>
      <c r="AB81" s="29">
        <v>0</v>
      </c>
      <c r="AC81" s="29">
        <v>0</v>
      </c>
      <c r="AD81" s="29">
        <v>1</v>
      </c>
      <c r="AE81" s="29">
        <v>43</v>
      </c>
      <c r="AF81" s="29">
        <v>13</v>
      </c>
      <c r="AG81" s="29">
        <v>5</v>
      </c>
      <c r="AH81" s="29">
        <v>0</v>
      </c>
      <c r="AI81" s="29">
        <v>0</v>
      </c>
      <c r="AJ81" s="29">
        <v>0</v>
      </c>
      <c r="AK81" s="29">
        <v>4</v>
      </c>
      <c r="AL81" s="29">
        <v>3</v>
      </c>
      <c r="AM81" s="29">
        <v>0</v>
      </c>
      <c r="AN81" s="29">
        <v>0</v>
      </c>
      <c r="AO81" s="29">
        <v>0</v>
      </c>
      <c r="AP81" s="29">
        <v>0</v>
      </c>
      <c r="AQ81" s="29">
        <v>0</v>
      </c>
      <c r="AR81" s="29">
        <v>0</v>
      </c>
      <c r="AS81" s="29">
        <v>0</v>
      </c>
      <c r="AT81" s="29">
        <v>0</v>
      </c>
      <c r="AU81" s="29">
        <v>0</v>
      </c>
      <c r="AV81" s="29">
        <v>0</v>
      </c>
      <c r="AW81" s="29">
        <v>0</v>
      </c>
      <c r="AX81" s="29">
        <v>0</v>
      </c>
    </row>
    <row r="82" spans="2:50" ht="20.100000000000001" customHeight="1" thickBot="1" x14ac:dyDescent="0.25">
      <c r="B82" s="4" t="s">
        <v>293</v>
      </c>
      <c r="C82" s="29">
        <v>104</v>
      </c>
      <c r="D82" s="29">
        <v>0</v>
      </c>
      <c r="E82" s="29">
        <v>0</v>
      </c>
      <c r="F82" s="29">
        <v>0</v>
      </c>
      <c r="G82" s="29">
        <v>101</v>
      </c>
      <c r="H82" s="29">
        <v>17</v>
      </c>
      <c r="I82" s="29">
        <v>44</v>
      </c>
      <c r="J82" s="29">
        <v>0</v>
      </c>
      <c r="K82" s="29">
        <v>0</v>
      </c>
      <c r="L82" s="29">
        <v>0</v>
      </c>
      <c r="M82" s="29">
        <v>52</v>
      </c>
      <c r="N82" s="29">
        <v>0</v>
      </c>
      <c r="O82" s="29">
        <v>0</v>
      </c>
      <c r="P82" s="29">
        <v>0</v>
      </c>
      <c r="Q82" s="29">
        <v>0</v>
      </c>
      <c r="R82" s="29">
        <v>0</v>
      </c>
      <c r="S82" s="29">
        <v>0</v>
      </c>
      <c r="T82" s="29">
        <v>0</v>
      </c>
      <c r="U82" s="29">
        <v>40</v>
      </c>
      <c r="V82" s="29">
        <v>0</v>
      </c>
      <c r="W82" s="29">
        <v>0</v>
      </c>
      <c r="X82" s="29">
        <v>0</v>
      </c>
      <c r="Y82" s="29">
        <v>31</v>
      </c>
      <c r="Z82" s="29">
        <v>13</v>
      </c>
      <c r="AA82" s="29">
        <v>20</v>
      </c>
      <c r="AB82" s="29">
        <v>0</v>
      </c>
      <c r="AC82" s="29">
        <v>0</v>
      </c>
      <c r="AD82" s="29">
        <v>0</v>
      </c>
      <c r="AE82" s="29">
        <v>18</v>
      </c>
      <c r="AF82" s="29">
        <v>4</v>
      </c>
      <c r="AG82" s="29">
        <v>0</v>
      </c>
      <c r="AH82" s="29">
        <v>0</v>
      </c>
      <c r="AI82" s="29">
        <v>0</v>
      </c>
      <c r="AJ82" s="29">
        <v>0</v>
      </c>
      <c r="AK82" s="29">
        <v>0</v>
      </c>
      <c r="AL82" s="29">
        <v>0</v>
      </c>
      <c r="AM82" s="29">
        <v>0</v>
      </c>
      <c r="AN82" s="29">
        <v>0</v>
      </c>
      <c r="AO82" s="29">
        <v>0</v>
      </c>
      <c r="AP82" s="29">
        <v>0</v>
      </c>
      <c r="AQ82" s="29">
        <v>0</v>
      </c>
      <c r="AR82" s="29">
        <v>0</v>
      </c>
      <c r="AS82" s="29">
        <v>0</v>
      </c>
      <c r="AT82" s="29">
        <v>0</v>
      </c>
      <c r="AU82" s="29">
        <v>0</v>
      </c>
      <c r="AV82" s="29">
        <v>0</v>
      </c>
      <c r="AW82" s="29">
        <v>0</v>
      </c>
      <c r="AX82" s="29">
        <v>0</v>
      </c>
    </row>
    <row r="83" spans="2:50" ht="20.100000000000001" customHeight="1" thickBot="1" x14ac:dyDescent="0.25">
      <c r="B83" s="4" t="s">
        <v>294</v>
      </c>
      <c r="C83" s="29">
        <v>155</v>
      </c>
      <c r="D83" s="29">
        <v>0</v>
      </c>
      <c r="E83" s="29">
        <v>17</v>
      </c>
      <c r="F83" s="29">
        <v>2</v>
      </c>
      <c r="G83" s="29">
        <v>502</v>
      </c>
      <c r="H83" s="29">
        <v>212</v>
      </c>
      <c r="I83" s="29">
        <v>0</v>
      </c>
      <c r="J83" s="29">
        <v>0</v>
      </c>
      <c r="K83" s="29">
        <v>0</v>
      </c>
      <c r="L83" s="29">
        <v>0</v>
      </c>
      <c r="M83" s="29">
        <v>0</v>
      </c>
      <c r="N83" s="29">
        <v>0</v>
      </c>
      <c r="O83" s="29">
        <v>0</v>
      </c>
      <c r="P83" s="29">
        <v>0</v>
      </c>
      <c r="Q83" s="29">
        <v>0</v>
      </c>
      <c r="R83" s="29">
        <v>0</v>
      </c>
      <c r="S83" s="29">
        <v>1</v>
      </c>
      <c r="T83" s="29">
        <v>0</v>
      </c>
      <c r="U83" s="29">
        <v>0</v>
      </c>
      <c r="V83" s="29">
        <v>0</v>
      </c>
      <c r="W83" s="29">
        <v>17</v>
      </c>
      <c r="X83" s="29">
        <v>1</v>
      </c>
      <c r="Y83" s="29">
        <v>301</v>
      </c>
      <c r="Z83" s="29">
        <v>55</v>
      </c>
      <c r="AA83" s="29">
        <v>150</v>
      </c>
      <c r="AB83" s="29">
        <v>0</v>
      </c>
      <c r="AC83" s="29">
        <v>0</v>
      </c>
      <c r="AD83" s="29">
        <v>0</v>
      </c>
      <c r="AE83" s="29">
        <v>184</v>
      </c>
      <c r="AF83" s="29">
        <v>151</v>
      </c>
      <c r="AG83" s="29">
        <v>4</v>
      </c>
      <c r="AH83" s="29">
        <v>0</v>
      </c>
      <c r="AI83" s="29">
        <v>0</v>
      </c>
      <c r="AJ83" s="29">
        <v>0</v>
      </c>
      <c r="AK83" s="29">
        <v>14</v>
      </c>
      <c r="AL83" s="29">
        <v>4</v>
      </c>
      <c r="AM83" s="29">
        <v>0</v>
      </c>
      <c r="AN83" s="29">
        <v>0</v>
      </c>
      <c r="AO83" s="29">
        <v>0</v>
      </c>
      <c r="AP83" s="29">
        <v>0</v>
      </c>
      <c r="AQ83" s="29">
        <v>0</v>
      </c>
      <c r="AR83" s="29">
        <v>0</v>
      </c>
      <c r="AS83" s="29">
        <v>1</v>
      </c>
      <c r="AT83" s="29">
        <v>0</v>
      </c>
      <c r="AU83" s="29">
        <v>0</v>
      </c>
      <c r="AV83" s="29">
        <v>1</v>
      </c>
      <c r="AW83" s="29">
        <v>2</v>
      </c>
      <c r="AX83" s="29">
        <v>2</v>
      </c>
    </row>
    <row r="84" spans="2:50" ht="20.100000000000001" customHeight="1" thickBot="1" x14ac:dyDescent="0.25">
      <c r="B84" s="4" t="s">
        <v>295</v>
      </c>
      <c r="C84" s="29">
        <v>160</v>
      </c>
      <c r="D84" s="29">
        <v>5</v>
      </c>
      <c r="E84" s="29">
        <v>4</v>
      </c>
      <c r="F84" s="29">
        <v>2</v>
      </c>
      <c r="G84" s="29">
        <v>131</v>
      </c>
      <c r="H84" s="29">
        <v>121</v>
      </c>
      <c r="I84" s="29">
        <v>57</v>
      </c>
      <c r="J84" s="29">
        <v>0</v>
      </c>
      <c r="K84" s="29">
        <v>0</v>
      </c>
      <c r="L84" s="29">
        <v>2</v>
      </c>
      <c r="M84" s="29">
        <v>61</v>
      </c>
      <c r="N84" s="29">
        <v>0</v>
      </c>
      <c r="O84" s="29">
        <v>0</v>
      </c>
      <c r="P84" s="29">
        <v>0</v>
      </c>
      <c r="Q84" s="29">
        <v>0</v>
      </c>
      <c r="R84" s="29">
        <v>0</v>
      </c>
      <c r="S84" s="29">
        <v>0</v>
      </c>
      <c r="T84" s="29">
        <v>0</v>
      </c>
      <c r="U84" s="29">
        <v>76</v>
      </c>
      <c r="V84" s="29">
        <v>5</v>
      </c>
      <c r="W84" s="29">
        <v>4</v>
      </c>
      <c r="X84" s="29">
        <v>0</v>
      </c>
      <c r="Y84" s="29">
        <v>49</v>
      </c>
      <c r="Z84" s="29">
        <v>93</v>
      </c>
      <c r="AA84" s="29">
        <v>18</v>
      </c>
      <c r="AB84" s="29">
        <v>0</v>
      </c>
      <c r="AC84" s="29">
        <v>0</v>
      </c>
      <c r="AD84" s="29">
        <v>0</v>
      </c>
      <c r="AE84" s="29">
        <v>13</v>
      </c>
      <c r="AF84" s="29">
        <v>23</v>
      </c>
      <c r="AG84" s="29">
        <v>9</v>
      </c>
      <c r="AH84" s="29">
        <v>0</v>
      </c>
      <c r="AI84" s="29">
        <v>0</v>
      </c>
      <c r="AJ84" s="29">
        <v>0</v>
      </c>
      <c r="AK84" s="29">
        <v>8</v>
      </c>
      <c r="AL84" s="29">
        <v>5</v>
      </c>
      <c r="AM84" s="29">
        <v>0</v>
      </c>
      <c r="AN84" s="29">
        <v>0</v>
      </c>
      <c r="AO84" s="29">
        <v>0</v>
      </c>
      <c r="AP84" s="29">
        <v>0</v>
      </c>
      <c r="AQ84" s="29">
        <v>0</v>
      </c>
      <c r="AR84" s="29">
        <v>0</v>
      </c>
      <c r="AS84" s="29">
        <v>0</v>
      </c>
      <c r="AT84" s="29">
        <v>0</v>
      </c>
      <c r="AU84" s="29">
        <v>0</v>
      </c>
      <c r="AV84" s="29">
        <v>0</v>
      </c>
      <c r="AW84" s="29">
        <v>0</v>
      </c>
      <c r="AX84" s="29">
        <v>0</v>
      </c>
    </row>
    <row r="85" spans="2:50" ht="20.100000000000001" customHeight="1" thickBot="1" x14ac:dyDescent="0.25">
      <c r="B85" s="4" t="s">
        <v>296</v>
      </c>
      <c r="C85" s="29">
        <v>119</v>
      </c>
      <c r="D85" s="29">
        <v>0</v>
      </c>
      <c r="E85" s="29">
        <v>0</v>
      </c>
      <c r="F85" s="29">
        <v>1</v>
      </c>
      <c r="G85" s="29">
        <v>92</v>
      </c>
      <c r="H85" s="29">
        <v>95</v>
      </c>
      <c r="I85" s="29">
        <v>29</v>
      </c>
      <c r="J85" s="29">
        <v>0</v>
      </c>
      <c r="K85" s="29">
        <v>0</v>
      </c>
      <c r="L85" s="29">
        <v>0</v>
      </c>
      <c r="M85" s="29">
        <v>28</v>
      </c>
      <c r="N85" s="29">
        <v>1</v>
      </c>
      <c r="O85" s="29">
        <v>0</v>
      </c>
      <c r="P85" s="29">
        <v>0</v>
      </c>
      <c r="Q85" s="29">
        <v>0</v>
      </c>
      <c r="R85" s="29">
        <v>0</v>
      </c>
      <c r="S85" s="29">
        <v>0</v>
      </c>
      <c r="T85" s="29">
        <v>0</v>
      </c>
      <c r="U85" s="29">
        <v>76</v>
      </c>
      <c r="V85" s="29">
        <v>0</v>
      </c>
      <c r="W85" s="29">
        <v>0</v>
      </c>
      <c r="X85" s="29">
        <v>1</v>
      </c>
      <c r="Y85" s="29">
        <v>53</v>
      </c>
      <c r="Z85" s="29">
        <v>78</v>
      </c>
      <c r="AA85" s="29">
        <v>10</v>
      </c>
      <c r="AB85" s="29">
        <v>0</v>
      </c>
      <c r="AC85" s="29">
        <v>0</v>
      </c>
      <c r="AD85" s="29">
        <v>0</v>
      </c>
      <c r="AE85" s="29">
        <v>6</v>
      </c>
      <c r="AF85" s="29">
        <v>16</v>
      </c>
      <c r="AG85" s="29">
        <v>4</v>
      </c>
      <c r="AH85" s="29">
        <v>0</v>
      </c>
      <c r="AI85" s="29">
        <v>0</v>
      </c>
      <c r="AJ85" s="29">
        <v>0</v>
      </c>
      <c r="AK85" s="29">
        <v>5</v>
      </c>
      <c r="AL85" s="29">
        <v>0</v>
      </c>
      <c r="AM85" s="29">
        <v>0</v>
      </c>
      <c r="AN85" s="29">
        <v>0</v>
      </c>
      <c r="AO85" s="29">
        <v>0</v>
      </c>
      <c r="AP85" s="29">
        <v>0</v>
      </c>
      <c r="AQ85" s="29">
        <v>0</v>
      </c>
      <c r="AR85" s="29">
        <v>0</v>
      </c>
      <c r="AS85" s="29">
        <v>0</v>
      </c>
      <c r="AT85" s="29">
        <v>0</v>
      </c>
      <c r="AU85" s="29">
        <v>0</v>
      </c>
      <c r="AV85" s="29">
        <v>0</v>
      </c>
      <c r="AW85" s="29">
        <v>0</v>
      </c>
      <c r="AX85" s="29">
        <v>0</v>
      </c>
    </row>
    <row r="86" spans="2:50" ht="20.100000000000001" customHeight="1" thickBot="1" x14ac:dyDescent="0.25">
      <c r="B86" s="4" t="s">
        <v>297</v>
      </c>
      <c r="C86" s="29">
        <v>237</v>
      </c>
      <c r="D86" s="29">
        <v>0</v>
      </c>
      <c r="E86" s="29">
        <v>0</v>
      </c>
      <c r="F86" s="29">
        <v>0</v>
      </c>
      <c r="G86" s="29">
        <v>201</v>
      </c>
      <c r="H86" s="29">
        <v>162</v>
      </c>
      <c r="I86" s="29">
        <v>98</v>
      </c>
      <c r="J86" s="29">
        <v>0</v>
      </c>
      <c r="K86" s="29">
        <v>0</v>
      </c>
      <c r="L86" s="29">
        <v>0</v>
      </c>
      <c r="M86" s="29">
        <v>98</v>
      </c>
      <c r="N86" s="29">
        <v>3</v>
      </c>
      <c r="O86" s="29">
        <v>0</v>
      </c>
      <c r="P86" s="29">
        <v>0</v>
      </c>
      <c r="Q86" s="29">
        <v>0</v>
      </c>
      <c r="R86" s="29">
        <v>0</v>
      </c>
      <c r="S86" s="29">
        <v>2</v>
      </c>
      <c r="T86" s="29">
        <v>0</v>
      </c>
      <c r="U86" s="29">
        <v>93</v>
      </c>
      <c r="V86" s="29">
        <v>0</v>
      </c>
      <c r="W86" s="29">
        <v>0</v>
      </c>
      <c r="X86" s="29">
        <v>0</v>
      </c>
      <c r="Y86" s="29">
        <v>73</v>
      </c>
      <c r="Z86" s="29">
        <v>119</v>
      </c>
      <c r="AA86" s="29">
        <v>13</v>
      </c>
      <c r="AB86" s="29">
        <v>0</v>
      </c>
      <c r="AC86" s="29">
        <v>0</v>
      </c>
      <c r="AD86" s="29">
        <v>0</v>
      </c>
      <c r="AE86" s="29">
        <v>13</v>
      </c>
      <c r="AF86" s="29">
        <v>22</v>
      </c>
      <c r="AG86" s="29">
        <v>33</v>
      </c>
      <c r="AH86" s="29">
        <v>0</v>
      </c>
      <c r="AI86" s="29">
        <v>0</v>
      </c>
      <c r="AJ86" s="29">
        <v>0</v>
      </c>
      <c r="AK86" s="29">
        <v>15</v>
      </c>
      <c r="AL86" s="29">
        <v>18</v>
      </c>
      <c r="AM86" s="29">
        <v>0</v>
      </c>
      <c r="AN86" s="29">
        <v>0</v>
      </c>
      <c r="AO86" s="29">
        <v>0</v>
      </c>
      <c r="AP86" s="29">
        <v>0</v>
      </c>
      <c r="AQ86" s="29">
        <v>0</v>
      </c>
      <c r="AR86" s="29">
        <v>0</v>
      </c>
      <c r="AS86" s="29">
        <v>0</v>
      </c>
      <c r="AT86" s="29">
        <v>0</v>
      </c>
      <c r="AU86" s="29">
        <v>0</v>
      </c>
      <c r="AV86" s="29">
        <v>0</v>
      </c>
      <c r="AW86" s="29">
        <v>0</v>
      </c>
      <c r="AX86" s="29">
        <v>0</v>
      </c>
    </row>
    <row r="87" spans="2:50" ht="20.100000000000001" customHeight="1" thickBot="1" x14ac:dyDescent="0.25">
      <c r="B87" s="4" t="s">
        <v>298</v>
      </c>
      <c r="C87" s="29">
        <v>495</v>
      </c>
      <c r="D87" s="29">
        <v>0</v>
      </c>
      <c r="E87" s="29">
        <v>0</v>
      </c>
      <c r="F87" s="29">
        <v>0</v>
      </c>
      <c r="G87" s="29">
        <v>458</v>
      </c>
      <c r="H87" s="29">
        <v>155</v>
      </c>
      <c r="I87" s="29">
        <v>119</v>
      </c>
      <c r="J87" s="29">
        <v>0</v>
      </c>
      <c r="K87" s="29">
        <v>0</v>
      </c>
      <c r="L87" s="29">
        <v>0</v>
      </c>
      <c r="M87" s="29">
        <v>119</v>
      </c>
      <c r="N87" s="29">
        <v>0</v>
      </c>
      <c r="O87" s="29">
        <v>0</v>
      </c>
      <c r="P87" s="29">
        <v>0</v>
      </c>
      <c r="Q87" s="29">
        <v>0</v>
      </c>
      <c r="R87" s="29">
        <v>0</v>
      </c>
      <c r="S87" s="29">
        <v>1</v>
      </c>
      <c r="T87" s="29">
        <v>0</v>
      </c>
      <c r="U87" s="29">
        <v>258</v>
      </c>
      <c r="V87" s="29">
        <v>0</v>
      </c>
      <c r="W87" s="29">
        <v>0</v>
      </c>
      <c r="X87" s="29">
        <v>0</v>
      </c>
      <c r="Y87" s="29">
        <v>236</v>
      </c>
      <c r="Z87" s="29">
        <v>101</v>
      </c>
      <c r="AA87" s="29">
        <v>86</v>
      </c>
      <c r="AB87" s="29">
        <v>0</v>
      </c>
      <c r="AC87" s="29">
        <v>0</v>
      </c>
      <c r="AD87" s="29">
        <v>0</v>
      </c>
      <c r="AE87" s="29">
        <v>73</v>
      </c>
      <c r="AF87" s="29">
        <v>45</v>
      </c>
      <c r="AG87" s="29">
        <v>32</v>
      </c>
      <c r="AH87" s="29">
        <v>0</v>
      </c>
      <c r="AI87" s="29">
        <v>0</v>
      </c>
      <c r="AJ87" s="29">
        <v>0</v>
      </c>
      <c r="AK87" s="29">
        <v>29</v>
      </c>
      <c r="AL87" s="29">
        <v>9</v>
      </c>
      <c r="AM87" s="29">
        <v>0</v>
      </c>
      <c r="AN87" s="29">
        <v>0</v>
      </c>
      <c r="AO87" s="29">
        <v>0</v>
      </c>
      <c r="AP87" s="29">
        <v>0</v>
      </c>
      <c r="AQ87" s="29">
        <v>0</v>
      </c>
      <c r="AR87" s="29">
        <v>0</v>
      </c>
      <c r="AS87" s="29">
        <v>0</v>
      </c>
      <c r="AT87" s="29">
        <v>0</v>
      </c>
      <c r="AU87" s="29">
        <v>0</v>
      </c>
      <c r="AV87" s="29">
        <v>0</v>
      </c>
      <c r="AW87" s="29">
        <v>0</v>
      </c>
      <c r="AX87" s="29">
        <v>0</v>
      </c>
    </row>
    <row r="88" spans="2:50" ht="20.100000000000001" customHeight="1" thickBot="1" x14ac:dyDescent="0.25">
      <c r="B88" s="4" t="s">
        <v>299</v>
      </c>
      <c r="C88" s="29">
        <v>553</v>
      </c>
      <c r="D88" s="29">
        <v>47</v>
      </c>
      <c r="E88" s="29">
        <v>14</v>
      </c>
      <c r="F88" s="29">
        <v>0</v>
      </c>
      <c r="G88" s="29">
        <v>530</v>
      </c>
      <c r="H88" s="29">
        <v>280</v>
      </c>
      <c r="I88" s="29">
        <v>111</v>
      </c>
      <c r="J88" s="29">
        <v>14</v>
      </c>
      <c r="K88" s="29">
        <v>0</v>
      </c>
      <c r="L88" s="29">
        <v>0</v>
      </c>
      <c r="M88" s="29">
        <v>118</v>
      </c>
      <c r="N88" s="29">
        <v>7</v>
      </c>
      <c r="O88" s="29">
        <v>3</v>
      </c>
      <c r="P88" s="29">
        <v>0</v>
      </c>
      <c r="Q88" s="29">
        <v>0</v>
      </c>
      <c r="R88" s="29">
        <v>0</v>
      </c>
      <c r="S88" s="29">
        <v>3</v>
      </c>
      <c r="T88" s="29">
        <v>0</v>
      </c>
      <c r="U88" s="29">
        <v>327</v>
      </c>
      <c r="V88" s="29">
        <v>33</v>
      </c>
      <c r="W88" s="29">
        <v>14</v>
      </c>
      <c r="X88" s="29">
        <v>0</v>
      </c>
      <c r="Y88" s="29">
        <v>288</v>
      </c>
      <c r="Z88" s="29">
        <v>251</v>
      </c>
      <c r="AA88" s="29">
        <v>73</v>
      </c>
      <c r="AB88" s="29">
        <v>0</v>
      </c>
      <c r="AC88" s="29">
        <v>0</v>
      </c>
      <c r="AD88" s="29">
        <v>0</v>
      </c>
      <c r="AE88" s="29">
        <v>83</v>
      </c>
      <c r="AF88" s="29">
        <v>17</v>
      </c>
      <c r="AG88" s="29">
        <v>38</v>
      </c>
      <c r="AH88" s="29">
        <v>0</v>
      </c>
      <c r="AI88" s="29">
        <v>0</v>
      </c>
      <c r="AJ88" s="29">
        <v>0</v>
      </c>
      <c r="AK88" s="29">
        <v>37</v>
      </c>
      <c r="AL88" s="29">
        <v>5</v>
      </c>
      <c r="AM88" s="29">
        <v>0</v>
      </c>
      <c r="AN88" s="29">
        <v>0</v>
      </c>
      <c r="AO88" s="29">
        <v>0</v>
      </c>
      <c r="AP88" s="29">
        <v>0</v>
      </c>
      <c r="AQ88" s="29">
        <v>0</v>
      </c>
      <c r="AR88" s="29">
        <v>0</v>
      </c>
      <c r="AS88" s="29">
        <v>1</v>
      </c>
      <c r="AT88" s="29">
        <v>0</v>
      </c>
      <c r="AU88" s="29">
        <v>0</v>
      </c>
      <c r="AV88" s="29">
        <v>0</v>
      </c>
      <c r="AW88" s="29">
        <v>1</v>
      </c>
      <c r="AX88" s="29">
        <v>0</v>
      </c>
    </row>
    <row r="89" spans="2:50" ht="20.100000000000001" customHeight="1" thickBot="1" x14ac:dyDescent="0.25">
      <c r="B89" s="4" t="s">
        <v>174</v>
      </c>
      <c r="C89" s="29">
        <v>4591</v>
      </c>
      <c r="D89" s="29">
        <v>1499</v>
      </c>
      <c r="E89" s="29">
        <v>2103</v>
      </c>
      <c r="F89" s="29">
        <v>8</v>
      </c>
      <c r="G89" s="29">
        <v>8043</v>
      </c>
      <c r="H89" s="29">
        <v>1108</v>
      </c>
      <c r="I89" s="29">
        <v>1154</v>
      </c>
      <c r="J89" s="29">
        <v>0</v>
      </c>
      <c r="K89" s="29">
        <v>0</v>
      </c>
      <c r="L89" s="29">
        <v>0</v>
      </c>
      <c r="M89" s="29">
        <v>1154</v>
      </c>
      <c r="N89" s="29">
        <v>0</v>
      </c>
      <c r="O89" s="29">
        <v>5</v>
      </c>
      <c r="P89" s="29">
        <v>0</v>
      </c>
      <c r="Q89" s="29">
        <v>0</v>
      </c>
      <c r="R89" s="29">
        <v>0</v>
      </c>
      <c r="S89" s="29">
        <v>3</v>
      </c>
      <c r="T89" s="29">
        <v>4</v>
      </c>
      <c r="U89" s="29">
        <v>2429</v>
      </c>
      <c r="V89" s="29">
        <v>1499</v>
      </c>
      <c r="W89" s="29">
        <v>2103</v>
      </c>
      <c r="X89" s="29">
        <v>6</v>
      </c>
      <c r="Y89" s="29">
        <v>5909</v>
      </c>
      <c r="Z89" s="29">
        <v>666</v>
      </c>
      <c r="AA89" s="29">
        <v>815</v>
      </c>
      <c r="AB89" s="29">
        <v>0</v>
      </c>
      <c r="AC89" s="29">
        <v>0</v>
      </c>
      <c r="AD89" s="29">
        <v>1</v>
      </c>
      <c r="AE89" s="29">
        <v>814</v>
      </c>
      <c r="AF89" s="29">
        <v>368</v>
      </c>
      <c r="AG89" s="29">
        <v>185</v>
      </c>
      <c r="AH89" s="29">
        <v>0</v>
      </c>
      <c r="AI89" s="29">
        <v>0</v>
      </c>
      <c r="AJ89" s="29">
        <v>1</v>
      </c>
      <c r="AK89" s="29">
        <v>158</v>
      </c>
      <c r="AL89" s="29">
        <v>70</v>
      </c>
      <c r="AM89" s="29">
        <v>0</v>
      </c>
      <c r="AN89" s="29">
        <v>0</v>
      </c>
      <c r="AO89" s="29">
        <v>0</v>
      </c>
      <c r="AP89" s="29">
        <v>0</v>
      </c>
      <c r="AQ89" s="29">
        <v>0</v>
      </c>
      <c r="AR89" s="29">
        <v>0</v>
      </c>
      <c r="AS89" s="29">
        <v>3</v>
      </c>
      <c r="AT89" s="29">
        <v>0</v>
      </c>
      <c r="AU89" s="29">
        <v>0</v>
      </c>
      <c r="AV89" s="29">
        <v>0</v>
      </c>
      <c r="AW89" s="29">
        <v>5</v>
      </c>
      <c r="AX89" s="29">
        <v>0</v>
      </c>
    </row>
    <row r="90" spans="2:50" ht="20.100000000000001" customHeight="1" thickBot="1" x14ac:dyDescent="0.25">
      <c r="B90" s="4" t="s">
        <v>300</v>
      </c>
      <c r="C90" s="29">
        <v>206</v>
      </c>
      <c r="D90" s="29">
        <v>0</v>
      </c>
      <c r="E90" s="29">
        <v>0</v>
      </c>
      <c r="F90" s="29">
        <v>0</v>
      </c>
      <c r="G90" s="29">
        <v>184</v>
      </c>
      <c r="H90" s="29">
        <v>94</v>
      </c>
      <c r="I90" s="29">
        <v>69</v>
      </c>
      <c r="J90" s="29">
        <v>0</v>
      </c>
      <c r="K90" s="29">
        <v>0</v>
      </c>
      <c r="L90" s="29">
        <v>0</v>
      </c>
      <c r="M90" s="29">
        <v>68</v>
      </c>
      <c r="N90" s="29">
        <v>1</v>
      </c>
      <c r="O90" s="29">
        <v>0</v>
      </c>
      <c r="P90" s="29">
        <v>0</v>
      </c>
      <c r="Q90" s="29">
        <v>0</v>
      </c>
      <c r="R90" s="29">
        <v>0</v>
      </c>
      <c r="S90" s="29">
        <v>0</v>
      </c>
      <c r="T90" s="29">
        <v>0</v>
      </c>
      <c r="U90" s="29">
        <v>85</v>
      </c>
      <c r="V90" s="29">
        <v>0</v>
      </c>
      <c r="W90" s="29">
        <v>0</v>
      </c>
      <c r="X90" s="29">
        <v>0</v>
      </c>
      <c r="Y90" s="29">
        <v>59</v>
      </c>
      <c r="Z90" s="29">
        <v>75</v>
      </c>
      <c r="AA90" s="29">
        <v>40</v>
      </c>
      <c r="AB90" s="29">
        <v>0</v>
      </c>
      <c r="AC90" s="29">
        <v>0</v>
      </c>
      <c r="AD90" s="29">
        <v>0</v>
      </c>
      <c r="AE90" s="29">
        <v>44</v>
      </c>
      <c r="AF90" s="29">
        <v>13</v>
      </c>
      <c r="AG90" s="29">
        <v>11</v>
      </c>
      <c r="AH90" s="29">
        <v>0</v>
      </c>
      <c r="AI90" s="29">
        <v>0</v>
      </c>
      <c r="AJ90" s="29">
        <v>0</v>
      </c>
      <c r="AK90" s="29">
        <v>13</v>
      </c>
      <c r="AL90" s="29">
        <v>4</v>
      </c>
      <c r="AM90" s="29">
        <v>0</v>
      </c>
      <c r="AN90" s="29">
        <v>0</v>
      </c>
      <c r="AO90" s="29">
        <v>0</v>
      </c>
      <c r="AP90" s="29">
        <v>0</v>
      </c>
      <c r="AQ90" s="29">
        <v>0</v>
      </c>
      <c r="AR90" s="29">
        <v>0</v>
      </c>
      <c r="AS90" s="29">
        <v>1</v>
      </c>
      <c r="AT90" s="29">
        <v>0</v>
      </c>
      <c r="AU90" s="29">
        <v>0</v>
      </c>
      <c r="AV90" s="29">
        <v>0</v>
      </c>
      <c r="AW90" s="29">
        <v>0</v>
      </c>
      <c r="AX90" s="29">
        <v>1</v>
      </c>
    </row>
    <row r="91" spans="2:50" ht="20.100000000000001" customHeight="1" thickBot="1" x14ac:dyDescent="0.25">
      <c r="B91" s="4" t="s">
        <v>301</v>
      </c>
      <c r="C91" s="29">
        <v>162</v>
      </c>
      <c r="D91" s="29">
        <v>0</v>
      </c>
      <c r="E91" s="29">
        <v>0</v>
      </c>
      <c r="F91" s="29">
        <v>0</v>
      </c>
      <c r="G91" s="29">
        <v>126</v>
      </c>
      <c r="H91" s="29">
        <v>38</v>
      </c>
      <c r="I91" s="29">
        <v>42</v>
      </c>
      <c r="J91" s="29">
        <v>0</v>
      </c>
      <c r="K91" s="29">
        <v>0</v>
      </c>
      <c r="L91" s="29">
        <v>0</v>
      </c>
      <c r="M91" s="29">
        <v>42</v>
      </c>
      <c r="N91" s="29">
        <v>0</v>
      </c>
      <c r="O91" s="29">
        <v>0</v>
      </c>
      <c r="P91" s="29">
        <v>0</v>
      </c>
      <c r="Q91" s="29">
        <v>0</v>
      </c>
      <c r="R91" s="29">
        <v>0</v>
      </c>
      <c r="S91" s="29">
        <v>0</v>
      </c>
      <c r="T91" s="29">
        <v>0</v>
      </c>
      <c r="U91" s="29">
        <v>85</v>
      </c>
      <c r="V91" s="29">
        <v>0</v>
      </c>
      <c r="W91" s="29">
        <v>0</v>
      </c>
      <c r="X91" s="29">
        <v>0</v>
      </c>
      <c r="Y91" s="29">
        <v>40</v>
      </c>
      <c r="Z91" s="29">
        <v>11</v>
      </c>
      <c r="AA91" s="29">
        <v>19</v>
      </c>
      <c r="AB91" s="29">
        <v>0</v>
      </c>
      <c r="AC91" s="29">
        <v>0</v>
      </c>
      <c r="AD91" s="29">
        <v>0</v>
      </c>
      <c r="AE91" s="29">
        <v>29</v>
      </c>
      <c r="AF91" s="29">
        <v>27</v>
      </c>
      <c r="AG91" s="29">
        <v>16</v>
      </c>
      <c r="AH91" s="29">
        <v>0</v>
      </c>
      <c r="AI91" s="29">
        <v>0</v>
      </c>
      <c r="AJ91" s="29">
        <v>0</v>
      </c>
      <c r="AK91" s="29">
        <v>15</v>
      </c>
      <c r="AL91" s="29">
        <v>0</v>
      </c>
      <c r="AM91" s="29">
        <v>0</v>
      </c>
      <c r="AN91" s="29">
        <v>0</v>
      </c>
      <c r="AO91" s="29">
        <v>0</v>
      </c>
      <c r="AP91" s="29">
        <v>0</v>
      </c>
      <c r="AQ91" s="29">
        <v>0</v>
      </c>
      <c r="AR91" s="29">
        <v>0</v>
      </c>
      <c r="AS91" s="29">
        <v>0</v>
      </c>
      <c r="AT91" s="29">
        <v>0</v>
      </c>
      <c r="AU91" s="29">
        <v>0</v>
      </c>
      <c r="AV91" s="29">
        <v>0</v>
      </c>
      <c r="AW91" s="29">
        <v>0</v>
      </c>
      <c r="AX91" s="29">
        <v>0</v>
      </c>
    </row>
    <row r="92" spans="2:50" ht="20.100000000000001" customHeight="1" thickBot="1" x14ac:dyDescent="0.25">
      <c r="B92" s="4" t="s">
        <v>302</v>
      </c>
      <c r="C92" s="29">
        <v>319</v>
      </c>
      <c r="D92" s="29">
        <v>11</v>
      </c>
      <c r="E92" s="29">
        <v>4</v>
      </c>
      <c r="F92" s="29">
        <v>0</v>
      </c>
      <c r="G92" s="29">
        <v>303</v>
      </c>
      <c r="H92" s="29">
        <v>65</v>
      </c>
      <c r="I92" s="29">
        <v>106</v>
      </c>
      <c r="J92" s="29">
        <v>11</v>
      </c>
      <c r="K92" s="29">
        <v>0</v>
      </c>
      <c r="L92" s="29">
        <v>0</v>
      </c>
      <c r="M92" s="29">
        <v>117</v>
      </c>
      <c r="N92" s="29">
        <v>0</v>
      </c>
      <c r="O92" s="29">
        <v>0</v>
      </c>
      <c r="P92" s="29">
        <v>0</v>
      </c>
      <c r="Q92" s="29">
        <v>0</v>
      </c>
      <c r="R92" s="29">
        <v>0</v>
      </c>
      <c r="S92" s="29">
        <v>0</v>
      </c>
      <c r="T92" s="29">
        <v>0</v>
      </c>
      <c r="U92" s="29">
        <v>155</v>
      </c>
      <c r="V92" s="29">
        <v>0</v>
      </c>
      <c r="W92" s="29">
        <v>4</v>
      </c>
      <c r="X92" s="29">
        <v>0</v>
      </c>
      <c r="Y92" s="29">
        <v>134</v>
      </c>
      <c r="Z92" s="29">
        <v>51</v>
      </c>
      <c r="AA92" s="29">
        <v>25</v>
      </c>
      <c r="AB92" s="29">
        <v>0</v>
      </c>
      <c r="AC92" s="29">
        <v>0</v>
      </c>
      <c r="AD92" s="29">
        <v>0</v>
      </c>
      <c r="AE92" s="29">
        <v>22</v>
      </c>
      <c r="AF92" s="29">
        <v>10</v>
      </c>
      <c r="AG92" s="29">
        <v>33</v>
      </c>
      <c r="AH92" s="29">
        <v>0</v>
      </c>
      <c r="AI92" s="29">
        <v>0</v>
      </c>
      <c r="AJ92" s="29">
        <v>0</v>
      </c>
      <c r="AK92" s="29">
        <v>30</v>
      </c>
      <c r="AL92" s="29">
        <v>4</v>
      </c>
      <c r="AM92" s="29">
        <v>0</v>
      </c>
      <c r="AN92" s="29">
        <v>0</v>
      </c>
      <c r="AO92" s="29">
        <v>0</v>
      </c>
      <c r="AP92" s="29">
        <v>0</v>
      </c>
      <c r="AQ92" s="29">
        <v>0</v>
      </c>
      <c r="AR92" s="29">
        <v>0</v>
      </c>
      <c r="AS92" s="29">
        <v>0</v>
      </c>
      <c r="AT92" s="29">
        <v>0</v>
      </c>
      <c r="AU92" s="29">
        <v>0</v>
      </c>
      <c r="AV92" s="29">
        <v>0</v>
      </c>
      <c r="AW92" s="29">
        <v>0</v>
      </c>
      <c r="AX92" s="29">
        <v>0</v>
      </c>
    </row>
    <row r="93" spans="2:50" ht="20.100000000000001" customHeight="1" thickBot="1" x14ac:dyDescent="0.25">
      <c r="B93" s="4" t="s">
        <v>303</v>
      </c>
      <c r="C93" s="29">
        <v>68</v>
      </c>
      <c r="D93" s="29">
        <v>0</v>
      </c>
      <c r="E93" s="29">
        <v>0</v>
      </c>
      <c r="F93" s="29">
        <v>0</v>
      </c>
      <c r="G93" s="29">
        <v>60</v>
      </c>
      <c r="H93" s="29">
        <v>25</v>
      </c>
      <c r="I93" s="29">
        <v>47</v>
      </c>
      <c r="J93" s="29">
        <v>0</v>
      </c>
      <c r="K93" s="29">
        <v>0</v>
      </c>
      <c r="L93" s="29">
        <v>0</v>
      </c>
      <c r="M93" s="29">
        <v>47</v>
      </c>
      <c r="N93" s="29">
        <v>0</v>
      </c>
      <c r="O93" s="29">
        <v>0</v>
      </c>
      <c r="P93" s="29">
        <v>0</v>
      </c>
      <c r="Q93" s="29">
        <v>0</v>
      </c>
      <c r="R93" s="29">
        <v>0</v>
      </c>
      <c r="S93" s="29">
        <v>0</v>
      </c>
      <c r="T93" s="29">
        <v>0</v>
      </c>
      <c r="U93" s="29">
        <v>18</v>
      </c>
      <c r="V93" s="29">
        <v>0</v>
      </c>
      <c r="W93" s="29">
        <v>0</v>
      </c>
      <c r="X93" s="29">
        <v>0</v>
      </c>
      <c r="Y93" s="29">
        <v>6</v>
      </c>
      <c r="Z93" s="29">
        <v>21</v>
      </c>
      <c r="AA93" s="29">
        <v>2</v>
      </c>
      <c r="AB93" s="29">
        <v>0</v>
      </c>
      <c r="AC93" s="29">
        <v>0</v>
      </c>
      <c r="AD93" s="29">
        <v>0</v>
      </c>
      <c r="AE93" s="29">
        <v>7</v>
      </c>
      <c r="AF93" s="29">
        <v>3</v>
      </c>
      <c r="AG93" s="29">
        <v>1</v>
      </c>
      <c r="AH93" s="29">
        <v>0</v>
      </c>
      <c r="AI93" s="29">
        <v>0</v>
      </c>
      <c r="AJ93" s="29">
        <v>0</v>
      </c>
      <c r="AK93" s="29">
        <v>0</v>
      </c>
      <c r="AL93" s="29">
        <v>1</v>
      </c>
      <c r="AM93" s="29">
        <v>0</v>
      </c>
      <c r="AN93" s="29">
        <v>0</v>
      </c>
      <c r="AO93" s="29">
        <v>0</v>
      </c>
      <c r="AP93" s="29">
        <v>0</v>
      </c>
      <c r="AQ93" s="29">
        <v>0</v>
      </c>
      <c r="AR93" s="29">
        <v>0</v>
      </c>
      <c r="AS93" s="29">
        <v>0</v>
      </c>
      <c r="AT93" s="29">
        <v>0</v>
      </c>
      <c r="AU93" s="29">
        <v>0</v>
      </c>
      <c r="AV93" s="29">
        <v>0</v>
      </c>
      <c r="AW93" s="29">
        <v>0</v>
      </c>
      <c r="AX93" s="29">
        <v>0</v>
      </c>
    </row>
    <row r="94" spans="2:50" ht="20.100000000000001" customHeight="1" thickBot="1" x14ac:dyDescent="0.25">
      <c r="B94" s="4" t="s">
        <v>304</v>
      </c>
      <c r="C94" s="29">
        <v>482</v>
      </c>
      <c r="D94" s="29">
        <v>73</v>
      </c>
      <c r="E94" s="29">
        <v>56</v>
      </c>
      <c r="F94" s="29">
        <v>21</v>
      </c>
      <c r="G94" s="29">
        <v>547</v>
      </c>
      <c r="H94" s="29">
        <v>317</v>
      </c>
      <c r="I94" s="29">
        <v>144</v>
      </c>
      <c r="J94" s="29">
        <v>13</v>
      </c>
      <c r="K94" s="29">
        <v>0</v>
      </c>
      <c r="L94" s="29">
        <v>2</v>
      </c>
      <c r="M94" s="29">
        <v>161</v>
      </c>
      <c r="N94" s="29">
        <v>0</v>
      </c>
      <c r="O94" s="29">
        <v>4</v>
      </c>
      <c r="P94" s="29">
        <v>0</v>
      </c>
      <c r="Q94" s="29">
        <v>0</v>
      </c>
      <c r="R94" s="29">
        <v>0</v>
      </c>
      <c r="S94" s="29">
        <v>0</v>
      </c>
      <c r="T94" s="29">
        <v>4</v>
      </c>
      <c r="U94" s="29">
        <v>216</v>
      </c>
      <c r="V94" s="29">
        <v>60</v>
      </c>
      <c r="W94" s="29">
        <v>55</v>
      </c>
      <c r="X94" s="29">
        <v>12</v>
      </c>
      <c r="Y94" s="29">
        <v>270</v>
      </c>
      <c r="Z94" s="29">
        <v>206</v>
      </c>
      <c r="AA94" s="29">
        <v>95</v>
      </c>
      <c r="AB94" s="29">
        <v>0</v>
      </c>
      <c r="AC94" s="29">
        <v>0</v>
      </c>
      <c r="AD94" s="29">
        <v>7</v>
      </c>
      <c r="AE94" s="29">
        <v>94</v>
      </c>
      <c r="AF94" s="29">
        <v>101</v>
      </c>
      <c r="AG94" s="29">
        <v>23</v>
      </c>
      <c r="AH94" s="29">
        <v>0</v>
      </c>
      <c r="AI94" s="29">
        <v>1</v>
      </c>
      <c r="AJ94" s="29">
        <v>0</v>
      </c>
      <c r="AK94" s="29">
        <v>22</v>
      </c>
      <c r="AL94" s="29">
        <v>6</v>
      </c>
      <c r="AM94" s="29">
        <v>0</v>
      </c>
      <c r="AN94" s="29">
        <v>0</v>
      </c>
      <c r="AO94" s="29">
        <v>0</v>
      </c>
      <c r="AP94" s="29">
        <v>0</v>
      </c>
      <c r="AQ94" s="29">
        <v>0</v>
      </c>
      <c r="AR94" s="29">
        <v>0</v>
      </c>
      <c r="AS94" s="29">
        <v>0</v>
      </c>
      <c r="AT94" s="29">
        <v>0</v>
      </c>
      <c r="AU94" s="29">
        <v>0</v>
      </c>
      <c r="AV94" s="29">
        <v>0</v>
      </c>
      <c r="AW94" s="29">
        <v>0</v>
      </c>
      <c r="AX94" s="29">
        <v>0</v>
      </c>
    </row>
    <row r="95" spans="2:50" ht="20.100000000000001" customHeight="1" thickBot="1" x14ac:dyDescent="0.25">
      <c r="B95" s="4" t="s">
        <v>305</v>
      </c>
      <c r="C95" s="29">
        <v>614</v>
      </c>
      <c r="D95" s="29">
        <v>37</v>
      </c>
      <c r="E95" s="29">
        <v>1</v>
      </c>
      <c r="F95" s="29">
        <v>0</v>
      </c>
      <c r="G95" s="29">
        <v>667</v>
      </c>
      <c r="H95" s="29">
        <v>178</v>
      </c>
      <c r="I95" s="29">
        <v>176</v>
      </c>
      <c r="J95" s="29">
        <v>9</v>
      </c>
      <c r="K95" s="29">
        <v>1</v>
      </c>
      <c r="L95" s="29">
        <v>0</v>
      </c>
      <c r="M95" s="29">
        <v>186</v>
      </c>
      <c r="N95" s="29">
        <v>0</v>
      </c>
      <c r="O95" s="29">
        <v>2</v>
      </c>
      <c r="P95" s="29">
        <v>0</v>
      </c>
      <c r="Q95" s="29">
        <v>0</v>
      </c>
      <c r="R95" s="29">
        <v>0</v>
      </c>
      <c r="S95" s="29">
        <v>2</v>
      </c>
      <c r="T95" s="29">
        <v>1</v>
      </c>
      <c r="U95" s="29">
        <v>306</v>
      </c>
      <c r="V95" s="29">
        <v>28</v>
      </c>
      <c r="W95" s="29">
        <v>0</v>
      </c>
      <c r="X95" s="29">
        <v>0</v>
      </c>
      <c r="Y95" s="29">
        <v>377</v>
      </c>
      <c r="Z95" s="29">
        <v>110</v>
      </c>
      <c r="AA95" s="29">
        <v>105</v>
      </c>
      <c r="AB95" s="29">
        <v>0</v>
      </c>
      <c r="AC95" s="29">
        <v>0</v>
      </c>
      <c r="AD95" s="29">
        <v>0</v>
      </c>
      <c r="AE95" s="29">
        <v>73</v>
      </c>
      <c r="AF95" s="29">
        <v>62</v>
      </c>
      <c r="AG95" s="29">
        <v>25</v>
      </c>
      <c r="AH95" s="29">
        <v>0</v>
      </c>
      <c r="AI95" s="29">
        <v>0</v>
      </c>
      <c r="AJ95" s="29">
        <v>0</v>
      </c>
      <c r="AK95" s="29">
        <v>29</v>
      </c>
      <c r="AL95" s="29">
        <v>4</v>
      </c>
      <c r="AM95" s="29">
        <v>0</v>
      </c>
      <c r="AN95" s="29">
        <v>0</v>
      </c>
      <c r="AO95" s="29">
        <v>0</v>
      </c>
      <c r="AP95" s="29">
        <v>0</v>
      </c>
      <c r="AQ95" s="29">
        <v>0</v>
      </c>
      <c r="AR95" s="29">
        <v>0</v>
      </c>
      <c r="AS95" s="29">
        <v>0</v>
      </c>
      <c r="AT95" s="29">
        <v>0</v>
      </c>
      <c r="AU95" s="29">
        <v>0</v>
      </c>
      <c r="AV95" s="29">
        <v>0</v>
      </c>
      <c r="AW95" s="29">
        <v>0</v>
      </c>
      <c r="AX95" s="29">
        <v>1</v>
      </c>
    </row>
    <row r="96" spans="2:50" ht="20.100000000000001" customHeight="1" thickBot="1" x14ac:dyDescent="0.25">
      <c r="B96" s="4" t="s">
        <v>306</v>
      </c>
      <c r="C96" s="29">
        <v>134</v>
      </c>
      <c r="D96" s="29">
        <v>0</v>
      </c>
      <c r="E96" s="29">
        <v>0</v>
      </c>
      <c r="F96" s="29">
        <v>1</v>
      </c>
      <c r="G96" s="29">
        <v>163</v>
      </c>
      <c r="H96" s="29">
        <v>25</v>
      </c>
      <c r="I96" s="29">
        <v>32</v>
      </c>
      <c r="J96" s="29">
        <v>0</v>
      </c>
      <c r="K96" s="29">
        <v>0</v>
      </c>
      <c r="L96" s="29">
        <v>0</v>
      </c>
      <c r="M96" s="29">
        <v>33</v>
      </c>
      <c r="N96" s="29">
        <v>0</v>
      </c>
      <c r="O96" s="29">
        <v>0</v>
      </c>
      <c r="P96" s="29">
        <v>0</v>
      </c>
      <c r="Q96" s="29">
        <v>0</v>
      </c>
      <c r="R96" s="29">
        <v>0</v>
      </c>
      <c r="S96" s="29">
        <v>0</v>
      </c>
      <c r="T96" s="29">
        <v>0</v>
      </c>
      <c r="U96" s="29">
        <v>83</v>
      </c>
      <c r="V96" s="29">
        <v>0</v>
      </c>
      <c r="W96" s="29">
        <v>0</v>
      </c>
      <c r="X96" s="29">
        <v>1</v>
      </c>
      <c r="Y96" s="29">
        <v>107</v>
      </c>
      <c r="Z96" s="29">
        <v>18</v>
      </c>
      <c r="AA96" s="29">
        <v>11</v>
      </c>
      <c r="AB96" s="29">
        <v>0</v>
      </c>
      <c r="AC96" s="29">
        <v>0</v>
      </c>
      <c r="AD96" s="29">
        <v>0</v>
      </c>
      <c r="AE96" s="29">
        <v>13</v>
      </c>
      <c r="AF96" s="29">
        <v>7</v>
      </c>
      <c r="AG96" s="29">
        <v>8</v>
      </c>
      <c r="AH96" s="29">
        <v>0</v>
      </c>
      <c r="AI96" s="29">
        <v>0</v>
      </c>
      <c r="AJ96" s="29">
        <v>0</v>
      </c>
      <c r="AK96" s="29">
        <v>10</v>
      </c>
      <c r="AL96" s="29">
        <v>0</v>
      </c>
      <c r="AM96" s="29">
        <v>0</v>
      </c>
      <c r="AN96" s="29">
        <v>0</v>
      </c>
      <c r="AO96" s="29">
        <v>0</v>
      </c>
      <c r="AP96" s="29">
        <v>0</v>
      </c>
      <c r="AQ96" s="29">
        <v>0</v>
      </c>
      <c r="AR96" s="29">
        <v>0</v>
      </c>
      <c r="AS96" s="29">
        <v>0</v>
      </c>
      <c r="AT96" s="29">
        <v>0</v>
      </c>
      <c r="AU96" s="29">
        <v>0</v>
      </c>
      <c r="AV96" s="29">
        <v>0</v>
      </c>
      <c r="AW96" s="29">
        <v>0</v>
      </c>
      <c r="AX96" s="29">
        <v>0</v>
      </c>
    </row>
    <row r="97" spans="2:50" ht="20.100000000000001" customHeight="1" thickBot="1" x14ac:dyDescent="0.25">
      <c r="B97" s="4" t="s">
        <v>307</v>
      </c>
      <c r="C97" s="29">
        <v>297</v>
      </c>
      <c r="D97" s="29">
        <v>0</v>
      </c>
      <c r="E97" s="29">
        <v>0</v>
      </c>
      <c r="F97" s="29">
        <v>0</v>
      </c>
      <c r="G97" s="29">
        <v>257</v>
      </c>
      <c r="H97" s="29">
        <v>119</v>
      </c>
      <c r="I97" s="29">
        <v>41</v>
      </c>
      <c r="J97" s="29">
        <v>0</v>
      </c>
      <c r="K97" s="29">
        <v>0</v>
      </c>
      <c r="L97" s="29">
        <v>0</v>
      </c>
      <c r="M97" s="29">
        <v>41</v>
      </c>
      <c r="N97" s="29">
        <v>0</v>
      </c>
      <c r="O97" s="29">
        <v>0</v>
      </c>
      <c r="P97" s="29">
        <v>0</v>
      </c>
      <c r="Q97" s="29">
        <v>0</v>
      </c>
      <c r="R97" s="29">
        <v>0</v>
      </c>
      <c r="S97" s="29">
        <v>1</v>
      </c>
      <c r="T97" s="29">
        <v>0</v>
      </c>
      <c r="U97" s="29">
        <v>193</v>
      </c>
      <c r="V97" s="29">
        <v>0</v>
      </c>
      <c r="W97" s="29">
        <v>0</v>
      </c>
      <c r="X97" s="29">
        <v>0</v>
      </c>
      <c r="Y97" s="29">
        <v>168</v>
      </c>
      <c r="Z97" s="29">
        <v>90</v>
      </c>
      <c r="AA97" s="29">
        <v>40</v>
      </c>
      <c r="AB97" s="29">
        <v>0</v>
      </c>
      <c r="AC97" s="29">
        <v>0</v>
      </c>
      <c r="AD97" s="29">
        <v>0</v>
      </c>
      <c r="AE97" s="29">
        <v>27</v>
      </c>
      <c r="AF97" s="29">
        <v>25</v>
      </c>
      <c r="AG97" s="29">
        <v>23</v>
      </c>
      <c r="AH97" s="29">
        <v>0</v>
      </c>
      <c r="AI97" s="29">
        <v>0</v>
      </c>
      <c r="AJ97" s="29">
        <v>0</v>
      </c>
      <c r="AK97" s="29">
        <v>20</v>
      </c>
      <c r="AL97" s="29">
        <v>4</v>
      </c>
      <c r="AM97" s="29">
        <v>0</v>
      </c>
      <c r="AN97" s="29">
        <v>0</v>
      </c>
      <c r="AO97" s="29">
        <v>0</v>
      </c>
      <c r="AP97" s="29">
        <v>0</v>
      </c>
      <c r="AQ97" s="29">
        <v>0</v>
      </c>
      <c r="AR97" s="29">
        <v>0</v>
      </c>
      <c r="AS97" s="29">
        <v>0</v>
      </c>
      <c r="AT97" s="29">
        <v>0</v>
      </c>
      <c r="AU97" s="29">
        <v>0</v>
      </c>
      <c r="AV97" s="29">
        <v>0</v>
      </c>
      <c r="AW97" s="29">
        <v>0</v>
      </c>
      <c r="AX97" s="29">
        <v>0</v>
      </c>
    </row>
    <row r="98" spans="2:50" ht="20.100000000000001" customHeight="1" thickBot="1" x14ac:dyDescent="0.25">
      <c r="B98" s="4" t="s">
        <v>308</v>
      </c>
      <c r="C98" s="29">
        <v>154</v>
      </c>
      <c r="D98" s="29">
        <v>0</v>
      </c>
      <c r="E98" s="29">
        <v>0</v>
      </c>
      <c r="F98" s="29">
        <v>0</v>
      </c>
      <c r="G98" s="29">
        <v>149</v>
      </c>
      <c r="H98" s="29">
        <v>32</v>
      </c>
      <c r="I98" s="29">
        <v>74</v>
      </c>
      <c r="J98" s="29">
        <v>0</v>
      </c>
      <c r="K98" s="29">
        <v>0</v>
      </c>
      <c r="L98" s="29">
        <v>0</v>
      </c>
      <c r="M98" s="29">
        <v>74</v>
      </c>
      <c r="N98" s="29">
        <v>0</v>
      </c>
      <c r="O98" s="29">
        <v>1</v>
      </c>
      <c r="P98" s="29">
        <v>0</v>
      </c>
      <c r="Q98" s="29">
        <v>0</v>
      </c>
      <c r="R98" s="29">
        <v>0</v>
      </c>
      <c r="S98" s="29">
        <v>1</v>
      </c>
      <c r="T98" s="29">
        <v>0</v>
      </c>
      <c r="U98" s="29">
        <v>56</v>
      </c>
      <c r="V98" s="29">
        <v>0</v>
      </c>
      <c r="W98" s="29">
        <v>0</v>
      </c>
      <c r="X98" s="29">
        <v>0</v>
      </c>
      <c r="Y98" s="29">
        <v>48</v>
      </c>
      <c r="Z98" s="29">
        <v>28</v>
      </c>
      <c r="AA98" s="29">
        <v>20</v>
      </c>
      <c r="AB98" s="29">
        <v>0</v>
      </c>
      <c r="AC98" s="29">
        <v>0</v>
      </c>
      <c r="AD98" s="29">
        <v>0</v>
      </c>
      <c r="AE98" s="29">
        <v>24</v>
      </c>
      <c r="AF98" s="29">
        <v>3</v>
      </c>
      <c r="AG98" s="29">
        <v>3</v>
      </c>
      <c r="AH98" s="29">
        <v>0</v>
      </c>
      <c r="AI98" s="29">
        <v>0</v>
      </c>
      <c r="AJ98" s="29">
        <v>0</v>
      </c>
      <c r="AK98" s="29">
        <v>2</v>
      </c>
      <c r="AL98" s="29">
        <v>1</v>
      </c>
      <c r="AM98" s="29">
        <v>0</v>
      </c>
      <c r="AN98" s="29">
        <v>0</v>
      </c>
      <c r="AO98" s="29">
        <v>0</v>
      </c>
      <c r="AP98" s="29">
        <v>0</v>
      </c>
      <c r="AQ98" s="29">
        <v>0</v>
      </c>
      <c r="AR98" s="29">
        <v>0</v>
      </c>
      <c r="AS98" s="29">
        <v>0</v>
      </c>
      <c r="AT98" s="29">
        <v>0</v>
      </c>
      <c r="AU98" s="29">
        <v>0</v>
      </c>
      <c r="AV98" s="29">
        <v>0</v>
      </c>
      <c r="AW98" s="29">
        <v>0</v>
      </c>
      <c r="AX98" s="29">
        <v>0</v>
      </c>
    </row>
    <row r="99" spans="2:50" ht="20.100000000000001" customHeight="1" thickBot="1" x14ac:dyDescent="0.25">
      <c r="B99" s="4" t="s">
        <v>309</v>
      </c>
      <c r="C99" s="29">
        <v>72</v>
      </c>
      <c r="D99" s="29">
        <v>0</v>
      </c>
      <c r="E99" s="29">
        <v>0</v>
      </c>
      <c r="F99" s="29">
        <v>0</v>
      </c>
      <c r="G99" s="29">
        <v>58</v>
      </c>
      <c r="H99" s="29">
        <v>22</v>
      </c>
      <c r="I99" s="29">
        <v>27</v>
      </c>
      <c r="J99" s="29">
        <v>0</v>
      </c>
      <c r="K99" s="29">
        <v>0</v>
      </c>
      <c r="L99" s="29">
        <v>0</v>
      </c>
      <c r="M99" s="29">
        <v>26</v>
      </c>
      <c r="N99" s="29">
        <v>1</v>
      </c>
      <c r="O99" s="29">
        <v>0</v>
      </c>
      <c r="P99" s="29">
        <v>0</v>
      </c>
      <c r="Q99" s="29">
        <v>0</v>
      </c>
      <c r="R99" s="29">
        <v>0</v>
      </c>
      <c r="S99" s="29">
        <v>0</v>
      </c>
      <c r="T99" s="29">
        <v>0</v>
      </c>
      <c r="U99" s="29">
        <v>41</v>
      </c>
      <c r="V99" s="29">
        <v>0</v>
      </c>
      <c r="W99" s="29">
        <v>0</v>
      </c>
      <c r="X99" s="29">
        <v>0</v>
      </c>
      <c r="Y99" s="29">
        <v>28</v>
      </c>
      <c r="Z99" s="29">
        <v>21</v>
      </c>
      <c r="AA99" s="29">
        <v>3</v>
      </c>
      <c r="AB99" s="29">
        <v>0</v>
      </c>
      <c r="AC99" s="29">
        <v>0</v>
      </c>
      <c r="AD99" s="29">
        <v>0</v>
      </c>
      <c r="AE99" s="29">
        <v>3</v>
      </c>
      <c r="AF99" s="29">
        <v>0</v>
      </c>
      <c r="AG99" s="29">
        <v>1</v>
      </c>
      <c r="AH99" s="29">
        <v>0</v>
      </c>
      <c r="AI99" s="29">
        <v>0</v>
      </c>
      <c r="AJ99" s="29">
        <v>0</v>
      </c>
      <c r="AK99" s="29">
        <v>1</v>
      </c>
      <c r="AL99" s="29">
        <v>0</v>
      </c>
      <c r="AM99" s="29">
        <v>0</v>
      </c>
      <c r="AN99" s="29">
        <v>0</v>
      </c>
      <c r="AO99" s="29">
        <v>0</v>
      </c>
      <c r="AP99" s="29">
        <v>0</v>
      </c>
      <c r="AQ99" s="29">
        <v>0</v>
      </c>
      <c r="AR99" s="29">
        <v>0</v>
      </c>
      <c r="AS99" s="29">
        <v>0</v>
      </c>
      <c r="AT99" s="29">
        <v>0</v>
      </c>
      <c r="AU99" s="29">
        <v>0</v>
      </c>
      <c r="AV99" s="29">
        <v>0</v>
      </c>
      <c r="AW99" s="29">
        <v>0</v>
      </c>
      <c r="AX99" s="29">
        <v>0</v>
      </c>
    </row>
    <row r="100" spans="2:50" ht="20.100000000000001" customHeight="1" thickBot="1" x14ac:dyDescent="0.25">
      <c r="B100" s="4" t="s">
        <v>310</v>
      </c>
      <c r="C100" s="29">
        <v>19</v>
      </c>
      <c r="D100" s="29">
        <v>0</v>
      </c>
      <c r="E100" s="29">
        <v>0</v>
      </c>
      <c r="F100" s="29">
        <v>0</v>
      </c>
      <c r="G100" s="29">
        <v>13</v>
      </c>
      <c r="H100" s="29">
        <v>37</v>
      </c>
      <c r="I100" s="29">
        <v>0</v>
      </c>
      <c r="J100" s="29">
        <v>0</v>
      </c>
      <c r="K100" s="29">
        <v>0</v>
      </c>
      <c r="L100" s="29">
        <v>0</v>
      </c>
      <c r="M100" s="29">
        <v>0</v>
      </c>
      <c r="N100" s="29">
        <v>0</v>
      </c>
      <c r="O100" s="29">
        <v>0</v>
      </c>
      <c r="P100" s="29">
        <v>0</v>
      </c>
      <c r="Q100" s="29">
        <v>0</v>
      </c>
      <c r="R100" s="29">
        <v>0</v>
      </c>
      <c r="S100" s="29">
        <v>0</v>
      </c>
      <c r="T100" s="29">
        <v>0</v>
      </c>
      <c r="U100" s="29">
        <v>18</v>
      </c>
      <c r="V100" s="29">
        <v>0</v>
      </c>
      <c r="W100" s="29">
        <v>0</v>
      </c>
      <c r="X100" s="29">
        <v>0</v>
      </c>
      <c r="Y100" s="29">
        <v>12</v>
      </c>
      <c r="Z100" s="29">
        <v>31</v>
      </c>
      <c r="AA100" s="29">
        <v>0</v>
      </c>
      <c r="AB100" s="29">
        <v>0</v>
      </c>
      <c r="AC100" s="29">
        <v>0</v>
      </c>
      <c r="AD100" s="29">
        <v>0</v>
      </c>
      <c r="AE100" s="29">
        <v>1</v>
      </c>
      <c r="AF100" s="29">
        <v>5</v>
      </c>
      <c r="AG100" s="29">
        <v>1</v>
      </c>
      <c r="AH100" s="29">
        <v>0</v>
      </c>
      <c r="AI100" s="29">
        <v>0</v>
      </c>
      <c r="AJ100" s="29">
        <v>0</v>
      </c>
      <c r="AK100" s="29">
        <v>0</v>
      </c>
      <c r="AL100" s="29">
        <v>1</v>
      </c>
      <c r="AM100" s="29">
        <v>0</v>
      </c>
      <c r="AN100" s="29">
        <v>0</v>
      </c>
      <c r="AO100" s="29">
        <v>0</v>
      </c>
      <c r="AP100" s="29">
        <v>0</v>
      </c>
      <c r="AQ100" s="29">
        <v>0</v>
      </c>
      <c r="AR100" s="29">
        <v>0</v>
      </c>
      <c r="AS100" s="29">
        <v>0</v>
      </c>
      <c r="AT100" s="29">
        <v>0</v>
      </c>
      <c r="AU100" s="29">
        <v>0</v>
      </c>
      <c r="AV100" s="29">
        <v>0</v>
      </c>
      <c r="AW100" s="29">
        <v>0</v>
      </c>
      <c r="AX100" s="29">
        <v>0</v>
      </c>
    </row>
    <row r="101" spans="2:50" ht="20.100000000000001" customHeight="1" thickBot="1" x14ac:dyDescent="0.25">
      <c r="B101" s="4" t="s">
        <v>311</v>
      </c>
      <c r="C101" s="29">
        <v>99</v>
      </c>
      <c r="D101" s="29">
        <v>4</v>
      </c>
      <c r="E101" s="29">
        <v>2</v>
      </c>
      <c r="F101" s="29">
        <v>0</v>
      </c>
      <c r="G101" s="29">
        <v>108</v>
      </c>
      <c r="H101" s="29">
        <v>8</v>
      </c>
      <c r="I101" s="29">
        <v>17</v>
      </c>
      <c r="J101" s="29">
        <v>1</v>
      </c>
      <c r="K101" s="29">
        <v>0</v>
      </c>
      <c r="L101" s="29">
        <v>0</v>
      </c>
      <c r="M101" s="29">
        <v>19</v>
      </c>
      <c r="N101" s="29">
        <v>0</v>
      </c>
      <c r="O101" s="29">
        <v>2</v>
      </c>
      <c r="P101" s="29">
        <v>0</v>
      </c>
      <c r="Q101" s="29">
        <v>0</v>
      </c>
      <c r="R101" s="29">
        <v>0</v>
      </c>
      <c r="S101" s="29">
        <v>2</v>
      </c>
      <c r="T101" s="29">
        <v>1</v>
      </c>
      <c r="U101" s="29">
        <v>56</v>
      </c>
      <c r="V101" s="29">
        <v>3</v>
      </c>
      <c r="W101" s="29">
        <v>2</v>
      </c>
      <c r="X101" s="29">
        <v>0</v>
      </c>
      <c r="Y101" s="29">
        <v>62</v>
      </c>
      <c r="Z101" s="29">
        <v>0</v>
      </c>
      <c r="AA101" s="29">
        <v>24</v>
      </c>
      <c r="AB101" s="29">
        <v>0</v>
      </c>
      <c r="AC101" s="29">
        <v>0</v>
      </c>
      <c r="AD101" s="29">
        <v>0</v>
      </c>
      <c r="AE101" s="29">
        <v>25</v>
      </c>
      <c r="AF101" s="29">
        <v>7</v>
      </c>
      <c r="AG101" s="29">
        <v>0</v>
      </c>
      <c r="AH101" s="29">
        <v>0</v>
      </c>
      <c r="AI101" s="29">
        <v>0</v>
      </c>
      <c r="AJ101" s="29">
        <v>0</v>
      </c>
      <c r="AK101" s="29">
        <v>0</v>
      </c>
      <c r="AL101" s="29">
        <v>0</v>
      </c>
      <c r="AM101" s="29">
        <v>0</v>
      </c>
      <c r="AN101" s="29">
        <v>0</v>
      </c>
      <c r="AO101" s="29">
        <v>0</v>
      </c>
      <c r="AP101" s="29">
        <v>0</v>
      </c>
      <c r="AQ101" s="29">
        <v>0</v>
      </c>
      <c r="AR101" s="29">
        <v>0</v>
      </c>
      <c r="AS101" s="29">
        <v>0</v>
      </c>
      <c r="AT101" s="29">
        <v>0</v>
      </c>
      <c r="AU101" s="29">
        <v>0</v>
      </c>
      <c r="AV101" s="29">
        <v>0</v>
      </c>
      <c r="AW101" s="29">
        <v>0</v>
      </c>
      <c r="AX101" s="29">
        <v>0</v>
      </c>
    </row>
    <row r="102" spans="2:50" ht="20.100000000000001" customHeight="1" thickBot="1" x14ac:dyDescent="0.25">
      <c r="B102" s="4" t="s">
        <v>175</v>
      </c>
      <c r="C102" s="29">
        <v>302</v>
      </c>
      <c r="D102" s="29">
        <v>11</v>
      </c>
      <c r="E102" s="29">
        <v>2</v>
      </c>
      <c r="F102" s="29">
        <v>0</v>
      </c>
      <c r="G102" s="29">
        <v>314</v>
      </c>
      <c r="H102" s="29">
        <v>67</v>
      </c>
      <c r="I102" s="29">
        <v>151</v>
      </c>
      <c r="J102" s="29">
        <v>9</v>
      </c>
      <c r="K102" s="29">
        <v>1</v>
      </c>
      <c r="L102" s="29">
        <v>0</v>
      </c>
      <c r="M102" s="29">
        <v>162</v>
      </c>
      <c r="N102" s="29">
        <v>0</v>
      </c>
      <c r="O102" s="29">
        <v>2</v>
      </c>
      <c r="P102" s="29">
        <v>0</v>
      </c>
      <c r="Q102" s="29">
        <v>0</v>
      </c>
      <c r="R102" s="29">
        <v>0</v>
      </c>
      <c r="S102" s="29">
        <v>1</v>
      </c>
      <c r="T102" s="29">
        <v>1</v>
      </c>
      <c r="U102" s="29">
        <v>110</v>
      </c>
      <c r="V102" s="29">
        <v>2</v>
      </c>
      <c r="W102" s="29">
        <v>1</v>
      </c>
      <c r="X102" s="29">
        <v>0</v>
      </c>
      <c r="Y102" s="29">
        <v>102</v>
      </c>
      <c r="Z102" s="29">
        <v>63</v>
      </c>
      <c r="AA102" s="29">
        <v>34</v>
      </c>
      <c r="AB102" s="29">
        <v>0</v>
      </c>
      <c r="AC102" s="29">
        <v>0</v>
      </c>
      <c r="AD102" s="29">
        <v>0</v>
      </c>
      <c r="AE102" s="29">
        <v>44</v>
      </c>
      <c r="AF102" s="29">
        <v>2</v>
      </c>
      <c r="AG102" s="29">
        <v>5</v>
      </c>
      <c r="AH102" s="29">
        <v>0</v>
      </c>
      <c r="AI102" s="29">
        <v>0</v>
      </c>
      <c r="AJ102" s="29">
        <v>0</v>
      </c>
      <c r="AK102" s="29">
        <v>5</v>
      </c>
      <c r="AL102" s="29">
        <v>1</v>
      </c>
      <c r="AM102" s="29">
        <v>0</v>
      </c>
      <c r="AN102" s="29">
        <v>0</v>
      </c>
      <c r="AO102" s="29">
        <v>0</v>
      </c>
      <c r="AP102" s="29">
        <v>0</v>
      </c>
      <c r="AQ102" s="29">
        <v>0</v>
      </c>
      <c r="AR102" s="29">
        <v>0</v>
      </c>
      <c r="AS102" s="29">
        <v>0</v>
      </c>
      <c r="AT102" s="29">
        <v>0</v>
      </c>
      <c r="AU102" s="29">
        <v>0</v>
      </c>
      <c r="AV102" s="29">
        <v>0</v>
      </c>
      <c r="AW102" s="29">
        <v>0</v>
      </c>
      <c r="AX102" s="29">
        <v>0</v>
      </c>
    </row>
    <row r="103" spans="2:50" ht="20.100000000000001" customHeight="1" thickBot="1" x14ac:dyDescent="0.25">
      <c r="B103" s="4" t="s">
        <v>312</v>
      </c>
      <c r="C103" s="29">
        <v>121</v>
      </c>
      <c r="D103" s="29">
        <v>12</v>
      </c>
      <c r="E103" s="29">
        <v>0</v>
      </c>
      <c r="F103" s="29">
        <v>4</v>
      </c>
      <c r="G103" s="29">
        <v>122</v>
      </c>
      <c r="H103" s="29">
        <v>38</v>
      </c>
      <c r="I103" s="29">
        <v>47</v>
      </c>
      <c r="J103" s="29">
        <v>11</v>
      </c>
      <c r="K103" s="29">
        <v>0</v>
      </c>
      <c r="L103" s="29">
        <v>2</v>
      </c>
      <c r="M103" s="29">
        <v>59</v>
      </c>
      <c r="N103" s="29">
        <v>2</v>
      </c>
      <c r="O103" s="29">
        <v>0</v>
      </c>
      <c r="P103" s="29">
        <v>0</v>
      </c>
      <c r="Q103" s="29">
        <v>0</v>
      </c>
      <c r="R103" s="29">
        <v>0</v>
      </c>
      <c r="S103" s="29">
        <v>0</v>
      </c>
      <c r="T103" s="29">
        <v>0</v>
      </c>
      <c r="U103" s="29">
        <v>50</v>
      </c>
      <c r="V103" s="29">
        <v>1</v>
      </c>
      <c r="W103" s="29">
        <v>0</v>
      </c>
      <c r="X103" s="29">
        <v>2</v>
      </c>
      <c r="Y103" s="29">
        <v>38</v>
      </c>
      <c r="Z103" s="29">
        <v>32</v>
      </c>
      <c r="AA103" s="29">
        <v>24</v>
      </c>
      <c r="AB103" s="29">
        <v>0</v>
      </c>
      <c r="AC103" s="29">
        <v>0</v>
      </c>
      <c r="AD103" s="29">
        <v>0</v>
      </c>
      <c r="AE103" s="29">
        <v>25</v>
      </c>
      <c r="AF103" s="29">
        <v>4</v>
      </c>
      <c r="AG103" s="29">
        <v>0</v>
      </c>
      <c r="AH103" s="29">
        <v>0</v>
      </c>
      <c r="AI103" s="29">
        <v>0</v>
      </c>
      <c r="AJ103" s="29">
        <v>0</v>
      </c>
      <c r="AK103" s="29">
        <v>0</v>
      </c>
      <c r="AL103" s="29">
        <v>0</v>
      </c>
      <c r="AM103" s="29">
        <v>0</v>
      </c>
      <c r="AN103" s="29">
        <v>0</v>
      </c>
      <c r="AO103" s="29">
        <v>0</v>
      </c>
      <c r="AP103" s="29">
        <v>0</v>
      </c>
      <c r="AQ103" s="29">
        <v>0</v>
      </c>
      <c r="AR103" s="29">
        <v>0</v>
      </c>
      <c r="AS103" s="29">
        <v>0</v>
      </c>
      <c r="AT103" s="29">
        <v>0</v>
      </c>
      <c r="AU103" s="29">
        <v>0</v>
      </c>
      <c r="AV103" s="29">
        <v>0</v>
      </c>
      <c r="AW103" s="29">
        <v>0</v>
      </c>
      <c r="AX103" s="29">
        <v>0</v>
      </c>
    </row>
    <row r="104" spans="2:50" ht="20.100000000000001" customHeight="1" thickBot="1" x14ac:dyDescent="0.25">
      <c r="B104" s="4" t="s">
        <v>313</v>
      </c>
      <c r="C104" s="29">
        <v>166</v>
      </c>
      <c r="D104" s="29">
        <v>17</v>
      </c>
      <c r="E104" s="29">
        <v>9</v>
      </c>
      <c r="F104" s="29">
        <v>0</v>
      </c>
      <c r="G104" s="29">
        <v>178</v>
      </c>
      <c r="H104" s="29">
        <v>64</v>
      </c>
      <c r="I104" s="29">
        <v>93</v>
      </c>
      <c r="J104" s="29">
        <v>17</v>
      </c>
      <c r="K104" s="29">
        <v>7</v>
      </c>
      <c r="L104" s="29">
        <v>0</v>
      </c>
      <c r="M104" s="29">
        <v>113</v>
      </c>
      <c r="N104" s="29">
        <v>7</v>
      </c>
      <c r="O104" s="29">
        <v>0</v>
      </c>
      <c r="P104" s="29">
        <v>0</v>
      </c>
      <c r="Q104" s="29">
        <v>0</v>
      </c>
      <c r="R104" s="29">
        <v>0</v>
      </c>
      <c r="S104" s="29">
        <v>0</v>
      </c>
      <c r="T104" s="29">
        <v>0</v>
      </c>
      <c r="U104" s="29">
        <v>44</v>
      </c>
      <c r="V104" s="29">
        <v>0</v>
      </c>
      <c r="W104" s="29">
        <v>2</v>
      </c>
      <c r="X104" s="29">
        <v>0</v>
      </c>
      <c r="Y104" s="29">
        <v>35</v>
      </c>
      <c r="Z104" s="29">
        <v>44</v>
      </c>
      <c r="AA104" s="29">
        <v>25</v>
      </c>
      <c r="AB104" s="29">
        <v>0</v>
      </c>
      <c r="AC104" s="29">
        <v>0</v>
      </c>
      <c r="AD104" s="29">
        <v>0</v>
      </c>
      <c r="AE104" s="29">
        <v>25</v>
      </c>
      <c r="AF104" s="29">
        <v>13</v>
      </c>
      <c r="AG104" s="29">
        <v>4</v>
      </c>
      <c r="AH104" s="29">
        <v>0</v>
      </c>
      <c r="AI104" s="29">
        <v>0</v>
      </c>
      <c r="AJ104" s="29">
        <v>0</v>
      </c>
      <c r="AK104" s="29">
        <v>5</v>
      </c>
      <c r="AL104" s="29">
        <v>0</v>
      </c>
      <c r="AM104" s="29">
        <v>0</v>
      </c>
      <c r="AN104" s="29">
        <v>0</v>
      </c>
      <c r="AO104" s="29">
        <v>0</v>
      </c>
      <c r="AP104" s="29">
        <v>0</v>
      </c>
      <c r="AQ104" s="29">
        <v>0</v>
      </c>
      <c r="AR104" s="29">
        <v>0</v>
      </c>
      <c r="AS104" s="29">
        <v>0</v>
      </c>
      <c r="AT104" s="29">
        <v>0</v>
      </c>
      <c r="AU104" s="29">
        <v>0</v>
      </c>
      <c r="AV104" s="29">
        <v>0</v>
      </c>
      <c r="AW104" s="29">
        <v>0</v>
      </c>
      <c r="AX104" s="29">
        <v>0</v>
      </c>
    </row>
    <row r="105" spans="2:50" ht="20.100000000000001" customHeight="1" thickBot="1" x14ac:dyDescent="0.25">
      <c r="B105" s="4" t="s">
        <v>314</v>
      </c>
      <c r="C105" s="29">
        <v>113</v>
      </c>
      <c r="D105" s="29">
        <v>0</v>
      </c>
      <c r="E105" s="29">
        <v>0</v>
      </c>
      <c r="F105" s="29">
        <v>0</v>
      </c>
      <c r="G105" s="29">
        <v>123</v>
      </c>
      <c r="H105" s="29">
        <v>18</v>
      </c>
      <c r="I105" s="29">
        <v>35</v>
      </c>
      <c r="J105" s="29">
        <v>0</v>
      </c>
      <c r="K105" s="29">
        <v>0</v>
      </c>
      <c r="L105" s="29">
        <v>0</v>
      </c>
      <c r="M105" s="29">
        <v>35</v>
      </c>
      <c r="N105" s="29">
        <v>0</v>
      </c>
      <c r="O105" s="29">
        <v>1</v>
      </c>
      <c r="P105" s="29">
        <v>0</v>
      </c>
      <c r="Q105" s="29">
        <v>0</v>
      </c>
      <c r="R105" s="29">
        <v>0</v>
      </c>
      <c r="S105" s="29">
        <v>2</v>
      </c>
      <c r="T105" s="29">
        <v>0</v>
      </c>
      <c r="U105" s="29">
        <v>50</v>
      </c>
      <c r="V105" s="29">
        <v>0</v>
      </c>
      <c r="W105" s="29">
        <v>0</v>
      </c>
      <c r="X105" s="29">
        <v>0</v>
      </c>
      <c r="Y105" s="29">
        <v>57</v>
      </c>
      <c r="Z105" s="29">
        <v>11</v>
      </c>
      <c r="AA105" s="29">
        <v>24</v>
      </c>
      <c r="AB105" s="29">
        <v>0</v>
      </c>
      <c r="AC105" s="29">
        <v>0</v>
      </c>
      <c r="AD105" s="29">
        <v>0</v>
      </c>
      <c r="AE105" s="29">
        <v>25</v>
      </c>
      <c r="AF105" s="29">
        <v>7</v>
      </c>
      <c r="AG105" s="29">
        <v>3</v>
      </c>
      <c r="AH105" s="29">
        <v>0</v>
      </c>
      <c r="AI105" s="29">
        <v>0</v>
      </c>
      <c r="AJ105" s="29">
        <v>0</v>
      </c>
      <c r="AK105" s="29">
        <v>4</v>
      </c>
      <c r="AL105" s="29">
        <v>0</v>
      </c>
      <c r="AM105" s="29">
        <v>0</v>
      </c>
      <c r="AN105" s="29">
        <v>0</v>
      </c>
      <c r="AO105" s="29">
        <v>0</v>
      </c>
      <c r="AP105" s="29">
        <v>0</v>
      </c>
      <c r="AQ105" s="29">
        <v>0</v>
      </c>
      <c r="AR105" s="29">
        <v>0</v>
      </c>
      <c r="AS105" s="29">
        <v>0</v>
      </c>
      <c r="AT105" s="29">
        <v>0</v>
      </c>
      <c r="AU105" s="29">
        <v>0</v>
      </c>
      <c r="AV105" s="29">
        <v>0</v>
      </c>
      <c r="AW105" s="29">
        <v>0</v>
      </c>
      <c r="AX105" s="29">
        <v>0</v>
      </c>
    </row>
    <row r="106" spans="2:50" ht="20.100000000000001" customHeight="1" thickBot="1" x14ac:dyDescent="0.25">
      <c r="B106" s="4" t="s">
        <v>315</v>
      </c>
      <c r="C106" s="29">
        <v>54</v>
      </c>
      <c r="D106" s="29">
        <v>1</v>
      </c>
      <c r="E106" s="29">
        <v>0</v>
      </c>
      <c r="F106" s="29">
        <v>3</v>
      </c>
      <c r="G106" s="29">
        <v>56</v>
      </c>
      <c r="H106" s="29">
        <v>9</v>
      </c>
      <c r="I106" s="29">
        <v>19</v>
      </c>
      <c r="J106" s="29">
        <v>1</v>
      </c>
      <c r="K106" s="29">
        <v>0</v>
      </c>
      <c r="L106" s="29">
        <v>1</v>
      </c>
      <c r="M106" s="29">
        <v>21</v>
      </c>
      <c r="N106" s="29">
        <v>0</v>
      </c>
      <c r="O106" s="29">
        <v>1</v>
      </c>
      <c r="P106" s="29">
        <v>0</v>
      </c>
      <c r="Q106" s="29">
        <v>0</v>
      </c>
      <c r="R106" s="29">
        <v>0</v>
      </c>
      <c r="S106" s="29">
        <v>0</v>
      </c>
      <c r="T106" s="29">
        <v>1</v>
      </c>
      <c r="U106" s="29">
        <v>25</v>
      </c>
      <c r="V106" s="29">
        <v>0</v>
      </c>
      <c r="W106" s="29">
        <v>0</v>
      </c>
      <c r="X106" s="29">
        <v>0</v>
      </c>
      <c r="Y106" s="29">
        <v>26</v>
      </c>
      <c r="Z106" s="29">
        <v>5</v>
      </c>
      <c r="AA106" s="29">
        <v>7</v>
      </c>
      <c r="AB106" s="29">
        <v>0</v>
      </c>
      <c r="AC106" s="29">
        <v>0</v>
      </c>
      <c r="AD106" s="29">
        <v>2</v>
      </c>
      <c r="AE106" s="29">
        <v>7</v>
      </c>
      <c r="AF106" s="29">
        <v>3</v>
      </c>
      <c r="AG106" s="29">
        <v>2</v>
      </c>
      <c r="AH106" s="29">
        <v>0</v>
      </c>
      <c r="AI106" s="29">
        <v>0</v>
      </c>
      <c r="AJ106" s="29">
        <v>0</v>
      </c>
      <c r="AK106" s="29">
        <v>2</v>
      </c>
      <c r="AL106" s="29">
        <v>0</v>
      </c>
      <c r="AM106" s="29">
        <v>0</v>
      </c>
      <c r="AN106" s="29">
        <v>0</v>
      </c>
      <c r="AO106" s="29">
        <v>0</v>
      </c>
      <c r="AP106" s="29">
        <v>0</v>
      </c>
      <c r="AQ106" s="29">
        <v>0</v>
      </c>
      <c r="AR106" s="29">
        <v>0</v>
      </c>
      <c r="AS106" s="29">
        <v>0</v>
      </c>
      <c r="AT106" s="29">
        <v>0</v>
      </c>
      <c r="AU106" s="29">
        <v>0</v>
      </c>
      <c r="AV106" s="29">
        <v>0</v>
      </c>
      <c r="AW106" s="29">
        <v>0</v>
      </c>
      <c r="AX106" s="29">
        <v>0</v>
      </c>
    </row>
    <row r="107" spans="2:50" ht="20.100000000000001" customHeight="1" thickBot="1" x14ac:dyDescent="0.25">
      <c r="B107" s="4" t="s">
        <v>176</v>
      </c>
      <c r="C107" s="29">
        <v>138</v>
      </c>
      <c r="D107" s="29">
        <v>0</v>
      </c>
      <c r="E107" s="29">
        <v>0</v>
      </c>
      <c r="F107" s="29">
        <v>0</v>
      </c>
      <c r="G107" s="29">
        <v>138</v>
      </c>
      <c r="H107" s="29">
        <v>6</v>
      </c>
      <c r="I107" s="29">
        <v>93</v>
      </c>
      <c r="J107" s="29">
        <v>0</v>
      </c>
      <c r="K107" s="29">
        <v>0</v>
      </c>
      <c r="L107" s="29">
        <v>0</v>
      </c>
      <c r="M107" s="29">
        <v>93</v>
      </c>
      <c r="N107" s="29">
        <v>2</v>
      </c>
      <c r="O107" s="29">
        <v>0</v>
      </c>
      <c r="P107" s="29">
        <v>0</v>
      </c>
      <c r="Q107" s="29">
        <v>0</v>
      </c>
      <c r="R107" s="29">
        <v>0</v>
      </c>
      <c r="S107" s="29">
        <v>0</v>
      </c>
      <c r="T107" s="29">
        <v>0</v>
      </c>
      <c r="U107" s="29">
        <v>34</v>
      </c>
      <c r="V107" s="29">
        <v>0</v>
      </c>
      <c r="W107" s="29">
        <v>0</v>
      </c>
      <c r="X107" s="29">
        <v>0</v>
      </c>
      <c r="Y107" s="29">
        <v>31</v>
      </c>
      <c r="Z107" s="29">
        <v>4</v>
      </c>
      <c r="AA107" s="29">
        <v>3</v>
      </c>
      <c r="AB107" s="29">
        <v>0</v>
      </c>
      <c r="AC107" s="29">
        <v>0</v>
      </c>
      <c r="AD107" s="29">
        <v>0</v>
      </c>
      <c r="AE107" s="29">
        <v>5</v>
      </c>
      <c r="AF107" s="29">
        <v>0</v>
      </c>
      <c r="AG107" s="29">
        <v>8</v>
      </c>
      <c r="AH107" s="29">
        <v>0</v>
      </c>
      <c r="AI107" s="29">
        <v>0</v>
      </c>
      <c r="AJ107" s="29">
        <v>0</v>
      </c>
      <c r="AK107" s="29">
        <v>9</v>
      </c>
      <c r="AL107" s="29">
        <v>0</v>
      </c>
      <c r="AM107" s="29">
        <v>0</v>
      </c>
      <c r="AN107" s="29">
        <v>0</v>
      </c>
      <c r="AO107" s="29">
        <v>0</v>
      </c>
      <c r="AP107" s="29">
        <v>0</v>
      </c>
      <c r="AQ107" s="29">
        <v>0</v>
      </c>
      <c r="AR107" s="29">
        <v>0</v>
      </c>
      <c r="AS107" s="29">
        <v>0</v>
      </c>
      <c r="AT107" s="29">
        <v>0</v>
      </c>
      <c r="AU107" s="29">
        <v>0</v>
      </c>
      <c r="AV107" s="29">
        <v>0</v>
      </c>
      <c r="AW107" s="29">
        <v>0</v>
      </c>
      <c r="AX107" s="29">
        <v>0</v>
      </c>
    </row>
    <row r="108" spans="2:50" ht="20.100000000000001" customHeight="1" thickBot="1" x14ac:dyDescent="0.25">
      <c r="B108" s="4" t="s">
        <v>316</v>
      </c>
      <c r="C108" s="29">
        <v>139</v>
      </c>
      <c r="D108" s="29">
        <v>17</v>
      </c>
      <c r="E108" s="29">
        <v>3</v>
      </c>
      <c r="F108" s="29">
        <v>0</v>
      </c>
      <c r="G108" s="29">
        <v>159</v>
      </c>
      <c r="H108" s="29">
        <v>6</v>
      </c>
      <c r="I108" s="29">
        <v>50</v>
      </c>
      <c r="J108" s="29">
        <v>7</v>
      </c>
      <c r="K108" s="29">
        <v>0</v>
      </c>
      <c r="L108" s="29">
        <v>0</v>
      </c>
      <c r="M108" s="29">
        <v>57</v>
      </c>
      <c r="N108" s="29">
        <v>0</v>
      </c>
      <c r="O108" s="29">
        <v>0</v>
      </c>
      <c r="P108" s="29">
        <v>0</v>
      </c>
      <c r="Q108" s="29">
        <v>0</v>
      </c>
      <c r="R108" s="29">
        <v>0</v>
      </c>
      <c r="S108" s="29">
        <v>0</v>
      </c>
      <c r="T108" s="29">
        <v>0</v>
      </c>
      <c r="U108" s="29">
        <v>65</v>
      </c>
      <c r="V108" s="29">
        <v>10</v>
      </c>
      <c r="W108" s="29">
        <v>3</v>
      </c>
      <c r="X108" s="29">
        <v>0</v>
      </c>
      <c r="Y108" s="29">
        <v>77</v>
      </c>
      <c r="Z108" s="29">
        <v>6</v>
      </c>
      <c r="AA108" s="29">
        <v>21</v>
      </c>
      <c r="AB108" s="29">
        <v>0</v>
      </c>
      <c r="AC108" s="29">
        <v>0</v>
      </c>
      <c r="AD108" s="29">
        <v>0</v>
      </c>
      <c r="AE108" s="29">
        <v>22</v>
      </c>
      <c r="AF108" s="29">
        <v>0</v>
      </c>
      <c r="AG108" s="29">
        <v>3</v>
      </c>
      <c r="AH108" s="29">
        <v>0</v>
      </c>
      <c r="AI108" s="29">
        <v>0</v>
      </c>
      <c r="AJ108" s="29">
        <v>0</v>
      </c>
      <c r="AK108" s="29">
        <v>3</v>
      </c>
      <c r="AL108" s="29">
        <v>0</v>
      </c>
      <c r="AM108" s="29">
        <v>0</v>
      </c>
      <c r="AN108" s="29">
        <v>0</v>
      </c>
      <c r="AO108" s="29">
        <v>0</v>
      </c>
      <c r="AP108" s="29">
        <v>0</v>
      </c>
      <c r="AQ108" s="29">
        <v>0</v>
      </c>
      <c r="AR108" s="29">
        <v>0</v>
      </c>
      <c r="AS108" s="29">
        <v>0</v>
      </c>
      <c r="AT108" s="29">
        <v>0</v>
      </c>
      <c r="AU108" s="29">
        <v>0</v>
      </c>
      <c r="AV108" s="29">
        <v>0</v>
      </c>
      <c r="AW108" s="29">
        <v>0</v>
      </c>
      <c r="AX108" s="29">
        <v>0</v>
      </c>
    </row>
    <row r="109" spans="2:50" ht="20.100000000000001" customHeight="1" thickBot="1" x14ac:dyDescent="0.25">
      <c r="B109" s="4" t="s">
        <v>317</v>
      </c>
      <c r="C109" s="29">
        <v>68</v>
      </c>
      <c r="D109" s="29">
        <v>0</v>
      </c>
      <c r="E109" s="29">
        <v>2</v>
      </c>
      <c r="F109" s="29">
        <v>0</v>
      </c>
      <c r="G109" s="29">
        <v>51</v>
      </c>
      <c r="H109" s="29">
        <v>58</v>
      </c>
      <c r="I109" s="29">
        <v>8</v>
      </c>
      <c r="J109" s="29">
        <v>0</v>
      </c>
      <c r="K109" s="29">
        <v>0</v>
      </c>
      <c r="L109" s="29">
        <v>0</v>
      </c>
      <c r="M109" s="29">
        <v>6</v>
      </c>
      <c r="N109" s="29">
        <v>2</v>
      </c>
      <c r="O109" s="29">
        <v>0</v>
      </c>
      <c r="P109" s="29">
        <v>0</v>
      </c>
      <c r="Q109" s="29">
        <v>0</v>
      </c>
      <c r="R109" s="29">
        <v>0</v>
      </c>
      <c r="S109" s="29">
        <v>0</v>
      </c>
      <c r="T109" s="29">
        <v>0</v>
      </c>
      <c r="U109" s="29">
        <v>48</v>
      </c>
      <c r="V109" s="29">
        <v>0</v>
      </c>
      <c r="W109" s="29">
        <v>2</v>
      </c>
      <c r="X109" s="29">
        <v>0</v>
      </c>
      <c r="Y109" s="29">
        <v>33</v>
      </c>
      <c r="Z109" s="29">
        <v>52</v>
      </c>
      <c r="AA109" s="29">
        <v>11</v>
      </c>
      <c r="AB109" s="29">
        <v>0</v>
      </c>
      <c r="AC109" s="29">
        <v>0</v>
      </c>
      <c r="AD109" s="29">
        <v>0</v>
      </c>
      <c r="AE109" s="29">
        <v>11</v>
      </c>
      <c r="AF109" s="29">
        <v>4</v>
      </c>
      <c r="AG109" s="29">
        <v>1</v>
      </c>
      <c r="AH109" s="29">
        <v>0</v>
      </c>
      <c r="AI109" s="29">
        <v>0</v>
      </c>
      <c r="AJ109" s="29">
        <v>0</v>
      </c>
      <c r="AK109" s="29">
        <v>1</v>
      </c>
      <c r="AL109" s="29">
        <v>0</v>
      </c>
      <c r="AM109" s="29">
        <v>0</v>
      </c>
      <c r="AN109" s="29">
        <v>0</v>
      </c>
      <c r="AO109" s="29">
        <v>0</v>
      </c>
      <c r="AP109" s="29">
        <v>0</v>
      </c>
      <c r="AQ109" s="29">
        <v>0</v>
      </c>
      <c r="AR109" s="29">
        <v>0</v>
      </c>
      <c r="AS109" s="29">
        <v>0</v>
      </c>
      <c r="AT109" s="29">
        <v>0</v>
      </c>
      <c r="AU109" s="29">
        <v>0</v>
      </c>
      <c r="AV109" s="29">
        <v>0</v>
      </c>
      <c r="AW109" s="29">
        <v>0</v>
      </c>
      <c r="AX109" s="29">
        <v>0</v>
      </c>
    </row>
    <row r="110" spans="2:50" ht="20.100000000000001" customHeight="1" thickBot="1" x14ac:dyDescent="0.25">
      <c r="B110" s="4" t="s">
        <v>177</v>
      </c>
      <c r="C110" s="29">
        <v>3062</v>
      </c>
      <c r="D110" s="29">
        <v>1587</v>
      </c>
      <c r="E110" s="29">
        <v>298</v>
      </c>
      <c r="F110" s="29">
        <v>88</v>
      </c>
      <c r="G110" s="29">
        <v>5232</v>
      </c>
      <c r="H110" s="29">
        <v>259</v>
      </c>
      <c r="I110" s="29">
        <v>729</v>
      </c>
      <c r="J110" s="29">
        <v>732</v>
      </c>
      <c r="K110" s="29">
        <v>0</v>
      </c>
      <c r="L110" s="29">
        <v>0</v>
      </c>
      <c r="M110" s="29">
        <v>1463</v>
      </c>
      <c r="N110" s="29">
        <v>0</v>
      </c>
      <c r="O110" s="29">
        <v>15</v>
      </c>
      <c r="P110" s="29">
        <v>0</v>
      </c>
      <c r="Q110" s="29">
        <v>0</v>
      </c>
      <c r="R110" s="29">
        <v>3</v>
      </c>
      <c r="S110" s="29">
        <v>20</v>
      </c>
      <c r="T110" s="29">
        <v>6</v>
      </c>
      <c r="U110" s="29">
        <v>1612</v>
      </c>
      <c r="V110" s="29">
        <v>849</v>
      </c>
      <c r="W110" s="29">
        <v>285</v>
      </c>
      <c r="X110" s="29">
        <v>65</v>
      </c>
      <c r="Y110" s="29">
        <v>2996</v>
      </c>
      <c r="Z110" s="29">
        <v>117</v>
      </c>
      <c r="AA110" s="29">
        <v>531</v>
      </c>
      <c r="AB110" s="29">
        <v>0</v>
      </c>
      <c r="AC110" s="29">
        <v>0</v>
      </c>
      <c r="AD110" s="29">
        <v>15</v>
      </c>
      <c r="AE110" s="29">
        <v>579</v>
      </c>
      <c r="AF110" s="29">
        <v>100</v>
      </c>
      <c r="AG110" s="29">
        <v>175</v>
      </c>
      <c r="AH110" s="29">
        <v>6</v>
      </c>
      <c r="AI110" s="29">
        <v>13</v>
      </c>
      <c r="AJ110" s="29">
        <v>5</v>
      </c>
      <c r="AK110" s="29">
        <v>174</v>
      </c>
      <c r="AL110" s="29">
        <v>36</v>
      </c>
      <c r="AM110" s="29">
        <v>0</v>
      </c>
      <c r="AN110" s="29">
        <v>0</v>
      </c>
      <c r="AO110" s="29">
        <v>0</v>
      </c>
      <c r="AP110" s="29">
        <v>0</v>
      </c>
      <c r="AQ110" s="29">
        <v>0</v>
      </c>
      <c r="AR110" s="29">
        <v>0</v>
      </c>
      <c r="AS110" s="29">
        <v>0</v>
      </c>
      <c r="AT110" s="29">
        <v>0</v>
      </c>
      <c r="AU110" s="29">
        <v>0</v>
      </c>
      <c r="AV110" s="29">
        <v>0</v>
      </c>
      <c r="AW110" s="29">
        <v>0</v>
      </c>
      <c r="AX110" s="29">
        <v>0</v>
      </c>
    </row>
    <row r="111" spans="2:50" ht="20.100000000000001" customHeight="1" thickBot="1" x14ac:dyDescent="0.25">
      <c r="B111" s="4" t="s">
        <v>318</v>
      </c>
      <c r="C111" s="29">
        <v>45</v>
      </c>
      <c r="D111" s="29">
        <v>0</v>
      </c>
      <c r="E111" s="29">
        <v>0</v>
      </c>
      <c r="F111" s="29">
        <v>0</v>
      </c>
      <c r="G111" s="29">
        <v>46</v>
      </c>
      <c r="H111" s="29">
        <v>5</v>
      </c>
      <c r="I111" s="29">
        <v>8</v>
      </c>
      <c r="J111" s="29">
        <v>0</v>
      </c>
      <c r="K111" s="29">
        <v>0</v>
      </c>
      <c r="L111" s="29">
        <v>0</v>
      </c>
      <c r="M111" s="29">
        <v>8</v>
      </c>
      <c r="N111" s="29">
        <v>0</v>
      </c>
      <c r="O111" s="29">
        <v>0</v>
      </c>
      <c r="P111" s="29">
        <v>0</v>
      </c>
      <c r="Q111" s="29">
        <v>0</v>
      </c>
      <c r="R111" s="29">
        <v>0</v>
      </c>
      <c r="S111" s="29">
        <v>1</v>
      </c>
      <c r="T111" s="29">
        <v>0</v>
      </c>
      <c r="U111" s="29">
        <v>35</v>
      </c>
      <c r="V111" s="29">
        <v>0</v>
      </c>
      <c r="W111" s="29">
        <v>0</v>
      </c>
      <c r="X111" s="29">
        <v>0</v>
      </c>
      <c r="Y111" s="29">
        <v>35</v>
      </c>
      <c r="Z111" s="29">
        <v>5</v>
      </c>
      <c r="AA111" s="29">
        <v>1</v>
      </c>
      <c r="AB111" s="29">
        <v>0</v>
      </c>
      <c r="AC111" s="29">
        <v>0</v>
      </c>
      <c r="AD111" s="29">
        <v>0</v>
      </c>
      <c r="AE111" s="29">
        <v>1</v>
      </c>
      <c r="AF111" s="29">
        <v>0</v>
      </c>
      <c r="AG111" s="29">
        <v>1</v>
      </c>
      <c r="AH111" s="29">
        <v>0</v>
      </c>
      <c r="AI111" s="29">
        <v>0</v>
      </c>
      <c r="AJ111" s="29">
        <v>0</v>
      </c>
      <c r="AK111" s="29">
        <v>1</v>
      </c>
      <c r="AL111" s="29">
        <v>0</v>
      </c>
      <c r="AM111" s="29">
        <v>0</v>
      </c>
      <c r="AN111" s="29">
        <v>0</v>
      </c>
      <c r="AO111" s="29">
        <v>0</v>
      </c>
      <c r="AP111" s="29">
        <v>0</v>
      </c>
      <c r="AQ111" s="29">
        <v>0</v>
      </c>
      <c r="AR111" s="29">
        <v>0</v>
      </c>
      <c r="AS111" s="29">
        <v>0</v>
      </c>
      <c r="AT111" s="29">
        <v>0</v>
      </c>
      <c r="AU111" s="29">
        <v>0</v>
      </c>
      <c r="AV111" s="29">
        <v>0</v>
      </c>
      <c r="AW111" s="29">
        <v>0</v>
      </c>
      <c r="AX111" s="29">
        <v>0</v>
      </c>
    </row>
    <row r="112" spans="2:50" ht="20.100000000000001" customHeight="1" thickBot="1" x14ac:dyDescent="0.25">
      <c r="B112" s="4" t="s">
        <v>319</v>
      </c>
      <c r="C112" s="29">
        <v>64</v>
      </c>
      <c r="D112" s="29">
        <v>0</v>
      </c>
      <c r="E112" s="29">
        <v>0</v>
      </c>
      <c r="F112" s="29">
        <v>0</v>
      </c>
      <c r="G112" s="29">
        <v>79</v>
      </c>
      <c r="H112" s="29">
        <v>15</v>
      </c>
      <c r="I112" s="29">
        <v>6</v>
      </c>
      <c r="J112" s="29">
        <v>0</v>
      </c>
      <c r="K112" s="29">
        <v>0</v>
      </c>
      <c r="L112" s="29">
        <v>0</v>
      </c>
      <c r="M112" s="29">
        <v>7</v>
      </c>
      <c r="N112" s="29">
        <v>0</v>
      </c>
      <c r="O112" s="29">
        <v>0</v>
      </c>
      <c r="P112" s="29">
        <v>0</v>
      </c>
      <c r="Q112" s="29">
        <v>0</v>
      </c>
      <c r="R112" s="29">
        <v>0</v>
      </c>
      <c r="S112" s="29">
        <v>0</v>
      </c>
      <c r="T112" s="29">
        <v>0</v>
      </c>
      <c r="U112" s="29">
        <v>48</v>
      </c>
      <c r="V112" s="29">
        <v>0</v>
      </c>
      <c r="W112" s="29">
        <v>0</v>
      </c>
      <c r="X112" s="29">
        <v>0</v>
      </c>
      <c r="Y112" s="29">
        <v>50</v>
      </c>
      <c r="Z112" s="29">
        <v>6</v>
      </c>
      <c r="AA112" s="29">
        <v>10</v>
      </c>
      <c r="AB112" s="29">
        <v>0</v>
      </c>
      <c r="AC112" s="29">
        <v>0</v>
      </c>
      <c r="AD112" s="29">
        <v>0</v>
      </c>
      <c r="AE112" s="29">
        <v>22</v>
      </c>
      <c r="AF112" s="29">
        <v>9</v>
      </c>
      <c r="AG112" s="29">
        <v>0</v>
      </c>
      <c r="AH112" s="29">
        <v>0</v>
      </c>
      <c r="AI112" s="29">
        <v>0</v>
      </c>
      <c r="AJ112" s="29">
        <v>0</v>
      </c>
      <c r="AK112" s="29">
        <v>0</v>
      </c>
      <c r="AL112" s="29">
        <v>0</v>
      </c>
      <c r="AM112" s="29">
        <v>0</v>
      </c>
      <c r="AN112" s="29">
        <v>0</v>
      </c>
      <c r="AO112" s="29">
        <v>0</v>
      </c>
      <c r="AP112" s="29">
        <v>0</v>
      </c>
      <c r="AQ112" s="29">
        <v>0</v>
      </c>
      <c r="AR112" s="29">
        <v>0</v>
      </c>
      <c r="AS112" s="29">
        <v>0</v>
      </c>
      <c r="AT112" s="29">
        <v>0</v>
      </c>
      <c r="AU112" s="29">
        <v>0</v>
      </c>
      <c r="AV112" s="29">
        <v>0</v>
      </c>
      <c r="AW112" s="29">
        <v>0</v>
      </c>
      <c r="AX112" s="29">
        <v>0</v>
      </c>
    </row>
    <row r="113" spans="2:50" ht="20.100000000000001" customHeight="1" thickBot="1" x14ac:dyDescent="0.25">
      <c r="B113" s="4" t="s">
        <v>320</v>
      </c>
      <c r="C113" s="29">
        <v>26</v>
      </c>
      <c r="D113" s="29">
        <v>1</v>
      </c>
      <c r="E113" s="29">
        <v>2</v>
      </c>
      <c r="F113" s="29">
        <v>1</v>
      </c>
      <c r="G113" s="29">
        <v>29</v>
      </c>
      <c r="H113" s="29">
        <v>6</v>
      </c>
      <c r="I113" s="29">
        <v>9</v>
      </c>
      <c r="J113" s="29">
        <v>1</v>
      </c>
      <c r="K113" s="29">
        <v>1</v>
      </c>
      <c r="L113" s="29">
        <v>0</v>
      </c>
      <c r="M113" s="29">
        <v>11</v>
      </c>
      <c r="N113" s="29">
        <v>0</v>
      </c>
      <c r="O113" s="29">
        <v>0</v>
      </c>
      <c r="P113" s="29">
        <v>0</v>
      </c>
      <c r="Q113" s="29">
        <v>0</v>
      </c>
      <c r="R113" s="29">
        <v>0</v>
      </c>
      <c r="S113" s="29">
        <v>0</v>
      </c>
      <c r="T113" s="29">
        <v>0</v>
      </c>
      <c r="U113" s="29">
        <v>11</v>
      </c>
      <c r="V113" s="29">
        <v>0</v>
      </c>
      <c r="W113" s="29">
        <v>1</v>
      </c>
      <c r="X113" s="29">
        <v>1</v>
      </c>
      <c r="Y113" s="29">
        <v>11</v>
      </c>
      <c r="Z113" s="29">
        <v>2</v>
      </c>
      <c r="AA113" s="29">
        <v>4</v>
      </c>
      <c r="AB113" s="29">
        <v>0</v>
      </c>
      <c r="AC113" s="29">
        <v>0</v>
      </c>
      <c r="AD113" s="29">
        <v>0</v>
      </c>
      <c r="AE113" s="29">
        <v>4</v>
      </c>
      <c r="AF113" s="29">
        <v>4</v>
      </c>
      <c r="AG113" s="29">
        <v>2</v>
      </c>
      <c r="AH113" s="29">
        <v>0</v>
      </c>
      <c r="AI113" s="29">
        <v>0</v>
      </c>
      <c r="AJ113" s="29">
        <v>0</v>
      </c>
      <c r="AK113" s="29">
        <v>3</v>
      </c>
      <c r="AL113" s="29">
        <v>0</v>
      </c>
      <c r="AM113" s="29">
        <v>0</v>
      </c>
      <c r="AN113" s="29">
        <v>0</v>
      </c>
      <c r="AO113" s="29">
        <v>0</v>
      </c>
      <c r="AP113" s="29">
        <v>0</v>
      </c>
      <c r="AQ113" s="29">
        <v>0</v>
      </c>
      <c r="AR113" s="29">
        <v>0</v>
      </c>
      <c r="AS113" s="29">
        <v>0</v>
      </c>
      <c r="AT113" s="29">
        <v>0</v>
      </c>
      <c r="AU113" s="29">
        <v>0</v>
      </c>
      <c r="AV113" s="29">
        <v>0</v>
      </c>
      <c r="AW113" s="29">
        <v>0</v>
      </c>
      <c r="AX113" s="29">
        <v>0</v>
      </c>
    </row>
    <row r="114" spans="2:50" ht="20.100000000000001" customHeight="1" thickBot="1" x14ac:dyDescent="0.25">
      <c r="B114" s="4" t="s">
        <v>321</v>
      </c>
      <c r="C114" s="29">
        <v>145</v>
      </c>
      <c r="D114" s="29">
        <v>7</v>
      </c>
      <c r="E114" s="29">
        <v>1</v>
      </c>
      <c r="F114" s="29">
        <v>2</v>
      </c>
      <c r="G114" s="29">
        <v>154</v>
      </c>
      <c r="H114" s="29">
        <v>17</v>
      </c>
      <c r="I114" s="29">
        <v>67</v>
      </c>
      <c r="J114" s="29">
        <v>0</v>
      </c>
      <c r="K114" s="29">
        <v>0</v>
      </c>
      <c r="L114" s="29">
        <v>0</v>
      </c>
      <c r="M114" s="29">
        <v>70</v>
      </c>
      <c r="N114" s="29">
        <v>0</v>
      </c>
      <c r="O114" s="29">
        <v>0</v>
      </c>
      <c r="P114" s="29">
        <v>0</v>
      </c>
      <c r="Q114" s="29">
        <v>0</v>
      </c>
      <c r="R114" s="29">
        <v>0</v>
      </c>
      <c r="S114" s="29">
        <v>1</v>
      </c>
      <c r="T114" s="29">
        <v>0</v>
      </c>
      <c r="U114" s="29">
        <v>44</v>
      </c>
      <c r="V114" s="29">
        <v>7</v>
      </c>
      <c r="W114" s="29">
        <v>1</v>
      </c>
      <c r="X114" s="29">
        <v>1</v>
      </c>
      <c r="Y114" s="29">
        <v>56</v>
      </c>
      <c r="Z114" s="29">
        <v>3</v>
      </c>
      <c r="AA114" s="29">
        <v>29</v>
      </c>
      <c r="AB114" s="29">
        <v>0</v>
      </c>
      <c r="AC114" s="29">
        <v>0</v>
      </c>
      <c r="AD114" s="29">
        <v>1</v>
      </c>
      <c r="AE114" s="29">
        <v>23</v>
      </c>
      <c r="AF114" s="29">
        <v>13</v>
      </c>
      <c r="AG114" s="29">
        <v>5</v>
      </c>
      <c r="AH114" s="29">
        <v>0</v>
      </c>
      <c r="AI114" s="29">
        <v>0</v>
      </c>
      <c r="AJ114" s="29">
        <v>0</v>
      </c>
      <c r="AK114" s="29">
        <v>4</v>
      </c>
      <c r="AL114" s="29">
        <v>1</v>
      </c>
      <c r="AM114" s="29">
        <v>0</v>
      </c>
      <c r="AN114" s="29">
        <v>0</v>
      </c>
      <c r="AO114" s="29">
        <v>0</v>
      </c>
      <c r="AP114" s="29">
        <v>0</v>
      </c>
      <c r="AQ114" s="29">
        <v>0</v>
      </c>
      <c r="AR114" s="29">
        <v>0</v>
      </c>
      <c r="AS114" s="29">
        <v>0</v>
      </c>
      <c r="AT114" s="29">
        <v>0</v>
      </c>
      <c r="AU114" s="29">
        <v>0</v>
      </c>
      <c r="AV114" s="29">
        <v>0</v>
      </c>
      <c r="AW114" s="29">
        <v>0</v>
      </c>
      <c r="AX114" s="29">
        <v>0</v>
      </c>
    </row>
    <row r="115" spans="2:50" ht="20.100000000000001" customHeight="1" thickBot="1" x14ac:dyDescent="0.25">
      <c r="B115" s="4" t="s">
        <v>322</v>
      </c>
      <c r="C115" s="29">
        <v>22</v>
      </c>
      <c r="D115" s="29">
        <v>1</v>
      </c>
      <c r="E115" s="29">
        <v>0</v>
      </c>
      <c r="F115" s="29">
        <v>0</v>
      </c>
      <c r="G115" s="29">
        <v>22</v>
      </c>
      <c r="H115" s="29">
        <v>5</v>
      </c>
      <c r="I115" s="29">
        <v>0</v>
      </c>
      <c r="J115" s="29">
        <v>0</v>
      </c>
      <c r="K115" s="29">
        <v>0</v>
      </c>
      <c r="L115" s="29">
        <v>0</v>
      </c>
      <c r="M115" s="29">
        <v>0</v>
      </c>
      <c r="N115" s="29">
        <v>0</v>
      </c>
      <c r="O115" s="29">
        <v>1</v>
      </c>
      <c r="P115" s="29">
        <v>0</v>
      </c>
      <c r="Q115" s="29">
        <v>0</v>
      </c>
      <c r="R115" s="29">
        <v>0</v>
      </c>
      <c r="S115" s="29">
        <v>2</v>
      </c>
      <c r="T115" s="29">
        <v>0</v>
      </c>
      <c r="U115" s="29">
        <v>14</v>
      </c>
      <c r="V115" s="29">
        <v>1</v>
      </c>
      <c r="W115" s="29">
        <v>0</v>
      </c>
      <c r="X115" s="29">
        <v>0</v>
      </c>
      <c r="Y115" s="29">
        <v>14</v>
      </c>
      <c r="Z115" s="29">
        <v>1</v>
      </c>
      <c r="AA115" s="29">
        <v>7</v>
      </c>
      <c r="AB115" s="29">
        <v>0</v>
      </c>
      <c r="AC115" s="29">
        <v>0</v>
      </c>
      <c r="AD115" s="29">
        <v>0</v>
      </c>
      <c r="AE115" s="29">
        <v>5</v>
      </c>
      <c r="AF115" s="29">
        <v>4</v>
      </c>
      <c r="AG115" s="29">
        <v>0</v>
      </c>
      <c r="AH115" s="29">
        <v>0</v>
      </c>
      <c r="AI115" s="29">
        <v>0</v>
      </c>
      <c r="AJ115" s="29">
        <v>0</v>
      </c>
      <c r="AK115" s="29">
        <v>1</v>
      </c>
      <c r="AL115" s="29">
        <v>0</v>
      </c>
      <c r="AM115" s="29">
        <v>0</v>
      </c>
      <c r="AN115" s="29">
        <v>0</v>
      </c>
      <c r="AO115" s="29">
        <v>0</v>
      </c>
      <c r="AP115" s="29">
        <v>0</v>
      </c>
      <c r="AQ115" s="29">
        <v>0</v>
      </c>
      <c r="AR115" s="29">
        <v>0</v>
      </c>
      <c r="AS115" s="29">
        <v>0</v>
      </c>
      <c r="AT115" s="29">
        <v>0</v>
      </c>
      <c r="AU115" s="29">
        <v>0</v>
      </c>
      <c r="AV115" s="29">
        <v>0</v>
      </c>
      <c r="AW115" s="29">
        <v>0</v>
      </c>
      <c r="AX115" s="29">
        <v>0</v>
      </c>
    </row>
    <row r="116" spans="2:50" ht="20.100000000000001" customHeight="1" thickBot="1" x14ac:dyDescent="0.25">
      <c r="B116" s="4" t="s">
        <v>323</v>
      </c>
      <c r="C116" s="29">
        <v>105</v>
      </c>
      <c r="D116" s="29">
        <v>16</v>
      </c>
      <c r="E116" s="29">
        <v>5</v>
      </c>
      <c r="F116" s="29">
        <v>4</v>
      </c>
      <c r="G116" s="29">
        <v>122</v>
      </c>
      <c r="H116" s="29">
        <v>32</v>
      </c>
      <c r="I116" s="29">
        <v>12</v>
      </c>
      <c r="J116" s="29">
        <v>1</v>
      </c>
      <c r="K116" s="29">
        <v>0</v>
      </c>
      <c r="L116" s="29">
        <v>0</v>
      </c>
      <c r="M116" s="29">
        <v>14</v>
      </c>
      <c r="N116" s="29">
        <v>0</v>
      </c>
      <c r="O116" s="29">
        <v>0</v>
      </c>
      <c r="P116" s="29">
        <v>0</v>
      </c>
      <c r="Q116" s="29">
        <v>0</v>
      </c>
      <c r="R116" s="29">
        <v>0</v>
      </c>
      <c r="S116" s="29">
        <v>0</v>
      </c>
      <c r="T116" s="29">
        <v>0</v>
      </c>
      <c r="U116" s="29">
        <v>59</v>
      </c>
      <c r="V116" s="29">
        <v>15</v>
      </c>
      <c r="W116" s="29">
        <v>5</v>
      </c>
      <c r="X116" s="29">
        <v>3</v>
      </c>
      <c r="Y116" s="29">
        <v>78</v>
      </c>
      <c r="Z116" s="29">
        <v>17</v>
      </c>
      <c r="AA116" s="29">
        <v>32</v>
      </c>
      <c r="AB116" s="29">
        <v>0</v>
      </c>
      <c r="AC116" s="29">
        <v>0</v>
      </c>
      <c r="AD116" s="29">
        <v>1</v>
      </c>
      <c r="AE116" s="29">
        <v>27</v>
      </c>
      <c r="AF116" s="29">
        <v>15</v>
      </c>
      <c r="AG116" s="29">
        <v>2</v>
      </c>
      <c r="AH116" s="29">
        <v>0</v>
      </c>
      <c r="AI116" s="29">
        <v>0</v>
      </c>
      <c r="AJ116" s="29">
        <v>0</v>
      </c>
      <c r="AK116" s="29">
        <v>3</v>
      </c>
      <c r="AL116" s="29">
        <v>0</v>
      </c>
      <c r="AM116" s="29">
        <v>0</v>
      </c>
      <c r="AN116" s="29">
        <v>0</v>
      </c>
      <c r="AO116" s="29">
        <v>0</v>
      </c>
      <c r="AP116" s="29">
        <v>0</v>
      </c>
      <c r="AQ116" s="29">
        <v>0</v>
      </c>
      <c r="AR116" s="29">
        <v>0</v>
      </c>
      <c r="AS116" s="29">
        <v>0</v>
      </c>
      <c r="AT116" s="29">
        <v>0</v>
      </c>
      <c r="AU116" s="29">
        <v>0</v>
      </c>
      <c r="AV116" s="29">
        <v>0</v>
      </c>
      <c r="AW116" s="29">
        <v>0</v>
      </c>
      <c r="AX116" s="29">
        <v>0</v>
      </c>
    </row>
    <row r="117" spans="2:50" ht="20.100000000000001" customHeight="1" thickBot="1" x14ac:dyDescent="0.25">
      <c r="B117" s="4" t="s">
        <v>324</v>
      </c>
      <c r="C117" s="29">
        <v>49</v>
      </c>
      <c r="D117" s="29">
        <v>0</v>
      </c>
      <c r="E117" s="29">
        <v>0</v>
      </c>
      <c r="F117" s="29">
        <v>0</v>
      </c>
      <c r="G117" s="29">
        <v>87</v>
      </c>
      <c r="H117" s="29">
        <v>34</v>
      </c>
      <c r="I117" s="29">
        <v>0</v>
      </c>
      <c r="J117" s="29">
        <v>0</v>
      </c>
      <c r="K117" s="29">
        <v>0</v>
      </c>
      <c r="L117" s="29">
        <v>0</v>
      </c>
      <c r="M117" s="29">
        <v>0</v>
      </c>
      <c r="N117" s="29">
        <v>0</v>
      </c>
      <c r="O117" s="29">
        <v>0</v>
      </c>
      <c r="P117" s="29">
        <v>0</v>
      </c>
      <c r="Q117" s="29">
        <v>0</v>
      </c>
      <c r="R117" s="29">
        <v>0</v>
      </c>
      <c r="S117" s="29">
        <v>0</v>
      </c>
      <c r="T117" s="29">
        <v>0</v>
      </c>
      <c r="U117" s="29">
        <v>23</v>
      </c>
      <c r="V117" s="29">
        <v>0</v>
      </c>
      <c r="W117" s="29">
        <v>0</v>
      </c>
      <c r="X117" s="29">
        <v>0</v>
      </c>
      <c r="Y117" s="29">
        <v>55</v>
      </c>
      <c r="Z117" s="29">
        <v>14</v>
      </c>
      <c r="AA117" s="29">
        <v>25</v>
      </c>
      <c r="AB117" s="29">
        <v>0</v>
      </c>
      <c r="AC117" s="29">
        <v>0</v>
      </c>
      <c r="AD117" s="29">
        <v>0</v>
      </c>
      <c r="AE117" s="29">
        <v>31</v>
      </c>
      <c r="AF117" s="29">
        <v>20</v>
      </c>
      <c r="AG117" s="29">
        <v>1</v>
      </c>
      <c r="AH117" s="29">
        <v>0</v>
      </c>
      <c r="AI117" s="29">
        <v>0</v>
      </c>
      <c r="AJ117" s="29">
        <v>0</v>
      </c>
      <c r="AK117" s="29">
        <v>1</v>
      </c>
      <c r="AL117" s="29">
        <v>0</v>
      </c>
      <c r="AM117" s="29">
        <v>0</v>
      </c>
      <c r="AN117" s="29">
        <v>0</v>
      </c>
      <c r="AO117" s="29">
        <v>0</v>
      </c>
      <c r="AP117" s="29">
        <v>0</v>
      </c>
      <c r="AQ117" s="29">
        <v>0</v>
      </c>
      <c r="AR117" s="29">
        <v>0</v>
      </c>
      <c r="AS117" s="29">
        <v>0</v>
      </c>
      <c r="AT117" s="29">
        <v>0</v>
      </c>
      <c r="AU117" s="29">
        <v>0</v>
      </c>
      <c r="AV117" s="29">
        <v>0</v>
      </c>
      <c r="AW117" s="29">
        <v>0</v>
      </c>
      <c r="AX117" s="29">
        <v>0</v>
      </c>
    </row>
    <row r="118" spans="2:50" ht="20.100000000000001" customHeight="1" thickBot="1" x14ac:dyDescent="0.25">
      <c r="B118" s="4" t="s">
        <v>325</v>
      </c>
      <c r="C118" s="29">
        <v>499</v>
      </c>
      <c r="D118" s="29">
        <v>59</v>
      </c>
      <c r="E118" s="29">
        <v>14</v>
      </c>
      <c r="F118" s="29">
        <v>39</v>
      </c>
      <c r="G118" s="29">
        <v>554</v>
      </c>
      <c r="H118" s="29">
        <v>158</v>
      </c>
      <c r="I118" s="29">
        <v>165</v>
      </c>
      <c r="J118" s="29">
        <v>11</v>
      </c>
      <c r="K118" s="29">
        <v>0</v>
      </c>
      <c r="L118" s="29">
        <v>2</v>
      </c>
      <c r="M118" s="29">
        <v>176</v>
      </c>
      <c r="N118" s="29">
        <v>2</v>
      </c>
      <c r="O118" s="29">
        <v>3</v>
      </c>
      <c r="P118" s="29">
        <v>0</v>
      </c>
      <c r="Q118" s="29">
        <v>0</v>
      </c>
      <c r="R118" s="29">
        <v>0</v>
      </c>
      <c r="S118" s="29">
        <v>4</v>
      </c>
      <c r="T118" s="29">
        <v>2</v>
      </c>
      <c r="U118" s="29">
        <v>221</v>
      </c>
      <c r="V118" s="29">
        <v>48</v>
      </c>
      <c r="W118" s="29">
        <v>14</v>
      </c>
      <c r="X118" s="29">
        <v>30</v>
      </c>
      <c r="Y118" s="29">
        <v>277</v>
      </c>
      <c r="Z118" s="29">
        <v>73</v>
      </c>
      <c r="AA118" s="29">
        <v>95</v>
      </c>
      <c r="AB118" s="29">
        <v>0</v>
      </c>
      <c r="AC118" s="29">
        <v>0</v>
      </c>
      <c r="AD118" s="29">
        <v>7</v>
      </c>
      <c r="AE118" s="29">
        <v>84</v>
      </c>
      <c r="AF118" s="29">
        <v>72</v>
      </c>
      <c r="AG118" s="29">
        <v>15</v>
      </c>
      <c r="AH118" s="29">
        <v>0</v>
      </c>
      <c r="AI118" s="29">
        <v>0</v>
      </c>
      <c r="AJ118" s="29">
        <v>0</v>
      </c>
      <c r="AK118" s="29">
        <v>12</v>
      </c>
      <c r="AL118" s="29">
        <v>7</v>
      </c>
      <c r="AM118" s="29">
        <v>0</v>
      </c>
      <c r="AN118" s="29">
        <v>0</v>
      </c>
      <c r="AO118" s="29">
        <v>0</v>
      </c>
      <c r="AP118" s="29">
        <v>0</v>
      </c>
      <c r="AQ118" s="29">
        <v>0</v>
      </c>
      <c r="AR118" s="29">
        <v>0</v>
      </c>
      <c r="AS118" s="29">
        <v>0</v>
      </c>
      <c r="AT118" s="29">
        <v>0</v>
      </c>
      <c r="AU118" s="29">
        <v>0</v>
      </c>
      <c r="AV118" s="29">
        <v>0</v>
      </c>
      <c r="AW118" s="29">
        <v>1</v>
      </c>
      <c r="AX118" s="29">
        <v>2</v>
      </c>
    </row>
    <row r="119" spans="2:50" ht="20.100000000000001" customHeight="1" thickBot="1" x14ac:dyDescent="0.25">
      <c r="B119" s="4" t="s">
        <v>326</v>
      </c>
      <c r="C119" s="29">
        <v>52</v>
      </c>
      <c r="D119" s="29">
        <v>3</v>
      </c>
      <c r="E119" s="29">
        <v>0</v>
      </c>
      <c r="F119" s="29">
        <v>1</v>
      </c>
      <c r="G119" s="29">
        <v>69</v>
      </c>
      <c r="H119" s="29">
        <v>12</v>
      </c>
      <c r="I119" s="29">
        <v>4</v>
      </c>
      <c r="J119" s="29">
        <v>0</v>
      </c>
      <c r="K119" s="29">
        <v>0</v>
      </c>
      <c r="L119" s="29">
        <v>0</v>
      </c>
      <c r="M119" s="29">
        <v>4</v>
      </c>
      <c r="N119" s="29">
        <v>0</v>
      </c>
      <c r="O119" s="29">
        <v>1</v>
      </c>
      <c r="P119" s="29">
        <v>0</v>
      </c>
      <c r="Q119" s="29">
        <v>0</v>
      </c>
      <c r="R119" s="29">
        <v>0</v>
      </c>
      <c r="S119" s="29">
        <v>1</v>
      </c>
      <c r="T119" s="29">
        <v>0</v>
      </c>
      <c r="U119" s="29">
        <v>32</v>
      </c>
      <c r="V119" s="29">
        <v>3</v>
      </c>
      <c r="W119" s="29">
        <v>0</v>
      </c>
      <c r="X119" s="29">
        <v>0</v>
      </c>
      <c r="Y119" s="29">
        <v>40</v>
      </c>
      <c r="Z119" s="29">
        <v>6</v>
      </c>
      <c r="AA119" s="29">
        <v>15</v>
      </c>
      <c r="AB119" s="29">
        <v>0</v>
      </c>
      <c r="AC119" s="29">
        <v>0</v>
      </c>
      <c r="AD119" s="29">
        <v>1</v>
      </c>
      <c r="AE119" s="29">
        <v>24</v>
      </c>
      <c r="AF119" s="29">
        <v>6</v>
      </c>
      <c r="AG119" s="29">
        <v>0</v>
      </c>
      <c r="AH119" s="29">
        <v>0</v>
      </c>
      <c r="AI119" s="29">
        <v>0</v>
      </c>
      <c r="AJ119" s="29">
        <v>0</v>
      </c>
      <c r="AK119" s="29">
        <v>0</v>
      </c>
      <c r="AL119" s="29">
        <v>0</v>
      </c>
      <c r="AM119" s="29">
        <v>0</v>
      </c>
      <c r="AN119" s="29">
        <v>0</v>
      </c>
      <c r="AO119" s="29">
        <v>0</v>
      </c>
      <c r="AP119" s="29">
        <v>0</v>
      </c>
      <c r="AQ119" s="29">
        <v>0</v>
      </c>
      <c r="AR119" s="29">
        <v>0</v>
      </c>
      <c r="AS119" s="29">
        <v>0</v>
      </c>
      <c r="AT119" s="29">
        <v>0</v>
      </c>
      <c r="AU119" s="29">
        <v>0</v>
      </c>
      <c r="AV119" s="29">
        <v>0</v>
      </c>
      <c r="AW119" s="29">
        <v>0</v>
      </c>
      <c r="AX119" s="29">
        <v>0</v>
      </c>
    </row>
    <row r="120" spans="2:50" ht="20.100000000000001" customHeight="1" thickBot="1" x14ac:dyDescent="0.25">
      <c r="B120" s="4" t="s">
        <v>327</v>
      </c>
      <c r="C120" s="29">
        <v>136</v>
      </c>
      <c r="D120" s="29">
        <v>15</v>
      </c>
      <c r="E120" s="29">
        <v>11</v>
      </c>
      <c r="F120" s="29">
        <v>1</v>
      </c>
      <c r="G120" s="29">
        <v>176</v>
      </c>
      <c r="H120" s="29">
        <v>63</v>
      </c>
      <c r="I120" s="29">
        <v>38</v>
      </c>
      <c r="J120" s="29">
        <v>1</v>
      </c>
      <c r="K120" s="29">
        <v>0</v>
      </c>
      <c r="L120" s="29">
        <v>0</v>
      </c>
      <c r="M120" s="29">
        <v>39</v>
      </c>
      <c r="N120" s="29">
        <v>0</v>
      </c>
      <c r="O120" s="29">
        <v>0</v>
      </c>
      <c r="P120" s="29">
        <v>0</v>
      </c>
      <c r="Q120" s="29">
        <v>0</v>
      </c>
      <c r="R120" s="29">
        <v>0</v>
      </c>
      <c r="S120" s="29">
        <v>0</v>
      </c>
      <c r="T120" s="29">
        <v>0</v>
      </c>
      <c r="U120" s="29">
        <v>56</v>
      </c>
      <c r="V120" s="29">
        <v>14</v>
      </c>
      <c r="W120" s="29">
        <v>11</v>
      </c>
      <c r="X120" s="29">
        <v>0</v>
      </c>
      <c r="Y120" s="29">
        <v>93</v>
      </c>
      <c r="Z120" s="29">
        <v>15</v>
      </c>
      <c r="AA120" s="29">
        <v>40</v>
      </c>
      <c r="AB120" s="29">
        <v>0</v>
      </c>
      <c r="AC120" s="29">
        <v>0</v>
      </c>
      <c r="AD120" s="29">
        <v>1</v>
      </c>
      <c r="AE120" s="29">
        <v>40</v>
      </c>
      <c r="AF120" s="29">
        <v>48</v>
      </c>
      <c r="AG120" s="29">
        <v>2</v>
      </c>
      <c r="AH120" s="29">
        <v>0</v>
      </c>
      <c r="AI120" s="29">
        <v>0</v>
      </c>
      <c r="AJ120" s="29">
        <v>0</v>
      </c>
      <c r="AK120" s="29">
        <v>4</v>
      </c>
      <c r="AL120" s="29">
        <v>0</v>
      </c>
      <c r="AM120" s="29">
        <v>0</v>
      </c>
      <c r="AN120" s="29">
        <v>0</v>
      </c>
      <c r="AO120" s="29">
        <v>0</v>
      </c>
      <c r="AP120" s="29">
        <v>0</v>
      </c>
      <c r="AQ120" s="29">
        <v>0</v>
      </c>
      <c r="AR120" s="29">
        <v>0</v>
      </c>
      <c r="AS120" s="29">
        <v>0</v>
      </c>
      <c r="AT120" s="29">
        <v>0</v>
      </c>
      <c r="AU120" s="29">
        <v>0</v>
      </c>
      <c r="AV120" s="29">
        <v>0</v>
      </c>
      <c r="AW120" s="29">
        <v>0</v>
      </c>
      <c r="AX120" s="29">
        <v>0</v>
      </c>
    </row>
    <row r="121" spans="2:50" ht="20.100000000000001" customHeight="1" thickBot="1" x14ac:dyDescent="0.25">
      <c r="B121" s="4" t="s">
        <v>328</v>
      </c>
      <c r="C121" s="29">
        <v>42</v>
      </c>
      <c r="D121" s="29">
        <v>0</v>
      </c>
      <c r="E121" s="29">
        <v>1</v>
      </c>
      <c r="F121" s="29">
        <v>0</v>
      </c>
      <c r="G121" s="29">
        <v>44</v>
      </c>
      <c r="H121" s="29">
        <v>11</v>
      </c>
      <c r="I121" s="29">
        <v>17</v>
      </c>
      <c r="J121" s="29">
        <v>0</v>
      </c>
      <c r="K121" s="29">
        <v>1</v>
      </c>
      <c r="L121" s="29">
        <v>0</v>
      </c>
      <c r="M121" s="29">
        <v>17</v>
      </c>
      <c r="N121" s="29">
        <v>1</v>
      </c>
      <c r="O121" s="29">
        <v>0</v>
      </c>
      <c r="P121" s="29">
        <v>0</v>
      </c>
      <c r="Q121" s="29">
        <v>0</v>
      </c>
      <c r="R121" s="29">
        <v>0</v>
      </c>
      <c r="S121" s="29">
        <v>0</v>
      </c>
      <c r="T121" s="29">
        <v>0</v>
      </c>
      <c r="U121" s="29">
        <v>14</v>
      </c>
      <c r="V121" s="29">
        <v>0</v>
      </c>
      <c r="W121" s="29">
        <v>0</v>
      </c>
      <c r="X121" s="29">
        <v>0</v>
      </c>
      <c r="Y121" s="29">
        <v>15</v>
      </c>
      <c r="Z121" s="29">
        <v>6</v>
      </c>
      <c r="AA121" s="29">
        <v>10</v>
      </c>
      <c r="AB121" s="29">
        <v>0</v>
      </c>
      <c r="AC121" s="29">
        <v>0</v>
      </c>
      <c r="AD121" s="29">
        <v>0</v>
      </c>
      <c r="AE121" s="29">
        <v>11</v>
      </c>
      <c r="AF121" s="29">
        <v>4</v>
      </c>
      <c r="AG121" s="29">
        <v>1</v>
      </c>
      <c r="AH121" s="29">
        <v>0</v>
      </c>
      <c r="AI121" s="29">
        <v>0</v>
      </c>
      <c r="AJ121" s="29">
        <v>0</v>
      </c>
      <c r="AK121" s="29">
        <v>1</v>
      </c>
      <c r="AL121" s="29">
        <v>0</v>
      </c>
      <c r="AM121" s="29">
        <v>0</v>
      </c>
      <c r="AN121" s="29">
        <v>0</v>
      </c>
      <c r="AO121" s="29">
        <v>0</v>
      </c>
      <c r="AP121" s="29">
        <v>0</v>
      </c>
      <c r="AQ121" s="29">
        <v>0</v>
      </c>
      <c r="AR121" s="29">
        <v>0</v>
      </c>
      <c r="AS121" s="29">
        <v>0</v>
      </c>
      <c r="AT121" s="29">
        <v>0</v>
      </c>
      <c r="AU121" s="29">
        <v>0</v>
      </c>
      <c r="AV121" s="29">
        <v>0</v>
      </c>
      <c r="AW121" s="29">
        <v>0</v>
      </c>
      <c r="AX121" s="29">
        <v>0</v>
      </c>
    </row>
    <row r="122" spans="2:50" ht="20.100000000000001" customHeight="1" thickBot="1" x14ac:dyDescent="0.25">
      <c r="B122" s="4" t="s">
        <v>329</v>
      </c>
      <c r="C122" s="29">
        <v>1618</v>
      </c>
      <c r="D122" s="29">
        <v>0</v>
      </c>
      <c r="E122" s="29">
        <v>0</v>
      </c>
      <c r="F122" s="29">
        <v>0</v>
      </c>
      <c r="G122" s="29">
        <v>1604</v>
      </c>
      <c r="H122" s="29">
        <v>223</v>
      </c>
      <c r="I122" s="29">
        <v>507</v>
      </c>
      <c r="J122" s="29">
        <v>0</v>
      </c>
      <c r="K122" s="29">
        <v>0</v>
      </c>
      <c r="L122" s="29">
        <v>0</v>
      </c>
      <c r="M122" s="29">
        <v>508</v>
      </c>
      <c r="N122" s="29">
        <v>1</v>
      </c>
      <c r="O122" s="29">
        <v>5</v>
      </c>
      <c r="P122" s="29">
        <v>0</v>
      </c>
      <c r="Q122" s="29">
        <v>0</v>
      </c>
      <c r="R122" s="29">
        <v>0</v>
      </c>
      <c r="S122" s="29">
        <v>9</v>
      </c>
      <c r="T122" s="29">
        <v>1</v>
      </c>
      <c r="U122" s="29">
        <v>791</v>
      </c>
      <c r="V122" s="29">
        <v>0</v>
      </c>
      <c r="W122" s="29">
        <v>0</v>
      </c>
      <c r="X122" s="29">
        <v>0</v>
      </c>
      <c r="Y122" s="29">
        <v>786</v>
      </c>
      <c r="Z122" s="29">
        <v>189</v>
      </c>
      <c r="AA122" s="29">
        <v>296</v>
      </c>
      <c r="AB122" s="29">
        <v>0</v>
      </c>
      <c r="AC122" s="29">
        <v>0</v>
      </c>
      <c r="AD122" s="29">
        <v>0</v>
      </c>
      <c r="AE122" s="29">
        <v>279</v>
      </c>
      <c r="AF122" s="29">
        <v>28</v>
      </c>
      <c r="AG122" s="29">
        <v>19</v>
      </c>
      <c r="AH122" s="29">
        <v>0</v>
      </c>
      <c r="AI122" s="29">
        <v>0</v>
      </c>
      <c r="AJ122" s="29">
        <v>0</v>
      </c>
      <c r="AK122" s="29">
        <v>22</v>
      </c>
      <c r="AL122" s="29">
        <v>4</v>
      </c>
      <c r="AM122" s="29">
        <v>0</v>
      </c>
      <c r="AN122" s="29">
        <v>0</v>
      </c>
      <c r="AO122" s="29">
        <v>0</v>
      </c>
      <c r="AP122" s="29">
        <v>0</v>
      </c>
      <c r="AQ122" s="29">
        <v>0</v>
      </c>
      <c r="AR122" s="29">
        <v>0</v>
      </c>
      <c r="AS122" s="29">
        <v>0</v>
      </c>
      <c r="AT122" s="29">
        <v>0</v>
      </c>
      <c r="AU122" s="29">
        <v>0</v>
      </c>
      <c r="AV122" s="29">
        <v>0</v>
      </c>
      <c r="AW122" s="29">
        <v>0</v>
      </c>
      <c r="AX122" s="29">
        <v>0</v>
      </c>
    </row>
    <row r="123" spans="2:50" ht="20.100000000000001" customHeight="1" thickBot="1" x14ac:dyDescent="0.25">
      <c r="B123" s="4" t="s">
        <v>330</v>
      </c>
      <c r="C123" s="29">
        <v>76</v>
      </c>
      <c r="D123" s="29">
        <v>6</v>
      </c>
      <c r="E123" s="29">
        <v>2</v>
      </c>
      <c r="F123" s="29">
        <v>0</v>
      </c>
      <c r="G123" s="29">
        <v>142</v>
      </c>
      <c r="H123" s="29">
        <v>18</v>
      </c>
      <c r="I123" s="29">
        <v>33</v>
      </c>
      <c r="J123" s="29">
        <v>1</v>
      </c>
      <c r="K123" s="29">
        <v>0</v>
      </c>
      <c r="L123" s="29">
        <v>0</v>
      </c>
      <c r="M123" s="29">
        <v>34</v>
      </c>
      <c r="N123" s="29">
        <v>0</v>
      </c>
      <c r="O123" s="29">
        <v>0</v>
      </c>
      <c r="P123" s="29">
        <v>0</v>
      </c>
      <c r="Q123" s="29">
        <v>0</v>
      </c>
      <c r="R123" s="29">
        <v>0</v>
      </c>
      <c r="S123" s="29">
        <v>0</v>
      </c>
      <c r="T123" s="29">
        <v>0</v>
      </c>
      <c r="U123" s="29">
        <v>30</v>
      </c>
      <c r="V123" s="29">
        <v>5</v>
      </c>
      <c r="W123" s="29">
        <v>2</v>
      </c>
      <c r="X123" s="29">
        <v>0</v>
      </c>
      <c r="Y123" s="29">
        <v>88</v>
      </c>
      <c r="Z123" s="29">
        <v>17</v>
      </c>
      <c r="AA123" s="29">
        <v>12</v>
      </c>
      <c r="AB123" s="29">
        <v>0</v>
      </c>
      <c r="AC123" s="29">
        <v>0</v>
      </c>
      <c r="AD123" s="29">
        <v>0</v>
      </c>
      <c r="AE123" s="29">
        <v>19</v>
      </c>
      <c r="AF123" s="29">
        <v>1</v>
      </c>
      <c r="AG123" s="29">
        <v>1</v>
      </c>
      <c r="AH123" s="29">
        <v>0</v>
      </c>
      <c r="AI123" s="29">
        <v>0</v>
      </c>
      <c r="AJ123" s="29">
        <v>0</v>
      </c>
      <c r="AK123" s="29">
        <v>1</v>
      </c>
      <c r="AL123" s="29">
        <v>0</v>
      </c>
      <c r="AM123" s="29">
        <v>0</v>
      </c>
      <c r="AN123" s="29">
        <v>0</v>
      </c>
      <c r="AO123" s="29">
        <v>0</v>
      </c>
      <c r="AP123" s="29">
        <v>0</v>
      </c>
      <c r="AQ123" s="29">
        <v>0</v>
      </c>
      <c r="AR123" s="29">
        <v>0</v>
      </c>
      <c r="AS123" s="29">
        <v>0</v>
      </c>
      <c r="AT123" s="29">
        <v>0</v>
      </c>
      <c r="AU123" s="29">
        <v>0</v>
      </c>
      <c r="AV123" s="29">
        <v>0</v>
      </c>
      <c r="AW123" s="29">
        <v>0</v>
      </c>
      <c r="AX123" s="29">
        <v>0</v>
      </c>
    </row>
    <row r="124" spans="2:50" ht="20.100000000000001" customHeight="1" thickBot="1" x14ac:dyDescent="0.25">
      <c r="B124" s="4" t="s">
        <v>331</v>
      </c>
      <c r="C124" s="29">
        <v>1113</v>
      </c>
      <c r="D124" s="29">
        <v>310</v>
      </c>
      <c r="E124" s="29">
        <v>62</v>
      </c>
      <c r="F124" s="29">
        <v>0</v>
      </c>
      <c r="G124" s="29">
        <v>1503</v>
      </c>
      <c r="H124" s="29">
        <v>208</v>
      </c>
      <c r="I124" s="29">
        <v>366</v>
      </c>
      <c r="J124" s="29">
        <v>122</v>
      </c>
      <c r="K124" s="29">
        <v>0</v>
      </c>
      <c r="L124" s="29">
        <v>0</v>
      </c>
      <c r="M124" s="29">
        <v>488</v>
      </c>
      <c r="N124" s="29">
        <v>0</v>
      </c>
      <c r="O124" s="29">
        <v>5</v>
      </c>
      <c r="P124" s="29">
        <v>0</v>
      </c>
      <c r="Q124" s="29">
        <v>0</v>
      </c>
      <c r="R124" s="29">
        <v>0</v>
      </c>
      <c r="S124" s="29">
        <v>4</v>
      </c>
      <c r="T124" s="29">
        <v>4</v>
      </c>
      <c r="U124" s="29">
        <v>463</v>
      </c>
      <c r="V124" s="29">
        <v>187</v>
      </c>
      <c r="W124" s="29">
        <v>62</v>
      </c>
      <c r="X124" s="29">
        <v>0</v>
      </c>
      <c r="Y124" s="29">
        <v>737</v>
      </c>
      <c r="Z124" s="29">
        <v>144</v>
      </c>
      <c r="AA124" s="29">
        <v>245</v>
      </c>
      <c r="AB124" s="29">
        <v>0</v>
      </c>
      <c r="AC124" s="29">
        <v>0</v>
      </c>
      <c r="AD124" s="29">
        <v>0</v>
      </c>
      <c r="AE124" s="29">
        <v>241</v>
      </c>
      <c r="AF124" s="29">
        <v>56</v>
      </c>
      <c r="AG124" s="29">
        <v>34</v>
      </c>
      <c r="AH124" s="29">
        <v>1</v>
      </c>
      <c r="AI124" s="29">
        <v>0</v>
      </c>
      <c r="AJ124" s="29">
        <v>0</v>
      </c>
      <c r="AK124" s="29">
        <v>33</v>
      </c>
      <c r="AL124" s="29">
        <v>4</v>
      </c>
      <c r="AM124" s="29">
        <v>0</v>
      </c>
      <c r="AN124" s="29">
        <v>0</v>
      </c>
      <c r="AO124" s="29">
        <v>0</v>
      </c>
      <c r="AP124" s="29">
        <v>0</v>
      </c>
      <c r="AQ124" s="29">
        <v>0</v>
      </c>
      <c r="AR124" s="29">
        <v>0</v>
      </c>
      <c r="AS124" s="29">
        <v>0</v>
      </c>
      <c r="AT124" s="29">
        <v>0</v>
      </c>
      <c r="AU124" s="29">
        <v>0</v>
      </c>
      <c r="AV124" s="29">
        <v>0</v>
      </c>
      <c r="AW124" s="29">
        <v>0</v>
      </c>
      <c r="AX124" s="29">
        <v>0</v>
      </c>
    </row>
    <row r="125" spans="2:50" ht="20.100000000000001" customHeight="1" thickBot="1" x14ac:dyDescent="0.25">
      <c r="B125" s="4" t="s">
        <v>332</v>
      </c>
      <c r="C125" s="29">
        <v>30</v>
      </c>
      <c r="D125" s="29">
        <v>2</v>
      </c>
      <c r="E125" s="29">
        <v>0</v>
      </c>
      <c r="F125" s="29">
        <v>0</v>
      </c>
      <c r="G125" s="29">
        <v>28</v>
      </c>
      <c r="H125" s="29">
        <v>15</v>
      </c>
      <c r="I125" s="29">
        <v>13</v>
      </c>
      <c r="J125" s="29">
        <v>2</v>
      </c>
      <c r="K125" s="29">
        <v>0</v>
      </c>
      <c r="L125" s="29">
        <v>0</v>
      </c>
      <c r="M125" s="29">
        <v>17</v>
      </c>
      <c r="N125" s="29">
        <v>0</v>
      </c>
      <c r="O125" s="29">
        <v>0</v>
      </c>
      <c r="P125" s="29">
        <v>0</v>
      </c>
      <c r="Q125" s="29">
        <v>0</v>
      </c>
      <c r="R125" s="29">
        <v>0</v>
      </c>
      <c r="S125" s="29">
        <v>0</v>
      </c>
      <c r="T125" s="29">
        <v>0</v>
      </c>
      <c r="U125" s="29">
        <v>10</v>
      </c>
      <c r="V125" s="29">
        <v>0</v>
      </c>
      <c r="W125" s="29">
        <v>0</v>
      </c>
      <c r="X125" s="29">
        <v>0</v>
      </c>
      <c r="Y125" s="29">
        <v>5</v>
      </c>
      <c r="Z125" s="29">
        <v>14</v>
      </c>
      <c r="AA125" s="29">
        <v>4</v>
      </c>
      <c r="AB125" s="29">
        <v>0</v>
      </c>
      <c r="AC125" s="29">
        <v>0</v>
      </c>
      <c r="AD125" s="29">
        <v>0</v>
      </c>
      <c r="AE125" s="29">
        <v>3</v>
      </c>
      <c r="AF125" s="29">
        <v>1</v>
      </c>
      <c r="AG125" s="29">
        <v>3</v>
      </c>
      <c r="AH125" s="29">
        <v>0</v>
      </c>
      <c r="AI125" s="29">
        <v>0</v>
      </c>
      <c r="AJ125" s="29">
        <v>0</v>
      </c>
      <c r="AK125" s="29">
        <v>3</v>
      </c>
      <c r="AL125" s="29">
        <v>0</v>
      </c>
      <c r="AM125" s="29">
        <v>0</v>
      </c>
      <c r="AN125" s="29">
        <v>0</v>
      </c>
      <c r="AO125" s="29">
        <v>0</v>
      </c>
      <c r="AP125" s="29">
        <v>0</v>
      </c>
      <c r="AQ125" s="29">
        <v>0</v>
      </c>
      <c r="AR125" s="29">
        <v>0</v>
      </c>
      <c r="AS125" s="29">
        <v>0</v>
      </c>
      <c r="AT125" s="29">
        <v>0</v>
      </c>
      <c r="AU125" s="29">
        <v>0</v>
      </c>
      <c r="AV125" s="29">
        <v>0</v>
      </c>
      <c r="AW125" s="29">
        <v>0</v>
      </c>
      <c r="AX125" s="29">
        <v>0</v>
      </c>
    </row>
    <row r="126" spans="2:50" ht="20.100000000000001" customHeight="1" thickBot="1" x14ac:dyDescent="0.25">
      <c r="B126" s="4" t="s">
        <v>333</v>
      </c>
      <c r="C126" s="29">
        <v>163</v>
      </c>
      <c r="D126" s="29">
        <v>9</v>
      </c>
      <c r="E126" s="29">
        <v>2</v>
      </c>
      <c r="F126" s="29">
        <v>1</v>
      </c>
      <c r="G126" s="29">
        <v>182</v>
      </c>
      <c r="H126" s="29">
        <v>35</v>
      </c>
      <c r="I126" s="29">
        <v>50</v>
      </c>
      <c r="J126" s="29">
        <v>8</v>
      </c>
      <c r="K126" s="29">
        <v>1</v>
      </c>
      <c r="L126" s="29">
        <v>0</v>
      </c>
      <c r="M126" s="29">
        <v>60</v>
      </c>
      <c r="N126" s="29">
        <v>0</v>
      </c>
      <c r="O126" s="29">
        <v>1</v>
      </c>
      <c r="P126" s="29">
        <v>0</v>
      </c>
      <c r="Q126" s="29">
        <v>0</v>
      </c>
      <c r="R126" s="29">
        <v>0</v>
      </c>
      <c r="S126" s="29">
        <v>0</v>
      </c>
      <c r="T126" s="29">
        <v>1</v>
      </c>
      <c r="U126" s="29">
        <v>63</v>
      </c>
      <c r="V126" s="29">
        <v>1</v>
      </c>
      <c r="W126" s="29">
        <v>1</v>
      </c>
      <c r="X126" s="29">
        <v>0</v>
      </c>
      <c r="Y126" s="29">
        <v>69</v>
      </c>
      <c r="Z126" s="29">
        <v>24</v>
      </c>
      <c r="AA126" s="29">
        <v>41</v>
      </c>
      <c r="AB126" s="29">
        <v>0</v>
      </c>
      <c r="AC126" s="29">
        <v>0</v>
      </c>
      <c r="AD126" s="29">
        <v>1</v>
      </c>
      <c r="AE126" s="29">
        <v>44</v>
      </c>
      <c r="AF126" s="29">
        <v>10</v>
      </c>
      <c r="AG126" s="29">
        <v>8</v>
      </c>
      <c r="AH126" s="29">
        <v>0</v>
      </c>
      <c r="AI126" s="29">
        <v>0</v>
      </c>
      <c r="AJ126" s="29">
        <v>0</v>
      </c>
      <c r="AK126" s="29">
        <v>9</v>
      </c>
      <c r="AL126" s="29">
        <v>0</v>
      </c>
      <c r="AM126" s="29">
        <v>0</v>
      </c>
      <c r="AN126" s="29">
        <v>0</v>
      </c>
      <c r="AO126" s="29">
        <v>0</v>
      </c>
      <c r="AP126" s="29">
        <v>0</v>
      </c>
      <c r="AQ126" s="29">
        <v>0</v>
      </c>
      <c r="AR126" s="29">
        <v>0</v>
      </c>
      <c r="AS126" s="29">
        <v>0</v>
      </c>
      <c r="AT126" s="29">
        <v>0</v>
      </c>
      <c r="AU126" s="29">
        <v>0</v>
      </c>
      <c r="AV126" s="29">
        <v>0</v>
      </c>
      <c r="AW126" s="29">
        <v>0</v>
      </c>
      <c r="AX126" s="29">
        <v>0</v>
      </c>
    </row>
    <row r="127" spans="2:50" ht="20.100000000000001" customHeight="1" thickBot="1" x14ac:dyDescent="0.25">
      <c r="B127" s="4" t="s">
        <v>334</v>
      </c>
      <c r="C127" s="29">
        <v>221</v>
      </c>
      <c r="D127" s="29">
        <v>22</v>
      </c>
      <c r="E127" s="29">
        <v>16</v>
      </c>
      <c r="F127" s="29">
        <v>6</v>
      </c>
      <c r="G127" s="29">
        <v>234</v>
      </c>
      <c r="H127" s="29">
        <v>67</v>
      </c>
      <c r="I127" s="29">
        <v>51</v>
      </c>
      <c r="J127" s="29">
        <v>0</v>
      </c>
      <c r="K127" s="29">
        <v>0</v>
      </c>
      <c r="L127" s="29">
        <v>0</v>
      </c>
      <c r="M127" s="29">
        <v>51</v>
      </c>
      <c r="N127" s="29">
        <v>1</v>
      </c>
      <c r="O127" s="29">
        <v>0</v>
      </c>
      <c r="P127" s="29">
        <v>0</v>
      </c>
      <c r="Q127" s="29">
        <v>0</v>
      </c>
      <c r="R127" s="29">
        <v>0</v>
      </c>
      <c r="S127" s="29">
        <v>0</v>
      </c>
      <c r="T127" s="29">
        <v>0</v>
      </c>
      <c r="U127" s="29">
        <v>116</v>
      </c>
      <c r="V127" s="29">
        <v>22</v>
      </c>
      <c r="W127" s="29">
        <v>16</v>
      </c>
      <c r="X127" s="29">
        <v>6</v>
      </c>
      <c r="Y127" s="29">
        <v>134</v>
      </c>
      <c r="Z127" s="29">
        <v>56</v>
      </c>
      <c r="AA127" s="29">
        <v>53</v>
      </c>
      <c r="AB127" s="29">
        <v>0</v>
      </c>
      <c r="AC127" s="29">
        <v>0</v>
      </c>
      <c r="AD127" s="29">
        <v>0</v>
      </c>
      <c r="AE127" s="29">
        <v>46</v>
      </c>
      <c r="AF127" s="29">
        <v>10</v>
      </c>
      <c r="AG127" s="29">
        <v>1</v>
      </c>
      <c r="AH127" s="29">
        <v>0</v>
      </c>
      <c r="AI127" s="29">
        <v>0</v>
      </c>
      <c r="AJ127" s="29">
        <v>0</v>
      </c>
      <c r="AK127" s="29">
        <v>3</v>
      </c>
      <c r="AL127" s="29">
        <v>0</v>
      </c>
      <c r="AM127" s="29">
        <v>0</v>
      </c>
      <c r="AN127" s="29">
        <v>0</v>
      </c>
      <c r="AO127" s="29">
        <v>0</v>
      </c>
      <c r="AP127" s="29">
        <v>0</v>
      </c>
      <c r="AQ127" s="29">
        <v>0</v>
      </c>
      <c r="AR127" s="29">
        <v>0</v>
      </c>
      <c r="AS127" s="29">
        <v>0</v>
      </c>
      <c r="AT127" s="29">
        <v>0</v>
      </c>
      <c r="AU127" s="29">
        <v>0</v>
      </c>
      <c r="AV127" s="29">
        <v>0</v>
      </c>
      <c r="AW127" s="29">
        <v>0</v>
      </c>
      <c r="AX127" s="29">
        <v>0</v>
      </c>
    </row>
    <row r="128" spans="2:50" ht="20.100000000000001" customHeight="1" thickBot="1" x14ac:dyDescent="0.25">
      <c r="B128" s="4" t="s">
        <v>335</v>
      </c>
      <c r="C128" s="29">
        <v>16</v>
      </c>
      <c r="D128" s="29">
        <v>0</v>
      </c>
      <c r="E128" s="29">
        <v>0</v>
      </c>
      <c r="F128" s="29">
        <v>0</v>
      </c>
      <c r="G128" s="29">
        <v>13</v>
      </c>
      <c r="H128" s="29">
        <v>10</v>
      </c>
      <c r="I128" s="29">
        <v>0</v>
      </c>
      <c r="J128" s="29">
        <v>0</v>
      </c>
      <c r="K128" s="29">
        <v>0</v>
      </c>
      <c r="L128" s="29">
        <v>0</v>
      </c>
      <c r="M128" s="29">
        <v>0</v>
      </c>
      <c r="N128" s="29">
        <v>0</v>
      </c>
      <c r="O128" s="29">
        <v>0</v>
      </c>
      <c r="P128" s="29">
        <v>0</v>
      </c>
      <c r="Q128" s="29">
        <v>0</v>
      </c>
      <c r="R128" s="29">
        <v>0</v>
      </c>
      <c r="S128" s="29">
        <v>0</v>
      </c>
      <c r="T128" s="29">
        <v>0</v>
      </c>
      <c r="U128" s="29">
        <v>14</v>
      </c>
      <c r="V128" s="29">
        <v>0</v>
      </c>
      <c r="W128" s="29">
        <v>0</v>
      </c>
      <c r="X128" s="29">
        <v>0</v>
      </c>
      <c r="Y128" s="29">
        <v>9</v>
      </c>
      <c r="Z128" s="29">
        <v>10</v>
      </c>
      <c r="AA128" s="29">
        <v>0</v>
      </c>
      <c r="AB128" s="29">
        <v>0</v>
      </c>
      <c r="AC128" s="29">
        <v>0</v>
      </c>
      <c r="AD128" s="29">
        <v>0</v>
      </c>
      <c r="AE128" s="29">
        <v>2</v>
      </c>
      <c r="AF128" s="29">
        <v>0</v>
      </c>
      <c r="AG128" s="29">
        <v>2</v>
      </c>
      <c r="AH128" s="29">
        <v>0</v>
      </c>
      <c r="AI128" s="29">
        <v>0</v>
      </c>
      <c r="AJ128" s="29">
        <v>0</v>
      </c>
      <c r="AK128" s="29">
        <v>2</v>
      </c>
      <c r="AL128" s="29">
        <v>0</v>
      </c>
      <c r="AM128" s="29">
        <v>0</v>
      </c>
      <c r="AN128" s="29">
        <v>0</v>
      </c>
      <c r="AO128" s="29">
        <v>0</v>
      </c>
      <c r="AP128" s="29">
        <v>0</v>
      </c>
      <c r="AQ128" s="29">
        <v>0</v>
      </c>
      <c r="AR128" s="29">
        <v>0</v>
      </c>
      <c r="AS128" s="29">
        <v>0</v>
      </c>
      <c r="AT128" s="29">
        <v>0</v>
      </c>
      <c r="AU128" s="29">
        <v>0</v>
      </c>
      <c r="AV128" s="29">
        <v>0</v>
      </c>
      <c r="AW128" s="29">
        <v>0</v>
      </c>
      <c r="AX128" s="29">
        <v>0</v>
      </c>
    </row>
    <row r="129" spans="2:50" ht="20.100000000000001" customHeight="1" thickBot="1" x14ac:dyDescent="0.25">
      <c r="B129" s="4" t="s">
        <v>336</v>
      </c>
      <c r="C129" s="29">
        <v>61</v>
      </c>
      <c r="D129" s="29">
        <v>0</v>
      </c>
      <c r="E129" s="29">
        <v>0</v>
      </c>
      <c r="F129" s="29">
        <v>0</v>
      </c>
      <c r="G129" s="29">
        <v>64</v>
      </c>
      <c r="H129" s="29">
        <v>16</v>
      </c>
      <c r="I129" s="29">
        <v>14</v>
      </c>
      <c r="J129" s="29">
        <v>0</v>
      </c>
      <c r="K129" s="29">
        <v>0</v>
      </c>
      <c r="L129" s="29">
        <v>0</v>
      </c>
      <c r="M129" s="29">
        <v>14</v>
      </c>
      <c r="N129" s="29">
        <v>0</v>
      </c>
      <c r="O129" s="29">
        <v>0</v>
      </c>
      <c r="P129" s="29">
        <v>0</v>
      </c>
      <c r="Q129" s="29">
        <v>0</v>
      </c>
      <c r="R129" s="29">
        <v>0</v>
      </c>
      <c r="S129" s="29">
        <v>0</v>
      </c>
      <c r="T129" s="29">
        <v>0</v>
      </c>
      <c r="U129" s="29">
        <v>42</v>
      </c>
      <c r="V129" s="29">
        <v>0</v>
      </c>
      <c r="W129" s="29">
        <v>0</v>
      </c>
      <c r="X129" s="29">
        <v>0</v>
      </c>
      <c r="Y129" s="29">
        <v>43</v>
      </c>
      <c r="Z129" s="29">
        <v>6</v>
      </c>
      <c r="AA129" s="29">
        <v>5</v>
      </c>
      <c r="AB129" s="29">
        <v>0</v>
      </c>
      <c r="AC129" s="29">
        <v>0</v>
      </c>
      <c r="AD129" s="29">
        <v>0</v>
      </c>
      <c r="AE129" s="29">
        <v>7</v>
      </c>
      <c r="AF129" s="29">
        <v>10</v>
      </c>
      <c r="AG129" s="29">
        <v>0</v>
      </c>
      <c r="AH129" s="29">
        <v>0</v>
      </c>
      <c r="AI129" s="29">
        <v>0</v>
      </c>
      <c r="AJ129" s="29">
        <v>0</v>
      </c>
      <c r="AK129" s="29">
        <v>0</v>
      </c>
      <c r="AL129" s="29">
        <v>0</v>
      </c>
      <c r="AM129" s="29">
        <v>0</v>
      </c>
      <c r="AN129" s="29">
        <v>0</v>
      </c>
      <c r="AO129" s="29">
        <v>0</v>
      </c>
      <c r="AP129" s="29">
        <v>0</v>
      </c>
      <c r="AQ129" s="29">
        <v>0</v>
      </c>
      <c r="AR129" s="29">
        <v>0</v>
      </c>
      <c r="AS129" s="29">
        <v>0</v>
      </c>
      <c r="AT129" s="29">
        <v>0</v>
      </c>
      <c r="AU129" s="29">
        <v>0</v>
      </c>
      <c r="AV129" s="29">
        <v>0</v>
      </c>
      <c r="AW129" s="29">
        <v>0</v>
      </c>
      <c r="AX129" s="29">
        <v>0</v>
      </c>
    </row>
    <row r="130" spans="2:50" ht="20.100000000000001" customHeight="1" thickBot="1" x14ac:dyDescent="0.25">
      <c r="B130" s="4" t="s">
        <v>337</v>
      </c>
      <c r="C130" s="29">
        <v>45</v>
      </c>
      <c r="D130" s="29">
        <v>0</v>
      </c>
      <c r="E130" s="29">
        <v>1</v>
      </c>
      <c r="F130" s="29">
        <v>0</v>
      </c>
      <c r="G130" s="29">
        <v>37</v>
      </c>
      <c r="H130" s="29">
        <v>20</v>
      </c>
      <c r="I130" s="29">
        <v>4</v>
      </c>
      <c r="J130" s="29">
        <v>0</v>
      </c>
      <c r="K130" s="29">
        <v>0</v>
      </c>
      <c r="L130" s="29">
        <v>0</v>
      </c>
      <c r="M130" s="29">
        <v>4</v>
      </c>
      <c r="N130" s="29">
        <v>0</v>
      </c>
      <c r="O130" s="29">
        <v>0</v>
      </c>
      <c r="P130" s="29">
        <v>0</v>
      </c>
      <c r="Q130" s="29">
        <v>0</v>
      </c>
      <c r="R130" s="29">
        <v>0</v>
      </c>
      <c r="S130" s="29">
        <v>0</v>
      </c>
      <c r="T130" s="29">
        <v>0</v>
      </c>
      <c r="U130" s="29">
        <v>38</v>
      </c>
      <c r="V130" s="29">
        <v>0</v>
      </c>
      <c r="W130" s="29">
        <v>1</v>
      </c>
      <c r="X130" s="29">
        <v>0</v>
      </c>
      <c r="Y130" s="29">
        <v>30</v>
      </c>
      <c r="Z130" s="29">
        <v>19</v>
      </c>
      <c r="AA130" s="29">
        <v>2</v>
      </c>
      <c r="AB130" s="29">
        <v>0</v>
      </c>
      <c r="AC130" s="29">
        <v>0</v>
      </c>
      <c r="AD130" s="29">
        <v>0</v>
      </c>
      <c r="AE130" s="29">
        <v>2</v>
      </c>
      <c r="AF130" s="29">
        <v>1</v>
      </c>
      <c r="AG130" s="29">
        <v>1</v>
      </c>
      <c r="AH130" s="29">
        <v>0</v>
      </c>
      <c r="AI130" s="29">
        <v>0</v>
      </c>
      <c r="AJ130" s="29">
        <v>0</v>
      </c>
      <c r="AK130" s="29">
        <v>1</v>
      </c>
      <c r="AL130" s="29">
        <v>0</v>
      </c>
      <c r="AM130" s="29">
        <v>0</v>
      </c>
      <c r="AN130" s="29">
        <v>0</v>
      </c>
      <c r="AO130" s="29">
        <v>0</v>
      </c>
      <c r="AP130" s="29">
        <v>0</v>
      </c>
      <c r="AQ130" s="29">
        <v>0</v>
      </c>
      <c r="AR130" s="29">
        <v>0</v>
      </c>
      <c r="AS130" s="29">
        <v>0</v>
      </c>
      <c r="AT130" s="29">
        <v>0</v>
      </c>
      <c r="AU130" s="29">
        <v>0</v>
      </c>
      <c r="AV130" s="29">
        <v>0</v>
      </c>
      <c r="AW130" s="29">
        <v>0</v>
      </c>
      <c r="AX130" s="29">
        <v>0</v>
      </c>
    </row>
    <row r="131" spans="2:50" ht="20.100000000000001" customHeight="1" thickBot="1" x14ac:dyDescent="0.25">
      <c r="B131" s="4" t="s">
        <v>338</v>
      </c>
      <c r="C131" s="29">
        <v>93</v>
      </c>
      <c r="D131" s="29">
        <v>0</v>
      </c>
      <c r="E131" s="29">
        <v>0</v>
      </c>
      <c r="F131" s="29">
        <v>2</v>
      </c>
      <c r="G131" s="29">
        <v>99</v>
      </c>
      <c r="H131" s="29">
        <v>22</v>
      </c>
      <c r="I131" s="29">
        <v>27</v>
      </c>
      <c r="J131" s="29">
        <v>0</v>
      </c>
      <c r="K131" s="29">
        <v>0</v>
      </c>
      <c r="L131" s="29">
        <v>0</v>
      </c>
      <c r="M131" s="29">
        <v>25</v>
      </c>
      <c r="N131" s="29">
        <v>2</v>
      </c>
      <c r="O131" s="29">
        <v>1</v>
      </c>
      <c r="P131" s="29">
        <v>0</v>
      </c>
      <c r="Q131" s="29">
        <v>0</v>
      </c>
      <c r="R131" s="29">
        <v>0</v>
      </c>
      <c r="S131" s="29">
        <v>0</v>
      </c>
      <c r="T131" s="29">
        <v>1</v>
      </c>
      <c r="U131" s="29">
        <v>40</v>
      </c>
      <c r="V131" s="29">
        <v>0</v>
      </c>
      <c r="W131" s="29">
        <v>0</v>
      </c>
      <c r="X131" s="29">
        <v>2</v>
      </c>
      <c r="Y131" s="29">
        <v>50</v>
      </c>
      <c r="Z131" s="29">
        <v>12</v>
      </c>
      <c r="AA131" s="29">
        <v>22</v>
      </c>
      <c r="AB131" s="29">
        <v>0</v>
      </c>
      <c r="AC131" s="29">
        <v>0</v>
      </c>
      <c r="AD131" s="29">
        <v>0</v>
      </c>
      <c r="AE131" s="29">
        <v>20</v>
      </c>
      <c r="AF131" s="29">
        <v>7</v>
      </c>
      <c r="AG131" s="29">
        <v>3</v>
      </c>
      <c r="AH131" s="29">
        <v>0</v>
      </c>
      <c r="AI131" s="29">
        <v>0</v>
      </c>
      <c r="AJ131" s="29">
        <v>0</v>
      </c>
      <c r="AK131" s="29">
        <v>4</v>
      </c>
      <c r="AL131" s="29">
        <v>0</v>
      </c>
      <c r="AM131" s="29">
        <v>0</v>
      </c>
      <c r="AN131" s="29">
        <v>0</v>
      </c>
      <c r="AO131" s="29">
        <v>0</v>
      </c>
      <c r="AP131" s="29">
        <v>0</v>
      </c>
      <c r="AQ131" s="29">
        <v>0</v>
      </c>
      <c r="AR131" s="29">
        <v>0</v>
      </c>
      <c r="AS131" s="29">
        <v>0</v>
      </c>
      <c r="AT131" s="29">
        <v>0</v>
      </c>
      <c r="AU131" s="29">
        <v>0</v>
      </c>
      <c r="AV131" s="29">
        <v>0</v>
      </c>
      <c r="AW131" s="29">
        <v>0</v>
      </c>
      <c r="AX131" s="29">
        <v>0</v>
      </c>
    </row>
    <row r="132" spans="2:50" ht="20.100000000000001" customHeight="1" thickBot="1" x14ac:dyDescent="0.25">
      <c r="B132" s="4" t="s">
        <v>339</v>
      </c>
      <c r="C132" s="29">
        <v>22</v>
      </c>
      <c r="D132" s="29">
        <v>0</v>
      </c>
      <c r="E132" s="29">
        <v>0</v>
      </c>
      <c r="F132" s="29">
        <v>0</v>
      </c>
      <c r="G132" s="29">
        <v>24</v>
      </c>
      <c r="H132" s="29">
        <v>13</v>
      </c>
      <c r="I132" s="29">
        <v>8</v>
      </c>
      <c r="J132" s="29">
        <v>0</v>
      </c>
      <c r="K132" s="29">
        <v>0</v>
      </c>
      <c r="L132" s="29">
        <v>0</v>
      </c>
      <c r="M132" s="29">
        <v>7</v>
      </c>
      <c r="N132" s="29">
        <v>1</v>
      </c>
      <c r="O132" s="29">
        <v>0</v>
      </c>
      <c r="P132" s="29">
        <v>0</v>
      </c>
      <c r="Q132" s="29">
        <v>0</v>
      </c>
      <c r="R132" s="29">
        <v>0</v>
      </c>
      <c r="S132" s="29">
        <v>0</v>
      </c>
      <c r="T132" s="29">
        <v>0</v>
      </c>
      <c r="U132" s="29">
        <v>11</v>
      </c>
      <c r="V132" s="29">
        <v>0</v>
      </c>
      <c r="W132" s="29">
        <v>0</v>
      </c>
      <c r="X132" s="29">
        <v>0</v>
      </c>
      <c r="Y132" s="29">
        <v>12</v>
      </c>
      <c r="Z132" s="29">
        <v>12</v>
      </c>
      <c r="AA132" s="29">
        <v>3</v>
      </c>
      <c r="AB132" s="29">
        <v>0</v>
      </c>
      <c r="AC132" s="29">
        <v>0</v>
      </c>
      <c r="AD132" s="29">
        <v>0</v>
      </c>
      <c r="AE132" s="29">
        <v>5</v>
      </c>
      <c r="AF132" s="29">
        <v>0</v>
      </c>
      <c r="AG132" s="29">
        <v>0</v>
      </c>
      <c r="AH132" s="29">
        <v>0</v>
      </c>
      <c r="AI132" s="29">
        <v>0</v>
      </c>
      <c r="AJ132" s="29">
        <v>0</v>
      </c>
      <c r="AK132" s="29">
        <v>0</v>
      </c>
      <c r="AL132" s="29">
        <v>0</v>
      </c>
      <c r="AM132" s="29">
        <v>0</v>
      </c>
      <c r="AN132" s="29">
        <v>0</v>
      </c>
      <c r="AO132" s="29">
        <v>0</v>
      </c>
      <c r="AP132" s="29">
        <v>0</v>
      </c>
      <c r="AQ132" s="29">
        <v>0</v>
      </c>
      <c r="AR132" s="29">
        <v>0</v>
      </c>
      <c r="AS132" s="29">
        <v>0</v>
      </c>
      <c r="AT132" s="29">
        <v>0</v>
      </c>
      <c r="AU132" s="29">
        <v>0</v>
      </c>
      <c r="AV132" s="29">
        <v>0</v>
      </c>
      <c r="AW132" s="29">
        <v>0</v>
      </c>
      <c r="AX132" s="29">
        <v>0</v>
      </c>
    </row>
    <row r="133" spans="2:50" ht="20.100000000000001" customHeight="1" thickBot="1" x14ac:dyDescent="0.25">
      <c r="B133" s="4" t="s">
        <v>638</v>
      </c>
      <c r="C133" s="29">
        <v>238</v>
      </c>
      <c r="D133" s="29">
        <v>7</v>
      </c>
      <c r="E133" s="29">
        <v>0</v>
      </c>
      <c r="F133" s="29">
        <v>0</v>
      </c>
      <c r="G133" s="29">
        <v>248</v>
      </c>
      <c r="H133" s="29">
        <v>119</v>
      </c>
      <c r="I133" s="29">
        <v>123</v>
      </c>
      <c r="J133" s="29">
        <v>7</v>
      </c>
      <c r="K133" s="29">
        <v>0</v>
      </c>
      <c r="L133" s="29">
        <v>0</v>
      </c>
      <c r="M133" s="29">
        <v>130</v>
      </c>
      <c r="N133" s="29">
        <v>0</v>
      </c>
      <c r="O133" s="29">
        <v>0</v>
      </c>
      <c r="P133" s="29">
        <v>0</v>
      </c>
      <c r="Q133" s="29">
        <v>0</v>
      </c>
      <c r="R133" s="29">
        <v>0</v>
      </c>
      <c r="S133" s="29">
        <v>0</v>
      </c>
      <c r="T133" s="29">
        <v>0</v>
      </c>
      <c r="U133" s="29">
        <v>72</v>
      </c>
      <c r="V133" s="29">
        <v>0</v>
      </c>
      <c r="W133" s="29">
        <v>0</v>
      </c>
      <c r="X133" s="29">
        <v>0</v>
      </c>
      <c r="Y133" s="29">
        <v>77</v>
      </c>
      <c r="Z133" s="29">
        <v>106</v>
      </c>
      <c r="AA133" s="29">
        <v>36</v>
      </c>
      <c r="AB133" s="29">
        <v>0</v>
      </c>
      <c r="AC133" s="29">
        <v>0</v>
      </c>
      <c r="AD133" s="29">
        <v>0</v>
      </c>
      <c r="AE133" s="29">
        <v>35</v>
      </c>
      <c r="AF133" s="29">
        <v>10</v>
      </c>
      <c r="AG133" s="29">
        <v>7</v>
      </c>
      <c r="AH133" s="29">
        <v>0</v>
      </c>
      <c r="AI133" s="29">
        <v>0</v>
      </c>
      <c r="AJ133" s="29">
        <v>0</v>
      </c>
      <c r="AK133" s="29">
        <v>6</v>
      </c>
      <c r="AL133" s="29">
        <v>3</v>
      </c>
      <c r="AM133" s="29">
        <v>0</v>
      </c>
      <c r="AN133" s="29">
        <v>0</v>
      </c>
      <c r="AO133" s="29">
        <v>0</v>
      </c>
      <c r="AP133" s="29">
        <v>0</v>
      </c>
      <c r="AQ133" s="29">
        <v>0</v>
      </c>
      <c r="AR133" s="29">
        <v>0</v>
      </c>
      <c r="AS133" s="29">
        <v>0</v>
      </c>
      <c r="AT133" s="29">
        <v>0</v>
      </c>
      <c r="AU133" s="29">
        <v>0</v>
      </c>
      <c r="AV133" s="29">
        <v>0</v>
      </c>
      <c r="AW133" s="29">
        <v>0</v>
      </c>
      <c r="AX133" s="29">
        <v>0</v>
      </c>
    </row>
    <row r="134" spans="2:50" ht="20.100000000000001" customHeight="1" thickBot="1" x14ac:dyDescent="0.25">
      <c r="B134" s="4" t="s">
        <v>340</v>
      </c>
      <c r="C134" s="29">
        <v>614</v>
      </c>
      <c r="D134" s="29">
        <v>102</v>
      </c>
      <c r="E134" s="29">
        <v>5</v>
      </c>
      <c r="F134" s="29">
        <v>0</v>
      </c>
      <c r="G134" s="29">
        <v>825</v>
      </c>
      <c r="H134" s="29">
        <v>187</v>
      </c>
      <c r="I134" s="29">
        <v>277</v>
      </c>
      <c r="J134" s="29">
        <v>54</v>
      </c>
      <c r="K134" s="29">
        <v>0</v>
      </c>
      <c r="L134" s="29">
        <v>0</v>
      </c>
      <c r="M134" s="29">
        <v>329</v>
      </c>
      <c r="N134" s="29">
        <v>2</v>
      </c>
      <c r="O134" s="29">
        <v>0</v>
      </c>
      <c r="P134" s="29">
        <v>0</v>
      </c>
      <c r="Q134" s="29">
        <v>0</v>
      </c>
      <c r="R134" s="29">
        <v>0</v>
      </c>
      <c r="S134" s="29">
        <v>1</v>
      </c>
      <c r="T134" s="29">
        <v>1</v>
      </c>
      <c r="U134" s="29">
        <v>238</v>
      </c>
      <c r="V134" s="29">
        <v>48</v>
      </c>
      <c r="W134" s="29">
        <v>5</v>
      </c>
      <c r="X134" s="29">
        <v>0</v>
      </c>
      <c r="Y134" s="29">
        <v>360</v>
      </c>
      <c r="Z134" s="29">
        <v>184</v>
      </c>
      <c r="AA134" s="29">
        <v>58</v>
      </c>
      <c r="AB134" s="29">
        <v>0</v>
      </c>
      <c r="AC134" s="29">
        <v>0</v>
      </c>
      <c r="AD134" s="29">
        <v>0</v>
      </c>
      <c r="AE134" s="29">
        <v>94</v>
      </c>
      <c r="AF134" s="29">
        <v>0</v>
      </c>
      <c r="AG134" s="29">
        <v>41</v>
      </c>
      <c r="AH134" s="29">
        <v>0</v>
      </c>
      <c r="AI134" s="29">
        <v>0</v>
      </c>
      <c r="AJ134" s="29">
        <v>0</v>
      </c>
      <c r="AK134" s="29">
        <v>41</v>
      </c>
      <c r="AL134" s="29">
        <v>0</v>
      </c>
      <c r="AM134" s="29">
        <v>0</v>
      </c>
      <c r="AN134" s="29">
        <v>0</v>
      </c>
      <c r="AO134" s="29">
        <v>0</v>
      </c>
      <c r="AP134" s="29">
        <v>0</v>
      </c>
      <c r="AQ134" s="29">
        <v>0</v>
      </c>
      <c r="AR134" s="29">
        <v>0</v>
      </c>
      <c r="AS134" s="29">
        <v>0</v>
      </c>
      <c r="AT134" s="29">
        <v>0</v>
      </c>
      <c r="AU134" s="29">
        <v>0</v>
      </c>
      <c r="AV134" s="29">
        <v>0</v>
      </c>
      <c r="AW134" s="29">
        <v>0</v>
      </c>
      <c r="AX134" s="29">
        <v>0</v>
      </c>
    </row>
    <row r="135" spans="2:50" ht="20.100000000000001" customHeight="1" thickBot="1" x14ac:dyDescent="0.25">
      <c r="B135" s="4" t="s">
        <v>341</v>
      </c>
      <c r="C135" s="29">
        <v>3701</v>
      </c>
      <c r="D135" s="29">
        <v>1841</v>
      </c>
      <c r="E135" s="29">
        <v>141</v>
      </c>
      <c r="F135" s="29">
        <v>7</v>
      </c>
      <c r="G135" s="29">
        <v>5570</v>
      </c>
      <c r="H135" s="29">
        <v>1338</v>
      </c>
      <c r="I135" s="29">
        <v>784</v>
      </c>
      <c r="J135" s="29">
        <v>8</v>
      </c>
      <c r="K135" s="29">
        <v>0</v>
      </c>
      <c r="L135" s="29">
        <v>1</v>
      </c>
      <c r="M135" s="29">
        <v>793</v>
      </c>
      <c r="N135" s="29">
        <v>1</v>
      </c>
      <c r="O135" s="29">
        <v>12</v>
      </c>
      <c r="P135" s="29">
        <v>0</v>
      </c>
      <c r="Q135" s="29">
        <v>0</v>
      </c>
      <c r="R135" s="29">
        <v>0</v>
      </c>
      <c r="S135" s="29">
        <v>14</v>
      </c>
      <c r="T135" s="29">
        <v>7</v>
      </c>
      <c r="U135" s="29">
        <v>1957</v>
      </c>
      <c r="V135" s="29">
        <v>1833</v>
      </c>
      <c r="W135" s="29">
        <v>141</v>
      </c>
      <c r="X135" s="29">
        <v>5</v>
      </c>
      <c r="Y135" s="29">
        <v>3771</v>
      </c>
      <c r="Z135" s="29">
        <v>1015</v>
      </c>
      <c r="AA135" s="29">
        <v>820</v>
      </c>
      <c r="AB135" s="29">
        <v>0</v>
      </c>
      <c r="AC135" s="29">
        <v>0</v>
      </c>
      <c r="AD135" s="29">
        <v>1</v>
      </c>
      <c r="AE135" s="29">
        <v>870</v>
      </c>
      <c r="AF135" s="29">
        <v>304</v>
      </c>
      <c r="AG135" s="29">
        <v>127</v>
      </c>
      <c r="AH135" s="29">
        <v>0</v>
      </c>
      <c r="AI135" s="29">
        <v>0</v>
      </c>
      <c r="AJ135" s="29">
        <v>0</v>
      </c>
      <c r="AK135" s="29">
        <v>121</v>
      </c>
      <c r="AL135" s="29">
        <v>11</v>
      </c>
      <c r="AM135" s="29">
        <v>0</v>
      </c>
      <c r="AN135" s="29">
        <v>0</v>
      </c>
      <c r="AO135" s="29">
        <v>0</v>
      </c>
      <c r="AP135" s="29">
        <v>0</v>
      </c>
      <c r="AQ135" s="29">
        <v>0</v>
      </c>
      <c r="AR135" s="29">
        <v>0</v>
      </c>
      <c r="AS135" s="29">
        <v>1</v>
      </c>
      <c r="AT135" s="29">
        <v>0</v>
      </c>
      <c r="AU135" s="29">
        <v>0</v>
      </c>
      <c r="AV135" s="29">
        <v>0</v>
      </c>
      <c r="AW135" s="29">
        <v>1</v>
      </c>
      <c r="AX135" s="29">
        <v>0</v>
      </c>
    </row>
    <row r="136" spans="2:50" ht="20.100000000000001" customHeight="1" thickBot="1" x14ac:dyDescent="0.25">
      <c r="B136" s="4" t="s">
        <v>342</v>
      </c>
      <c r="C136" s="29">
        <v>1005</v>
      </c>
      <c r="D136" s="29">
        <v>242</v>
      </c>
      <c r="E136" s="29">
        <v>12</v>
      </c>
      <c r="F136" s="29">
        <v>3</v>
      </c>
      <c r="G136" s="29">
        <v>1246</v>
      </c>
      <c r="H136" s="29">
        <v>167</v>
      </c>
      <c r="I136" s="29">
        <v>557</v>
      </c>
      <c r="J136" s="29">
        <v>31</v>
      </c>
      <c r="K136" s="29">
        <v>5</v>
      </c>
      <c r="L136" s="29">
        <v>0</v>
      </c>
      <c r="M136" s="29">
        <v>593</v>
      </c>
      <c r="N136" s="29">
        <v>0</v>
      </c>
      <c r="O136" s="29">
        <v>3</v>
      </c>
      <c r="P136" s="29">
        <v>0</v>
      </c>
      <c r="Q136" s="29">
        <v>0</v>
      </c>
      <c r="R136" s="29">
        <v>0</v>
      </c>
      <c r="S136" s="29">
        <v>4</v>
      </c>
      <c r="T136" s="29">
        <v>2</v>
      </c>
      <c r="U136" s="29">
        <v>357</v>
      </c>
      <c r="V136" s="29">
        <v>211</v>
      </c>
      <c r="W136" s="29">
        <v>7</v>
      </c>
      <c r="X136" s="29">
        <v>3</v>
      </c>
      <c r="Y136" s="29">
        <v>516</v>
      </c>
      <c r="Z136" s="29">
        <v>160</v>
      </c>
      <c r="AA136" s="29">
        <v>65</v>
      </c>
      <c r="AB136" s="29">
        <v>0</v>
      </c>
      <c r="AC136" s="29">
        <v>0</v>
      </c>
      <c r="AD136" s="29">
        <v>0</v>
      </c>
      <c r="AE136" s="29">
        <v>108</v>
      </c>
      <c r="AF136" s="29">
        <v>2</v>
      </c>
      <c r="AG136" s="29">
        <v>23</v>
      </c>
      <c r="AH136" s="29">
        <v>0</v>
      </c>
      <c r="AI136" s="29">
        <v>0</v>
      </c>
      <c r="AJ136" s="29">
        <v>0</v>
      </c>
      <c r="AK136" s="29">
        <v>25</v>
      </c>
      <c r="AL136" s="29">
        <v>3</v>
      </c>
      <c r="AM136" s="29">
        <v>0</v>
      </c>
      <c r="AN136" s="29">
        <v>0</v>
      </c>
      <c r="AO136" s="29">
        <v>0</v>
      </c>
      <c r="AP136" s="29">
        <v>0</v>
      </c>
      <c r="AQ136" s="29">
        <v>0</v>
      </c>
      <c r="AR136" s="29">
        <v>0</v>
      </c>
      <c r="AS136" s="29">
        <v>0</v>
      </c>
      <c r="AT136" s="29">
        <v>0</v>
      </c>
      <c r="AU136" s="29">
        <v>0</v>
      </c>
      <c r="AV136" s="29">
        <v>0</v>
      </c>
      <c r="AW136" s="29">
        <v>0</v>
      </c>
      <c r="AX136" s="29">
        <v>0</v>
      </c>
    </row>
    <row r="137" spans="2:50" ht="20.100000000000001" customHeight="1" thickBot="1" x14ac:dyDescent="0.25">
      <c r="B137" s="4" t="s">
        <v>343</v>
      </c>
      <c r="C137" s="29">
        <v>1273</v>
      </c>
      <c r="D137" s="29">
        <v>437</v>
      </c>
      <c r="E137" s="29">
        <v>7</v>
      </c>
      <c r="F137" s="29">
        <v>0</v>
      </c>
      <c r="G137" s="29">
        <v>1724</v>
      </c>
      <c r="H137" s="29">
        <v>287</v>
      </c>
      <c r="I137" s="29">
        <v>701</v>
      </c>
      <c r="J137" s="29">
        <v>216</v>
      </c>
      <c r="K137" s="29">
        <v>0</v>
      </c>
      <c r="L137" s="29">
        <v>0</v>
      </c>
      <c r="M137" s="29">
        <v>913</v>
      </c>
      <c r="N137" s="29">
        <v>10</v>
      </c>
      <c r="O137" s="29">
        <v>1</v>
      </c>
      <c r="P137" s="29">
        <v>0</v>
      </c>
      <c r="Q137" s="29">
        <v>0</v>
      </c>
      <c r="R137" s="29">
        <v>0</v>
      </c>
      <c r="S137" s="29">
        <v>0</v>
      </c>
      <c r="T137" s="29">
        <v>3</v>
      </c>
      <c r="U137" s="29">
        <v>299</v>
      </c>
      <c r="V137" s="29">
        <v>221</v>
      </c>
      <c r="W137" s="29">
        <v>7</v>
      </c>
      <c r="X137" s="29">
        <v>0</v>
      </c>
      <c r="Y137" s="29">
        <v>552</v>
      </c>
      <c r="Z137" s="29">
        <v>162</v>
      </c>
      <c r="AA137" s="29">
        <v>217</v>
      </c>
      <c r="AB137" s="29">
        <v>0</v>
      </c>
      <c r="AC137" s="29">
        <v>0</v>
      </c>
      <c r="AD137" s="29">
        <v>0</v>
      </c>
      <c r="AE137" s="29">
        <v>203</v>
      </c>
      <c r="AF137" s="29">
        <v>100</v>
      </c>
      <c r="AG137" s="29">
        <v>55</v>
      </c>
      <c r="AH137" s="29">
        <v>0</v>
      </c>
      <c r="AI137" s="29">
        <v>0</v>
      </c>
      <c r="AJ137" s="29">
        <v>0</v>
      </c>
      <c r="AK137" s="29">
        <v>56</v>
      </c>
      <c r="AL137" s="29">
        <v>12</v>
      </c>
      <c r="AM137" s="29">
        <v>0</v>
      </c>
      <c r="AN137" s="29">
        <v>0</v>
      </c>
      <c r="AO137" s="29">
        <v>0</v>
      </c>
      <c r="AP137" s="29">
        <v>0</v>
      </c>
      <c r="AQ137" s="29">
        <v>0</v>
      </c>
      <c r="AR137" s="29">
        <v>0</v>
      </c>
      <c r="AS137" s="29">
        <v>0</v>
      </c>
      <c r="AT137" s="29">
        <v>0</v>
      </c>
      <c r="AU137" s="29">
        <v>0</v>
      </c>
      <c r="AV137" s="29">
        <v>0</v>
      </c>
      <c r="AW137" s="29">
        <v>0</v>
      </c>
      <c r="AX137" s="29">
        <v>0</v>
      </c>
    </row>
    <row r="138" spans="2:50" ht="20.100000000000001" customHeight="1" thickBot="1" x14ac:dyDescent="0.25">
      <c r="B138" s="4" t="s">
        <v>344</v>
      </c>
      <c r="C138" s="29">
        <v>140</v>
      </c>
      <c r="D138" s="29">
        <v>10</v>
      </c>
      <c r="E138" s="29">
        <v>3</v>
      </c>
      <c r="F138" s="29">
        <v>0</v>
      </c>
      <c r="G138" s="29">
        <v>106</v>
      </c>
      <c r="H138" s="29">
        <v>129</v>
      </c>
      <c r="I138" s="29">
        <v>85</v>
      </c>
      <c r="J138" s="29">
        <v>1</v>
      </c>
      <c r="K138" s="29">
        <v>0</v>
      </c>
      <c r="L138" s="29">
        <v>0</v>
      </c>
      <c r="M138" s="29">
        <v>75</v>
      </c>
      <c r="N138" s="29">
        <v>11</v>
      </c>
      <c r="O138" s="29">
        <v>0</v>
      </c>
      <c r="P138" s="29">
        <v>0</v>
      </c>
      <c r="Q138" s="29">
        <v>0</v>
      </c>
      <c r="R138" s="29">
        <v>0</v>
      </c>
      <c r="S138" s="29">
        <v>0</v>
      </c>
      <c r="T138" s="29">
        <v>1</v>
      </c>
      <c r="U138" s="29">
        <v>41</v>
      </c>
      <c r="V138" s="29">
        <v>9</v>
      </c>
      <c r="W138" s="29">
        <v>3</v>
      </c>
      <c r="X138" s="29">
        <v>0</v>
      </c>
      <c r="Y138" s="29">
        <v>18</v>
      </c>
      <c r="Z138" s="29">
        <v>108</v>
      </c>
      <c r="AA138" s="29">
        <v>9</v>
      </c>
      <c r="AB138" s="29">
        <v>0</v>
      </c>
      <c r="AC138" s="29">
        <v>0</v>
      </c>
      <c r="AD138" s="29">
        <v>0</v>
      </c>
      <c r="AE138" s="29">
        <v>9</v>
      </c>
      <c r="AF138" s="29">
        <v>4</v>
      </c>
      <c r="AG138" s="29">
        <v>5</v>
      </c>
      <c r="AH138" s="29">
        <v>0</v>
      </c>
      <c r="AI138" s="29">
        <v>0</v>
      </c>
      <c r="AJ138" s="29">
        <v>0</v>
      </c>
      <c r="AK138" s="29">
        <v>4</v>
      </c>
      <c r="AL138" s="29">
        <v>5</v>
      </c>
      <c r="AM138" s="29">
        <v>0</v>
      </c>
      <c r="AN138" s="29">
        <v>0</v>
      </c>
      <c r="AO138" s="29">
        <v>0</v>
      </c>
      <c r="AP138" s="29">
        <v>0</v>
      </c>
      <c r="AQ138" s="29">
        <v>0</v>
      </c>
      <c r="AR138" s="29">
        <v>0</v>
      </c>
      <c r="AS138" s="29">
        <v>0</v>
      </c>
      <c r="AT138" s="29">
        <v>0</v>
      </c>
      <c r="AU138" s="29">
        <v>0</v>
      </c>
      <c r="AV138" s="29">
        <v>0</v>
      </c>
      <c r="AW138" s="29">
        <v>0</v>
      </c>
      <c r="AX138" s="29">
        <v>0</v>
      </c>
    </row>
    <row r="139" spans="2:50" ht="20.100000000000001" customHeight="1" thickBot="1" x14ac:dyDescent="0.25">
      <c r="B139" s="4" t="s">
        <v>345</v>
      </c>
      <c r="C139" s="29">
        <v>628</v>
      </c>
      <c r="D139" s="29">
        <v>125</v>
      </c>
      <c r="E139" s="29">
        <v>5</v>
      </c>
      <c r="F139" s="29">
        <v>4</v>
      </c>
      <c r="G139" s="29">
        <v>758</v>
      </c>
      <c r="H139" s="29">
        <v>95</v>
      </c>
      <c r="I139" s="29">
        <v>414</v>
      </c>
      <c r="J139" s="29">
        <v>118</v>
      </c>
      <c r="K139" s="29">
        <v>0</v>
      </c>
      <c r="L139" s="29">
        <v>0</v>
      </c>
      <c r="M139" s="29">
        <v>528</v>
      </c>
      <c r="N139" s="29">
        <v>4</v>
      </c>
      <c r="O139" s="29">
        <v>2</v>
      </c>
      <c r="P139" s="29">
        <v>0</v>
      </c>
      <c r="Q139" s="29">
        <v>0</v>
      </c>
      <c r="R139" s="29">
        <v>0</v>
      </c>
      <c r="S139" s="29">
        <v>1</v>
      </c>
      <c r="T139" s="29">
        <v>2</v>
      </c>
      <c r="U139" s="29">
        <v>118</v>
      </c>
      <c r="V139" s="29">
        <v>5</v>
      </c>
      <c r="W139" s="29">
        <v>5</v>
      </c>
      <c r="X139" s="29">
        <v>2</v>
      </c>
      <c r="Y139" s="29">
        <v>140</v>
      </c>
      <c r="Z139" s="29">
        <v>57</v>
      </c>
      <c r="AA139" s="29">
        <v>52</v>
      </c>
      <c r="AB139" s="29">
        <v>0</v>
      </c>
      <c r="AC139" s="29">
        <v>0</v>
      </c>
      <c r="AD139" s="29">
        <v>2</v>
      </c>
      <c r="AE139" s="29">
        <v>46</v>
      </c>
      <c r="AF139" s="29">
        <v>31</v>
      </c>
      <c r="AG139" s="29">
        <v>42</v>
      </c>
      <c r="AH139" s="29">
        <v>2</v>
      </c>
      <c r="AI139" s="29">
        <v>0</v>
      </c>
      <c r="AJ139" s="29">
        <v>0</v>
      </c>
      <c r="AK139" s="29">
        <v>43</v>
      </c>
      <c r="AL139" s="29">
        <v>1</v>
      </c>
      <c r="AM139" s="29">
        <v>0</v>
      </c>
      <c r="AN139" s="29">
        <v>0</v>
      </c>
      <c r="AO139" s="29">
        <v>0</v>
      </c>
      <c r="AP139" s="29">
        <v>0</v>
      </c>
      <c r="AQ139" s="29">
        <v>0</v>
      </c>
      <c r="AR139" s="29">
        <v>0</v>
      </c>
      <c r="AS139" s="29">
        <v>0</v>
      </c>
      <c r="AT139" s="29">
        <v>0</v>
      </c>
      <c r="AU139" s="29">
        <v>0</v>
      </c>
      <c r="AV139" s="29">
        <v>0</v>
      </c>
      <c r="AW139" s="29">
        <v>0</v>
      </c>
      <c r="AX139" s="29">
        <v>0</v>
      </c>
    </row>
    <row r="140" spans="2:50" ht="20.100000000000001" customHeight="1" thickBot="1" x14ac:dyDescent="0.25">
      <c r="B140" s="4" t="s">
        <v>346</v>
      </c>
      <c r="C140" s="29">
        <v>3019</v>
      </c>
      <c r="D140" s="29">
        <v>1427</v>
      </c>
      <c r="E140" s="29">
        <v>806</v>
      </c>
      <c r="F140" s="29">
        <v>6</v>
      </c>
      <c r="G140" s="29">
        <v>5193</v>
      </c>
      <c r="H140" s="29">
        <v>531</v>
      </c>
      <c r="I140" s="29">
        <v>1240</v>
      </c>
      <c r="J140" s="29">
        <v>240</v>
      </c>
      <c r="K140" s="29">
        <v>5</v>
      </c>
      <c r="L140" s="29">
        <v>0</v>
      </c>
      <c r="M140" s="29">
        <v>1489</v>
      </c>
      <c r="N140" s="29">
        <v>1</v>
      </c>
      <c r="O140" s="29">
        <v>4</v>
      </c>
      <c r="P140" s="29">
        <v>0</v>
      </c>
      <c r="Q140" s="29">
        <v>0</v>
      </c>
      <c r="R140" s="29">
        <v>0</v>
      </c>
      <c r="S140" s="29">
        <v>1</v>
      </c>
      <c r="T140" s="29">
        <v>5</v>
      </c>
      <c r="U140" s="29">
        <v>1273</v>
      </c>
      <c r="V140" s="29">
        <v>1163</v>
      </c>
      <c r="W140" s="29">
        <v>799</v>
      </c>
      <c r="X140" s="29">
        <v>6</v>
      </c>
      <c r="Y140" s="29">
        <v>3215</v>
      </c>
      <c r="Z140" s="29">
        <v>396</v>
      </c>
      <c r="AA140" s="29">
        <v>143</v>
      </c>
      <c r="AB140" s="29">
        <v>0</v>
      </c>
      <c r="AC140" s="29">
        <v>0</v>
      </c>
      <c r="AD140" s="29">
        <v>0</v>
      </c>
      <c r="AE140" s="29">
        <v>110</v>
      </c>
      <c r="AF140" s="29">
        <v>102</v>
      </c>
      <c r="AG140" s="29">
        <v>359</v>
      </c>
      <c r="AH140" s="29">
        <v>24</v>
      </c>
      <c r="AI140" s="29">
        <v>2</v>
      </c>
      <c r="AJ140" s="29">
        <v>0</v>
      </c>
      <c r="AK140" s="29">
        <v>378</v>
      </c>
      <c r="AL140" s="29">
        <v>26</v>
      </c>
      <c r="AM140" s="29">
        <v>0</v>
      </c>
      <c r="AN140" s="29">
        <v>0</v>
      </c>
      <c r="AO140" s="29">
        <v>0</v>
      </c>
      <c r="AP140" s="29">
        <v>0</v>
      </c>
      <c r="AQ140" s="29">
        <v>0</v>
      </c>
      <c r="AR140" s="29">
        <v>0</v>
      </c>
      <c r="AS140" s="29">
        <v>0</v>
      </c>
      <c r="AT140" s="29">
        <v>0</v>
      </c>
      <c r="AU140" s="29">
        <v>0</v>
      </c>
      <c r="AV140" s="29">
        <v>0</v>
      </c>
      <c r="AW140" s="29">
        <v>0</v>
      </c>
      <c r="AX140" s="29">
        <v>1</v>
      </c>
    </row>
    <row r="141" spans="2:50" ht="20.100000000000001" customHeight="1" thickBot="1" x14ac:dyDescent="0.25">
      <c r="B141" s="4" t="s">
        <v>347</v>
      </c>
      <c r="C141" s="29">
        <v>685</v>
      </c>
      <c r="D141" s="29">
        <v>0</v>
      </c>
      <c r="E141" s="29">
        <v>0</v>
      </c>
      <c r="F141" s="29">
        <v>7</v>
      </c>
      <c r="G141" s="29">
        <v>734</v>
      </c>
      <c r="H141" s="29">
        <v>132</v>
      </c>
      <c r="I141" s="29">
        <v>347</v>
      </c>
      <c r="J141" s="29">
        <v>0</v>
      </c>
      <c r="K141" s="29">
        <v>0</v>
      </c>
      <c r="L141" s="29">
        <v>0</v>
      </c>
      <c r="M141" s="29">
        <v>347</v>
      </c>
      <c r="N141" s="29">
        <v>0</v>
      </c>
      <c r="O141" s="29">
        <v>2</v>
      </c>
      <c r="P141" s="29">
        <v>0</v>
      </c>
      <c r="Q141" s="29">
        <v>0</v>
      </c>
      <c r="R141" s="29">
        <v>0</v>
      </c>
      <c r="S141" s="29">
        <v>3</v>
      </c>
      <c r="T141" s="29">
        <v>3</v>
      </c>
      <c r="U141" s="29">
        <v>179</v>
      </c>
      <c r="V141" s="29">
        <v>0</v>
      </c>
      <c r="W141" s="29">
        <v>0</v>
      </c>
      <c r="X141" s="29">
        <v>6</v>
      </c>
      <c r="Y141" s="29">
        <v>200</v>
      </c>
      <c r="Z141" s="29">
        <v>105</v>
      </c>
      <c r="AA141" s="29">
        <v>67</v>
      </c>
      <c r="AB141" s="29">
        <v>0</v>
      </c>
      <c r="AC141" s="29">
        <v>0</v>
      </c>
      <c r="AD141" s="29">
        <v>1</v>
      </c>
      <c r="AE141" s="29">
        <v>88</v>
      </c>
      <c r="AF141" s="29">
        <v>21</v>
      </c>
      <c r="AG141" s="29">
        <v>89</v>
      </c>
      <c r="AH141" s="29">
        <v>0</v>
      </c>
      <c r="AI141" s="29">
        <v>0</v>
      </c>
      <c r="AJ141" s="29">
        <v>0</v>
      </c>
      <c r="AK141" s="29">
        <v>95</v>
      </c>
      <c r="AL141" s="29">
        <v>3</v>
      </c>
      <c r="AM141" s="29">
        <v>0</v>
      </c>
      <c r="AN141" s="29">
        <v>0</v>
      </c>
      <c r="AO141" s="29">
        <v>0</v>
      </c>
      <c r="AP141" s="29">
        <v>0</v>
      </c>
      <c r="AQ141" s="29">
        <v>0</v>
      </c>
      <c r="AR141" s="29">
        <v>0</v>
      </c>
      <c r="AS141" s="29">
        <v>1</v>
      </c>
      <c r="AT141" s="29">
        <v>0</v>
      </c>
      <c r="AU141" s="29">
        <v>0</v>
      </c>
      <c r="AV141" s="29">
        <v>0</v>
      </c>
      <c r="AW141" s="29">
        <v>1</v>
      </c>
      <c r="AX141" s="29">
        <v>0</v>
      </c>
    </row>
    <row r="142" spans="2:50" ht="20.100000000000001" customHeight="1" thickBot="1" x14ac:dyDescent="0.25">
      <c r="B142" s="4" t="s">
        <v>348</v>
      </c>
      <c r="C142" s="29">
        <v>6</v>
      </c>
      <c r="D142" s="29">
        <v>0</v>
      </c>
      <c r="E142" s="29">
        <v>0</v>
      </c>
      <c r="F142" s="29">
        <v>0</v>
      </c>
      <c r="G142" s="29">
        <v>26</v>
      </c>
      <c r="H142" s="29">
        <v>13</v>
      </c>
      <c r="I142" s="29">
        <v>0</v>
      </c>
      <c r="J142" s="29">
        <v>0</v>
      </c>
      <c r="K142" s="29">
        <v>0</v>
      </c>
      <c r="L142" s="29">
        <v>0</v>
      </c>
      <c r="M142" s="29">
        <v>0</v>
      </c>
      <c r="N142" s="29">
        <v>0</v>
      </c>
      <c r="O142" s="29">
        <v>0</v>
      </c>
      <c r="P142" s="29">
        <v>0</v>
      </c>
      <c r="Q142" s="29">
        <v>0</v>
      </c>
      <c r="R142" s="29">
        <v>0</v>
      </c>
      <c r="S142" s="29">
        <v>0</v>
      </c>
      <c r="T142" s="29">
        <v>1</v>
      </c>
      <c r="U142" s="29">
        <v>0</v>
      </c>
      <c r="V142" s="29">
        <v>0</v>
      </c>
      <c r="W142" s="29">
        <v>0</v>
      </c>
      <c r="X142" s="29">
        <v>0</v>
      </c>
      <c r="Y142" s="29">
        <v>16</v>
      </c>
      <c r="Z142" s="29">
        <v>6</v>
      </c>
      <c r="AA142" s="29">
        <v>5</v>
      </c>
      <c r="AB142" s="29">
        <v>0</v>
      </c>
      <c r="AC142" s="29">
        <v>0</v>
      </c>
      <c r="AD142" s="29">
        <v>0</v>
      </c>
      <c r="AE142" s="29">
        <v>9</v>
      </c>
      <c r="AF142" s="29">
        <v>6</v>
      </c>
      <c r="AG142" s="29">
        <v>1</v>
      </c>
      <c r="AH142" s="29">
        <v>0</v>
      </c>
      <c r="AI142" s="29">
        <v>0</v>
      </c>
      <c r="AJ142" s="29">
        <v>0</v>
      </c>
      <c r="AK142" s="29">
        <v>1</v>
      </c>
      <c r="AL142" s="29">
        <v>0</v>
      </c>
      <c r="AM142" s="29">
        <v>0</v>
      </c>
      <c r="AN142" s="29">
        <v>0</v>
      </c>
      <c r="AO142" s="29">
        <v>0</v>
      </c>
      <c r="AP142" s="29">
        <v>0</v>
      </c>
      <c r="AQ142" s="29">
        <v>0</v>
      </c>
      <c r="AR142" s="29">
        <v>0</v>
      </c>
      <c r="AS142" s="29">
        <v>0</v>
      </c>
      <c r="AT142" s="29">
        <v>0</v>
      </c>
      <c r="AU142" s="29">
        <v>0</v>
      </c>
      <c r="AV142" s="29">
        <v>0</v>
      </c>
      <c r="AW142" s="29">
        <v>0</v>
      </c>
      <c r="AX142" s="29">
        <v>0</v>
      </c>
    </row>
    <row r="143" spans="2:50" ht="20.100000000000001" customHeight="1" thickBot="1" x14ac:dyDescent="0.25">
      <c r="B143" s="4" t="s">
        <v>349</v>
      </c>
      <c r="C143" s="29">
        <v>10</v>
      </c>
      <c r="D143" s="29">
        <v>0</v>
      </c>
      <c r="E143" s="29">
        <v>0</v>
      </c>
      <c r="F143" s="29">
        <v>0</v>
      </c>
      <c r="G143" s="29">
        <v>74</v>
      </c>
      <c r="H143" s="29">
        <v>62</v>
      </c>
      <c r="I143" s="29">
        <v>0</v>
      </c>
      <c r="J143" s="29">
        <v>0</v>
      </c>
      <c r="K143" s="29">
        <v>0</v>
      </c>
      <c r="L143" s="29">
        <v>0</v>
      </c>
      <c r="M143" s="29">
        <v>0</v>
      </c>
      <c r="N143" s="29">
        <v>0</v>
      </c>
      <c r="O143" s="29">
        <v>0</v>
      </c>
      <c r="P143" s="29">
        <v>0</v>
      </c>
      <c r="Q143" s="29">
        <v>0</v>
      </c>
      <c r="R143" s="29">
        <v>0</v>
      </c>
      <c r="S143" s="29">
        <v>0</v>
      </c>
      <c r="T143" s="29">
        <v>0</v>
      </c>
      <c r="U143" s="29">
        <v>0</v>
      </c>
      <c r="V143" s="29">
        <v>0</v>
      </c>
      <c r="W143" s="29">
        <v>0</v>
      </c>
      <c r="X143" s="29">
        <v>0</v>
      </c>
      <c r="Y143" s="29">
        <v>46</v>
      </c>
      <c r="Z143" s="29">
        <v>34</v>
      </c>
      <c r="AA143" s="29">
        <v>10</v>
      </c>
      <c r="AB143" s="29">
        <v>0</v>
      </c>
      <c r="AC143" s="29">
        <v>0</v>
      </c>
      <c r="AD143" s="29">
        <v>0</v>
      </c>
      <c r="AE143" s="29">
        <v>28</v>
      </c>
      <c r="AF143" s="29">
        <v>28</v>
      </c>
      <c r="AG143" s="29">
        <v>0</v>
      </c>
      <c r="AH143" s="29">
        <v>0</v>
      </c>
      <c r="AI143" s="29">
        <v>0</v>
      </c>
      <c r="AJ143" s="29">
        <v>0</v>
      </c>
      <c r="AK143" s="29">
        <v>0</v>
      </c>
      <c r="AL143" s="29">
        <v>0</v>
      </c>
      <c r="AM143" s="29">
        <v>0</v>
      </c>
      <c r="AN143" s="29">
        <v>0</v>
      </c>
      <c r="AO143" s="29">
        <v>0</v>
      </c>
      <c r="AP143" s="29">
        <v>0</v>
      </c>
      <c r="AQ143" s="29">
        <v>0</v>
      </c>
      <c r="AR143" s="29">
        <v>0</v>
      </c>
      <c r="AS143" s="29">
        <v>0</v>
      </c>
      <c r="AT143" s="29">
        <v>0</v>
      </c>
      <c r="AU143" s="29">
        <v>0</v>
      </c>
      <c r="AV143" s="29">
        <v>0</v>
      </c>
      <c r="AW143" s="29">
        <v>0</v>
      </c>
      <c r="AX143" s="29">
        <v>0</v>
      </c>
    </row>
    <row r="144" spans="2:50" ht="20.100000000000001" customHeight="1" thickBot="1" x14ac:dyDescent="0.25">
      <c r="B144" s="4" t="s">
        <v>350</v>
      </c>
      <c r="C144" s="29">
        <v>1038</v>
      </c>
      <c r="D144" s="29">
        <v>127</v>
      </c>
      <c r="E144" s="29">
        <v>7</v>
      </c>
      <c r="F144" s="29">
        <v>1</v>
      </c>
      <c r="G144" s="29">
        <v>1092</v>
      </c>
      <c r="H144" s="29">
        <v>273</v>
      </c>
      <c r="I144" s="29">
        <v>348</v>
      </c>
      <c r="J144" s="29">
        <v>106</v>
      </c>
      <c r="K144" s="29">
        <v>0</v>
      </c>
      <c r="L144" s="29">
        <v>1</v>
      </c>
      <c r="M144" s="29">
        <v>456</v>
      </c>
      <c r="N144" s="29">
        <v>0</v>
      </c>
      <c r="O144" s="29">
        <v>1</v>
      </c>
      <c r="P144" s="29">
        <v>0</v>
      </c>
      <c r="Q144" s="29">
        <v>0</v>
      </c>
      <c r="R144" s="29">
        <v>0</v>
      </c>
      <c r="S144" s="29">
        <v>4</v>
      </c>
      <c r="T144" s="29">
        <v>0</v>
      </c>
      <c r="U144" s="29">
        <v>583</v>
      </c>
      <c r="V144" s="29">
        <v>21</v>
      </c>
      <c r="W144" s="29">
        <v>7</v>
      </c>
      <c r="X144" s="29">
        <v>0</v>
      </c>
      <c r="Y144" s="29">
        <v>532</v>
      </c>
      <c r="Z144" s="29">
        <v>213</v>
      </c>
      <c r="AA144" s="29">
        <v>64</v>
      </c>
      <c r="AB144" s="29">
        <v>0</v>
      </c>
      <c r="AC144" s="29">
        <v>0</v>
      </c>
      <c r="AD144" s="29">
        <v>0</v>
      </c>
      <c r="AE144" s="29">
        <v>60</v>
      </c>
      <c r="AF144" s="29">
        <v>56</v>
      </c>
      <c r="AG144" s="29">
        <v>40</v>
      </c>
      <c r="AH144" s="29">
        <v>0</v>
      </c>
      <c r="AI144" s="29">
        <v>0</v>
      </c>
      <c r="AJ144" s="29">
        <v>0</v>
      </c>
      <c r="AK144" s="29">
        <v>40</v>
      </c>
      <c r="AL144" s="29">
        <v>1</v>
      </c>
      <c r="AM144" s="29">
        <v>0</v>
      </c>
      <c r="AN144" s="29">
        <v>0</v>
      </c>
      <c r="AO144" s="29">
        <v>0</v>
      </c>
      <c r="AP144" s="29">
        <v>0</v>
      </c>
      <c r="AQ144" s="29">
        <v>0</v>
      </c>
      <c r="AR144" s="29">
        <v>0</v>
      </c>
      <c r="AS144" s="29">
        <v>2</v>
      </c>
      <c r="AT144" s="29">
        <v>0</v>
      </c>
      <c r="AU144" s="29">
        <v>0</v>
      </c>
      <c r="AV144" s="29">
        <v>0</v>
      </c>
      <c r="AW144" s="29">
        <v>0</v>
      </c>
      <c r="AX144" s="29">
        <v>3</v>
      </c>
    </row>
    <row r="145" spans="2:50" ht="20.100000000000001" customHeight="1" thickBot="1" x14ac:dyDescent="0.25">
      <c r="B145" s="4" t="s">
        <v>351</v>
      </c>
      <c r="C145" s="29">
        <v>12</v>
      </c>
      <c r="D145" s="29">
        <v>0</v>
      </c>
      <c r="E145" s="29">
        <v>0</v>
      </c>
      <c r="F145" s="29">
        <v>1</v>
      </c>
      <c r="G145" s="29">
        <v>39</v>
      </c>
      <c r="H145" s="29">
        <v>23</v>
      </c>
      <c r="I145" s="29">
        <v>0</v>
      </c>
      <c r="J145" s="29">
        <v>0</v>
      </c>
      <c r="K145" s="29">
        <v>0</v>
      </c>
      <c r="L145" s="29">
        <v>0</v>
      </c>
      <c r="M145" s="29">
        <v>0</v>
      </c>
      <c r="N145" s="29">
        <v>0</v>
      </c>
      <c r="O145" s="29">
        <v>1</v>
      </c>
      <c r="P145" s="29">
        <v>0</v>
      </c>
      <c r="Q145" s="29">
        <v>0</v>
      </c>
      <c r="R145" s="29">
        <v>1</v>
      </c>
      <c r="S145" s="29">
        <v>1</v>
      </c>
      <c r="T145" s="29">
        <v>3</v>
      </c>
      <c r="U145" s="29">
        <v>0</v>
      </c>
      <c r="V145" s="29">
        <v>0</v>
      </c>
      <c r="W145" s="29">
        <v>0</v>
      </c>
      <c r="X145" s="29">
        <v>0</v>
      </c>
      <c r="Y145" s="29">
        <v>26</v>
      </c>
      <c r="Z145" s="29">
        <v>9</v>
      </c>
      <c r="AA145" s="29">
        <v>11</v>
      </c>
      <c r="AB145" s="29">
        <v>0</v>
      </c>
      <c r="AC145" s="29">
        <v>0</v>
      </c>
      <c r="AD145" s="29">
        <v>0</v>
      </c>
      <c r="AE145" s="29">
        <v>12</v>
      </c>
      <c r="AF145" s="29">
        <v>11</v>
      </c>
      <c r="AG145" s="29">
        <v>0</v>
      </c>
      <c r="AH145" s="29">
        <v>0</v>
      </c>
      <c r="AI145" s="29">
        <v>0</v>
      </c>
      <c r="AJ145" s="29">
        <v>0</v>
      </c>
      <c r="AK145" s="29">
        <v>0</v>
      </c>
      <c r="AL145" s="29">
        <v>0</v>
      </c>
      <c r="AM145" s="29">
        <v>0</v>
      </c>
      <c r="AN145" s="29">
        <v>0</v>
      </c>
      <c r="AO145" s="29">
        <v>0</v>
      </c>
      <c r="AP145" s="29">
        <v>0</v>
      </c>
      <c r="AQ145" s="29">
        <v>0</v>
      </c>
      <c r="AR145" s="29">
        <v>0</v>
      </c>
      <c r="AS145" s="29">
        <v>0</v>
      </c>
      <c r="AT145" s="29">
        <v>0</v>
      </c>
      <c r="AU145" s="29">
        <v>0</v>
      </c>
      <c r="AV145" s="29">
        <v>0</v>
      </c>
      <c r="AW145" s="29">
        <v>0</v>
      </c>
      <c r="AX145" s="29">
        <v>0</v>
      </c>
    </row>
    <row r="146" spans="2:50" ht="20.100000000000001" customHeight="1" thickBot="1" x14ac:dyDescent="0.25">
      <c r="B146" s="4" t="s">
        <v>352</v>
      </c>
      <c r="C146" s="29">
        <v>4</v>
      </c>
      <c r="D146" s="29">
        <v>0</v>
      </c>
      <c r="E146" s="29">
        <v>1</v>
      </c>
      <c r="F146" s="29">
        <v>0</v>
      </c>
      <c r="G146" s="29">
        <v>15</v>
      </c>
      <c r="H146" s="29">
        <v>8</v>
      </c>
      <c r="I146" s="29">
        <v>0</v>
      </c>
      <c r="J146" s="29">
        <v>0</v>
      </c>
      <c r="K146" s="29">
        <v>1</v>
      </c>
      <c r="L146" s="29">
        <v>0</v>
      </c>
      <c r="M146" s="29">
        <v>0</v>
      </c>
      <c r="N146" s="29">
        <v>0</v>
      </c>
      <c r="O146" s="29">
        <v>1</v>
      </c>
      <c r="P146" s="29">
        <v>0</v>
      </c>
      <c r="Q146" s="29">
        <v>0</v>
      </c>
      <c r="R146" s="29">
        <v>0</v>
      </c>
      <c r="S146" s="29">
        <v>0</v>
      </c>
      <c r="T146" s="29">
        <v>0</v>
      </c>
      <c r="U146" s="29">
        <v>0</v>
      </c>
      <c r="V146" s="29">
        <v>0</v>
      </c>
      <c r="W146" s="29">
        <v>0</v>
      </c>
      <c r="X146" s="29">
        <v>0</v>
      </c>
      <c r="Y146" s="29">
        <v>11</v>
      </c>
      <c r="Z146" s="29">
        <v>0</v>
      </c>
      <c r="AA146" s="29">
        <v>3</v>
      </c>
      <c r="AB146" s="29">
        <v>0</v>
      </c>
      <c r="AC146" s="29">
        <v>0</v>
      </c>
      <c r="AD146" s="29">
        <v>0</v>
      </c>
      <c r="AE146" s="29">
        <v>4</v>
      </c>
      <c r="AF146" s="29">
        <v>8</v>
      </c>
      <c r="AG146" s="29">
        <v>0</v>
      </c>
      <c r="AH146" s="29">
        <v>0</v>
      </c>
      <c r="AI146" s="29">
        <v>0</v>
      </c>
      <c r="AJ146" s="29">
        <v>0</v>
      </c>
      <c r="AK146" s="29">
        <v>0</v>
      </c>
      <c r="AL146" s="29">
        <v>0</v>
      </c>
      <c r="AM146" s="29">
        <v>0</v>
      </c>
      <c r="AN146" s="29">
        <v>0</v>
      </c>
      <c r="AO146" s="29">
        <v>0</v>
      </c>
      <c r="AP146" s="29">
        <v>0</v>
      </c>
      <c r="AQ146" s="29">
        <v>0</v>
      </c>
      <c r="AR146" s="29">
        <v>0</v>
      </c>
      <c r="AS146" s="29">
        <v>0</v>
      </c>
      <c r="AT146" s="29">
        <v>0</v>
      </c>
      <c r="AU146" s="29">
        <v>0</v>
      </c>
      <c r="AV146" s="29">
        <v>0</v>
      </c>
      <c r="AW146" s="29">
        <v>0</v>
      </c>
      <c r="AX146" s="29">
        <v>0</v>
      </c>
    </row>
    <row r="147" spans="2:50" ht="20.100000000000001" customHeight="1" thickBot="1" x14ac:dyDescent="0.25">
      <c r="B147" s="4" t="s">
        <v>353</v>
      </c>
      <c r="C147" s="29">
        <v>86</v>
      </c>
      <c r="D147" s="29">
        <v>0</v>
      </c>
      <c r="E147" s="29">
        <v>0</v>
      </c>
      <c r="F147" s="29">
        <v>2</v>
      </c>
      <c r="G147" s="29">
        <v>87</v>
      </c>
      <c r="H147" s="29">
        <v>10</v>
      </c>
      <c r="I147" s="29">
        <v>56</v>
      </c>
      <c r="J147" s="29">
        <v>0</v>
      </c>
      <c r="K147" s="29">
        <v>0</v>
      </c>
      <c r="L147" s="29">
        <v>1</v>
      </c>
      <c r="M147" s="29">
        <v>57</v>
      </c>
      <c r="N147" s="29">
        <v>0</v>
      </c>
      <c r="O147" s="29">
        <v>1</v>
      </c>
      <c r="P147" s="29">
        <v>0</v>
      </c>
      <c r="Q147" s="29">
        <v>0</v>
      </c>
      <c r="R147" s="29">
        <v>0</v>
      </c>
      <c r="S147" s="29">
        <v>0</v>
      </c>
      <c r="T147" s="29">
        <v>1</v>
      </c>
      <c r="U147" s="29">
        <v>15</v>
      </c>
      <c r="V147" s="29">
        <v>0</v>
      </c>
      <c r="W147" s="29">
        <v>0</v>
      </c>
      <c r="X147" s="29">
        <v>1</v>
      </c>
      <c r="Y147" s="29">
        <v>14</v>
      </c>
      <c r="Z147" s="29">
        <v>6</v>
      </c>
      <c r="AA147" s="29">
        <v>13</v>
      </c>
      <c r="AB147" s="29">
        <v>0</v>
      </c>
      <c r="AC147" s="29">
        <v>0</v>
      </c>
      <c r="AD147" s="29">
        <v>0</v>
      </c>
      <c r="AE147" s="29">
        <v>13</v>
      </c>
      <c r="AF147" s="29">
        <v>3</v>
      </c>
      <c r="AG147" s="29">
        <v>1</v>
      </c>
      <c r="AH147" s="29">
        <v>0</v>
      </c>
      <c r="AI147" s="29">
        <v>0</v>
      </c>
      <c r="AJ147" s="29">
        <v>0</v>
      </c>
      <c r="AK147" s="29">
        <v>3</v>
      </c>
      <c r="AL147" s="29">
        <v>0</v>
      </c>
      <c r="AM147" s="29">
        <v>0</v>
      </c>
      <c r="AN147" s="29">
        <v>0</v>
      </c>
      <c r="AO147" s="29">
        <v>0</v>
      </c>
      <c r="AP147" s="29">
        <v>0</v>
      </c>
      <c r="AQ147" s="29">
        <v>0</v>
      </c>
      <c r="AR147" s="29">
        <v>0</v>
      </c>
      <c r="AS147" s="29">
        <v>0</v>
      </c>
      <c r="AT147" s="29">
        <v>0</v>
      </c>
      <c r="AU147" s="29">
        <v>0</v>
      </c>
      <c r="AV147" s="29">
        <v>0</v>
      </c>
      <c r="AW147" s="29">
        <v>0</v>
      </c>
      <c r="AX147" s="29">
        <v>0</v>
      </c>
    </row>
    <row r="148" spans="2:50" ht="20.100000000000001" customHeight="1" thickBot="1" x14ac:dyDescent="0.25">
      <c r="B148" s="4" t="s">
        <v>178</v>
      </c>
      <c r="C148" s="29">
        <v>2333</v>
      </c>
      <c r="D148" s="29">
        <v>305</v>
      </c>
      <c r="E148" s="29">
        <v>11</v>
      </c>
      <c r="F148" s="29">
        <v>5</v>
      </c>
      <c r="G148" s="29">
        <v>2518</v>
      </c>
      <c r="H148" s="29">
        <v>360</v>
      </c>
      <c r="I148" s="29">
        <v>1461</v>
      </c>
      <c r="J148" s="29">
        <v>210</v>
      </c>
      <c r="K148" s="29">
        <v>8</v>
      </c>
      <c r="L148" s="29">
        <v>3</v>
      </c>
      <c r="M148" s="29">
        <v>1680</v>
      </c>
      <c r="N148" s="29">
        <v>7</v>
      </c>
      <c r="O148" s="29">
        <v>3</v>
      </c>
      <c r="P148" s="29">
        <v>0</v>
      </c>
      <c r="Q148" s="29">
        <v>0</v>
      </c>
      <c r="R148" s="29">
        <v>0</v>
      </c>
      <c r="S148" s="29">
        <v>2</v>
      </c>
      <c r="T148" s="29">
        <v>3</v>
      </c>
      <c r="U148" s="29">
        <v>570</v>
      </c>
      <c r="V148" s="29">
        <v>95</v>
      </c>
      <c r="W148" s="29">
        <v>3</v>
      </c>
      <c r="X148" s="29">
        <v>2</v>
      </c>
      <c r="Y148" s="29">
        <v>572</v>
      </c>
      <c r="Z148" s="29">
        <v>237</v>
      </c>
      <c r="AA148" s="29">
        <v>202</v>
      </c>
      <c r="AB148" s="29">
        <v>0</v>
      </c>
      <c r="AC148" s="29">
        <v>0</v>
      </c>
      <c r="AD148" s="29">
        <v>0</v>
      </c>
      <c r="AE148" s="29">
        <v>167</v>
      </c>
      <c r="AF148" s="29">
        <v>87</v>
      </c>
      <c r="AG148" s="29">
        <v>97</v>
      </c>
      <c r="AH148" s="29">
        <v>0</v>
      </c>
      <c r="AI148" s="29">
        <v>0</v>
      </c>
      <c r="AJ148" s="29">
        <v>0</v>
      </c>
      <c r="AK148" s="29">
        <v>97</v>
      </c>
      <c r="AL148" s="29">
        <v>26</v>
      </c>
      <c r="AM148" s="29">
        <v>0</v>
      </c>
      <c r="AN148" s="29">
        <v>0</v>
      </c>
      <c r="AO148" s="29">
        <v>0</v>
      </c>
      <c r="AP148" s="29">
        <v>0</v>
      </c>
      <c r="AQ148" s="29">
        <v>0</v>
      </c>
      <c r="AR148" s="29">
        <v>0</v>
      </c>
      <c r="AS148" s="29">
        <v>0</v>
      </c>
      <c r="AT148" s="29">
        <v>0</v>
      </c>
      <c r="AU148" s="29">
        <v>0</v>
      </c>
      <c r="AV148" s="29">
        <v>0</v>
      </c>
      <c r="AW148" s="29">
        <v>0</v>
      </c>
      <c r="AX148" s="29">
        <v>0</v>
      </c>
    </row>
    <row r="149" spans="2:50" ht="20.100000000000001" customHeight="1" thickBot="1" x14ac:dyDescent="0.25">
      <c r="B149" s="4" t="s">
        <v>354</v>
      </c>
      <c r="C149" s="29">
        <v>133</v>
      </c>
      <c r="D149" s="29">
        <v>0</v>
      </c>
      <c r="E149" s="29">
        <v>0</v>
      </c>
      <c r="F149" s="29">
        <v>0</v>
      </c>
      <c r="G149" s="29">
        <v>128</v>
      </c>
      <c r="H149" s="29">
        <v>34</v>
      </c>
      <c r="I149" s="29">
        <v>68</v>
      </c>
      <c r="J149" s="29">
        <v>0</v>
      </c>
      <c r="K149" s="29">
        <v>0</v>
      </c>
      <c r="L149" s="29">
        <v>0</v>
      </c>
      <c r="M149" s="29">
        <v>68</v>
      </c>
      <c r="N149" s="29">
        <v>0</v>
      </c>
      <c r="O149" s="29">
        <v>0</v>
      </c>
      <c r="P149" s="29">
        <v>0</v>
      </c>
      <c r="Q149" s="29">
        <v>0</v>
      </c>
      <c r="R149" s="29">
        <v>0</v>
      </c>
      <c r="S149" s="29">
        <v>0</v>
      </c>
      <c r="T149" s="29">
        <v>1</v>
      </c>
      <c r="U149" s="29">
        <v>43</v>
      </c>
      <c r="V149" s="29">
        <v>0</v>
      </c>
      <c r="W149" s="29">
        <v>0</v>
      </c>
      <c r="X149" s="29">
        <v>0</v>
      </c>
      <c r="Y149" s="29">
        <v>39</v>
      </c>
      <c r="Z149" s="29">
        <v>25</v>
      </c>
      <c r="AA149" s="29">
        <v>17</v>
      </c>
      <c r="AB149" s="29">
        <v>0</v>
      </c>
      <c r="AC149" s="29">
        <v>0</v>
      </c>
      <c r="AD149" s="29">
        <v>0</v>
      </c>
      <c r="AE149" s="29">
        <v>16</v>
      </c>
      <c r="AF149" s="29">
        <v>8</v>
      </c>
      <c r="AG149" s="29">
        <v>5</v>
      </c>
      <c r="AH149" s="29">
        <v>0</v>
      </c>
      <c r="AI149" s="29">
        <v>0</v>
      </c>
      <c r="AJ149" s="29">
        <v>0</v>
      </c>
      <c r="AK149" s="29">
        <v>5</v>
      </c>
      <c r="AL149" s="29">
        <v>0</v>
      </c>
      <c r="AM149" s="29">
        <v>0</v>
      </c>
      <c r="AN149" s="29">
        <v>0</v>
      </c>
      <c r="AO149" s="29">
        <v>0</v>
      </c>
      <c r="AP149" s="29">
        <v>0</v>
      </c>
      <c r="AQ149" s="29">
        <v>0</v>
      </c>
      <c r="AR149" s="29">
        <v>0</v>
      </c>
      <c r="AS149" s="29">
        <v>0</v>
      </c>
      <c r="AT149" s="29">
        <v>0</v>
      </c>
      <c r="AU149" s="29">
        <v>0</v>
      </c>
      <c r="AV149" s="29">
        <v>0</v>
      </c>
      <c r="AW149" s="29">
        <v>0</v>
      </c>
      <c r="AX149" s="29">
        <v>0</v>
      </c>
    </row>
    <row r="150" spans="2:50" ht="20.100000000000001" customHeight="1" thickBot="1" x14ac:dyDescent="0.25">
      <c r="B150" s="4" t="s">
        <v>355</v>
      </c>
      <c r="C150" s="29">
        <v>144</v>
      </c>
      <c r="D150" s="29">
        <v>0</v>
      </c>
      <c r="E150" s="29">
        <v>0</v>
      </c>
      <c r="F150" s="29">
        <v>0</v>
      </c>
      <c r="G150" s="29">
        <v>139</v>
      </c>
      <c r="H150" s="29">
        <v>58</v>
      </c>
      <c r="I150" s="29">
        <v>84</v>
      </c>
      <c r="J150" s="29">
        <v>0</v>
      </c>
      <c r="K150" s="29">
        <v>0</v>
      </c>
      <c r="L150" s="29">
        <v>0</v>
      </c>
      <c r="M150" s="29">
        <v>84</v>
      </c>
      <c r="N150" s="29">
        <v>0</v>
      </c>
      <c r="O150" s="29">
        <v>0</v>
      </c>
      <c r="P150" s="29">
        <v>0</v>
      </c>
      <c r="Q150" s="29">
        <v>0</v>
      </c>
      <c r="R150" s="29">
        <v>0</v>
      </c>
      <c r="S150" s="29">
        <v>0</v>
      </c>
      <c r="T150" s="29">
        <v>0</v>
      </c>
      <c r="U150" s="29">
        <v>30</v>
      </c>
      <c r="V150" s="29">
        <v>0</v>
      </c>
      <c r="W150" s="29">
        <v>0</v>
      </c>
      <c r="X150" s="29">
        <v>0</v>
      </c>
      <c r="Y150" s="29">
        <v>28</v>
      </c>
      <c r="Z150" s="29">
        <v>36</v>
      </c>
      <c r="AA150" s="29">
        <v>21</v>
      </c>
      <c r="AB150" s="29">
        <v>0</v>
      </c>
      <c r="AC150" s="29">
        <v>0</v>
      </c>
      <c r="AD150" s="29">
        <v>0</v>
      </c>
      <c r="AE150" s="29">
        <v>21</v>
      </c>
      <c r="AF150" s="29">
        <v>11</v>
      </c>
      <c r="AG150" s="29">
        <v>9</v>
      </c>
      <c r="AH150" s="29">
        <v>0</v>
      </c>
      <c r="AI150" s="29">
        <v>0</v>
      </c>
      <c r="AJ150" s="29">
        <v>0</v>
      </c>
      <c r="AK150" s="29">
        <v>6</v>
      </c>
      <c r="AL150" s="29">
        <v>11</v>
      </c>
      <c r="AM150" s="29">
        <v>0</v>
      </c>
      <c r="AN150" s="29">
        <v>0</v>
      </c>
      <c r="AO150" s="29">
        <v>0</v>
      </c>
      <c r="AP150" s="29">
        <v>0</v>
      </c>
      <c r="AQ150" s="29">
        <v>0</v>
      </c>
      <c r="AR150" s="29">
        <v>0</v>
      </c>
      <c r="AS150" s="29">
        <v>0</v>
      </c>
      <c r="AT150" s="29">
        <v>0</v>
      </c>
      <c r="AU150" s="29">
        <v>0</v>
      </c>
      <c r="AV150" s="29">
        <v>0</v>
      </c>
      <c r="AW150" s="29">
        <v>0</v>
      </c>
      <c r="AX150" s="29">
        <v>0</v>
      </c>
    </row>
    <row r="151" spans="2:50" ht="20.100000000000001" customHeight="1" thickBot="1" x14ac:dyDescent="0.25">
      <c r="B151" s="4" t="s">
        <v>356</v>
      </c>
      <c r="C151" s="29">
        <v>33</v>
      </c>
      <c r="D151" s="29">
        <v>0</v>
      </c>
      <c r="E151" s="29">
        <v>0</v>
      </c>
      <c r="F151" s="29">
        <v>2</v>
      </c>
      <c r="G151" s="29">
        <v>34</v>
      </c>
      <c r="H151" s="29">
        <v>9</v>
      </c>
      <c r="I151" s="29">
        <v>19</v>
      </c>
      <c r="J151" s="29">
        <v>0</v>
      </c>
      <c r="K151" s="29">
        <v>0</v>
      </c>
      <c r="L151" s="29">
        <v>0</v>
      </c>
      <c r="M151" s="29">
        <v>18</v>
      </c>
      <c r="N151" s="29">
        <v>1</v>
      </c>
      <c r="O151" s="29">
        <v>0</v>
      </c>
      <c r="P151" s="29">
        <v>0</v>
      </c>
      <c r="Q151" s="29">
        <v>0</v>
      </c>
      <c r="R151" s="29">
        <v>0</v>
      </c>
      <c r="S151" s="29">
        <v>0</v>
      </c>
      <c r="T151" s="29">
        <v>0</v>
      </c>
      <c r="U151" s="29">
        <v>4</v>
      </c>
      <c r="V151" s="29">
        <v>0</v>
      </c>
      <c r="W151" s="29">
        <v>0</v>
      </c>
      <c r="X151" s="29">
        <v>0</v>
      </c>
      <c r="Y151" s="29">
        <v>9</v>
      </c>
      <c r="Z151" s="29">
        <v>3</v>
      </c>
      <c r="AA151" s="29">
        <v>5</v>
      </c>
      <c r="AB151" s="29">
        <v>0</v>
      </c>
      <c r="AC151" s="29">
        <v>0</v>
      </c>
      <c r="AD151" s="29">
        <v>2</v>
      </c>
      <c r="AE151" s="29">
        <v>3</v>
      </c>
      <c r="AF151" s="29">
        <v>4</v>
      </c>
      <c r="AG151" s="29">
        <v>5</v>
      </c>
      <c r="AH151" s="29">
        <v>0</v>
      </c>
      <c r="AI151" s="29">
        <v>0</v>
      </c>
      <c r="AJ151" s="29">
        <v>0</v>
      </c>
      <c r="AK151" s="29">
        <v>4</v>
      </c>
      <c r="AL151" s="29">
        <v>1</v>
      </c>
      <c r="AM151" s="29">
        <v>0</v>
      </c>
      <c r="AN151" s="29">
        <v>0</v>
      </c>
      <c r="AO151" s="29">
        <v>0</v>
      </c>
      <c r="AP151" s="29">
        <v>0</v>
      </c>
      <c r="AQ151" s="29">
        <v>0</v>
      </c>
      <c r="AR151" s="29">
        <v>0</v>
      </c>
      <c r="AS151" s="29">
        <v>0</v>
      </c>
      <c r="AT151" s="29">
        <v>0</v>
      </c>
      <c r="AU151" s="29">
        <v>0</v>
      </c>
      <c r="AV151" s="29">
        <v>0</v>
      </c>
      <c r="AW151" s="29">
        <v>0</v>
      </c>
      <c r="AX151" s="29">
        <v>0</v>
      </c>
    </row>
    <row r="152" spans="2:50" ht="20.100000000000001" customHeight="1" thickBot="1" x14ac:dyDescent="0.25">
      <c r="B152" s="4" t="s">
        <v>357</v>
      </c>
      <c r="C152" s="29">
        <v>0</v>
      </c>
      <c r="D152" s="29">
        <v>0</v>
      </c>
      <c r="E152" s="29">
        <v>0</v>
      </c>
      <c r="F152" s="29">
        <v>0</v>
      </c>
      <c r="G152" s="29">
        <v>18</v>
      </c>
      <c r="H152" s="29">
        <v>1</v>
      </c>
      <c r="I152" s="29">
        <v>0</v>
      </c>
      <c r="J152" s="29">
        <v>0</v>
      </c>
      <c r="K152" s="29">
        <v>0</v>
      </c>
      <c r="L152" s="29">
        <v>0</v>
      </c>
      <c r="M152" s="29">
        <v>0</v>
      </c>
      <c r="N152" s="29">
        <v>0</v>
      </c>
      <c r="O152" s="29">
        <v>0</v>
      </c>
      <c r="P152" s="29">
        <v>0</v>
      </c>
      <c r="Q152" s="29">
        <v>0</v>
      </c>
      <c r="R152" s="29">
        <v>0</v>
      </c>
      <c r="S152" s="29">
        <v>0</v>
      </c>
      <c r="T152" s="29">
        <v>0</v>
      </c>
      <c r="U152" s="29">
        <v>0</v>
      </c>
      <c r="V152" s="29">
        <v>0</v>
      </c>
      <c r="W152" s="29">
        <v>0</v>
      </c>
      <c r="X152" s="29">
        <v>0</v>
      </c>
      <c r="Y152" s="29">
        <v>6</v>
      </c>
      <c r="Z152" s="29">
        <v>0</v>
      </c>
      <c r="AA152" s="29">
        <v>0</v>
      </c>
      <c r="AB152" s="29">
        <v>0</v>
      </c>
      <c r="AC152" s="29">
        <v>0</v>
      </c>
      <c r="AD152" s="29">
        <v>0</v>
      </c>
      <c r="AE152" s="29">
        <v>12</v>
      </c>
      <c r="AF152" s="29">
        <v>1</v>
      </c>
      <c r="AG152" s="29">
        <v>0</v>
      </c>
      <c r="AH152" s="29">
        <v>0</v>
      </c>
      <c r="AI152" s="29">
        <v>0</v>
      </c>
      <c r="AJ152" s="29">
        <v>0</v>
      </c>
      <c r="AK152" s="29">
        <v>0</v>
      </c>
      <c r="AL152" s="29">
        <v>0</v>
      </c>
      <c r="AM152" s="29">
        <v>0</v>
      </c>
      <c r="AN152" s="29">
        <v>0</v>
      </c>
      <c r="AO152" s="29">
        <v>0</v>
      </c>
      <c r="AP152" s="29">
        <v>0</v>
      </c>
      <c r="AQ152" s="29">
        <v>0</v>
      </c>
      <c r="AR152" s="29">
        <v>0</v>
      </c>
      <c r="AS152" s="29">
        <v>0</v>
      </c>
      <c r="AT152" s="29">
        <v>0</v>
      </c>
      <c r="AU152" s="29">
        <v>0</v>
      </c>
      <c r="AV152" s="29">
        <v>0</v>
      </c>
      <c r="AW152" s="29">
        <v>0</v>
      </c>
      <c r="AX152" s="29">
        <v>0</v>
      </c>
    </row>
    <row r="153" spans="2:50" ht="20.100000000000001" customHeight="1" thickBot="1" x14ac:dyDescent="0.25">
      <c r="B153" s="4" t="s">
        <v>358</v>
      </c>
      <c r="C153" s="29">
        <v>498</v>
      </c>
      <c r="D153" s="29">
        <v>58</v>
      </c>
      <c r="E153" s="29">
        <v>28</v>
      </c>
      <c r="F153" s="29">
        <v>10</v>
      </c>
      <c r="G153" s="29">
        <v>558</v>
      </c>
      <c r="H153" s="29">
        <v>92</v>
      </c>
      <c r="I153" s="29">
        <v>265</v>
      </c>
      <c r="J153" s="29">
        <v>42</v>
      </c>
      <c r="K153" s="29">
        <v>15</v>
      </c>
      <c r="L153" s="29">
        <v>0</v>
      </c>
      <c r="M153" s="29">
        <v>322</v>
      </c>
      <c r="N153" s="29">
        <v>1</v>
      </c>
      <c r="O153" s="29">
        <v>1</v>
      </c>
      <c r="P153" s="29">
        <v>0</v>
      </c>
      <c r="Q153" s="29">
        <v>0</v>
      </c>
      <c r="R153" s="29">
        <v>2</v>
      </c>
      <c r="S153" s="29">
        <v>6</v>
      </c>
      <c r="T153" s="29">
        <v>0</v>
      </c>
      <c r="U153" s="29">
        <v>165</v>
      </c>
      <c r="V153" s="29">
        <v>16</v>
      </c>
      <c r="W153" s="29">
        <v>13</v>
      </c>
      <c r="X153" s="29">
        <v>0</v>
      </c>
      <c r="Y153" s="29">
        <v>151</v>
      </c>
      <c r="Z153" s="29">
        <v>62</v>
      </c>
      <c r="AA153" s="29">
        <v>46</v>
      </c>
      <c r="AB153" s="29">
        <v>0</v>
      </c>
      <c r="AC153" s="29">
        <v>0</v>
      </c>
      <c r="AD153" s="29">
        <v>8</v>
      </c>
      <c r="AE153" s="29">
        <v>65</v>
      </c>
      <c r="AF153" s="29">
        <v>22</v>
      </c>
      <c r="AG153" s="29">
        <v>21</v>
      </c>
      <c r="AH153" s="29">
        <v>0</v>
      </c>
      <c r="AI153" s="29">
        <v>0</v>
      </c>
      <c r="AJ153" s="29">
        <v>0</v>
      </c>
      <c r="AK153" s="29">
        <v>14</v>
      </c>
      <c r="AL153" s="29">
        <v>7</v>
      </c>
      <c r="AM153" s="29">
        <v>0</v>
      </c>
      <c r="AN153" s="29">
        <v>0</v>
      </c>
      <c r="AO153" s="29">
        <v>0</v>
      </c>
      <c r="AP153" s="29">
        <v>0</v>
      </c>
      <c r="AQ153" s="29">
        <v>0</v>
      </c>
      <c r="AR153" s="29">
        <v>0</v>
      </c>
      <c r="AS153" s="29">
        <v>0</v>
      </c>
      <c r="AT153" s="29">
        <v>0</v>
      </c>
      <c r="AU153" s="29">
        <v>0</v>
      </c>
      <c r="AV153" s="29">
        <v>0</v>
      </c>
      <c r="AW153" s="29">
        <v>0</v>
      </c>
      <c r="AX153" s="29">
        <v>0</v>
      </c>
    </row>
    <row r="154" spans="2:50" ht="20.100000000000001" customHeight="1" thickBot="1" x14ac:dyDescent="0.25">
      <c r="B154" s="4" t="s">
        <v>359</v>
      </c>
      <c r="C154" s="29">
        <v>164</v>
      </c>
      <c r="D154" s="29">
        <v>4</v>
      </c>
      <c r="E154" s="29">
        <v>2</v>
      </c>
      <c r="F154" s="29">
        <v>0</v>
      </c>
      <c r="G154" s="29">
        <v>192</v>
      </c>
      <c r="H154" s="29">
        <v>32</v>
      </c>
      <c r="I154" s="29">
        <v>71</v>
      </c>
      <c r="J154" s="29">
        <v>4</v>
      </c>
      <c r="K154" s="29">
        <v>2</v>
      </c>
      <c r="L154" s="29">
        <v>0</v>
      </c>
      <c r="M154" s="29">
        <v>77</v>
      </c>
      <c r="N154" s="29">
        <v>0</v>
      </c>
      <c r="O154" s="29">
        <v>0</v>
      </c>
      <c r="P154" s="29">
        <v>0</v>
      </c>
      <c r="Q154" s="29">
        <v>0</v>
      </c>
      <c r="R154" s="29">
        <v>0</v>
      </c>
      <c r="S154" s="29">
        <v>0</v>
      </c>
      <c r="T154" s="29">
        <v>0</v>
      </c>
      <c r="U154" s="29">
        <v>53</v>
      </c>
      <c r="V154" s="29">
        <v>0</v>
      </c>
      <c r="W154" s="29">
        <v>0</v>
      </c>
      <c r="X154" s="29">
        <v>0</v>
      </c>
      <c r="Y154" s="29">
        <v>73</v>
      </c>
      <c r="Z154" s="29">
        <v>10</v>
      </c>
      <c r="AA154" s="29">
        <v>32</v>
      </c>
      <c r="AB154" s="29">
        <v>0</v>
      </c>
      <c r="AC154" s="29">
        <v>0</v>
      </c>
      <c r="AD154" s="29">
        <v>0</v>
      </c>
      <c r="AE154" s="29">
        <v>34</v>
      </c>
      <c r="AF154" s="29">
        <v>20</v>
      </c>
      <c r="AG154" s="29">
        <v>8</v>
      </c>
      <c r="AH154" s="29">
        <v>0</v>
      </c>
      <c r="AI154" s="29">
        <v>0</v>
      </c>
      <c r="AJ154" s="29">
        <v>0</v>
      </c>
      <c r="AK154" s="29">
        <v>8</v>
      </c>
      <c r="AL154" s="29">
        <v>2</v>
      </c>
      <c r="AM154" s="29">
        <v>0</v>
      </c>
      <c r="AN154" s="29">
        <v>0</v>
      </c>
      <c r="AO154" s="29">
        <v>0</v>
      </c>
      <c r="AP154" s="29">
        <v>0</v>
      </c>
      <c r="AQ154" s="29">
        <v>0</v>
      </c>
      <c r="AR154" s="29">
        <v>0</v>
      </c>
      <c r="AS154" s="29">
        <v>0</v>
      </c>
      <c r="AT154" s="29">
        <v>0</v>
      </c>
      <c r="AU154" s="29">
        <v>0</v>
      </c>
      <c r="AV154" s="29">
        <v>0</v>
      </c>
      <c r="AW154" s="29">
        <v>0</v>
      </c>
      <c r="AX154" s="29">
        <v>0</v>
      </c>
    </row>
    <row r="155" spans="2:50" ht="20.100000000000001" customHeight="1" thickBot="1" x14ac:dyDescent="0.25">
      <c r="B155" s="4" t="s">
        <v>360</v>
      </c>
      <c r="C155" s="29">
        <v>194</v>
      </c>
      <c r="D155" s="29">
        <v>0</v>
      </c>
      <c r="E155" s="29">
        <v>0</v>
      </c>
      <c r="F155" s="29">
        <v>0</v>
      </c>
      <c r="G155" s="29">
        <v>164</v>
      </c>
      <c r="H155" s="29">
        <v>55</v>
      </c>
      <c r="I155" s="29">
        <v>127</v>
      </c>
      <c r="J155" s="29">
        <v>0</v>
      </c>
      <c r="K155" s="29">
        <v>0</v>
      </c>
      <c r="L155" s="29">
        <v>0</v>
      </c>
      <c r="M155" s="29">
        <v>127</v>
      </c>
      <c r="N155" s="29">
        <v>0</v>
      </c>
      <c r="O155" s="29">
        <v>0</v>
      </c>
      <c r="P155" s="29">
        <v>0</v>
      </c>
      <c r="Q155" s="29">
        <v>0</v>
      </c>
      <c r="R155" s="29">
        <v>0</v>
      </c>
      <c r="S155" s="29">
        <v>0</v>
      </c>
      <c r="T155" s="29">
        <v>0</v>
      </c>
      <c r="U155" s="29">
        <v>55</v>
      </c>
      <c r="V155" s="29">
        <v>0</v>
      </c>
      <c r="W155" s="29">
        <v>0</v>
      </c>
      <c r="X155" s="29">
        <v>0</v>
      </c>
      <c r="Y155" s="29">
        <v>21</v>
      </c>
      <c r="Z155" s="29">
        <v>55</v>
      </c>
      <c r="AA155" s="29">
        <v>10</v>
      </c>
      <c r="AB155" s="29">
        <v>0</v>
      </c>
      <c r="AC155" s="29">
        <v>0</v>
      </c>
      <c r="AD155" s="29">
        <v>0</v>
      </c>
      <c r="AE155" s="29">
        <v>14</v>
      </c>
      <c r="AF155" s="29">
        <v>0</v>
      </c>
      <c r="AG155" s="29">
        <v>2</v>
      </c>
      <c r="AH155" s="29">
        <v>0</v>
      </c>
      <c r="AI155" s="29">
        <v>0</v>
      </c>
      <c r="AJ155" s="29">
        <v>0</v>
      </c>
      <c r="AK155" s="29">
        <v>2</v>
      </c>
      <c r="AL155" s="29">
        <v>0</v>
      </c>
      <c r="AM155" s="29">
        <v>0</v>
      </c>
      <c r="AN155" s="29">
        <v>0</v>
      </c>
      <c r="AO155" s="29">
        <v>0</v>
      </c>
      <c r="AP155" s="29">
        <v>0</v>
      </c>
      <c r="AQ155" s="29">
        <v>0</v>
      </c>
      <c r="AR155" s="29">
        <v>0</v>
      </c>
      <c r="AS155" s="29">
        <v>0</v>
      </c>
      <c r="AT155" s="29">
        <v>0</v>
      </c>
      <c r="AU155" s="29">
        <v>0</v>
      </c>
      <c r="AV155" s="29">
        <v>0</v>
      </c>
      <c r="AW155" s="29">
        <v>0</v>
      </c>
      <c r="AX155" s="29">
        <v>0</v>
      </c>
    </row>
    <row r="156" spans="2:50" ht="20.100000000000001" customHeight="1" thickBot="1" x14ac:dyDescent="0.25">
      <c r="B156" s="4" t="s">
        <v>361</v>
      </c>
      <c r="C156" s="29">
        <v>0</v>
      </c>
      <c r="D156" s="29">
        <v>0</v>
      </c>
      <c r="E156" s="29">
        <v>0</v>
      </c>
      <c r="F156" s="29">
        <v>0</v>
      </c>
      <c r="G156" s="29">
        <v>3</v>
      </c>
      <c r="H156" s="29">
        <v>0</v>
      </c>
      <c r="I156" s="29">
        <v>0</v>
      </c>
      <c r="J156" s="29">
        <v>0</v>
      </c>
      <c r="K156" s="29">
        <v>0</v>
      </c>
      <c r="L156" s="29">
        <v>0</v>
      </c>
      <c r="M156" s="29">
        <v>0</v>
      </c>
      <c r="N156" s="29">
        <v>0</v>
      </c>
      <c r="O156" s="29">
        <v>0</v>
      </c>
      <c r="P156" s="29">
        <v>0</v>
      </c>
      <c r="Q156" s="29">
        <v>0</v>
      </c>
      <c r="R156" s="29">
        <v>0</v>
      </c>
      <c r="S156" s="29">
        <v>0</v>
      </c>
      <c r="T156" s="29">
        <v>0</v>
      </c>
      <c r="U156" s="29">
        <v>0</v>
      </c>
      <c r="V156" s="29">
        <v>0</v>
      </c>
      <c r="W156" s="29">
        <v>0</v>
      </c>
      <c r="X156" s="29">
        <v>0</v>
      </c>
      <c r="Y156" s="29">
        <v>1</v>
      </c>
      <c r="Z156" s="29">
        <v>0</v>
      </c>
      <c r="AA156" s="29">
        <v>0</v>
      </c>
      <c r="AB156" s="29">
        <v>0</v>
      </c>
      <c r="AC156" s="29">
        <v>0</v>
      </c>
      <c r="AD156" s="29">
        <v>0</v>
      </c>
      <c r="AE156" s="29">
        <v>2</v>
      </c>
      <c r="AF156" s="29">
        <v>0</v>
      </c>
      <c r="AG156" s="29">
        <v>0</v>
      </c>
      <c r="AH156" s="29">
        <v>0</v>
      </c>
      <c r="AI156" s="29">
        <v>0</v>
      </c>
      <c r="AJ156" s="29">
        <v>0</v>
      </c>
      <c r="AK156" s="29">
        <v>0</v>
      </c>
      <c r="AL156" s="29">
        <v>0</v>
      </c>
      <c r="AM156" s="29">
        <v>0</v>
      </c>
      <c r="AN156" s="29">
        <v>0</v>
      </c>
      <c r="AO156" s="29">
        <v>0</v>
      </c>
      <c r="AP156" s="29">
        <v>0</v>
      </c>
      <c r="AQ156" s="29">
        <v>0</v>
      </c>
      <c r="AR156" s="29">
        <v>0</v>
      </c>
      <c r="AS156" s="29">
        <v>0</v>
      </c>
      <c r="AT156" s="29">
        <v>0</v>
      </c>
      <c r="AU156" s="29">
        <v>0</v>
      </c>
      <c r="AV156" s="29">
        <v>0</v>
      </c>
      <c r="AW156" s="29">
        <v>0</v>
      </c>
      <c r="AX156" s="29">
        <v>0</v>
      </c>
    </row>
    <row r="157" spans="2:50" ht="20.100000000000001" customHeight="1" thickBot="1" x14ac:dyDescent="0.25">
      <c r="B157" s="4" t="s">
        <v>362</v>
      </c>
      <c r="C157" s="29">
        <v>1996</v>
      </c>
      <c r="D157" s="29">
        <v>239</v>
      </c>
      <c r="E157" s="29">
        <v>75</v>
      </c>
      <c r="F157" s="29">
        <v>0</v>
      </c>
      <c r="G157" s="29">
        <v>2246</v>
      </c>
      <c r="H157" s="29">
        <v>456</v>
      </c>
      <c r="I157" s="29">
        <v>1081</v>
      </c>
      <c r="J157" s="29">
        <v>211</v>
      </c>
      <c r="K157" s="29">
        <v>67</v>
      </c>
      <c r="L157" s="29">
        <v>0</v>
      </c>
      <c r="M157" s="29">
        <v>1359</v>
      </c>
      <c r="N157" s="29">
        <v>0</v>
      </c>
      <c r="O157" s="29">
        <v>4</v>
      </c>
      <c r="P157" s="29">
        <v>0</v>
      </c>
      <c r="Q157" s="29">
        <v>0</v>
      </c>
      <c r="R157" s="29">
        <v>0</v>
      </c>
      <c r="S157" s="29">
        <v>4</v>
      </c>
      <c r="T157" s="29">
        <v>1</v>
      </c>
      <c r="U157" s="29">
        <v>650</v>
      </c>
      <c r="V157" s="29">
        <v>28</v>
      </c>
      <c r="W157" s="29">
        <v>8</v>
      </c>
      <c r="X157" s="29">
        <v>0</v>
      </c>
      <c r="Y157" s="29">
        <v>667</v>
      </c>
      <c r="Z157" s="29">
        <v>363</v>
      </c>
      <c r="AA157" s="29">
        <v>188</v>
      </c>
      <c r="AB157" s="29">
        <v>0</v>
      </c>
      <c r="AC157" s="29">
        <v>0</v>
      </c>
      <c r="AD157" s="29">
        <v>0</v>
      </c>
      <c r="AE157" s="29">
        <v>120</v>
      </c>
      <c r="AF157" s="29">
        <v>90</v>
      </c>
      <c r="AG157" s="29">
        <v>72</v>
      </c>
      <c r="AH157" s="29">
        <v>0</v>
      </c>
      <c r="AI157" s="29">
        <v>0</v>
      </c>
      <c r="AJ157" s="29">
        <v>0</v>
      </c>
      <c r="AK157" s="29">
        <v>95</v>
      </c>
      <c r="AL157" s="29">
        <v>2</v>
      </c>
      <c r="AM157" s="29">
        <v>0</v>
      </c>
      <c r="AN157" s="29">
        <v>0</v>
      </c>
      <c r="AO157" s="29">
        <v>0</v>
      </c>
      <c r="AP157" s="29">
        <v>0</v>
      </c>
      <c r="AQ157" s="29">
        <v>0</v>
      </c>
      <c r="AR157" s="29">
        <v>0</v>
      </c>
      <c r="AS157" s="29">
        <v>1</v>
      </c>
      <c r="AT157" s="29">
        <v>0</v>
      </c>
      <c r="AU157" s="29">
        <v>0</v>
      </c>
      <c r="AV157" s="29">
        <v>0</v>
      </c>
      <c r="AW157" s="29">
        <v>1</v>
      </c>
      <c r="AX157" s="29">
        <v>0</v>
      </c>
    </row>
    <row r="158" spans="2:50" ht="20.100000000000001" customHeight="1" thickBot="1" x14ac:dyDescent="0.25">
      <c r="B158" s="4" t="s">
        <v>363</v>
      </c>
      <c r="C158" s="29">
        <v>265</v>
      </c>
      <c r="D158" s="29">
        <v>82</v>
      </c>
      <c r="E158" s="29">
        <v>23</v>
      </c>
      <c r="F158" s="29">
        <v>0</v>
      </c>
      <c r="G158" s="29">
        <v>408</v>
      </c>
      <c r="H158" s="29">
        <v>61</v>
      </c>
      <c r="I158" s="29">
        <v>115</v>
      </c>
      <c r="J158" s="29">
        <v>69</v>
      </c>
      <c r="K158" s="29">
        <v>2</v>
      </c>
      <c r="L158" s="29">
        <v>0</v>
      </c>
      <c r="M158" s="29">
        <v>181</v>
      </c>
      <c r="N158" s="29">
        <v>5</v>
      </c>
      <c r="O158" s="29">
        <v>1</v>
      </c>
      <c r="P158" s="29">
        <v>0</v>
      </c>
      <c r="Q158" s="29">
        <v>0</v>
      </c>
      <c r="R158" s="29">
        <v>0</v>
      </c>
      <c r="S158" s="29">
        <v>0</v>
      </c>
      <c r="T158" s="29">
        <v>1</v>
      </c>
      <c r="U158" s="29">
        <v>95</v>
      </c>
      <c r="V158" s="29">
        <v>10</v>
      </c>
      <c r="W158" s="29">
        <v>21</v>
      </c>
      <c r="X158" s="29">
        <v>0</v>
      </c>
      <c r="Y158" s="29">
        <v>165</v>
      </c>
      <c r="Z158" s="29">
        <v>31</v>
      </c>
      <c r="AA158" s="29">
        <v>28</v>
      </c>
      <c r="AB158" s="29">
        <v>0</v>
      </c>
      <c r="AC158" s="29">
        <v>0</v>
      </c>
      <c r="AD158" s="29">
        <v>0</v>
      </c>
      <c r="AE158" s="29">
        <v>34</v>
      </c>
      <c r="AF158" s="29">
        <v>23</v>
      </c>
      <c r="AG158" s="29">
        <v>26</v>
      </c>
      <c r="AH158" s="29">
        <v>3</v>
      </c>
      <c r="AI158" s="29">
        <v>0</v>
      </c>
      <c r="AJ158" s="29">
        <v>0</v>
      </c>
      <c r="AK158" s="29">
        <v>28</v>
      </c>
      <c r="AL158" s="29">
        <v>1</v>
      </c>
      <c r="AM158" s="29">
        <v>0</v>
      </c>
      <c r="AN158" s="29">
        <v>0</v>
      </c>
      <c r="AO158" s="29">
        <v>0</v>
      </c>
      <c r="AP158" s="29">
        <v>0</v>
      </c>
      <c r="AQ158" s="29">
        <v>0</v>
      </c>
      <c r="AR158" s="29">
        <v>0</v>
      </c>
      <c r="AS158" s="29">
        <v>0</v>
      </c>
      <c r="AT158" s="29">
        <v>0</v>
      </c>
      <c r="AU158" s="29">
        <v>0</v>
      </c>
      <c r="AV158" s="29">
        <v>0</v>
      </c>
      <c r="AW158" s="29">
        <v>0</v>
      </c>
      <c r="AX158" s="29">
        <v>0</v>
      </c>
    </row>
    <row r="159" spans="2:50" ht="20.100000000000001" customHeight="1" thickBot="1" x14ac:dyDescent="0.25">
      <c r="B159" s="4" t="s">
        <v>364</v>
      </c>
      <c r="C159" s="29">
        <v>101</v>
      </c>
      <c r="D159" s="29">
        <v>36</v>
      </c>
      <c r="E159" s="29">
        <v>3</v>
      </c>
      <c r="F159" s="29">
        <v>0</v>
      </c>
      <c r="G159" s="29">
        <v>127</v>
      </c>
      <c r="H159" s="29">
        <v>34</v>
      </c>
      <c r="I159" s="29">
        <v>39</v>
      </c>
      <c r="J159" s="29">
        <v>25</v>
      </c>
      <c r="K159" s="29">
        <v>0</v>
      </c>
      <c r="L159" s="29">
        <v>0</v>
      </c>
      <c r="M159" s="29">
        <v>61</v>
      </c>
      <c r="N159" s="29">
        <v>4</v>
      </c>
      <c r="O159" s="29">
        <v>0</v>
      </c>
      <c r="P159" s="29">
        <v>0</v>
      </c>
      <c r="Q159" s="29">
        <v>0</v>
      </c>
      <c r="R159" s="29">
        <v>0</v>
      </c>
      <c r="S159" s="29">
        <v>0</v>
      </c>
      <c r="T159" s="29">
        <v>0</v>
      </c>
      <c r="U159" s="29">
        <v>42</v>
      </c>
      <c r="V159" s="29">
        <v>11</v>
      </c>
      <c r="W159" s="29">
        <v>3</v>
      </c>
      <c r="X159" s="29">
        <v>0</v>
      </c>
      <c r="Y159" s="29">
        <v>49</v>
      </c>
      <c r="Z159" s="29">
        <v>26</v>
      </c>
      <c r="AA159" s="29">
        <v>17</v>
      </c>
      <c r="AB159" s="29">
        <v>0</v>
      </c>
      <c r="AC159" s="29">
        <v>0</v>
      </c>
      <c r="AD159" s="29">
        <v>0</v>
      </c>
      <c r="AE159" s="29">
        <v>14</v>
      </c>
      <c r="AF159" s="29">
        <v>4</v>
      </c>
      <c r="AG159" s="29">
        <v>3</v>
      </c>
      <c r="AH159" s="29">
        <v>0</v>
      </c>
      <c r="AI159" s="29">
        <v>0</v>
      </c>
      <c r="AJ159" s="29">
        <v>0</v>
      </c>
      <c r="AK159" s="29">
        <v>3</v>
      </c>
      <c r="AL159" s="29">
        <v>0</v>
      </c>
      <c r="AM159" s="29">
        <v>0</v>
      </c>
      <c r="AN159" s="29">
        <v>0</v>
      </c>
      <c r="AO159" s="29">
        <v>0</v>
      </c>
      <c r="AP159" s="29">
        <v>0</v>
      </c>
      <c r="AQ159" s="29">
        <v>0</v>
      </c>
      <c r="AR159" s="29">
        <v>0</v>
      </c>
      <c r="AS159" s="29">
        <v>0</v>
      </c>
      <c r="AT159" s="29">
        <v>0</v>
      </c>
      <c r="AU159" s="29">
        <v>0</v>
      </c>
      <c r="AV159" s="29">
        <v>0</v>
      </c>
      <c r="AW159" s="29">
        <v>0</v>
      </c>
      <c r="AX159" s="29">
        <v>0</v>
      </c>
    </row>
    <row r="160" spans="2:50" ht="20.100000000000001" customHeight="1" thickBot="1" x14ac:dyDescent="0.25">
      <c r="B160" s="4" t="s">
        <v>365</v>
      </c>
      <c r="C160" s="29">
        <v>1406</v>
      </c>
      <c r="D160" s="29">
        <v>182</v>
      </c>
      <c r="E160" s="29">
        <v>5</v>
      </c>
      <c r="F160" s="29">
        <v>0</v>
      </c>
      <c r="G160" s="29">
        <v>1556</v>
      </c>
      <c r="H160" s="29">
        <v>129</v>
      </c>
      <c r="I160" s="29">
        <v>429</v>
      </c>
      <c r="J160" s="29">
        <v>146</v>
      </c>
      <c r="K160" s="29">
        <v>5</v>
      </c>
      <c r="L160" s="29">
        <v>0</v>
      </c>
      <c r="M160" s="29">
        <v>580</v>
      </c>
      <c r="N160" s="29">
        <v>0</v>
      </c>
      <c r="O160" s="29">
        <v>0</v>
      </c>
      <c r="P160" s="29">
        <v>0</v>
      </c>
      <c r="Q160" s="29">
        <v>0</v>
      </c>
      <c r="R160" s="29">
        <v>0</v>
      </c>
      <c r="S160" s="29">
        <v>2</v>
      </c>
      <c r="T160" s="29">
        <v>0</v>
      </c>
      <c r="U160" s="29">
        <v>840</v>
      </c>
      <c r="V160" s="29">
        <v>36</v>
      </c>
      <c r="W160" s="29">
        <v>0</v>
      </c>
      <c r="X160" s="29">
        <v>0</v>
      </c>
      <c r="Y160" s="29">
        <v>817</v>
      </c>
      <c r="Z160" s="29">
        <v>120</v>
      </c>
      <c r="AA160" s="29">
        <v>82</v>
      </c>
      <c r="AB160" s="29">
        <v>0</v>
      </c>
      <c r="AC160" s="29">
        <v>0</v>
      </c>
      <c r="AD160" s="29">
        <v>0</v>
      </c>
      <c r="AE160" s="29">
        <v>102</v>
      </c>
      <c r="AF160" s="29">
        <v>7</v>
      </c>
      <c r="AG160" s="29">
        <v>55</v>
      </c>
      <c r="AH160" s="29">
        <v>0</v>
      </c>
      <c r="AI160" s="29">
        <v>0</v>
      </c>
      <c r="AJ160" s="29">
        <v>0</v>
      </c>
      <c r="AK160" s="29">
        <v>54</v>
      </c>
      <c r="AL160" s="29">
        <v>2</v>
      </c>
      <c r="AM160" s="29">
        <v>0</v>
      </c>
      <c r="AN160" s="29">
        <v>0</v>
      </c>
      <c r="AO160" s="29">
        <v>0</v>
      </c>
      <c r="AP160" s="29">
        <v>0</v>
      </c>
      <c r="AQ160" s="29">
        <v>0</v>
      </c>
      <c r="AR160" s="29">
        <v>0</v>
      </c>
      <c r="AS160" s="29">
        <v>0</v>
      </c>
      <c r="AT160" s="29">
        <v>0</v>
      </c>
      <c r="AU160" s="29">
        <v>0</v>
      </c>
      <c r="AV160" s="29">
        <v>0</v>
      </c>
      <c r="AW160" s="29">
        <v>1</v>
      </c>
      <c r="AX160" s="29">
        <v>0</v>
      </c>
    </row>
    <row r="161" spans="2:50" ht="20.100000000000001" customHeight="1" thickBot="1" x14ac:dyDescent="0.25">
      <c r="B161" s="4" t="s">
        <v>366</v>
      </c>
      <c r="C161" s="29">
        <v>87</v>
      </c>
      <c r="D161" s="29">
        <v>0</v>
      </c>
      <c r="E161" s="29">
        <v>9</v>
      </c>
      <c r="F161" s="29">
        <v>0</v>
      </c>
      <c r="G161" s="29">
        <v>89</v>
      </c>
      <c r="H161" s="29">
        <v>32</v>
      </c>
      <c r="I161" s="29">
        <v>37</v>
      </c>
      <c r="J161" s="29">
        <v>0</v>
      </c>
      <c r="K161" s="29">
        <v>1</v>
      </c>
      <c r="L161" s="29">
        <v>0</v>
      </c>
      <c r="M161" s="29">
        <v>35</v>
      </c>
      <c r="N161" s="29">
        <v>5</v>
      </c>
      <c r="O161" s="29">
        <v>0</v>
      </c>
      <c r="P161" s="29">
        <v>0</v>
      </c>
      <c r="Q161" s="29">
        <v>0</v>
      </c>
      <c r="R161" s="29">
        <v>0</v>
      </c>
      <c r="S161" s="29">
        <v>0</v>
      </c>
      <c r="T161" s="29">
        <v>0</v>
      </c>
      <c r="U161" s="29">
        <v>46</v>
      </c>
      <c r="V161" s="29">
        <v>0</v>
      </c>
      <c r="W161" s="29">
        <v>8</v>
      </c>
      <c r="X161" s="29">
        <v>0</v>
      </c>
      <c r="Y161" s="29">
        <v>47</v>
      </c>
      <c r="Z161" s="29">
        <v>25</v>
      </c>
      <c r="AA161" s="29">
        <v>3</v>
      </c>
      <c r="AB161" s="29">
        <v>0</v>
      </c>
      <c r="AC161" s="29">
        <v>0</v>
      </c>
      <c r="AD161" s="29">
        <v>0</v>
      </c>
      <c r="AE161" s="29">
        <v>6</v>
      </c>
      <c r="AF161" s="29">
        <v>0</v>
      </c>
      <c r="AG161" s="29">
        <v>1</v>
      </c>
      <c r="AH161" s="29">
        <v>0</v>
      </c>
      <c r="AI161" s="29">
        <v>0</v>
      </c>
      <c r="AJ161" s="29">
        <v>0</v>
      </c>
      <c r="AK161" s="29">
        <v>1</v>
      </c>
      <c r="AL161" s="29">
        <v>2</v>
      </c>
      <c r="AM161" s="29">
        <v>0</v>
      </c>
      <c r="AN161" s="29">
        <v>0</v>
      </c>
      <c r="AO161" s="29">
        <v>0</v>
      </c>
      <c r="AP161" s="29">
        <v>0</v>
      </c>
      <c r="AQ161" s="29">
        <v>0</v>
      </c>
      <c r="AR161" s="29">
        <v>0</v>
      </c>
      <c r="AS161" s="29">
        <v>0</v>
      </c>
      <c r="AT161" s="29">
        <v>0</v>
      </c>
      <c r="AU161" s="29">
        <v>0</v>
      </c>
      <c r="AV161" s="29">
        <v>0</v>
      </c>
      <c r="AW161" s="29">
        <v>0</v>
      </c>
      <c r="AX161" s="29">
        <v>0</v>
      </c>
    </row>
    <row r="162" spans="2:50" ht="20.100000000000001" customHeight="1" thickBot="1" x14ac:dyDescent="0.25">
      <c r="B162" s="4" t="s">
        <v>367</v>
      </c>
      <c r="C162" s="29">
        <v>50</v>
      </c>
      <c r="D162" s="29">
        <v>0</v>
      </c>
      <c r="E162" s="29">
        <v>0</v>
      </c>
      <c r="F162" s="29">
        <v>0</v>
      </c>
      <c r="G162" s="29">
        <v>45</v>
      </c>
      <c r="H162" s="29">
        <v>12</v>
      </c>
      <c r="I162" s="29">
        <v>33</v>
      </c>
      <c r="J162" s="29">
        <v>0</v>
      </c>
      <c r="K162" s="29">
        <v>0</v>
      </c>
      <c r="L162" s="29">
        <v>0</v>
      </c>
      <c r="M162" s="29">
        <v>33</v>
      </c>
      <c r="N162" s="29">
        <v>0</v>
      </c>
      <c r="O162" s="29">
        <v>0</v>
      </c>
      <c r="P162" s="29">
        <v>0</v>
      </c>
      <c r="Q162" s="29">
        <v>0</v>
      </c>
      <c r="R162" s="29">
        <v>0</v>
      </c>
      <c r="S162" s="29">
        <v>0</v>
      </c>
      <c r="T162" s="29">
        <v>0</v>
      </c>
      <c r="U162" s="29">
        <v>11</v>
      </c>
      <c r="V162" s="29">
        <v>0</v>
      </c>
      <c r="W162" s="29">
        <v>0</v>
      </c>
      <c r="X162" s="29">
        <v>0</v>
      </c>
      <c r="Y162" s="29">
        <v>8</v>
      </c>
      <c r="Z162" s="29">
        <v>9</v>
      </c>
      <c r="AA162" s="29">
        <v>6</v>
      </c>
      <c r="AB162" s="29">
        <v>0</v>
      </c>
      <c r="AC162" s="29">
        <v>0</v>
      </c>
      <c r="AD162" s="29">
        <v>0</v>
      </c>
      <c r="AE162" s="29">
        <v>4</v>
      </c>
      <c r="AF162" s="29">
        <v>3</v>
      </c>
      <c r="AG162" s="29">
        <v>0</v>
      </c>
      <c r="AH162" s="29">
        <v>0</v>
      </c>
      <c r="AI162" s="29">
        <v>0</v>
      </c>
      <c r="AJ162" s="29">
        <v>0</v>
      </c>
      <c r="AK162" s="29">
        <v>0</v>
      </c>
      <c r="AL162" s="29">
        <v>0</v>
      </c>
      <c r="AM162" s="29">
        <v>0</v>
      </c>
      <c r="AN162" s="29">
        <v>0</v>
      </c>
      <c r="AO162" s="29">
        <v>0</v>
      </c>
      <c r="AP162" s="29">
        <v>0</v>
      </c>
      <c r="AQ162" s="29">
        <v>0</v>
      </c>
      <c r="AR162" s="29">
        <v>0</v>
      </c>
      <c r="AS162" s="29">
        <v>0</v>
      </c>
      <c r="AT162" s="29">
        <v>0</v>
      </c>
      <c r="AU162" s="29">
        <v>0</v>
      </c>
      <c r="AV162" s="29">
        <v>0</v>
      </c>
      <c r="AW162" s="29">
        <v>0</v>
      </c>
      <c r="AX162" s="29">
        <v>0</v>
      </c>
    </row>
    <row r="163" spans="2:50" ht="20.100000000000001" customHeight="1" thickBot="1" x14ac:dyDescent="0.25">
      <c r="B163" s="4" t="s">
        <v>368</v>
      </c>
      <c r="C163" s="29">
        <v>265</v>
      </c>
      <c r="D163" s="29">
        <v>0</v>
      </c>
      <c r="E163" s="29">
        <v>0</v>
      </c>
      <c r="F163" s="29">
        <v>0</v>
      </c>
      <c r="G163" s="29">
        <v>278</v>
      </c>
      <c r="H163" s="29">
        <v>97</v>
      </c>
      <c r="I163" s="29">
        <v>92</v>
      </c>
      <c r="J163" s="29">
        <v>0</v>
      </c>
      <c r="K163" s="29">
        <v>0</v>
      </c>
      <c r="L163" s="29">
        <v>0</v>
      </c>
      <c r="M163" s="29">
        <v>92</v>
      </c>
      <c r="N163" s="29">
        <v>0</v>
      </c>
      <c r="O163" s="29">
        <v>1</v>
      </c>
      <c r="P163" s="29">
        <v>0</v>
      </c>
      <c r="Q163" s="29">
        <v>0</v>
      </c>
      <c r="R163" s="29">
        <v>0</v>
      </c>
      <c r="S163" s="29">
        <v>0</v>
      </c>
      <c r="T163" s="29">
        <v>2</v>
      </c>
      <c r="U163" s="29">
        <v>121</v>
      </c>
      <c r="V163" s="29">
        <v>0</v>
      </c>
      <c r="W163" s="29">
        <v>0</v>
      </c>
      <c r="X163" s="29">
        <v>0</v>
      </c>
      <c r="Y163" s="29">
        <v>135</v>
      </c>
      <c r="Z163" s="29">
        <v>70</v>
      </c>
      <c r="AA163" s="29">
        <v>45</v>
      </c>
      <c r="AB163" s="29">
        <v>0</v>
      </c>
      <c r="AC163" s="29">
        <v>0</v>
      </c>
      <c r="AD163" s="29">
        <v>0</v>
      </c>
      <c r="AE163" s="29">
        <v>45</v>
      </c>
      <c r="AF163" s="29">
        <v>24</v>
      </c>
      <c r="AG163" s="29">
        <v>5</v>
      </c>
      <c r="AH163" s="29">
        <v>0</v>
      </c>
      <c r="AI163" s="29">
        <v>0</v>
      </c>
      <c r="AJ163" s="29">
        <v>0</v>
      </c>
      <c r="AK163" s="29">
        <v>5</v>
      </c>
      <c r="AL163" s="29">
        <v>0</v>
      </c>
      <c r="AM163" s="29">
        <v>0</v>
      </c>
      <c r="AN163" s="29">
        <v>0</v>
      </c>
      <c r="AO163" s="29">
        <v>0</v>
      </c>
      <c r="AP163" s="29">
        <v>0</v>
      </c>
      <c r="AQ163" s="29">
        <v>0</v>
      </c>
      <c r="AR163" s="29">
        <v>0</v>
      </c>
      <c r="AS163" s="29">
        <v>1</v>
      </c>
      <c r="AT163" s="29">
        <v>0</v>
      </c>
      <c r="AU163" s="29">
        <v>0</v>
      </c>
      <c r="AV163" s="29">
        <v>0</v>
      </c>
      <c r="AW163" s="29">
        <v>1</v>
      </c>
      <c r="AX163" s="29">
        <v>1</v>
      </c>
    </row>
    <row r="164" spans="2:50" ht="20.100000000000001" customHeight="1" thickBot="1" x14ac:dyDescent="0.25">
      <c r="B164" s="4" t="s">
        <v>369</v>
      </c>
      <c r="C164" s="29">
        <v>190</v>
      </c>
      <c r="D164" s="29">
        <v>3</v>
      </c>
      <c r="E164" s="29">
        <v>0</v>
      </c>
      <c r="F164" s="29">
        <v>0</v>
      </c>
      <c r="G164" s="29">
        <v>192</v>
      </c>
      <c r="H164" s="29">
        <v>38</v>
      </c>
      <c r="I164" s="29">
        <v>65</v>
      </c>
      <c r="J164" s="29">
        <v>3</v>
      </c>
      <c r="K164" s="29">
        <v>0</v>
      </c>
      <c r="L164" s="29">
        <v>0</v>
      </c>
      <c r="M164" s="29">
        <v>67</v>
      </c>
      <c r="N164" s="29">
        <v>1</v>
      </c>
      <c r="O164" s="29">
        <v>0</v>
      </c>
      <c r="P164" s="29">
        <v>0</v>
      </c>
      <c r="Q164" s="29">
        <v>0</v>
      </c>
      <c r="R164" s="29">
        <v>0</v>
      </c>
      <c r="S164" s="29">
        <v>0</v>
      </c>
      <c r="T164" s="29">
        <v>0</v>
      </c>
      <c r="U164" s="29">
        <v>71</v>
      </c>
      <c r="V164" s="29">
        <v>0</v>
      </c>
      <c r="W164" s="29">
        <v>0</v>
      </c>
      <c r="X164" s="29">
        <v>0</v>
      </c>
      <c r="Y164" s="29">
        <v>75</v>
      </c>
      <c r="Z164" s="29">
        <v>26</v>
      </c>
      <c r="AA164" s="29">
        <v>51</v>
      </c>
      <c r="AB164" s="29">
        <v>0</v>
      </c>
      <c r="AC164" s="29">
        <v>0</v>
      </c>
      <c r="AD164" s="29">
        <v>0</v>
      </c>
      <c r="AE164" s="29">
        <v>47</v>
      </c>
      <c r="AF164" s="29">
        <v>10</v>
      </c>
      <c r="AG164" s="29">
        <v>3</v>
      </c>
      <c r="AH164" s="29">
        <v>0</v>
      </c>
      <c r="AI164" s="29">
        <v>0</v>
      </c>
      <c r="AJ164" s="29">
        <v>0</v>
      </c>
      <c r="AK164" s="29">
        <v>3</v>
      </c>
      <c r="AL164" s="29">
        <v>1</v>
      </c>
      <c r="AM164" s="29">
        <v>0</v>
      </c>
      <c r="AN164" s="29">
        <v>0</v>
      </c>
      <c r="AO164" s="29">
        <v>0</v>
      </c>
      <c r="AP164" s="29">
        <v>0</v>
      </c>
      <c r="AQ164" s="29">
        <v>0</v>
      </c>
      <c r="AR164" s="29">
        <v>0</v>
      </c>
      <c r="AS164" s="29">
        <v>0</v>
      </c>
      <c r="AT164" s="29">
        <v>0</v>
      </c>
      <c r="AU164" s="29">
        <v>0</v>
      </c>
      <c r="AV164" s="29">
        <v>0</v>
      </c>
      <c r="AW164" s="29">
        <v>0</v>
      </c>
      <c r="AX164" s="29">
        <v>0</v>
      </c>
    </row>
    <row r="165" spans="2:50" ht="20.100000000000001" customHeight="1" thickBot="1" x14ac:dyDescent="0.25">
      <c r="B165" s="4" t="s">
        <v>639</v>
      </c>
      <c r="C165" s="29">
        <v>203</v>
      </c>
      <c r="D165" s="29">
        <v>9</v>
      </c>
      <c r="E165" s="29">
        <v>2</v>
      </c>
      <c r="F165" s="29">
        <v>0</v>
      </c>
      <c r="G165" s="29">
        <v>214</v>
      </c>
      <c r="H165" s="29">
        <v>67</v>
      </c>
      <c r="I165" s="29">
        <v>63</v>
      </c>
      <c r="J165" s="29">
        <v>8</v>
      </c>
      <c r="K165" s="29">
        <v>0</v>
      </c>
      <c r="L165" s="29">
        <v>0</v>
      </c>
      <c r="M165" s="29">
        <v>70</v>
      </c>
      <c r="N165" s="29">
        <v>1</v>
      </c>
      <c r="O165" s="29">
        <v>0</v>
      </c>
      <c r="P165" s="29">
        <v>0</v>
      </c>
      <c r="Q165" s="29">
        <v>0</v>
      </c>
      <c r="R165" s="29">
        <v>0</v>
      </c>
      <c r="S165" s="29">
        <v>0</v>
      </c>
      <c r="T165" s="29">
        <v>0</v>
      </c>
      <c r="U165" s="29">
        <v>87</v>
      </c>
      <c r="V165" s="29">
        <v>1</v>
      </c>
      <c r="W165" s="29">
        <v>2</v>
      </c>
      <c r="X165" s="29">
        <v>0</v>
      </c>
      <c r="Y165" s="29">
        <v>95</v>
      </c>
      <c r="Z165" s="29">
        <v>26</v>
      </c>
      <c r="AA165" s="29">
        <v>49</v>
      </c>
      <c r="AB165" s="29">
        <v>0</v>
      </c>
      <c r="AC165" s="29">
        <v>0</v>
      </c>
      <c r="AD165" s="29">
        <v>0</v>
      </c>
      <c r="AE165" s="29">
        <v>47</v>
      </c>
      <c r="AF165" s="29">
        <v>38</v>
      </c>
      <c r="AG165" s="29">
        <v>4</v>
      </c>
      <c r="AH165" s="29">
        <v>0</v>
      </c>
      <c r="AI165" s="29">
        <v>0</v>
      </c>
      <c r="AJ165" s="29">
        <v>0</v>
      </c>
      <c r="AK165" s="29">
        <v>2</v>
      </c>
      <c r="AL165" s="29">
        <v>2</v>
      </c>
      <c r="AM165" s="29">
        <v>0</v>
      </c>
      <c r="AN165" s="29">
        <v>0</v>
      </c>
      <c r="AO165" s="29">
        <v>0</v>
      </c>
      <c r="AP165" s="29">
        <v>0</v>
      </c>
      <c r="AQ165" s="29">
        <v>0</v>
      </c>
      <c r="AR165" s="29">
        <v>0</v>
      </c>
      <c r="AS165" s="29">
        <v>0</v>
      </c>
      <c r="AT165" s="29">
        <v>0</v>
      </c>
      <c r="AU165" s="29">
        <v>0</v>
      </c>
      <c r="AV165" s="29">
        <v>0</v>
      </c>
      <c r="AW165" s="29">
        <v>0</v>
      </c>
      <c r="AX165" s="29">
        <v>0</v>
      </c>
    </row>
    <row r="166" spans="2:50" ht="20.100000000000001" customHeight="1" thickBot="1" x14ac:dyDescent="0.25">
      <c r="B166" s="4" t="s">
        <v>370</v>
      </c>
      <c r="C166" s="29">
        <v>44</v>
      </c>
      <c r="D166" s="29">
        <v>0</v>
      </c>
      <c r="E166" s="29">
        <v>0</v>
      </c>
      <c r="F166" s="29">
        <v>0</v>
      </c>
      <c r="G166" s="29">
        <v>39</v>
      </c>
      <c r="H166" s="29">
        <v>35</v>
      </c>
      <c r="I166" s="29">
        <v>0</v>
      </c>
      <c r="J166" s="29">
        <v>0</v>
      </c>
      <c r="K166" s="29">
        <v>0</v>
      </c>
      <c r="L166" s="29">
        <v>0</v>
      </c>
      <c r="M166" s="29">
        <v>0</v>
      </c>
      <c r="N166" s="29">
        <v>0</v>
      </c>
      <c r="O166" s="29">
        <v>0</v>
      </c>
      <c r="P166" s="29">
        <v>0</v>
      </c>
      <c r="Q166" s="29">
        <v>0</v>
      </c>
      <c r="R166" s="29">
        <v>0</v>
      </c>
      <c r="S166" s="29">
        <v>0</v>
      </c>
      <c r="T166" s="29">
        <v>0</v>
      </c>
      <c r="U166" s="29">
        <v>33</v>
      </c>
      <c r="V166" s="29">
        <v>0</v>
      </c>
      <c r="W166" s="29">
        <v>0</v>
      </c>
      <c r="X166" s="29">
        <v>0</v>
      </c>
      <c r="Y166" s="29">
        <v>26</v>
      </c>
      <c r="Z166" s="29">
        <v>22</v>
      </c>
      <c r="AA166" s="29">
        <v>10</v>
      </c>
      <c r="AB166" s="29">
        <v>0</v>
      </c>
      <c r="AC166" s="29">
        <v>0</v>
      </c>
      <c r="AD166" s="29">
        <v>0</v>
      </c>
      <c r="AE166" s="29">
        <v>13</v>
      </c>
      <c r="AF166" s="29">
        <v>12</v>
      </c>
      <c r="AG166" s="29">
        <v>1</v>
      </c>
      <c r="AH166" s="29">
        <v>0</v>
      </c>
      <c r="AI166" s="29">
        <v>0</v>
      </c>
      <c r="AJ166" s="29">
        <v>0</v>
      </c>
      <c r="AK166" s="29">
        <v>0</v>
      </c>
      <c r="AL166" s="29">
        <v>1</v>
      </c>
      <c r="AM166" s="29">
        <v>0</v>
      </c>
      <c r="AN166" s="29">
        <v>0</v>
      </c>
      <c r="AO166" s="29">
        <v>0</v>
      </c>
      <c r="AP166" s="29">
        <v>0</v>
      </c>
      <c r="AQ166" s="29">
        <v>0</v>
      </c>
      <c r="AR166" s="29">
        <v>0</v>
      </c>
      <c r="AS166" s="29">
        <v>0</v>
      </c>
      <c r="AT166" s="29">
        <v>0</v>
      </c>
      <c r="AU166" s="29">
        <v>0</v>
      </c>
      <c r="AV166" s="29">
        <v>0</v>
      </c>
      <c r="AW166" s="29">
        <v>0</v>
      </c>
      <c r="AX166" s="29">
        <v>0</v>
      </c>
    </row>
    <row r="167" spans="2:50" ht="20.100000000000001" customHeight="1" thickBot="1" x14ac:dyDescent="0.25">
      <c r="B167" s="4" t="s">
        <v>371</v>
      </c>
      <c r="C167" s="29">
        <v>147</v>
      </c>
      <c r="D167" s="29">
        <v>12</v>
      </c>
      <c r="E167" s="29">
        <v>9</v>
      </c>
      <c r="F167" s="29">
        <v>0</v>
      </c>
      <c r="G167" s="29">
        <v>173</v>
      </c>
      <c r="H167" s="29">
        <v>97</v>
      </c>
      <c r="I167" s="29">
        <v>9</v>
      </c>
      <c r="J167" s="29">
        <v>0</v>
      </c>
      <c r="K167" s="29">
        <v>0</v>
      </c>
      <c r="L167" s="29">
        <v>0</v>
      </c>
      <c r="M167" s="29">
        <v>11</v>
      </c>
      <c r="N167" s="29">
        <v>0</v>
      </c>
      <c r="O167" s="29">
        <v>0</v>
      </c>
      <c r="P167" s="29">
        <v>0</v>
      </c>
      <c r="Q167" s="29">
        <v>0</v>
      </c>
      <c r="R167" s="29">
        <v>0</v>
      </c>
      <c r="S167" s="29">
        <v>0</v>
      </c>
      <c r="T167" s="29">
        <v>0</v>
      </c>
      <c r="U167" s="29">
        <v>97</v>
      </c>
      <c r="V167" s="29">
        <v>12</v>
      </c>
      <c r="W167" s="29">
        <v>9</v>
      </c>
      <c r="X167" s="29">
        <v>0</v>
      </c>
      <c r="Y167" s="29">
        <v>105</v>
      </c>
      <c r="Z167" s="29">
        <v>64</v>
      </c>
      <c r="AA167" s="29">
        <v>38</v>
      </c>
      <c r="AB167" s="29">
        <v>0</v>
      </c>
      <c r="AC167" s="29">
        <v>0</v>
      </c>
      <c r="AD167" s="29">
        <v>0</v>
      </c>
      <c r="AE167" s="29">
        <v>55</v>
      </c>
      <c r="AF167" s="29">
        <v>32</v>
      </c>
      <c r="AG167" s="29">
        <v>3</v>
      </c>
      <c r="AH167" s="29">
        <v>0</v>
      </c>
      <c r="AI167" s="29">
        <v>0</v>
      </c>
      <c r="AJ167" s="29">
        <v>0</v>
      </c>
      <c r="AK167" s="29">
        <v>2</v>
      </c>
      <c r="AL167" s="29">
        <v>1</v>
      </c>
      <c r="AM167" s="29">
        <v>0</v>
      </c>
      <c r="AN167" s="29">
        <v>0</v>
      </c>
      <c r="AO167" s="29">
        <v>0</v>
      </c>
      <c r="AP167" s="29">
        <v>0</v>
      </c>
      <c r="AQ167" s="29">
        <v>0</v>
      </c>
      <c r="AR167" s="29">
        <v>0</v>
      </c>
      <c r="AS167" s="29">
        <v>0</v>
      </c>
      <c r="AT167" s="29">
        <v>0</v>
      </c>
      <c r="AU167" s="29">
        <v>0</v>
      </c>
      <c r="AV167" s="29">
        <v>0</v>
      </c>
      <c r="AW167" s="29">
        <v>0</v>
      </c>
      <c r="AX167" s="29">
        <v>0</v>
      </c>
    </row>
    <row r="168" spans="2:50" ht="20.100000000000001" customHeight="1" thickBot="1" x14ac:dyDescent="0.25">
      <c r="B168" s="4" t="s">
        <v>179</v>
      </c>
      <c r="C168" s="29">
        <v>280</v>
      </c>
      <c r="D168" s="29">
        <v>67</v>
      </c>
      <c r="E168" s="29">
        <v>16</v>
      </c>
      <c r="F168" s="29">
        <v>0</v>
      </c>
      <c r="G168" s="29">
        <v>339</v>
      </c>
      <c r="H168" s="29">
        <v>354</v>
      </c>
      <c r="I168" s="29">
        <v>23</v>
      </c>
      <c r="J168" s="29">
        <v>0</v>
      </c>
      <c r="K168" s="29">
        <v>0</v>
      </c>
      <c r="L168" s="29">
        <v>0</v>
      </c>
      <c r="M168" s="29">
        <v>28</v>
      </c>
      <c r="N168" s="29">
        <v>3</v>
      </c>
      <c r="O168" s="29">
        <v>0</v>
      </c>
      <c r="P168" s="29">
        <v>0</v>
      </c>
      <c r="Q168" s="29">
        <v>0</v>
      </c>
      <c r="R168" s="29">
        <v>0</v>
      </c>
      <c r="S168" s="29">
        <v>1</v>
      </c>
      <c r="T168" s="29">
        <v>0</v>
      </c>
      <c r="U168" s="29">
        <v>220</v>
      </c>
      <c r="V168" s="29">
        <v>67</v>
      </c>
      <c r="W168" s="29">
        <v>16</v>
      </c>
      <c r="X168" s="29">
        <v>0</v>
      </c>
      <c r="Y168" s="29">
        <v>262</v>
      </c>
      <c r="Z168" s="29">
        <v>319</v>
      </c>
      <c r="AA168" s="29">
        <v>32</v>
      </c>
      <c r="AB168" s="29">
        <v>0</v>
      </c>
      <c r="AC168" s="29">
        <v>0</v>
      </c>
      <c r="AD168" s="29">
        <v>0</v>
      </c>
      <c r="AE168" s="29">
        <v>44</v>
      </c>
      <c r="AF168" s="29">
        <v>25</v>
      </c>
      <c r="AG168" s="29">
        <v>5</v>
      </c>
      <c r="AH168" s="29">
        <v>0</v>
      </c>
      <c r="AI168" s="29">
        <v>0</v>
      </c>
      <c r="AJ168" s="29">
        <v>0</v>
      </c>
      <c r="AK168" s="29">
        <v>4</v>
      </c>
      <c r="AL168" s="29">
        <v>7</v>
      </c>
      <c r="AM168" s="29">
        <v>0</v>
      </c>
      <c r="AN168" s="29">
        <v>0</v>
      </c>
      <c r="AO168" s="29">
        <v>0</v>
      </c>
      <c r="AP168" s="29">
        <v>0</v>
      </c>
      <c r="AQ168" s="29">
        <v>0</v>
      </c>
      <c r="AR168" s="29">
        <v>0</v>
      </c>
      <c r="AS168" s="29">
        <v>0</v>
      </c>
      <c r="AT168" s="29">
        <v>0</v>
      </c>
      <c r="AU168" s="29">
        <v>0</v>
      </c>
      <c r="AV168" s="29">
        <v>0</v>
      </c>
      <c r="AW168" s="29">
        <v>0</v>
      </c>
      <c r="AX168" s="29">
        <v>0</v>
      </c>
    </row>
    <row r="169" spans="2:50" ht="20.100000000000001" customHeight="1" thickBot="1" x14ac:dyDescent="0.25">
      <c r="B169" s="4" t="s">
        <v>372</v>
      </c>
      <c r="C169" s="29">
        <v>24</v>
      </c>
      <c r="D169" s="29">
        <v>0</v>
      </c>
      <c r="E169" s="29">
        <v>0</v>
      </c>
      <c r="F169" s="29">
        <v>0</v>
      </c>
      <c r="G169" s="29">
        <v>11</v>
      </c>
      <c r="H169" s="29">
        <v>30</v>
      </c>
      <c r="I169" s="29">
        <v>0</v>
      </c>
      <c r="J169" s="29">
        <v>0</v>
      </c>
      <c r="K169" s="29">
        <v>0</v>
      </c>
      <c r="L169" s="29">
        <v>0</v>
      </c>
      <c r="M169" s="29">
        <v>0</v>
      </c>
      <c r="N169" s="29">
        <v>0</v>
      </c>
      <c r="O169" s="29">
        <v>0</v>
      </c>
      <c r="P169" s="29">
        <v>0</v>
      </c>
      <c r="Q169" s="29">
        <v>0</v>
      </c>
      <c r="R169" s="29">
        <v>0</v>
      </c>
      <c r="S169" s="29">
        <v>0</v>
      </c>
      <c r="T169" s="29">
        <v>0</v>
      </c>
      <c r="U169" s="29">
        <v>21</v>
      </c>
      <c r="V169" s="29">
        <v>0</v>
      </c>
      <c r="W169" s="29">
        <v>0</v>
      </c>
      <c r="X169" s="29">
        <v>0</v>
      </c>
      <c r="Y169" s="29">
        <v>10</v>
      </c>
      <c r="Z169" s="29">
        <v>22</v>
      </c>
      <c r="AA169" s="29">
        <v>3</v>
      </c>
      <c r="AB169" s="29">
        <v>0</v>
      </c>
      <c r="AC169" s="29">
        <v>0</v>
      </c>
      <c r="AD169" s="29">
        <v>0</v>
      </c>
      <c r="AE169" s="29">
        <v>1</v>
      </c>
      <c r="AF169" s="29">
        <v>8</v>
      </c>
      <c r="AG169" s="29">
        <v>0</v>
      </c>
      <c r="AH169" s="29">
        <v>0</v>
      </c>
      <c r="AI169" s="29">
        <v>0</v>
      </c>
      <c r="AJ169" s="29">
        <v>0</v>
      </c>
      <c r="AK169" s="29">
        <v>0</v>
      </c>
      <c r="AL169" s="29">
        <v>0</v>
      </c>
      <c r="AM169" s="29">
        <v>0</v>
      </c>
      <c r="AN169" s="29">
        <v>0</v>
      </c>
      <c r="AO169" s="29">
        <v>0</v>
      </c>
      <c r="AP169" s="29">
        <v>0</v>
      </c>
      <c r="AQ169" s="29">
        <v>0</v>
      </c>
      <c r="AR169" s="29">
        <v>0</v>
      </c>
      <c r="AS169" s="29">
        <v>0</v>
      </c>
      <c r="AT169" s="29">
        <v>0</v>
      </c>
      <c r="AU169" s="29">
        <v>0</v>
      </c>
      <c r="AV169" s="29">
        <v>0</v>
      </c>
      <c r="AW169" s="29">
        <v>0</v>
      </c>
      <c r="AX169" s="29">
        <v>0</v>
      </c>
    </row>
    <row r="170" spans="2:50" ht="20.100000000000001" customHeight="1" thickBot="1" x14ac:dyDescent="0.25">
      <c r="B170" s="4" t="s">
        <v>180</v>
      </c>
      <c r="C170" s="29">
        <v>940</v>
      </c>
      <c r="D170" s="29">
        <v>0</v>
      </c>
      <c r="E170" s="29">
        <v>0</v>
      </c>
      <c r="F170" s="29">
        <v>0</v>
      </c>
      <c r="G170" s="29">
        <v>921</v>
      </c>
      <c r="H170" s="29">
        <v>27</v>
      </c>
      <c r="I170" s="29">
        <v>410</v>
      </c>
      <c r="J170" s="29">
        <v>0</v>
      </c>
      <c r="K170" s="29">
        <v>0</v>
      </c>
      <c r="L170" s="29">
        <v>0</v>
      </c>
      <c r="M170" s="29">
        <v>408</v>
      </c>
      <c r="N170" s="29">
        <v>3</v>
      </c>
      <c r="O170" s="29">
        <v>1</v>
      </c>
      <c r="P170" s="29">
        <v>0</v>
      </c>
      <c r="Q170" s="29">
        <v>0</v>
      </c>
      <c r="R170" s="29">
        <v>0</v>
      </c>
      <c r="S170" s="29">
        <v>0</v>
      </c>
      <c r="T170" s="29">
        <v>1</v>
      </c>
      <c r="U170" s="29">
        <v>436</v>
      </c>
      <c r="V170" s="29">
        <v>0</v>
      </c>
      <c r="W170" s="29">
        <v>0</v>
      </c>
      <c r="X170" s="29">
        <v>0</v>
      </c>
      <c r="Y170" s="29">
        <v>425</v>
      </c>
      <c r="Z170" s="29">
        <v>13</v>
      </c>
      <c r="AA170" s="29">
        <v>85</v>
      </c>
      <c r="AB170" s="29">
        <v>0</v>
      </c>
      <c r="AC170" s="29">
        <v>0</v>
      </c>
      <c r="AD170" s="29">
        <v>0</v>
      </c>
      <c r="AE170" s="29">
        <v>80</v>
      </c>
      <c r="AF170" s="29">
        <v>10</v>
      </c>
      <c r="AG170" s="29">
        <v>8</v>
      </c>
      <c r="AH170" s="29">
        <v>0</v>
      </c>
      <c r="AI170" s="29">
        <v>0</v>
      </c>
      <c r="AJ170" s="29">
        <v>0</v>
      </c>
      <c r="AK170" s="29">
        <v>8</v>
      </c>
      <c r="AL170" s="29">
        <v>0</v>
      </c>
      <c r="AM170" s="29">
        <v>0</v>
      </c>
      <c r="AN170" s="29">
        <v>0</v>
      </c>
      <c r="AO170" s="29">
        <v>0</v>
      </c>
      <c r="AP170" s="29">
        <v>0</v>
      </c>
      <c r="AQ170" s="29">
        <v>0</v>
      </c>
      <c r="AR170" s="29">
        <v>0</v>
      </c>
      <c r="AS170" s="29">
        <v>0</v>
      </c>
      <c r="AT170" s="29">
        <v>0</v>
      </c>
      <c r="AU170" s="29">
        <v>0</v>
      </c>
      <c r="AV170" s="29">
        <v>0</v>
      </c>
      <c r="AW170" s="29">
        <v>0</v>
      </c>
      <c r="AX170" s="29">
        <v>0</v>
      </c>
    </row>
    <row r="171" spans="2:50" ht="20.100000000000001" customHeight="1" thickBot="1" x14ac:dyDescent="0.25">
      <c r="B171" s="4" t="s">
        <v>373</v>
      </c>
      <c r="C171" s="29">
        <v>252</v>
      </c>
      <c r="D171" s="29">
        <v>12</v>
      </c>
      <c r="E171" s="29">
        <v>0</v>
      </c>
      <c r="F171" s="29">
        <v>0</v>
      </c>
      <c r="G171" s="29">
        <v>261</v>
      </c>
      <c r="H171" s="29">
        <v>178</v>
      </c>
      <c r="I171" s="29">
        <v>2</v>
      </c>
      <c r="J171" s="29">
        <v>0</v>
      </c>
      <c r="K171" s="29">
        <v>0</v>
      </c>
      <c r="L171" s="29">
        <v>0</v>
      </c>
      <c r="M171" s="29">
        <v>2</v>
      </c>
      <c r="N171" s="29">
        <v>0</v>
      </c>
      <c r="O171" s="29">
        <v>1</v>
      </c>
      <c r="P171" s="29">
        <v>0</v>
      </c>
      <c r="Q171" s="29">
        <v>0</v>
      </c>
      <c r="R171" s="29">
        <v>0</v>
      </c>
      <c r="S171" s="29">
        <v>1</v>
      </c>
      <c r="T171" s="29">
        <v>0</v>
      </c>
      <c r="U171" s="29">
        <v>167</v>
      </c>
      <c r="V171" s="29">
        <v>12</v>
      </c>
      <c r="W171" s="29">
        <v>0</v>
      </c>
      <c r="X171" s="29">
        <v>0</v>
      </c>
      <c r="Y171" s="29">
        <v>194</v>
      </c>
      <c r="Z171" s="29">
        <v>82</v>
      </c>
      <c r="AA171" s="29">
        <v>81</v>
      </c>
      <c r="AB171" s="29">
        <v>0</v>
      </c>
      <c r="AC171" s="29">
        <v>0</v>
      </c>
      <c r="AD171" s="29">
        <v>0</v>
      </c>
      <c r="AE171" s="29">
        <v>64</v>
      </c>
      <c r="AF171" s="29">
        <v>95</v>
      </c>
      <c r="AG171" s="29">
        <v>0</v>
      </c>
      <c r="AH171" s="29">
        <v>0</v>
      </c>
      <c r="AI171" s="29">
        <v>0</v>
      </c>
      <c r="AJ171" s="29">
        <v>0</v>
      </c>
      <c r="AK171" s="29">
        <v>0</v>
      </c>
      <c r="AL171" s="29">
        <v>0</v>
      </c>
      <c r="AM171" s="29">
        <v>0</v>
      </c>
      <c r="AN171" s="29">
        <v>0</v>
      </c>
      <c r="AO171" s="29">
        <v>0</v>
      </c>
      <c r="AP171" s="29">
        <v>0</v>
      </c>
      <c r="AQ171" s="29">
        <v>0</v>
      </c>
      <c r="AR171" s="29">
        <v>0</v>
      </c>
      <c r="AS171" s="29">
        <v>1</v>
      </c>
      <c r="AT171" s="29">
        <v>0</v>
      </c>
      <c r="AU171" s="29">
        <v>0</v>
      </c>
      <c r="AV171" s="29">
        <v>0</v>
      </c>
      <c r="AW171" s="29">
        <v>0</v>
      </c>
      <c r="AX171" s="29">
        <v>1</v>
      </c>
    </row>
    <row r="172" spans="2:50" ht="20.100000000000001" customHeight="1" thickBot="1" x14ac:dyDescent="0.25">
      <c r="B172" s="4" t="s">
        <v>374</v>
      </c>
      <c r="C172" s="29">
        <v>100</v>
      </c>
      <c r="D172" s="29">
        <v>5</v>
      </c>
      <c r="E172" s="29">
        <v>4</v>
      </c>
      <c r="F172" s="29">
        <v>0</v>
      </c>
      <c r="G172" s="29">
        <v>82</v>
      </c>
      <c r="H172" s="29">
        <v>148</v>
      </c>
      <c r="I172" s="29">
        <v>5</v>
      </c>
      <c r="J172" s="29">
        <v>0</v>
      </c>
      <c r="K172" s="29">
        <v>0</v>
      </c>
      <c r="L172" s="29">
        <v>0</v>
      </c>
      <c r="M172" s="29">
        <v>5</v>
      </c>
      <c r="N172" s="29">
        <v>0</v>
      </c>
      <c r="O172" s="29">
        <v>0</v>
      </c>
      <c r="P172" s="29">
        <v>0</v>
      </c>
      <c r="Q172" s="29">
        <v>0</v>
      </c>
      <c r="R172" s="29">
        <v>0</v>
      </c>
      <c r="S172" s="29">
        <v>0</v>
      </c>
      <c r="T172" s="29">
        <v>0</v>
      </c>
      <c r="U172" s="29">
        <v>64</v>
      </c>
      <c r="V172" s="29">
        <v>5</v>
      </c>
      <c r="W172" s="29">
        <v>4</v>
      </c>
      <c r="X172" s="29">
        <v>0</v>
      </c>
      <c r="Y172" s="29">
        <v>68</v>
      </c>
      <c r="Z172" s="29">
        <v>116</v>
      </c>
      <c r="AA172" s="29">
        <v>31</v>
      </c>
      <c r="AB172" s="29">
        <v>0</v>
      </c>
      <c r="AC172" s="29">
        <v>0</v>
      </c>
      <c r="AD172" s="29">
        <v>0</v>
      </c>
      <c r="AE172" s="29">
        <v>9</v>
      </c>
      <c r="AF172" s="29">
        <v>32</v>
      </c>
      <c r="AG172" s="29">
        <v>0</v>
      </c>
      <c r="AH172" s="29">
        <v>0</v>
      </c>
      <c r="AI172" s="29">
        <v>0</v>
      </c>
      <c r="AJ172" s="29">
        <v>0</v>
      </c>
      <c r="AK172" s="29">
        <v>0</v>
      </c>
      <c r="AL172" s="29">
        <v>0</v>
      </c>
      <c r="AM172" s="29">
        <v>0</v>
      </c>
      <c r="AN172" s="29">
        <v>0</v>
      </c>
      <c r="AO172" s="29">
        <v>0</v>
      </c>
      <c r="AP172" s="29">
        <v>0</v>
      </c>
      <c r="AQ172" s="29">
        <v>0</v>
      </c>
      <c r="AR172" s="29">
        <v>0</v>
      </c>
      <c r="AS172" s="29">
        <v>0</v>
      </c>
      <c r="AT172" s="29">
        <v>0</v>
      </c>
      <c r="AU172" s="29">
        <v>0</v>
      </c>
      <c r="AV172" s="29">
        <v>0</v>
      </c>
      <c r="AW172" s="29">
        <v>0</v>
      </c>
      <c r="AX172" s="29">
        <v>0</v>
      </c>
    </row>
    <row r="173" spans="2:50" ht="20.100000000000001" customHeight="1" thickBot="1" x14ac:dyDescent="0.25">
      <c r="B173" s="4" t="s">
        <v>375</v>
      </c>
      <c r="C173" s="29">
        <v>232</v>
      </c>
      <c r="D173" s="29">
        <v>1</v>
      </c>
      <c r="E173" s="29">
        <v>0</v>
      </c>
      <c r="F173" s="29">
        <v>0</v>
      </c>
      <c r="G173" s="29">
        <v>220</v>
      </c>
      <c r="H173" s="29">
        <v>135</v>
      </c>
      <c r="I173" s="29">
        <v>3</v>
      </c>
      <c r="J173" s="29">
        <v>1</v>
      </c>
      <c r="K173" s="29">
        <v>0</v>
      </c>
      <c r="L173" s="29">
        <v>0</v>
      </c>
      <c r="M173" s="29">
        <v>4</v>
      </c>
      <c r="N173" s="29">
        <v>2</v>
      </c>
      <c r="O173" s="29">
        <v>1</v>
      </c>
      <c r="P173" s="29">
        <v>0</v>
      </c>
      <c r="Q173" s="29">
        <v>0</v>
      </c>
      <c r="R173" s="29">
        <v>0</v>
      </c>
      <c r="S173" s="29">
        <v>1</v>
      </c>
      <c r="T173" s="29">
        <v>0</v>
      </c>
      <c r="U173" s="29">
        <v>172</v>
      </c>
      <c r="V173" s="29">
        <v>0</v>
      </c>
      <c r="W173" s="29">
        <v>0</v>
      </c>
      <c r="X173" s="29">
        <v>0</v>
      </c>
      <c r="Y173" s="29">
        <v>152</v>
      </c>
      <c r="Z173" s="29">
        <v>112</v>
      </c>
      <c r="AA173" s="29">
        <v>55</v>
      </c>
      <c r="AB173" s="29">
        <v>0</v>
      </c>
      <c r="AC173" s="29">
        <v>0</v>
      </c>
      <c r="AD173" s="29">
        <v>0</v>
      </c>
      <c r="AE173" s="29">
        <v>62</v>
      </c>
      <c r="AF173" s="29">
        <v>21</v>
      </c>
      <c r="AG173" s="29">
        <v>1</v>
      </c>
      <c r="AH173" s="29">
        <v>0</v>
      </c>
      <c r="AI173" s="29">
        <v>0</v>
      </c>
      <c r="AJ173" s="29">
        <v>0</v>
      </c>
      <c r="AK173" s="29">
        <v>1</v>
      </c>
      <c r="AL173" s="29">
        <v>0</v>
      </c>
      <c r="AM173" s="29">
        <v>0</v>
      </c>
      <c r="AN173" s="29">
        <v>0</v>
      </c>
      <c r="AO173" s="29">
        <v>0</v>
      </c>
      <c r="AP173" s="29">
        <v>0</v>
      </c>
      <c r="AQ173" s="29">
        <v>0</v>
      </c>
      <c r="AR173" s="29">
        <v>0</v>
      </c>
      <c r="AS173" s="29">
        <v>0</v>
      </c>
      <c r="AT173" s="29">
        <v>0</v>
      </c>
      <c r="AU173" s="29">
        <v>0</v>
      </c>
      <c r="AV173" s="29">
        <v>0</v>
      </c>
      <c r="AW173" s="29">
        <v>0</v>
      </c>
      <c r="AX173" s="29">
        <v>0</v>
      </c>
    </row>
    <row r="174" spans="2:50" ht="20.100000000000001" customHeight="1" thickBot="1" x14ac:dyDescent="0.25">
      <c r="B174" s="4" t="s">
        <v>376</v>
      </c>
      <c r="C174" s="29">
        <v>26</v>
      </c>
      <c r="D174" s="29">
        <v>0</v>
      </c>
      <c r="E174" s="29">
        <v>1</v>
      </c>
      <c r="F174" s="29">
        <v>0</v>
      </c>
      <c r="G174" s="29">
        <v>25</v>
      </c>
      <c r="H174" s="29">
        <v>10</v>
      </c>
      <c r="I174" s="29">
        <v>0</v>
      </c>
      <c r="J174" s="29">
        <v>0</v>
      </c>
      <c r="K174" s="29">
        <v>0</v>
      </c>
      <c r="L174" s="29">
        <v>0</v>
      </c>
      <c r="M174" s="29">
        <v>0</v>
      </c>
      <c r="N174" s="29">
        <v>0</v>
      </c>
      <c r="O174" s="29">
        <v>0</v>
      </c>
      <c r="P174" s="29">
        <v>0</v>
      </c>
      <c r="Q174" s="29">
        <v>0</v>
      </c>
      <c r="R174" s="29">
        <v>0</v>
      </c>
      <c r="S174" s="29">
        <v>0</v>
      </c>
      <c r="T174" s="29">
        <v>0</v>
      </c>
      <c r="U174" s="29">
        <v>24</v>
      </c>
      <c r="V174" s="29">
        <v>0</v>
      </c>
      <c r="W174" s="29">
        <v>1</v>
      </c>
      <c r="X174" s="29">
        <v>0</v>
      </c>
      <c r="Y174" s="29">
        <v>24</v>
      </c>
      <c r="Z174" s="29">
        <v>9</v>
      </c>
      <c r="AA174" s="29">
        <v>2</v>
      </c>
      <c r="AB174" s="29">
        <v>0</v>
      </c>
      <c r="AC174" s="29">
        <v>0</v>
      </c>
      <c r="AD174" s="29">
        <v>0</v>
      </c>
      <c r="AE174" s="29">
        <v>1</v>
      </c>
      <c r="AF174" s="29">
        <v>1</v>
      </c>
      <c r="AG174" s="29">
        <v>0</v>
      </c>
      <c r="AH174" s="29">
        <v>0</v>
      </c>
      <c r="AI174" s="29">
        <v>0</v>
      </c>
      <c r="AJ174" s="29">
        <v>0</v>
      </c>
      <c r="AK174" s="29">
        <v>0</v>
      </c>
      <c r="AL174" s="29">
        <v>0</v>
      </c>
      <c r="AM174" s="29">
        <v>0</v>
      </c>
      <c r="AN174" s="29">
        <v>0</v>
      </c>
      <c r="AO174" s="29">
        <v>0</v>
      </c>
      <c r="AP174" s="29">
        <v>0</v>
      </c>
      <c r="AQ174" s="29">
        <v>0</v>
      </c>
      <c r="AR174" s="29">
        <v>0</v>
      </c>
      <c r="AS174" s="29">
        <v>0</v>
      </c>
      <c r="AT174" s="29">
        <v>0</v>
      </c>
      <c r="AU174" s="29">
        <v>0</v>
      </c>
      <c r="AV174" s="29">
        <v>0</v>
      </c>
      <c r="AW174" s="29">
        <v>0</v>
      </c>
      <c r="AX174" s="29">
        <v>0</v>
      </c>
    </row>
    <row r="175" spans="2:50" ht="20.100000000000001" customHeight="1" thickBot="1" x14ac:dyDescent="0.25">
      <c r="B175" s="4" t="s">
        <v>377</v>
      </c>
      <c r="C175" s="29">
        <v>42</v>
      </c>
      <c r="D175" s="29">
        <v>0</v>
      </c>
      <c r="E175" s="29">
        <v>0</v>
      </c>
      <c r="F175" s="29">
        <v>0</v>
      </c>
      <c r="G175" s="29">
        <v>42</v>
      </c>
      <c r="H175" s="29">
        <v>27</v>
      </c>
      <c r="I175" s="29">
        <v>1</v>
      </c>
      <c r="J175" s="29">
        <v>0</v>
      </c>
      <c r="K175" s="29">
        <v>0</v>
      </c>
      <c r="L175" s="29">
        <v>0</v>
      </c>
      <c r="M175" s="29">
        <v>1</v>
      </c>
      <c r="N175" s="29">
        <v>0</v>
      </c>
      <c r="O175" s="29">
        <v>0</v>
      </c>
      <c r="P175" s="29">
        <v>0</v>
      </c>
      <c r="Q175" s="29">
        <v>0</v>
      </c>
      <c r="R175" s="29">
        <v>0</v>
      </c>
      <c r="S175" s="29">
        <v>0</v>
      </c>
      <c r="T175" s="29">
        <v>0</v>
      </c>
      <c r="U175" s="29">
        <v>30</v>
      </c>
      <c r="V175" s="29">
        <v>0</v>
      </c>
      <c r="W175" s="29">
        <v>0</v>
      </c>
      <c r="X175" s="29">
        <v>0</v>
      </c>
      <c r="Y175" s="29">
        <v>27</v>
      </c>
      <c r="Z175" s="29">
        <v>20</v>
      </c>
      <c r="AA175" s="29">
        <v>10</v>
      </c>
      <c r="AB175" s="29">
        <v>0</v>
      </c>
      <c r="AC175" s="29">
        <v>0</v>
      </c>
      <c r="AD175" s="29">
        <v>0</v>
      </c>
      <c r="AE175" s="29">
        <v>13</v>
      </c>
      <c r="AF175" s="29">
        <v>7</v>
      </c>
      <c r="AG175" s="29">
        <v>1</v>
      </c>
      <c r="AH175" s="29">
        <v>0</v>
      </c>
      <c r="AI175" s="29">
        <v>0</v>
      </c>
      <c r="AJ175" s="29">
        <v>0</v>
      </c>
      <c r="AK175" s="29">
        <v>1</v>
      </c>
      <c r="AL175" s="29">
        <v>0</v>
      </c>
      <c r="AM175" s="29">
        <v>0</v>
      </c>
      <c r="AN175" s="29">
        <v>0</v>
      </c>
      <c r="AO175" s="29">
        <v>0</v>
      </c>
      <c r="AP175" s="29">
        <v>0</v>
      </c>
      <c r="AQ175" s="29">
        <v>0</v>
      </c>
      <c r="AR175" s="29">
        <v>0</v>
      </c>
      <c r="AS175" s="29">
        <v>0</v>
      </c>
      <c r="AT175" s="29">
        <v>0</v>
      </c>
      <c r="AU175" s="29">
        <v>0</v>
      </c>
      <c r="AV175" s="29">
        <v>0</v>
      </c>
      <c r="AW175" s="29">
        <v>0</v>
      </c>
      <c r="AX175" s="29">
        <v>0</v>
      </c>
    </row>
    <row r="176" spans="2:50" ht="20.100000000000001" customHeight="1" thickBot="1" x14ac:dyDescent="0.25">
      <c r="B176" s="4" t="s">
        <v>378</v>
      </c>
      <c r="C176" s="29">
        <v>17</v>
      </c>
      <c r="D176" s="29">
        <v>0</v>
      </c>
      <c r="E176" s="29">
        <v>0</v>
      </c>
      <c r="F176" s="29">
        <v>1</v>
      </c>
      <c r="G176" s="29">
        <v>17</v>
      </c>
      <c r="H176" s="29">
        <v>6</v>
      </c>
      <c r="I176" s="29">
        <v>0</v>
      </c>
      <c r="J176" s="29">
        <v>0</v>
      </c>
      <c r="K176" s="29">
        <v>0</v>
      </c>
      <c r="L176" s="29">
        <v>0</v>
      </c>
      <c r="M176" s="29">
        <v>0</v>
      </c>
      <c r="N176" s="29">
        <v>0</v>
      </c>
      <c r="O176" s="29">
        <v>0</v>
      </c>
      <c r="P176" s="29">
        <v>0</v>
      </c>
      <c r="Q176" s="29">
        <v>0</v>
      </c>
      <c r="R176" s="29">
        <v>0</v>
      </c>
      <c r="S176" s="29">
        <v>0</v>
      </c>
      <c r="T176" s="29">
        <v>0</v>
      </c>
      <c r="U176" s="29">
        <v>9</v>
      </c>
      <c r="V176" s="29">
        <v>0</v>
      </c>
      <c r="W176" s="29">
        <v>0</v>
      </c>
      <c r="X176" s="29">
        <v>1</v>
      </c>
      <c r="Y176" s="29">
        <v>9</v>
      </c>
      <c r="Z176" s="29">
        <v>4</v>
      </c>
      <c r="AA176" s="29">
        <v>8</v>
      </c>
      <c r="AB176" s="29">
        <v>0</v>
      </c>
      <c r="AC176" s="29">
        <v>0</v>
      </c>
      <c r="AD176" s="29">
        <v>0</v>
      </c>
      <c r="AE176" s="29">
        <v>8</v>
      </c>
      <c r="AF176" s="29">
        <v>2</v>
      </c>
      <c r="AG176" s="29">
        <v>0</v>
      </c>
      <c r="AH176" s="29">
        <v>0</v>
      </c>
      <c r="AI176" s="29">
        <v>0</v>
      </c>
      <c r="AJ176" s="29">
        <v>0</v>
      </c>
      <c r="AK176" s="29">
        <v>0</v>
      </c>
      <c r="AL176" s="29">
        <v>0</v>
      </c>
      <c r="AM176" s="29">
        <v>0</v>
      </c>
      <c r="AN176" s="29">
        <v>0</v>
      </c>
      <c r="AO176" s="29">
        <v>0</v>
      </c>
      <c r="AP176" s="29">
        <v>0</v>
      </c>
      <c r="AQ176" s="29">
        <v>0</v>
      </c>
      <c r="AR176" s="29">
        <v>0</v>
      </c>
      <c r="AS176" s="29">
        <v>0</v>
      </c>
      <c r="AT176" s="29">
        <v>0</v>
      </c>
      <c r="AU176" s="29">
        <v>0</v>
      </c>
      <c r="AV176" s="29">
        <v>0</v>
      </c>
      <c r="AW176" s="29">
        <v>0</v>
      </c>
      <c r="AX176" s="29">
        <v>0</v>
      </c>
    </row>
    <row r="177" spans="2:50" ht="20.100000000000001" customHeight="1" thickBot="1" x14ac:dyDescent="0.25">
      <c r="B177" s="4" t="s">
        <v>379</v>
      </c>
      <c r="C177" s="29">
        <v>11</v>
      </c>
      <c r="D177" s="29">
        <v>0</v>
      </c>
      <c r="E177" s="29">
        <v>2</v>
      </c>
      <c r="F177" s="29">
        <v>0</v>
      </c>
      <c r="G177" s="29">
        <v>11</v>
      </c>
      <c r="H177" s="29">
        <v>6</v>
      </c>
      <c r="I177" s="29">
        <v>0</v>
      </c>
      <c r="J177" s="29">
        <v>0</v>
      </c>
      <c r="K177" s="29">
        <v>0</v>
      </c>
      <c r="L177" s="29">
        <v>0</v>
      </c>
      <c r="M177" s="29">
        <v>0</v>
      </c>
      <c r="N177" s="29">
        <v>0</v>
      </c>
      <c r="O177" s="29">
        <v>0</v>
      </c>
      <c r="P177" s="29">
        <v>0</v>
      </c>
      <c r="Q177" s="29">
        <v>0</v>
      </c>
      <c r="R177" s="29">
        <v>0</v>
      </c>
      <c r="S177" s="29">
        <v>0</v>
      </c>
      <c r="T177" s="29">
        <v>0</v>
      </c>
      <c r="U177" s="29">
        <v>9</v>
      </c>
      <c r="V177" s="29">
        <v>0</v>
      </c>
      <c r="W177" s="29">
        <v>2</v>
      </c>
      <c r="X177" s="29">
        <v>0</v>
      </c>
      <c r="Y177" s="29">
        <v>7</v>
      </c>
      <c r="Z177" s="29">
        <v>6</v>
      </c>
      <c r="AA177" s="29">
        <v>2</v>
      </c>
      <c r="AB177" s="29">
        <v>0</v>
      </c>
      <c r="AC177" s="29">
        <v>0</v>
      </c>
      <c r="AD177" s="29">
        <v>0</v>
      </c>
      <c r="AE177" s="29">
        <v>4</v>
      </c>
      <c r="AF177" s="29">
        <v>0</v>
      </c>
      <c r="AG177" s="29">
        <v>0</v>
      </c>
      <c r="AH177" s="29">
        <v>0</v>
      </c>
      <c r="AI177" s="29">
        <v>0</v>
      </c>
      <c r="AJ177" s="29">
        <v>0</v>
      </c>
      <c r="AK177" s="29">
        <v>0</v>
      </c>
      <c r="AL177" s="29">
        <v>0</v>
      </c>
      <c r="AM177" s="29">
        <v>0</v>
      </c>
      <c r="AN177" s="29">
        <v>0</v>
      </c>
      <c r="AO177" s="29">
        <v>0</v>
      </c>
      <c r="AP177" s="29">
        <v>0</v>
      </c>
      <c r="AQ177" s="29">
        <v>0</v>
      </c>
      <c r="AR177" s="29">
        <v>0</v>
      </c>
      <c r="AS177" s="29">
        <v>0</v>
      </c>
      <c r="AT177" s="29">
        <v>0</v>
      </c>
      <c r="AU177" s="29">
        <v>0</v>
      </c>
      <c r="AV177" s="29">
        <v>0</v>
      </c>
      <c r="AW177" s="29">
        <v>0</v>
      </c>
      <c r="AX177" s="29">
        <v>0</v>
      </c>
    </row>
    <row r="178" spans="2:50" ht="20.100000000000001" customHeight="1" thickBot="1" x14ac:dyDescent="0.25">
      <c r="B178" s="4" t="s">
        <v>181</v>
      </c>
      <c r="C178" s="29">
        <v>1010</v>
      </c>
      <c r="D178" s="29">
        <v>44</v>
      </c>
      <c r="E178" s="29">
        <v>4</v>
      </c>
      <c r="F178" s="29">
        <v>29</v>
      </c>
      <c r="G178" s="29">
        <v>1076</v>
      </c>
      <c r="H178" s="29">
        <v>99</v>
      </c>
      <c r="I178" s="29">
        <v>422</v>
      </c>
      <c r="J178" s="29">
        <v>25</v>
      </c>
      <c r="K178" s="29">
        <v>0</v>
      </c>
      <c r="L178" s="29">
        <v>0</v>
      </c>
      <c r="M178" s="29">
        <v>452</v>
      </c>
      <c r="N178" s="29">
        <v>2</v>
      </c>
      <c r="O178" s="29">
        <v>4</v>
      </c>
      <c r="P178" s="29">
        <v>0</v>
      </c>
      <c r="Q178" s="29">
        <v>0</v>
      </c>
      <c r="R178" s="29">
        <v>0</v>
      </c>
      <c r="S178" s="29">
        <v>5</v>
      </c>
      <c r="T178" s="29">
        <v>0</v>
      </c>
      <c r="U178" s="29">
        <v>382</v>
      </c>
      <c r="V178" s="29">
        <v>19</v>
      </c>
      <c r="W178" s="29">
        <v>1</v>
      </c>
      <c r="X178" s="29">
        <v>2</v>
      </c>
      <c r="Y178" s="29">
        <v>403</v>
      </c>
      <c r="Z178" s="29">
        <v>32</v>
      </c>
      <c r="AA178" s="29">
        <v>184</v>
      </c>
      <c r="AB178" s="29">
        <v>0</v>
      </c>
      <c r="AC178" s="29">
        <v>0</v>
      </c>
      <c r="AD178" s="29">
        <v>26</v>
      </c>
      <c r="AE178" s="29">
        <v>188</v>
      </c>
      <c r="AF178" s="29">
        <v>65</v>
      </c>
      <c r="AG178" s="29">
        <v>18</v>
      </c>
      <c r="AH178" s="29">
        <v>0</v>
      </c>
      <c r="AI178" s="29">
        <v>3</v>
      </c>
      <c r="AJ178" s="29">
        <v>1</v>
      </c>
      <c r="AK178" s="29">
        <v>28</v>
      </c>
      <c r="AL178" s="29">
        <v>0</v>
      </c>
      <c r="AM178" s="29">
        <v>0</v>
      </c>
      <c r="AN178" s="29">
        <v>0</v>
      </c>
      <c r="AO178" s="29">
        <v>0</v>
      </c>
      <c r="AP178" s="29">
        <v>0</v>
      </c>
      <c r="AQ178" s="29">
        <v>0</v>
      </c>
      <c r="AR178" s="29">
        <v>0</v>
      </c>
      <c r="AS178" s="29">
        <v>0</v>
      </c>
      <c r="AT178" s="29">
        <v>0</v>
      </c>
      <c r="AU178" s="29">
        <v>0</v>
      </c>
      <c r="AV178" s="29">
        <v>0</v>
      </c>
      <c r="AW178" s="29">
        <v>0</v>
      </c>
      <c r="AX178" s="29">
        <v>0</v>
      </c>
    </row>
    <row r="179" spans="2:50" ht="20.100000000000001" customHeight="1" thickBot="1" x14ac:dyDescent="0.25">
      <c r="B179" s="4" t="s">
        <v>380</v>
      </c>
      <c r="C179" s="29">
        <v>56</v>
      </c>
      <c r="D179" s="29">
        <v>6</v>
      </c>
      <c r="E179" s="29">
        <v>4</v>
      </c>
      <c r="F179" s="29">
        <v>0</v>
      </c>
      <c r="G179" s="29">
        <v>61</v>
      </c>
      <c r="H179" s="29">
        <v>110</v>
      </c>
      <c r="I179" s="29">
        <v>1</v>
      </c>
      <c r="J179" s="29">
        <v>0</v>
      </c>
      <c r="K179" s="29">
        <v>0</v>
      </c>
      <c r="L179" s="29">
        <v>0</v>
      </c>
      <c r="M179" s="29">
        <v>1</v>
      </c>
      <c r="N179" s="29">
        <v>0</v>
      </c>
      <c r="O179" s="29">
        <v>0</v>
      </c>
      <c r="P179" s="29">
        <v>0</v>
      </c>
      <c r="Q179" s="29">
        <v>0</v>
      </c>
      <c r="R179" s="29">
        <v>0</v>
      </c>
      <c r="S179" s="29">
        <v>0</v>
      </c>
      <c r="T179" s="29">
        <v>0</v>
      </c>
      <c r="U179" s="29">
        <v>38</v>
      </c>
      <c r="V179" s="29">
        <v>6</v>
      </c>
      <c r="W179" s="29">
        <v>4</v>
      </c>
      <c r="X179" s="29">
        <v>0</v>
      </c>
      <c r="Y179" s="29">
        <v>44</v>
      </c>
      <c r="Z179" s="29">
        <v>80</v>
      </c>
      <c r="AA179" s="29">
        <v>17</v>
      </c>
      <c r="AB179" s="29">
        <v>0</v>
      </c>
      <c r="AC179" s="29">
        <v>0</v>
      </c>
      <c r="AD179" s="29">
        <v>0</v>
      </c>
      <c r="AE179" s="29">
        <v>16</v>
      </c>
      <c r="AF179" s="29">
        <v>30</v>
      </c>
      <c r="AG179" s="29">
        <v>0</v>
      </c>
      <c r="AH179" s="29">
        <v>0</v>
      </c>
      <c r="AI179" s="29">
        <v>0</v>
      </c>
      <c r="AJ179" s="29">
        <v>0</v>
      </c>
      <c r="AK179" s="29">
        <v>0</v>
      </c>
      <c r="AL179" s="29">
        <v>0</v>
      </c>
      <c r="AM179" s="29">
        <v>0</v>
      </c>
      <c r="AN179" s="29">
        <v>0</v>
      </c>
      <c r="AO179" s="29">
        <v>0</v>
      </c>
      <c r="AP179" s="29">
        <v>0</v>
      </c>
      <c r="AQ179" s="29">
        <v>0</v>
      </c>
      <c r="AR179" s="29">
        <v>0</v>
      </c>
      <c r="AS179" s="29">
        <v>0</v>
      </c>
      <c r="AT179" s="29">
        <v>0</v>
      </c>
      <c r="AU179" s="29">
        <v>0</v>
      </c>
      <c r="AV179" s="29">
        <v>0</v>
      </c>
      <c r="AW179" s="29">
        <v>0</v>
      </c>
      <c r="AX179" s="29">
        <v>0</v>
      </c>
    </row>
    <row r="180" spans="2:50" ht="20.100000000000001" customHeight="1" thickBot="1" x14ac:dyDescent="0.25">
      <c r="B180" s="4" t="s">
        <v>381</v>
      </c>
      <c r="C180" s="29">
        <v>484</v>
      </c>
      <c r="D180" s="29">
        <v>63</v>
      </c>
      <c r="E180" s="29">
        <v>11</v>
      </c>
      <c r="F180" s="29">
        <v>2</v>
      </c>
      <c r="G180" s="29">
        <v>420</v>
      </c>
      <c r="H180" s="29">
        <v>317</v>
      </c>
      <c r="I180" s="29">
        <v>70</v>
      </c>
      <c r="J180" s="29">
        <v>1</v>
      </c>
      <c r="K180" s="29">
        <v>0</v>
      </c>
      <c r="L180" s="29">
        <v>0</v>
      </c>
      <c r="M180" s="29">
        <v>71</v>
      </c>
      <c r="N180" s="29">
        <v>0</v>
      </c>
      <c r="O180" s="29">
        <v>2</v>
      </c>
      <c r="P180" s="29">
        <v>0</v>
      </c>
      <c r="Q180" s="29">
        <v>0</v>
      </c>
      <c r="R180" s="29">
        <v>0</v>
      </c>
      <c r="S180" s="29">
        <v>0</v>
      </c>
      <c r="T180" s="29">
        <v>2</v>
      </c>
      <c r="U180" s="29">
        <v>309</v>
      </c>
      <c r="V180" s="29">
        <v>62</v>
      </c>
      <c r="W180" s="29">
        <v>11</v>
      </c>
      <c r="X180" s="29">
        <v>2</v>
      </c>
      <c r="Y180" s="29">
        <v>263</v>
      </c>
      <c r="Z180" s="29">
        <v>232</v>
      </c>
      <c r="AA180" s="29">
        <v>86</v>
      </c>
      <c r="AB180" s="29">
        <v>0</v>
      </c>
      <c r="AC180" s="29">
        <v>0</v>
      </c>
      <c r="AD180" s="29">
        <v>0</v>
      </c>
      <c r="AE180" s="29">
        <v>74</v>
      </c>
      <c r="AF180" s="29">
        <v>75</v>
      </c>
      <c r="AG180" s="29">
        <v>17</v>
      </c>
      <c r="AH180" s="29">
        <v>0</v>
      </c>
      <c r="AI180" s="29">
        <v>0</v>
      </c>
      <c r="AJ180" s="29">
        <v>0</v>
      </c>
      <c r="AK180" s="29">
        <v>12</v>
      </c>
      <c r="AL180" s="29">
        <v>8</v>
      </c>
      <c r="AM180" s="29">
        <v>0</v>
      </c>
      <c r="AN180" s="29">
        <v>0</v>
      </c>
      <c r="AO180" s="29">
        <v>0</v>
      </c>
      <c r="AP180" s="29">
        <v>0</v>
      </c>
      <c r="AQ180" s="29">
        <v>0</v>
      </c>
      <c r="AR180" s="29">
        <v>0</v>
      </c>
      <c r="AS180" s="29">
        <v>0</v>
      </c>
      <c r="AT180" s="29">
        <v>0</v>
      </c>
      <c r="AU180" s="29">
        <v>0</v>
      </c>
      <c r="AV180" s="29">
        <v>0</v>
      </c>
      <c r="AW180" s="29">
        <v>0</v>
      </c>
      <c r="AX180" s="29">
        <v>0</v>
      </c>
    </row>
    <row r="181" spans="2:50" ht="20.100000000000001" customHeight="1" thickBot="1" x14ac:dyDescent="0.25">
      <c r="B181" s="4" t="s">
        <v>382</v>
      </c>
      <c r="C181" s="29">
        <v>64</v>
      </c>
      <c r="D181" s="29">
        <v>4</v>
      </c>
      <c r="E181" s="29">
        <v>4</v>
      </c>
      <c r="F181" s="29">
        <v>2</v>
      </c>
      <c r="G181" s="29">
        <v>59</v>
      </c>
      <c r="H181" s="29">
        <v>50</v>
      </c>
      <c r="I181" s="29">
        <v>1</v>
      </c>
      <c r="J181" s="29">
        <v>0</v>
      </c>
      <c r="K181" s="29">
        <v>0</v>
      </c>
      <c r="L181" s="29">
        <v>0</v>
      </c>
      <c r="M181" s="29">
        <v>1</v>
      </c>
      <c r="N181" s="29">
        <v>0</v>
      </c>
      <c r="O181" s="29">
        <v>0</v>
      </c>
      <c r="P181" s="29">
        <v>0</v>
      </c>
      <c r="Q181" s="29">
        <v>0</v>
      </c>
      <c r="R181" s="29">
        <v>0</v>
      </c>
      <c r="S181" s="29">
        <v>0</v>
      </c>
      <c r="T181" s="29">
        <v>0</v>
      </c>
      <c r="U181" s="29">
        <v>52</v>
      </c>
      <c r="V181" s="29">
        <v>4</v>
      </c>
      <c r="W181" s="29">
        <v>4</v>
      </c>
      <c r="X181" s="29">
        <v>1</v>
      </c>
      <c r="Y181" s="29">
        <v>35</v>
      </c>
      <c r="Z181" s="29">
        <v>37</v>
      </c>
      <c r="AA181" s="29">
        <v>10</v>
      </c>
      <c r="AB181" s="29">
        <v>0</v>
      </c>
      <c r="AC181" s="29">
        <v>0</v>
      </c>
      <c r="AD181" s="29">
        <v>1</v>
      </c>
      <c r="AE181" s="29">
        <v>22</v>
      </c>
      <c r="AF181" s="29">
        <v>13</v>
      </c>
      <c r="AG181" s="29">
        <v>1</v>
      </c>
      <c r="AH181" s="29">
        <v>0</v>
      </c>
      <c r="AI181" s="29">
        <v>0</v>
      </c>
      <c r="AJ181" s="29">
        <v>0</v>
      </c>
      <c r="AK181" s="29">
        <v>1</v>
      </c>
      <c r="AL181" s="29">
        <v>0</v>
      </c>
      <c r="AM181" s="29">
        <v>0</v>
      </c>
      <c r="AN181" s="29">
        <v>0</v>
      </c>
      <c r="AO181" s="29">
        <v>0</v>
      </c>
      <c r="AP181" s="29">
        <v>0</v>
      </c>
      <c r="AQ181" s="29">
        <v>0</v>
      </c>
      <c r="AR181" s="29">
        <v>0</v>
      </c>
      <c r="AS181" s="29">
        <v>0</v>
      </c>
      <c r="AT181" s="29">
        <v>0</v>
      </c>
      <c r="AU181" s="29">
        <v>0</v>
      </c>
      <c r="AV181" s="29">
        <v>0</v>
      </c>
      <c r="AW181" s="29">
        <v>0</v>
      </c>
      <c r="AX181" s="29">
        <v>0</v>
      </c>
    </row>
    <row r="182" spans="2:50" ht="20.100000000000001" customHeight="1" thickBot="1" x14ac:dyDescent="0.25">
      <c r="B182" s="4" t="s">
        <v>383</v>
      </c>
      <c r="C182" s="29">
        <v>11</v>
      </c>
      <c r="D182" s="29">
        <v>0</v>
      </c>
      <c r="E182" s="29">
        <v>0</v>
      </c>
      <c r="F182" s="29">
        <v>0</v>
      </c>
      <c r="G182" s="29">
        <v>6</v>
      </c>
      <c r="H182" s="29">
        <v>9</v>
      </c>
      <c r="I182" s="29">
        <v>0</v>
      </c>
      <c r="J182" s="29">
        <v>0</v>
      </c>
      <c r="K182" s="29">
        <v>0</v>
      </c>
      <c r="L182" s="29">
        <v>0</v>
      </c>
      <c r="M182" s="29">
        <v>0</v>
      </c>
      <c r="N182" s="29">
        <v>0</v>
      </c>
      <c r="O182" s="29">
        <v>0</v>
      </c>
      <c r="P182" s="29">
        <v>0</v>
      </c>
      <c r="Q182" s="29">
        <v>0</v>
      </c>
      <c r="R182" s="29">
        <v>0</v>
      </c>
      <c r="S182" s="29">
        <v>0</v>
      </c>
      <c r="T182" s="29">
        <v>0</v>
      </c>
      <c r="U182" s="29">
        <v>7</v>
      </c>
      <c r="V182" s="29">
        <v>0</v>
      </c>
      <c r="W182" s="29">
        <v>0</v>
      </c>
      <c r="X182" s="29">
        <v>0</v>
      </c>
      <c r="Y182" s="29">
        <v>4</v>
      </c>
      <c r="Z182" s="29">
        <v>7</v>
      </c>
      <c r="AA182" s="29">
        <v>2</v>
      </c>
      <c r="AB182" s="29">
        <v>0</v>
      </c>
      <c r="AC182" s="29">
        <v>0</v>
      </c>
      <c r="AD182" s="29">
        <v>0</v>
      </c>
      <c r="AE182" s="29">
        <v>2</v>
      </c>
      <c r="AF182" s="29">
        <v>0</v>
      </c>
      <c r="AG182" s="29">
        <v>2</v>
      </c>
      <c r="AH182" s="29">
        <v>0</v>
      </c>
      <c r="AI182" s="29">
        <v>0</v>
      </c>
      <c r="AJ182" s="29">
        <v>0</v>
      </c>
      <c r="AK182" s="29">
        <v>0</v>
      </c>
      <c r="AL182" s="29">
        <v>2</v>
      </c>
      <c r="AM182" s="29">
        <v>0</v>
      </c>
      <c r="AN182" s="29">
        <v>0</v>
      </c>
      <c r="AO182" s="29">
        <v>0</v>
      </c>
      <c r="AP182" s="29">
        <v>0</v>
      </c>
      <c r="AQ182" s="29">
        <v>0</v>
      </c>
      <c r="AR182" s="29">
        <v>0</v>
      </c>
      <c r="AS182" s="29">
        <v>0</v>
      </c>
      <c r="AT182" s="29">
        <v>0</v>
      </c>
      <c r="AU182" s="29">
        <v>0</v>
      </c>
      <c r="AV182" s="29">
        <v>0</v>
      </c>
      <c r="AW182" s="29">
        <v>0</v>
      </c>
      <c r="AX182" s="29">
        <v>0</v>
      </c>
    </row>
    <row r="183" spans="2:50" ht="20.100000000000001" customHeight="1" thickBot="1" x14ac:dyDescent="0.25">
      <c r="B183" s="4" t="s">
        <v>384</v>
      </c>
      <c r="C183" s="29">
        <v>31</v>
      </c>
      <c r="D183" s="29">
        <v>0</v>
      </c>
      <c r="E183" s="29">
        <v>0</v>
      </c>
      <c r="F183" s="29">
        <v>0</v>
      </c>
      <c r="G183" s="29">
        <v>27</v>
      </c>
      <c r="H183" s="29">
        <v>38</v>
      </c>
      <c r="I183" s="29">
        <v>2</v>
      </c>
      <c r="J183" s="29">
        <v>0</v>
      </c>
      <c r="K183" s="29">
        <v>0</v>
      </c>
      <c r="L183" s="29">
        <v>0</v>
      </c>
      <c r="M183" s="29">
        <v>2</v>
      </c>
      <c r="N183" s="29">
        <v>0</v>
      </c>
      <c r="O183" s="29">
        <v>0</v>
      </c>
      <c r="P183" s="29">
        <v>0</v>
      </c>
      <c r="Q183" s="29">
        <v>0</v>
      </c>
      <c r="R183" s="29">
        <v>0</v>
      </c>
      <c r="S183" s="29">
        <v>0</v>
      </c>
      <c r="T183" s="29">
        <v>0</v>
      </c>
      <c r="U183" s="29">
        <v>28</v>
      </c>
      <c r="V183" s="29">
        <v>0</v>
      </c>
      <c r="W183" s="29">
        <v>0</v>
      </c>
      <c r="X183" s="29">
        <v>0</v>
      </c>
      <c r="Y183" s="29">
        <v>23</v>
      </c>
      <c r="Z183" s="29">
        <v>25</v>
      </c>
      <c r="AA183" s="29">
        <v>1</v>
      </c>
      <c r="AB183" s="29">
        <v>0</v>
      </c>
      <c r="AC183" s="29">
        <v>0</v>
      </c>
      <c r="AD183" s="29">
        <v>0</v>
      </c>
      <c r="AE183" s="29">
        <v>2</v>
      </c>
      <c r="AF183" s="29">
        <v>13</v>
      </c>
      <c r="AG183" s="29">
        <v>0</v>
      </c>
      <c r="AH183" s="29">
        <v>0</v>
      </c>
      <c r="AI183" s="29">
        <v>0</v>
      </c>
      <c r="AJ183" s="29">
        <v>0</v>
      </c>
      <c r="AK183" s="29">
        <v>0</v>
      </c>
      <c r="AL183" s="29">
        <v>0</v>
      </c>
      <c r="AM183" s="29">
        <v>0</v>
      </c>
      <c r="AN183" s="29">
        <v>0</v>
      </c>
      <c r="AO183" s="29">
        <v>0</v>
      </c>
      <c r="AP183" s="29">
        <v>0</v>
      </c>
      <c r="AQ183" s="29">
        <v>0</v>
      </c>
      <c r="AR183" s="29">
        <v>0</v>
      </c>
      <c r="AS183" s="29">
        <v>0</v>
      </c>
      <c r="AT183" s="29">
        <v>0</v>
      </c>
      <c r="AU183" s="29">
        <v>0</v>
      </c>
      <c r="AV183" s="29">
        <v>0</v>
      </c>
      <c r="AW183" s="29">
        <v>0</v>
      </c>
      <c r="AX183" s="29">
        <v>0</v>
      </c>
    </row>
    <row r="184" spans="2:50" ht="20.100000000000001" customHeight="1" thickBot="1" x14ac:dyDescent="0.25">
      <c r="B184" s="4" t="s">
        <v>182</v>
      </c>
      <c r="C184" s="29">
        <v>341</v>
      </c>
      <c r="D184" s="29">
        <v>0</v>
      </c>
      <c r="E184" s="29">
        <v>0</v>
      </c>
      <c r="F184" s="29">
        <v>0</v>
      </c>
      <c r="G184" s="29">
        <v>310</v>
      </c>
      <c r="H184" s="29">
        <v>381</v>
      </c>
      <c r="I184" s="29">
        <v>82</v>
      </c>
      <c r="J184" s="29">
        <v>0</v>
      </c>
      <c r="K184" s="29">
        <v>0</v>
      </c>
      <c r="L184" s="29">
        <v>0</v>
      </c>
      <c r="M184" s="29">
        <v>82</v>
      </c>
      <c r="N184" s="29">
        <v>0</v>
      </c>
      <c r="O184" s="29">
        <v>0</v>
      </c>
      <c r="P184" s="29">
        <v>0</v>
      </c>
      <c r="Q184" s="29">
        <v>0</v>
      </c>
      <c r="R184" s="29">
        <v>0</v>
      </c>
      <c r="S184" s="29">
        <v>2</v>
      </c>
      <c r="T184" s="29">
        <v>2</v>
      </c>
      <c r="U184" s="29">
        <v>239</v>
      </c>
      <c r="V184" s="29">
        <v>0</v>
      </c>
      <c r="W184" s="29">
        <v>0</v>
      </c>
      <c r="X184" s="29">
        <v>0</v>
      </c>
      <c r="Y184" s="29">
        <v>149</v>
      </c>
      <c r="Z184" s="29">
        <v>352</v>
      </c>
      <c r="AA184" s="29">
        <v>11</v>
      </c>
      <c r="AB184" s="29">
        <v>0</v>
      </c>
      <c r="AC184" s="29">
        <v>0</v>
      </c>
      <c r="AD184" s="29">
        <v>0</v>
      </c>
      <c r="AE184" s="29">
        <v>67</v>
      </c>
      <c r="AF184" s="29">
        <v>27</v>
      </c>
      <c r="AG184" s="29">
        <v>9</v>
      </c>
      <c r="AH184" s="29">
        <v>0</v>
      </c>
      <c r="AI184" s="29">
        <v>0</v>
      </c>
      <c r="AJ184" s="29">
        <v>0</v>
      </c>
      <c r="AK184" s="29">
        <v>10</v>
      </c>
      <c r="AL184" s="29">
        <v>0</v>
      </c>
      <c r="AM184" s="29">
        <v>0</v>
      </c>
      <c r="AN184" s="29">
        <v>0</v>
      </c>
      <c r="AO184" s="29">
        <v>0</v>
      </c>
      <c r="AP184" s="29">
        <v>0</v>
      </c>
      <c r="AQ184" s="29">
        <v>0</v>
      </c>
      <c r="AR184" s="29">
        <v>0</v>
      </c>
      <c r="AS184" s="29">
        <v>0</v>
      </c>
      <c r="AT184" s="29">
        <v>0</v>
      </c>
      <c r="AU184" s="29">
        <v>0</v>
      </c>
      <c r="AV184" s="29">
        <v>0</v>
      </c>
      <c r="AW184" s="29">
        <v>0</v>
      </c>
      <c r="AX184" s="29">
        <v>0</v>
      </c>
    </row>
    <row r="185" spans="2:50" ht="20.100000000000001" customHeight="1" thickBot="1" x14ac:dyDescent="0.25">
      <c r="B185" s="4" t="s">
        <v>385</v>
      </c>
      <c r="C185" s="29">
        <v>43</v>
      </c>
      <c r="D185" s="29">
        <v>0</v>
      </c>
      <c r="E185" s="29">
        <v>3</v>
      </c>
      <c r="F185" s="29">
        <v>1</v>
      </c>
      <c r="G185" s="29">
        <v>45</v>
      </c>
      <c r="H185" s="29">
        <v>29</v>
      </c>
      <c r="I185" s="29">
        <v>3</v>
      </c>
      <c r="J185" s="29">
        <v>0</v>
      </c>
      <c r="K185" s="29">
        <v>0</v>
      </c>
      <c r="L185" s="29">
        <v>0</v>
      </c>
      <c r="M185" s="29">
        <v>3</v>
      </c>
      <c r="N185" s="29">
        <v>0</v>
      </c>
      <c r="O185" s="29">
        <v>0</v>
      </c>
      <c r="P185" s="29">
        <v>0</v>
      </c>
      <c r="Q185" s="29">
        <v>0</v>
      </c>
      <c r="R185" s="29">
        <v>0</v>
      </c>
      <c r="S185" s="29">
        <v>1</v>
      </c>
      <c r="T185" s="29">
        <v>0</v>
      </c>
      <c r="U185" s="29">
        <v>29</v>
      </c>
      <c r="V185" s="29">
        <v>0</v>
      </c>
      <c r="W185" s="29">
        <v>3</v>
      </c>
      <c r="X185" s="29">
        <v>1</v>
      </c>
      <c r="Y185" s="29">
        <v>34</v>
      </c>
      <c r="Z185" s="29">
        <v>22</v>
      </c>
      <c r="AA185" s="29">
        <v>10</v>
      </c>
      <c r="AB185" s="29">
        <v>0</v>
      </c>
      <c r="AC185" s="29">
        <v>0</v>
      </c>
      <c r="AD185" s="29">
        <v>0</v>
      </c>
      <c r="AE185" s="29">
        <v>6</v>
      </c>
      <c r="AF185" s="29">
        <v>7</v>
      </c>
      <c r="AG185" s="29">
        <v>1</v>
      </c>
      <c r="AH185" s="29">
        <v>0</v>
      </c>
      <c r="AI185" s="29">
        <v>0</v>
      </c>
      <c r="AJ185" s="29">
        <v>0</v>
      </c>
      <c r="AK185" s="29">
        <v>1</v>
      </c>
      <c r="AL185" s="29">
        <v>0</v>
      </c>
      <c r="AM185" s="29">
        <v>0</v>
      </c>
      <c r="AN185" s="29">
        <v>0</v>
      </c>
      <c r="AO185" s="29">
        <v>0</v>
      </c>
      <c r="AP185" s="29">
        <v>0</v>
      </c>
      <c r="AQ185" s="29">
        <v>0</v>
      </c>
      <c r="AR185" s="29">
        <v>0</v>
      </c>
      <c r="AS185" s="29">
        <v>0</v>
      </c>
      <c r="AT185" s="29">
        <v>0</v>
      </c>
      <c r="AU185" s="29">
        <v>0</v>
      </c>
      <c r="AV185" s="29">
        <v>0</v>
      </c>
      <c r="AW185" s="29">
        <v>0</v>
      </c>
      <c r="AX185" s="29">
        <v>0</v>
      </c>
    </row>
    <row r="186" spans="2:50" ht="20.100000000000001" customHeight="1" thickBot="1" x14ac:dyDescent="0.25">
      <c r="B186" s="4" t="s">
        <v>386</v>
      </c>
      <c r="C186" s="29">
        <v>34</v>
      </c>
      <c r="D186" s="29">
        <v>0</v>
      </c>
      <c r="E186" s="29">
        <v>0</v>
      </c>
      <c r="F186" s="29">
        <v>0</v>
      </c>
      <c r="G186" s="29">
        <v>32</v>
      </c>
      <c r="H186" s="29">
        <v>34</v>
      </c>
      <c r="I186" s="29">
        <v>0</v>
      </c>
      <c r="J186" s="29">
        <v>0</v>
      </c>
      <c r="K186" s="29">
        <v>0</v>
      </c>
      <c r="L186" s="29">
        <v>0</v>
      </c>
      <c r="M186" s="29">
        <v>0</v>
      </c>
      <c r="N186" s="29">
        <v>0</v>
      </c>
      <c r="O186" s="29">
        <v>0</v>
      </c>
      <c r="P186" s="29">
        <v>0</v>
      </c>
      <c r="Q186" s="29">
        <v>0</v>
      </c>
      <c r="R186" s="29">
        <v>0</v>
      </c>
      <c r="S186" s="29">
        <v>0</v>
      </c>
      <c r="T186" s="29">
        <v>0</v>
      </c>
      <c r="U186" s="29">
        <v>24</v>
      </c>
      <c r="V186" s="29">
        <v>0</v>
      </c>
      <c r="W186" s="29">
        <v>0</v>
      </c>
      <c r="X186" s="29">
        <v>0</v>
      </c>
      <c r="Y186" s="29">
        <v>24</v>
      </c>
      <c r="Z186" s="29">
        <v>30</v>
      </c>
      <c r="AA186" s="29">
        <v>8</v>
      </c>
      <c r="AB186" s="29">
        <v>0</v>
      </c>
      <c r="AC186" s="29">
        <v>0</v>
      </c>
      <c r="AD186" s="29">
        <v>0</v>
      </c>
      <c r="AE186" s="29">
        <v>6</v>
      </c>
      <c r="AF186" s="29">
        <v>4</v>
      </c>
      <c r="AG186" s="29">
        <v>2</v>
      </c>
      <c r="AH186" s="29">
        <v>0</v>
      </c>
      <c r="AI186" s="29">
        <v>0</v>
      </c>
      <c r="AJ186" s="29">
        <v>0</v>
      </c>
      <c r="AK186" s="29">
        <v>2</v>
      </c>
      <c r="AL186" s="29">
        <v>0</v>
      </c>
      <c r="AM186" s="29">
        <v>0</v>
      </c>
      <c r="AN186" s="29">
        <v>0</v>
      </c>
      <c r="AO186" s="29">
        <v>0</v>
      </c>
      <c r="AP186" s="29">
        <v>0</v>
      </c>
      <c r="AQ186" s="29">
        <v>0</v>
      </c>
      <c r="AR186" s="29">
        <v>0</v>
      </c>
      <c r="AS186" s="29">
        <v>0</v>
      </c>
      <c r="AT186" s="29">
        <v>0</v>
      </c>
      <c r="AU186" s="29">
        <v>0</v>
      </c>
      <c r="AV186" s="29">
        <v>0</v>
      </c>
      <c r="AW186" s="29">
        <v>0</v>
      </c>
      <c r="AX186" s="29">
        <v>0</v>
      </c>
    </row>
    <row r="187" spans="2:50" ht="20.100000000000001" customHeight="1" thickBot="1" x14ac:dyDescent="0.25">
      <c r="B187" s="4" t="s">
        <v>183</v>
      </c>
      <c r="C187" s="29">
        <v>613</v>
      </c>
      <c r="D187" s="29">
        <v>0</v>
      </c>
      <c r="E187" s="29">
        <v>0</v>
      </c>
      <c r="F187" s="29">
        <v>0</v>
      </c>
      <c r="G187" s="29">
        <v>586</v>
      </c>
      <c r="H187" s="29">
        <v>123</v>
      </c>
      <c r="I187" s="29">
        <v>13</v>
      </c>
      <c r="J187" s="29">
        <v>0</v>
      </c>
      <c r="K187" s="29">
        <v>0</v>
      </c>
      <c r="L187" s="29">
        <v>0</v>
      </c>
      <c r="M187" s="29">
        <v>13</v>
      </c>
      <c r="N187" s="29">
        <v>0</v>
      </c>
      <c r="O187" s="29">
        <v>2</v>
      </c>
      <c r="P187" s="29">
        <v>0</v>
      </c>
      <c r="Q187" s="29">
        <v>0</v>
      </c>
      <c r="R187" s="29">
        <v>0</v>
      </c>
      <c r="S187" s="29">
        <v>1</v>
      </c>
      <c r="T187" s="29">
        <v>2</v>
      </c>
      <c r="U187" s="29">
        <v>424</v>
      </c>
      <c r="V187" s="29">
        <v>0</v>
      </c>
      <c r="W187" s="29">
        <v>0</v>
      </c>
      <c r="X187" s="29">
        <v>0</v>
      </c>
      <c r="Y187" s="29">
        <v>437</v>
      </c>
      <c r="Z187" s="29">
        <v>65</v>
      </c>
      <c r="AA187" s="29">
        <v>131</v>
      </c>
      <c r="AB187" s="29">
        <v>0</v>
      </c>
      <c r="AC187" s="29">
        <v>0</v>
      </c>
      <c r="AD187" s="29">
        <v>0</v>
      </c>
      <c r="AE187" s="29">
        <v>95</v>
      </c>
      <c r="AF187" s="29">
        <v>53</v>
      </c>
      <c r="AG187" s="29">
        <v>43</v>
      </c>
      <c r="AH187" s="29">
        <v>0</v>
      </c>
      <c r="AI187" s="29">
        <v>0</v>
      </c>
      <c r="AJ187" s="29">
        <v>0</v>
      </c>
      <c r="AK187" s="29">
        <v>40</v>
      </c>
      <c r="AL187" s="29">
        <v>3</v>
      </c>
      <c r="AM187" s="29">
        <v>0</v>
      </c>
      <c r="AN187" s="29">
        <v>0</v>
      </c>
      <c r="AO187" s="29">
        <v>0</v>
      </c>
      <c r="AP187" s="29">
        <v>0</v>
      </c>
      <c r="AQ187" s="29">
        <v>0</v>
      </c>
      <c r="AR187" s="29">
        <v>0</v>
      </c>
      <c r="AS187" s="29">
        <v>0</v>
      </c>
      <c r="AT187" s="29">
        <v>0</v>
      </c>
      <c r="AU187" s="29">
        <v>0</v>
      </c>
      <c r="AV187" s="29">
        <v>0</v>
      </c>
      <c r="AW187" s="29">
        <v>0</v>
      </c>
      <c r="AX187" s="29">
        <v>0</v>
      </c>
    </row>
    <row r="188" spans="2:50" ht="20.100000000000001" customHeight="1" thickBot="1" x14ac:dyDescent="0.25">
      <c r="B188" s="4" t="s">
        <v>387</v>
      </c>
      <c r="C188" s="29">
        <v>77</v>
      </c>
      <c r="D188" s="29">
        <v>0</v>
      </c>
      <c r="E188" s="29">
        <v>0</v>
      </c>
      <c r="F188" s="29">
        <v>0</v>
      </c>
      <c r="G188" s="29">
        <v>75</v>
      </c>
      <c r="H188" s="29">
        <v>17</v>
      </c>
      <c r="I188" s="29">
        <v>1</v>
      </c>
      <c r="J188" s="29">
        <v>0</v>
      </c>
      <c r="K188" s="29">
        <v>0</v>
      </c>
      <c r="L188" s="29">
        <v>0</v>
      </c>
      <c r="M188" s="29">
        <v>1</v>
      </c>
      <c r="N188" s="29">
        <v>0</v>
      </c>
      <c r="O188" s="29">
        <v>0</v>
      </c>
      <c r="P188" s="29">
        <v>0</v>
      </c>
      <c r="Q188" s="29">
        <v>0</v>
      </c>
      <c r="R188" s="29">
        <v>0</v>
      </c>
      <c r="S188" s="29">
        <v>0</v>
      </c>
      <c r="T188" s="29">
        <v>0</v>
      </c>
      <c r="U188" s="29">
        <v>44</v>
      </c>
      <c r="V188" s="29">
        <v>0</v>
      </c>
      <c r="W188" s="29">
        <v>0</v>
      </c>
      <c r="X188" s="29">
        <v>0</v>
      </c>
      <c r="Y188" s="29">
        <v>49</v>
      </c>
      <c r="Z188" s="29">
        <v>5</v>
      </c>
      <c r="AA188" s="29">
        <v>28</v>
      </c>
      <c r="AB188" s="29">
        <v>0</v>
      </c>
      <c r="AC188" s="29">
        <v>0</v>
      </c>
      <c r="AD188" s="29">
        <v>0</v>
      </c>
      <c r="AE188" s="29">
        <v>21</v>
      </c>
      <c r="AF188" s="29">
        <v>11</v>
      </c>
      <c r="AG188" s="29">
        <v>4</v>
      </c>
      <c r="AH188" s="29">
        <v>0</v>
      </c>
      <c r="AI188" s="29">
        <v>0</v>
      </c>
      <c r="AJ188" s="29">
        <v>0</v>
      </c>
      <c r="AK188" s="29">
        <v>4</v>
      </c>
      <c r="AL188" s="29">
        <v>1</v>
      </c>
      <c r="AM188" s="29">
        <v>0</v>
      </c>
      <c r="AN188" s="29">
        <v>0</v>
      </c>
      <c r="AO188" s="29">
        <v>0</v>
      </c>
      <c r="AP188" s="29">
        <v>0</v>
      </c>
      <c r="AQ188" s="29">
        <v>0</v>
      </c>
      <c r="AR188" s="29">
        <v>0</v>
      </c>
      <c r="AS188" s="29">
        <v>0</v>
      </c>
      <c r="AT188" s="29">
        <v>0</v>
      </c>
      <c r="AU188" s="29">
        <v>0</v>
      </c>
      <c r="AV188" s="29">
        <v>0</v>
      </c>
      <c r="AW188" s="29">
        <v>0</v>
      </c>
      <c r="AX188" s="29">
        <v>0</v>
      </c>
    </row>
    <row r="189" spans="2:50" ht="20.100000000000001" customHeight="1" thickBot="1" x14ac:dyDescent="0.25">
      <c r="B189" s="4" t="s">
        <v>388</v>
      </c>
      <c r="C189" s="29">
        <v>15</v>
      </c>
      <c r="D189" s="29">
        <v>0</v>
      </c>
      <c r="E189" s="29">
        <v>0</v>
      </c>
      <c r="F189" s="29">
        <v>0</v>
      </c>
      <c r="G189" s="29">
        <v>18</v>
      </c>
      <c r="H189" s="29">
        <v>2</v>
      </c>
      <c r="I189" s="29">
        <v>3</v>
      </c>
      <c r="J189" s="29">
        <v>0</v>
      </c>
      <c r="K189" s="29">
        <v>0</v>
      </c>
      <c r="L189" s="29">
        <v>0</v>
      </c>
      <c r="M189" s="29">
        <v>3</v>
      </c>
      <c r="N189" s="29">
        <v>0</v>
      </c>
      <c r="O189" s="29">
        <v>0</v>
      </c>
      <c r="P189" s="29">
        <v>0</v>
      </c>
      <c r="Q189" s="29">
        <v>0</v>
      </c>
      <c r="R189" s="29">
        <v>0</v>
      </c>
      <c r="S189" s="29">
        <v>0</v>
      </c>
      <c r="T189" s="29">
        <v>0</v>
      </c>
      <c r="U189" s="29">
        <v>9</v>
      </c>
      <c r="V189" s="29">
        <v>0</v>
      </c>
      <c r="W189" s="29">
        <v>0</v>
      </c>
      <c r="X189" s="29">
        <v>0</v>
      </c>
      <c r="Y189" s="29">
        <v>12</v>
      </c>
      <c r="Z189" s="29">
        <v>1</v>
      </c>
      <c r="AA189" s="29">
        <v>2</v>
      </c>
      <c r="AB189" s="29">
        <v>0</v>
      </c>
      <c r="AC189" s="29">
        <v>0</v>
      </c>
      <c r="AD189" s="29">
        <v>0</v>
      </c>
      <c r="AE189" s="29">
        <v>2</v>
      </c>
      <c r="AF189" s="29">
        <v>1</v>
      </c>
      <c r="AG189" s="29">
        <v>1</v>
      </c>
      <c r="AH189" s="29">
        <v>0</v>
      </c>
      <c r="AI189" s="29">
        <v>0</v>
      </c>
      <c r="AJ189" s="29">
        <v>0</v>
      </c>
      <c r="AK189" s="29">
        <v>1</v>
      </c>
      <c r="AL189" s="29">
        <v>0</v>
      </c>
      <c r="AM189" s="29">
        <v>0</v>
      </c>
      <c r="AN189" s="29">
        <v>0</v>
      </c>
      <c r="AO189" s="29">
        <v>0</v>
      </c>
      <c r="AP189" s="29">
        <v>0</v>
      </c>
      <c r="AQ189" s="29">
        <v>0</v>
      </c>
      <c r="AR189" s="29">
        <v>0</v>
      </c>
      <c r="AS189" s="29">
        <v>0</v>
      </c>
      <c r="AT189" s="29">
        <v>0</v>
      </c>
      <c r="AU189" s="29">
        <v>0</v>
      </c>
      <c r="AV189" s="29">
        <v>0</v>
      </c>
      <c r="AW189" s="29">
        <v>0</v>
      </c>
      <c r="AX189" s="29">
        <v>0</v>
      </c>
    </row>
    <row r="190" spans="2:50" ht="20.100000000000001" customHeight="1" thickBot="1" x14ac:dyDescent="0.25">
      <c r="B190" s="4" t="s">
        <v>389</v>
      </c>
      <c r="C190" s="29">
        <v>56</v>
      </c>
      <c r="D190" s="29">
        <v>2</v>
      </c>
      <c r="E190" s="29">
        <v>0</v>
      </c>
      <c r="F190" s="29">
        <v>0</v>
      </c>
      <c r="G190" s="29">
        <v>59</v>
      </c>
      <c r="H190" s="29">
        <v>36</v>
      </c>
      <c r="I190" s="29">
        <v>3</v>
      </c>
      <c r="J190" s="29">
        <v>0</v>
      </c>
      <c r="K190" s="29">
        <v>0</v>
      </c>
      <c r="L190" s="29">
        <v>0</v>
      </c>
      <c r="M190" s="29">
        <v>3</v>
      </c>
      <c r="N190" s="29">
        <v>0</v>
      </c>
      <c r="O190" s="29">
        <v>0</v>
      </c>
      <c r="P190" s="29">
        <v>0</v>
      </c>
      <c r="Q190" s="29">
        <v>0</v>
      </c>
      <c r="R190" s="29">
        <v>0</v>
      </c>
      <c r="S190" s="29">
        <v>0</v>
      </c>
      <c r="T190" s="29">
        <v>0</v>
      </c>
      <c r="U190" s="29">
        <v>36</v>
      </c>
      <c r="V190" s="29">
        <v>2</v>
      </c>
      <c r="W190" s="29">
        <v>0</v>
      </c>
      <c r="X190" s="29">
        <v>0</v>
      </c>
      <c r="Y190" s="29">
        <v>46</v>
      </c>
      <c r="Z190" s="29">
        <v>22</v>
      </c>
      <c r="AA190" s="29">
        <v>12</v>
      </c>
      <c r="AB190" s="29">
        <v>0</v>
      </c>
      <c r="AC190" s="29">
        <v>0</v>
      </c>
      <c r="AD190" s="29">
        <v>0</v>
      </c>
      <c r="AE190" s="29">
        <v>7</v>
      </c>
      <c r="AF190" s="29">
        <v>12</v>
      </c>
      <c r="AG190" s="29">
        <v>5</v>
      </c>
      <c r="AH190" s="29">
        <v>0</v>
      </c>
      <c r="AI190" s="29">
        <v>0</v>
      </c>
      <c r="AJ190" s="29">
        <v>0</v>
      </c>
      <c r="AK190" s="29">
        <v>3</v>
      </c>
      <c r="AL190" s="29">
        <v>2</v>
      </c>
      <c r="AM190" s="29">
        <v>0</v>
      </c>
      <c r="AN190" s="29">
        <v>0</v>
      </c>
      <c r="AO190" s="29">
        <v>0</v>
      </c>
      <c r="AP190" s="29">
        <v>0</v>
      </c>
      <c r="AQ190" s="29">
        <v>0</v>
      </c>
      <c r="AR190" s="29">
        <v>0</v>
      </c>
      <c r="AS190" s="29">
        <v>0</v>
      </c>
      <c r="AT190" s="29">
        <v>0</v>
      </c>
      <c r="AU190" s="29">
        <v>0</v>
      </c>
      <c r="AV190" s="29">
        <v>0</v>
      </c>
      <c r="AW190" s="29">
        <v>0</v>
      </c>
      <c r="AX190" s="29">
        <v>0</v>
      </c>
    </row>
    <row r="191" spans="2:50" ht="20.100000000000001" customHeight="1" thickBot="1" x14ac:dyDescent="0.25">
      <c r="B191" s="4" t="s">
        <v>390</v>
      </c>
      <c r="C191" s="29">
        <v>20</v>
      </c>
      <c r="D191" s="29">
        <v>1</v>
      </c>
      <c r="E191" s="29">
        <v>0</v>
      </c>
      <c r="F191" s="29">
        <v>0</v>
      </c>
      <c r="G191" s="29">
        <v>13</v>
      </c>
      <c r="H191" s="29">
        <v>17</v>
      </c>
      <c r="I191" s="29">
        <v>1</v>
      </c>
      <c r="J191" s="29">
        <v>0</v>
      </c>
      <c r="K191" s="29">
        <v>0</v>
      </c>
      <c r="L191" s="29">
        <v>0</v>
      </c>
      <c r="M191" s="29">
        <v>1</v>
      </c>
      <c r="N191" s="29">
        <v>0</v>
      </c>
      <c r="O191" s="29">
        <v>0</v>
      </c>
      <c r="P191" s="29">
        <v>0</v>
      </c>
      <c r="Q191" s="29">
        <v>0</v>
      </c>
      <c r="R191" s="29">
        <v>0</v>
      </c>
      <c r="S191" s="29">
        <v>0</v>
      </c>
      <c r="T191" s="29">
        <v>0</v>
      </c>
      <c r="U191" s="29">
        <v>14</v>
      </c>
      <c r="V191" s="29">
        <v>1</v>
      </c>
      <c r="W191" s="29">
        <v>0</v>
      </c>
      <c r="X191" s="29">
        <v>0</v>
      </c>
      <c r="Y191" s="29">
        <v>9</v>
      </c>
      <c r="Z191" s="29">
        <v>12</v>
      </c>
      <c r="AA191" s="29">
        <v>5</v>
      </c>
      <c r="AB191" s="29">
        <v>0</v>
      </c>
      <c r="AC191" s="29">
        <v>0</v>
      </c>
      <c r="AD191" s="29">
        <v>0</v>
      </c>
      <c r="AE191" s="29">
        <v>3</v>
      </c>
      <c r="AF191" s="29">
        <v>5</v>
      </c>
      <c r="AG191" s="29">
        <v>0</v>
      </c>
      <c r="AH191" s="29">
        <v>0</v>
      </c>
      <c r="AI191" s="29">
        <v>0</v>
      </c>
      <c r="AJ191" s="29">
        <v>0</v>
      </c>
      <c r="AK191" s="29">
        <v>0</v>
      </c>
      <c r="AL191" s="29">
        <v>0</v>
      </c>
      <c r="AM191" s="29">
        <v>0</v>
      </c>
      <c r="AN191" s="29">
        <v>0</v>
      </c>
      <c r="AO191" s="29">
        <v>0</v>
      </c>
      <c r="AP191" s="29">
        <v>0</v>
      </c>
      <c r="AQ191" s="29">
        <v>0</v>
      </c>
      <c r="AR191" s="29">
        <v>0</v>
      </c>
      <c r="AS191" s="29">
        <v>0</v>
      </c>
      <c r="AT191" s="29">
        <v>0</v>
      </c>
      <c r="AU191" s="29">
        <v>0</v>
      </c>
      <c r="AV191" s="29">
        <v>0</v>
      </c>
      <c r="AW191" s="29">
        <v>0</v>
      </c>
      <c r="AX191" s="29">
        <v>0</v>
      </c>
    </row>
    <row r="192" spans="2:50" ht="20.100000000000001" customHeight="1" thickBot="1" x14ac:dyDescent="0.25">
      <c r="B192" s="4" t="s">
        <v>184</v>
      </c>
      <c r="C192" s="29">
        <v>274</v>
      </c>
      <c r="D192" s="29">
        <v>70</v>
      </c>
      <c r="E192" s="29">
        <v>12</v>
      </c>
      <c r="F192" s="29">
        <v>7</v>
      </c>
      <c r="G192" s="29">
        <v>354</v>
      </c>
      <c r="H192" s="29">
        <v>177</v>
      </c>
      <c r="I192" s="29">
        <v>69</v>
      </c>
      <c r="J192" s="29">
        <v>40</v>
      </c>
      <c r="K192" s="29">
        <v>2</v>
      </c>
      <c r="L192" s="29">
        <v>5</v>
      </c>
      <c r="M192" s="29">
        <v>126</v>
      </c>
      <c r="N192" s="29">
        <v>53</v>
      </c>
      <c r="O192" s="29">
        <v>2</v>
      </c>
      <c r="P192" s="29">
        <v>0</v>
      </c>
      <c r="Q192" s="29">
        <v>0</v>
      </c>
      <c r="R192" s="29">
        <v>0</v>
      </c>
      <c r="S192" s="29">
        <v>2</v>
      </c>
      <c r="T192" s="29">
        <v>1</v>
      </c>
      <c r="U192" s="29">
        <v>150</v>
      </c>
      <c r="V192" s="29">
        <v>28</v>
      </c>
      <c r="W192" s="29">
        <v>4</v>
      </c>
      <c r="X192" s="29">
        <v>0</v>
      </c>
      <c r="Y192" s="29">
        <v>163</v>
      </c>
      <c r="Z192" s="29">
        <v>93</v>
      </c>
      <c r="AA192" s="29">
        <v>46</v>
      </c>
      <c r="AB192" s="29">
        <v>0</v>
      </c>
      <c r="AC192" s="29">
        <v>0</v>
      </c>
      <c r="AD192" s="29">
        <v>2</v>
      </c>
      <c r="AE192" s="29">
        <v>52</v>
      </c>
      <c r="AF192" s="29">
        <v>23</v>
      </c>
      <c r="AG192" s="29">
        <v>6</v>
      </c>
      <c r="AH192" s="29">
        <v>2</v>
      </c>
      <c r="AI192" s="29">
        <v>6</v>
      </c>
      <c r="AJ192" s="29">
        <v>0</v>
      </c>
      <c r="AK192" s="29">
        <v>9</v>
      </c>
      <c r="AL192" s="29">
        <v>7</v>
      </c>
      <c r="AM192" s="29">
        <v>0</v>
      </c>
      <c r="AN192" s="29">
        <v>0</v>
      </c>
      <c r="AO192" s="29">
        <v>0</v>
      </c>
      <c r="AP192" s="29">
        <v>0</v>
      </c>
      <c r="AQ192" s="29">
        <v>0</v>
      </c>
      <c r="AR192" s="29">
        <v>0</v>
      </c>
      <c r="AS192" s="29">
        <v>1</v>
      </c>
      <c r="AT192" s="29">
        <v>0</v>
      </c>
      <c r="AU192" s="29">
        <v>0</v>
      </c>
      <c r="AV192" s="29">
        <v>0</v>
      </c>
      <c r="AW192" s="29">
        <v>2</v>
      </c>
      <c r="AX192" s="29">
        <v>0</v>
      </c>
    </row>
    <row r="193" spans="2:50" ht="20.100000000000001" customHeight="1" thickBot="1" x14ac:dyDescent="0.25">
      <c r="B193" s="4" t="s">
        <v>391</v>
      </c>
      <c r="C193" s="29">
        <v>60</v>
      </c>
      <c r="D193" s="29">
        <v>0</v>
      </c>
      <c r="E193" s="29">
        <v>5</v>
      </c>
      <c r="F193" s="29">
        <v>0</v>
      </c>
      <c r="G193" s="29">
        <v>86</v>
      </c>
      <c r="H193" s="29">
        <v>32</v>
      </c>
      <c r="I193" s="29">
        <v>1</v>
      </c>
      <c r="J193" s="29">
        <v>0</v>
      </c>
      <c r="K193" s="29">
        <v>0</v>
      </c>
      <c r="L193" s="29">
        <v>0</v>
      </c>
      <c r="M193" s="29">
        <v>1</v>
      </c>
      <c r="N193" s="29">
        <v>0</v>
      </c>
      <c r="O193" s="29">
        <v>1</v>
      </c>
      <c r="P193" s="29">
        <v>0</v>
      </c>
      <c r="Q193" s="29">
        <v>0</v>
      </c>
      <c r="R193" s="29">
        <v>0</v>
      </c>
      <c r="S193" s="29">
        <v>0</v>
      </c>
      <c r="T193" s="29">
        <v>3</v>
      </c>
      <c r="U193" s="29">
        <v>45</v>
      </c>
      <c r="V193" s="29">
        <v>0</v>
      </c>
      <c r="W193" s="29">
        <v>5</v>
      </c>
      <c r="X193" s="29">
        <v>0</v>
      </c>
      <c r="Y193" s="29">
        <v>57</v>
      </c>
      <c r="Z193" s="29">
        <v>19</v>
      </c>
      <c r="AA193" s="29">
        <v>12</v>
      </c>
      <c r="AB193" s="29">
        <v>0</v>
      </c>
      <c r="AC193" s="29">
        <v>0</v>
      </c>
      <c r="AD193" s="29">
        <v>0</v>
      </c>
      <c r="AE193" s="29">
        <v>25</v>
      </c>
      <c r="AF193" s="29">
        <v>9</v>
      </c>
      <c r="AG193" s="29">
        <v>1</v>
      </c>
      <c r="AH193" s="29">
        <v>0</v>
      </c>
      <c r="AI193" s="29">
        <v>0</v>
      </c>
      <c r="AJ193" s="29">
        <v>0</v>
      </c>
      <c r="AK193" s="29">
        <v>3</v>
      </c>
      <c r="AL193" s="29">
        <v>0</v>
      </c>
      <c r="AM193" s="29">
        <v>0</v>
      </c>
      <c r="AN193" s="29">
        <v>0</v>
      </c>
      <c r="AO193" s="29">
        <v>0</v>
      </c>
      <c r="AP193" s="29">
        <v>0</v>
      </c>
      <c r="AQ193" s="29">
        <v>0</v>
      </c>
      <c r="AR193" s="29">
        <v>0</v>
      </c>
      <c r="AS193" s="29">
        <v>0</v>
      </c>
      <c r="AT193" s="29">
        <v>0</v>
      </c>
      <c r="AU193" s="29">
        <v>0</v>
      </c>
      <c r="AV193" s="29">
        <v>0</v>
      </c>
      <c r="AW193" s="29">
        <v>0</v>
      </c>
      <c r="AX193" s="29">
        <v>1</v>
      </c>
    </row>
    <row r="194" spans="2:50" ht="20.100000000000001" customHeight="1" thickBot="1" x14ac:dyDescent="0.25">
      <c r="B194" s="4" t="s">
        <v>392</v>
      </c>
      <c r="C194" s="29">
        <v>47</v>
      </c>
      <c r="D194" s="29">
        <v>0</v>
      </c>
      <c r="E194" s="29">
        <v>0</v>
      </c>
      <c r="F194" s="29">
        <v>0</v>
      </c>
      <c r="G194" s="29">
        <v>49</v>
      </c>
      <c r="H194" s="29">
        <v>7</v>
      </c>
      <c r="I194" s="29">
        <v>0</v>
      </c>
      <c r="J194" s="29">
        <v>0</v>
      </c>
      <c r="K194" s="29">
        <v>0</v>
      </c>
      <c r="L194" s="29">
        <v>0</v>
      </c>
      <c r="M194" s="29">
        <v>0</v>
      </c>
      <c r="N194" s="29">
        <v>0</v>
      </c>
      <c r="O194" s="29">
        <v>0</v>
      </c>
      <c r="P194" s="29">
        <v>0</v>
      </c>
      <c r="Q194" s="29">
        <v>0</v>
      </c>
      <c r="R194" s="29">
        <v>0</v>
      </c>
      <c r="S194" s="29">
        <v>0</v>
      </c>
      <c r="T194" s="29">
        <v>0</v>
      </c>
      <c r="U194" s="29">
        <v>35</v>
      </c>
      <c r="V194" s="29">
        <v>0</v>
      </c>
      <c r="W194" s="29">
        <v>0</v>
      </c>
      <c r="X194" s="29">
        <v>0</v>
      </c>
      <c r="Y194" s="29">
        <v>31</v>
      </c>
      <c r="Z194" s="29">
        <v>6</v>
      </c>
      <c r="AA194" s="29">
        <v>12</v>
      </c>
      <c r="AB194" s="29">
        <v>0</v>
      </c>
      <c r="AC194" s="29">
        <v>0</v>
      </c>
      <c r="AD194" s="29">
        <v>0</v>
      </c>
      <c r="AE194" s="29">
        <v>18</v>
      </c>
      <c r="AF194" s="29">
        <v>1</v>
      </c>
      <c r="AG194" s="29">
        <v>0</v>
      </c>
      <c r="AH194" s="29">
        <v>0</v>
      </c>
      <c r="AI194" s="29">
        <v>0</v>
      </c>
      <c r="AJ194" s="29">
        <v>0</v>
      </c>
      <c r="AK194" s="29">
        <v>0</v>
      </c>
      <c r="AL194" s="29">
        <v>0</v>
      </c>
      <c r="AM194" s="29">
        <v>0</v>
      </c>
      <c r="AN194" s="29">
        <v>0</v>
      </c>
      <c r="AO194" s="29">
        <v>0</v>
      </c>
      <c r="AP194" s="29">
        <v>0</v>
      </c>
      <c r="AQ194" s="29">
        <v>0</v>
      </c>
      <c r="AR194" s="29">
        <v>0</v>
      </c>
      <c r="AS194" s="29">
        <v>0</v>
      </c>
      <c r="AT194" s="29">
        <v>0</v>
      </c>
      <c r="AU194" s="29">
        <v>0</v>
      </c>
      <c r="AV194" s="29">
        <v>0</v>
      </c>
      <c r="AW194" s="29">
        <v>0</v>
      </c>
      <c r="AX194" s="29">
        <v>0</v>
      </c>
    </row>
    <row r="195" spans="2:50" ht="20.100000000000001" customHeight="1" thickBot="1" x14ac:dyDescent="0.25">
      <c r="B195" s="4" t="s">
        <v>393</v>
      </c>
      <c r="C195" s="29">
        <v>64</v>
      </c>
      <c r="D195" s="29">
        <v>0</v>
      </c>
      <c r="E195" s="29">
        <v>1</v>
      </c>
      <c r="F195" s="29">
        <v>1</v>
      </c>
      <c r="G195" s="29">
        <v>73</v>
      </c>
      <c r="H195" s="29">
        <v>14</v>
      </c>
      <c r="I195" s="29">
        <v>20</v>
      </c>
      <c r="J195" s="29">
        <v>0</v>
      </c>
      <c r="K195" s="29">
        <v>0</v>
      </c>
      <c r="L195" s="29">
        <v>0</v>
      </c>
      <c r="M195" s="29">
        <v>20</v>
      </c>
      <c r="N195" s="29">
        <v>0</v>
      </c>
      <c r="O195" s="29">
        <v>0</v>
      </c>
      <c r="P195" s="29">
        <v>0</v>
      </c>
      <c r="Q195" s="29">
        <v>0</v>
      </c>
      <c r="R195" s="29">
        <v>0</v>
      </c>
      <c r="S195" s="29">
        <v>0</v>
      </c>
      <c r="T195" s="29">
        <v>0</v>
      </c>
      <c r="U195" s="29">
        <v>25</v>
      </c>
      <c r="V195" s="29">
        <v>0</v>
      </c>
      <c r="W195" s="29">
        <v>1</v>
      </c>
      <c r="X195" s="29">
        <v>0</v>
      </c>
      <c r="Y195" s="29">
        <v>35</v>
      </c>
      <c r="Z195" s="29">
        <v>5</v>
      </c>
      <c r="AA195" s="29">
        <v>17</v>
      </c>
      <c r="AB195" s="29">
        <v>0</v>
      </c>
      <c r="AC195" s="29">
        <v>0</v>
      </c>
      <c r="AD195" s="29">
        <v>1</v>
      </c>
      <c r="AE195" s="29">
        <v>16</v>
      </c>
      <c r="AF195" s="29">
        <v>9</v>
      </c>
      <c r="AG195" s="29">
        <v>2</v>
      </c>
      <c r="AH195" s="29">
        <v>0</v>
      </c>
      <c r="AI195" s="29">
        <v>0</v>
      </c>
      <c r="AJ195" s="29">
        <v>0</v>
      </c>
      <c r="AK195" s="29">
        <v>2</v>
      </c>
      <c r="AL195" s="29">
        <v>0</v>
      </c>
      <c r="AM195" s="29">
        <v>0</v>
      </c>
      <c r="AN195" s="29">
        <v>0</v>
      </c>
      <c r="AO195" s="29">
        <v>0</v>
      </c>
      <c r="AP195" s="29">
        <v>0</v>
      </c>
      <c r="AQ195" s="29">
        <v>0</v>
      </c>
      <c r="AR195" s="29">
        <v>0</v>
      </c>
      <c r="AS195" s="29">
        <v>0</v>
      </c>
      <c r="AT195" s="29">
        <v>0</v>
      </c>
      <c r="AU195" s="29">
        <v>0</v>
      </c>
      <c r="AV195" s="29">
        <v>0</v>
      </c>
      <c r="AW195" s="29">
        <v>0</v>
      </c>
      <c r="AX195" s="29">
        <v>0</v>
      </c>
    </row>
    <row r="196" spans="2:50" ht="20.100000000000001" customHeight="1" thickBot="1" x14ac:dyDescent="0.25">
      <c r="B196" s="4" t="s">
        <v>394</v>
      </c>
      <c r="C196" s="29">
        <v>50</v>
      </c>
      <c r="D196" s="29">
        <v>0</v>
      </c>
      <c r="E196" s="29">
        <v>4</v>
      </c>
      <c r="F196" s="29">
        <v>0</v>
      </c>
      <c r="G196" s="29">
        <v>49</v>
      </c>
      <c r="H196" s="29">
        <v>14</v>
      </c>
      <c r="I196" s="29">
        <v>17</v>
      </c>
      <c r="J196" s="29">
        <v>0</v>
      </c>
      <c r="K196" s="29">
        <v>0</v>
      </c>
      <c r="L196" s="29">
        <v>0</v>
      </c>
      <c r="M196" s="29">
        <v>17</v>
      </c>
      <c r="N196" s="29">
        <v>0</v>
      </c>
      <c r="O196" s="29">
        <v>0</v>
      </c>
      <c r="P196" s="29">
        <v>0</v>
      </c>
      <c r="Q196" s="29">
        <v>0</v>
      </c>
      <c r="R196" s="29">
        <v>0</v>
      </c>
      <c r="S196" s="29">
        <v>0</v>
      </c>
      <c r="T196" s="29">
        <v>0</v>
      </c>
      <c r="U196" s="29">
        <v>21</v>
      </c>
      <c r="V196" s="29">
        <v>0</v>
      </c>
      <c r="W196" s="29">
        <v>4</v>
      </c>
      <c r="X196" s="29">
        <v>0</v>
      </c>
      <c r="Y196" s="29">
        <v>21</v>
      </c>
      <c r="Z196" s="29">
        <v>8</v>
      </c>
      <c r="AA196" s="29">
        <v>12</v>
      </c>
      <c r="AB196" s="29">
        <v>0</v>
      </c>
      <c r="AC196" s="29">
        <v>0</v>
      </c>
      <c r="AD196" s="29">
        <v>0</v>
      </c>
      <c r="AE196" s="29">
        <v>11</v>
      </c>
      <c r="AF196" s="29">
        <v>6</v>
      </c>
      <c r="AG196" s="29">
        <v>0</v>
      </c>
      <c r="AH196" s="29">
        <v>0</v>
      </c>
      <c r="AI196" s="29">
        <v>0</v>
      </c>
      <c r="AJ196" s="29">
        <v>0</v>
      </c>
      <c r="AK196" s="29">
        <v>0</v>
      </c>
      <c r="AL196" s="29">
        <v>0</v>
      </c>
      <c r="AM196" s="29">
        <v>0</v>
      </c>
      <c r="AN196" s="29">
        <v>0</v>
      </c>
      <c r="AO196" s="29">
        <v>0</v>
      </c>
      <c r="AP196" s="29">
        <v>0</v>
      </c>
      <c r="AQ196" s="29">
        <v>0</v>
      </c>
      <c r="AR196" s="29">
        <v>0</v>
      </c>
      <c r="AS196" s="29">
        <v>0</v>
      </c>
      <c r="AT196" s="29">
        <v>0</v>
      </c>
      <c r="AU196" s="29">
        <v>0</v>
      </c>
      <c r="AV196" s="29">
        <v>0</v>
      </c>
      <c r="AW196" s="29">
        <v>0</v>
      </c>
      <c r="AX196" s="29">
        <v>0</v>
      </c>
    </row>
    <row r="197" spans="2:50" ht="20.100000000000001" customHeight="1" thickBot="1" x14ac:dyDescent="0.25">
      <c r="B197" s="4" t="s">
        <v>395</v>
      </c>
      <c r="C197" s="29">
        <v>17</v>
      </c>
      <c r="D197" s="29">
        <v>0</v>
      </c>
      <c r="E197" s="29">
        <v>0</v>
      </c>
      <c r="F197" s="29">
        <v>0</v>
      </c>
      <c r="G197" s="29">
        <v>10</v>
      </c>
      <c r="H197" s="29">
        <v>21</v>
      </c>
      <c r="I197" s="29">
        <v>4</v>
      </c>
      <c r="J197" s="29">
        <v>0</v>
      </c>
      <c r="K197" s="29">
        <v>0</v>
      </c>
      <c r="L197" s="29">
        <v>0</v>
      </c>
      <c r="M197" s="29">
        <v>4</v>
      </c>
      <c r="N197" s="29">
        <v>0</v>
      </c>
      <c r="O197" s="29">
        <v>0</v>
      </c>
      <c r="P197" s="29">
        <v>0</v>
      </c>
      <c r="Q197" s="29">
        <v>0</v>
      </c>
      <c r="R197" s="29">
        <v>0</v>
      </c>
      <c r="S197" s="29">
        <v>0</v>
      </c>
      <c r="T197" s="29">
        <v>0</v>
      </c>
      <c r="U197" s="29">
        <v>12</v>
      </c>
      <c r="V197" s="29">
        <v>0</v>
      </c>
      <c r="W197" s="29">
        <v>0</v>
      </c>
      <c r="X197" s="29">
        <v>0</v>
      </c>
      <c r="Y197" s="29">
        <v>4</v>
      </c>
      <c r="Z197" s="29">
        <v>21</v>
      </c>
      <c r="AA197" s="29">
        <v>0</v>
      </c>
      <c r="AB197" s="29">
        <v>0</v>
      </c>
      <c r="AC197" s="29">
        <v>0</v>
      </c>
      <c r="AD197" s="29">
        <v>0</v>
      </c>
      <c r="AE197" s="29">
        <v>1</v>
      </c>
      <c r="AF197" s="29">
        <v>0</v>
      </c>
      <c r="AG197" s="29">
        <v>1</v>
      </c>
      <c r="AH197" s="29">
        <v>0</v>
      </c>
      <c r="AI197" s="29">
        <v>0</v>
      </c>
      <c r="AJ197" s="29">
        <v>0</v>
      </c>
      <c r="AK197" s="29">
        <v>1</v>
      </c>
      <c r="AL197" s="29">
        <v>0</v>
      </c>
      <c r="AM197" s="29">
        <v>0</v>
      </c>
      <c r="AN197" s="29">
        <v>0</v>
      </c>
      <c r="AO197" s="29">
        <v>0</v>
      </c>
      <c r="AP197" s="29">
        <v>0</v>
      </c>
      <c r="AQ197" s="29">
        <v>0</v>
      </c>
      <c r="AR197" s="29">
        <v>0</v>
      </c>
      <c r="AS197" s="29">
        <v>0</v>
      </c>
      <c r="AT197" s="29">
        <v>0</v>
      </c>
      <c r="AU197" s="29">
        <v>0</v>
      </c>
      <c r="AV197" s="29">
        <v>0</v>
      </c>
      <c r="AW197" s="29">
        <v>0</v>
      </c>
      <c r="AX197" s="29">
        <v>0</v>
      </c>
    </row>
    <row r="198" spans="2:50" ht="20.100000000000001" customHeight="1" thickBot="1" x14ac:dyDescent="0.25">
      <c r="B198" s="4" t="s">
        <v>185</v>
      </c>
      <c r="C198" s="29">
        <v>215</v>
      </c>
      <c r="D198" s="29">
        <v>10</v>
      </c>
      <c r="E198" s="29">
        <v>3</v>
      </c>
      <c r="F198" s="29">
        <v>2</v>
      </c>
      <c r="G198" s="29">
        <v>238</v>
      </c>
      <c r="H198" s="29">
        <v>48</v>
      </c>
      <c r="I198" s="29">
        <v>129</v>
      </c>
      <c r="J198" s="29">
        <v>9</v>
      </c>
      <c r="K198" s="29">
        <v>0</v>
      </c>
      <c r="L198" s="29">
        <v>2</v>
      </c>
      <c r="M198" s="29">
        <v>137</v>
      </c>
      <c r="N198" s="29">
        <v>3</v>
      </c>
      <c r="O198" s="29">
        <v>0</v>
      </c>
      <c r="P198" s="29">
        <v>0</v>
      </c>
      <c r="Q198" s="29">
        <v>0</v>
      </c>
      <c r="R198" s="29">
        <v>0</v>
      </c>
      <c r="S198" s="29">
        <v>2</v>
      </c>
      <c r="T198" s="29">
        <v>3</v>
      </c>
      <c r="U198" s="29">
        <v>33</v>
      </c>
      <c r="V198" s="29">
        <v>1</v>
      </c>
      <c r="W198" s="29">
        <v>3</v>
      </c>
      <c r="X198" s="29">
        <v>0</v>
      </c>
      <c r="Y198" s="29">
        <v>41</v>
      </c>
      <c r="Z198" s="29">
        <v>26</v>
      </c>
      <c r="AA198" s="29">
        <v>53</v>
      </c>
      <c r="AB198" s="29">
        <v>0</v>
      </c>
      <c r="AC198" s="29">
        <v>0</v>
      </c>
      <c r="AD198" s="29">
        <v>0</v>
      </c>
      <c r="AE198" s="29">
        <v>58</v>
      </c>
      <c r="AF198" s="29">
        <v>16</v>
      </c>
      <c r="AG198" s="29">
        <v>0</v>
      </c>
      <c r="AH198" s="29">
        <v>0</v>
      </c>
      <c r="AI198" s="29">
        <v>0</v>
      </c>
      <c r="AJ198" s="29">
        <v>0</v>
      </c>
      <c r="AK198" s="29">
        <v>0</v>
      </c>
      <c r="AL198" s="29">
        <v>0</v>
      </c>
      <c r="AM198" s="29">
        <v>0</v>
      </c>
      <c r="AN198" s="29">
        <v>0</v>
      </c>
      <c r="AO198" s="29">
        <v>0</v>
      </c>
      <c r="AP198" s="29">
        <v>0</v>
      </c>
      <c r="AQ198" s="29">
        <v>0</v>
      </c>
      <c r="AR198" s="29">
        <v>0</v>
      </c>
      <c r="AS198" s="29">
        <v>0</v>
      </c>
      <c r="AT198" s="29">
        <v>0</v>
      </c>
      <c r="AU198" s="29">
        <v>0</v>
      </c>
      <c r="AV198" s="29">
        <v>0</v>
      </c>
      <c r="AW198" s="29">
        <v>0</v>
      </c>
      <c r="AX198" s="29">
        <v>0</v>
      </c>
    </row>
    <row r="199" spans="2:50" ht="20.100000000000001" customHeight="1" thickBot="1" x14ac:dyDescent="0.25">
      <c r="B199" s="4" t="s">
        <v>186</v>
      </c>
      <c r="C199" s="29">
        <v>1863</v>
      </c>
      <c r="D199" s="29">
        <v>0</v>
      </c>
      <c r="E199" s="29">
        <v>0</v>
      </c>
      <c r="F199" s="29">
        <v>0</v>
      </c>
      <c r="G199" s="29">
        <v>1808</v>
      </c>
      <c r="H199" s="29">
        <v>208</v>
      </c>
      <c r="I199" s="29">
        <v>940</v>
      </c>
      <c r="J199" s="29">
        <v>0</v>
      </c>
      <c r="K199" s="29">
        <v>0</v>
      </c>
      <c r="L199" s="29">
        <v>0</v>
      </c>
      <c r="M199" s="29">
        <v>940</v>
      </c>
      <c r="N199" s="29">
        <v>0</v>
      </c>
      <c r="O199" s="29">
        <v>4</v>
      </c>
      <c r="P199" s="29">
        <v>0</v>
      </c>
      <c r="Q199" s="29">
        <v>0</v>
      </c>
      <c r="R199" s="29">
        <v>0</v>
      </c>
      <c r="S199" s="29">
        <v>6</v>
      </c>
      <c r="T199" s="29">
        <v>1</v>
      </c>
      <c r="U199" s="29">
        <v>555</v>
      </c>
      <c r="V199" s="29">
        <v>0</v>
      </c>
      <c r="W199" s="29">
        <v>0</v>
      </c>
      <c r="X199" s="29">
        <v>0</v>
      </c>
      <c r="Y199" s="29">
        <v>520</v>
      </c>
      <c r="Z199" s="29">
        <v>160</v>
      </c>
      <c r="AA199" s="29">
        <v>313</v>
      </c>
      <c r="AB199" s="29">
        <v>0</v>
      </c>
      <c r="AC199" s="29">
        <v>0</v>
      </c>
      <c r="AD199" s="29">
        <v>0</v>
      </c>
      <c r="AE199" s="29">
        <v>302</v>
      </c>
      <c r="AF199" s="29">
        <v>31</v>
      </c>
      <c r="AG199" s="29">
        <v>51</v>
      </c>
      <c r="AH199" s="29">
        <v>0</v>
      </c>
      <c r="AI199" s="29">
        <v>0</v>
      </c>
      <c r="AJ199" s="29">
        <v>0</v>
      </c>
      <c r="AK199" s="29">
        <v>40</v>
      </c>
      <c r="AL199" s="29">
        <v>15</v>
      </c>
      <c r="AM199" s="29">
        <v>0</v>
      </c>
      <c r="AN199" s="29">
        <v>0</v>
      </c>
      <c r="AO199" s="29">
        <v>0</v>
      </c>
      <c r="AP199" s="29">
        <v>0</v>
      </c>
      <c r="AQ199" s="29">
        <v>0</v>
      </c>
      <c r="AR199" s="29">
        <v>0</v>
      </c>
      <c r="AS199" s="29">
        <v>0</v>
      </c>
      <c r="AT199" s="29">
        <v>0</v>
      </c>
      <c r="AU199" s="29">
        <v>0</v>
      </c>
      <c r="AV199" s="29">
        <v>0</v>
      </c>
      <c r="AW199" s="29">
        <v>0</v>
      </c>
      <c r="AX199" s="29">
        <v>1</v>
      </c>
    </row>
    <row r="200" spans="2:50" ht="20.100000000000001" customHeight="1" thickBot="1" x14ac:dyDescent="0.25">
      <c r="B200" s="4" t="s">
        <v>396</v>
      </c>
      <c r="C200" s="29">
        <v>96</v>
      </c>
      <c r="D200" s="29">
        <v>34</v>
      </c>
      <c r="E200" s="29">
        <v>4</v>
      </c>
      <c r="F200" s="29">
        <v>0</v>
      </c>
      <c r="G200" s="29">
        <v>170</v>
      </c>
      <c r="H200" s="29">
        <v>14</v>
      </c>
      <c r="I200" s="29">
        <v>0</v>
      </c>
      <c r="J200" s="29">
        <v>0</v>
      </c>
      <c r="K200" s="29">
        <v>0</v>
      </c>
      <c r="L200" s="29">
        <v>0</v>
      </c>
      <c r="M200" s="29">
        <v>0</v>
      </c>
      <c r="N200" s="29">
        <v>0</v>
      </c>
      <c r="O200" s="29">
        <v>0</v>
      </c>
      <c r="P200" s="29">
        <v>0</v>
      </c>
      <c r="Q200" s="29">
        <v>0</v>
      </c>
      <c r="R200" s="29">
        <v>0</v>
      </c>
      <c r="S200" s="29">
        <v>1</v>
      </c>
      <c r="T200" s="29">
        <v>0</v>
      </c>
      <c r="U200" s="29">
        <v>72</v>
      </c>
      <c r="V200" s="29">
        <v>34</v>
      </c>
      <c r="W200" s="29">
        <v>4</v>
      </c>
      <c r="X200" s="29">
        <v>0</v>
      </c>
      <c r="Y200" s="29">
        <v>133</v>
      </c>
      <c r="Z200" s="29">
        <v>12</v>
      </c>
      <c r="AA200" s="29">
        <v>21</v>
      </c>
      <c r="AB200" s="29">
        <v>0</v>
      </c>
      <c r="AC200" s="29">
        <v>0</v>
      </c>
      <c r="AD200" s="29">
        <v>0</v>
      </c>
      <c r="AE200" s="29">
        <v>33</v>
      </c>
      <c r="AF200" s="29">
        <v>2</v>
      </c>
      <c r="AG200" s="29">
        <v>3</v>
      </c>
      <c r="AH200" s="29">
        <v>0</v>
      </c>
      <c r="AI200" s="29">
        <v>0</v>
      </c>
      <c r="AJ200" s="29">
        <v>0</v>
      </c>
      <c r="AK200" s="29">
        <v>3</v>
      </c>
      <c r="AL200" s="29">
        <v>0</v>
      </c>
      <c r="AM200" s="29">
        <v>0</v>
      </c>
      <c r="AN200" s="29">
        <v>0</v>
      </c>
      <c r="AO200" s="29">
        <v>0</v>
      </c>
      <c r="AP200" s="29">
        <v>0</v>
      </c>
      <c r="AQ200" s="29">
        <v>0</v>
      </c>
      <c r="AR200" s="29">
        <v>0</v>
      </c>
      <c r="AS200" s="29">
        <v>0</v>
      </c>
      <c r="AT200" s="29">
        <v>0</v>
      </c>
      <c r="AU200" s="29">
        <v>0</v>
      </c>
      <c r="AV200" s="29">
        <v>0</v>
      </c>
      <c r="AW200" s="29">
        <v>0</v>
      </c>
      <c r="AX200" s="29">
        <v>0</v>
      </c>
    </row>
    <row r="201" spans="2:50" ht="20.100000000000001" customHeight="1" thickBot="1" x14ac:dyDescent="0.25">
      <c r="B201" s="4" t="s">
        <v>397</v>
      </c>
      <c r="C201" s="29">
        <v>33</v>
      </c>
      <c r="D201" s="29">
        <v>0</v>
      </c>
      <c r="E201" s="29">
        <v>0</v>
      </c>
      <c r="F201" s="29">
        <v>0</v>
      </c>
      <c r="G201" s="29">
        <v>16</v>
      </c>
      <c r="H201" s="29">
        <v>33</v>
      </c>
      <c r="I201" s="29">
        <v>0</v>
      </c>
      <c r="J201" s="29">
        <v>0</v>
      </c>
      <c r="K201" s="29">
        <v>0</v>
      </c>
      <c r="L201" s="29">
        <v>0</v>
      </c>
      <c r="M201" s="29">
        <v>0</v>
      </c>
      <c r="N201" s="29">
        <v>0</v>
      </c>
      <c r="O201" s="29">
        <v>0</v>
      </c>
      <c r="P201" s="29">
        <v>0</v>
      </c>
      <c r="Q201" s="29">
        <v>0</v>
      </c>
      <c r="R201" s="29">
        <v>0</v>
      </c>
      <c r="S201" s="29">
        <v>0</v>
      </c>
      <c r="T201" s="29">
        <v>0</v>
      </c>
      <c r="U201" s="29">
        <v>26</v>
      </c>
      <c r="V201" s="29">
        <v>0</v>
      </c>
      <c r="W201" s="29">
        <v>0</v>
      </c>
      <c r="X201" s="29">
        <v>0</v>
      </c>
      <c r="Y201" s="29">
        <v>13</v>
      </c>
      <c r="Z201" s="29">
        <v>28</v>
      </c>
      <c r="AA201" s="29">
        <v>5</v>
      </c>
      <c r="AB201" s="29">
        <v>0</v>
      </c>
      <c r="AC201" s="29">
        <v>0</v>
      </c>
      <c r="AD201" s="29">
        <v>0</v>
      </c>
      <c r="AE201" s="29">
        <v>1</v>
      </c>
      <c r="AF201" s="29">
        <v>5</v>
      </c>
      <c r="AG201" s="29">
        <v>2</v>
      </c>
      <c r="AH201" s="29">
        <v>0</v>
      </c>
      <c r="AI201" s="29">
        <v>0</v>
      </c>
      <c r="AJ201" s="29">
        <v>0</v>
      </c>
      <c r="AK201" s="29">
        <v>2</v>
      </c>
      <c r="AL201" s="29">
        <v>0</v>
      </c>
      <c r="AM201" s="29">
        <v>0</v>
      </c>
      <c r="AN201" s="29">
        <v>0</v>
      </c>
      <c r="AO201" s="29">
        <v>0</v>
      </c>
      <c r="AP201" s="29">
        <v>0</v>
      </c>
      <c r="AQ201" s="29">
        <v>0</v>
      </c>
      <c r="AR201" s="29">
        <v>0</v>
      </c>
      <c r="AS201" s="29">
        <v>0</v>
      </c>
      <c r="AT201" s="29">
        <v>0</v>
      </c>
      <c r="AU201" s="29">
        <v>0</v>
      </c>
      <c r="AV201" s="29">
        <v>0</v>
      </c>
      <c r="AW201" s="29">
        <v>0</v>
      </c>
      <c r="AX201" s="29">
        <v>0</v>
      </c>
    </row>
    <row r="202" spans="2:50" ht="20.100000000000001" customHeight="1" thickBot="1" x14ac:dyDescent="0.25">
      <c r="B202" s="4" t="s">
        <v>398</v>
      </c>
      <c r="C202" s="29">
        <v>54</v>
      </c>
      <c r="D202" s="29">
        <v>0</v>
      </c>
      <c r="E202" s="29">
        <v>0</v>
      </c>
      <c r="F202" s="29">
        <v>0</v>
      </c>
      <c r="G202" s="29">
        <v>65</v>
      </c>
      <c r="H202" s="29">
        <v>40</v>
      </c>
      <c r="I202" s="29">
        <v>1</v>
      </c>
      <c r="J202" s="29">
        <v>0</v>
      </c>
      <c r="K202" s="29">
        <v>0</v>
      </c>
      <c r="L202" s="29">
        <v>0</v>
      </c>
      <c r="M202" s="29">
        <v>1</v>
      </c>
      <c r="N202" s="29">
        <v>0</v>
      </c>
      <c r="O202" s="29">
        <v>0</v>
      </c>
      <c r="P202" s="29">
        <v>0</v>
      </c>
      <c r="Q202" s="29">
        <v>0</v>
      </c>
      <c r="R202" s="29">
        <v>0</v>
      </c>
      <c r="S202" s="29">
        <v>1</v>
      </c>
      <c r="T202" s="29">
        <v>0</v>
      </c>
      <c r="U202" s="29">
        <v>36</v>
      </c>
      <c r="V202" s="29">
        <v>0</v>
      </c>
      <c r="W202" s="29">
        <v>0</v>
      </c>
      <c r="X202" s="29">
        <v>0</v>
      </c>
      <c r="Y202" s="29">
        <v>36</v>
      </c>
      <c r="Z202" s="29">
        <v>34</v>
      </c>
      <c r="AA202" s="29">
        <v>14</v>
      </c>
      <c r="AB202" s="29">
        <v>0</v>
      </c>
      <c r="AC202" s="29">
        <v>0</v>
      </c>
      <c r="AD202" s="29">
        <v>0</v>
      </c>
      <c r="AE202" s="29">
        <v>17</v>
      </c>
      <c r="AF202" s="29">
        <v>5</v>
      </c>
      <c r="AG202" s="29">
        <v>3</v>
      </c>
      <c r="AH202" s="29">
        <v>0</v>
      </c>
      <c r="AI202" s="29">
        <v>0</v>
      </c>
      <c r="AJ202" s="29">
        <v>0</v>
      </c>
      <c r="AK202" s="29">
        <v>10</v>
      </c>
      <c r="AL202" s="29">
        <v>1</v>
      </c>
      <c r="AM202" s="29">
        <v>0</v>
      </c>
      <c r="AN202" s="29">
        <v>0</v>
      </c>
      <c r="AO202" s="29">
        <v>0</v>
      </c>
      <c r="AP202" s="29">
        <v>0</v>
      </c>
      <c r="AQ202" s="29">
        <v>0</v>
      </c>
      <c r="AR202" s="29">
        <v>0</v>
      </c>
      <c r="AS202" s="29">
        <v>0</v>
      </c>
      <c r="AT202" s="29">
        <v>0</v>
      </c>
      <c r="AU202" s="29">
        <v>0</v>
      </c>
      <c r="AV202" s="29">
        <v>0</v>
      </c>
      <c r="AW202" s="29">
        <v>0</v>
      </c>
      <c r="AX202" s="29">
        <v>0</v>
      </c>
    </row>
    <row r="203" spans="2:50" ht="20.100000000000001" customHeight="1" thickBot="1" x14ac:dyDescent="0.25">
      <c r="B203" s="4" t="s">
        <v>187</v>
      </c>
      <c r="C203" s="29">
        <v>259</v>
      </c>
      <c r="D203" s="29">
        <v>44</v>
      </c>
      <c r="E203" s="29">
        <v>7</v>
      </c>
      <c r="F203" s="29">
        <v>8</v>
      </c>
      <c r="G203" s="29">
        <v>209</v>
      </c>
      <c r="H203" s="29">
        <v>142</v>
      </c>
      <c r="I203" s="29">
        <v>33</v>
      </c>
      <c r="J203" s="29">
        <v>0</v>
      </c>
      <c r="K203" s="29">
        <v>0</v>
      </c>
      <c r="L203" s="29">
        <v>3</v>
      </c>
      <c r="M203" s="29">
        <v>33</v>
      </c>
      <c r="N203" s="29">
        <v>3</v>
      </c>
      <c r="O203" s="29">
        <v>1</v>
      </c>
      <c r="P203" s="29">
        <v>0</v>
      </c>
      <c r="Q203" s="29">
        <v>0</v>
      </c>
      <c r="R203" s="29">
        <v>0</v>
      </c>
      <c r="S203" s="29">
        <v>2</v>
      </c>
      <c r="T203" s="29">
        <v>0</v>
      </c>
      <c r="U203" s="29">
        <v>192</v>
      </c>
      <c r="V203" s="29">
        <v>44</v>
      </c>
      <c r="W203" s="29">
        <v>7</v>
      </c>
      <c r="X203" s="29">
        <v>5</v>
      </c>
      <c r="Y203" s="29">
        <v>126</v>
      </c>
      <c r="Z203" s="29">
        <v>115</v>
      </c>
      <c r="AA203" s="29">
        <v>29</v>
      </c>
      <c r="AB203" s="29">
        <v>0</v>
      </c>
      <c r="AC203" s="29">
        <v>0</v>
      </c>
      <c r="AD203" s="29">
        <v>0</v>
      </c>
      <c r="AE203" s="29">
        <v>47</v>
      </c>
      <c r="AF203" s="29">
        <v>17</v>
      </c>
      <c r="AG203" s="29">
        <v>4</v>
      </c>
      <c r="AH203" s="29">
        <v>0</v>
      </c>
      <c r="AI203" s="29">
        <v>0</v>
      </c>
      <c r="AJ203" s="29">
        <v>0</v>
      </c>
      <c r="AK203" s="29">
        <v>1</v>
      </c>
      <c r="AL203" s="29">
        <v>7</v>
      </c>
      <c r="AM203" s="29">
        <v>0</v>
      </c>
      <c r="AN203" s="29">
        <v>0</v>
      </c>
      <c r="AO203" s="29">
        <v>0</v>
      </c>
      <c r="AP203" s="29">
        <v>0</v>
      </c>
      <c r="AQ203" s="29">
        <v>0</v>
      </c>
      <c r="AR203" s="29">
        <v>0</v>
      </c>
      <c r="AS203" s="29">
        <v>0</v>
      </c>
      <c r="AT203" s="29">
        <v>0</v>
      </c>
      <c r="AU203" s="29">
        <v>0</v>
      </c>
      <c r="AV203" s="29">
        <v>0</v>
      </c>
      <c r="AW203" s="29">
        <v>0</v>
      </c>
      <c r="AX203" s="29">
        <v>0</v>
      </c>
    </row>
    <row r="204" spans="2:50" ht="20.100000000000001" customHeight="1" thickBot="1" x14ac:dyDescent="0.25">
      <c r="B204" s="4" t="s">
        <v>399</v>
      </c>
      <c r="C204" s="29">
        <v>47</v>
      </c>
      <c r="D204" s="29">
        <v>10</v>
      </c>
      <c r="E204" s="29">
        <v>2</v>
      </c>
      <c r="F204" s="29">
        <v>0</v>
      </c>
      <c r="G204" s="29">
        <v>58</v>
      </c>
      <c r="H204" s="29">
        <v>41</v>
      </c>
      <c r="I204" s="29">
        <v>1</v>
      </c>
      <c r="J204" s="29">
        <v>0</v>
      </c>
      <c r="K204" s="29">
        <v>0</v>
      </c>
      <c r="L204" s="29">
        <v>0</v>
      </c>
      <c r="M204" s="29">
        <v>1</v>
      </c>
      <c r="N204" s="29">
        <v>0</v>
      </c>
      <c r="O204" s="29">
        <v>0</v>
      </c>
      <c r="P204" s="29">
        <v>0</v>
      </c>
      <c r="Q204" s="29">
        <v>0</v>
      </c>
      <c r="R204" s="29">
        <v>0</v>
      </c>
      <c r="S204" s="29">
        <v>0</v>
      </c>
      <c r="T204" s="29">
        <v>0</v>
      </c>
      <c r="U204" s="29">
        <v>44</v>
      </c>
      <c r="V204" s="29">
        <v>10</v>
      </c>
      <c r="W204" s="29">
        <v>2</v>
      </c>
      <c r="X204" s="29">
        <v>0</v>
      </c>
      <c r="Y204" s="29">
        <v>52</v>
      </c>
      <c r="Z204" s="29">
        <v>39</v>
      </c>
      <c r="AA204" s="29">
        <v>0</v>
      </c>
      <c r="AB204" s="29">
        <v>0</v>
      </c>
      <c r="AC204" s="29">
        <v>0</v>
      </c>
      <c r="AD204" s="29">
        <v>0</v>
      </c>
      <c r="AE204" s="29">
        <v>3</v>
      </c>
      <c r="AF204" s="29">
        <v>0</v>
      </c>
      <c r="AG204" s="29">
        <v>2</v>
      </c>
      <c r="AH204" s="29">
        <v>0</v>
      </c>
      <c r="AI204" s="29">
        <v>0</v>
      </c>
      <c r="AJ204" s="29">
        <v>0</v>
      </c>
      <c r="AK204" s="29">
        <v>2</v>
      </c>
      <c r="AL204" s="29">
        <v>2</v>
      </c>
      <c r="AM204" s="29">
        <v>0</v>
      </c>
      <c r="AN204" s="29">
        <v>0</v>
      </c>
      <c r="AO204" s="29">
        <v>0</v>
      </c>
      <c r="AP204" s="29">
        <v>0</v>
      </c>
      <c r="AQ204" s="29">
        <v>0</v>
      </c>
      <c r="AR204" s="29">
        <v>0</v>
      </c>
      <c r="AS204" s="29">
        <v>0</v>
      </c>
      <c r="AT204" s="29">
        <v>0</v>
      </c>
      <c r="AU204" s="29">
        <v>0</v>
      </c>
      <c r="AV204" s="29">
        <v>0</v>
      </c>
      <c r="AW204" s="29">
        <v>0</v>
      </c>
      <c r="AX204" s="29">
        <v>0</v>
      </c>
    </row>
    <row r="205" spans="2:50" ht="20.100000000000001" customHeight="1" thickBot="1" x14ac:dyDescent="0.25">
      <c r="B205" s="4" t="s">
        <v>400</v>
      </c>
      <c r="C205" s="29">
        <v>38</v>
      </c>
      <c r="D205" s="29">
        <v>4</v>
      </c>
      <c r="E205" s="29">
        <v>1</v>
      </c>
      <c r="F205" s="29">
        <v>0</v>
      </c>
      <c r="G205" s="29">
        <v>41</v>
      </c>
      <c r="H205" s="29">
        <v>6</v>
      </c>
      <c r="I205" s="29">
        <v>0</v>
      </c>
      <c r="J205" s="29">
        <v>4</v>
      </c>
      <c r="K205" s="29">
        <v>0</v>
      </c>
      <c r="L205" s="29">
        <v>0</v>
      </c>
      <c r="M205" s="29">
        <v>6</v>
      </c>
      <c r="N205" s="29">
        <v>0</v>
      </c>
      <c r="O205" s="29">
        <v>0</v>
      </c>
      <c r="P205" s="29">
        <v>0</v>
      </c>
      <c r="Q205" s="29">
        <v>0</v>
      </c>
      <c r="R205" s="29">
        <v>0</v>
      </c>
      <c r="S205" s="29">
        <v>0</v>
      </c>
      <c r="T205" s="29">
        <v>0</v>
      </c>
      <c r="U205" s="29">
        <v>34</v>
      </c>
      <c r="V205" s="29">
        <v>0</v>
      </c>
      <c r="W205" s="29">
        <v>1</v>
      </c>
      <c r="X205" s="29">
        <v>0</v>
      </c>
      <c r="Y205" s="29">
        <v>32</v>
      </c>
      <c r="Z205" s="29">
        <v>4</v>
      </c>
      <c r="AA205" s="29">
        <v>3</v>
      </c>
      <c r="AB205" s="29">
        <v>0</v>
      </c>
      <c r="AC205" s="29">
        <v>0</v>
      </c>
      <c r="AD205" s="29">
        <v>0</v>
      </c>
      <c r="AE205" s="29">
        <v>2</v>
      </c>
      <c r="AF205" s="29">
        <v>2</v>
      </c>
      <c r="AG205" s="29">
        <v>1</v>
      </c>
      <c r="AH205" s="29">
        <v>0</v>
      </c>
      <c r="AI205" s="29">
        <v>0</v>
      </c>
      <c r="AJ205" s="29">
        <v>0</v>
      </c>
      <c r="AK205" s="29">
        <v>1</v>
      </c>
      <c r="AL205" s="29">
        <v>0</v>
      </c>
      <c r="AM205" s="29">
        <v>0</v>
      </c>
      <c r="AN205" s="29">
        <v>0</v>
      </c>
      <c r="AO205" s="29">
        <v>0</v>
      </c>
      <c r="AP205" s="29">
        <v>0</v>
      </c>
      <c r="AQ205" s="29">
        <v>0</v>
      </c>
      <c r="AR205" s="29">
        <v>0</v>
      </c>
      <c r="AS205" s="29">
        <v>0</v>
      </c>
      <c r="AT205" s="29">
        <v>0</v>
      </c>
      <c r="AU205" s="29">
        <v>0</v>
      </c>
      <c r="AV205" s="29">
        <v>0</v>
      </c>
      <c r="AW205" s="29">
        <v>0</v>
      </c>
      <c r="AX205" s="29">
        <v>0</v>
      </c>
    </row>
    <row r="206" spans="2:50" ht="20.100000000000001" customHeight="1" thickBot="1" x14ac:dyDescent="0.25">
      <c r="B206" s="4" t="s">
        <v>401</v>
      </c>
      <c r="C206" s="29">
        <v>17</v>
      </c>
      <c r="D206" s="29">
        <v>0</v>
      </c>
      <c r="E206" s="29">
        <v>2</v>
      </c>
      <c r="F206" s="29">
        <v>0</v>
      </c>
      <c r="G206" s="29">
        <v>17</v>
      </c>
      <c r="H206" s="29">
        <v>8</v>
      </c>
      <c r="I206" s="29">
        <v>0</v>
      </c>
      <c r="J206" s="29">
        <v>0</v>
      </c>
      <c r="K206" s="29">
        <v>0</v>
      </c>
      <c r="L206" s="29">
        <v>0</v>
      </c>
      <c r="M206" s="29">
        <v>0</v>
      </c>
      <c r="N206" s="29">
        <v>0</v>
      </c>
      <c r="O206" s="29">
        <v>0</v>
      </c>
      <c r="P206" s="29">
        <v>0</v>
      </c>
      <c r="Q206" s="29">
        <v>0</v>
      </c>
      <c r="R206" s="29">
        <v>0</v>
      </c>
      <c r="S206" s="29">
        <v>0</v>
      </c>
      <c r="T206" s="29">
        <v>0</v>
      </c>
      <c r="U206" s="29">
        <v>13</v>
      </c>
      <c r="V206" s="29">
        <v>0</v>
      </c>
      <c r="W206" s="29">
        <v>2</v>
      </c>
      <c r="X206" s="29">
        <v>0</v>
      </c>
      <c r="Y206" s="29">
        <v>14</v>
      </c>
      <c r="Z206" s="29">
        <v>5</v>
      </c>
      <c r="AA206" s="29">
        <v>4</v>
      </c>
      <c r="AB206" s="29">
        <v>0</v>
      </c>
      <c r="AC206" s="29">
        <v>0</v>
      </c>
      <c r="AD206" s="29">
        <v>0</v>
      </c>
      <c r="AE206" s="29">
        <v>3</v>
      </c>
      <c r="AF206" s="29">
        <v>3</v>
      </c>
      <c r="AG206" s="29">
        <v>0</v>
      </c>
      <c r="AH206" s="29">
        <v>0</v>
      </c>
      <c r="AI206" s="29">
        <v>0</v>
      </c>
      <c r="AJ206" s="29">
        <v>0</v>
      </c>
      <c r="AK206" s="29">
        <v>0</v>
      </c>
      <c r="AL206" s="29">
        <v>0</v>
      </c>
      <c r="AM206" s="29">
        <v>0</v>
      </c>
      <c r="AN206" s="29">
        <v>0</v>
      </c>
      <c r="AO206" s="29">
        <v>0</v>
      </c>
      <c r="AP206" s="29">
        <v>0</v>
      </c>
      <c r="AQ206" s="29">
        <v>0</v>
      </c>
      <c r="AR206" s="29">
        <v>0</v>
      </c>
      <c r="AS206" s="29">
        <v>0</v>
      </c>
      <c r="AT206" s="29">
        <v>0</v>
      </c>
      <c r="AU206" s="29">
        <v>0</v>
      </c>
      <c r="AV206" s="29">
        <v>0</v>
      </c>
      <c r="AW206" s="29">
        <v>0</v>
      </c>
      <c r="AX206" s="29">
        <v>0</v>
      </c>
    </row>
    <row r="207" spans="2:50" ht="20.100000000000001" customHeight="1" thickBot="1" x14ac:dyDescent="0.25">
      <c r="B207" s="4" t="s">
        <v>188</v>
      </c>
      <c r="C207" s="29">
        <v>967</v>
      </c>
      <c r="D207" s="29">
        <v>110</v>
      </c>
      <c r="E207" s="29">
        <v>0</v>
      </c>
      <c r="F207" s="29">
        <v>1</v>
      </c>
      <c r="G207" s="29">
        <v>1126</v>
      </c>
      <c r="H207" s="29">
        <v>324</v>
      </c>
      <c r="I207" s="29">
        <v>261</v>
      </c>
      <c r="J207" s="29">
        <v>55</v>
      </c>
      <c r="K207" s="29">
        <v>0</v>
      </c>
      <c r="L207" s="29">
        <v>0</v>
      </c>
      <c r="M207" s="29">
        <v>317</v>
      </c>
      <c r="N207" s="29">
        <v>0</v>
      </c>
      <c r="O207" s="29">
        <v>6</v>
      </c>
      <c r="P207" s="29">
        <v>0</v>
      </c>
      <c r="Q207" s="29">
        <v>0</v>
      </c>
      <c r="R207" s="29">
        <v>0</v>
      </c>
      <c r="S207" s="29">
        <v>7</v>
      </c>
      <c r="T207" s="29">
        <v>5</v>
      </c>
      <c r="U207" s="29">
        <v>473</v>
      </c>
      <c r="V207" s="29">
        <v>55</v>
      </c>
      <c r="W207" s="29">
        <v>0</v>
      </c>
      <c r="X207" s="29">
        <v>1</v>
      </c>
      <c r="Y207" s="29">
        <v>602</v>
      </c>
      <c r="Z207" s="29">
        <v>227</v>
      </c>
      <c r="AA207" s="29">
        <v>208</v>
      </c>
      <c r="AB207" s="29">
        <v>0</v>
      </c>
      <c r="AC207" s="29">
        <v>0</v>
      </c>
      <c r="AD207" s="29">
        <v>0</v>
      </c>
      <c r="AE207" s="29">
        <v>183</v>
      </c>
      <c r="AF207" s="29">
        <v>87</v>
      </c>
      <c r="AG207" s="29">
        <v>19</v>
      </c>
      <c r="AH207" s="29">
        <v>0</v>
      </c>
      <c r="AI207" s="29">
        <v>0</v>
      </c>
      <c r="AJ207" s="29">
        <v>0</v>
      </c>
      <c r="AK207" s="29">
        <v>16</v>
      </c>
      <c r="AL207" s="29">
        <v>4</v>
      </c>
      <c r="AM207" s="29">
        <v>0</v>
      </c>
      <c r="AN207" s="29">
        <v>0</v>
      </c>
      <c r="AO207" s="29">
        <v>0</v>
      </c>
      <c r="AP207" s="29">
        <v>0</v>
      </c>
      <c r="AQ207" s="29">
        <v>0</v>
      </c>
      <c r="AR207" s="29">
        <v>0</v>
      </c>
      <c r="AS207" s="29">
        <v>0</v>
      </c>
      <c r="AT207" s="29">
        <v>0</v>
      </c>
      <c r="AU207" s="29">
        <v>0</v>
      </c>
      <c r="AV207" s="29">
        <v>0</v>
      </c>
      <c r="AW207" s="29">
        <v>1</v>
      </c>
      <c r="AX207" s="29">
        <v>1</v>
      </c>
    </row>
    <row r="208" spans="2:50" ht="20.100000000000001" customHeight="1" thickBot="1" x14ac:dyDescent="0.25">
      <c r="B208" s="4" t="s">
        <v>402</v>
      </c>
      <c r="C208" s="29">
        <v>20</v>
      </c>
      <c r="D208" s="29">
        <v>0</v>
      </c>
      <c r="E208" s="29">
        <v>0</v>
      </c>
      <c r="F208" s="29">
        <v>0</v>
      </c>
      <c r="G208" s="29">
        <v>16</v>
      </c>
      <c r="H208" s="29">
        <v>7</v>
      </c>
      <c r="I208" s="29">
        <v>3</v>
      </c>
      <c r="J208" s="29">
        <v>0</v>
      </c>
      <c r="K208" s="29">
        <v>0</v>
      </c>
      <c r="L208" s="29">
        <v>0</v>
      </c>
      <c r="M208" s="29">
        <v>3</v>
      </c>
      <c r="N208" s="29">
        <v>0</v>
      </c>
      <c r="O208" s="29">
        <v>0</v>
      </c>
      <c r="P208" s="29">
        <v>0</v>
      </c>
      <c r="Q208" s="29">
        <v>0</v>
      </c>
      <c r="R208" s="29">
        <v>0</v>
      </c>
      <c r="S208" s="29">
        <v>0</v>
      </c>
      <c r="T208" s="29">
        <v>0</v>
      </c>
      <c r="U208" s="29">
        <v>14</v>
      </c>
      <c r="V208" s="29">
        <v>0</v>
      </c>
      <c r="W208" s="29">
        <v>0</v>
      </c>
      <c r="X208" s="29">
        <v>0</v>
      </c>
      <c r="Y208" s="29">
        <v>12</v>
      </c>
      <c r="Z208" s="29">
        <v>4</v>
      </c>
      <c r="AA208" s="29">
        <v>2</v>
      </c>
      <c r="AB208" s="29">
        <v>0</v>
      </c>
      <c r="AC208" s="29">
        <v>0</v>
      </c>
      <c r="AD208" s="29">
        <v>0</v>
      </c>
      <c r="AE208" s="29">
        <v>1</v>
      </c>
      <c r="AF208" s="29">
        <v>2</v>
      </c>
      <c r="AG208" s="29">
        <v>1</v>
      </c>
      <c r="AH208" s="29">
        <v>0</v>
      </c>
      <c r="AI208" s="29">
        <v>0</v>
      </c>
      <c r="AJ208" s="29">
        <v>0</v>
      </c>
      <c r="AK208" s="29">
        <v>0</v>
      </c>
      <c r="AL208" s="29">
        <v>1</v>
      </c>
      <c r="AM208" s="29">
        <v>0</v>
      </c>
      <c r="AN208" s="29">
        <v>0</v>
      </c>
      <c r="AO208" s="29">
        <v>0</v>
      </c>
      <c r="AP208" s="29">
        <v>0</v>
      </c>
      <c r="AQ208" s="29">
        <v>0</v>
      </c>
      <c r="AR208" s="29">
        <v>0</v>
      </c>
      <c r="AS208" s="29">
        <v>0</v>
      </c>
      <c r="AT208" s="29">
        <v>0</v>
      </c>
      <c r="AU208" s="29">
        <v>0</v>
      </c>
      <c r="AV208" s="29">
        <v>0</v>
      </c>
      <c r="AW208" s="29">
        <v>0</v>
      </c>
      <c r="AX208" s="29">
        <v>0</v>
      </c>
    </row>
    <row r="209" spans="2:50" ht="20.100000000000001" customHeight="1" thickBot="1" x14ac:dyDescent="0.25">
      <c r="B209" s="4" t="s">
        <v>403</v>
      </c>
      <c r="C209" s="29">
        <v>166</v>
      </c>
      <c r="D209" s="29">
        <v>13</v>
      </c>
      <c r="E209" s="29">
        <v>2</v>
      </c>
      <c r="F209" s="29">
        <v>9</v>
      </c>
      <c r="G209" s="29">
        <v>173</v>
      </c>
      <c r="H209" s="29">
        <v>50</v>
      </c>
      <c r="I209" s="29">
        <v>57</v>
      </c>
      <c r="J209" s="29">
        <v>11</v>
      </c>
      <c r="K209" s="29">
        <v>0</v>
      </c>
      <c r="L209" s="29">
        <v>6</v>
      </c>
      <c r="M209" s="29">
        <v>74</v>
      </c>
      <c r="N209" s="29">
        <v>0</v>
      </c>
      <c r="O209" s="29">
        <v>4</v>
      </c>
      <c r="P209" s="29">
        <v>0</v>
      </c>
      <c r="Q209" s="29">
        <v>0</v>
      </c>
      <c r="R209" s="29">
        <v>0</v>
      </c>
      <c r="S209" s="29">
        <v>4</v>
      </c>
      <c r="T209" s="29">
        <v>0</v>
      </c>
      <c r="U209" s="29">
        <v>68</v>
      </c>
      <c r="V209" s="29">
        <v>2</v>
      </c>
      <c r="W209" s="29">
        <v>2</v>
      </c>
      <c r="X209" s="29">
        <v>2</v>
      </c>
      <c r="Y209" s="29">
        <v>62</v>
      </c>
      <c r="Z209" s="29">
        <v>42</v>
      </c>
      <c r="AA209" s="29">
        <v>33</v>
      </c>
      <c r="AB209" s="29">
        <v>0</v>
      </c>
      <c r="AC209" s="29">
        <v>0</v>
      </c>
      <c r="AD209" s="29">
        <v>1</v>
      </c>
      <c r="AE209" s="29">
        <v>31</v>
      </c>
      <c r="AF209" s="29">
        <v>5</v>
      </c>
      <c r="AG209" s="29">
        <v>4</v>
      </c>
      <c r="AH209" s="29">
        <v>0</v>
      </c>
      <c r="AI209" s="29">
        <v>0</v>
      </c>
      <c r="AJ209" s="29">
        <v>0</v>
      </c>
      <c r="AK209" s="29">
        <v>2</v>
      </c>
      <c r="AL209" s="29">
        <v>3</v>
      </c>
      <c r="AM209" s="29">
        <v>0</v>
      </c>
      <c r="AN209" s="29">
        <v>0</v>
      </c>
      <c r="AO209" s="29">
        <v>0</v>
      </c>
      <c r="AP209" s="29">
        <v>0</v>
      </c>
      <c r="AQ209" s="29">
        <v>0</v>
      </c>
      <c r="AR209" s="29">
        <v>0</v>
      </c>
      <c r="AS209" s="29">
        <v>0</v>
      </c>
      <c r="AT209" s="29">
        <v>0</v>
      </c>
      <c r="AU209" s="29">
        <v>0</v>
      </c>
      <c r="AV209" s="29">
        <v>0</v>
      </c>
      <c r="AW209" s="29">
        <v>0</v>
      </c>
      <c r="AX209" s="29">
        <v>0</v>
      </c>
    </row>
    <row r="210" spans="2:50" ht="20.100000000000001" customHeight="1" thickBot="1" x14ac:dyDescent="0.25">
      <c r="B210" s="4" t="s">
        <v>404</v>
      </c>
      <c r="C210" s="29">
        <v>165</v>
      </c>
      <c r="D210" s="29">
        <v>19</v>
      </c>
      <c r="E210" s="29">
        <v>5</v>
      </c>
      <c r="F210" s="29">
        <v>3</v>
      </c>
      <c r="G210" s="29">
        <v>167</v>
      </c>
      <c r="H210" s="29">
        <v>97</v>
      </c>
      <c r="I210" s="29">
        <v>37</v>
      </c>
      <c r="J210" s="29">
        <v>3</v>
      </c>
      <c r="K210" s="29">
        <v>0</v>
      </c>
      <c r="L210" s="29">
        <v>2</v>
      </c>
      <c r="M210" s="29">
        <v>45</v>
      </c>
      <c r="N210" s="29">
        <v>2</v>
      </c>
      <c r="O210" s="29">
        <v>0</v>
      </c>
      <c r="P210" s="29">
        <v>0</v>
      </c>
      <c r="Q210" s="29">
        <v>0</v>
      </c>
      <c r="R210" s="29">
        <v>0</v>
      </c>
      <c r="S210" s="29">
        <v>0</v>
      </c>
      <c r="T210" s="29">
        <v>0</v>
      </c>
      <c r="U210" s="29">
        <v>77</v>
      </c>
      <c r="V210" s="29">
        <v>16</v>
      </c>
      <c r="W210" s="29">
        <v>5</v>
      </c>
      <c r="X210" s="29">
        <v>1</v>
      </c>
      <c r="Y210" s="29">
        <v>87</v>
      </c>
      <c r="Z210" s="29">
        <v>76</v>
      </c>
      <c r="AA210" s="29">
        <v>48</v>
      </c>
      <c r="AB210" s="29">
        <v>0</v>
      </c>
      <c r="AC210" s="29">
        <v>0</v>
      </c>
      <c r="AD210" s="29">
        <v>0</v>
      </c>
      <c r="AE210" s="29">
        <v>31</v>
      </c>
      <c r="AF210" s="29">
        <v>17</v>
      </c>
      <c r="AG210" s="29">
        <v>3</v>
      </c>
      <c r="AH210" s="29">
        <v>0</v>
      </c>
      <c r="AI210" s="29">
        <v>0</v>
      </c>
      <c r="AJ210" s="29">
        <v>0</v>
      </c>
      <c r="AK210" s="29">
        <v>4</v>
      </c>
      <c r="AL210" s="29">
        <v>2</v>
      </c>
      <c r="AM210" s="29">
        <v>0</v>
      </c>
      <c r="AN210" s="29">
        <v>0</v>
      </c>
      <c r="AO210" s="29">
        <v>0</v>
      </c>
      <c r="AP210" s="29">
        <v>0</v>
      </c>
      <c r="AQ210" s="29">
        <v>0</v>
      </c>
      <c r="AR210" s="29">
        <v>0</v>
      </c>
      <c r="AS210" s="29">
        <v>0</v>
      </c>
      <c r="AT210" s="29">
        <v>0</v>
      </c>
      <c r="AU210" s="29">
        <v>0</v>
      </c>
      <c r="AV210" s="29">
        <v>0</v>
      </c>
      <c r="AW210" s="29">
        <v>0</v>
      </c>
      <c r="AX210" s="29">
        <v>0</v>
      </c>
    </row>
    <row r="211" spans="2:50" ht="20.100000000000001" customHeight="1" thickBot="1" x14ac:dyDescent="0.25">
      <c r="B211" s="4" t="s">
        <v>405</v>
      </c>
      <c r="C211" s="29">
        <v>154</v>
      </c>
      <c r="D211" s="29">
        <v>0</v>
      </c>
      <c r="E211" s="29">
        <v>3</v>
      </c>
      <c r="F211" s="29">
        <v>0</v>
      </c>
      <c r="G211" s="29">
        <v>160</v>
      </c>
      <c r="H211" s="29">
        <v>31</v>
      </c>
      <c r="I211" s="29">
        <v>33</v>
      </c>
      <c r="J211" s="29">
        <v>0</v>
      </c>
      <c r="K211" s="29">
        <v>0</v>
      </c>
      <c r="L211" s="29">
        <v>0</v>
      </c>
      <c r="M211" s="29">
        <v>36</v>
      </c>
      <c r="N211" s="29">
        <v>1</v>
      </c>
      <c r="O211" s="29">
        <v>0</v>
      </c>
      <c r="P211" s="29">
        <v>0</v>
      </c>
      <c r="Q211" s="29">
        <v>0</v>
      </c>
      <c r="R211" s="29">
        <v>0</v>
      </c>
      <c r="S211" s="29">
        <v>0</v>
      </c>
      <c r="T211" s="29">
        <v>0</v>
      </c>
      <c r="U211" s="29">
        <v>80</v>
      </c>
      <c r="V211" s="29">
        <v>0</v>
      </c>
      <c r="W211" s="29">
        <v>3</v>
      </c>
      <c r="X211" s="29">
        <v>0</v>
      </c>
      <c r="Y211" s="29">
        <v>87</v>
      </c>
      <c r="Z211" s="29">
        <v>18</v>
      </c>
      <c r="AA211" s="29">
        <v>40</v>
      </c>
      <c r="AB211" s="29">
        <v>0</v>
      </c>
      <c r="AC211" s="29">
        <v>0</v>
      </c>
      <c r="AD211" s="29">
        <v>0</v>
      </c>
      <c r="AE211" s="29">
        <v>36</v>
      </c>
      <c r="AF211" s="29">
        <v>12</v>
      </c>
      <c r="AG211" s="29">
        <v>1</v>
      </c>
      <c r="AH211" s="29">
        <v>0</v>
      </c>
      <c r="AI211" s="29">
        <v>0</v>
      </c>
      <c r="AJ211" s="29">
        <v>0</v>
      </c>
      <c r="AK211" s="29">
        <v>1</v>
      </c>
      <c r="AL211" s="29">
        <v>0</v>
      </c>
      <c r="AM211" s="29">
        <v>0</v>
      </c>
      <c r="AN211" s="29">
        <v>0</v>
      </c>
      <c r="AO211" s="29">
        <v>0</v>
      </c>
      <c r="AP211" s="29">
        <v>0</v>
      </c>
      <c r="AQ211" s="29">
        <v>0</v>
      </c>
      <c r="AR211" s="29">
        <v>0</v>
      </c>
      <c r="AS211" s="29">
        <v>0</v>
      </c>
      <c r="AT211" s="29">
        <v>0</v>
      </c>
      <c r="AU211" s="29">
        <v>0</v>
      </c>
      <c r="AV211" s="29">
        <v>0</v>
      </c>
      <c r="AW211" s="29">
        <v>0</v>
      </c>
      <c r="AX211" s="29">
        <v>0</v>
      </c>
    </row>
    <row r="212" spans="2:50" ht="20.100000000000001" customHeight="1" thickBot="1" x14ac:dyDescent="0.25">
      <c r="B212" s="4" t="s">
        <v>406</v>
      </c>
      <c r="C212" s="29">
        <v>116</v>
      </c>
      <c r="D212" s="29">
        <v>5</v>
      </c>
      <c r="E212" s="29">
        <v>1</v>
      </c>
      <c r="F212" s="29">
        <v>2</v>
      </c>
      <c r="G212" s="29">
        <v>147</v>
      </c>
      <c r="H212" s="29">
        <v>74</v>
      </c>
      <c r="I212" s="29">
        <v>31</v>
      </c>
      <c r="J212" s="29">
        <v>1</v>
      </c>
      <c r="K212" s="29">
        <v>0</v>
      </c>
      <c r="L212" s="29">
        <v>0</v>
      </c>
      <c r="M212" s="29">
        <v>32</v>
      </c>
      <c r="N212" s="29">
        <v>0</v>
      </c>
      <c r="O212" s="29">
        <v>2</v>
      </c>
      <c r="P212" s="29">
        <v>0</v>
      </c>
      <c r="Q212" s="29">
        <v>0</v>
      </c>
      <c r="R212" s="29">
        <v>0</v>
      </c>
      <c r="S212" s="29">
        <v>0</v>
      </c>
      <c r="T212" s="29">
        <v>2</v>
      </c>
      <c r="U212" s="29">
        <v>40</v>
      </c>
      <c r="V212" s="29">
        <v>4</v>
      </c>
      <c r="W212" s="29">
        <v>1</v>
      </c>
      <c r="X212" s="29">
        <v>2</v>
      </c>
      <c r="Y212" s="29">
        <v>76</v>
      </c>
      <c r="Z212" s="29">
        <v>67</v>
      </c>
      <c r="AA212" s="29">
        <v>39</v>
      </c>
      <c r="AB212" s="29">
        <v>0</v>
      </c>
      <c r="AC212" s="29">
        <v>0</v>
      </c>
      <c r="AD212" s="29">
        <v>0</v>
      </c>
      <c r="AE212" s="29">
        <v>35</v>
      </c>
      <c r="AF212" s="29">
        <v>5</v>
      </c>
      <c r="AG212" s="29">
        <v>4</v>
      </c>
      <c r="AH212" s="29">
        <v>0</v>
      </c>
      <c r="AI212" s="29">
        <v>0</v>
      </c>
      <c r="AJ212" s="29">
        <v>0</v>
      </c>
      <c r="AK212" s="29">
        <v>4</v>
      </c>
      <c r="AL212" s="29">
        <v>0</v>
      </c>
      <c r="AM212" s="29">
        <v>0</v>
      </c>
      <c r="AN212" s="29">
        <v>0</v>
      </c>
      <c r="AO212" s="29">
        <v>0</v>
      </c>
      <c r="AP212" s="29">
        <v>0</v>
      </c>
      <c r="AQ212" s="29">
        <v>0</v>
      </c>
      <c r="AR212" s="29">
        <v>0</v>
      </c>
      <c r="AS212" s="29">
        <v>0</v>
      </c>
      <c r="AT212" s="29">
        <v>0</v>
      </c>
      <c r="AU212" s="29">
        <v>0</v>
      </c>
      <c r="AV212" s="29">
        <v>0</v>
      </c>
      <c r="AW212" s="29">
        <v>0</v>
      </c>
      <c r="AX212" s="29">
        <v>0</v>
      </c>
    </row>
    <row r="213" spans="2:50" ht="20.100000000000001" customHeight="1" thickBot="1" x14ac:dyDescent="0.25">
      <c r="B213" s="4" t="s">
        <v>640</v>
      </c>
      <c r="C213" s="29">
        <v>55</v>
      </c>
      <c r="D213" s="29">
        <v>0</v>
      </c>
      <c r="E213" s="29">
        <v>0</v>
      </c>
      <c r="F213" s="29">
        <v>0</v>
      </c>
      <c r="G213" s="29">
        <v>57</v>
      </c>
      <c r="H213" s="29">
        <v>20</v>
      </c>
      <c r="I213" s="29">
        <v>25</v>
      </c>
      <c r="J213" s="29">
        <v>0</v>
      </c>
      <c r="K213" s="29">
        <v>0</v>
      </c>
      <c r="L213" s="29">
        <v>0</v>
      </c>
      <c r="M213" s="29">
        <v>24</v>
      </c>
      <c r="N213" s="29">
        <v>1</v>
      </c>
      <c r="O213" s="29">
        <v>0</v>
      </c>
      <c r="P213" s="29">
        <v>0</v>
      </c>
      <c r="Q213" s="29">
        <v>0</v>
      </c>
      <c r="R213" s="29">
        <v>0</v>
      </c>
      <c r="S213" s="29">
        <v>0</v>
      </c>
      <c r="T213" s="29">
        <v>0</v>
      </c>
      <c r="U213" s="29">
        <v>16</v>
      </c>
      <c r="V213" s="29">
        <v>0</v>
      </c>
      <c r="W213" s="29">
        <v>0</v>
      </c>
      <c r="X213" s="29">
        <v>0</v>
      </c>
      <c r="Y213" s="29">
        <v>18</v>
      </c>
      <c r="Z213" s="29">
        <v>19</v>
      </c>
      <c r="AA213" s="29">
        <v>13</v>
      </c>
      <c r="AB213" s="29">
        <v>0</v>
      </c>
      <c r="AC213" s="29">
        <v>0</v>
      </c>
      <c r="AD213" s="29">
        <v>0</v>
      </c>
      <c r="AE213" s="29">
        <v>13</v>
      </c>
      <c r="AF213" s="29">
        <v>0</v>
      </c>
      <c r="AG213" s="29">
        <v>1</v>
      </c>
      <c r="AH213" s="29">
        <v>0</v>
      </c>
      <c r="AI213" s="29">
        <v>0</v>
      </c>
      <c r="AJ213" s="29">
        <v>0</v>
      </c>
      <c r="AK213" s="29">
        <v>2</v>
      </c>
      <c r="AL213" s="29">
        <v>0</v>
      </c>
      <c r="AM213" s="29">
        <v>0</v>
      </c>
      <c r="AN213" s="29">
        <v>0</v>
      </c>
      <c r="AO213" s="29">
        <v>0</v>
      </c>
      <c r="AP213" s="29">
        <v>0</v>
      </c>
      <c r="AQ213" s="29">
        <v>0</v>
      </c>
      <c r="AR213" s="29">
        <v>0</v>
      </c>
      <c r="AS213" s="29">
        <v>0</v>
      </c>
      <c r="AT213" s="29">
        <v>0</v>
      </c>
      <c r="AU213" s="29">
        <v>0</v>
      </c>
      <c r="AV213" s="29">
        <v>0</v>
      </c>
      <c r="AW213" s="29">
        <v>0</v>
      </c>
      <c r="AX213" s="29">
        <v>0</v>
      </c>
    </row>
    <row r="214" spans="2:50" ht="20.100000000000001" customHeight="1" thickBot="1" x14ac:dyDescent="0.25">
      <c r="B214" s="4" t="s">
        <v>407</v>
      </c>
      <c r="C214" s="29">
        <v>252</v>
      </c>
      <c r="D214" s="29">
        <v>21</v>
      </c>
      <c r="E214" s="29">
        <v>61</v>
      </c>
      <c r="F214" s="29">
        <v>5</v>
      </c>
      <c r="G214" s="29">
        <v>352</v>
      </c>
      <c r="H214" s="29">
        <v>64</v>
      </c>
      <c r="I214" s="29">
        <v>69</v>
      </c>
      <c r="J214" s="29">
        <v>7</v>
      </c>
      <c r="K214" s="29">
        <v>0</v>
      </c>
      <c r="L214" s="29">
        <v>2</v>
      </c>
      <c r="M214" s="29">
        <v>80</v>
      </c>
      <c r="N214" s="29">
        <v>1</v>
      </c>
      <c r="O214" s="29">
        <v>0</v>
      </c>
      <c r="P214" s="29">
        <v>0</v>
      </c>
      <c r="Q214" s="29">
        <v>0</v>
      </c>
      <c r="R214" s="29">
        <v>0</v>
      </c>
      <c r="S214" s="29">
        <v>1</v>
      </c>
      <c r="T214" s="29">
        <v>0</v>
      </c>
      <c r="U214" s="29">
        <v>118</v>
      </c>
      <c r="V214" s="29">
        <v>14</v>
      </c>
      <c r="W214" s="29">
        <v>61</v>
      </c>
      <c r="X214" s="29">
        <v>3</v>
      </c>
      <c r="Y214" s="29">
        <v>218</v>
      </c>
      <c r="Z214" s="29">
        <v>31</v>
      </c>
      <c r="AA214" s="29">
        <v>55</v>
      </c>
      <c r="AB214" s="29">
        <v>0</v>
      </c>
      <c r="AC214" s="29">
        <v>0</v>
      </c>
      <c r="AD214" s="29">
        <v>0</v>
      </c>
      <c r="AE214" s="29">
        <v>41</v>
      </c>
      <c r="AF214" s="29">
        <v>28</v>
      </c>
      <c r="AG214" s="29">
        <v>10</v>
      </c>
      <c r="AH214" s="29">
        <v>0</v>
      </c>
      <c r="AI214" s="29">
        <v>0</v>
      </c>
      <c r="AJ214" s="29">
        <v>0</v>
      </c>
      <c r="AK214" s="29">
        <v>11</v>
      </c>
      <c r="AL214" s="29">
        <v>4</v>
      </c>
      <c r="AM214" s="29">
        <v>0</v>
      </c>
      <c r="AN214" s="29">
        <v>0</v>
      </c>
      <c r="AO214" s="29">
        <v>0</v>
      </c>
      <c r="AP214" s="29">
        <v>0</v>
      </c>
      <c r="AQ214" s="29">
        <v>0</v>
      </c>
      <c r="AR214" s="29">
        <v>0</v>
      </c>
      <c r="AS214" s="29">
        <v>0</v>
      </c>
      <c r="AT214" s="29">
        <v>0</v>
      </c>
      <c r="AU214" s="29">
        <v>0</v>
      </c>
      <c r="AV214" s="29">
        <v>0</v>
      </c>
      <c r="AW214" s="29">
        <v>1</v>
      </c>
      <c r="AX214" s="29">
        <v>0</v>
      </c>
    </row>
    <row r="215" spans="2:50" ht="20.100000000000001" customHeight="1" thickBot="1" x14ac:dyDescent="0.25">
      <c r="B215" s="4" t="s">
        <v>189</v>
      </c>
      <c r="C215" s="29">
        <v>669</v>
      </c>
      <c r="D215" s="29">
        <v>70</v>
      </c>
      <c r="E215" s="29">
        <v>33</v>
      </c>
      <c r="F215" s="29">
        <v>7</v>
      </c>
      <c r="G215" s="29">
        <v>771</v>
      </c>
      <c r="H215" s="29">
        <v>187</v>
      </c>
      <c r="I215" s="29">
        <v>166</v>
      </c>
      <c r="J215" s="29">
        <v>44</v>
      </c>
      <c r="K215" s="29">
        <v>1</v>
      </c>
      <c r="L215" s="29">
        <v>1</v>
      </c>
      <c r="M215" s="29">
        <v>210</v>
      </c>
      <c r="N215" s="29">
        <v>2</v>
      </c>
      <c r="O215" s="29">
        <v>2</v>
      </c>
      <c r="P215" s="29">
        <v>0</v>
      </c>
      <c r="Q215" s="29">
        <v>0</v>
      </c>
      <c r="R215" s="29">
        <v>0</v>
      </c>
      <c r="S215" s="29">
        <v>1</v>
      </c>
      <c r="T215" s="29">
        <v>1</v>
      </c>
      <c r="U215" s="29">
        <v>403</v>
      </c>
      <c r="V215" s="29">
        <v>25</v>
      </c>
      <c r="W215" s="29">
        <v>30</v>
      </c>
      <c r="X215" s="29">
        <v>5</v>
      </c>
      <c r="Y215" s="29">
        <v>442</v>
      </c>
      <c r="Z215" s="29">
        <v>123</v>
      </c>
      <c r="AA215" s="29">
        <v>75</v>
      </c>
      <c r="AB215" s="29">
        <v>0</v>
      </c>
      <c r="AC215" s="29">
        <v>0</v>
      </c>
      <c r="AD215" s="29">
        <v>1</v>
      </c>
      <c r="AE215" s="29">
        <v>91</v>
      </c>
      <c r="AF215" s="29">
        <v>52</v>
      </c>
      <c r="AG215" s="29">
        <v>23</v>
      </c>
      <c r="AH215" s="29">
        <v>1</v>
      </c>
      <c r="AI215" s="29">
        <v>2</v>
      </c>
      <c r="AJ215" s="29">
        <v>0</v>
      </c>
      <c r="AK215" s="29">
        <v>27</v>
      </c>
      <c r="AL215" s="29">
        <v>9</v>
      </c>
      <c r="AM215" s="29">
        <v>0</v>
      </c>
      <c r="AN215" s="29">
        <v>0</v>
      </c>
      <c r="AO215" s="29">
        <v>0</v>
      </c>
      <c r="AP215" s="29">
        <v>0</v>
      </c>
      <c r="AQ215" s="29">
        <v>0</v>
      </c>
      <c r="AR215" s="29">
        <v>0</v>
      </c>
      <c r="AS215" s="29">
        <v>0</v>
      </c>
      <c r="AT215" s="29">
        <v>0</v>
      </c>
      <c r="AU215" s="29">
        <v>0</v>
      </c>
      <c r="AV215" s="29">
        <v>0</v>
      </c>
      <c r="AW215" s="29">
        <v>0</v>
      </c>
      <c r="AX215" s="29">
        <v>0</v>
      </c>
    </row>
    <row r="216" spans="2:50" ht="20.100000000000001" customHeight="1" thickBot="1" x14ac:dyDescent="0.25">
      <c r="B216" s="4" t="s">
        <v>408</v>
      </c>
      <c r="C216" s="29">
        <v>134</v>
      </c>
      <c r="D216" s="29">
        <v>0</v>
      </c>
      <c r="E216" s="29">
        <v>0</v>
      </c>
      <c r="F216" s="29">
        <v>0</v>
      </c>
      <c r="G216" s="29">
        <v>138</v>
      </c>
      <c r="H216" s="29">
        <v>15</v>
      </c>
      <c r="I216" s="29">
        <v>61</v>
      </c>
      <c r="J216" s="29">
        <v>0</v>
      </c>
      <c r="K216" s="29">
        <v>0</v>
      </c>
      <c r="L216" s="29">
        <v>0</v>
      </c>
      <c r="M216" s="29">
        <v>63</v>
      </c>
      <c r="N216" s="29">
        <v>0</v>
      </c>
      <c r="O216" s="29">
        <v>0</v>
      </c>
      <c r="P216" s="29">
        <v>0</v>
      </c>
      <c r="Q216" s="29">
        <v>0</v>
      </c>
      <c r="R216" s="29">
        <v>0</v>
      </c>
      <c r="S216" s="29">
        <v>0</v>
      </c>
      <c r="T216" s="29">
        <v>0</v>
      </c>
      <c r="U216" s="29">
        <v>52</v>
      </c>
      <c r="V216" s="29">
        <v>0</v>
      </c>
      <c r="W216" s="29">
        <v>0</v>
      </c>
      <c r="X216" s="29">
        <v>0</v>
      </c>
      <c r="Y216" s="29">
        <v>49</v>
      </c>
      <c r="Z216" s="29">
        <v>13</v>
      </c>
      <c r="AA216" s="29">
        <v>21</v>
      </c>
      <c r="AB216" s="29">
        <v>0</v>
      </c>
      <c r="AC216" s="29">
        <v>0</v>
      </c>
      <c r="AD216" s="29">
        <v>0</v>
      </c>
      <c r="AE216" s="29">
        <v>26</v>
      </c>
      <c r="AF216" s="29">
        <v>2</v>
      </c>
      <c r="AG216" s="29">
        <v>0</v>
      </c>
      <c r="AH216" s="29">
        <v>0</v>
      </c>
      <c r="AI216" s="29">
        <v>0</v>
      </c>
      <c r="AJ216" s="29">
        <v>0</v>
      </c>
      <c r="AK216" s="29">
        <v>0</v>
      </c>
      <c r="AL216" s="29">
        <v>0</v>
      </c>
      <c r="AM216" s="29">
        <v>0</v>
      </c>
      <c r="AN216" s="29">
        <v>0</v>
      </c>
      <c r="AO216" s="29">
        <v>0</v>
      </c>
      <c r="AP216" s="29">
        <v>0</v>
      </c>
      <c r="AQ216" s="29">
        <v>0</v>
      </c>
      <c r="AR216" s="29">
        <v>0</v>
      </c>
      <c r="AS216" s="29">
        <v>0</v>
      </c>
      <c r="AT216" s="29">
        <v>0</v>
      </c>
      <c r="AU216" s="29">
        <v>0</v>
      </c>
      <c r="AV216" s="29">
        <v>0</v>
      </c>
      <c r="AW216" s="29">
        <v>0</v>
      </c>
      <c r="AX216" s="29">
        <v>0</v>
      </c>
    </row>
    <row r="217" spans="2:50" ht="20.100000000000001" customHeight="1" thickBot="1" x14ac:dyDescent="0.25">
      <c r="B217" s="4" t="s">
        <v>409</v>
      </c>
      <c r="C217" s="29">
        <v>126</v>
      </c>
      <c r="D217" s="29">
        <v>20</v>
      </c>
      <c r="E217" s="29">
        <v>13</v>
      </c>
      <c r="F217" s="29">
        <v>0</v>
      </c>
      <c r="G217" s="29">
        <v>168</v>
      </c>
      <c r="H217" s="29">
        <v>43</v>
      </c>
      <c r="I217" s="29">
        <v>50</v>
      </c>
      <c r="J217" s="29">
        <v>15</v>
      </c>
      <c r="K217" s="29">
        <v>0</v>
      </c>
      <c r="L217" s="29">
        <v>0</v>
      </c>
      <c r="M217" s="29">
        <v>65</v>
      </c>
      <c r="N217" s="29">
        <v>0</v>
      </c>
      <c r="O217" s="29">
        <v>2</v>
      </c>
      <c r="P217" s="29">
        <v>0</v>
      </c>
      <c r="Q217" s="29">
        <v>0</v>
      </c>
      <c r="R217" s="29">
        <v>0</v>
      </c>
      <c r="S217" s="29">
        <v>0</v>
      </c>
      <c r="T217" s="29">
        <v>2</v>
      </c>
      <c r="U217" s="29">
        <v>43</v>
      </c>
      <c r="V217" s="29">
        <v>5</v>
      </c>
      <c r="W217" s="29">
        <v>13</v>
      </c>
      <c r="X217" s="29">
        <v>0</v>
      </c>
      <c r="Y217" s="29">
        <v>80</v>
      </c>
      <c r="Z217" s="29">
        <v>22</v>
      </c>
      <c r="AA217" s="29">
        <v>29</v>
      </c>
      <c r="AB217" s="29">
        <v>0</v>
      </c>
      <c r="AC217" s="29">
        <v>0</v>
      </c>
      <c r="AD217" s="29">
        <v>0</v>
      </c>
      <c r="AE217" s="29">
        <v>21</v>
      </c>
      <c r="AF217" s="29">
        <v>19</v>
      </c>
      <c r="AG217" s="29">
        <v>2</v>
      </c>
      <c r="AH217" s="29">
        <v>0</v>
      </c>
      <c r="AI217" s="29">
        <v>0</v>
      </c>
      <c r="AJ217" s="29">
        <v>0</v>
      </c>
      <c r="AK217" s="29">
        <v>2</v>
      </c>
      <c r="AL217" s="29">
        <v>0</v>
      </c>
      <c r="AM217" s="29">
        <v>0</v>
      </c>
      <c r="AN217" s="29">
        <v>0</v>
      </c>
      <c r="AO217" s="29">
        <v>0</v>
      </c>
      <c r="AP217" s="29">
        <v>0</v>
      </c>
      <c r="AQ217" s="29">
        <v>0</v>
      </c>
      <c r="AR217" s="29">
        <v>0</v>
      </c>
      <c r="AS217" s="29">
        <v>0</v>
      </c>
      <c r="AT217" s="29">
        <v>0</v>
      </c>
      <c r="AU217" s="29">
        <v>0</v>
      </c>
      <c r="AV217" s="29">
        <v>0</v>
      </c>
      <c r="AW217" s="29">
        <v>0</v>
      </c>
      <c r="AX217" s="29">
        <v>0</v>
      </c>
    </row>
    <row r="218" spans="2:50" ht="20.100000000000001" customHeight="1" thickBot="1" x14ac:dyDescent="0.25">
      <c r="B218" s="4" t="s">
        <v>410</v>
      </c>
      <c r="C218" s="29">
        <v>229</v>
      </c>
      <c r="D218" s="29">
        <v>6</v>
      </c>
      <c r="E218" s="29">
        <v>0</v>
      </c>
      <c r="F218" s="29">
        <v>0</v>
      </c>
      <c r="G218" s="29">
        <v>225</v>
      </c>
      <c r="H218" s="29">
        <v>103</v>
      </c>
      <c r="I218" s="29">
        <v>103</v>
      </c>
      <c r="J218" s="29">
        <v>6</v>
      </c>
      <c r="K218" s="29">
        <v>0</v>
      </c>
      <c r="L218" s="29">
        <v>0</v>
      </c>
      <c r="M218" s="29">
        <v>107</v>
      </c>
      <c r="N218" s="29">
        <v>2</v>
      </c>
      <c r="O218" s="29">
        <v>0</v>
      </c>
      <c r="P218" s="29">
        <v>0</v>
      </c>
      <c r="Q218" s="29">
        <v>0</v>
      </c>
      <c r="R218" s="29">
        <v>0</v>
      </c>
      <c r="S218" s="29">
        <v>0</v>
      </c>
      <c r="T218" s="29">
        <v>0</v>
      </c>
      <c r="U218" s="29">
        <v>78</v>
      </c>
      <c r="V218" s="29">
        <v>0</v>
      </c>
      <c r="W218" s="29">
        <v>0</v>
      </c>
      <c r="X218" s="29">
        <v>0</v>
      </c>
      <c r="Y218" s="29">
        <v>85</v>
      </c>
      <c r="Z218" s="29">
        <v>62</v>
      </c>
      <c r="AA218" s="29">
        <v>46</v>
      </c>
      <c r="AB218" s="29">
        <v>0</v>
      </c>
      <c r="AC218" s="29">
        <v>0</v>
      </c>
      <c r="AD218" s="29">
        <v>0</v>
      </c>
      <c r="AE218" s="29">
        <v>31</v>
      </c>
      <c r="AF218" s="29">
        <v>39</v>
      </c>
      <c r="AG218" s="29">
        <v>2</v>
      </c>
      <c r="AH218" s="29">
        <v>0</v>
      </c>
      <c r="AI218" s="29">
        <v>0</v>
      </c>
      <c r="AJ218" s="29">
        <v>0</v>
      </c>
      <c r="AK218" s="29">
        <v>2</v>
      </c>
      <c r="AL218" s="29">
        <v>0</v>
      </c>
      <c r="AM218" s="29">
        <v>0</v>
      </c>
      <c r="AN218" s="29">
        <v>0</v>
      </c>
      <c r="AO218" s="29">
        <v>0</v>
      </c>
      <c r="AP218" s="29">
        <v>0</v>
      </c>
      <c r="AQ218" s="29">
        <v>0</v>
      </c>
      <c r="AR218" s="29">
        <v>0</v>
      </c>
      <c r="AS218" s="29">
        <v>0</v>
      </c>
      <c r="AT218" s="29">
        <v>0</v>
      </c>
      <c r="AU218" s="29">
        <v>0</v>
      </c>
      <c r="AV218" s="29">
        <v>0</v>
      </c>
      <c r="AW218" s="29">
        <v>0</v>
      </c>
      <c r="AX218" s="29">
        <v>0</v>
      </c>
    </row>
    <row r="219" spans="2:50" ht="20.100000000000001" customHeight="1" thickBot="1" x14ac:dyDescent="0.25">
      <c r="B219" s="4" t="s">
        <v>411</v>
      </c>
      <c r="C219" s="29">
        <v>36</v>
      </c>
      <c r="D219" s="29">
        <v>0</v>
      </c>
      <c r="E219" s="29">
        <v>0</v>
      </c>
      <c r="F219" s="29">
        <v>0</v>
      </c>
      <c r="G219" s="29">
        <v>42</v>
      </c>
      <c r="H219" s="29">
        <v>9</v>
      </c>
      <c r="I219" s="29">
        <v>11</v>
      </c>
      <c r="J219" s="29">
        <v>0</v>
      </c>
      <c r="K219" s="29">
        <v>0</v>
      </c>
      <c r="L219" s="29">
        <v>0</v>
      </c>
      <c r="M219" s="29">
        <v>11</v>
      </c>
      <c r="N219" s="29">
        <v>0</v>
      </c>
      <c r="O219" s="29">
        <v>0</v>
      </c>
      <c r="P219" s="29">
        <v>0</v>
      </c>
      <c r="Q219" s="29">
        <v>0</v>
      </c>
      <c r="R219" s="29">
        <v>0</v>
      </c>
      <c r="S219" s="29">
        <v>0</v>
      </c>
      <c r="T219" s="29">
        <v>0</v>
      </c>
      <c r="U219" s="29">
        <v>17</v>
      </c>
      <c r="V219" s="29">
        <v>0</v>
      </c>
      <c r="W219" s="29">
        <v>0</v>
      </c>
      <c r="X219" s="29">
        <v>0</v>
      </c>
      <c r="Y219" s="29">
        <v>19</v>
      </c>
      <c r="Z219" s="29">
        <v>7</v>
      </c>
      <c r="AA219" s="29">
        <v>8</v>
      </c>
      <c r="AB219" s="29">
        <v>0</v>
      </c>
      <c r="AC219" s="29">
        <v>0</v>
      </c>
      <c r="AD219" s="29">
        <v>0</v>
      </c>
      <c r="AE219" s="29">
        <v>12</v>
      </c>
      <c r="AF219" s="29">
        <v>2</v>
      </c>
      <c r="AG219" s="29">
        <v>0</v>
      </c>
      <c r="AH219" s="29">
        <v>0</v>
      </c>
      <c r="AI219" s="29">
        <v>0</v>
      </c>
      <c r="AJ219" s="29">
        <v>0</v>
      </c>
      <c r="AK219" s="29">
        <v>0</v>
      </c>
      <c r="AL219" s="29">
        <v>0</v>
      </c>
      <c r="AM219" s="29">
        <v>0</v>
      </c>
      <c r="AN219" s="29">
        <v>0</v>
      </c>
      <c r="AO219" s="29">
        <v>0</v>
      </c>
      <c r="AP219" s="29">
        <v>0</v>
      </c>
      <c r="AQ219" s="29">
        <v>0</v>
      </c>
      <c r="AR219" s="29">
        <v>0</v>
      </c>
      <c r="AS219" s="29">
        <v>0</v>
      </c>
      <c r="AT219" s="29">
        <v>0</v>
      </c>
      <c r="AU219" s="29">
        <v>0</v>
      </c>
      <c r="AV219" s="29">
        <v>0</v>
      </c>
      <c r="AW219" s="29">
        <v>0</v>
      </c>
      <c r="AX219" s="29">
        <v>0</v>
      </c>
    </row>
    <row r="220" spans="2:50" ht="20.100000000000001" customHeight="1" thickBot="1" x14ac:dyDescent="0.25">
      <c r="B220" s="4" t="s">
        <v>412</v>
      </c>
      <c r="C220" s="29">
        <v>385</v>
      </c>
      <c r="D220" s="29">
        <v>37</v>
      </c>
      <c r="E220" s="29">
        <v>3</v>
      </c>
      <c r="F220" s="29">
        <v>2</v>
      </c>
      <c r="G220" s="29">
        <v>416</v>
      </c>
      <c r="H220" s="29">
        <v>91</v>
      </c>
      <c r="I220" s="29">
        <v>208</v>
      </c>
      <c r="J220" s="29">
        <v>37</v>
      </c>
      <c r="K220" s="29">
        <v>3</v>
      </c>
      <c r="L220" s="29">
        <v>1</v>
      </c>
      <c r="M220" s="29">
        <v>252</v>
      </c>
      <c r="N220" s="29">
        <v>4</v>
      </c>
      <c r="O220" s="29">
        <v>0</v>
      </c>
      <c r="P220" s="29">
        <v>0</v>
      </c>
      <c r="Q220" s="29">
        <v>0</v>
      </c>
      <c r="R220" s="29">
        <v>0</v>
      </c>
      <c r="S220" s="29">
        <v>0</v>
      </c>
      <c r="T220" s="29">
        <v>0</v>
      </c>
      <c r="U220" s="29">
        <v>132</v>
      </c>
      <c r="V220" s="29">
        <v>0</v>
      </c>
      <c r="W220" s="29">
        <v>0</v>
      </c>
      <c r="X220" s="29">
        <v>1</v>
      </c>
      <c r="Y220" s="29">
        <v>107</v>
      </c>
      <c r="Z220" s="29">
        <v>75</v>
      </c>
      <c r="AA220" s="29">
        <v>37</v>
      </c>
      <c r="AB220" s="29">
        <v>0</v>
      </c>
      <c r="AC220" s="29">
        <v>0</v>
      </c>
      <c r="AD220" s="29">
        <v>0</v>
      </c>
      <c r="AE220" s="29">
        <v>49</v>
      </c>
      <c r="AF220" s="29">
        <v>6</v>
      </c>
      <c r="AG220" s="29">
        <v>8</v>
      </c>
      <c r="AH220" s="29">
        <v>0</v>
      </c>
      <c r="AI220" s="29">
        <v>0</v>
      </c>
      <c r="AJ220" s="29">
        <v>0</v>
      </c>
      <c r="AK220" s="29">
        <v>8</v>
      </c>
      <c r="AL220" s="29">
        <v>5</v>
      </c>
      <c r="AM220" s="29">
        <v>0</v>
      </c>
      <c r="AN220" s="29">
        <v>0</v>
      </c>
      <c r="AO220" s="29">
        <v>0</v>
      </c>
      <c r="AP220" s="29">
        <v>0</v>
      </c>
      <c r="AQ220" s="29">
        <v>0</v>
      </c>
      <c r="AR220" s="29">
        <v>0</v>
      </c>
      <c r="AS220" s="29">
        <v>0</v>
      </c>
      <c r="AT220" s="29">
        <v>0</v>
      </c>
      <c r="AU220" s="29">
        <v>0</v>
      </c>
      <c r="AV220" s="29">
        <v>0</v>
      </c>
      <c r="AW220" s="29">
        <v>0</v>
      </c>
      <c r="AX220" s="29">
        <v>1</v>
      </c>
    </row>
    <row r="221" spans="2:50" ht="20.100000000000001" customHeight="1" thickBot="1" x14ac:dyDescent="0.25">
      <c r="B221" s="4" t="s">
        <v>413</v>
      </c>
      <c r="C221" s="29">
        <v>327</v>
      </c>
      <c r="D221" s="29">
        <v>79</v>
      </c>
      <c r="E221" s="29">
        <v>16</v>
      </c>
      <c r="F221" s="29">
        <v>0</v>
      </c>
      <c r="G221" s="29">
        <v>357</v>
      </c>
      <c r="H221" s="29">
        <v>179</v>
      </c>
      <c r="I221" s="29">
        <v>124</v>
      </c>
      <c r="J221" s="29">
        <v>29</v>
      </c>
      <c r="K221" s="29">
        <v>0</v>
      </c>
      <c r="L221" s="29">
        <v>0</v>
      </c>
      <c r="M221" s="29">
        <v>153</v>
      </c>
      <c r="N221" s="29">
        <v>0</v>
      </c>
      <c r="O221" s="29">
        <v>2</v>
      </c>
      <c r="P221" s="29">
        <v>0</v>
      </c>
      <c r="Q221" s="29">
        <v>0</v>
      </c>
      <c r="R221" s="29">
        <v>0</v>
      </c>
      <c r="S221" s="29">
        <v>1</v>
      </c>
      <c r="T221" s="29">
        <v>2</v>
      </c>
      <c r="U221" s="29">
        <v>147</v>
      </c>
      <c r="V221" s="29">
        <v>50</v>
      </c>
      <c r="W221" s="29">
        <v>16</v>
      </c>
      <c r="X221" s="29">
        <v>0</v>
      </c>
      <c r="Y221" s="29">
        <v>151</v>
      </c>
      <c r="Z221" s="29">
        <v>144</v>
      </c>
      <c r="AA221" s="29">
        <v>38</v>
      </c>
      <c r="AB221" s="29">
        <v>0</v>
      </c>
      <c r="AC221" s="29">
        <v>0</v>
      </c>
      <c r="AD221" s="29">
        <v>0</v>
      </c>
      <c r="AE221" s="29">
        <v>37</v>
      </c>
      <c r="AF221" s="29">
        <v>27</v>
      </c>
      <c r="AG221" s="29">
        <v>13</v>
      </c>
      <c r="AH221" s="29">
        <v>0</v>
      </c>
      <c r="AI221" s="29">
        <v>0</v>
      </c>
      <c r="AJ221" s="29">
        <v>0</v>
      </c>
      <c r="AK221" s="29">
        <v>15</v>
      </c>
      <c r="AL221" s="29">
        <v>3</v>
      </c>
      <c r="AM221" s="29">
        <v>0</v>
      </c>
      <c r="AN221" s="29">
        <v>0</v>
      </c>
      <c r="AO221" s="29">
        <v>0</v>
      </c>
      <c r="AP221" s="29">
        <v>0</v>
      </c>
      <c r="AQ221" s="29">
        <v>0</v>
      </c>
      <c r="AR221" s="29">
        <v>0</v>
      </c>
      <c r="AS221" s="29">
        <v>3</v>
      </c>
      <c r="AT221" s="29">
        <v>0</v>
      </c>
      <c r="AU221" s="29">
        <v>0</v>
      </c>
      <c r="AV221" s="29">
        <v>0</v>
      </c>
      <c r="AW221" s="29">
        <v>0</v>
      </c>
      <c r="AX221" s="29">
        <v>3</v>
      </c>
    </row>
    <row r="222" spans="2:50" ht="20.100000000000001" customHeight="1" thickBot="1" x14ac:dyDescent="0.25">
      <c r="B222" s="4" t="s">
        <v>414</v>
      </c>
      <c r="C222" s="29">
        <v>158</v>
      </c>
      <c r="D222" s="29">
        <v>0</v>
      </c>
      <c r="E222" s="29">
        <v>0</v>
      </c>
      <c r="F222" s="29">
        <v>0</v>
      </c>
      <c r="G222" s="29">
        <v>162</v>
      </c>
      <c r="H222" s="29">
        <v>37</v>
      </c>
      <c r="I222" s="29">
        <v>86</v>
      </c>
      <c r="J222" s="29">
        <v>0</v>
      </c>
      <c r="K222" s="29">
        <v>0</v>
      </c>
      <c r="L222" s="29">
        <v>0</v>
      </c>
      <c r="M222" s="29">
        <v>86</v>
      </c>
      <c r="N222" s="29">
        <v>0</v>
      </c>
      <c r="O222" s="29">
        <v>0</v>
      </c>
      <c r="P222" s="29">
        <v>0</v>
      </c>
      <c r="Q222" s="29">
        <v>0</v>
      </c>
      <c r="R222" s="29">
        <v>0</v>
      </c>
      <c r="S222" s="29">
        <v>0</v>
      </c>
      <c r="T222" s="29">
        <v>0</v>
      </c>
      <c r="U222" s="29">
        <v>50</v>
      </c>
      <c r="V222" s="29">
        <v>0</v>
      </c>
      <c r="W222" s="29">
        <v>0</v>
      </c>
      <c r="X222" s="29">
        <v>0</v>
      </c>
      <c r="Y222" s="29">
        <v>53</v>
      </c>
      <c r="Z222" s="29">
        <v>30</v>
      </c>
      <c r="AA222" s="29">
        <v>20</v>
      </c>
      <c r="AB222" s="29">
        <v>0</v>
      </c>
      <c r="AC222" s="29">
        <v>0</v>
      </c>
      <c r="AD222" s="29">
        <v>0</v>
      </c>
      <c r="AE222" s="29">
        <v>21</v>
      </c>
      <c r="AF222" s="29">
        <v>7</v>
      </c>
      <c r="AG222" s="29">
        <v>2</v>
      </c>
      <c r="AH222" s="29">
        <v>0</v>
      </c>
      <c r="AI222" s="29">
        <v>0</v>
      </c>
      <c r="AJ222" s="29">
        <v>0</v>
      </c>
      <c r="AK222" s="29">
        <v>2</v>
      </c>
      <c r="AL222" s="29">
        <v>0</v>
      </c>
      <c r="AM222" s="29">
        <v>0</v>
      </c>
      <c r="AN222" s="29">
        <v>0</v>
      </c>
      <c r="AO222" s="29">
        <v>0</v>
      </c>
      <c r="AP222" s="29">
        <v>0</v>
      </c>
      <c r="AQ222" s="29">
        <v>0</v>
      </c>
      <c r="AR222" s="29">
        <v>0</v>
      </c>
      <c r="AS222" s="29">
        <v>0</v>
      </c>
      <c r="AT222" s="29">
        <v>0</v>
      </c>
      <c r="AU222" s="29">
        <v>0</v>
      </c>
      <c r="AV222" s="29">
        <v>0</v>
      </c>
      <c r="AW222" s="29">
        <v>0</v>
      </c>
      <c r="AX222" s="29">
        <v>0</v>
      </c>
    </row>
    <row r="223" spans="2:50" ht="20.100000000000001" customHeight="1" thickBot="1" x14ac:dyDescent="0.25">
      <c r="B223" s="4" t="s">
        <v>415</v>
      </c>
      <c r="C223" s="29">
        <v>17</v>
      </c>
      <c r="D223" s="29">
        <v>1</v>
      </c>
      <c r="E223" s="29">
        <v>0</v>
      </c>
      <c r="F223" s="29">
        <v>0</v>
      </c>
      <c r="G223" s="29">
        <v>20</v>
      </c>
      <c r="H223" s="29">
        <v>2</v>
      </c>
      <c r="I223" s="29">
        <v>12</v>
      </c>
      <c r="J223" s="29">
        <v>1</v>
      </c>
      <c r="K223" s="29">
        <v>0</v>
      </c>
      <c r="L223" s="29">
        <v>0</v>
      </c>
      <c r="M223" s="29">
        <v>13</v>
      </c>
      <c r="N223" s="29">
        <v>0</v>
      </c>
      <c r="O223" s="29">
        <v>0</v>
      </c>
      <c r="P223" s="29">
        <v>0</v>
      </c>
      <c r="Q223" s="29">
        <v>0</v>
      </c>
      <c r="R223" s="29">
        <v>0</v>
      </c>
      <c r="S223" s="29">
        <v>0</v>
      </c>
      <c r="T223" s="29">
        <v>0</v>
      </c>
      <c r="U223" s="29">
        <v>0</v>
      </c>
      <c r="V223" s="29">
        <v>0</v>
      </c>
      <c r="W223" s="29">
        <v>0</v>
      </c>
      <c r="X223" s="29">
        <v>0</v>
      </c>
      <c r="Y223" s="29">
        <v>2</v>
      </c>
      <c r="Z223" s="29">
        <v>2</v>
      </c>
      <c r="AA223" s="29">
        <v>5</v>
      </c>
      <c r="AB223" s="29">
        <v>0</v>
      </c>
      <c r="AC223" s="29">
        <v>0</v>
      </c>
      <c r="AD223" s="29">
        <v>0</v>
      </c>
      <c r="AE223" s="29">
        <v>5</v>
      </c>
      <c r="AF223" s="29">
        <v>0</v>
      </c>
      <c r="AG223" s="29">
        <v>0</v>
      </c>
      <c r="AH223" s="29">
        <v>0</v>
      </c>
      <c r="AI223" s="29">
        <v>0</v>
      </c>
      <c r="AJ223" s="29">
        <v>0</v>
      </c>
      <c r="AK223" s="29">
        <v>0</v>
      </c>
      <c r="AL223" s="29">
        <v>0</v>
      </c>
      <c r="AM223" s="29">
        <v>0</v>
      </c>
      <c r="AN223" s="29">
        <v>0</v>
      </c>
      <c r="AO223" s="29">
        <v>0</v>
      </c>
      <c r="AP223" s="29">
        <v>0</v>
      </c>
      <c r="AQ223" s="29">
        <v>0</v>
      </c>
      <c r="AR223" s="29">
        <v>0</v>
      </c>
      <c r="AS223" s="29">
        <v>0</v>
      </c>
      <c r="AT223" s="29">
        <v>0</v>
      </c>
      <c r="AU223" s="29">
        <v>0</v>
      </c>
      <c r="AV223" s="29">
        <v>0</v>
      </c>
      <c r="AW223" s="29">
        <v>0</v>
      </c>
      <c r="AX223" s="29">
        <v>0</v>
      </c>
    </row>
    <row r="224" spans="2:50" ht="20.100000000000001" customHeight="1" thickBot="1" x14ac:dyDescent="0.25">
      <c r="B224" s="4" t="s">
        <v>190</v>
      </c>
      <c r="C224" s="29">
        <v>328</v>
      </c>
      <c r="D224" s="29">
        <v>45</v>
      </c>
      <c r="E224" s="29">
        <v>18</v>
      </c>
      <c r="F224" s="29">
        <v>0</v>
      </c>
      <c r="G224" s="29">
        <v>457</v>
      </c>
      <c r="H224" s="29">
        <v>387</v>
      </c>
      <c r="I224" s="29">
        <v>11</v>
      </c>
      <c r="J224" s="29">
        <v>0</v>
      </c>
      <c r="K224" s="29">
        <v>0</v>
      </c>
      <c r="L224" s="29">
        <v>0</v>
      </c>
      <c r="M224" s="29">
        <v>9</v>
      </c>
      <c r="N224" s="29">
        <v>4</v>
      </c>
      <c r="O224" s="29">
        <v>3</v>
      </c>
      <c r="P224" s="29">
        <v>0</v>
      </c>
      <c r="Q224" s="29">
        <v>0</v>
      </c>
      <c r="R224" s="29">
        <v>0</v>
      </c>
      <c r="S224" s="29">
        <v>1</v>
      </c>
      <c r="T224" s="29">
        <v>2</v>
      </c>
      <c r="U224" s="29">
        <v>204</v>
      </c>
      <c r="V224" s="29">
        <v>44</v>
      </c>
      <c r="W224" s="29">
        <v>18</v>
      </c>
      <c r="X224" s="29">
        <v>0</v>
      </c>
      <c r="Y224" s="29">
        <v>316</v>
      </c>
      <c r="Z224" s="29">
        <v>234</v>
      </c>
      <c r="AA224" s="29">
        <v>89</v>
      </c>
      <c r="AB224" s="29">
        <v>0</v>
      </c>
      <c r="AC224" s="29">
        <v>0</v>
      </c>
      <c r="AD224" s="29">
        <v>0</v>
      </c>
      <c r="AE224" s="29">
        <v>110</v>
      </c>
      <c r="AF224" s="29">
        <v>136</v>
      </c>
      <c r="AG224" s="29">
        <v>20</v>
      </c>
      <c r="AH224" s="29">
        <v>1</v>
      </c>
      <c r="AI224" s="29">
        <v>0</v>
      </c>
      <c r="AJ224" s="29">
        <v>0</v>
      </c>
      <c r="AK224" s="29">
        <v>20</v>
      </c>
      <c r="AL224" s="29">
        <v>11</v>
      </c>
      <c r="AM224" s="29">
        <v>0</v>
      </c>
      <c r="AN224" s="29">
        <v>0</v>
      </c>
      <c r="AO224" s="29">
        <v>0</v>
      </c>
      <c r="AP224" s="29">
        <v>0</v>
      </c>
      <c r="AQ224" s="29">
        <v>0</v>
      </c>
      <c r="AR224" s="29">
        <v>0</v>
      </c>
      <c r="AS224" s="29">
        <v>1</v>
      </c>
      <c r="AT224" s="29">
        <v>0</v>
      </c>
      <c r="AU224" s="29">
        <v>0</v>
      </c>
      <c r="AV224" s="29">
        <v>0</v>
      </c>
      <c r="AW224" s="29">
        <v>1</v>
      </c>
      <c r="AX224" s="29">
        <v>0</v>
      </c>
    </row>
    <row r="225" spans="2:50" ht="20.100000000000001" customHeight="1" thickBot="1" x14ac:dyDescent="0.25">
      <c r="B225" s="4" t="s">
        <v>416</v>
      </c>
      <c r="C225" s="29">
        <v>205</v>
      </c>
      <c r="D225" s="29">
        <v>0</v>
      </c>
      <c r="E225" s="29">
        <v>0</v>
      </c>
      <c r="F225" s="29">
        <v>0</v>
      </c>
      <c r="G225" s="29">
        <v>103</v>
      </c>
      <c r="H225" s="29">
        <v>253</v>
      </c>
      <c r="I225" s="29">
        <v>22</v>
      </c>
      <c r="J225" s="29">
        <v>0</v>
      </c>
      <c r="K225" s="29">
        <v>0</v>
      </c>
      <c r="L225" s="29">
        <v>0</v>
      </c>
      <c r="M225" s="29">
        <v>22</v>
      </c>
      <c r="N225" s="29">
        <v>0</v>
      </c>
      <c r="O225" s="29">
        <v>0</v>
      </c>
      <c r="P225" s="29">
        <v>0</v>
      </c>
      <c r="Q225" s="29">
        <v>0</v>
      </c>
      <c r="R225" s="29">
        <v>0</v>
      </c>
      <c r="S225" s="29">
        <v>0</v>
      </c>
      <c r="T225" s="29">
        <v>0</v>
      </c>
      <c r="U225" s="29">
        <v>158</v>
      </c>
      <c r="V225" s="29">
        <v>0</v>
      </c>
      <c r="W225" s="29">
        <v>0</v>
      </c>
      <c r="X225" s="29">
        <v>0</v>
      </c>
      <c r="Y225" s="29">
        <v>57</v>
      </c>
      <c r="Z225" s="29">
        <v>206</v>
      </c>
      <c r="AA225" s="29">
        <v>22</v>
      </c>
      <c r="AB225" s="29">
        <v>0</v>
      </c>
      <c r="AC225" s="29">
        <v>0</v>
      </c>
      <c r="AD225" s="29">
        <v>0</v>
      </c>
      <c r="AE225" s="29">
        <v>21</v>
      </c>
      <c r="AF225" s="29">
        <v>47</v>
      </c>
      <c r="AG225" s="29">
        <v>3</v>
      </c>
      <c r="AH225" s="29">
        <v>0</v>
      </c>
      <c r="AI225" s="29">
        <v>0</v>
      </c>
      <c r="AJ225" s="29">
        <v>0</v>
      </c>
      <c r="AK225" s="29">
        <v>3</v>
      </c>
      <c r="AL225" s="29">
        <v>0</v>
      </c>
      <c r="AM225" s="29">
        <v>0</v>
      </c>
      <c r="AN225" s="29">
        <v>0</v>
      </c>
      <c r="AO225" s="29">
        <v>0</v>
      </c>
      <c r="AP225" s="29">
        <v>0</v>
      </c>
      <c r="AQ225" s="29">
        <v>0</v>
      </c>
      <c r="AR225" s="29">
        <v>0</v>
      </c>
      <c r="AS225" s="29">
        <v>0</v>
      </c>
      <c r="AT225" s="29">
        <v>0</v>
      </c>
      <c r="AU225" s="29">
        <v>0</v>
      </c>
      <c r="AV225" s="29">
        <v>0</v>
      </c>
      <c r="AW225" s="29">
        <v>0</v>
      </c>
      <c r="AX225" s="29">
        <v>0</v>
      </c>
    </row>
    <row r="226" spans="2:50" ht="20.100000000000001" customHeight="1" thickBot="1" x14ac:dyDescent="0.25">
      <c r="B226" s="4" t="s">
        <v>417</v>
      </c>
      <c r="C226" s="29">
        <v>139</v>
      </c>
      <c r="D226" s="29">
        <v>14</v>
      </c>
      <c r="E226" s="29">
        <v>11</v>
      </c>
      <c r="F226" s="29">
        <v>0</v>
      </c>
      <c r="G226" s="29">
        <v>146</v>
      </c>
      <c r="H226" s="29">
        <v>55</v>
      </c>
      <c r="I226" s="29">
        <v>53</v>
      </c>
      <c r="J226" s="29">
        <v>4</v>
      </c>
      <c r="K226" s="29">
        <v>1</v>
      </c>
      <c r="L226" s="29">
        <v>0</v>
      </c>
      <c r="M226" s="29">
        <v>67</v>
      </c>
      <c r="N226" s="29">
        <v>0</v>
      </c>
      <c r="O226" s="29">
        <v>0</v>
      </c>
      <c r="P226" s="29">
        <v>0</v>
      </c>
      <c r="Q226" s="29">
        <v>0</v>
      </c>
      <c r="R226" s="29">
        <v>0</v>
      </c>
      <c r="S226" s="29">
        <v>0</v>
      </c>
      <c r="T226" s="29">
        <v>0</v>
      </c>
      <c r="U226" s="29">
        <v>46</v>
      </c>
      <c r="V226" s="29">
        <v>10</v>
      </c>
      <c r="W226" s="29">
        <v>9</v>
      </c>
      <c r="X226" s="29">
        <v>0</v>
      </c>
      <c r="Y226" s="29">
        <v>39</v>
      </c>
      <c r="Z226" s="29">
        <v>42</v>
      </c>
      <c r="AA226" s="29">
        <v>37</v>
      </c>
      <c r="AB226" s="29">
        <v>0</v>
      </c>
      <c r="AC226" s="29">
        <v>0</v>
      </c>
      <c r="AD226" s="29">
        <v>0</v>
      </c>
      <c r="AE226" s="29">
        <v>36</v>
      </c>
      <c r="AF226" s="29">
        <v>12</v>
      </c>
      <c r="AG226" s="29">
        <v>3</v>
      </c>
      <c r="AH226" s="29">
        <v>0</v>
      </c>
      <c r="AI226" s="29">
        <v>1</v>
      </c>
      <c r="AJ226" s="29">
        <v>0</v>
      </c>
      <c r="AK226" s="29">
        <v>4</v>
      </c>
      <c r="AL226" s="29">
        <v>1</v>
      </c>
      <c r="AM226" s="29">
        <v>0</v>
      </c>
      <c r="AN226" s="29">
        <v>0</v>
      </c>
      <c r="AO226" s="29">
        <v>0</v>
      </c>
      <c r="AP226" s="29">
        <v>0</v>
      </c>
      <c r="AQ226" s="29">
        <v>0</v>
      </c>
      <c r="AR226" s="29">
        <v>0</v>
      </c>
      <c r="AS226" s="29">
        <v>0</v>
      </c>
      <c r="AT226" s="29">
        <v>0</v>
      </c>
      <c r="AU226" s="29">
        <v>0</v>
      </c>
      <c r="AV226" s="29">
        <v>0</v>
      </c>
      <c r="AW226" s="29">
        <v>0</v>
      </c>
      <c r="AX226" s="29">
        <v>0</v>
      </c>
    </row>
    <row r="227" spans="2:50" ht="20.100000000000001" customHeight="1" thickBot="1" x14ac:dyDescent="0.25">
      <c r="B227" s="4" t="s">
        <v>418</v>
      </c>
      <c r="C227" s="29">
        <v>134</v>
      </c>
      <c r="D227" s="29">
        <v>1</v>
      </c>
      <c r="E227" s="29">
        <v>7</v>
      </c>
      <c r="F227" s="29">
        <v>0</v>
      </c>
      <c r="G227" s="29">
        <v>119</v>
      </c>
      <c r="H227" s="29">
        <v>109</v>
      </c>
      <c r="I227" s="29">
        <v>37</v>
      </c>
      <c r="J227" s="29">
        <v>0</v>
      </c>
      <c r="K227" s="29">
        <v>0</v>
      </c>
      <c r="L227" s="29">
        <v>0</v>
      </c>
      <c r="M227" s="29">
        <v>37</v>
      </c>
      <c r="N227" s="29">
        <v>0</v>
      </c>
      <c r="O227" s="29">
        <v>0</v>
      </c>
      <c r="P227" s="29">
        <v>0</v>
      </c>
      <c r="Q227" s="29">
        <v>0</v>
      </c>
      <c r="R227" s="29">
        <v>0</v>
      </c>
      <c r="S227" s="29">
        <v>0</v>
      </c>
      <c r="T227" s="29">
        <v>2</v>
      </c>
      <c r="U227" s="29">
        <v>56</v>
      </c>
      <c r="V227" s="29">
        <v>1</v>
      </c>
      <c r="W227" s="29">
        <v>6</v>
      </c>
      <c r="X227" s="29">
        <v>0</v>
      </c>
      <c r="Y227" s="29">
        <v>37</v>
      </c>
      <c r="Z227" s="29">
        <v>72</v>
      </c>
      <c r="AA227" s="29">
        <v>41</v>
      </c>
      <c r="AB227" s="29">
        <v>0</v>
      </c>
      <c r="AC227" s="29">
        <v>0</v>
      </c>
      <c r="AD227" s="29">
        <v>0</v>
      </c>
      <c r="AE227" s="29">
        <v>44</v>
      </c>
      <c r="AF227" s="29">
        <v>35</v>
      </c>
      <c r="AG227" s="29">
        <v>0</v>
      </c>
      <c r="AH227" s="29">
        <v>0</v>
      </c>
      <c r="AI227" s="29">
        <v>1</v>
      </c>
      <c r="AJ227" s="29">
        <v>0</v>
      </c>
      <c r="AK227" s="29">
        <v>1</v>
      </c>
      <c r="AL227" s="29">
        <v>0</v>
      </c>
      <c r="AM227" s="29">
        <v>0</v>
      </c>
      <c r="AN227" s="29">
        <v>0</v>
      </c>
      <c r="AO227" s="29">
        <v>0</v>
      </c>
      <c r="AP227" s="29">
        <v>0</v>
      </c>
      <c r="AQ227" s="29">
        <v>0</v>
      </c>
      <c r="AR227" s="29">
        <v>0</v>
      </c>
      <c r="AS227" s="29">
        <v>0</v>
      </c>
      <c r="AT227" s="29">
        <v>0</v>
      </c>
      <c r="AU227" s="29">
        <v>0</v>
      </c>
      <c r="AV227" s="29">
        <v>0</v>
      </c>
      <c r="AW227" s="29">
        <v>0</v>
      </c>
      <c r="AX227" s="29">
        <v>0</v>
      </c>
    </row>
    <row r="228" spans="2:50" ht="20.100000000000001" customHeight="1" thickBot="1" x14ac:dyDescent="0.25">
      <c r="B228" s="4" t="s">
        <v>191</v>
      </c>
      <c r="C228" s="29">
        <v>919</v>
      </c>
      <c r="D228" s="29">
        <v>116</v>
      </c>
      <c r="E228" s="29">
        <v>8</v>
      </c>
      <c r="F228" s="29">
        <v>5</v>
      </c>
      <c r="G228" s="29">
        <v>774</v>
      </c>
      <c r="H228" s="29">
        <v>862</v>
      </c>
      <c r="I228" s="29">
        <v>347</v>
      </c>
      <c r="J228" s="29">
        <v>35</v>
      </c>
      <c r="K228" s="29">
        <v>0</v>
      </c>
      <c r="L228" s="29">
        <v>1</v>
      </c>
      <c r="M228" s="29">
        <v>385</v>
      </c>
      <c r="N228" s="29">
        <v>3</v>
      </c>
      <c r="O228" s="29">
        <v>2</v>
      </c>
      <c r="P228" s="29">
        <v>0</v>
      </c>
      <c r="Q228" s="29">
        <v>0</v>
      </c>
      <c r="R228" s="29">
        <v>2</v>
      </c>
      <c r="S228" s="29">
        <v>1</v>
      </c>
      <c r="T228" s="29">
        <v>4</v>
      </c>
      <c r="U228" s="29">
        <v>435</v>
      </c>
      <c r="V228" s="29">
        <v>80</v>
      </c>
      <c r="W228" s="29">
        <v>8</v>
      </c>
      <c r="X228" s="29">
        <v>2</v>
      </c>
      <c r="Y228" s="29">
        <v>276</v>
      </c>
      <c r="Z228" s="29">
        <v>747</v>
      </c>
      <c r="AA228" s="29">
        <v>112</v>
      </c>
      <c r="AB228" s="29">
        <v>0</v>
      </c>
      <c r="AC228" s="29">
        <v>0</v>
      </c>
      <c r="AD228" s="29">
        <v>0</v>
      </c>
      <c r="AE228" s="29">
        <v>86</v>
      </c>
      <c r="AF228" s="29">
        <v>104</v>
      </c>
      <c r="AG228" s="29">
        <v>22</v>
      </c>
      <c r="AH228" s="29">
        <v>1</v>
      </c>
      <c r="AI228" s="29">
        <v>0</v>
      </c>
      <c r="AJ228" s="29">
        <v>0</v>
      </c>
      <c r="AK228" s="29">
        <v>24</v>
      </c>
      <c r="AL228" s="29">
        <v>2</v>
      </c>
      <c r="AM228" s="29">
        <v>0</v>
      </c>
      <c r="AN228" s="29">
        <v>0</v>
      </c>
      <c r="AO228" s="29">
        <v>0</v>
      </c>
      <c r="AP228" s="29">
        <v>0</v>
      </c>
      <c r="AQ228" s="29">
        <v>0</v>
      </c>
      <c r="AR228" s="29">
        <v>0</v>
      </c>
      <c r="AS228" s="29">
        <v>1</v>
      </c>
      <c r="AT228" s="29">
        <v>0</v>
      </c>
      <c r="AU228" s="29">
        <v>0</v>
      </c>
      <c r="AV228" s="29">
        <v>0</v>
      </c>
      <c r="AW228" s="29">
        <v>2</v>
      </c>
      <c r="AX228" s="29">
        <v>2</v>
      </c>
    </row>
    <row r="229" spans="2:50" ht="20.100000000000001" customHeight="1" thickBot="1" x14ac:dyDescent="0.25">
      <c r="B229" s="4" t="s">
        <v>419</v>
      </c>
      <c r="C229" s="29">
        <v>24</v>
      </c>
      <c r="D229" s="29">
        <v>2</v>
      </c>
      <c r="E229" s="29">
        <v>1</v>
      </c>
      <c r="F229" s="29">
        <v>0</v>
      </c>
      <c r="G229" s="29">
        <v>25</v>
      </c>
      <c r="H229" s="29">
        <v>4</v>
      </c>
      <c r="I229" s="29">
        <v>4</v>
      </c>
      <c r="J229" s="29">
        <v>1</v>
      </c>
      <c r="K229" s="29">
        <v>0</v>
      </c>
      <c r="L229" s="29">
        <v>0</v>
      </c>
      <c r="M229" s="29">
        <v>5</v>
      </c>
      <c r="N229" s="29">
        <v>0</v>
      </c>
      <c r="O229" s="29">
        <v>0</v>
      </c>
      <c r="P229" s="29">
        <v>0</v>
      </c>
      <c r="Q229" s="29">
        <v>0</v>
      </c>
      <c r="R229" s="29">
        <v>0</v>
      </c>
      <c r="S229" s="29">
        <v>0</v>
      </c>
      <c r="T229" s="29">
        <v>0</v>
      </c>
      <c r="U229" s="29">
        <v>14</v>
      </c>
      <c r="V229" s="29">
        <v>0</v>
      </c>
      <c r="W229" s="29">
        <v>1</v>
      </c>
      <c r="X229" s="29">
        <v>0</v>
      </c>
      <c r="Y229" s="29">
        <v>13</v>
      </c>
      <c r="Z229" s="29">
        <v>3</v>
      </c>
      <c r="AA229" s="29">
        <v>6</v>
      </c>
      <c r="AB229" s="29">
        <v>0</v>
      </c>
      <c r="AC229" s="29">
        <v>0</v>
      </c>
      <c r="AD229" s="29">
        <v>0</v>
      </c>
      <c r="AE229" s="29">
        <v>6</v>
      </c>
      <c r="AF229" s="29">
        <v>1</v>
      </c>
      <c r="AG229" s="29">
        <v>0</v>
      </c>
      <c r="AH229" s="29">
        <v>1</v>
      </c>
      <c r="AI229" s="29">
        <v>0</v>
      </c>
      <c r="AJ229" s="29">
        <v>0</v>
      </c>
      <c r="AK229" s="29">
        <v>1</v>
      </c>
      <c r="AL229" s="29">
        <v>0</v>
      </c>
      <c r="AM229" s="29">
        <v>0</v>
      </c>
      <c r="AN229" s="29">
        <v>0</v>
      </c>
      <c r="AO229" s="29">
        <v>0</v>
      </c>
      <c r="AP229" s="29">
        <v>0</v>
      </c>
      <c r="AQ229" s="29">
        <v>0</v>
      </c>
      <c r="AR229" s="29">
        <v>0</v>
      </c>
      <c r="AS229" s="29">
        <v>0</v>
      </c>
      <c r="AT229" s="29">
        <v>0</v>
      </c>
      <c r="AU229" s="29">
        <v>0</v>
      </c>
      <c r="AV229" s="29">
        <v>0</v>
      </c>
      <c r="AW229" s="29">
        <v>0</v>
      </c>
      <c r="AX229" s="29">
        <v>0</v>
      </c>
    </row>
    <row r="230" spans="2:50" ht="20.100000000000001" customHeight="1" thickBot="1" x14ac:dyDescent="0.25">
      <c r="B230" s="4" t="s">
        <v>420</v>
      </c>
      <c r="C230" s="29">
        <v>39</v>
      </c>
      <c r="D230" s="29">
        <v>0</v>
      </c>
      <c r="E230" s="29">
        <v>0</v>
      </c>
      <c r="F230" s="29">
        <v>0</v>
      </c>
      <c r="G230" s="29">
        <v>36</v>
      </c>
      <c r="H230" s="29">
        <v>21</v>
      </c>
      <c r="I230" s="29">
        <v>11</v>
      </c>
      <c r="J230" s="29">
        <v>0</v>
      </c>
      <c r="K230" s="29">
        <v>0</v>
      </c>
      <c r="L230" s="29">
        <v>0</v>
      </c>
      <c r="M230" s="29">
        <v>11</v>
      </c>
      <c r="N230" s="29">
        <v>0</v>
      </c>
      <c r="O230" s="29">
        <v>0</v>
      </c>
      <c r="P230" s="29">
        <v>0</v>
      </c>
      <c r="Q230" s="29">
        <v>0</v>
      </c>
      <c r="R230" s="29">
        <v>0</v>
      </c>
      <c r="S230" s="29">
        <v>0</v>
      </c>
      <c r="T230" s="29">
        <v>0</v>
      </c>
      <c r="U230" s="29">
        <v>20</v>
      </c>
      <c r="V230" s="29">
        <v>0</v>
      </c>
      <c r="W230" s="29">
        <v>0</v>
      </c>
      <c r="X230" s="29">
        <v>0</v>
      </c>
      <c r="Y230" s="29">
        <v>15</v>
      </c>
      <c r="Z230" s="29">
        <v>13</v>
      </c>
      <c r="AA230" s="29">
        <v>7</v>
      </c>
      <c r="AB230" s="29">
        <v>0</v>
      </c>
      <c r="AC230" s="29">
        <v>0</v>
      </c>
      <c r="AD230" s="29">
        <v>0</v>
      </c>
      <c r="AE230" s="29">
        <v>10</v>
      </c>
      <c r="AF230" s="29">
        <v>7</v>
      </c>
      <c r="AG230" s="29">
        <v>1</v>
      </c>
      <c r="AH230" s="29">
        <v>0</v>
      </c>
      <c r="AI230" s="29">
        <v>0</v>
      </c>
      <c r="AJ230" s="29">
        <v>0</v>
      </c>
      <c r="AK230" s="29">
        <v>0</v>
      </c>
      <c r="AL230" s="29">
        <v>1</v>
      </c>
      <c r="AM230" s="29">
        <v>0</v>
      </c>
      <c r="AN230" s="29">
        <v>0</v>
      </c>
      <c r="AO230" s="29">
        <v>0</v>
      </c>
      <c r="AP230" s="29">
        <v>0</v>
      </c>
      <c r="AQ230" s="29">
        <v>0</v>
      </c>
      <c r="AR230" s="29">
        <v>0</v>
      </c>
      <c r="AS230" s="29">
        <v>0</v>
      </c>
      <c r="AT230" s="29">
        <v>0</v>
      </c>
      <c r="AU230" s="29">
        <v>0</v>
      </c>
      <c r="AV230" s="29">
        <v>0</v>
      </c>
      <c r="AW230" s="29">
        <v>0</v>
      </c>
      <c r="AX230" s="29">
        <v>0</v>
      </c>
    </row>
    <row r="231" spans="2:50" ht="20.100000000000001" customHeight="1" thickBot="1" x14ac:dyDescent="0.25">
      <c r="B231" s="4" t="s">
        <v>421</v>
      </c>
      <c r="C231" s="29">
        <v>252</v>
      </c>
      <c r="D231" s="29">
        <v>25</v>
      </c>
      <c r="E231" s="29">
        <v>146</v>
      </c>
      <c r="F231" s="29">
        <v>11</v>
      </c>
      <c r="G231" s="29">
        <v>395</v>
      </c>
      <c r="H231" s="29">
        <v>209</v>
      </c>
      <c r="I231" s="29">
        <v>84</v>
      </c>
      <c r="J231" s="29">
        <v>2</v>
      </c>
      <c r="K231" s="29">
        <v>1</v>
      </c>
      <c r="L231" s="29">
        <v>5</v>
      </c>
      <c r="M231" s="29">
        <v>96</v>
      </c>
      <c r="N231" s="29">
        <v>0</v>
      </c>
      <c r="O231" s="29">
        <v>0</v>
      </c>
      <c r="P231" s="29">
        <v>0</v>
      </c>
      <c r="Q231" s="29">
        <v>0</v>
      </c>
      <c r="R231" s="29">
        <v>0</v>
      </c>
      <c r="S231" s="29">
        <v>0</v>
      </c>
      <c r="T231" s="29">
        <v>0</v>
      </c>
      <c r="U231" s="29">
        <v>116</v>
      </c>
      <c r="V231" s="29">
        <v>23</v>
      </c>
      <c r="W231" s="29">
        <v>144</v>
      </c>
      <c r="X231" s="29">
        <v>6</v>
      </c>
      <c r="Y231" s="29">
        <v>228</v>
      </c>
      <c r="Z231" s="29">
        <v>188</v>
      </c>
      <c r="AA231" s="29">
        <v>46</v>
      </c>
      <c r="AB231" s="29">
        <v>0</v>
      </c>
      <c r="AC231" s="29">
        <v>0</v>
      </c>
      <c r="AD231" s="29">
        <v>0</v>
      </c>
      <c r="AE231" s="29">
        <v>62</v>
      </c>
      <c r="AF231" s="29">
        <v>18</v>
      </c>
      <c r="AG231" s="29">
        <v>6</v>
      </c>
      <c r="AH231" s="29">
        <v>0</v>
      </c>
      <c r="AI231" s="29">
        <v>1</v>
      </c>
      <c r="AJ231" s="29">
        <v>0</v>
      </c>
      <c r="AK231" s="29">
        <v>9</v>
      </c>
      <c r="AL231" s="29">
        <v>3</v>
      </c>
      <c r="AM231" s="29">
        <v>0</v>
      </c>
      <c r="AN231" s="29">
        <v>0</v>
      </c>
      <c r="AO231" s="29">
        <v>0</v>
      </c>
      <c r="AP231" s="29">
        <v>0</v>
      </c>
      <c r="AQ231" s="29">
        <v>0</v>
      </c>
      <c r="AR231" s="29">
        <v>0</v>
      </c>
      <c r="AS231" s="29">
        <v>0</v>
      </c>
      <c r="AT231" s="29">
        <v>0</v>
      </c>
      <c r="AU231" s="29">
        <v>0</v>
      </c>
      <c r="AV231" s="29">
        <v>0</v>
      </c>
      <c r="AW231" s="29">
        <v>0</v>
      </c>
      <c r="AX231" s="29">
        <v>0</v>
      </c>
    </row>
    <row r="232" spans="2:50" ht="20.100000000000001" customHeight="1" thickBot="1" x14ac:dyDescent="0.25">
      <c r="B232" s="4" t="s">
        <v>422</v>
      </c>
      <c r="C232" s="29">
        <v>2</v>
      </c>
      <c r="D232" s="29">
        <v>0</v>
      </c>
      <c r="E232" s="29">
        <v>0</v>
      </c>
      <c r="F232" s="29">
        <v>0</v>
      </c>
      <c r="G232" s="29">
        <v>10</v>
      </c>
      <c r="H232" s="29">
        <v>16</v>
      </c>
      <c r="I232" s="29">
        <v>0</v>
      </c>
      <c r="J232" s="29">
        <v>0</v>
      </c>
      <c r="K232" s="29">
        <v>0</v>
      </c>
      <c r="L232" s="29">
        <v>0</v>
      </c>
      <c r="M232" s="29">
        <v>0</v>
      </c>
      <c r="N232" s="29">
        <v>0</v>
      </c>
      <c r="O232" s="29">
        <v>0</v>
      </c>
      <c r="P232" s="29">
        <v>0</v>
      </c>
      <c r="Q232" s="29">
        <v>0</v>
      </c>
      <c r="R232" s="29">
        <v>0</v>
      </c>
      <c r="S232" s="29">
        <v>0</v>
      </c>
      <c r="T232" s="29">
        <v>0</v>
      </c>
      <c r="U232" s="29">
        <v>0</v>
      </c>
      <c r="V232" s="29">
        <v>0</v>
      </c>
      <c r="W232" s="29">
        <v>0</v>
      </c>
      <c r="X232" s="29">
        <v>0</v>
      </c>
      <c r="Y232" s="29">
        <v>10</v>
      </c>
      <c r="Z232" s="29">
        <v>16</v>
      </c>
      <c r="AA232" s="29">
        <v>2</v>
      </c>
      <c r="AB232" s="29">
        <v>0</v>
      </c>
      <c r="AC232" s="29">
        <v>0</v>
      </c>
      <c r="AD232" s="29">
        <v>0</v>
      </c>
      <c r="AE232" s="29">
        <v>0</v>
      </c>
      <c r="AF232" s="29">
        <v>0</v>
      </c>
      <c r="AG232" s="29">
        <v>0</v>
      </c>
      <c r="AH232" s="29">
        <v>0</v>
      </c>
      <c r="AI232" s="29">
        <v>0</v>
      </c>
      <c r="AJ232" s="29">
        <v>0</v>
      </c>
      <c r="AK232" s="29">
        <v>0</v>
      </c>
      <c r="AL232" s="29">
        <v>0</v>
      </c>
      <c r="AM232" s="29">
        <v>0</v>
      </c>
      <c r="AN232" s="29">
        <v>0</v>
      </c>
      <c r="AO232" s="29">
        <v>0</v>
      </c>
      <c r="AP232" s="29">
        <v>0</v>
      </c>
      <c r="AQ232" s="29">
        <v>0</v>
      </c>
      <c r="AR232" s="29">
        <v>0</v>
      </c>
      <c r="AS232" s="29">
        <v>0</v>
      </c>
      <c r="AT232" s="29">
        <v>0</v>
      </c>
      <c r="AU232" s="29">
        <v>0</v>
      </c>
      <c r="AV232" s="29">
        <v>0</v>
      </c>
      <c r="AW232" s="29">
        <v>0</v>
      </c>
      <c r="AX232" s="29">
        <v>0</v>
      </c>
    </row>
    <row r="233" spans="2:50" ht="20.100000000000001" customHeight="1" thickBot="1" x14ac:dyDescent="0.25">
      <c r="B233" s="4" t="s">
        <v>423</v>
      </c>
      <c r="C233" s="29">
        <v>69</v>
      </c>
      <c r="D233" s="29">
        <v>0</v>
      </c>
      <c r="E233" s="29">
        <v>35</v>
      </c>
      <c r="F233" s="29">
        <v>1</v>
      </c>
      <c r="G233" s="29">
        <v>224</v>
      </c>
      <c r="H233" s="29">
        <v>639</v>
      </c>
      <c r="I233" s="29">
        <v>0</v>
      </c>
      <c r="J233" s="29">
        <v>0</v>
      </c>
      <c r="K233" s="29">
        <v>0</v>
      </c>
      <c r="L233" s="29">
        <v>0</v>
      </c>
      <c r="M233" s="29">
        <v>0</v>
      </c>
      <c r="N233" s="29">
        <v>0</v>
      </c>
      <c r="O233" s="29">
        <v>1</v>
      </c>
      <c r="P233" s="29">
        <v>0</v>
      </c>
      <c r="Q233" s="29">
        <v>0</v>
      </c>
      <c r="R233" s="29">
        <v>0</v>
      </c>
      <c r="S233" s="29">
        <v>0</v>
      </c>
      <c r="T233" s="29">
        <v>1</v>
      </c>
      <c r="U233" s="29">
        <v>0</v>
      </c>
      <c r="V233" s="29">
        <v>0</v>
      </c>
      <c r="W233" s="29">
        <v>35</v>
      </c>
      <c r="X233" s="29">
        <v>0</v>
      </c>
      <c r="Y233" s="29">
        <v>102</v>
      </c>
      <c r="Z233" s="29">
        <v>369</v>
      </c>
      <c r="AA233" s="29">
        <v>66</v>
      </c>
      <c r="AB233" s="29">
        <v>0</v>
      </c>
      <c r="AC233" s="29">
        <v>0</v>
      </c>
      <c r="AD233" s="29">
        <v>1</v>
      </c>
      <c r="AE233" s="29">
        <v>120</v>
      </c>
      <c r="AF233" s="29">
        <v>269</v>
      </c>
      <c r="AG233" s="29">
        <v>2</v>
      </c>
      <c r="AH233" s="29">
        <v>0</v>
      </c>
      <c r="AI233" s="29">
        <v>0</v>
      </c>
      <c r="AJ233" s="29">
        <v>0</v>
      </c>
      <c r="AK233" s="29">
        <v>2</v>
      </c>
      <c r="AL233" s="29">
        <v>0</v>
      </c>
      <c r="AM233" s="29">
        <v>0</v>
      </c>
      <c r="AN233" s="29">
        <v>0</v>
      </c>
      <c r="AO233" s="29">
        <v>0</v>
      </c>
      <c r="AP233" s="29">
        <v>0</v>
      </c>
      <c r="AQ233" s="29">
        <v>0</v>
      </c>
      <c r="AR233" s="29">
        <v>0</v>
      </c>
      <c r="AS233" s="29">
        <v>0</v>
      </c>
      <c r="AT233" s="29">
        <v>0</v>
      </c>
      <c r="AU233" s="29">
        <v>0</v>
      </c>
      <c r="AV233" s="29">
        <v>0</v>
      </c>
      <c r="AW233" s="29">
        <v>0</v>
      </c>
      <c r="AX233" s="29">
        <v>0</v>
      </c>
    </row>
    <row r="234" spans="2:50" ht="20.100000000000001" customHeight="1" thickBot="1" x14ac:dyDescent="0.25">
      <c r="B234" s="4" t="s">
        <v>424</v>
      </c>
      <c r="C234" s="29">
        <v>380</v>
      </c>
      <c r="D234" s="29">
        <v>59</v>
      </c>
      <c r="E234" s="29">
        <v>14</v>
      </c>
      <c r="F234" s="29">
        <v>7</v>
      </c>
      <c r="G234" s="29">
        <v>490</v>
      </c>
      <c r="H234" s="29">
        <v>220</v>
      </c>
      <c r="I234" s="29">
        <v>164</v>
      </c>
      <c r="J234" s="29">
        <v>38</v>
      </c>
      <c r="K234" s="29">
        <v>0</v>
      </c>
      <c r="L234" s="29">
        <v>1</v>
      </c>
      <c r="M234" s="29">
        <v>204</v>
      </c>
      <c r="N234" s="29">
        <v>1</v>
      </c>
      <c r="O234" s="29">
        <v>0</v>
      </c>
      <c r="P234" s="29">
        <v>0</v>
      </c>
      <c r="Q234" s="29">
        <v>0</v>
      </c>
      <c r="R234" s="29">
        <v>0</v>
      </c>
      <c r="S234" s="29">
        <v>1</v>
      </c>
      <c r="T234" s="29">
        <v>0</v>
      </c>
      <c r="U234" s="29">
        <v>146</v>
      </c>
      <c r="V234" s="29">
        <v>20</v>
      </c>
      <c r="W234" s="29">
        <v>13</v>
      </c>
      <c r="X234" s="29">
        <v>5</v>
      </c>
      <c r="Y234" s="29">
        <v>189</v>
      </c>
      <c r="Z234" s="29">
        <v>125</v>
      </c>
      <c r="AA234" s="29">
        <v>58</v>
      </c>
      <c r="AB234" s="29">
        <v>0</v>
      </c>
      <c r="AC234" s="29">
        <v>0</v>
      </c>
      <c r="AD234" s="29">
        <v>1</v>
      </c>
      <c r="AE234" s="29">
        <v>75</v>
      </c>
      <c r="AF234" s="29">
        <v>74</v>
      </c>
      <c r="AG234" s="29">
        <v>12</v>
      </c>
      <c r="AH234" s="29">
        <v>1</v>
      </c>
      <c r="AI234" s="29">
        <v>1</v>
      </c>
      <c r="AJ234" s="29">
        <v>0</v>
      </c>
      <c r="AK234" s="29">
        <v>21</v>
      </c>
      <c r="AL234" s="29">
        <v>20</v>
      </c>
      <c r="AM234" s="29">
        <v>0</v>
      </c>
      <c r="AN234" s="29">
        <v>0</v>
      </c>
      <c r="AO234" s="29">
        <v>0</v>
      </c>
      <c r="AP234" s="29">
        <v>0</v>
      </c>
      <c r="AQ234" s="29">
        <v>0</v>
      </c>
      <c r="AR234" s="29">
        <v>0</v>
      </c>
      <c r="AS234" s="29">
        <v>0</v>
      </c>
      <c r="AT234" s="29">
        <v>0</v>
      </c>
      <c r="AU234" s="29">
        <v>0</v>
      </c>
      <c r="AV234" s="29">
        <v>0</v>
      </c>
      <c r="AW234" s="29">
        <v>0</v>
      </c>
      <c r="AX234" s="29">
        <v>0</v>
      </c>
    </row>
    <row r="235" spans="2:50" ht="20.100000000000001" customHeight="1" thickBot="1" x14ac:dyDescent="0.25">
      <c r="B235" s="4" t="s">
        <v>192</v>
      </c>
      <c r="C235" s="29">
        <v>1107</v>
      </c>
      <c r="D235" s="29">
        <v>435</v>
      </c>
      <c r="E235" s="29">
        <v>178</v>
      </c>
      <c r="F235" s="29">
        <v>32</v>
      </c>
      <c r="G235" s="29">
        <v>1406</v>
      </c>
      <c r="H235" s="29">
        <v>652</v>
      </c>
      <c r="I235" s="29">
        <v>530</v>
      </c>
      <c r="J235" s="29">
        <v>156</v>
      </c>
      <c r="K235" s="29">
        <v>24</v>
      </c>
      <c r="L235" s="29">
        <v>13</v>
      </c>
      <c r="M235" s="29">
        <v>715</v>
      </c>
      <c r="N235" s="29">
        <v>8</v>
      </c>
      <c r="O235" s="29">
        <v>1</v>
      </c>
      <c r="P235" s="29">
        <v>0</v>
      </c>
      <c r="Q235" s="29">
        <v>0</v>
      </c>
      <c r="R235" s="29">
        <v>0</v>
      </c>
      <c r="S235" s="29">
        <v>0</v>
      </c>
      <c r="T235" s="29">
        <v>1</v>
      </c>
      <c r="U235" s="29">
        <v>337</v>
      </c>
      <c r="V235" s="29">
        <v>277</v>
      </c>
      <c r="W235" s="29">
        <v>154</v>
      </c>
      <c r="X235" s="29">
        <v>18</v>
      </c>
      <c r="Y235" s="29">
        <v>467</v>
      </c>
      <c r="Z235" s="29">
        <v>603</v>
      </c>
      <c r="AA235" s="29">
        <v>165</v>
      </c>
      <c r="AB235" s="29">
        <v>0</v>
      </c>
      <c r="AC235" s="29">
        <v>0</v>
      </c>
      <c r="AD235" s="29">
        <v>1</v>
      </c>
      <c r="AE235" s="29">
        <v>149</v>
      </c>
      <c r="AF235" s="29">
        <v>38</v>
      </c>
      <c r="AG235" s="29">
        <v>74</v>
      </c>
      <c r="AH235" s="29">
        <v>2</v>
      </c>
      <c r="AI235" s="29">
        <v>0</v>
      </c>
      <c r="AJ235" s="29">
        <v>0</v>
      </c>
      <c r="AK235" s="29">
        <v>75</v>
      </c>
      <c r="AL235" s="29">
        <v>2</v>
      </c>
      <c r="AM235" s="29">
        <v>0</v>
      </c>
      <c r="AN235" s="29">
        <v>0</v>
      </c>
      <c r="AO235" s="29">
        <v>0</v>
      </c>
      <c r="AP235" s="29">
        <v>0</v>
      </c>
      <c r="AQ235" s="29">
        <v>0</v>
      </c>
      <c r="AR235" s="29">
        <v>0</v>
      </c>
      <c r="AS235" s="29">
        <v>0</v>
      </c>
      <c r="AT235" s="29">
        <v>0</v>
      </c>
      <c r="AU235" s="29">
        <v>0</v>
      </c>
      <c r="AV235" s="29">
        <v>0</v>
      </c>
      <c r="AW235" s="29">
        <v>0</v>
      </c>
      <c r="AX235" s="29">
        <v>0</v>
      </c>
    </row>
    <row r="236" spans="2:50" ht="20.100000000000001" customHeight="1" thickBot="1" x14ac:dyDescent="0.25">
      <c r="B236" s="4" t="s">
        <v>425</v>
      </c>
      <c r="C236" s="29">
        <v>763</v>
      </c>
      <c r="D236" s="29">
        <v>57</v>
      </c>
      <c r="E236" s="29">
        <v>5</v>
      </c>
      <c r="F236" s="29">
        <v>0</v>
      </c>
      <c r="G236" s="29">
        <v>776</v>
      </c>
      <c r="H236" s="29">
        <v>378</v>
      </c>
      <c r="I236" s="29">
        <v>260</v>
      </c>
      <c r="J236" s="29">
        <v>50</v>
      </c>
      <c r="K236" s="29">
        <v>0</v>
      </c>
      <c r="L236" s="29">
        <v>0</v>
      </c>
      <c r="M236" s="29">
        <v>308</v>
      </c>
      <c r="N236" s="29">
        <v>4</v>
      </c>
      <c r="O236" s="29">
        <v>0</v>
      </c>
      <c r="P236" s="29">
        <v>0</v>
      </c>
      <c r="Q236" s="29">
        <v>0</v>
      </c>
      <c r="R236" s="29">
        <v>0</v>
      </c>
      <c r="S236" s="29">
        <v>0</v>
      </c>
      <c r="T236" s="29">
        <v>0</v>
      </c>
      <c r="U236" s="29">
        <v>391</v>
      </c>
      <c r="V236" s="29">
        <v>7</v>
      </c>
      <c r="W236" s="29">
        <v>5</v>
      </c>
      <c r="X236" s="29">
        <v>0</v>
      </c>
      <c r="Y236" s="29">
        <v>357</v>
      </c>
      <c r="Z236" s="29">
        <v>284</v>
      </c>
      <c r="AA236" s="29">
        <v>72</v>
      </c>
      <c r="AB236" s="29">
        <v>0</v>
      </c>
      <c r="AC236" s="29">
        <v>0</v>
      </c>
      <c r="AD236" s="29">
        <v>0</v>
      </c>
      <c r="AE236" s="29">
        <v>77</v>
      </c>
      <c r="AF236" s="29">
        <v>73</v>
      </c>
      <c r="AG236" s="29">
        <v>40</v>
      </c>
      <c r="AH236" s="29">
        <v>0</v>
      </c>
      <c r="AI236" s="29">
        <v>0</v>
      </c>
      <c r="AJ236" s="29">
        <v>0</v>
      </c>
      <c r="AK236" s="29">
        <v>34</v>
      </c>
      <c r="AL236" s="29">
        <v>17</v>
      </c>
      <c r="AM236" s="29">
        <v>0</v>
      </c>
      <c r="AN236" s="29">
        <v>0</v>
      </c>
      <c r="AO236" s="29">
        <v>0</v>
      </c>
      <c r="AP236" s="29">
        <v>0</v>
      </c>
      <c r="AQ236" s="29">
        <v>0</v>
      </c>
      <c r="AR236" s="29">
        <v>0</v>
      </c>
      <c r="AS236" s="29">
        <v>0</v>
      </c>
      <c r="AT236" s="29">
        <v>0</v>
      </c>
      <c r="AU236" s="29">
        <v>0</v>
      </c>
      <c r="AV236" s="29">
        <v>0</v>
      </c>
      <c r="AW236" s="29">
        <v>0</v>
      </c>
      <c r="AX236" s="29">
        <v>0</v>
      </c>
    </row>
    <row r="237" spans="2:50" ht="20.100000000000001" customHeight="1" thickBot="1" x14ac:dyDescent="0.25">
      <c r="B237" s="4" t="s">
        <v>426</v>
      </c>
      <c r="C237" s="29">
        <v>95</v>
      </c>
      <c r="D237" s="29">
        <v>9</v>
      </c>
      <c r="E237" s="29">
        <v>2</v>
      </c>
      <c r="F237" s="29">
        <v>1</v>
      </c>
      <c r="G237" s="29">
        <v>101</v>
      </c>
      <c r="H237" s="29">
        <v>27</v>
      </c>
      <c r="I237" s="29">
        <v>6</v>
      </c>
      <c r="J237" s="29">
        <v>0</v>
      </c>
      <c r="K237" s="29">
        <v>0</v>
      </c>
      <c r="L237" s="29">
        <v>0</v>
      </c>
      <c r="M237" s="29">
        <v>5</v>
      </c>
      <c r="N237" s="29">
        <v>1</v>
      </c>
      <c r="O237" s="29">
        <v>1</v>
      </c>
      <c r="P237" s="29">
        <v>0</v>
      </c>
      <c r="Q237" s="29">
        <v>0</v>
      </c>
      <c r="R237" s="29">
        <v>0</v>
      </c>
      <c r="S237" s="29">
        <v>1</v>
      </c>
      <c r="T237" s="29">
        <v>0</v>
      </c>
      <c r="U237" s="29">
        <v>71</v>
      </c>
      <c r="V237" s="29">
        <v>9</v>
      </c>
      <c r="W237" s="29">
        <v>2</v>
      </c>
      <c r="X237" s="29">
        <v>0</v>
      </c>
      <c r="Y237" s="29">
        <v>72</v>
      </c>
      <c r="Z237" s="29">
        <v>24</v>
      </c>
      <c r="AA237" s="29">
        <v>13</v>
      </c>
      <c r="AB237" s="29">
        <v>0</v>
      </c>
      <c r="AC237" s="29">
        <v>0</v>
      </c>
      <c r="AD237" s="29">
        <v>1</v>
      </c>
      <c r="AE237" s="29">
        <v>19</v>
      </c>
      <c r="AF237" s="29">
        <v>2</v>
      </c>
      <c r="AG237" s="29">
        <v>4</v>
      </c>
      <c r="AH237" s="29">
        <v>0</v>
      </c>
      <c r="AI237" s="29">
        <v>0</v>
      </c>
      <c r="AJ237" s="29">
        <v>0</v>
      </c>
      <c r="AK237" s="29">
        <v>4</v>
      </c>
      <c r="AL237" s="29">
        <v>0</v>
      </c>
      <c r="AM237" s="29">
        <v>0</v>
      </c>
      <c r="AN237" s="29">
        <v>0</v>
      </c>
      <c r="AO237" s="29">
        <v>0</v>
      </c>
      <c r="AP237" s="29">
        <v>0</v>
      </c>
      <c r="AQ237" s="29">
        <v>0</v>
      </c>
      <c r="AR237" s="29">
        <v>0</v>
      </c>
      <c r="AS237" s="29">
        <v>0</v>
      </c>
      <c r="AT237" s="29">
        <v>0</v>
      </c>
      <c r="AU237" s="29">
        <v>0</v>
      </c>
      <c r="AV237" s="29">
        <v>0</v>
      </c>
      <c r="AW237" s="29">
        <v>0</v>
      </c>
      <c r="AX237" s="29">
        <v>0</v>
      </c>
    </row>
    <row r="238" spans="2:50" ht="20.100000000000001" customHeight="1" thickBot="1" x14ac:dyDescent="0.25">
      <c r="B238" s="4" t="s">
        <v>427</v>
      </c>
      <c r="C238" s="29">
        <v>495</v>
      </c>
      <c r="D238" s="29">
        <v>0</v>
      </c>
      <c r="E238" s="29">
        <v>0</v>
      </c>
      <c r="F238" s="29">
        <v>0</v>
      </c>
      <c r="G238" s="29">
        <v>496</v>
      </c>
      <c r="H238" s="29">
        <v>307</v>
      </c>
      <c r="I238" s="29">
        <v>158</v>
      </c>
      <c r="J238" s="29">
        <v>0</v>
      </c>
      <c r="K238" s="29">
        <v>0</v>
      </c>
      <c r="L238" s="29">
        <v>0</v>
      </c>
      <c r="M238" s="29">
        <v>158</v>
      </c>
      <c r="N238" s="29">
        <v>0</v>
      </c>
      <c r="O238" s="29">
        <v>5</v>
      </c>
      <c r="P238" s="29">
        <v>0</v>
      </c>
      <c r="Q238" s="29">
        <v>0</v>
      </c>
      <c r="R238" s="29">
        <v>0</v>
      </c>
      <c r="S238" s="29">
        <v>0</v>
      </c>
      <c r="T238" s="29">
        <v>8</v>
      </c>
      <c r="U238" s="29">
        <v>239</v>
      </c>
      <c r="V238" s="29">
        <v>0</v>
      </c>
      <c r="W238" s="29">
        <v>0</v>
      </c>
      <c r="X238" s="29">
        <v>0</v>
      </c>
      <c r="Y238" s="29">
        <v>252</v>
      </c>
      <c r="Z238" s="29">
        <v>185</v>
      </c>
      <c r="AA238" s="29">
        <v>77</v>
      </c>
      <c r="AB238" s="29">
        <v>0</v>
      </c>
      <c r="AC238" s="29">
        <v>0</v>
      </c>
      <c r="AD238" s="29">
        <v>0</v>
      </c>
      <c r="AE238" s="29">
        <v>71</v>
      </c>
      <c r="AF238" s="29">
        <v>105</v>
      </c>
      <c r="AG238" s="29">
        <v>16</v>
      </c>
      <c r="AH238" s="29">
        <v>0</v>
      </c>
      <c r="AI238" s="29">
        <v>0</v>
      </c>
      <c r="AJ238" s="29">
        <v>0</v>
      </c>
      <c r="AK238" s="29">
        <v>15</v>
      </c>
      <c r="AL238" s="29">
        <v>9</v>
      </c>
      <c r="AM238" s="29">
        <v>0</v>
      </c>
      <c r="AN238" s="29">
        <v>0</v>
      </c>
      <c r="AO238" s="29">
        <v>0</v>
      </c>
      <c r="AP238" s="29">
        <v>0</v>
      </c>
      <c r="AQ238" s="29">
        <v>0</v>
      </c>
      <c r="AR238" s="29">
        <v>0</v>
      </c>
      <c r="AS238" s="29">
        <v>0</v>
      </c>
      <c r="AT238" s="29">
        <v>0</v>
      </c>
      <c r="AU238" s="29">
        <v>0</v>
      </c>
      <c r="AV238" s="29">
        <v>0</v>
      </c>
      <c r="AW238" s="29">
        <v>0</v>
      </c>
      <c r="AX238" s="29">
        <v>0</v>
      </c>
    </row>
    <row r="239" spans="2:50" ht="20.100000000000001" customHeight="1" thickBot="1" x14ac:dyDescent="0.25">
      <c r="B239" s="4" t="s">
        <v>428</v>
      </c>
      <c r="C239" s="29">
        <v>934</v>
      </c>
      <c r="D239" s="29">
        <v>0</v>
      </c>
      <c r="E239" s="29">
        <v>0</v>
      </c>
      <c r="F239" s="29">
        <v>0</v>
      </c>
      <c r="G239" s="29">
        <v>779</v>
      </c>
      <c r="H239" s="29">
        <v>471</v>
      </c>
      <c r="I239" s="29">
        <v>324</v>
      </c>
      <c r="J239" s="29">
        <v>0</v>
      </c>
      <c r="K239" s="29">
        <v>0</v>
      </c>
      <c r="L239" s="29">
        <v>0</v>
      </c>
      <c r="M239" s="29">
        <v>324</v>
      </c>
      <c r="N239" s="29">
        <v>0</v>
      </c>
      <c r="O239" s="29">
        <v>3</v>
      </c>
      <c r="P239" s="29">
        <v>0</v>
      </c>
      <c r="Q239" s="29">
        <v>0</v>
      </c>
      <c r="R239" s="29">
        <v>0</v>
      </c>
      <c r="S239" s="29">
        <v>4</v>
      </c>
      <c r="T239" s="29">
        <v>0</v>
      </c>
      <c r="U239" s="29">
        <v>475</v>
      </c>
      <c r="V239" s="29">
        <v>0</v>
      </c>
      <c r="W239" s="29">
        <v>0</v>
      </c>
      <c r="X239" s="29">
        <v>0</v>
      </c>
      <c r="Y239" s="29">
        <v>326</v>
      </c>
      <c r="Z239" s="29">
        <v>407</v>
      </c>
      <c r="AA239" s="29">
        <v>116</v>
      </c>
      <c r="AB239" s="29">
        <v>0</v>
      </c>
      <c r="AC239" s="29">
        <v>0</v>
      </c>
      <c r="AD239" s="29">
        <v>0</v>
      </c>
      <c r="AE239" s="29">
        <v>106</v>
      </c>
      <c r="AF239" s="29">
        <v>60</v>
      </c>
      <c r="AG239" s="29">
        <v>14</v>
      </c>
      <c r="AH239" s="29">
        <v>0</v>
      </c>
      <c r="AI239" s="29">
        <v>0</v>
      </c>
      <c r="AJ239" s="29">
        <v>0</v>
      </c>
      <c r="AK239" s="29">
        <v>13</v>
      </c>
      <c r="AL239" s="29">
        <v>1</v>
      </c>
      <c r="AM239" s="29">
        <v>0</v>
      </c>
      <c r="AN239" s="29">
        <v>0</v>
      </c>
      <c r="AO239" s="29">
        <v>0</v>
      </c>
      <c r="AP239" s="29">
        <v>0</v>
      </c>
      <c r="AQ239" s="29">
        <v>0</v>
      </c>
      <c r="AR239" s="29">
        <v>0</v>
      </c>
      <c r="AS239" s="29">
        <v>2</v>
      </c>
      <c r="AT239" s="29">
        <v>0</v>
      </c>
      <c r="AU239" s="29">
        <v>0</v>
      </c>
      <c r="AV239" s="29">
        <v>0</v>
      </c>
      <c r="AW239" s="29">
        <v>6</v>
      </c>
      <c r="AX239" s="29">
        <v>3</v>
      </c>
    </row>
    <row r="240" spans="2:50" ht="20.100000000000001" customHeight="1" thickBot="1" x14ac:dyDescent="0.25">
      <c r="B240" s="4" t="s">
        <v>429</v>
      </c>
      <c r="C240" s="29">
        <v>1152</v>
      </c>
      <c r="D240" s="29">
        <v>0</v>
      </c>
      <c r="E240" s="29">
        <v>0</v>
      </c>
      <c r="F240" s="29">
        <v>19</v>
      </c>
      <c r="G240" s="29">
        <v>1054</v>
      </c>
      <c r="H240" s="29">
        <v>499</v>
      </c>
      <c r="I240" s="29">
        <v>409</v>
      </c>
      <c r="J240" s="29">
        <v>0</v>
      </c>
      <c r="K240" s="29">
        <v>0</v>
      </c>
      <c r="L240" s="29">
        <v>0</v>
      </c>
      <c r="M240" s="29">
        <v>409</v>
      </c>
      <c r="N240" s="29">
        <v>0</v>
      </c>
      <c r="O240" s="29">
        <v>35</v>
      </c>
      <c r="P240" s="29">
        <v>0</v>
      </c>
      <c r="Q240" s="29">
        <v>0</v>
      </c>
      <c r="R240" s="29">
        <v>0</v>
      </c>
      <c r="S240" s="29">
        <v>35</v>
      </c>
      <c r="T240" s="29">
        <v>3</v>
      </c>
      <c r="U240" s="29">
        <v>469</v>
      </c>
      <c r="V240" s="29">
        <v>0</v>
      </c>
      <c r="W240" s="29">
        <v>0</v>
      </c>
      <c r="X240" s="29">
        <v>5</v>
      </c>
      <c r="Y240" s="29">
        <v>406</v>
      </c>
      <c r="Z240" s="29">
        <v>393</v>
      </c>
      <c r="AA240" s="29">
        <v>216</v>
      </c>
      <c r="AB240" s="29">
        <v>0</v>
      </c>
      <c r="AC240" s="29">
        <v>0</v>
      </c>
      <c r="AD240" s="29">
        <v>14</v>
      </c>
      <c r="AE240" s="29">
        <v>184</v>
      </c>
      <c r="AF240" s="29">
        <v>97</v>
      </c>
      <c r="AG240" s="29">
        <v>23</v>
      </c>
      <c r="AH240" s="29">
        <v>0</v>
      </c>
      <c r="AI240" s="29">
        <v>0</v>
      </c>
      <c r="AJ240" s="29">
        <v>0</v>
      </c>
      <c r="AK240" s="29">
        <v>20</v>
      </c>
      <c r="AL240" s="29">
        <v>6</v>
      </c>
      <c r="AM240" s="29">
        <v>0</v>
      </c>
      <c r="AN240" s="29">
        <v>0</v>
      </c>
      <c r="AO240" s="29">
        <v>0</v>
      </c>
      <c r="AP240" s="29">
        <v>0</v>
      </c>
      <c r="AQ240" s="29">
        <v>0</v>
      </c>
      <c r="AR240" s="29">
        <v>0</v>
      </c>
      <c r="AS240" s="29">
        <v>0</v>
      </c>
      <c r="AT240" s="29">
        <v>0</v>
      </c>
      <c r="AU240" s="29">
        <v>0</v>
      </c>
      <c r="AV240" s="29">
        <v>0</v>
      </c>
      <c r="AW240" s="29">
        <v>0</v>
      </c>
      <c r="AX240" s="29">
        <v>0</v>
      </c>
    </row>
    <row r="241" spans="2:50" ht="20.100000000000001" customHeight="1" thickBot="1" x14ac:dyDescent="0.25">
      <c r="B241" s="4" t="s">
        <v>430</v>
      </c>
      <c r="C241" s="29">
        <v>686</v>
      </c>
      <c r="D241" s="29">
        <v>135</v>
      </c>
      <c r="E241" s="29">
        <v>67</v>
      </c>
      <c r="F241" s="29">
        <v>0</v>
      </c>
      <c r="G241" s="29">
        <v>653</v>
      </c>
      <c r="H241" s="29">
        <v>702</v>
      </c>
      <c r="I241" s="29">
        <v>213</v>
      </c>
      <c r="J241" s="29">
        <v>54</v>
      </c>
      <c r="K241" s="29">
        <v>20</v>
      </c>
      <c r="L241" s="29">
        <v>0</v>
      </c>
      <c r="M241" s="29">
        <v>287</v>
      </c>
      <c r="N241" s="29">
        <v>0</v>
      </c>
      <c r="O241" s="29">
        <v>1</v>
      </c>
      <c r="P241" s="29">
        <v>0</v>
      </c>
      <c r="Q241" s="29">
        <v>0</v>
      </c>
      <c r="R241" s="29">
        <v>0</v>
      </c>
      <c r="S241" s="29">
        <v>0</v>
      </c>
      <c r="T241" s="29">
        <v>8</v>
      </c>
      <c r="U241" s="29">
        <v>315</v>
      </c>
      <c r="V241" s="29">
        <v>81</v>
      </c>
      <c r="W241" s="29">
        <v>47</v>
      </c>
      <c r="X241" s="29">
        <v>0</v>
      </c>
      <c r="Y241" s="29">
        <v>235</v>
      </c>
      <c r="Z241" s="29">
        <v>629</v>
      </c>
      <c r="AA241" s="29">
        <v>143</v>
      </c>
      <c r="AB241" s="29">
        <v>0</v>
      </c>
      <c r="AC241" s="29">
        <v>0</v>
      </c>
      <c r="AD241" s="29">
        <v>0</v>
      </c>
      <c r="AE241" s="29">
        <v>119</v>
      </c>
      <c r="AF241" s="29">
        <v>61</v>
      </c>
      <c r="AG241" s="29">
        <v>14</v>
      </c>
      <c r="AH241" s="29">
        <v>0</v>
      </c>
      <c r="AI241" s="29">
        <v>0</v>
      </c>
      <c r="AJ241" s="29">
        <v>0</v>
      </c>
      <c r="AK241" s="29">
        <v>12</v>
      </c>
      <c r="AL241" s="29">
        <v>4</v>
      </c>
      <c r="AM241" s="29">
        <v>0</v>
      </c>
      <c r="AN241" s="29">
        <v>0</v>
      </c>
      <c r="AO241" s="29">
        <v>0</v>
      </c>
      <c r="AP241" s="29">
        <v>0</v>
      </c>
      <c r="AQ241" s="29">
        <v>0</v>
      </c>
      <c r="AR241" s="29">
        <v>0</v>
      </c>
      <c r="AS241" s="29">
        <v>0</v>
      </c>
      <c r="AT241" s="29">
        <v>0</v>
      </c>
      <c r="AU241" s="29">
        <v>0</v>
      </c>
      <c r="AV241" s="29">
        <v>0</v>
      </c>
      <c r="AW241" s="29">
        <v>0</v>
      </c>
      <c r="AX241" s="29">
        <v>0</v>
      </c>
    </row>
    <row r="242" spans="2:50" ht="20.100000000000001" customHeight="1" thickBot="1" x14ac:dyDescent="0.25">
      <c r="B242" s="4" t="s">
        <v>431</v>
      </c>
      <c r="C242" s="29">
        <v>546</v>
      </c>
      <c r="D242" s="29">
        <v>0</v>
      </c>
      <c r="E242" s="29">
        <v>0</v>
      </c>
      <c r="F242" s="29">
        <v>2</v>
      </c>
      <c r="G242" s="29">
        <v>598</v>
      </c>
      <c r="H242" s="29">
        <v>49</v>
      </c>
      <c r="I242" s="29">
        <v>239</v>
      </c>
      <c r="J242" s="29">
        <v>0</v>
      </c>
      <c r="K242" s="29">
        <v>0</v>
      </c>
      <c r="L242" s="29">
        <v>0</v>
      </c>
      <c r="M242" s="29">
        <v>237</v>
      </c>
      <c r="N242" s="29">
        <v>2</v>
      </c>
      <c r="O242" s="29">
        <v>3</v>
      </c>
      <c r="P242" s="29">
        <v>0</v>
      </c>
      <c r="Q242" s="29">
        <v>0</v>
      </c>
      <c r="R242" s="29">
        <v>0</v>
      </c>
      <c r="S242" s="29">
        <v>3</v>
      </c>
      <c r="T242" s="29">
        <v>2</v>
      </c>
      <c r="U242" s="29">
        <v>181</v>
      </c>
      <c r="V242" s="29">
        <v>0</v>
      </c>
      <c r="W242" s="29">
        <v>0</v>
      </c>
      <c r="X242" s="29">
        <v>2</v>
      </c>
      <c r="Y242" s="29">
        <v>232</v>
      </c>
      <c r="Z242" s="29">
        <v>6</v>
      </c>
      <c r="AA242" s="29">
        <v>100</v>
      </c>
      <c r="AB242" s="29">
        <v>0</v>
      </c>
      <c r="AC242" s="29">
        <v>0</v>
      </c>
      <c r="AD242" s="29">
        <v>0</v>
      </c>
      <c r="AE242" s="29">
        <v>103</v>
      </c>
      <c r="AF242" s="29">
        <v>36</v>
      </c>
      <c r="AG242" s="29">
        <v>21</v>
      </c>
      <c r="AH242" s="29">
        <v>0</v>
      </c>
      <c r="AI242" s="29">
        <v>0</v>
      </c>
      <c r="AJ242" s="29">
        <v>0</v>
      </c>
      <c r="AK242" s="29">
        <v>22</v>
      </c>
      <c r="AL242" s="29">
        <v>0</v>
      </c>
      <c r="AM242" s="29">
        <v>0</v>
      </c>
      <c r="AN242" s="29">
        <v>0</v>
      </c>
      <c r="AO242" s="29">
        <v>0</v>
      </c>
      <c r="AP242" s="29">
        <v>0</v>
      </c>
      <c r="AQ242" s="29">
        <v>0</v>
      </c>
      <c r="AR242" s="29">
        <v>0</v>
      </c>
      <c r="AS242" s="29">
        <v>2</v>
      </c>
      <c r="AT242" s="29">
        <v>0</v>
      </c>
      <c r="AU242" s="29">
        <v>0</v>
      </c>
      <c r="AV242" s="29">
        <v>0</v>
      </c>
      <c r="AW242" s="29">
        <v>1</v>
      </c>
      <c r="AX242" s="29">
        <v>3</v>
      </c>
    </row>
    <row r="243" spans="2:50" ht="20.100000000000001" customHeight="1" thickBot="1" x14ac:dyDescent="0.25">
      <c r="B243" s="4" t="s">
        <v>432</v>
      </c>
      <c r="C243" s="29">
        <v>809</v>
      </c>
      <c r="D243" s="29">
        <v>12</v>
      </c>
      <c r="E243" s="29">
        <v>0</v>
      </c>
      <c r="F243" s="29">
        <v>0</v>
      </c>
      <c r="G243" s="29">
        <v>677</v>
      </c>
      <c r="H243" s="29">
        <v>787</v>
      </c>
      <c r="I243" s="29">
        <v>285</v>
      </c>
      <c r="J243" s="29">
        <v>0</v>
      </c>
      <c r="K243" s="29">
        <v>0</v>
      </c>
      <c r="L243" s="29">
        <v>0</v>
      </c>
      <c r="M243" s="29">
        <v>286</v>
      </c>
      <c r="N243" s="29">
        <v>0</v>
      </c>
      <c r="O243" s="29">
        <v>3</v>
      </c>
      <c r="P243" s="29">
        <v>0</v>
      </c>
      <c r="Q243" s="29">
        <v>0</v>
      </c>
      <c r="R243" s="29">
        <v>0</v>
      </c>
      <c r="S243" s="29">
        <v>2</v>
      </c>
      <c r="T243" s="29">
        <v>5</v>
      </c>
      <c r="U243" s="29">
        <v>378</v>
      </c>
      <c r="V243" s="29">
        <v>12</v>
      </c>
      <c r="W243" s="29">
        <v>0</v>
      </c>
      <c r="X243" s="29">
        <v>0</v>
      </c>
      <c r="Y243" s="29">
        <v>239</v>
      </c>
      <c r="Z243" s="29">
        <v>622</v>
      </c>
      <c r="AA243" s="29">
        <v>122</v>
      </c>
      <c r="AB243" s="29">
        <v>0</v>
      </c>
      <c r="AC243" s="29">
        <v>0</v>
      </c>
      <c r="AD243" s="29">
        <v>0</v>
      </c>
      <c r="AE243" s="29">
        <v>125</v>
      </c>
      <c r="AF243" s="29">
        <v>151</v>
      </c>
      <c r="AG243" s="29">
        <v>21</v>
      </c>
      <c r="AH243" s="29">
        <v>0</v>
      </c>
      <c r="AI243" s="29">
        <v>0</v>
      </c>
      <c r="AJ243" s="29">
        <v>0</v>
      </c>
      <c r="AK243" s="29">
        <v>25</v>
      </c>
      <c r="AL243" s="29">
        <v>6</v>
      </c>
      <c r="AM243" s="29">
        <v>0</v>
      </c>
      <c r="AN243" s="29">
        <v>0</v>
      </c>
      <c r="AO243" s="29">
        <v>0</v>
      </c>
      <c r="AP243" s="29">
        <v>0</v>
      </c>
      <c r="AQ243" s="29">
        <v>0</v>
      </c>
      <c r="AR243" s="29">
        <v>0</v>
      </c>
      <c r="AS243" s="29">
        <v>0</v>
      </c>
      <c r="AT243" s="29">
        <v>0</v>
      </c>
      <c r="AU243" s="29">
        <v>0</v>
      </c>
      <c r="AV243" s="29">
        <v>0</v>
      </c>
      <c r="AW243" s="29">
        <v>0</v>
      </c>
      <c r="AX243" s="29">
        <v>3</v>
      </c>
    </row>
    <row r="244" spans="2:50" ht="20.100000000000001" customHeight="1" thickBot="1" x14ac:dyDescent="0.25">
      <c r="B244" s="4" t="s">
        <v>433</v>
      </c>
      <c r="C244" s="29">
        <v>505</v>
      </c>
      <c r="D244" s="29">
        <v>3</v>
      </c>
      <c r="E244" s="29">
        <v>0</v>
      </c>
      <c r="F244" s="29">
        <v>1</v>
      </c>
      <c r="G244" s="29">
        <v>504</v>
      </c>
      <c r="H244" s="29">
        <v>157</v>
      </c>
      <c r="I244" s="29">
        <v>193</v>
      </c>
      <c r="J244" s="29">
        <v>3</v>
      </c>
      <c r="K244" s="29">
        <v>0</v>
      </c>
      <c r="L244" s="29">
        <v>0</v>
      </c>
      <c r="M244" s="29">
        <v>196</v>
      </c>
      <c r="N244" s="29">
        <v>0</v>
      </c>
      <c r="O244" s="29">
        <v>0</v>
      </c>
      <c r="P244" s="29">
        <v>0</v>
      </c>
      <c r="Q244" s="29">
        <v>0</v>
      </c>
      <c r="R244" s="29">
        <v>0</v>
      </c>
      <c r="S244" s="29">
        <v>1</v>
      </c>
      <c r="T244" s="29">
        <v>0</v>
      </c>
      <c r="U244" s="29">
        <v>183</v>
      </c>
      <c r="V244" s="29">
        <v>0</v>
      </c>
      <c r="W244" s="29">
        <v>0</v>
      </c>
      <c r="X244" s="29">
        <v>1</v>
      </c>
      <c r="Y244" s="29">
        <v>178</v>
      </c>
      <c r="Z244" s="29">
        <v>107</v>
      </c>
      <c r="AA244" s="29">
        <v>109</v>
      </c>
      <c r="AB244" s="29">
        <v>0</v>
      </c>
      <c r="AC244" s="29">
        <v>0</v>
      </c>
      <c r="AD244" s="29">
        <v>0</v>
      </c>
      <c r="AE244" s="29">
        <v>114</v>
      </c>
      <c r="AF244" s="29">
        <v>43</v>
      </c>
      <c r="AG244" s="29">
        <v>20</v>
      </c>
      <c r="AH244" s="29">
        <v>0</v>
      </c>
      <c r="AI244" s="29">
        <v>0</v>
      </c>
      <c r="AJ244" s="29">
        <v>0</v>
      </c>
      <c r="AK244" s="29">
        <v>15</v>
      </c>
      <c r="AL244" s="29">
        <v>6</v>
      </c>
      <c r="AM244" s="29">
        <v>0</v>
      </c>
      <c r="AN244" s="29">
        <v>0</v>
      </c>
      <c r="AO244" s="29">
        <v>0</v>
      </c>
      <c r="AP244" s="29">
        <v>0</v>
      </c>
      <c r="AQ244" s="29">
        <v>0</v>
      </c>
      <c r="AR244" s="29">
        <v>0</v>
      </c>
      <c r="AS244" s="29">
        <v>0</v>
      </c>
      <c r="AT244" s="29">
        <v>0</v>
      </c>
      <c r="AU244" s="29">
        <v>0</v>
      </c>
      <c r="AV244" s="29">
        <v>0</v>
      </c>
      <c r="AW244" s="29">
        <v>0</v>
      </c>
      <c r="AX244" s="29">
        <v>1</v>
      </c>
    </row>
    <row r="245" spans="2:50" ht="20.100000000000001" customHeight="1" thickBot="1" x14ac:dyDescent="0.25">
      <c r="B245" s="4" t="s">
        <v>434</v>
      </c>
      <c r="C245" s="29">
        <v>84</v>
      </c>
      <c r="D245" s="29">
        <v>3</v>
      </c>
      <c r="E245" s="29">
        <v>0</v>
      </c>
      <c r="F245" s="29">
        <v>0</v>
      </c>
      <c r="G245" s="29">
        <v>65</v>
      </c>
      <c r="H245" s="29">
        <v>116</v>
      </c>
      <c r="I245" s="29">
        <v>22</v>
      </c>
      <c r="J245" s="29">
        <v>0</v>
      </c>
      <c r="K245" s="29">
        <v>0</v>
      </c>
      <c r="L245" s="29">
        <v>0</v>
      </c>
      <c r="M245" s="29">
        <v>20</v>
      </c>
      <c r="N245" s="29">
        <v>0</v>
      </c>
      <c r="O245" s="29">
        <v>0</v>
      </c>
      <c r="P245" s="29">
        <v>0</v>
      </c>
      <c r="Q245" s="29">
        <v>0</v>
      </c>
      <c r="R245" s="29">
        <v>0</v>
      </c>
      <c r="S245" s="29">
        <v>0</v>
      </c>
      <c r="T245" s="29">
        <v>1</v>
      </c>
      <c r="U245" s="29">
        <v>49</v>
      </c>
      <c r="V245" s="29">
        <v>3</v>
      </c>
      <c r="W245" s="29">
        <v>0</v>
      </c>
      <c r="X245" s="29">
        <v>0</v>
      </c>
      <c r="Y245" s="29">
        <v>28</v>
      </c>
      <c r="Z245" s="29">
        <v>80</v>
      </c>
      <c r="AA245" s="29">
        <v>4</v>
      </c>
      <c r="AB245" s="29">
        <v>0</v>
      </c>
      <c r="AC245" s="29">
        <v>0</v>
      </c>
      <c r="AD245" s="29">
        <v>0</v>
      </c>
      <c r="AE245" s="29">
        <v>7</v>
      </c>
      <c r="AF245" s="29">
        <v>32</v>
      </c>
      <c r="AG245" s="29">
        <v>9</v>
      </c>
      <c r="AH245" s="29">
        <v>0</v>
      </c>
      <c r="AI245" s="29">
        <v>0</v>
      </c>
      <c r="AJ245" s="29">
        <v>0</v>
      </c>
      <c r="AK245" s="29">
        <v>9</v>
      </c>
      <c r="AL245" s="29">
        <v>2</v>
      </c>
      <c r="AM245" s="29">
        <v>0</v>
      </c>
      <c r="AN245" s="29">
        <v>0</v>
      </c>
      <c r="AO245" s="29">
        <v>0</v>
      </c>
      <c r="AP245" s="29">
        <v>0</v>
      </c>
      <c r="AQ245" s="29">
        <v>0</v>
      </c>
      <c r="AR245" s="29">
        <v>0</v>
      </c>
      <c r="AS245" s="29">
        <v>0</v>
      </c>
      <c r="AT245" s="29">
        <v>0</v>
      </c>
      <c r="AU245" s="29">
        <v>0</v>
      </c>
      <c r="AV245" s="29">
        <v>0</v>
      </c>
      <c r="AW245" s="29">
        <v>1</v>
      </c>
      <c r="AX245" s="29">
        <v>1</v>
      </c>
    </row>
    <row r="246" spans="2:50" ht="20.100000000000001" customHeight="1" thickBot="1" x14ac:dyDescent="0.25">
      <c r="B246" s="4" t="s">
        <v>435</v>
      </c>
      <c r="C246" s="29">
        <v>452</v>
      </c>
      <c r="D246" s="29">
        <v>7</v>
      </c>
      <c r="E246" s="29">
        <v>0</v>
      </c>
      <c r="F246" s="29">
        <v>3</v>
      </c>
      <c r="G246" s="29">
        <v>406</v>
      </c>
      <c r="H246" s="29">
        <v>661</v>
      </c>
      <c r="I246" s="29">
        <v>113</v>
      </c>
      <c r="J246" s="29">
        <v>7</v>
      </c>
      <c r="K246" s="29">
        <v>0</v>
      </c>
      <c r="L246" s="29">
        <v>0</v>
      </c>
      <c r="M246" s="29">
        <v>123</v>
      </c>
      <c r="N246" s="29">
        <v>0</v>
      </c>
      <c r="O246" s="29">
        <v>3</v>
      </c>
      <c r="P246" s="29">
        <v>0</v>
      </c>
      <c r="Q246" s="29">
        <v>0</v>
      </c>
      <c r="R246" s="29">
        <v>0</v>
      </c>
      <c r="S246" s="29">
        <v>0</v>
      </c>
      <c r="T246" s="29">
        <v>5</v>
      </c>
      <c r="U246" s="29">
        <v>220</v>
      </c>
      <c r="V246" s="29">
        <v>0</v>
      </c>
      <c r="W246" s="29">
        <v>0</v>
      </c>
      <c r="X246" s="29">
        <v>0</v>
      </c>
      <c r="Y246" s="29">
        <v>229</v>
      </c>
      <c r="Z246" s="29">
        <v>513</v>
      </c>
      <c r="AA246" s="29">
        <v>111</v>
      </c>
      <c r="AB246" s="29">
        <v>0</v>
      </c>
      <c r="AC246" s="29">
        <v>0</v>
      </c>
      <c r="AD246" s="29">
        <v>3</v>
      </c>
      <c r="AE246" s="29">
        <v>40</v>
      </c>
      <c r="AF246" s="29">
        <v>140</v>
      </c>
      <c r="AG246" s="29">
        <v>5</v>
      </c>
      <c r="AH246" s="29">
        <v>0</v>
      </c>
      <c r="AI246" s="29">
        <v>0</v>
      </c>
      <c r="AJ246" s="29">
        <v>0</v>
      </c>
      <c r="AK246" s="29">
        <v>13</v>
      </c>
      <c r="AL246" s="29">
        <v>2</v>
      </c>
      <c r="AM246" s="29">
        <v>0</v>
      </c>
      <c r="AN246" s="29">
        <v>0</v>
      </c>
      <c r="AO246" s="29">
        <v>0</v>
      </c>
      <c r="AP246" s="29">
        <v>0</v>
      </c>
      <c r="AQ246" s="29">
        <v>0</v>
      </c>
      <c r="AR246" s="29">
        <v>0</v>
      </c>
      <c r="AS246" s="29">
        <v>0</v>
      </c>
      <c r="AT246" s="29">
        <v>0</v>
      </c>
      <c r="AU246" s="29">
        <v>0</v>
      </c>
      <c r="AV246" s="29">
        <v>0</v>
      </c>
      <c r="AW246" s="29">
        <v>1</v>
      </c>
      <c r="AX246" s="29">
        <v>1</v>
      </c>
    </row>
    <row r="247" spans="2:50" ht="20.100000000000001" customHeight="1" thickBot="1" x14ac:dyDescent="0.25">
      <c r="B247" s="4" t="s">
        <v>436</v>
      </c>
      <c r="C247" s="29">
        <v>1369</v>
      </c>
      <c r="D247" s="29">
        <v>107</v>
      </c>
      <c r="E247" s="29">
        <v>0</v>
      </c>
      <c r="F247" s="29">
        <v>0</v>
      </c>
      <c r="G247" s="29">
        <v>1561</v>
      </c>
      <c r="H247" s="29">
        <v>303</v>
      </c>
      <c r="I247" s="29">
        <v>428</v>
      </c>
      <c r="J247" s="29">
        <v>107</v>
      </c>
      <c r="K247" s="29">
        <v>0</v>
      </c>
      <c r="L247" s="29">
        <v>0</v>
      </c>
      <c r="M247" s="29">
        <v>535</v>
      </c>
      <c r="N247" s="29">
        <v>0</v>
      </c>
      <c r="O247" s="29">
        <v>18</v>
      </c>
      <c r="P247" s="29">
        <v>0</v>
      </c>
      <c r="Q247" s="29">
        <v>0</v>
      </c>
      <c r="R247" s="29">
        <v>0</v>
      </c>
      <c r="S247" s="29">
        <v>7</v>
      </c>
      <c r="T247" s="29">
        <v>20</v>
      </c>
      <c r="U247" s="29">
        <v>572</v>
      </c>
      <c r="V247" s="29">
        <v>0</v>
      </c>
      <c r="W247" s="29">
        <v>0</v>
      </c>
      <c r="X247" s="29">
        <v>0</v>
      </c>
      <c r="Y247" s="29">
        <v>627</v>
      </c>
      <c r="Z247" s="29">
        <v>205</v>
      </c>
      <c r="AA247" s="29">
        <v>324</v>
      </c>
      <c r="AB247" s="29">
        <v>0</v>
      </c>
      <c r="AC247" s="29">
        <v>0</v>
      </c>
      <c r="AD247" s="29">
        <v>0</v>
      </c>
      <c r="AE247" s="29">
        <v>357</v>
      </c>
      <c r="AF247" s="29">
        <v>73</v>
      </c>
      <c r="AG247" s="29">
        <v>26</v>
      </c>
      <c r="AH247" s="29">
        <v>0</v>
      </c>
      <c r="AI247" s="29">
        <v>0</v>
      </c>
      <c r="AJ247" s="29">
        <v>0</v>
      </c>
      <c r="AK247" s="29">
        <v>35</v>
      </c>
      <c r="AL247" s="29">
        <v>4</v>
      </c>
      <c r="AM247" s="29">
        <v>0</v>
      </c>
      <c r="AN247" s="29">
        <v>0</v>
      </c>
      <c r="AO247" s="29">
        <v>0</v>
      </c>
      <c r="AP247" s="29">
        <v>0</v>
      </c>
      <c r="AQ247" s="29">
        <v>0</v>
      </c>
      <c r="AR247" s="29">
        <v>0</v>
      </c>
      <c r="AS247" s="29">
        <v>1</v>
      </c>
      <c r="AT247" s="29">
        <v>0</v>
      </c>
      <c r="AU247" s="29">
        <v>0</v>
      </c>
      <c r="AV247" s="29">
        <v>0</v>
      </c>
      <c r="AW247" s="29">
        <v>0</v>
      </c>
      <c r="AX247" s="29">
        <v>1</v>
      </c>
    </row>
    <row r="248" spans="2:50" ht="20.100000000000001" customHeight="1" thickBot="1" x14ac:dyDescent="0.25">
      <c r="B248" s="4" t="s">
        <v>193</v>
      </c>
      <c r="C248" s="29">
        <v>6762</v>
      </c>
      <c r="D248" s="29">
        <v>414</v>
      </c>
      <c r="E248" s="29">
        <v>814</v>
      </c>
      <c r="F248" s="29">
        <v>50</v>
      </c>
      <c r="G248" s="29">
        <v>7844</v>
      </c>
      <c r="H248" s="29">
        <v>1897</v>
      </c>
      <c r="I248" s="29">
        <v>1396</v>
      </c>
      <c r="J248" s="29">
        <v>0</v>
      </c>
      <c r="K248" s="29">
        <v>0</v>
      </c>
      <c r="L248" s="29">
        <v>0</v>
      </c>
      <c r="M248" s="29">
        <v>1396</v>
      </c>
      <c r="N248" s="29">
        <v>0</v>
      </c>
      <c r="O248" s="29">
        <v>81</v>
      </c>
      <c r="P248" s="29">
        <v>0</v>
      </c>
      <c r="Q248" s="29">
        <v>0</v>
      </c>
      <c r="R248" s="29">
        <v>0</v>
      </c>
      <c r="S248" s="29">
        <v>76</v>
      </c>
      <c r="T248" s="29">
        <v>67</v>
      </c>
      <c r="U248" s="29">
        <v>3314</v>
      </c>
      <c r="V248" s="29">
        <v>414</v>
      </c>
      <c r="W248" s="29">
        <v>814</v>
      </c>
      <c r="X248" s="29">
        <v>50</v>
      </c>
      <c r="Y248" s="29">
        <v>4348</v>
      </c>
      <c r="Z248" s="29">
        <v>1256</v>
      </c>
      <c r="AA248" s="29">
        <v>1878</v>
      </c>
      <c r="AB248" s="29">
        <v>0</v>
      </c>
      <c r="AC248" s="29">
        <v>0</v>
      </c>
      <c r="AD248" s="29">
        <v>0</v>
      </c>
      <c r="AE248" s="29">
        <v>1931</v>
      </c>
      <c r="AF248" s="29">
        <v>544</v>
      </c>
      <c r="AG248" s="29">
        <v>81</v>
      </c>
      <c r="AH248" s="29">
        <v>0</v>
      </c>
      <c r="AI248" s="29">
        <v>0</v>
      </c>
      <c r="AJ248" s="29">
        <v>0</v>
      </c>
      <c r="AK248" s="29">
        <v>84</v>
      </c>
      <c r="AL248" s="29">
        <v>14</v>
      </c>
      <c r="AM248" s="29">
        <v>0</v>
      </c>
      <c r="AN248" s="29">
        <v>0</v>
      </c>
      <c r="AO248" s="29">
        <v>0</v>
      </c>
      <c r="AP248" s="29">
        <v>0</v>
      </c>
      <c r="AQ248" s="29">
        <v>0</v>
      </c>
      <c r="AR248" s="29">
        <v>0</v>
      </c>
      <c r="AS248" s="29">
        <v>12</v>
      </c>
      <c r="AT248" s="29">
        <v>0</v>
      </c>
      <c r="AU248" s="29">
        <v>0</v>
      </c>
      <c r="AV248" s="29">
        <v>0</v>
      </c>
      <c r="AW248" s="29">
        <v>9</v>
      </c>
      <c r="AX248" s="29">
        <v>16</v>
      </c>
    </row>
    <row r="249" spans="2:50" ht="20.100000000000001" customHeight="1" thickBot="1" x14ac:dyDescent="0.25">
      <c r="B249" s="4" t="s">
        <v>437</v>
      </c>
      <c r="C249" s="29">
        <v>365</v>
      </c>
      <c r="D249" s="29">
        <v>0</v>
      </c>
      <c r="E249" s="29">
        <v>0</v>
      </c>
      <c r="F249" s="29">
        <v>0</v>
      </c>
      <c r="G249" s="29">
        <v>382</v>
      </c>
      <c r="H249" s="29">
        <v>127</v>
      </c>
      <c r="I249" s="29">
        <v>129</v>
      </c>
      <c r="J249" s="29">
        <v>0</v>
      </c>
      <c r="K249" s="29">
        <v>0</v>
      </c>
      <c r="L249" s="29">
        <v>0</v>
      </c>
      <c r="M249" s="29">
        <v>129</v>
      </c>
      <c r="N249" s="29">
        <v>0</v>
      </c>
      <c r="O249" s="29">
        <v>0</v>
      </c>
      <c r="P249" s="29">
        <v>0</v>
      </c>
      <c r="Q249" s="29">
        <v>0</v>
      </c>
      <c r="R249" s="29">
        <v>0</v>
      </c>
      <c r="S249" s="29">
        <v>0</v>
      </c>
      <c r="T249" s="29">
        <v>4</v>
      </c>
      <c r="U249" s="29">
        <v>168</v>
      </c>
      <c r="V249" s="29">
        <v>0</v>
      </c>
      <c r="W249" s="29">
        <v>0</v>
      </c>
      <c r="X249" s="29">
        <v>0</v>
      </c>
      <c r="Y249" s="29">
        <v>176</v>
      </c>
      <c r="Z249" s="29">
        <v>21</v>
      </c>
      <c r="AA249" s="29">
        <v>60</v>
      </c>
      <c r="AB249" s="29">
        <v>0</v>
      </c>
      <c r="AC249" s="29">
        <v>0</v>
      </c>
      <c r="AD249" s="29">
        <v>0</v>
      </c>
      <c r="AE249" s="29">
        <v>69</v>
      </c>
      <c r="AF249" s="29">
        <v>66</v>
      </c>
      <c r="AG249" s="29">
        <v>8</v>
      </c>
      <c r="AH249" s="29">
        <v>0</v>
      </c>
      <c r="AI249" s="29">
        <v>0</v>
      </c>
      <c r="AJ249" s="29">
        <v>0</v>
      </c>
      <c r="AK249" s="29">
        <v>8</v>
      </c>
      <c r="AL249" s="29">
        <v>36</v>
      </c>
      <c r="AM249" s="29">
        <v>0</v>
      </c>
      <c r="AN249" s="29">
        <v>0</v>
      </c>
      <c r="AO249" s="29">
        <v>0</v>
      </c>
      <c r="AP249" s="29">
        <v>0</v>
      </c>
      <c r="AQ249" s="29">
        <v>0</v>
      </c>
      <c r="AR249" s="29">
        <v>0</v>
      </c>
      <c r="AS249" s="29">
        <v>0</v>
      </c>
      <c r="AT249" s="29">
        <v>0</v>
      </c>
      <c r="AU249" s="29">
        <v>0</v>
      </c>
      <c r="AV249" s="29">
        <v>0</v>
      </c>
      <c r="AW249" s="29">
        <v>0</v>
      </c>
      <c r="AX249" s="29">
        <v>0</v>
      </c>
    </row>
    <row r="250" spans="2:50" ht="20.100000000000001" customHeight="1" thickBot="1" x14ac:dyDescent="0.25">
      <c r="B250" s="4" t="s">
        <v>438</v>
      </c>
      <c r="C250" s="29">
        <v>1171</v>
      </c>
      <c r="D250" s="29">
        <v>104</v>
      </c>
      <c r="E250" s="29">
        <v>0</v>
      </c>
      <c r="F250" s="29">
        <v>0</v>
      </c>
      <c r="G250" s="29">
        <v>1265</v>
      </c>
      <c r="H250" s="29">
        <v>290</v>
      </c>
      <c r="I250" s="29">
        <v>444</v>
      </c>
      <c r="J250" s="29">
        <v>104</v>
      </c>
      <c r="K250" s="29">
        <v>0</v>
      </c>
      <c r="L250" s="29">
        <v>0</v>
      </c>
      <c r="M250" s="29">
        <v>548</v>
      </c>
      <c r="N250" s="29">
        <v>0</v>
      </c>
      <c r="O250" s="29">
        <v>3</v>
      </c>
      <c r="P250" s="29">
        <v>0</v>
      </c>
      <c r="Q250" s="29">
        <v>0</v>
      </c>
      <c r="R250" s="29">
        <v>0</v>
      </c>
      <c r="S250" s="29">
        <v>2</v>
      </c>
      <c r="T250" s="29">
        <v>2</v>
      </c>
      <c r="U250" s="29">
        <v>487</v>
      </c>
      <c r="V250" s="29">
        <v>0</v>
      </c>
      <c r="W250" s="29">
        <v>0</v>
      </c>
      <c r="X250" s="29">
        <v>0</v>
      </c>
      <c r="Y250" s="29">
        <v>489</v>
      </c>
      <c r="Z250" s="29">
        <v>223</v>
      </c>
      <c r="AA250" s="29">
        <v>203</v>
      </c>
      <c r="AB250" s="29">
        <v>0</v>
      </c>
      <c r="AC250" s="29">
        <v>0</v>
      </c>
      <c r="AD250" s="29">
        <v>0</v>
      </c>
      <c r="AE250" s="29">
        <v>197</v>
      </c>
      <c r="AF250" s="29">
        <v>49</v>
      </c>
      <c r="AG250" s="29">
        <v>34</v>
      </c>
      <c r="AH250" s="29">
        <v>0</v>
      </c>
      <c r="AI250" s="29">
        <v>0</v>
      </c>
      <c r="AJ250" s="29">
        <v>0</v>
      </c>
      <c r="AK250" s="29">
        <v>27</v>
      </c>
      <c r="AL250" s="29">
        <v>14</v>
      </c>
      <c r="AM250" s="29">
        <v>0</v>
      </c>
      <c r="AN250" s="29">
        <v>0</v>
      </c>
      <c r="AO250" s="29">
        <v>0</v>
      </c>
      <c r="AP250" s="29">
        <v>0</v>
      </c>
      <c r="AQ250" s="29">
        <v>0</v>
      </c>
      <c r="AR250" s="29">
        <v>0</v>
      </c>
      <c r="AS250" s="29">
        <v>0</v>
      </c>
      <c r="AT250" s="29">
        <v>0</v>
      </c>
      <c r="AU250" s="29">
        <v>0</v>
      </c>
      <c r="AV250" s="29">
        <v>0</v>
      </c>
      <c r="AW250" s="29">
        <v>2</v>
      </c>
      <c r="AX250" s="29">
        <v>2</v>
      </c>
    </row>
    <row r="251" spans="2:50" ht="20.100000000000001" customHeight="1" thickBot="1" x14ac:dyDescent="0.25">
      <c r="B251" s="4" t="s">
        <v>439</v>
      </c>
      <c r="C251" s="29">
        <v>802</v>
      </c>
      <c r="D251" s="29">
        <v>0</v>
      </c>
      <c r="E251" s="29">
        <v>0</v>
      </c>
      <c r="F251" s="29">
        <v>0</v>
      </c>
      <c r="G251" s="29">
        <v>1113</v>
      </c>
      <c r="H251" s="29">
        <v>141</v>
      </c>
      <c r="I251" s="29">
        <v>263</v>
      </c>
      <c r="J251" s="29">
        <v>0</v>
      </c>
      <c r="K251" s="29">
        <v>0</v>
      </c>
      <c r="L251" s="29">
        <v>0</v>
      </c>
      <c r="M251" s="29">
        <v>263</v>
      </c>
      <c r="N251" s="29">
        <v>0</v>
      </c>
      <c r="O251" s="29">
        <v>7</v>
      </c>
      <c r="P251" s="29">
        <v>0</v>
      </c>
      <c r="Q251" s="29">
        <v>0</v>
      </c>
      <c r="R251" s="29">
        <v>0</v>
      </c>
      <c r="S251" s="29">
        <v>16</v>
      </c>
      <c r="T251" s="29">
        <v>3</v>
      </c>
      <c r="U251" s="29">
        <v>396</v>
      </c>
      <c r="V251" s="29">
        <v>0</v>
      </c>
      <c r="W251" s="29">
        <v>0</v>
      </c>
      <c r="X251" s="29">
        <v>0</v>
      </c>
      <c r="Y251" s="29">
        <v>581</v>
      </c>
      <c r="Z251" s="29">
        <v>116</v>
      </c>
      <c r="AA251" s="29">
        <v>117</v>
      </c>
      <c r="AB251" s="29">
        <v>0</v>
      </c>
      <c r="AC251" s="29">
        <v>0</v>
      </c>
      <c r="AD251" s="29">
        <v>0</v>
      </c>
      <c r="AE251" s="29">
        <v>235</v>
      </c>
      <c r="AF251" s="29">
        <v>10</v>
      </c>
      <c r="AG251" s="29">
        <v>19</v>
      </c>
      <c r="AH251" s="29">
        <v>0</v>
      </c>
      <c r="AI251" s="29">
        <v>0</v>
      </c>
      <c r="AJ251" s="29">
        <v>0</v>
      </c>
      <c r="AK251" s="29">
        <v>18</v>
      </c>
      <c r="AL251" s="29">
        <v>12</v>
      </c>
      <c r="AM251" s="29">
        <v>0</v>
      </c>
      <c r="AN251" s="29">
        <v>0</v>
      </c>
      <c r="AO251" s="29">
        <v>0</v>
      </c>
      <c r="AP251" s="29">
        <v>0</v>
      </c>
      <c r="AQ251" s="29">
        <v>0</v>
      </c>
      <c r="AR251" s="29">
        <v>0</v>
      </c>
      <c r="AS251" s="29">
        <v>0</v>
      </c>
      <c r="AT251" s="29">
        <v>0</v>
      </c>
      <c r="AU251" s="29">
        <v>0</v>
      </c>
      <c r="AV251" s="29">
        <v>0</v>
      </c>
      <c r="AW251" s="29">
        <v>0</v>
      </c>
      <c r="AX251" s="29">
        <v>0</v>
      </c>
    </row>
    <row r="252" spans="2:50" ht="20.100000000000001" customHeight="1" thickBot="1" x14ac:dyDescent="0.25">
      <c r="B252" s="4" t="s">
        <v>440</v>
      </c>
      <c r="C252" s="29">
        <v>1051</v>
      </c>
      <c r="D252" s="29">
        <v>0</v>
      </c>
      <c r="E252" s="29">
        <v>0</v>
      </c>
      <c r="F252" s="29">
        <v>0</v>
      </c>
      <c r="G252" s="29">
        <v>1013</v>
      </c>
      <c r="H252" s="29">
        <v>227</v>
      </c>
      <c r="I252" s="29">
        <v>378</v>
      </c>
      <c r="J252" s="29">
        <v>0</v>
      </c>
      <c r="K252" s="29">
        <v>0</v>
      </c>
      <c r="L252" s="29">
        <v>0</v>
      </c>
      <c r="M252" s="29">
        <v>378</v>
      </c>
      <c r="N252" s="29">
        <v>0</v>
      </c>
      <c r="O252" s="29">
        <v>8</v>
      </c>
      <c r="P252" s="29">
        <v>0</v>
      </c>
      <c r="Q252" s="29">
        <v>0</v>
      </c>
      <c r="R252" s="29">
        <v>0</v>
      </c>
      <c r="S252" s="29">
        <v>6</v>
      </c>
      <c r="T252" s="29">
        <v>4</v>
      </c>
      <c r="U252" s="29">
        <v>457</v>
      </c>
      <c r="V252" s="29">
        <v>0</v>
      </c>
      <c r="W252" s="29">
        <v>0</v>
      </c>
      <c r="X252" s="29">
        <v>0</v>
      </c>
      <c r="Y252" s="29">
        <v>426</v>
      </c>
      <c r="Z252" s="29">
        <v>178</v>
      </c>
      <c r="AA252" s="29">
        <v>190</v>
      </c>
      <c r="AB252" s="29">
        <v>0</v>
      </c>
      <c r="AC252" s="29">
        <v>0</v>
      </c>
      <c r="AD252" s="29">
        <v>0</v>
      </c>
      <c r="AE252" s="29">
        <v>190</v>
      </c>
      <c r="AF252" s="29">
        <v>38</v>
      </c>
      <c r="AG252" s="29">
        <v>18</v>
      </c>
      <c r="AH252" s="29">
        <v>0</v>
      </c>
      <c r="AI252" s="29">
        <v>0</v>
      </c>
      <c r="AJ252" s="29">
        <v>0</v>
      </c>
      <c r="AK252" s="29">
        <v>13</v>
      </c>
      <c r="AL252" s="29">
        <v>7</v>
      </c>
      <c r="AM252" s="29">
        <v>0</v>
      </c>
      <c r="AN252" s="29">
        <v>0</v>
      </c>
      <c r="AO252" s="29">
        <v>0</v>
      </c>
      <c r="AP252" s="29">
        <v>0</v>
      </c>
      <c r="AQ252" s="29">
        <v>0</v>
      </c>
      <c r="AR252" s="29">
        <v>0</v>
      </c>
      <c r="AS252" s="29">
        <v>0</v>
      </c>
      <c r="AT252" s="29">
        <v>0</v>
      </c>
      <c r="AU252" s="29">
        <v>0</v>
      </c>
      <c r="AV252" s="29">
        <v>0</v>
      </c>
      <c r="AW252" s="29">
        <v>0</v>
      </c>
      <c r="AX252" s="29">
        <v>0</v>
      </c>
    </row>
    <row r="253" spans="2:50" ht="20.100000000000001" customHeight="1" thickBot="1" x14ac:dyDescent="0.25">
      <c r="B253" s="4" t="s">
        <v>441</v>
      </c>
      <c r="C253" s="29">
        <v>595</v>
      </c>
      <c r="D253" s="29">
        <v>11</v>
      </c>
      <c r="E253" s="29">
        <v>0</v>
      </c>
      <c r="F253" s="29">
        <v>0</v>
      </c>
      <c r="G253" s="29">
        <v>608</v>
      </c>
      <c r="H253" s="29">
        <v>202</v>
      </c>
      <c r="I253" s="29">
        <v>205</v>
      </c>
      <c r="J253" s="29">
        <v>11</v>
      </c>
      <c r="K253" s="29">
        <v>0</v>
      </c>
      <c r="L253" s="29">
        <v>0</v>
      </c>
      <c r="M253" s="29">
        <v>215</v>
      </c>
      <c r="N253" s="29">
        <v>1</v>
      </c>
      <c r="O253" s="29">
        <v>6</v>
      </c>
      <c r="P253" s="29">
        <v>0</v>
      </c>
      <c r="Q253" s="29">
        <v>0</v>
      </c>
      <c r="R253" s="29">
        <v>0</v>
      </c>
      <c r="S253" s="29">
        <v>4</v>
      </c>
      <c r="T253" s="29">
        <v>14</v>
      </c>
      <c r="U253" s="29">
        <v>272</v>
      </c>
      <c r="V253" s="29">
        <v>0</v>
      </c>
      <c r="W253" s="29">
        <v>0</v>
      </c>
      <c r="X253" s="29">
        <v>0</v>
      </c>
      <c r="Y253" s="29">
        <v>271</v>
      </c>
      <c r="Z253" s="29">
        <v>111</v>
      </c>
      <c r="AA253" s="29">
        <v>75</v>
      </c>
      <c r="AB253" s="29">
        <v>0</v>
      </c>
      <c r="AC253" s="29">
        <v>0</v>
      </c>
      <c r="AD253" s="29">
        <v>0</v>
      </c>
      <c r="AE253" s="29">
        <v>79</v>
      </c>
      <c r="AF253" s="29">
        <v>71</v>
      </c>
      <c r="AG253" s="29">
        <v>37</v>
      </c>
      <c r="AH253" s="29">
        <v>0</v>
      </c>
      <c r="AI253" s="29">
        <v>0</v>
      </c>
      <c r="AJ253" s="29">
        <v>0</v>
      </c>
      <c r="AK253" s="29">
        <v>39</v>
      </c>
      <c r="AL253" s="29">
        <v>3</v>
      </c>
      <c r="AM253" s="29">
        <v>0</v>
      </c>
      <c r="AN253" s="29">
        <v>0</v>
      </c>
      <c r="AO253" s="29">
        <v>0</v>
      </c>
      <c r="AP253" s="29">
        <v>0</v>
      </c>
      <c r="AQ253" s="29">
        <v>0</v>
      </c>
      <c r="AR253" s="29">
        <v>0</v>
      </c>
      <c r="AS253" s="29">
        <v>0</v>
      </c>
      <c r="AT253" s="29">
        <v>0</v>
      </c>
      <c r="AU253" s="29">
        <v>0</v>
      </c>
      <c r="AV253" s="29">
        <v>0</v>
      </c>
      <c r="AW253" s="29">
        <v>0</v>
      </c>
      <c r="AX253" s="29">
        <v>2</v>
      </c>
    </row>
    <row r="254" spans="2:50" ht="20.100000000000001" customHeight="1" thickBot="1" x14ac:dyDescent="0.25">
      <c r="B254" s="4" t="s">
        <v>442</v>
      </c>
      <c r="C254" s="29">
        <v>1568</v>
      </c>
      <c r="D254" s="29">
        <v>323</v>
      </c>
      <c r="E254" s="29">
        <v>239</v>
      </c>
      <c r="F254" s="29">
        <v>0</v>
      </c>
      <c r="G254" s="29">
        <v>2148</v>
      </c>
      <c r="H254" s="29">
        <v>636</v>
      </c>
      <c r="I254" s="29">
        <v>661</v>
      </c>
      <c r="J254" s="29">
        <v>29</v>
      </c>
      <c r="K254" s="29">
        <v>0</v>
      </c>
      <c r="L254" s="29">
        <v>0</v>
      </c>
      <c r="M254" s="29">
        <v>662</v>
      </c>
      <c r="N254" s="29">
        <v>28</v>
      </c>
      <c r="O254" s="29">
        <v>39</v>
      </c>
      <c r="P254" s="29">
        <v>0</v>
      </c>
      <c r="Q254" s="29">
        <v>0</v>
      </c>
      <c r="R254" s="29">
        <v>0</v>
      </c>
      <c r="S254" s="29">
        <v>28</v>
      </c>
      <c r="T254" s="29">
        <v>33</v>
      </c>
      <c r="U254" s="29">
        <v>389</v>
      </c>
      <c r="V254" s="29">
        <v>294</v>
      </c>
      <c r="W254" s="29">
        <v>239</v>
      </c>
      <c r="X254" s="29">
        <v>0</v>
      </c>
      <c r="Y254" s="29">
        <v>1019</v>
      </c>
      <c r="Z254" s="29">
        <v>376</v>
      </c>
      <c r="AA254" s="29">
        <v>441</v>
      </c>
      <c r="AB254" s="29">
        <v>0</v>
      </c>
      <c r="AC254" s="29">
        <v>0</v>
      </c>
      <c r="AD254" s="29">
        <v>0</v>
      </c>
      <c r="AE254" s="29">
        <v>407</v>
      </c>
      <c r="AF254" s="29">
        <v>184</v>
      </c>
      <c r="AG254" s="29">
        <v>29</v>
      </c>
      <c r="AH254" s="29">
        <v>0</v>
      </c>
      <c r="AI254" s="29">
        <v>0</v>
      </c>
      <c r="AJ254" s="29">
        <v>0</v>
      </c>
      <c r="AK254" s="29">
        <v>30</v>
      </c>
      <c r="AL254" s="29">
        <v>7</v>
      </c>
      <c r="AM254" s="29">
        <v>0</v>
      </c>
      <c r="AN254" s="29">
        <v>0</v>
      </c>
      <c r="AO254" s="29">
        <v>0</v>
      </c>
      <c r="AP254" s="29">
        <v>0</v>
      </c>
      <c r="AQ254" s="29">
        <v>0</v>
      </c>
      <c r="AR254" s="29">
        <v>0</v>
      </c>
      <c r="AS254" s="29">
        <v>9</v>
      </c>
      <c r="AT254" s="29">
        <v>0</v>
      </c>
      <c r="AU254" s="29">
        <v>0</v>
      </c>
      <c r="AV254" s="29">
        <v>0</v>
      </c>
      <c r="AW254" s="29">
        <v>2</v>
      </c>
      <c r="AX254" s="29">
        <v>8</v>
      </c>
    </row>
    <row r="255" spans="2:50" ht="20.100000000000001" customHeight="1" thickBot="1" x14ac:dyDescent="0.25">
      <c r="B255" s="4" t="s">
        <v>443</v>
      </c>
      <c r="C255" s="29">
        <v>684</v>
      </c>
      <c r="D255" s="29">
        <v>64</v>
      </c>
      <c r="E255" s="29">
        <v>0</v>
      </c>
      <c r="F255" s="29">
        <v>0</v>
      </c>
      <c r="G255" s="29">
        <v>717</v>
      </c>
      <c r="H255" s="29">
        <v>256</v>
      </c>
      <c r="I255" s="29">
        <v>177</v>
      </c>
      <c r="J255" s="29">
        <v>52</v>
      </c>
      <c r="K255" s="29">
        <v>0</v>
      </c>
      <c r="L255" s="29">
        <v>0</v>
      </c>
      <c r="M255" s="29">
        <v>228</v>
      </c>
      <c r="N255" s="29">
        <v>1</v>
      </c>
      <c r="O255" s="29">
        <v>7</v>
      </c>
      <c r="P255" s="29">
        <v>0</v>
      </c>
      <c r="Q255" s="29">
        <v>0</v>
      </c>
      <c r="R255" s="29">
        <v>0</v>
      </c>
      <c r="S255" s="29">
        <v>8</v>
      </c>
      <c r="T255" s="29">
        <v>2</v>
      </c>
      <c r="U255" s="29">
        <v>343</v>
      </c>
      <c r="V255" s="29">
        <v>12</v>
      </c>
      <c r="W255" s="29">
        <v>0</v>
      </c>
      <c r="X255" s="29">
        <v>0</v>
      </c>
      <c r="Y255" s="29">
        <v>362</v>
      </c>
      <c r="Z255" s="29">
        <v>136</v>
      </c>
      <c r="AA255" s="29">
        <v>148</v>
      </c>
      <c r="AB255" s="29">
        <v>0</v>
      </c>
      <c r="AC255" s="29">
        <v>0</v>
      </c>
      <c r="AD255" s="29">
        <v>0</v>
      </c>
      <c r="AE255" s="29">
        <v>110</v>
      </c>
      <c r="AF255" s="29">
        <v>116</v>
      </c>
      <c r="AG255" s="29">
        <v>9</v>
      </c>
      <c r="AH255" s="29">
        <v>0</v>
      </c>
      <c r="AI255" s="29">
        <v>0</v>
      </c>
      <c r="AJ255" s="29">
        <v>0</v>
      </c>
      <c r="AK255" s="29">
        <v>9</v>
      </c>
      <c r="AL255" s="29">
        <v>1</v>
      </c>
      <c r="AM255" s="29">
        <v>0</v>
      </c>
      <c r="AN255" s="29">
        <v>0</v>
      </c>
      <c r="AO255" s="29">
        <v>0</v>
      </c>
      <c r="AP255" s="29">
        <v>0</v>
      </c>
      <c r="AQ255" s="29">
        <v>0</v>
      </c>
      <c r="AR255" s="29">
        <v>0</v>
      </c>
      <c r="AS255" s="29">
        <v>0</v>
      </c>
      <c r="AT255" s="29">
        <v>0</v>
      </c>
      <c r="AU255" s="29">
        <v>0</v>
      </c>
      <c r="AV255" s="29">
        <v>0</v>
      </c>
      <c r="AW255" s="29">
        <v>0</v>
      </c>
      <c r="AX255" s="29">
        <v>0</v>
      </c>
    </row>
    <row r="256" spans="2:50" ht="20.100000000000001" customHeight="1" thickBot="1" x14ac:dyDescent="0.25">
      <c r="B256" s="4" t="s">
        <v>444</v>
      </c>
      <c r="C256" s="29">
        <v>564</v>
      </c>
      <c r="D256" s="29">
        <v>62</v>
      </c>
      <c r="E256" s="29">
        <v>0</v>
      </c>
      <c r="F256" s="29">
        <v>0</v>
      </c>
      <c r="G256" s="29">
        <v>525</v>
      </c>
      <c r="H256" s="29">
        <v>398</v>
      </c>
      <c r="I256" s="29">
        <v>218</v>
      </c>
      <c r="J256" s="29">
        <v>62</v>
      </c>
      <c r="K256" s="29">
        <v>0</v>
      </c>
      <c r="L256" s="29">
        <v>0</v>
      </c>
      <c r="M256" s="29">
        <v>280</v>
      </c>
      <c r="N256" s="29">
        <v>0</v>
      </c>
      <c r="O256" s="29">
        <v>0</v>
      </c>
      <c r="P256" s="29">
        <v>0</v>
      </c>
      <c r="Q256" s="29">
        <v>0</v>
      </c>
      <c r="R256" s="29">
        <v>0</v>
      </c>
      <c r="S256" s="29">
        <v>3</v>
      </c>
      <c r="T256" s="29">
        <v>1</v>
      </c>
      <c r="U256" s="29">
        <v>222</v>
      </c>
      <c r="V256" s="29">
        <v>0</v>
      </c>
      <c r="W256" s="29">
        <v>0</v>
      </c>
      <c r="X256" s="29">
        <v>0</v>
      </c>
      <c r="Y256" s="29">
        <v>129</v>
      </c>
      <c r="Z256" s="29">
        <v>282</v>
      </c>
      <c r="AA256" s="29">
        <v>109</v>
      </c>
      <c r="AB256" s="29">
        <v>0</v>
      </c>
      <c r="AC256" s="29">
        <v>0</v>
      </c>
      <c r="AD256" s="29">
        <v>0</v>
      </c>
      <c r="AE256" s="29">
        <v>98</v>
      </c>
      <c r="AF256" s="29">
        <v>110</v>
      </c>
      <c r="AG256" s="29">
        <v>14</v>
      </c>
      <c r="AH256" s="29">
        <v>0</v>
      </c>
      <c r="AI256" s="29">
        <v>0</v>
      </c>
      <c r="AJ256" s="29">
        <v>0</v>
      </c>
      <c r="AK256" s="29">
        <v>14</v>
      </c>
      <c r="AL256" s="29">
        <v>4</v>
      </c>
      <c r="AM256" s="29">
        <v>0</v>
      </c>
      <c r="AN256" s="29">
        <v>0</v>
      </c>
      <c r="AO256" s="29">
        <v>0</v>
      </c>
      <c r="AP256" s="29">
        <v>0</v>
      </c>
      <c r="AQ256" s="29">
        <v>0</v>
      </c>
      <c r="AR256" s="29">
        <v>0</v>
      </c>
      <c r="AS256" s="29">
        <v>1</v>
      </c>
      <c r="AT256" s="29">
        <v>0</v>
      </c>
      <c r="AU256" s="29">
        <v>0</v>
      </c>
      <c r="AV256" s="29">
        <v>0</v>
      </c>
      <c r="AW256" s="29">
        <v>1</v>
      </c>
      <c r="AX256" s="29">
        <v>1</v>
      </c>
    </row>
    <row r="257" spans="2:50" ht="20.100000000000001" customHeight="1" thickBot="1" x14ac:dyDescent="0.25">
      <c r="B257" s="4" t="s">
        <v>445</v>
      </c>
      <c r="C257" s="29">
        <v>478</v>
      </c>
      <c r="D257" s="29">
        <v>0</v>
      </c>
      <c r="E257" s="29">
        <v>0</v>
      </c>
      <c r="F257" s="29">
        <v>0</v>
      </c>
      <c r="G257" s="29">
        <v>452</v>
      </c>
      <c r="H257" s="29">
        <v>149</v>
      </c>
      <c r="I257" s="29">
        <v>147</v>
      </c>
      <c r="J257" s="29">
        <v>0</v>
      </c>
      <c r="K257" s="29">
        <v>0</v>
      </c>
      <c r="L257" s="29">
        <v>0</v>
      </c>
      <c r="M257" s="29">
        <v>147</v>
      </c>
      <c r="N257" s="29">
        <v>0</v>
      </c>
      <c r="O257" s="29">
        <v>5</v>
      </c>
      <c r="P257" s="29">
        <v>0</v>
      </c>
      <c r="Q257" s="29">
        <v>0</v>
      </c>
      <c r="R257" s="29">
        <v>0</v>
      </c>
      <c r="S257" s="29">
        <v>4</v>
      </c>
      <c r="T257" s="29">
        <v>2</v>
      </c>
      <c r="U257" s="29">
        <v>195</v>
      </c>
      <c r="V257" s="29">
        <v>0</v>
      </c>
      <c r="W257" s="29">
        <v>0</v>
      </c>
      <c r="X257" s="29">
        <v>0</v>
      </c>
      <c r="Y257" s="29">
        <v>202</v>
      </c>
      <c r="Z257" s="29">
        <v>72</v>
      </c>
      <c r="AA257" s="29">
        <v>110</v>
      </c>
      <c r="AB257" s="29">
        <v>0</v>
      </c>
      <c r="AC257" s="29">
        <v>0</v>
      </c>
      <c r="AD257" s="29">
        <v>0</v>
      </c>
      <c r="AE257" s="29">
        <v>81</v>
      </c>
      <c r="AF257" s="29">
        <v>68</v>
      </c>
      <c r="AG257" s="29">
        <v>20</v>
      </c>
      <c r="AH257" s="29">
        <v>0</v>
      </c>
      <c r="AI257" s="29">
        <v>0</v>
      </c>
      <c r="AJ257" s="29">
        <v>0</v>
      </c>
      <c r="AK257" s="29">
        <v>17</v>
      </c>
      <c r="AL257" s="29">
        <v>6</v>
      </c>
      <c r="AM257" s="29">
        <v>0</v>
      </c>
      <c r="AN257" s="29">
        <v>0</v>
      </c>
      <c r="AO257" s="29">
        <v>0</v>
      </c>
      <c r="AP257" s="29">
        <v>0</v>
      </c>
      <c r="AQ257" s="29">
        <v>0</v>
      </c>
      <c r="AR257" s="29">
        <v>0</v>
      </c>
      <c r="AS257" s="29">
        <v>1</v>
      </c>
      <c r="AT257" s="29">
        <v>0</v>
      </c>
      <c r="AU257" s="29">
        <v>0</v>
      </c>
      <c r="AV257" s="29">
        <v>0</v>
      </c>
      <c r="AW257" s="29">
        <v>1</v>
      </c>
      <c r="AX257" s="29">
        <v>1</v>
      </c>
    </row>
    <row r="258" spans="2:50" ht="20.100000000000001" customHeight="1" thickBot="1" x14ac:dyDescent="0.25">
      <c r="B258" s="4" t="s">
        <v>446</v>
      </c>
      <c r="C258" s="29">
        <v>665</v>
      </c>
      <c r="D258" s="29">
        <v>14</v>
      </c>
      <c r="E258" s="29">
        <v>0</v>
      </c>
      <c r="F258" s="29">
        <v>0</v>
      </c>
      <c r="G258" s="29">
        <v>654</v>
      </c>
      <c r="H258" s="29">
        <v>222</v>
      </c>
      <c r="I258" s="29">
        <v>188</v>
      </c>
      <c r="J258" s="29">
        <v>8</v>
      </c>
      <c r="K258" s="29">
        <v>0</v>
      </c>
      <c r="L258" s="29">
        <v>0</v>
      </c>
      <c r="M258" s="29">
        <v>196</v>
      </c>
      <c r="N258" s="29">
        <v>0</v>
      </c>
      <c r="O258" s="29">
        <v>6</v>
      </c>
      <c r="P258" s="29">
        <v>0</v>
      </c>
      <c r="Q258" s="29">
        <v>0</v>
      </c>
      <c r="R258" s="29">
        <v>0</v>
      </c>
      <c r="S258" s="29">
        <v>3</v>
      </c>
      <c r="T258" s="29">
        <v>8</v>
      </c>
      <c r="U258" s="29">
        <v>262</v>
      </c>
      <c r="V258" s="29">
        <v>6</v>
      </c>
      <c r="W258" s="29">
        <v>0</v>
      </c>
      <c r="X258" s="29">
        <v>0</v>
      </c>
      <c r="Y258" s="29">
        <v>278</v>
      </c>
      <c r="Z258" s="29">
        <v>113</v>
      </c>
      <c r="AA258" s="29">
        <v>176</v>
      </c>
      <c r="AB258" s="29">
        <v>0</v>
      </c>
      <c r="AC258" s="29">
        <v>0</v>
      </c>
      <c r="AD258" s="29">
        <v>0</v>
      </c>
      <c r="AE258" s="29">
        <v>143</v>
      </c>
      <c r="AF258" s="29">
        <v>90</v>
      </c>
      <c r="AG258" s="29">
        <v>32</v>
      </c>
      <c r="AH258" s="29">
        <v>0</v>
      </c>
      <c r="AI258" s="29">
        <v>0</v>
      </c>
      <c r="AJ258" s="29">
        <v>0</v>
      </c>
      <c r="AK258" s="29">
        <v>34</v>
      </c>
      <c r="AL258" s="29">
        <v>10</v>
      </c>
      <c r="AM258" s="29">
        <v>0</v>
      </c>
      <c r="AN258" s="29">
        <v>0</v>
      </c>
      <c r="AO258" s="29">
        <v>0</v>
      </c>
      <c r="AP258" s="29">
        <v>0</v>
      </c>
      <c r="AQ258" s="29">
        <v>0</v>
      </c>
      <c r="AR258" s="29">
        <v>0</v>
      </c>
      <c r="AS258" s="29">
        <v>1</v>
      </c>
      <c r="AT258" s="29">
        <v>0</v>
      </c>
      <c r="AU258" s="29">
        <v>0</v>
      </c>
      <c r="AV258" s="29">
        <v>0</v>
      </c>
      <c r="AW258" s="29">
        <v>0</v>
      </c>
      <c r="AX258" s="29">
        <v>1</v>
      </c>
    </row>
    <row r="259" spans="2:50" ht="20.100000000000001" customHeight="1" thickBot="1" x14ac:dyDescent="0.25">
      <c r="B259" s="4" t="s">
        <v>447</v>
      </c>
      <c r="C259" s="29">
        <v>384</v>
      </c>
      <c r="D259" s="29">
        <v>48</v>
      </c>
      <c r="E259" s="29">
        <v>16</v>
      </c>
      <c r="F259" s="29">
        <v>1</v>
      </c>
      <c r="G259" s="29">
        <v>550</v>
      </c>
      <c r="H259" s="29">
        <v>218</v>
      </c>
      <c r="I259" s="29">
        <v>71</v>
      </c>
      <c r="J259" s="29">
        <v>48</v>
      </c>
      <c r="K259" s="29">
        <v>16</v>
      </c>
      <c r="L259" s="29">
        <v>0</v>
      </c>
      <c r="M259" s="29">
        <v>135</v>
      </c>
      <c r="N259" s="29">
        <v>0</v>
      </c>
      <c r="O259" s="29">
        <v>9</v>
      </c>
      <c r="P259" s="29">
        <v>0</v>
      </c>
      <c r="Q259" s="29">
        <v>0</v>
      </c>
      <c r="R259" s="29">
        <v>0</v>
      </c>
      <c r="S259" s="29">
        <v>5</v>
      </c>
      <c r="T259" s="29">
        <v>6</v>
      </c>
      <c r="U259" s="29">
        <v>175</v>
      </c>
      <c r="V259" s="29">
        <v>0</v>
      </c>
      <c r="W259" s="29">
        <v>0</v>
      </c>
      <c r="X259" s="29">
        <v>1</v>
      </c>
      <c r="Y259" s="29">
        <v>299</v>
      </c>
      <c r="Z259" s="29">
        <v>90</v>
      </c>
      <c r="AA259" s="29">
        <v>122</v>
      </c>
      <c r="AB259" s="29">
        <v>0</v>
      </c>
      <c r="AC259" s="29">
        <v>0</v>
      </c>
      <c r="AD259" s="29">
        <v>0</v>
      </c>
      <c r="AE259" s="29">
        <v>102</v>
      </c>
      <c r="AF259" s="29">
        <v>119</v>
      </c>
      <c r="AG259" s="29">
        <v>7</v>
      </c>
      <c r="AH259" s="29">
        <v>0</v>
      </c>
      <c r="AI259" s="29">
        <v>0</v>
      </c>
      <c r="AJ259" s="29">
        <v>0</v>
      </c>
      <c r="AK259" s="29">
        <v>9</v>
      </c>
      <c r="AL259" s="29">
        <v>3</v>
      </c>
      <c r="AM259" s="29">
        <v>0</v>
      </c>
      <c r="AN259" s="29">
        <v>0</v>
      </c>
      <c r="AO259" s="29">
        <v>0</v>
      </c>
      <c r="AP259" s="29">
        <v>0</v>
      </c>
      <c r="AQ259" s="29">
        <v>0</v>
      </c>
      <c r="AR259" s="29">
        <v>0</v>
      </c>
      <c r="AS259" s="29">
        <v>0</v>
      </c>
      <c r="AT259" s="29">
        <v>0</v>
      </c>
      <c r="AU259" s="29">
        <v>0</v>
      </c>
      <c r="AV259" s="29">
        <v>0</v>
      </c>
      <c r="AW259" s="29">
        <v>0</v>
      </c>
      <c r="AX259" s="29">
        <v>0</v>
      </c>
    </row>
    <row r="260" spans="2:50" ht="20.100000000000001" customHeight="1" thickBot="1" x14ac:dyDescent="0.25">
      <c r="B260" s="4" t="s">
        <v>641</v>
      </c>
      <c r="C260" s="29">
        <v>290</v>
      </c>
      <c r="D260" s="29">
        <v>2</v>
      </c>
      <c r="E260" s="29">
        <v>0</v>
      </c>
      <c r="F260" s="29">
        <v>0</v>
      </c>
      <c r="G260" s="29">
        <v>338</v>
      </c>
      <c r="H260" s="29">
        <v>87</v>
      </c>
      <c r="I260" s="29">
        <v>88</v>
      </c>
      <c r="J260" s="29">
        <v>2</v>
      </c>
      <c r="K260" s="29">
        <v>0</v>
      </c>
      <c r="L260" s="29">
        <v>0</v>
      </c>
      <c r="M260" s="29">
        <v>92</v>
      </c>
      <c r="N260" s="29">
        <v>0</v>
      </c>
      <c r="O260" s="29">
        <v>3</v>
      </c>
      <c r="P260" s="29">
        <v>0</v>
      </c>
      <c r="Q260" s="29">
        <v>0</v>
      </c>
      <c r="R260" s="29">
        <v>0</v>
      </c>
      <c r="S260" s="29">
        <v>3</v>
      </c>
      <c r="T260" s="29">
        <v>0</v>
      </c>
      <c r="U260" s="29">
        <v>156</v>
      </c>
      <c r="V260" s="29">
        <v>0</v>
      </c>
      <c r="W260" s="29">
        <v>0</v>
      </c>
      <c r="X260" s="29">
        <v>0</v>
      </c>
      <c r="Y260" s="29">
        <v>199</v>
      </c>
      <c r="Z260" s="29">
        <v>44</v>
      </c>
      <c r="AA260" s="29">
        <v>36</v>
      </c>
      <c r="AB260" s="29">
        <v>0</v>
      </c>
      <c r="AC260" s="29">
        <v>0</v>
      </c>
      <c r="AD260" s="29">
        <v>0</v>
      </c>
      <c r="AE260" s="29">
        <v>38</v>
      </c>
      <c r="AF260" s="29">
        <v>42</v>
      </c>
      <c r="AG260" s="29">
        <v>6</v>
      </c>
      <c r="AH260" s="29">
        <v>0</v>
      </c>
      <c r="AI260" s="29">
        <v>0</v>
      </c>
      <c r="AJ260" s="29">
        <v>0</v>
      </c>
      <c r="AK260" s="29">
        <v>6</v>
      </c>
      <c r="AL260" s="29">
        <v>0</v>
      </c>
      <c r="AM260" s="29">
        <v>0</v>
      </c>
      <c r="AN260" s="29">
        <v>0</v>
      </c>
      <c r="AO260" s="29">
        <v>0</v>
      </c>
      <c r="AP260" s="29">
        <v>0</v>
      </c>
      <c r="AQ260" s="29">
        <v>0</v>
      </c>
      <c r="AR260" s="29">
        <v>0</v>
      </c>
      <c r="AS260" s="29">
        <v>1</v>
      </c>
      <c r="AT260" s="29">
        <v>0</v>
      </c>
      <c r="AU260" s="29">
        <v>0</v>
      </c>
      <c r="AV260" s="29">
        <v>0</v>
      </c>
      <c r="AW260" s="29">
        <v>0</v>
      </c>
      <c r="AX260" s="29">
        <v>1</v>
      </c>
    </row>
    <row r="261" spans="2:50" ht="20.100000000000001" customHeight="1" thickBot="1" x14ac:dyDescent="0.25">
      <c r="B261" s="4" t="s">
        <v>448</v>
      </c>
      <c r="C261" s="29">
        <v>849</v>
      </c>
      <c r="D261" s="29">
        <v>0</v>
      </c>
      <c r="E261" s="29">
        <v>0</v>
      </c>
      <c r="F261" s="29">
        <v>0</v>
      </c>
      <c r="G261" s="29">
        <v>591</v>
      </c>
      <c r="H261" s="29">
        <v>398</v>
      </c>
      <c r="I261" s="29">
        <v>225</v>
      </c>
      <c r="J261" s="29">
        <v>0</v>
      </c>
      <c r="K261" s="29">
        <v>0</v>
      </c>
      <c r="L261" s="29">
        <v>0</v>
      </c>
      <c r="M261" s="29">
        <v>225</v>
      </c>
      <c r="N261" s="29">
        <v>5</v>
      </c>
      <c r="O261" s="29">
        <v>5</v>
      </c>
      <c r="P261" s="29">
        <v>0</v>
      </c>
      <c r="Q261" s="29">
        <v>0</v>
      </c>
      <c r="R261" s="29">
        <v>0</v>
      </c>
      <c r="S261" s="29">
        <v>1</v>
      </c>
      <c r="T261" s="29">
        <v>4</v>
      </c>
      <c r="U261" s="29">
        <v>461</v>
      </c>
      <c r="V261" s="29">
        <v>0</v>
      </c>
      <c r="W261" s="29">
        <v>0</v>
      </c>
      <c r="X261" s="29">
        <v>0</v>
      </c>
      <c r="Y261" s="29">
        <v>301</v>
      </c>
      <c r="Z261" s="29">
        <v>263</v>
      </c>
      <c r="AA261" s="29">
        <v>150</v>
      </c>
      <c r="AB261" s="29">
        <v>0</v>
      </c>
      <c r="AC261" s="29">
        <v>0</v>
      </c>
      <c r="AD261" s="29">
        <v>0</v>
      </c>
      <c r="AE261" s="29">
        <v>61</v>
      </c>
      <c r="AF261" s="29">
        <v>121</v>
      </c>
      <c r="AG261" s="29">
        <v>7</v>
      </c>
      <c r="AH261" s="29">
        <v>0</v>
      </c>
      <c r="AI261" s="29">
        <v>0</v>
      </c>
      <c r="AJ261" s="29">
        <v>0</v>
      </c>
      <c r="AK261" s="29">
        <v>3</v>
      </c>
      <c r="AL261" s="29">
        <v>4</v>
      </c>
      <c r="AM261" s="29">
        <v>0</v>
      </c>
      <c r="AN261" s="29">
        <v>0</v>
      </c>
      <c r="AO261" s="29">
        <v>0</v>
      </c>
      <c r="AP261" s="29">
        <v>0</v>
      </c>
      <c r="AQ261" s="29">
        <v>0</v>
      </c>
      <c r="AR261" s="29">
        <v>0</v>
      </c>
      <c r="AS261" s="29">
        <v>1</v>
      </c>
      <c r="AT261" s="29">
        <v>0</v>
      </c>
      <c r="AU261" s="29">
        <v>0</v>
      </c>
      <c r="AV261" s="29">
        <v>0</v>
      </c>
      <c r="AW261" s="29">
        <v>0</v>
      </c>
      <c r="AX261" s="29">
        <v>1</v>
      </c>
    </row>
    <row r="262" spans="2:50" ht="20.100000000000001" customHeight="1" thickBot="1" x14ac:dyDescent="0.25">
      <c r="B262" s="4" t="s">
        <v>449</v>
      </c>
      <c r="C262" s="29">
        <v>279</v>
      </c>
      <c r="D262" s="29">
        <v>0</v>
      </c>
      <c r="E262" s="29">
        <v>0</v>
      </c>
      <c r="F262" s="29">
        <v>0</v>
      </c>
      <c r="G262" s="29">
        <v>253</v>
      </c>
      <c r="H262" s="29">
        <v>106</v>
      </c>
      <c r="I262" s="29">
        <v>105</v>
      </c>
      <c r="J262" s="29">
        <v>0</v>
      </c>
      <c r="K262" s="29">
        <v>0</v>
      </c>
      <c r="L262" s="29">
        <v>0</v>
      </c>
      <c r="M262" s="29">
        <v>105</v>
      </c>
      <c r="N262" s="29">
        <v>0</v>
      </c>
      <c r="O262" s="29">
        <v>0</v>
      </c>
      <c r="P262" s="29">
        <v>0</v>
      </c>
      <c r="Q262" s="29">
        <v>0</v>
      </c>
      <c r="R262" s="29">
        <v>0</v>
      </c>
      <c r="S262" s="29">
        <v>5</v>
      </c>
      <c r="T262" s="29">
        <v>1</v>
      </c>
      <c r="U262" s="29">
        <v>110</v>
      </c>
      <c r="V262" s="29">
        <v>0</v>
      </c>
      <c r="W262" s="29">
        <v>0</v>
      </c>
      <c r="X262" s="29">
        <v>0</v>
      </c>
      <c r="Y262" s="29">
        <v>83</v>
      </c>
      <c r="Z262" s="29">
        <v>75</v>
      </c>
      <c r="AA262" s="29">
        <v>61</v>
      </c>
      <c r="AB262" s="29">
        <v>0</v>
      </c>
      <c r="AC262" s="29">
        <v>0</v>
      </c>
      <c r="AD262" s="29">
        <v>0</v>
      </c>
      <c r="AE262" s="29">
        <v>57</v>
      </c>
      <c r="AF262" s="29">
        <v>29</v>
      </c>
      <c r="AG262" s="29">
        <v>3</v>
      </c>
      <c r="AH262" s="29">
        <v>0</v>
      </c>
      <c r="AI262" s="29">
        <v>0</v>
      </c>
      <c r="AJ262" s="29">
        <v>0</v>
      </c>
      <c r="AK262" s="29">
        <v>3</v>
      </c>
      <c r="AL262" s="29">
        <v>1</v>
      </c>
      <c r="AM262" s="29">
        <v>0</v>
      </c>
      <c r="AN262" s="29">
        <v>0</v>
      </c>
      <c r="AO262" s="29">
        <v>0</v>
      </c>
      <c r="AP262" s="29">
        <v>0</v>
      </c>
      <c r="AQ262" s="29">
        <v>0</v>
      </c>
      <c r="AR262" s="29">
        <v>0</v>
      </c>
      <c r="AS262" s="29">
        <v>0</v>
      </c>
      <c r="AT262" s="29">
        <v>0</v>
      </c>
      <c r="AU262" s="29">
        <v>0</v>
      </c>
      <c r="AV262" s="29">
        <v>0</v>
      </c>
      <c r="AW262" s="29">
        <v>0</v>
      </c>
      <c r="AX262" s="29">
        <v>0</v>
      </c>
    </row>
    <row r="263" spans="2:50" ht="20.100000000000001" customHeight="1" thickBot="1" x14ac:dyDescent="0.25">
      <c r="B263" s="4" t="s">
        <v>450</v>
      </c>
      <c r="C263" s="29">
        <v>816</v>
      </c>
      <c r="D263" s="29">
        <v>67</v>
      </c>
      <c r="E263" s="29">
        <v>0</v>
      </c>
      <c r="F263" s="29">
        <v>64</v>
      </c>
      <c r="G263" s="29">
        <v>836</v>
      </c>
      <c r="H263" s="29">
        <v>412</v>
      </c>
      <c r="I263" s="29">
        <v>275</v>
      </c>
      <c r="J263" s="29">
        <v>65</v>
      </c>
      <c r="K263" s="29">
        <v>0</v>
      </c>
      <c r="L263" s="29">
        <v>14</v>
      </c>
      <c r="M263" s="29">
        <v>364</v>
      </c>
      <c r="N263" s="29">
        <v>0</v>
      </c>
      <c r="O263" s="29">
        <v>3</v>
      </c>
      <c r="P263" s="29">
        <v>0</v>
      </c>
      <c r="Q263" s="29">
        <v>0</v>
      </c>
      <c r="R263" s="29">
        <v>0</v>
      </c>
      <c r="S263" s="29">
        <v>2</v>
      </c>
      <c r="T263" s="29">
        <v>2</v>
      </c>
      <c r="U263" s="29">
        <v>355</v>
      </c>
      <c r="V263" s="29">
        <v>2</v>
      </c>
      <c r="W263" s="29">
        <v>0</v>
      </c>
      <c r="X263" s="29">
        <v>29</v>
      </c>
      <c r="Y263" s="29">
        <v>296</v>
      </c>
      <c r="Z263" s="29">
        <v>295</v>
      </c>
      <c r="AA263" s="29">
        <v>158</v>
      </c>
      <c r="AB263" s="29">
        <v>0</v>
      </c>
      <c r="AC263" s="29">
        <v>0</v>
      </c>
      <c r="AD263" s="29">
        <v>21</v>
      </c>
      <c r="AE263" s="29">
        <v>144</v>
      </c>
      <c r="AF263" s="29">
        <v>112</v>
      </c>
      <c r="AG263" s="29">
        <v>25</v>
      </c>
      <c r="AH263" s="29">
        <v>0</v>
      </c>
      <c r="AI263" s="29">
        <v>0</v>
      </c>
      <c r="AJ263" s="29">
        <v>0</v>
      </c>
      <c r="AK263" s="29">
        <v>30</v>
      </c>
      <c r="AL263" s="29">
        <v>3</v>
      </c>
      <c r="AM263" s="29">
        <v>0</v>
      </c>
      <c r="AN263" s="29">
        <v>0</v>
      </c>
      <c r="AO263" s="29">
        <v>0</v>
      </c>
      <c r="AP263" s="29">
        <v>0</v>
      </c>
      <c r="AQ263" s="29">
        <v>0</v>
      </c>
      <c r="AR263" s="29">
        <v>0</v>
      </c>
      <c r="AS263" s="29">
        <v>0</v>
      </c>
      <c r="AT263" s="29">
        <v>0</v>
      </c>
      <c r="AU263" s="29">
        <v>0</v>
      </c>
      <c r="AV263" s="29">
        <v>0</v>
      </c>
      <c r="AW263" s="29">
        <v>0</v>
      </c>
      <c r="AX263" s="29">
        <v>0</v>
      </c>
    </row>
    <row r="264" spans="2:50" ht="20.100000000000001" customHeight="1" thickBot="1" x14ac:dyDescent="0.25">
      <c r="B264" s="4" t="s">
        <v>194</v>
      </c>
      <c r="C264" s="29">
        <v>1063</v>
      </c>
      <c r="D264" s="29">
        <v>89</v>
      </c>
      <c r="E264" s="29">
        <v>11</v>
      </c>
      <c r="F264" s="29">
        <v>0</v>
      </c>
      <c r="G264" s="29">
        <v>1158</v>
      </c>
      <c r="H264" s="29">
        <v>167</v>
      </c>
      <c r="I264" s="29">
        <v>323</v>
      </c>
      <c r="J264" s="29">
        <v>89</v>
      </c>
      <c r="K264" s="29">
        <v>0</v>
      </c>
      <c r="L264" s="29">
        <v>0</v>
      </c>
      <c r="M264" s="29">
        <v>412</v>
      </c>
      <c r="N264" s="29">
        <v>0</v>
      </c>
      <c r="O264" s="29">
        <v>2</v>
      </c>
      <c r="P264" s="29">
        <v>0</v>
      </c>
      <c r="Q264" s="29">
        <v>0</v>
      </c>
      <c r="R264" s="29">
        <v>0</v>
      </c>
      <c r="S264" s="29">
        <v>6</v>
      </c>
      <c r="T264" s="29">
        <v>1</v>
      </c>
      <c r="U264" s="29">
        <v>522</v>
      </c>
      <c r="V264" s="29">
        <v>0</v>
      </c>
      <c r="W264" s="29">
        <v>11</v>
      </c>
      <c r="X264" s="29">
        <v>0</v>
      </c>
      <c r="Y264" s="29">
        <v>518</v>
      </c>
      <c r="Z264" s="29">
        <v>128</v>
      </c>
      <c r="AA264" s="29">
        <v>206</v>
      </c>
      <c r="AB264" s="29">
        <v>0</v>
      </c>
      <c r="AC264" s="29">
        <v>0</v>
      </c>
      <c r="AD264" s="29">
        <v>0</v>
      </c>
      <c r="AE264" s="29">
        <v>211</v>
      </c>
      <c r="AF264" s="29">
        <v>37</v>
      </c>
      <c r="AG264" s="29">
        <v>9</v>
      </c>
      <c r="AH264" s="29">
        <v>0</v>
      </c>
      <c r="AI264" s="29">
        <v>0</v>
      </c>
      <c r="AJ264" s="29">
        <v>0</v>
      </c>
      <c r="AK264" s="29">
        <v>10</v>
      </c>
      <c r="AL264" s="29">
        <v>1</v>
      </c>
      <c r="AM264" s="29">
        <v>0</v>
      </c>
      <c r="AN264" s="29">
        <v>0</v>
      </c>
      <c r="AO264" s="29">
        <v>0</v>
      </c>
      <c r="AP264" s="29">
        <v>0</v>
      </c>
      <c r="AQ264" s="29">
        <v>0</v>
      </c>
      <c r="AR264" s="29">
        <v>0</v>
      </c>
      <c r="AS264" s="29">
        <v>1</v>
      </c>
      <c r="AT264" s="29">
        <v>0</v>
      </c>
      <c r="AU264" s="29">
        <v>0</v>
      </c>
      <c r="AV264" s="29">
        <v>0</v>
      </c>
      <c r="AW264" s="29">
        <v>1</v>
      </c>
      <c r="AX264" s="29">
        <v>0</v>
      </c>
    </row>
    <row r="265" spans="2:50" ht="20.100000000000001" customHeight="1" thickBot="1" x14ac:dyDescent="0.25">
      <c r="B265" s="4" t="s">
        <v>451</v>
      </c>
      <c r="C265" s="29">
        <v>340</v>
      </c>
      <c r="D265" s="29">
        <v>37</v>
      </c>
      <c r="E265" s="29">
        <v>3</v>
      </c>
      <c r="F265" s="29">
        <v>0</v>
      </c>
      <c r="G265" s="29">
        <v>346</v>
      </c>
      <c r="H265" s="29">
        <v>125</v>
      </c>
      <c r="I265" s="29">
        <v>131</v>
      </c>
      <c r="J265" s="29">
        <v>37</v>
      </c>
      <c r="K265" s="29">
        <v>3</v>
      </c>
      <c r="L265" s="29">
        <v>0</v>
      </c>
      <c r="M265" s="29">
        <v>171</v>
      </c>
      <c r="N265" s="29">
        <v>0</v>
      </c>
      <c r="O265" s="29">
        <v>1</v>
      </c>
      <c r="P265" s="29">
        <v>0</v>
      </c>
      <c r="Q265" s="29">
        <v>0</v>
      </c>
      <c r="R265" s="29">
        <v>0</v>
      </c>
      <c r="S265" s="29">
        <v>1</v>
      </c>
      <c r="T265" s="29">
        <v>1</v>
      </c>
      <c r="U265" s="29">
        <v>136</v>
      </c>
      <c r="V265" s="29">
        <v>0</v>
      </c>
      <c r="W265" s="29">
        <v>0</v>
      </c>
      <c r="X265" s="29">
        <v>0</v>
      </c>
      <c r="Y265" s="29">
        <v>112</v>
      </c>
      <c r="Z265" s="29">
        <v>103</v>
      </c>
      <c r="AA265" s="29">
        <v>60</v>
      </c>
      <c r="AB265" s="29">
        <v>0</v>
      </c>
      <c r="AC265" s="29">
        <v>0</v>
      </c>
      <c r="AD265" s="29">
        <v>0</v>
      </c>
      <c r="AE265" s="29">
        <v>51</v>
      </c>
      <c r="AF265" s="29">
        <v>18</v>
      </c>
      <c r="AG265" s="29">
        <v>10</v>
      </c>
      <c r="AH265" s="29">
        <v>0</v>
      </c>
      <c r="AI265" s="29">
        <v>0</v>
      </c>
      <c r="AJ265" s="29">
        <v>0</v>
      </c>
      <c r="AK265" s="29">
        <v>11</v>
      </c>
      <c r="AL265" s="29">
        <v>1</v>
      </c>
      <c r="AM265" s="29">
        <v>0</v>
      </c>
      <c r="AN265" s="29">
        <v>0</v>
      </c>
      <c r="AO265" s="29">
        <v>0</v>
      </c>
      <c r="AP265" s="29">
        <v>0</v>
      </c>
      <c r="AQ265" s="29">
        <v>0</v>
      </c>
      <c r="AR265" s="29">
        <v>0</v>
      </c>
      <c r="AS265" s="29">
        <v>2</v>
      </c>
      <c r="AT265" s="29">
        <v>0</v>
      </c>
      <c r="AU265" s="29">
        <v>0</v>
      </c>
      <c r="AV265" s="29">
        <v>0</v>
      </c>
      <c r="AW265" s="29">
        <v>0</v>
      </c>
      <c r="AX265" s="29">
        <v>2</v>
      </c>
    </row>
    <row r="266" spans="2:50" ht="20.100000000000001" customHeight="1" thickBot="1" x14ac:dyDescent="0.25">
      <c r="B266" s="4" t="s">
        <v>452</v>
      </c>
      <c r="C266" s="29">
        <v>64</v>
      </c>
      <c r="D266" s="29">
        <v>0</v>
      </c>
      <c r="E266" s="29">
        <v>1</v>
      </c>
      <c r="F266" s="29">
        <v>2</v>
      </c>
      <c r="G266" s="29">
        <v>63</v>
      </c>
      <c r="H266" s="29">
        <v>39</v>
      </c>
      <c r="I266" s="29">
        <v>18</v>
      </c>
      <c r="J266" s="29">
        <v>0</v>
      </c>
      <c r="K266" s="29">
        <v>1</v>
      </c>
      <c r="L266" s="29">
        <v>0</v>
      </c>
      <c r="M266" s="29">
        <v>20</v>
      </c>
      <c r="N266" s="29">
        <v>0</v>
      </c>
      <c r="O266" s="29">
        <v>2</v>
      </c>
      <c r="P266" s="29">
        <v>0</v>
      </c>
      <c r="Q266" s="29">
        <v>0</v>
      </c>
      <c r="R266" s="29">
        <v>0</v>
      </c>
      <c r="S266" s="29">
        <v>0</v>
      </c>
      <c r="T266" s="29">
        <v>2</v>
      </c>
      <c r="U266" s="29">
        <v>30</v>
      </c>
      <c r="V266" s="29">
        <v>0</v>
      </c>
      <c r="W266" s="29">
        <v>0</v>
      </c>
      <c r="X266" s="29">
        <v>2</v>
      </c>
      <c r="Y266" s="29">
        <v>27</v>
      </c>
      <c r="Z266" s="29">
        <v>25</v>
      </c>
      <c r="AA266" s="29">
        <v>12</v>
      </c>
      <c r="AB266" s="29">
        <v>0</v>
      </c>
      <c r="AC266" s="29">
        <v>0</v>
      </c>
      <c r="AD266" s="29">
        <v>0</v>
      </c>
      <c r="AE266" s="29">
        <v>13</v>
      </c>
      <c r="AF266" s="29">
        <v>11</v>
      </c>
      <c r="AG266" s="29">
        <v>2</v>
      </c>
      <c r="AH266" s="29">
        <v>0</v>
      </c>
      <c r="AI266" s="29">
        <v>0</v>
      </c>
      <c r="AJ266" s="29">
        <v>0</v>
      </c>
      <c r="AK266" s="29">
        <v>2</v>
      </c>
      <c r="AL266" s="29">
        <v>1</v>
      </c>
      <c r="AM266" s="29">
        <v>0</v>
      </c>
      <c r="AN266" s="29">
        <v>0</v>
      </c>
      <c r="AO266" s="29">
        <v>0</v>
      </c>
      <c r="AP266" s="29">
        <v>0</v>
      </c>
      <c r="AQ266" s="29">
        <v>0</v>
      </c>
      <c r="AR266" s="29">
        <v>0</v>
      </c>
      <c r="AS266" s="29">
        <v>0</v>
      </c>
      <c r="AT266" s="29">
        <v>0</v>
      </c>
      <c r="AU266" s="29">
        <v>0</v>
      </c>
      <c r="AV266" s="29">
        <v>0</v>
      </c>
      <c r="AW266" s="29">
        <v>1</v>
      </c>
      <c r="AX266" s="29">
        <v>0</v>
      </c>
    </row>
    <row r="267" spans="2:50" ht="20.100000000000001" customHeight="1" thickBot="1" x14ac:dyDescent="0.25">
      <c r="B267" s="4" t="s">
        <v>453</v>
      </c>
      <c r="C267" s="29">
        <v>393</v>
      </c>
      <c r="D267" s="29">
        <v>15</v>
      </c>
      <c r="E267" s="29">
        <v>2</v>
      </c>
      <c r="F267" s="29">
        <v>0</v>
      </c>
      <c r="G267" s="29">
        <v>346</v>
      </c>
      <c r="H267" s="29">
        <v>205</v>
      </c>
      <c r="I267" s="29">
        <v>137</v>
      </c>
      <c r="J267" s="29">
        <v>12</v>
      </c>
      <c r="K267" s="29">
        <v>2</v>
      </c>
      <c r="L267" s="29">
        <v>0</v>
      </c>
      <c r="M267" s="29">
        <v>133</v>
      </c>
      <c r="N267" s="29">
        <v>20</v>
      </c>
      <c r="O267" s="29">
        <v>3</v>
      </c>
      <c r="P267" s="29">
        <v>0</v>
      </c>
      <c r="Q267" s="29">
        <v>0</v>
      </c>
      <c r="R267" s="29">
        <v>0</v>
      </c>
      <c r="S267" s="29">
        <v>4</v>
      </c>
      <c r="T267" s="29">
        <v>2</v>
      </c>
      <c r="U267" s="29">
        <v>169</v>
      </c>
      <c r="V267" s="29">
        <v>2</v>
      </c>
      <c r="W267" s="29">
        <v>0</v>
      </c>
      <c r="X267" s="29">
        <v>0</v>
      </c>
      <c r="Y267" s="29">
        <v>117</v>
      </c>
      <c r="Z267" s="29">
        <v>131</v>
      </c>
      <c r="AA267" s="29">
        <v>82</v>
      </c>
      <c r="AB267" s="29">
        <v>0</v>
      </c>
      <c r="AC267" s="29">
        <v>0</v>
      </c>
      <c r="AD267" s="29">
        <v>0</v>
      </c>
      <c r="AE267" s="29">
        <v>90</v>
      </c>
      <c r="AF267" s="29">
        <v>51</v>
      </c>
      <c r="AG267" s="29">
        <v>2</v>
      </c>
      <c r="AH267" s="29">
        <v>1</v>
      </c>
      <c r="AI267" s="29">
        <v>0</v>
      </c>
      <c r="AJ267" s="29">
        <v>0</v>
      </c>
      <c r="AK267" s="29">
        <v>2</v>
      </c>
      <c r="AL267" s="29">
        <v>1</v>
      </c>
      <c r="AM267" s="29">
        <v>0</v>
      </c>
      <c r="AN267" s="29">
        <v>0</v>
      </c>
      <c r="AO267" s="29">
        <v>0</v>
      </c>
      <c r="AP267" s="29">
        <v>0</v>
      </c>
      <c r="AQ267" s="29">
        <v>0</v>
      </c>
      <c r="AR267" s="29">
        <v>0</v>
      </c>
      <c r="AS267" s="29">
        <v>0</v>
      </c>
      <c r="AT267" s="29">
        <v>0</v>
      </c>
      <c r="AU267" s="29">
        <v>0</v>
      </c>
      <c r="AV267" s="29">
        <v>0</v>
      </c>
      <c r="AW267" s="29">
        <v>0</v>
      </c>
      <c r="AX267" s="29">
        <v>0</v>
      </c>
    </row>
    <row r="268" spans="2:50" ht="20.100000000000001" customHeight="1" thickBot="1" x14ac:dyDescent="0.25">
      <c r="B268" s="4" t="s">
        <v>454</v>
      </c>
      <c r="C268" s="29">
        <v>170</v>
      </c>
      <c r="D268" s="29">
        <v>0</v>
      </c>
      <c r="E268" s="29">
        <v>0</v>
      </c>
      <c r="F268" s="29">
        <v>2</v>
      </c>
      <c r="G268" s="29">
        <v>194</v>
      </c>
      <c r="H268" s="29">
        <v>105</v>
      </c>
      <c r="I268" s="29">
        <v>68</v>
      </c>
      <c r="J268" s="29">
        <v>0</v>
      </c>
      <c r="K268" s="29">
        <v>0</v>
      </c>
      <c r="L268" s="29">
        <v>0</v>
      </c>
      <c r="M268" s="29">
        <v>54</v>
      </c>
      <c r="N268" s="29">
        <v>16</v>
      </c>
      <c r="O268" s="29">
        <v>2</v>
      </c>
      <c r="P268" s="29">
        <v>0</v>
      </c>
      <c r="Q268" s="29">
        <v>0</v>
      </c>
      <c r="R268" s="29">
        <v>0</v>
      </c>
      <c r="S268" s="29">
        <v>0</v>
      </c>
      <c r="T268" s="29">
        <v>3</v>
      </c>
      <c r="U268" s="29">
        <v>64</v>
      </c>
      <c r="V268" s="29">
        <v>0</v>
      </c>
      <c r="W268" s="29">
        <v>0</v>
      </c>
      <c r="X268" s="29">
        <v>2</v>
      </c>
      <c r="Y268" s="29">
        <v>99</v>
      </c>
      <c r="Z268" s="29">
        <v>58</v>
      </c>
      <c r="AA268" s="29">
        <v>34</v>
      </c>
      <c r="AB268" s="29">
        <v>0</v>
      </c>
      <c r="AC268" s="29">
        <v>0</v>
      </c>
      <c r="AD268" s="29">
        <v>0</v>
      </c>
      <c r="AE268" s="29">
        <v>38</v>
      </c>
      <c r="AF268" s="29">
        <v>27</v>
      </c>
      <c r="AG268" s="29">
        <v>2</v>
      </c>
      <c r="AH268" s="29">
        <v>0</v>
      </c>
      <c r="AI268" s="29">
        <v>0</v>
      </c>
      <c r="AJ268" s="29">
        <v>0</v>
      </c>
      <c r="AK268" s="29">
        <v>3</v>
      </c>
      <c r="AL268" s="29">
        <v>1</v>
      </c>
      <c r="AM268" s="29">
        <v>0</v>
      </c>
      <c r="AN268" s="29">
        <v>0</v>
      </c>
      <c r="AO268" s="29">
        <v>0</v>
      </c>
      <c r="AP268" s="29">
        <v>0</v>
      </c>
      <c r="AQ268" s="29">
        <v>0</v>
      </c>
      <c r="AR268" s="29">
        <v>0</v>
      </c>
      <c r="AS268" s="29">
        <v>0</v>
      </c>
      <c r="AT268" s="29">
        <v>0</v>
      </c>
      <c r="AU268" s="29">
        <v>0</v>
      </c>
      <c r="AV268" s="29">
        <v>0</v>
      </c>
      <c r="AW268" s="29">
        <v>0</v>
      </c>
      <c r="AX268" s="29">
        <v>0</v>
      </c>
    </row>
    <row r="269" spans="2:50" ht="20.100000000000001" customHeight="1" thickBot="1" x14ac:dyDescent="0.25">
      <c r="B269" s="4" t="s">
        <v>455</v>
      </c>
      <c r="C269" s="29">
        <v>562</v>
      </c>
      <c r="D269" s="29">
        <v>18</v>
      </c>
      <c r="E269" s="29">
        <v>0</v>
      </c>
      <c r="F269" s="29">
        <v>3</v>
      </c>
      <c r="G269" s="29">
        <v>542</v>
      </c>
      <c r="H269" s="29">
        <v>446</v>
      </c>
      <c r="I269" s="29">
        <v>186</v>
      </c>
      <c r="J269" s="29">
        <v>18</v>
      </c>
      <c r="K269" s="29">
        <v>0</v>
      </c>
      <c r="L269" s="29">
        <v>0</v>
      </c>
      <c r="M269" s="29">
        <v>209</v>
      </c>
      <c r="N269" s="29">
        <v>0</v>
      </c>
      <c r="O269" s="29">
        <v>1</v>
      </c>
      <c r="P269" s="29">
        <v>0</v>
      </c>
      <c r="Q269" s="29">
        <v>0</v>
      </c>
      <c r="R269" s="29">
        <v>0</v>
      </c>
      <c r="S269" s="29">
        <v>1</v>
      </c>
      <c r="T269" s="29">
        <v>1</v>
      </c>
      <c r="U269" s="29">
        <v>256</v>
      </c>
      <c r="V269" s="29">
        <v>0</v>
      </c>
      <c r="W269" s="29">
        <v>0</v>
      </c>
      <c r="X269" s="29">
        <v>3</v>
      </c>
      <c r="Y269" s="29">
        <v>220</v>
      </c>
      <c r="Z269" s="29">
        <v>353</v>
      </c>
      <c r="AA269" s="29">
        <v>101</v>
      </c>
      <c r="AB269" s="29">
        <v>0</v>
      </c>
      <c r="AC269" s="29">
        <v>0</v>
      </c>
      <c r="AD269" s="29">
        <v>0</v>
      </c>
      <c r="AE269" s="29">
        <v>94</v>
      </c>
      <c r="AF269" s="29">
        <v>87</v>
      </c>
      <c r="AG269" s="29">
        <v>18</v>
      </c>
      <c r="AH269" s="29">
        <v>0</v>
      </c>
      <c r="AI269" s="29">
        <v>0</v>
      </c>
      <c r="AJ269" s="29">
        <v>0</v>
      </c>
      <c r="AK269" s="29">
        <v>18</v>
      </c>
      <c r="AL269" s="29">
        <v>5</v>
      </c>
      <c r="AM269" s="29">
        <v>0</v>
      </c>
      <c r="AN269" s="29">
        <v>0</v>
      </c>
      <c r="AO269" s="29">
        <v>0</v>
      </c>
      <c r="AP269" s="29">
        <v>0</v>
      </c>
      <c r="AQ269" s="29">
        <v>0</v>
      </c>
      <c r="AR269" s="29">
        <v>0</v>
      </c>
      <c r="AS269" s="29">
        <v>0</v>
      </c>
      <c r="AT269" s="29">
        <v>0</v>
      </c>
      <c r="AU269" s="29">
        <v>0</v>
      </c>
      <c r="AV269" s="29">
        <v>0</v>
      </c>
      <c r="AW269" s="29">
        <v>0</v>
      </c>
      <c r="AX269" s="29">
        <v>0</v>
      </c>
    </row>
    <row r="270" spans="2:50" ht="20.100000000000001" customHeight="1" thickBot="1" x14ac:dyDescent="0.25">
      <c r="B270" s="4" t="s">
        <v>456</v>
      </c>
      <c r="C270" s="29">
        <v>269</v>
      </c>
      <c r="D270" s="29">
        <v>24</v>
      </c>
      <c r="E270" s="29">
        <v>2</v>
      </c>
      <c r="F270" s="29">
        <v>1</v>
      </c>
      <c r="G270" s="29">
        <v>292</v>
      </c>
      <c r="H270" s="29">
        <v>77</v>
      </c>
      <c r="I270" s="29">
        <v>109</v>
      </c>
      <c r="J270" s="29">
        <v>24</v>
      </c>
      <c r="K270" s="29">
        <v>0</v>
      </c>
      <c r="L270" s="29">
        <v>0</v>
      </c>
      <c r="M270" s="29">
        <v>133</v>
      </c>
      <c r="N270" s="29">
        <v>0</v>
      </c>
      <c r="O270" s="29">
        <v>0</v>
      </c>
      <c r="P270" s="29">
        <v>0</v>
      </c>
      <c r="Q270" s="29">
        <v>0</v>
      </c>
      <c r="R270" s="29">
        <v>0</v>
      </c>
      <c r="S270" s="29">
        <v>0</v>
      </c>
      <c r="T270" s="29">
        <v>0</v>
      </c>
      <c r="U270" s="29">
        <v>83</v>
      </c>
      <c r="V270" s="29">
        <v>0</v>
      </c>
      <c r="W270" s="29">
        <v>2</v>
      </c>
      <c r="X270" s="29">
        <v>0</v>
      </c>
      <c r="Y270" s="29">
        <v>90</v>
      </c>
      <c r="Z270" s="29">
        <v>46</v>
      </c>
      <c r="AA270" s="29">
        <v>64</v>
      </c>
      <c r="AB270" s="29">
        <v>0</v>
      </c>
      <c r="AC270" s="29">
        <v>0</v>
      </c>
      <c r="AD270" s="29">
        <v>0</v>
      </c>
      <c r="AE270" s="29">
        <v>55</v>
      </c>
      <c r="AF270" s="29">
        <v>22</v>
      </c>
      <c r="AG270" s="29">
        <v>13</v>
      </c>
      <c r="AH270" s="29">
        <v>0</v>
      </c>
      <c r="AI270" s="29">
        <v>0</v>
      </c>
      <c r="AJ270" s="29">
        <v>1</v>
      </c>
      <c r="AK270" s="29">
        <v>14</v>
      </c>
      <c r="AL270" s="29">
        <v>9</v>
      </c>
      <c r="AM270" s="29">
        <v>0</v>
      </c>
      <c r="AN270" s="29">
        <v>0</v>
      </c>
      <c r="AO270" s="29">
        <v>0</v>
      </c>
      <c r="AP270" s="29">
        <v>0</v>
      </c>
      <c r="AQ270" s="29">
        <v>0</v>
      </c>
      <c r="AR270" s="29">
        <v>0</v>
      </c>
      <c r="AS270" s="29">
        <v>0</v>
      </c>
      <c r="AT270" s="29">
        <v>0</v>
      </c>
      <c r="AU270" s="29">
        <v>0</v>
      </c>
      <c r="AV270" s="29">
        <v>0</v>
      </c>
      <c r="AW270" s="29">
        <v>0</v>
      </c>
      <c r="AX270" s="29">
        <v>0</v>
      </c>
    </row>
    <row r="271" spans="2:50" ht="20.100000000000001" customHeight="1" thickBot="1" x14ac:dyDescent="0.25">
      <c r="B271" s="4" t="s">
        <v>457</v>
      </c>
      <c r="C271" s="29">
        <v>71</v>
      </c>
      <c r="D271" s="29">
        <v>0</v>
      </c>
      <c r="E271" s="29">
        <v>0</v>
      </c>
      <c r="F271" s="29">
        <v>2</v>
      </c>
      <c r="G271" s="29">
        <v>64</v>
      </c>
      <c r="H271" s="29">
        <v>16</v>
      </c>
      <c r="I271" s="29">
        <v>32</v>
      </c>
      <c r="J271" s="29">
        <v>0</v>
      </c>
      <c r="K271" s="29">
        <v>0</v>
      </c>
      <c r="L271" s="29">
        <v>0</v>
      </c>
      <c r="M271" s="29">
        <v>31</v>
      </c>
      <c r="N271" s="29">
        <v>4</v>
      </c>
      <c r="O271" s="29">
        <v>1</v>
      </c>
      <c r="P271" s="29">
        <v>0</v>
      </c>
      <c r="Q271" s="29">
        <v>0</v>
      </c>
      <c r="R271" s="29">
        <v>0</v>
      </c>
      <c r="S271" s="29">
        <v>0</v>
      </c>
      <c r="T271" s="29">
        <v>1</v>
      </c>
      <c r="U271" s="29">
        <v>21</v>
      </c>
      <c r="V271" s="29">
        <v>0</v>
      </c>
      <c r="W271" s="29">
        <v>0</v>
      </c>
      <c r="X271" s="29">
        <v>2</v>
      </c>
      <c r="Y271" s="29">
        <v>19</v>
      </c>
      <c r="Z271" s="29">
        <v>8</v>
      </c>
      <c r="AA271" s="29">
        <v>17</v>
      </c>
      <c r="AB271" s="29">
        <v>0</v>
      </c>
      <c r="AC271" s="29">
        <v>0</v>
      </c>
      <c r="AD271" s="29">
        <v>0</v>
      </c>
      <c r="AE271" s="29">
        <v>14</v>
      </c>
      <c r="AF271" s="29">
        <v>3</v>
      </c>
      <c r="AG271" s="29">
        <v>0</v>
      </c>
      <c r="AH271" s="29">
        <v>0</v>
      </c>
      <c r="AI271" s="29">
        <v>0</v>
      </c>
      <c r="AJ271" s="29">
        <v>0</v>
      </c>
      <c r="AK271" s="29">
        <v>0</v>
      </c>
      <c r="AL271" s="29">
        <v>0</v>
      </c>
      <c r="AM271" s="29">
        <v>0</v>
      </c>
      <c r="AN271" s="29">
        <v>0</v>
      </c>
      <c r="AO271" s="29">
        <v>0</v>
      </c>
      <c r="AP271" s="29">
        <v>0</v>
      </c>
      <c r="AQ271" s="29">
        <v>0</v>
      </c>
      <c r="AR271" s="29">
        <v>0</v>
      </c>
      <c r="AS271" s="29">
        <v>0</v>
      </c>
      <c r="AT271" s="29">
        <v>0</v>
      </c>
      <c r="AU271" s="29">
        <v>0</v>
      </c>
      <c r="AV271" s="29">
        <v>0</v>
      </c>
      <c r="AW271" s="29">
        <v>0</v>
      </c>
      <c r="AX271" s="29">
        <v>0</v>
      </c>
    </row>
    <row r="272" spans="2:50" ht="20.100000000000001" customHeight="1" thickBot="1" x14ac:dyDescent="0.25">
      <c r="B272" s="4" t="s">
        <v>458</v>
      </c>
      <c r="C272" s="29">
        <v>107</v>
      </c>
      <c r="D272" s="29">
        <v>0</v>
      </c>
      <c r="E272" s="29">
        <v>0</v>
      </c>
      <c r="F272" s="29">
        <v>0</v>
      </c>
      <c r="G272" s="29">
        <v>107</v>
      </c>
      <c r="H272" s="29">
        <v>28</v>
      </c>
      <c r="I272" s="29">
        <v>28</v>
      </c>
      <c r="J272" s="29">
        <v>0</v>
      </c>
      <c r="K272" s="29">
        <v>0</v>
      </c>
      <c r="L272" s="29">
        <v>0</v>
      </c>
      <c r="M272" s="29">
        <v>28</v>
      </c>
      <c r="N272" s="29">
        <v>2</v>
      </c>
      <c r="O272" s="29">
        <v>2</v>
      </c>
      <c r="P272" s="29">
        <v>0</v>
      </c>
      <c r="Q272" s="29">
        <v>0</v>
      </c>
      <c r="R272" s="29">
        <v>0</v>
      </c>
      <c r="S272" s="29">
        <v>2</v>
      </c>
      <c r="T272" s="29">
        <v>0</v>
      </c>
      <c r="U272" s="29">
        <v>62</v>
      </c>
      <c r="V272" s="29">
        <v>0</v>
      </c>
      <c r="W272" s="29">
        <v>0</v>
      </c>
      <c r="X272" s="29">
        <v>0</v>
      </c>
      <c r="Y272" s="29">
        <v>61</v>
      </c>
      <c r="Z272" s="29">
        <v>24</v>
      </c>
      <c r="AA272" s="29">
        <v>9</v>
      </c>
      <c r="AB272" s="29">
        <v>0</v>
      </c>
      <c r="AC272" s="29">
        <v>0</v>
      </c>
      <c r="AD272" s="29">
        <v>0</v>
      </c>
      <c r="AE272" s="29">
        <v>11</v>
      </c>
      <c r="AF272" s="29">
        <v>1</v>
      </c>
      <c r="AG272" s="29">
        <v>6</v>
      </c>
      <c r="AH272" s="29">
        <v>0</v>
      </c>
      <c r="AI272" s="29">
        <v>0</v>
      </c>
      <c r="AJ272" s="29">
        <v>0</v>
      </c>
      <c r="AK272" s="29">
        <v>5</v>
      </c>
      <c r="AL272" s="29">
        <v>1</v>
      </c>
      <c r="AM272" s="29">
        <v>0</v>
      </c>
      <c r="AN272" s="29">
        <v>0</v>
      </c>
      <c r="AO272" s="29">
        <v>0</v>
      </c>
      <c r="AP272" s="29">
        <v>0</v>
      </c>
      <c r="AQ272" s="29">
        <v>0</v>
      </c>
      <c r="AR272" s="29">
        <v>0</v>
      </c>
      <c r="AS272" s="29">
        <v>0</v>
      </c>
      <c r="AT272" s="29">
        <v>0</v>
      </c>
      <c r="AU272" s="29">
        <v>0</v>
      </c>
      <c r="AV272" s="29">
        <v>0</v>
      </c>
      <c r="AW272" s="29">
        <v>0</v>
      </c>
      <c r="AX272" s="29">
        <v>0</v>
      </c>
    </row>
    <row r="273" spans="2:50" ht="20.100000000000001" customHeight="1" thickBot="1" x14ac:dyDescent="0.25">
      <c r="B273" s="4" t="s">
        <v>459</v>
      </c>
      <c r="C273" s="29">
        <v>172</v>
      </c>
      <c r="D273" s="29">
        <v>27</v>
      </c>
      <c r="E273" s="29">
        <v>20</v>
      </c>
      <c r="F273" s="29">
        <v>2</v>
      </c>
      <c r="G273" s="29">
        <v>163</v>
      </c>
      <c r="H273" s="29">
        <v>149</v>
      </c>
      <c r="I273" s="29">
        <v>54</v>
      </c>
      <c r="J273" s="29">
        <v>14</v>
      </c>
      <c r="K273" s="29">
        <v>4</v>
      </c>
      <c r="L273" s="29">
        <v>0</v>
      </c>
      <c r="M273" s="29">
        <v>70</v>
      </c>
      <c r="N273" s="29">
        <v>3</v>
      </c>
      <c r="O273" s="29">
        <v>0</v>
      </c>
      <c r="P273" s="29">
        <v>0</v>
      </c>
      <c r="Q273" s="29">
        <v>0</v>
      </c>
      <c r="R273" s="29">
        <v>0</v>
      </c>
      <c r="S273" s="29">
        <v>2</v>
      </c>
      <c r="T273" s="29">
        <v>0</v>
      </c>
      <c r="U273" s="29">
        <v>80</v>
      </c>
      <c r="V273" s="29">
        <v>13</v>
      </c>
      <c r="W273" s="29">
        <v>16</v>
      </c>
      <c r="X273" s="29">
        <v>2</v>
      </c>
      <c r="Y273" s="29">
        <v>59</v>
      </c>
      <c r="Z273" s="29">
        <v>84</v>
      </c>
      <c r="AA273" s="29">
        <v>28</v>
      </c>
      <c r="AB273" s="29">
        <v>0</v>
      </c>
      <c r="AC273" s="29">
        <v>0</v>
      </c>
      <c r="AD273" s="29">
        <v>0</v>
      </c>
      <c r="AE273" s="29">
        <v>24</v>
      </c>
      <c r="AF273" s="29">
        <v>59</v>
      </c>
      <c r="AG273" s="29">
        <v>10</v>
      </c>
      <c r="AH273" s="29">
        <v>0</v>
      </c>
      <c r="AI273" s="29">
        <v>0</v>
      </c>
      <c r="AJ273" s="29">
        <v>0</v>
      </c>
      <c r="AK273" s="29">
        <v>8</v>
      </c>
      <c r="AL273" s="29">
        <v>2</v>
      </c>
      <c r="AM273" s="29">
        <v>0</v>
      </c>
      <c r="AN273" s="29">
        <v>0</v>
      </c>
      <c r="AO273" s="29">
        <v>0</v>
      </c>
      <c r="AP273" s="29">
        <v>0</v>
      </c>
      <c r="AQ273" s="29">
        <v>0</v>
      </c>
      <c r="AR273" s="29">
        <v>0</v>
      </c>
      <c r="AS273" s="29">
        <v>0</v>
      </c>
      <c r="AT273" s="29">
        <v>0</v>
      </c>
      <c r="AU273" s="29">
        <v>0</v>
      </c>
      <c r="AV273" s="29">
        <v>0</v>
      </c>
      <c r="AW273" s="29">
        <v>0</v>
      </c>
      <c r="AX273" s="29">
        <v>1</v>
      </c>
    </row>
    <row r="274" spans="2:50" ht="20.100000000000001" customHeight="1" thickBot="1" x14ac:dyDescent="0.25">
      <c r="B274" s="4" t="s">
        <v>460</v>
      </c>
      <c r="C274" s="29">
        <v>188</v>
      </c>
      <c r="D274" s="29">
        <v>0</v>
      </c>
      <c r="E274" s="29">
        <v>0</v>
      </c>
      <c r="F274" s="29">
        <v>0</v>
      </c>
      <c r="G274" s="29">
        <v>226</v>
      </c>
      <c r="H274" s="29">
        <v>10</v>
      </c>
      <c r="I274" s="29">
        <v>49</v>
      </c>
      <c r="J274" s="29">
        <v>0</v>
      </c>
      <c r="K274" s="29">
        <v>0</v>
      </c>
      <c r="L274" s="29">
        <v>0</v>
      </c>
      <c r="M274" s="29">
        <v>49</v>
      </c>
      <c r="N274" s="29">
        <v>0</v>
      </c>
      <c r="O274" s="29">
        <v>0</v>
      </c>
      <c r="P274" s="29">
        <v>0</v>
      </c>
      <c r="Q274" s="29">
        <v>0</v>
      </c>
      <c r="R274" s="29">
        <v>0</v>
      </c>
      <c r="S274" s="29">
        <v>1</v>
      </c>
      <c r="T274" s="29">
        <v>0</v>
      </c>
      <c r="U274" s="29">
        <v>91</v>
      </c>
      <c r="V274" s="29">
        <v>0</v>
      </c>
      <c r="W274" s="29">
        <v>0</v>
      </c>
      <c r="X274" s="29">
        <v>0</v>
      </c>
      <c r="Y274" s="29">
        <v>116</v>
      </c>
      <c r="Z274" s="29">
        <v>0</v>
      </c>
      <c r="AA274" s="29">
        <v>32</v>
      </c>
      <c r="AB274" s="29">
        <v>0</v>
      </c>
      <c r="AC274" s="29">
        <v>0</v>
      </c>
      <c r="AD274" s="29">
        <v>0</v>
      </c>
      <c r="AE274" s="29">
        <v>44</v>
      </c>
      <c r="AF274" s="29">
        <v>10</v>
      </c>
      <c r="AG274" s="29">
        <v>16</v>
      </c>
      <c r="AH274" s="29">
        <v>0</v>
      </c>
      <c r="AI274" s="29">
        <v>0</v>
      </c>
      <c r="AJ274" s="29">
        <v>0</v>
      </c>
      <c r="AK274" s="29">
        <v>16</v>
      </c>
      <c r="AL274" s="29">
        <v>0</v>
      </c>
      <c r="AM274" s="29">
        <v>0</v>
      </c>
      <c r="AN274" s="29">
        <v>0</v>
      </c>
      <c r="AO274" s="29">
        <v>0</v>
      </c>
      <c r="AP274" s="29">
        <v>0</v>
      </c>
      <c r="AQ274" s="29">
        <v>0</v>
      </c>
      <c r="AR274" s="29">
        <v>0</v>
      </c>
      <c r="AS274" s="29">
        <v>0</v>
      </c>
      <c r="AT274" s="29">
        <v>0</v>
      </c>
      <c r="AU274" s="29">
        <v>0</v>
      </c>
      <c r="AV274" s="29">
        <v>0</v>
      </c>
      <c r="AW274" s="29">
        <v>0</v>
      </c>
      <c r="AX274" s="29">
        <v>0</v>
      </c>
    </row>
    <row r="275" spans="2:50" ht="20.100000000000001" customHeight="1" thickBot="1" x14ac:dyDescent="0.25">
      <c r="B275" s="4" t="s">
        <v>195</v>
      </c>
      <c r="C275" s="29">
        <v>1603</v>
      </c>
      <c r="D275" s="29">
        <v>160</v>
      </c>
      <c r="E275" s="29">
        <v>0</v>
      </c>
      <c r="F275" s="29">
        <v>0</v>
      </c>
      <c r="G275" s="29">
        <v>1820</v>
      </c>
      <c r="H275" s="29">
        <v>266</v>
      </c>
      <c r="I275" s="29">
        <v>600</v>
      </c>
      <c r="J275" s="29">
        <v>116</v>
      </c>
      <c r="K275" s="29">
        <v>0</v>
      </c>
      <c r="L275" s="29">
        <v>0</v>
      </c>
      <c r="M275" s="29">
        <v>716</v>
      </c>
      <c r="N275" s="29">
        <v>0</v>
      </c>
      <c r="O275" s="29">
        <v>5</v>
      </c>
      <c r="P275" s="29">
        <v>0</v>
      </c>
      <c r="Q275" s="29">
        <v>0</v>
      </c>
      <c r="R275" s="29">
        <v>0</v>
      </c>
      <c r="S275" s="29">
        <v>4</v>
      </c>
      <c r="T275" s="29">
        <v>2</v>
      </c>
      <c r="U275" s="29">
        <v>667</v>
      </c>
      <c r="V275" s="29">
        <v>44</v>
      </c>
      <c r="W275" s="29">
        <v>0</v>
      </c>
      <c r="X275" s="29">
        <v>0</v>
      </c>
      <c r="Y275" s="29">
        <v>772</v>
      </c>
      <c r="Z275" s="29">
        <v>199</v>
      </c>
      <c r="AA275" s="29">
        <v>260</v>
      </c>
      <c r="AB275" s="29">
        <v>0</v>
      </c>
      <c r="AC275" s="29">
        <v>0</v>
      </c>
      <c r="AD275" s="29">
        <v>0</v>
      </c>
      <c r="AE275" s="29">
        <v>258</v>
      </c>
      <c r="AF275" s="29">
        <v>61</v>
      </c>
      <c r="AG275" s="29">
        <v>71</v>
      </c>
      <c r="AH275" s="29">
        <v>0</v>
      </c>
      <c r="AI275" s="29">
        <v>0</v>
      </c>
      <c r="AJ275" s="29">
        <v>0</v>
      </c>
      <c r="AK275" s="29">
        <v>69</v>
      </c>
      <c r="AL275" s="29">
        <v>4</v>
      </c>
      <c r="AM275" s="29">
        <v>0</v>
      </c>
      <c r="AN275" s="29">
        <v>0</v>
      </c>
      <c r="AO275" s="29">
        <v>0</v>
      </c>
      <c r="AP275" s="29">
        <v>0</v>
      </c>
      <c r="AQ275" s="29">
        <v>0</v>
      </c>
      <c r="AR275" s="29">
        <v>0</v>
      </c>
      <c r="AS275" s="29">
        <v>0</v>
      </c>
      <c r="AT275" s="29">
        <v>0</v>
      </c>
      <c r="AU275" s="29">
        <v>0</v>
      </c>
      <c r="AV275" s="29">
        <v>0</v>
      </c>
      <c r="AW275" s="29">
        <v>1</v>
      </c>
      <c r="AX275" s="29">
        <v>0</v>
      </c>
    </row>
    <row r="276" spans="2:50" ht="20.100000000000001" customHeight="1" thickBot="1" x14ac:dyDescent="0.25">
      <c r="B276" s="4" t="s">
        <v>461</v>
      </c>
      <c r="C276" s="29">
        <v>124</v>
      </c>
      <c r="D276" s="29">
        <v>0</v>
      </c>
      <c r="E276" s="29">
        <v>0</v>
      </c>
      <c r="F276" s="29">
        <v>1</v>
      </c>
      <c r="G276" s="29">
        <v>134</v>
      </c>
      <c r="H276" s="29">
        <v>73</v>
      </c>
      <c r="I276" s="29">
        <v>22</v>
      </c>
      <c r="J276" s="29">
        <v>0</v>
      </c>
      <c r="K276" s="29">
        <v>0</v>
      </c>
      <c r="L276" s="29">
        <v>0</v>
      </c>
      <c r="M276" s="29">
        <v>24</v>
      </c>
      <c r="N276" s="29">
        <v>0</v>
      </c>
      <c r="O276" s="29">
        <v>0</v>
      </c>
      <c r="P276" s="29">
        <v>0</v>
      </c>
      <c r="Q276" s="29">
        <v>0</v>
      </c>
      <c r="R276" s="29">
        <v>0</v>
      </c>
      <c r="S276" s="29">
        <v>0</v>
      </c>
      <c r="T276" s="29">
        <v>1</v>
      </c>
      <c r="U276" s="29">
        <v>93</v>
      </c>
      <c r="V276" s="29">
        <v>0</v>
      </c>
      <c r="W276" s="29">
        <v>0</v>
      </c>
      <c r="X276" s="29">
        <v>0</v>
      </c>
      <c r="Y276" s="29">
        <v>95</v>
      </c>
      <c r="Z276" s="29">
        <v>49</v>
      </c>
      <c r="AA276" s="29">
        <v>7</v>
      </c>
      <c r="AB276" s="29">
        <v>0</v>
      </c>
      <c r="AC276" s="29">
        <v>0</v>
      </c>
      <c r="AD276" s="29">
        <v>1</v>
      </c>
      <c r="AE276" s="29">
        <v>13</v>
      </c>
      <c r="AF276" s="29">
        <v>23</v>
      </c>
      <c r="AG276" s="29">
        <v>2</v>
      </c>
      <c r="AH276" s="29">
        <v>0</v>
      </c>
      <c r="AI276" s="29">
        <v>0</v>
      </c>
      <c r="AJ276" s="29">
        <v>0</v>
      </c>
      <c r="AK276" s="29">
        <v>2</v>
      </c>
      <c r="AL276" s="29">
        <v>0</v>
      </c>
      <c r="AM276" s="29">
        <v>0</v>
      </c>
      <c r="AN276" s="29">
        <v>0</v>
      </c>
      <c r="AO276" s="29">
        <v>0</v>
      </c>
      <c r="AP276" s="29">
        <v>0</v>
      </c>
      <c r="AQ276" s="29">
        <v>0</v>
      </c>
      <c r="AR276" s="29">
        <v>0</v>
      </c>
      <c r="AS276" s="29">
        <v>0</v>
      </c>
      <c r="AT276" s="29">
        <v>0</v>
      </c>
      <c r="AU276" s="29">
        <v>0</v>
      </c>
      <c r="AV276" s="29">
        <v>0</v>
      </c>
      <c r="AW276" s="29">
        <v>0</v>
      </c>
      <c r="AX276" s="29">
        <v>0</v>
      </c>
    </row>
    <row r="277" spans="2:50" ht="20.100000000000001" customHeight="1" thickBot="1" x14ac:dyDescent="0.25">
      <c r="B277" s="4" t="s">
        <v>462</v>
      </c>
      <c r="C277" s="29">
        <v>57</v>
      </c>
      <c r="D277" s="29">
        <v>0</v>
      </c>
      <c r="E277" s="29">
        <v>0</v>
      </c>
      <c r="F277" s="29">
        <v>0</v>
      </c>
      <c r="G277" s="29">
        <v>65</v>
      </c>
      <c r="H277" s="29">
        <v>26</v>
      </c>
      <c r="I277" s="29">
        <v>5</v>
      </c>
      <c r="J277" s="29">
        <v>0</v>
      </c>
      <c r="K277" s="29">
        <v>0</v>
      </c>
      <c r="L277" s="29">
        <v>0</v>
      </c>
      <c r="M277" s="29">
        <v>5</v>
      </c>
      <c r="N277" s="29">
        <v>0</v>
      </c>
      <c r="O277" s="29">
        <v>0</v>
      </c>
      <c r="P277" s="29">
        <v>0</v>
      </c>
      <c r="Q277" s="29">
        <v>0</v>
      </c>
      <c r="R277" s="29">
        <v>0</v>
      </c>
      <c r="S277" s="29">
        <v>0</v>
      </c>
      <c r="T277" s="29">
        <v>0</v>
      </c>
      <c r="U277" s="29">
        <v>45</v>
      </c>
      <c r="V277" s="29">
        <v>0</v>
      </c>
      <c r="W277" s="29">
        <v>0</v>
      </c>
      <c r="X277" s="29">
        <v>0</v>
      </c>
      <c r="Y277" s="29">
        <v>53</v>
      </c>
      <c r="Z277" s="29">
        <v>20</v>
      </c>
      <c r="AA277" s="29">
        <v>6</v>
      </c>
      <c r="AB277" s="29">
        <v>0</v>
      </c>
      <c r="AC277" s="29">
        <v>0</v>
      </c>
      <c r="AD277" s="29">
        <v>0</v>
      </c>
      <c r="AE277" s="29">
        <v>7</v>
      </c>
      <c r="AF277" s="29">
        <v>5</v>
      </c>
      <c r="AG277" s="29">
        <v>1</v>
      </c>
      <c r="AH277" s="29">
        <v>0</v>
      </c>
      <c r="AI277" s="29">
        <v>0</v>
      </c>
      <c r="AJ277" s="29">
        <v>0</v>
      </c>
      <c r="AK277" s="29">
        <v>0</v>
      </c>
      <c r="AL277" s="29">
        <v>1</v>
      </c>
      <c r="AM277" s="29">
        <v>0</v>
      </c>
      <c r="AN277" s="29">
        <v>0</v>
      </c>
      <c r="AO277" s="29">
        <v>0</v>
      </c>
      <c r="AP277" s="29">
        <v>0</v>
      </c>
      <c r="AQ277" s="29">
        <v>0</v>
      </c>
      <c r="AR277" s="29">
        <v>0</v>
      </c>
      <c r="AS277" s="29">
        <v>0</v>
      </c>
      <c r="AT277" s="29">
        <v>0</v>
      </c>
      <c r="AU277" s="29">
        <v>0</v>
      </c>
      <c r="AV277" s="29">
        <v>0</v>
      </c>
      <c r="AW277" s="29">
        <v>0</v>
      </c>
      <c r="AX277" s="29">
        <v>0</v>
      </c>
    </row>
    <row r="278" spans="2:50" ht="20.100000000000001" customHeight="1" thickBot="1" x14ac:dyDescent="0.25">
      <c r="B278" s="4" t="s">
        <v>463</v>
      </c>
      <c r="C278" s="29">
        <v>122</v>
      </c>
      <c r="D278" s="29">
        <v>0</v>
      </c>
      <c r="E278" s="29">
        <v>0</v>
      </c>
      <c r="F278" s="29">
        <v>0</v>
      </c>
      <c r="G278" s="29">
        <v>126</v>
      </c>
      <c r="H278" s="29">
        <v>74</v>
      </c>
      <c r="I278" s="29">
        <v>9</v>
      </c>
      <c r="J278" s="29">
        <v>0</v>
      </c>
      <c r="K278" s="29">
        <v>0</v>
      </c>
      <c r="L278" s="29">
        <v>0</v>
      </c>
      <c r="M278" s="29">
        <v>9</v>
      </c>
      <c r="N278" s="29">
        <v>0</v>
      </c>
      <c r="O278" s="29">
        <v>1</v>
      </c>
      <c r="P278" s="29">
        <v>0</v>
      </c>
      <c r="Q278" s="29">
        <v>0</v>
      </c>
      <c r="R278" s="29">
        <v>0</v>
      </c>
      <c r="S278" s="29">
        <v>0</v>
      </c>
      <c r="T278" s="29">
        <v>1</v>
      </c>
      <c r="U278" s="29">
        <v>85</v>
      </c>
      <c r="V278" s="29">
        <v>0</v>
      </c>
      <c r="W278" s="29">
        <v>0</v>
      </c>
      <c r="X278" s="29">
        <v>0</v>
      </c>
      <c r="Y278" s="29">
        <v>98</v>
      </c>
      <c r="Z278" s="29">
        <v>37</v>
      </c>
      <c r="AA278" s="29">
        <v>25</v>
      </c>
      <c r="AB278" s="29">
        <v>0</v>
      </c>
      <c r="AC278" s="29">
        <v>0</v>
      </c>
      <c r="AD278" s="29">
        <v>0</v>
      </c>
      <c r="AE278" s="29">
        <v>18</v>
      </c>
      <c r="AF278" s="29">
        <v>35</v>
      </c>
      <c r="AG278" s="29">
        <v>2</v>
      </c>
      <c r="AH278" s="29">
        <v>0</v>
      </c>
      <c r="AI278" s="29">
        <v>0</v>
      </c>
      <c r="AJ278" s="29">
        <v>0</v>
      </c>
      <c r="AK278" s="29">
        <v>1</v>
      </c>
      <c r="AL278" s="29">
        <v>1</v>
      </c>
      <c r="AM278" s="29">
        <v>0</v>
      </c>
      <c r="AN278" s="29">
        <v>0</v>
      </c>
      <c r="AO278" s="29">
        <v>0</v>
      </c>
      <c r="AP278" s="29">
        <v>0</v>
      </c>
      <c r="AQ278" s="29">
        <v>0</v>
      </c>
      <c r="AR278" s="29">
        <v>0</v>
      </c>
      <c r="AS278" s="29">
        <v>0</v>
      </c>
      <c r="AT278" s="29">
        <v>0</v>
      </c>
      <c r="AU278" s="29">
        <v>0</v>
      </c>
      <c r="AV278" s="29">
        <v>0</v>
      </c>
      <c r="AW278" s="29">
        <v>0</v>
      </c>
      <c r="AX278" s="29">
        <v>0</v>
      </c>
    </row>
    <row r="279" spans="2:50" ht="20.100000000000001" customHeight="1" thickBot="1" x14ac:dyDescent="0.25">
      <c r="B279" s="4" t="s">
        <v>464</v>
      </c>
      <c r="C279" s="29">
        <v>580</v>
      </c>
      <c r="D279" s="29">
        <v>193</v>
      </c>
      <c r="E279" s="29">
        <v>41</v>
      </c>
      <c r="F279" s="29">
        <v>26</v>
      </c>
      <c r="G279" s="29">
        <v>861</v>
      </c>
      <c r="H279" s="29">
        <v>71</v>
      </c>
      <c r="I279" s="29">
        <v>252</v>
      </c>
      <c r="J279" s="29">
        <v>76</v>
      </c>
      <c r="K279" s="29">
        <v>0</v>
      </c>
      <c r="L279" s="29">
        <v>3</v>
      </c>
      <c r="M279" s="29">
        <v>331</v>
      </c>
      <c r="N279" s="29">
        <v>0</v>
      </c>
      <c r="O279" s="29">
        <v>12</v>
      </c>
      <c r="P279" s="29">
        <v>0</v>
      </c>
      <c r="Q279" s="29">
        <v>0</v>
      </c>
      <c r="R279" s="29">
        <v>1</v>
      </c>
      <c r="S279" s="29">
        <v>16</v>
      </c>
      <c r="T279" s="29">
        <v>5</v>
      </c>
      <c r="U279" s="29">
        <v>119</v>
      </c>
      <c r="V279" s="29">
        <v>117</v>
      </c>
      <c r="W279" s="29">
        <v>41</v>
      </c>
      <c r="X279" s="29">
        <v>17</v>
      </c>
      <c r="Y279" s="29">
        <v>297</v>
      </c>
      <c r="Z279" s="29">
        <v>37</v>
      </c>
      <c r="AA279" s="29">
        <v>189</v>
      </c>
      <c r="AB279" s="29">
        <v>0</v>
      </c>
      <c r="AC279" s="29">
        <v>0</v>
      </c>
      <c r="AD279" s="29">
        <v>4</v>
      </c>
      <c r="AE279" s="29">
        <v>202</v>
      </c>
      <c r="AF279" s="29">
        <v>27</v>
      </c>
      <c r="AG279" s="29">
        <v>6</v>
      </c>
      <c r="AH279" s="29">
        <v>0</v>
      </c>
      <c r="AI279" s="29">
        <v>0</v>
      </c>
      <c r="AJ279" s="29">
        <v>0</v>
      </c>
      <c r="AK279" s="29">
        <v>7</v>
      </c>
      <c r="AL279" s="29">
        <v>0</v>
      </c>
      <c r="AM279" s="29">
        <v>0</v>
      </c>
      <c r="AN279" s="29">
        <v>0</v>
      </c>
      <c r="AO279" s="29">
        <v>0</v>
      </c>
      <c r="AP279" s="29">
        <v>0</v>
      </c>
      <c r="AQ279" s="29">
        <v>0</v>
      </c>
      <c r="AR279" s="29">
        <v>0</v>
      </c>
      <c r="AS279" s="29">
        <v>2</v>
      </c>
      <c r="AT279" s="29">
        <v>0</v>
      </c>
      <c r="AU279" s="29">
        <v>0</v>
      </c>
      <c r="AV279" s="29">
        <v>1</v>
      </c>
      <c r="AW279" s="29">
        <v>8</v>
      </c>
      <c r="AX279" s="29">
        <v>2</v>
      </c>
    </row>
    <row r="280" spans="2:50" ht="20.100000000000001" customHeight="1" thickBot="1" x14ac:dyDescent="0.25">
      <c r="B280" s="4" t="s">
        <v>465</v>
      </c>
      <c r="C280" s="29">
        <v>914</v>
      </c>
      <c r="D280" s="29">
        <v>144</v>
      </c>
      <c r="E280" s="29">
        <v>50</v>
      </c>
      <c r="F280" s="29">
        <v>15</v>
      </c>
      <c r="G280" s="29">
        <v>1112</v>
      </c>
      <c r="H280" s="29">
        <v>227</v>
      </c>
      <c r="I280" s="29">
        <v>351</v>
      </c>
      <c r="J280" s="29">
        <v>83</v>
      </c>
      <c r="K280" s="29">
        <v>4</v>
      </c>
      <c r="L280" s="29">
        <v>1</v>
      </c>
      <c r="M280" s="29">
        <v>426</v>
      </c>
      <c r="N280" s="29">
        <v>13</v>
      </c>
      <c r="O280" s="29">
        <v>13</v>
      </c>
      <c r="P280" s="29">
        <v>0</v>
      </c>
      <c r="Q280" s="29">
        <v>0</v>
      </c>
      <c r="R280" s="29">
        <v>1</v>
      </c>
      <c r="S280" s="29">
        <v>8</v>
      </c>
      <c r="T280" s="29">
        <v>6</v>
      </c>
      <c r="U280" s="29">
        <v>288</v>
      </c>
      <c r="V280" s="29">
        <v>61</v>
      </c>
      <c r="W280" s="29">
        <v>46</v>
      </c>
      <c r="X280" s="29">
        <v>12</v>
      </c>
      <c r="Y280" s="29">
        <v>435</v>
      </c>
      <c r="Z280" s="29">
        <v>102</v>
      </c>
      <c r="AA280" s="29">
        <v>249</v>
      </c>
      <c r="AB280" s="29">
        <v>0</v>
      </c>
      <c r="AC280" s="29">
        <v>0</v>
      </c>
      <c r="AD280" s="29">
        <v>1</v>
      </c>
      <c r="AE280" s="29">
        <v>229</v>
      </c>
      <c r="AF280" s="29">
        <v>104</v>
      </c>
      <c r="AG280" s="29">
        <v>13</v>
      </c>
      <c r="AH280" s="29">
        <v>0</v>
      </c>
      <c r="AI280" s="29">
        <v>0</v>
      </c>
      <c r="AJ280" s="29">
        <v>0</v>
      </c>
      <c r="AK280" s="29">
        <v>14</v>
      </c>
      <c r="AL280" s="29">
        <v>2</v>
      </c>
      <c r="AM280" s="29">
        <v>0</v>
      </c>
      <c r="AN280" s="29">
        <v>0</v>
      </c>
      <c r="AO280" s="29">
        <v>0</v>
      </c>
      <c r="AP280" s="29">
        <v>0</v>
      </c>
      <c r="AQ280" s="29">
        <v>0</v>
      </c>
      <c r="AR280" s="29">
        <v>0</v>
      </c>
      <c r="AS280" s="29">
        <v>0</v>
      </c>
      <c r="AT280" s="29">
        <v>0</v>
      </c>
      <c r="AU280" s="29">
        <v>0</v>
      </c>
      <c r="AV280" s="29">
        <v>0</v>
      </c>
      <c r="AW280" s="29">
        <v>0</v>
      </c>
      <c r="AX280" s="29">
        <v>0</v>
      </c>
    </row>
    <row r="281" spans="2:50" ht="20.100000000000001" customHeight="1" thickBot="1" x14ac:dyDescent="0.25">
      <c r="B281" s="4" t="s">
        <v>466</v>
      </c>
      <c r="C281" s="29">
        <v>321</v>
      </c>
      <c r="D281" s="29">
        <v>0</v>
      </c>
      <c r="E281" s="29">
        <v>0</v>
      </c>
      <c r="F281" s="29">
        <v>0</v>
      </c>
      <c r="G281" s="29">
        <v>274</v>
      </c>
      <c r="H281" s="29">
        <v>151</v>
      </c>
      <c r="I281" s="29">
        <v>126</v>
      </c>
      <c r="J281" s="29">
        <v>0</v>
      </c>
      <c r="K281" s="29">
        <v>0</v>
      </c>
      <c r="L281" s="29">
        <v>0</v>
      </c>
      <c r="M281" s="29">
        <v>126</v>
      </c>
      <c r="N281" s="29">
        <v>0</v>
      </c>
      <c r="O281" s="29">
        <v>1</v>
      </c>
      <c r="P281" s="29">
        <v>0</v>
      </c>
      <c r="Q281" s="29">
        <v>0</v>
      </c>
      <c r="R281" s="29">
        <v>0</v>
      </c>
      <c r="S281" s="29">
        <v>2</v>
      </c>
      <c r="T281" s="29">
        <v>1</v>
      </c>
      <c r="U281" s="29">
        <v>169</v>
      </c>
      <c r="V281" s="29">
        <v>0</v>
      </c>
      <c r="W281" s="29">
        <v>0</v>
      </c>
      <c r="X281" s="29">
        <v>0</v>
      </c>
      <c r="Y281" s="29">
        <v>109</v>
      </c>
      <c r="Z281" s="29">
        <v>129</v>
      </c>
      <c r="AA281" s="29">
        <v>17</v>
      </c>
      <c r="AB281" s="29">
        <v>0</v>
      </c>
      <c r="AC281" s="29">
        <v>0</v>
      </c>
      <c r="AD281" s="29">
        <v>0</v>
      </c>
      <c r="AE281" s="29">
        <v>28</v>
      </c>
      <c r="AF281" s="29">
        <v>21</v>
      </c>
      <c r="AG281" s="29">
        <v>8</v>
      </c>
      <c r="AH281" s="29">
        <v>0</v>
      </c>
      <c r="AI281" s="29">
        <v>0</v>
      </c>
      <c r="AJ281" s="29">
        <v>0</v>
      </c>
      <c r="AK281" s="29">
        <v>8</v>
      </c>
      <c r="AL281" s="29">
        <v>0</v>
      </c>
      <c r="AM281" s="29">
        <v>0</v>
      </c>
      <c r="AN281" s="29">
        <v>0</v>
      </c>
      <c r="AO281" s="29">
        <v>0</v>
      </c>
      <c r="AP281" s="29">
        <v>0</v>
      </c>
      <c r="AQ281" s="29">
        <v>0</v>
      </c>
      <c r="AR281" s="29">
        <v>0</v>
      </c>
      <c r="AS281" s="29">
        <v>0</v>
      </c>
      <c r="AT281" s="29">
        <v>0</v>
      </c>
      <c r="AU281" s="29">
        <v>0</v>
      </c>
      <c r="AV281" s="29">
        <v>0</v>
      </c>
      <c r="AW281" s="29">
        <v>1</v>
      </c>
      <c r="AX281" s="29">
        <v>0</v>
      </c>
    </row>
    <row r="282" spans="2:50" ht="20.100000000000001" customHeight="1" thickBot="1" x14ac:dyDescent="0.25">
      <c r="B282" s="4" t="s">
        <v>467</v>
      </c>
      <c r="C282" s="29">
        <v>333</v>
      </c>
      <c r="D282" s="29">
        <v>0</v>
      </c>
      <c r="E282" s="29">
        <v>0</v>
      </c>
      <c r="F282" s="29">
        <v>0</v>
      </c>
      <c r="G282" s="29">
        <v>277</v>
      </c>
      <c r="H282" s="29">
        <v>407</v>
      </c>
      <c r="I282" s="29">
        <v>72</v>
      </c>
      <c r="J282" s="29">
        <v>0</v>
      </c>
      <c r="K282" s="29">
        <v>0</v>
      </c>
      <c r="L282" s="29">
        <v>0</v>
      </c>
      <c r="M282" s="29">
        <v>72</v>
      </c>
      <c r="N282" s="29">
        <v>0</v>
      </c>
      <c r="O282" s="29">
        <v>1</v>
      </c>
      <c r="P282" s="29">
        <v>0</v>
      </c>
      <c r="Q282" s="29">
        <v>0</v>
      </c>
      <c r="R282" s="29">
        <v>0</v>
      </c>
      <c r="S282" s="29">
        <v>0</v>
      </c>
      <c r="T282" s="29">
        <v>3</v>
      </c>
      <c r="U282" s="29">
        <v>156</v>
      </c>
      <c r="V282" s="29">
        <v>0</v>
      </c>
      <c r="W282" s="29">
        <v>0</v>
      </c>
      <c r="X282" s="29">
        <v>0</v>
      </c>
      <c r="Y282" s="29">
        <v>117</v>
      </c>
      <c r="Z282" s="29">
        <v>332</v>
      </c>
      <c r="AA282" s="29">
        <v>102</v>
      </c>
      <c r="AB282" s="29">
        <v>0</v>
      </c>
      <c r="AC282" s="29">
        <v>0</v>
      </c>
      <c r="AD282" s="29">
        <v>0</v>
      </c>
      <c r="AE282" s="29">
        <v>86</v>
      </c>
      <c r="AF282" s="29">
        <v>72</v>
      </c>
      <c r="AG282" s="29">
        <v>2</v>
      </c>
      <c r="AH282" s="29">
        <v>0</v>
      </c>
      <c r="AI282" s="29">
        <v>0</v>
      </c>
      <c r="AJ282" s="29">
        <v>0</v>
      </c>
      <c r="AK282" s="29">
        <v>2</v>
      </c>
      <c r="AL282" s="29">
        <v>0</v>
      </c>
      <c r="AM282" s="29">
        <v>0</v>
      </c>
      <c r="AN282" s="29">
        <v>0</v>
      </c>
      <c r="AO282" s="29">
        <v>0</v>
      </c>
      <c r="AP282" s="29">
        <v>0</v>
      </c>
      <c r="AQ282" s="29">
        <v>0</v>
      </c>
      <c r="AR282" s="29">
        <v>0</v>
      </c>
      <c r="AS282" s="29">
        <v>0</v>
      </c>
      <c r="AT282" s="29">
        <v>0</v>
      </c>
      <c r="AU282" s="29">
        <v>0</v>
      </c>
      <c r="AV282" s="29">
        <v>0</v>
      </c>
      <c r="AW282" s="29">
        <v>0</v>
      </c>
      <c r="AX282" s="29">
        <v>0</v>
      </c>
    </row>
    <row r="283" spans="2:50" ht="20.100000000000001" customHeight="1" thickBot="1" x14ac:dyDescent="0.25">
      <c r="B283" s="4" t="s">
        <v>468</v>
      </c>
      <c r="C283" s="29">
        <v>78</v>
      </c>
      <c r="D283" s="29">
        <v>0</v>
      </c>
      <c r="E283" s="29">
        <v>0</v>
      </c>
      <c r="F283" s="29">
        <v>0</v>
      </c>
      <c r="G283" s="29">
        <v>56</v>
      </c>
      <c r="H283" s="29">
        <v>47</v>
      </c>
      <c r="I283" s="29">
        <v>21</v>
      </c>
      <c r="J283" s="29">
        <v>0</v>
      </c>
      <c r="K283" s="29">
        <v>0</v>
      </c>
      <c r="L283" s="29">
        <v>0</v>
      </c>
      <c r="M283" s="29">
        <v>21</v>
      </c>
      <c r="N283" s="29">
        <v>1</v>
      </c>
      <c r="O283" s="29">
        <v>0</v>
      </c>
      <c r="P283" s="29">
        <v>0</v>
      </c>
      <c r="Q283" s="29">
        <v>0</v>
      </c>
      <c r="R283" s="29">
        <v>0</v>
      </c>
      <c r="S283" s="29">
        <v>0</v>
      </c>
      <c r="T283" s="29">
        <v>0</v>
      </c>
      <c r="U283" s="29">
        <v>45</v>
      </c>
      <c r="V283" s="29">
        <v>0</v>
      </c>
      <c r="W283" s="29">
        <v>0</v>
      </c>
      <c r="X283" s="29">
        <v>0</v>
      </c>
      <c r="Y283" s="29">
        <v>30</v>
      </c>
      <c r="Z283" s="29">
        <v>36</v>
      </c>
      <c r="AA283" s="29">
        <v>12</v>
      </c>
      <c r="AB283" s="29">
        <v>0</v>
      </c>
      <c r="AC283" s="29">
        <v>0</v>
      </c>
      <c r="AD283" s="29">
        <v>0</v>
      </c>
      <c r="AE283" s="29">
        <v>5</v>
      </c>
      <c r="AF283" s="29">
        <v>10</v>
      </c>
      <c r="AG283" s="29">
        <v>0</v>
      </c>
      <c r="AH283" s="29">
        <v>0</v>
      </c>
      <c r="AI283" s="29">
        <v>0</v>
      </c>
      <c r="AJ283" s="29">
        <v>0</v>
      </c>
      <c r="AK283" s="29">
        <v>0</v>
      </c>
      <c r="AL283" s="29">
        <v>0</v>
      </c>
      <c r="AM283" s="29">
        <v>0</v>
      </c>
      <c r="AN283" s="29">
        <v>0</v>
      </c>
      <c r="AO283" s="29">
        <v>0</v>
      </c>
      <c r="AP283" s="29">
        <v>0</v>
      </c>
      <c r="AQ283" s="29">
        <v>0</v>
      </c>
      <c r="AR283" s="29">
        <v>0</v>
      </c>
      <c r="AS283" s="29">
        <v>0</v>
      </c>
      <c r="AT283" s="29">
        <v>0</v>
      </c>
      <c r="AU283" s="29">
        <v>0</v>
      </c>
      <c r="AV283" s="29">
        <v>0</v>
      </c>
      <c r="AW283" s="29">
        <v>0</v>
      </c>
      <c r="AX283" s="29">
        <v>0</v>
      </c>
    </row>
    <row r="284" spans="2:50" ht="20.100000000000001" customHeight="1" thickBot="1" x14ac:dyDescent="0.25">
      <c r="B284" s="4" t="s">
        <v>196</v>
      </c>
      <c r="C284" s="29">
        <v>1030</v>
      </c>
      <c r="D284" s="29">
        <v>221</v>
      </c>
      <c r="E284" s="29">
        <v>0</v>
      </c>
      <c r="F284" s="29">
        <v>0</v>
      </c>
      <c r="G284" s="29">
        <v>1257</v>
      </c>
      <c r="H284" s="29">
        <v>214</v>
      </c>
      <c r="I284" s="29">
        <v>438</v>
      </c>
      <c r="J284" s="29">
        <v>108</v>
      </c>
      <c r="K284" s="29">
        <v>0</v>
      </c>
      <c r="L284" s="29">
        <v>0</v>
      </c>
      <c r="M284" s="29">
        <v>547</v>
      </c>
      <c r="N284" s="29">
        <v>2</v>
      </c>
      <c r="O284" s="29">
        <v>13</v>
      </c>
      <c r="P284" s="29">
        <v>0</v>
      </c>
      <c r="Q284" s="29">
        <v>0</v>
      </c>
      <c r="R284" s="29">
        <v>0</v>
      </c>
      <c r="S284" s="29">
        <v>18</v>
      </c>
      <c r="T284" s="29">
        <v>9</v>
      </c>
      <c r="U284" s="29">
        <v>384</v>
      </c>
      <c r="V284" s="29">
        <v>113</v>
      </c>
      <c r="W284" s="29">
        <v>0</v>
      </c>
      <c r="X284" s="29">
        <v>0</v>
      </c>
      <c r="Y284" s="29">
        <v>487</v>
      </c>
      <c r="Z284" s="29">
        <v>155</v>
      </c>
      <c r="AA284" s="29">
        <v>180</v>
      </c>
      <c r="AB284" s="29">
        <v>0</v>
      </c>
      <c r="AC284" s="29">
        <v>0</v>
      </c>
      <c r="AD284" s="29">
        <v>0</v>
      </c>
      <c r="AE284" s="29">
        <v>187</v>
      </c>
      <c r="AF284" s="29">
        <v>43</v>
      </c>
      <c r="AG284" s="29">
        <v>9</v>
      </c>
      <c r="AH284" s="29">
        <v>0</v>
      </c>
      <c r="AI284" s="29">
        <v>0</v>
      </c>
      <c r="AJ284" s="29">
        <v>0</v>
      </c>
      <c r="AK284" s="29">
        <v>9</v>
      </c>
      <c r="AL284" s="29">
        <v>2</v>
      </c>
      <c r="AM284" s="29">
        <v>0</v>
      </c>
      <c r="AN284" s="29">
        <v>0</v>
      </c>
      <c r="AO284" s="29">
        <v>0</v>
      </c>
      <c r="AP284" s="29">
        <v>0</v>
      </c>
      <c r="AQ284" s="29">
        <v>0</v>
      </c>
      <c r="AR284" s="29">
        <v>0</v>
      </c>
      <c r="AS284" s="29">
        <v>6</v>
      </c>
      <c r="AT284" s="29">
        <v>0</v>
      </c>
      <c r="AU284" s="29">
        <v>0</v>
      </c>
      <c r="AV284" s="29">
        <v>0</v>
      </c>
      <c r="AW284" s="29">
        <v>9</v>
      </c>
      <c r="AX284" s="29">
        <v>3</v>
      </c>
    </row>
    <row r="285" spans="2:50" ht="20.100000000000001" customHeight="1" thickBot="1" x14ac:dyDescent="0.25">
      <c r="B285" s="4" t="s">
        <v>469</v>
      </c>
      <c r="C285" s="29">
        <v>311</v>
      </c>
      <c r="D285" s="29">
        <v>67</v>
      </c>
      <c r="E285" s="29">
        <v>1</v>
      </c>
      <c r="F285" s="29">
        <v>0</v>
      </c>
      <c r="G285" s="29">
        <v>325</v>
      </c>
      <c r="H285" s="29">
        <v>199</v>
      </c>
      <c r="I285" s="29">
        <v>133</v>
      </c>
      <c r="J285" s="29">
        <v>60</v>
      </c>
      <c r="K285" s="29">
        <v>0</v>
      </c>
      <c r="L285" s="29">
        <v>0</v>
      </c>
      <c r="M285" s="29">
        <v>193</v>
      </c>
      <c r="N285" s="29">
        <v>4</v>
      </c>
      <c r="O285" s="29">
        <v>0</v>
      </c>
      <c r="P285" s="29">
        <v>0</v>
      </c>
      <c r="Q285" s="29">
        <v>0</v>
      </c>
      <c r="R285" s="29">
        <v>0</v>
      </c>
      <c r="S285" s="29">
        <v>0</v>
      </c>
      <c r="T285" s="29">
        <v>2</v>
      </c>
      <c r="U285" s="29">
        <v>150</v>
      </c>
      <c r="V285" s="29">
        <v>7</v>
      </c>
      <c r="W285" s="29">
        <v>1</v>
      </c>
      <c r="X285" s="29">
        <v>0</v>
      </c>
      <c r="Y285" s="29">
        <v>95</v>
      </c>
      <c r="Z285" s="29">
        <v>172</v>
      </c>
      <c r="AA285" s="29">
        <v>22</v>
      </c>
      <c r="AB285" s="29">
        <v>0</v>
      </c>
      <c r="AC285" s="29">
        <v>0</v>
      </c>
      <c r="AD285" s="29">
        <v>0</v>
      </c>
      <c r="AE285" s="29">
        <v>30</v>
      </c>
      <c r="AF285" s="29">
        <v>19</v>
      </c>
      <c r="AG285" s="29">
        <v>6</v>
      </c>
      <c r="AH285" s="29">
        <v>0</v>
      </c>
      <c r="AI285" s="29">
        <v>0</v>
      </c>
      <c r="AJ285" s="29">
        <v>0</v>
      </c>
      <c r="AK285" s="29">
        <v>7</v>
      </c>
      <c r="AL285" s="29">
        <v>2</v>
      </c>
      <c r="AM285" s="29">
        <v>0</v>
      </c>
      <c r="AN285" s="29">
        <v>0</v>
      </c>
      <c r="AO285" s="29">
        <v>0</v>
      </c>
      <c r="AP285" s="29">
        <v>0</v>
      </c>
      <c r="AQ285" s="29">
        <v>0</v>
      </c>
      <c r="AR285" s="29">
        <v>0</v>
      </c>
      <c r="AS285" s="29">
        <v>0</v>
      </c>
      <c r="AT285" s="29">
        <v>0</v>
      </c>
      <c r="AU285" s="29">
        <v>0</v>
      </c>
      <c r="AV285" s="29">
        <v>0</v>
      </c>
      <c r="AW285" s="29">
        <v>0</v>
      </c>
      <c r="AX285" s="29">
        <v>0</v>
      </c>
    </row>
    <row r="286" spans="2:50" ht="20.100000000000001" customHeight="1" thickBot="1" x14ac:dyDescent="0.25">
      <c r="B286" s="4" t="s">
        <v>470</v>
      </c>
      <c r="C286" s="29">
        <v>86</v>
      </c>
      <c r="D286" s="29">
        <v>0</v>
      </c>
      <c r="E286" s="29">
        <v>0</v>
      </c>
      <c r="F286" s="29">
        <v>0</v>
      </c>
      <c r="G286" s="29">
        <v>85</v>
      </c>
      <c r="H286" s="29">
        <v>10</v>
      </c>
      <c r="I286" s="29">
        <v>34</v>
      </c>
      <c r="J286" s="29">
        <v>0</v>
      </c>
      <c r="K286" s="29">
        <v>0</v>
      </c>
      <c r="L286" s="29">
        <v>0</v>
      </c>
      <c r="M286" s="29">
        <v>34</v>
      </c>
      <c r="N286" s="29">
        <v>0</v>
      </c>
      <c r="O286" s="29">
        <v>1</v>
      </c>
      <c r="P286" s="29">
        <v>0</v>
      </c>
      <c r="Q286" s="29">
        <v>0</v>
      </c>
      <c r="R286" s="29">
        <v>0</v>
      </c>
      <c r="S286" s="29">
        <v>1</v>
      </c>
      <c r="T286" s="29">
        <v>0</v>
      </c>
      <c r="U286" s="29">
        <v>26</v>
      </c>
      <c r="V286" s="29">
        <v>0</v>
      </c>
      <c r="W286" s="29">
        <v>0</v>
      </c>
      <c r="X286" s="29">
        <v>0</v>
      </c>
      <c r="Y286" s="29">
        <v>23</v>
      </c>
      <c r="Z286" s="29">
        <v>5</v>
      </c>
      <c r="AA286" s="29">
        <v>21</v>
      </c>
      <c r="AB286" s="29">
        <v>0</v>
      </c>
      <c r="AC286" s="29">
        <v>0</v>
      </c>
      <c r="AD286" s="29">
        <v>0</v>
      </c>
      <c r="AE286" s="29">
        <v>22</v>
      </c>
      <c r="AF286" s="29">
        <v>5</v>
      </c>
      <c r="AG286" s="29">
        <v>4</v>
      </c>
      <c r="AH286" s="29">
        <v>0</v>
      </c>
      <c r="AI286" s="29">
        <v>0</v>
      </c>
      <c r="AJ286" s="29">
        <v>0</v>
      </c>
      <c r="AK286" s="29">
        <v>4</v>
      </c>
      <c r="AL286" s="29">
        <v>0</v>
      </c>
      <c r="AM286" s="29">
        <v>0</v>
      </c>
      <c r="AN286" s="29">
        <v>0</v>
      </c>
      <c r="AO286" s="29">
        <v>0</v>
      </c>
      <c r="AP286" s="29">
        <v>0</v>
      </c>
      <c r="AQ286" s="29">
        <v>0</v>
      </c>
      <c r="AR286" s="29">
        <v>0</v>
      </c>
      <c r="AS286" s="29">
        <v>0</v>
      </c>
      <c r="AT286" s="29">
        <v>0</v>
      </c>
      <c r="AU286" s="29">
        <v>0</v>
      </c>
      <c r="AV286" s="29">
        <v>0</v>
      </c>
      <c r="AW286" s="29">
        <v>1</v>
      </c>
      <c r="AX286" s="29">
        <v>0</v>
      </c>
    </row>
    <row r="287" spans="2:50" ht="20.100000000000001" customHeight="1" thickBot="1" x14ac:dyDescent="0.25">
      <c r="B287" s="4" t="s">
        <v>471</v>
      </c>
      <c r="C287" s="29">
        <v>1145</v>
      </c>
      <c r="D287" s="29">
        <v>184</v>
      </c>
      <c r="E287" s="29">
        <v>0</v>
      </c>
      <c r="F287" s="29">
        <v>0</v>
      </c>
      <c r="G287" s="29">
        <v>1358</v>
      </c>
      <c r="H287" s="29">
        <v>95</v>
      </c>
      <c r="I287" s="29">
        <v>443</v>
      </c>
      <c r="J287" s="29">
        <v>184</v>
      </c>
      <c r="K287" s="29">
        <v>0</v>
      </c>
      <c r="L287" s="29">
        <v>0</v>
      </c>
      <c r="M287" s="29">
        <v>626</v>
      </c>
      <c r="N287" s="29">
        <v>1</v>
      </c>
      <c r="O287" s="29">
        <v>1</v>
      </c>
      <c r="P287" s="29">
        <v>0</v>
      </c>
      <c r="Q287" s="29">
        <v>0</v>
      </c>
      <c r="R287" s="29">
        <v>0</v>
      </c>
      <c r="S287" s="29">
        <v>2</v>
      </c>
      <c r="T287" s="29">
        <v>0</v>
      </c>
      <c r="U287" s="29">
        <v>589</v>
      </c>
      <c r="V287" s="29">
        <v>0</v>
      </c>
      <c r="W287" s="29">
        <v>0</v>
      </c>
      <c r="X287" s="29">
        <v>0</v>
      </c>
      <c r="Y287" s="29">
        <v>601</v>
      </c>
      <c r="Z287" s="29">
        <v>66</v>
      </c>
      <c r="AA287" s="29">
        <v>79</v>
      </c>
      <c r="AB287" s="29">
        <v>0</v>
      </c>
      <c r="AC287" s="29">
        <v>0</v>
      </c>
      <c r="AD287" s="29">
        <v>0</v>
      </c>
      <c r="AE287" s="29">
        <v>96</v>
      </c>
      <c r="AF287" s="29">
        <v>28</v>
      </c>
      <c r="AG287" s="29">
        <v>33</v>
      </c>
      <c r="AH287" s="29">
        <v>0</v>
      </c>
      <c r="AI287" s="29">
        <v>0</v>
      </c>
      <c r="AJ287" s="29">
        <v>0</v>
      </c>
      <c r="AK287" s="29">
        <v>33</v>
      </c>
      <c r="AL287" s="29">
        <v>0</v>
      </c>
      <c r="AM287" s="29">
        <v>0</v>
      </c>
      <c r="AN287" s="29">
        <v>0</v>
      </c>
      <c r="AO287" s="29">
        <v>0</v>
      </c>
      <c r="AP287" s="29">
        <v>0</v>
      </c>
      <c r="AQ287" s="29">
        <v>0</v>
      </c>
      <c r="AR287" s="29">
        <v>0</v>
      </c>
      <c r="AS287" s="29">
        <v>0</v>
      </c>
      <c r="AT287" s="29">
        <v>0</v>
      </c>
      <c r="AU287" s="29">
        <v>0</v>
      </c>
      <c r="AV287" s="29">
        <v>0</v>
      </c>
      <c r="AW287" s="29">
        <v>0</v>
      </c>
      <c r="AX287" s="29">
        <v>0</v>
      </c>
    </row>
    <row r="288" spans="2:50" ht="20.100000000000001" customHeight="1" thickBot="1" x14ac:dyDescent="0.25">
      <c r="B288" s="4" t="s">
        <v>472</v>
      </c>
      <c r="C288" s="29">
        <v>209</v>
      </c>
      <c r="D288" s="29">
        <v>12</v>
      </c>
      <c r="E288" s="29">
        <v>0</v>
      </c>
      <c r="F288" s="29">
        <v>0</v>
      </c>
      <c r="G288" s="29">
        <v>218</v>
      </c>
      <c r="H288" s="29">
        <v>167</v>
      </c>
      <c r="I288" s="29">
        <v>141</v>
      </c>
      <c r="J288" s="29">
        <v>7</v>
      </c>
      <c r="K288" s="29">
        <v>0</v>
      </c>
      <c r="L288" s="29">
        <v>0</v>
      </c>
      <c r="M288" s="29">
        <v>148</v>
      </c>
      <c r="N288" s="29">
        <v>0</v>
      </c>
      <c r="O288" s="29">
        <v>0</v>
      </c>
      <c r="P288" s="29">
        <v>0</v>
      </c>
      <c r="Q288" s="29">
        <v>0</v>
      </c>
      <c r="R288" s="29">
        <v>0</v>
      </c>
      <c r="S288" s="29">
        <v>0</v>
      </c>
      <c r="T288" s="29">
        <v>0</v>
      </c>
      <c r="U288" s="29">
        <v>45</v>
      </c>
      <c r="V288" s="29">
        <v>5</v>
      </c>
      <c r="W288" s="29">
        <v>0</v>
      </c>
      <c r="X288" s="29">
        <v>0</v>
      </c>
      <c r="Y288" s="29">
        <v>26</v>
      </c>
      <c r="Z288" s="29">
        <v>151</v>
      </c>
      <c r="AA288" s="29">
        <v>20</v>
      </c>
      <c r="AB288" s="29">
        <v>0</v>
      </c>
      <c r="AC288" s="29">
        <v>0</v>
      </c>
      <c r="AD288" s="29">
        <v>0</v>
      </c>
      <c r="AE288" s="29">
        <v>36</v>
      </c>
      <c r="AF288" s="29">
        <v>13</v>
      </c>
      <c r="AG288" s="29">
        <v>3</v>
      </c>
      <c r="AH288" s="29">
        <v>0</v>
      </c>
      <c r="AI288" s="29">
        <v>0</v>
      </c>
      <c r="AJ288" s="29">
        <v>0</v>
      </c>
      <c r="AK288" s="29">
        <v>8</v>
      </c>
      <c r="AL288" s="29">
        <v>3</v>
      </c>
      <c r="AM288" s="29">
        <v>0</v>
      </c>
      <c r="AN288" s="29">
        <v>0</v>
      </c>
      <c r="AO288" s="29">
        <v>0</v>
      </c>
      <c r="AP288" s="29">
        <v>0</v>
      </c>
      <c r="AQ288" s="29">
        <v>0</v>
      </c>
      <c r="AR288" s="29">
        <v>0</v>
      </c>
      <c r="AS288" s="29">
        <v>0</v>
      </c>
      <c r="AT288" s="29">
        <v>0</v>
      </c>
      <c r="AU288" s="29">
        <v>0</v>
      </c>
      <c r="AV288" s="29">
        <v>0</v>
      </c>
      <c r="AW288" s="29">
        <v>0</v>
      </c>
      <c r="AX288" s="29">
        <v>0</v>
      </c>
    </row>
    <row r="289" spans="2:50" ht="20.100000000000001" customHeight="1" thickBot="1" x14ac:dyDescent="0.25">
      <c r="B289" s="4" t="s">
        <v>197</v>
      </c>
      <c r="C289" s="29">
        <v>4511</v>
      </c>
      <c r="D289" s="29">
        <v>130</v>
      </c>
      <c r="E289" s="29">
        <v>66</v>
      </c>
      <c r="F289" s="29">
        <v>0</v>
      </c>
      <c r="G289" s="29">
        <v>4588</v>
      </c>
      <c r="H289" s="29">
        <v>487</v>
      </c>
      <c r="I289" s="29">
        <v>810</v>
      </c>
      <c r="J289" s="29">
        <v>64</v>
      </c>
      <c r="K289" s="29">
        <v>13</v>
      </c>
      <c r="L289" s="29">
        <v>0</v>
      </c>
      <c r="M289" s="29">
        <v>889</v>
      </c>
      <c r="N289" s="29">
        <v>0</v>
      </c>
      <c r="O289" s="29">
        <v>10</v>
      </c>
      <c r="P289" s="29">
        <v>0</v>
      </c>
      <c r="Q289" s="29">
        <v>0</v>
      </c>
      <c r="R289" s="29">
        <v>0</v>
      </c>
      <c r="S289" s="29">
        <v>10</v>
      </c>
      <c r="T289" s="29">
        <v>3</v>
      </c>
      <c r="U289" s="29">
        <v>2451</v>
      </c>
      <c r="V289" s="29">
        <v>66</v>
      </c>
      <c r="W289" s="29">
        <v>53</v>
      </c>
      <c r="X289" s="29">
        <v>0</v>
      </c>
      <c r="Y289" s="29">
        <v>2424</v>
      </c>
      <c r="Z289" s="29">
        <v>390</v>
      </c>
      <c r="AA289" s="29">
        <v>1165</v>
      </c>
      <c r="AB289" s="29">
        <v>0</v>
      </c>
      <c r="AC289" s="29">
        <v>0</v>
      </c>
      <c r="AD289" s="29">
        <v>0</v>
      </c>
      <c r="AE289" s="29">
        <v>1185</v>
      </c>
      <c r="AF289" s="29">
        <v>77</v>
      </c>
      <c r="AG289" s="29">
        <v>72</v>
      </c>
      <c r="AH289" s="29">
        <v>0</v>
      </c>
      <c r="AI289" s="29">
        <v>0</v>
      </c>
      <c r="AJ289" s="29">
        <v>0</v>
      </c>
      <c r="AK289" s="29">
        <v>78</v>
      </c>
      <c r="AL289" s="29">
        <v>16</v>
      </c>
      <c r="AM289" s="29">
        <v>0</v>
      </c>
      <c r="AN289" s="29">
        <v>0</v>
      </c>
      <c r="AO289" s="29">
        <v>0</v>
      </c>
      <c r="AP289" s="29">
        <v>0</v>
      </c>
      <c r="AQ289" s="29">
        <v>0</v>
      </c>
      <c r="AR289" s="29">
        <v>0</v>
      </c>
      <c r="AS289" s="29">
        <v>3</v>
      </c>
      <c r="AT289" s="29">
        <v>0</v>
      </c>
      <c r="AU289" s="29">
        <v>0</v>
      </c>
      <c r="AV289" s="29">
        <v>0</v>
      </c>
      <c r="AW289" s="29">
        <v>2</v>
      </c>
      <c r="AX289" s="29">
        <v>1</v>
      </c>
    </row>
    <row r="290" spans="2:50" ht="20.100000000000001" customHeight="1" thickBot="1" x14ac:dyDescent="0.25">
      <c r="B290" s="4" t="s">
        <v>473</v>
      </c>
      <c r="C290" s="29">
        <v>1322</v>
      </c>
      <c r="D290" s="29">
        <v>139</v>
      </c>
      <c r="E290" s="29">
        <v>33</v>
      </c>
      <c r="F290" s="29">
        <v>1</v>
      </c>
      <c r="G290" s="29">
        <v>1482</v>
      </c>
      <c r="H290" s="29">
        <v>329</v>
      </c>
      <c r="I290" s="29">
        <v>578</v>
      </c>
      <c r="J290" s="29">
        <v>73</v>
      </c>
      <c r="K290" s="29">
        <v>0</v>
      </c>
      <c r="L290" s="29">
        <v>0</v>
      </c>
      <c r="M290" s="29">
        <v>664</v>
      </c>
      <c r="N290" s="29">
        <v>3</v>
      </c>
      <c r="O290" s="29">
        <v>3</v>
      </c>
      <c r="P290" s="29">
        <v>0</v>
      </c>
      <c r="Q290" s="29">
        <v>0</v>
      </c>
      <c r="R290" s="29">
        <v>1</v>
      </c>
      <c r="S290" s="29">
        <v>1</v>
      </c>
      <c r="T290" s="29">
        <v>3</v>
      </c>
      <c r="U290" s="29">
        <v>528</v>
      </c>
      <c r="V290" s="29">
        <v>63</v>
      </c>
      <c r="W290" s="29">
        <v>33</v>
      </c>
      <c r="X290" s="29">
        <v>0</v>
      </c>
      <c r="Y290" s="29">
        <v>579</v>
      </c>
      <c r="Z290" s="29">
        <v>268</v>
      </c>
      <c r="AA290" s="29">
        <v>143</v>
      </c>
      <c r="AB290" s="29">
        <v>0</v>
      </c>
      <c r="AC290" s="29">
        <v>0</v>
      </c>
      <c r="AD290" s="29">
        <v>0</v>
      </c>
      <c r="AE290" s="29">
        <v>164</v>
      </c>
      <c r="AF290" s="29">
        <v>42</v>
      </c>
      <c r="AG290" s="29">
        <v>70</v>
      </c>
      <c r="AH290" s="29">
        <v>3</v>
      </c>
      <c r="AI290" s="29">
        <v>0</v>
      </c>
      <c r="AJ290" s="29">
        <v>0</v>
      </c>
      <c r="AK290" s="29">
        <v>74</v>
      </c>
      <c r="AL290" s="29">
        <v>11</v>
      </c>
      <c r="AM290" s="29">
        <v>0</v>
      </c>
      <c r="AN290" s="29">
        <v>0</v>
      </c>
      <c r="AO290" s="29">
        <v>0</v>
      </c>
      <c r="AP290" s="29">
        <v>0</v>
      </c>
      <c r="AQ290" s="29">
        <v>0</v>
      </c>
      <c r="AR290" s="29">
        <v>0</v>
      </c>
      <c r="AS290" s="29">
        <v>0</v>
      </c>
      <c r="AT290" s="29">
        <v>0</v>
      </c>
      <c r="AU290" s="29">
        <v>0</v>
      </c>
      <c r="AV290" s="29">
        <v>0</v>
      </c>
      <c r="AW290" s="29">
        <v>0</v>
      </c>
      <c r="AX290" s="29">
        <v>2</v>
      </c>
    </row>
    <row r="291" spans="2:50" ht="20.100000000000001" customHeight="1" thickBot="1" x14ac:dyDescent="0.25">
      <c r="B291" s="4" t="s">
        <v>642</v>
      </c>
      <c r="C291" s="29">
        <v>3</v>
      </c>
      <c r="D291" s="29">
        <v>0</v>
      </c>
      <c r="E291" s="29">
        <v>0</v>
      </c>
      <c r="F291" s="29">
        <v>0</v>
      </c>
      <c r="G291" s="29">
        <v>24</v>
      </c>
      <c r="H291" s="29">
        <v>46</v>
      </c>
      <c r="I291" s="29">
        <v>0</v>
      </c>
      <c r="J291" s="29">
        <v>0</v>
      </c>
      <c r="K291" s="29">
        <v>0</v>
      </c>
      <c r="L291" s="29">
        <v>0</v>
      </c>
      <c r="M291" s="29">
        <v>0</v>
      </c>
      <c r="N291" s="29">
        <v>0</v>
      </c>
      <c r="O291" s="29">
        <v>0</v>
      </c>
      <c r="P291" s="29">
        <v>0</v>
      </c>
      <c r="Q291" s="29">
        <v>0</v>
      </c>
      <c r="R291" s="29">
        <v>0</v>
      </c>
      <c r="S291" s="29">
        <v>0</v>
      </c>
      <c r="T291" s="29">
        <v>0</v>
      </c>
      <c r="U291" s="29">
        <v>0</v>
      </c>
      <c r="V291" s="29">
        <v>0</v>
      </c>
      <c r="W291" s="29">
        <v>0</v>
      </c>
      <c r="X291" s="29">
        <v>0</v>
      </c>
      <c r="Y291" s="29">
        <v>10</v>
      </c>
      <c r="Z291" s="29">
        <v>4</v>
      </c>
      <c r="AA291" s="29">
        <v>3</v>
      </c>
      <c r="AB291" s="29">
        <v>0</v>
      </c>
      <c r="AC291" s="29">
        <v>0</v>
      </c>
      <c r="AD291" s="29">
        <v>0</v>
      </c>
      <c r="AE291" s="29">
        <v>14</v>
      </c>
      <c r="AF291" s="29">
        <v>42</v>
      </c>
      <c r="AG291" s="29">
        <v>0</v>
      </c>
      <c r="AH291" s="29">
        <v>0</v>
      </c>
      <c r="AI291" s="29">
        <v>0</v>
      </c>
      <c r="AJ291" s="29">
        <v>0</v>
      </c>
      <c r="AK291" s="29">
        <v>0</v>
      </c>
      <c r="AL291" s="29">
        <v>0</v>
      </c>
      <c r="AM291" s="29">
        <v>0</v>
      </c>
      <c r="AN291" s="29">
        <v>0</v>
      </c>
      <c r="AO291" s="29">
        <v>0</v>
      </c>
      <c r="AP291" s="29">
        <v>0</v>
      </c>
      <c r="AQ291" s="29">
        <v>0</v>
      </c>
      <c r="AR291" s="29">
        <v>0</v>
      </c>
      <c r="AS291" s="29">
        <v>0</v>
      </c>
      <c r="AT291" s="29">
        <v>0</v>
      </c>
      <c r="AU291" s="29">
        <v>0</v>
      </c>
      <c r="AV291" s="29">
        <v>0</v>
      </c>
      <c r="AW291" s="29">
        <v>0</v>
      </c>
      <c r="AX291" s="29">
        <v>0</v>
      </c>
    </row>
    <row r="292" spans="2:50" ht="20.100000000000001" customHeight="1" thickBot="1" x14ac:dyDescent="0.25">
      <c r="B292" s="4" t="s">
        <v>474</v>
      </c>
      <c r="C292" s="29">
        <v>381</v>
      </c>
      <c r="D292" s="29">
        <v>2</v>
      </c>
      <c r="E292" s="29">
        <v>0</v>
      </c>
      <c r="F292" s="29">
        <v>1</v>
      </c>
      <c r="G292" s="29">
        <v>403</v>
      </c>
      <c r="H292" s="29">
        <v>46</v>
      </c>
      <c r="I292" s="29">
        <v>117</v>
      </c>
      <c r="J292" s="29">
        <v>2</v>
      </c>
      <c r="K292" s="29">
        <v>0</v>
      </c>
      <c r="L292" s="29">
        <v>0</v>
      </c>
      <c r="M292" s="29">
        <v>119</v>
      </c>
      <c r="N292" s="29">
        <v>0</v>
      </c>
      <c r="O292" s="29">
        <v>3</v>
      </c>
      <c r="P292" s="29">
        <v>0</v>
      </c>
      <c r="Q292" s="29">
        <v>0</v>
      </c>
      <c r="R292" s="29">
        <v>1</v>
      </c>
      <c r="S292" s="29">
        <v>5</v>
      </c>
      <c r="T292" s="29">
        <v>2</v>
      </c>
      <c r="U292" s="29">
        <v>179</v>
      </c>
      <c r="V292" s="29">
        <v>0</v>
      </c>
      <c r="W292" s="29">
        <v>0</v>
      </c>
      <c r="X292" s="29">
        <v>0</v>
      </c>
      <c r="Y292" s="29">
        <v>191</v>
      </c>
      <c r="Z292" s="29">
        <v>34</v>
      </c>
      <c r="AA292" s="29">
        <v>71</v>
      </c>
      <c r="AB292" s="29">
        <v>0</v>
      </c>
      <c r="AC292" s="29">
        <v>0</v>
      </c>
      <c r="AD292" s="29">
        <v>0</v>
      </c>
      <c r="AE292" s="29">
        <v>81</v>
      </c>
      <c r="AF292" s="29">
        <v>10</v>
      </c>
      <c r="AG292" s="29">
        <v>11</v>
      </c>
      <c r="AH292" s="29">
        <v>0</v>
      </c>
      <c r="AI292" s="29">
        <v>0</v>
      </c>
      <c r="AJ292" s="29">
        <v>0</v>
      </c>
      <c r="AK292" s="29">
        <v>7</v>
      </c>
      <c r="AL292" s="29">
        <v>0</v>
      </c>
      <c r="AM292" s="29">
        <v>0</v>
      </c>
      <c r="AN292" s="29">
        <v>0</v>
      </c>
      <c r="AO292" s="29">
        <v>0</v>
      </c>
      <c r="AP292" s="29">
        <v>0</v>
      </c>
      <c r="AQ292" s="29">
        <v>0</v>
      </c>
      <c r="AR292" s="29">
        <v>0</v>
      </c>
      <c r="AS292" s="29">
        <v>0</v>
      </c>
      <c r="AT292" s="29">
        <v>0</v>
      </c>
      <c r="AU292" s="29">
        <v>0</v>
      </c>
      <c r="AV292" s="29">
        <v>0</v>
      </c>
      <c r="AW292" s="29">
        <v>0</v>
      </c>
      <c r="AX292" s="29">
        <v>0</v>
      </c>
    </row>
    <row r="293" spans="2:50" ht="20.100000000000001" customHeight="1" thickBot="1" x14ac:dyDescent="0.25">
      <c r="B293" s="4" t="s">
        <v>475</v>
      </c>
      <c r="C293" s="29">
        <v>245</v>
      </c>
      <c r="D293" s="29">
        <v>19</v>
      </c>
      <c r="E293" s="29">
        <v>5</v>
      </c>
      <c r="F293" s="29">
        <v>0</v>
      </c>
      <c r="G293" s="29">
        <v>254</v>
      </c>
      <c r="H293" s="29">
        <v>54</v>
      </c>
      <c r="I293" s="29">
        <v>72</v>
      </c>
      <c r="J293" s="29">
        <v>16</v>
      </c>
      <c r="K293" s="29">
        <v>0</v>
      </c>
      <c r="L293" s="29">
        <v>0</v>
      </c>
      <c r="M293" s="29">
        <v>88</v>
      </c>
      <c r="N293" s="29">
        <v>0</v>
      </c>
      <c r="O293" s="29">
        <v>2</v>
      </c>
      <c r="P293" s="29">
        <v>0</v>
      </c>
      <c r="Q293" s="29">
        <v>0</v>
      </c>
      <c r="R293" s="29">
        <v>0</v>
      </c>
      <c r="S293" s="29">
        <v>1</v>
      </c>
      <c r="T293" s="29">
        <v>1</v>
      </c>
      <c r="U293" s="29">
        <v>126</v>
      </c>
      <c r="V293" s="29">
        <v>3</v>
      </c>
      <c r="W293" s="29">
        <v>5</v>
      </c>
      <c r="X293" s="29">
        <v>0</v>
      </c>
      <c r="Y293" s="29">
        <v>116</v>
      </c>
      <c r="Z293" s="29">
        <v>40</v>
      </c>
      <c r="AA293" s="29">
        <v>38</v>
      </c>
      <c r="AB293" s="29">
        <v>0</v>
      </c>
      <c r="AC293" s="29">
        <v>0</v>
      </c>
      <c r="AD293" s="29">
        <v>0</v>
      </c>
      <c r="AE293" s="29">
        <v>40</v>
      </c>
      <c r="AF293" s="29">
        <v>12</v>
      </c>
      <c r="AG293" s="29">
        <v>7</v>
      </c>
      <c r="AH293" s="29">
        <v>0</v>
      </c>
      <c r="AI293" s="29">
        <v>0</v>
      </c>
      <c r="AJ293" s="29">
        <v>0</v>
      </c>
      <c r="AK293" s="29">
        <v>9</v>
      </c>
      <c r="AL293" s="29">
        <v>1</v>
      </c>
      <c r="AM293" s="29">
        <v>0</v>
      </c>
      <c r="AN293" s="29">
        <v>0</v>
      </c>
      <c r="AO293" s="29">
        <v>0</v>
      </c>
      <c r="AP293" s="29">
        <v>0</v>
      </c>
      <c r="AQ293" s="29">
        <v>0</v>
      </c>
      <c r="AR293" s="29">
        <v>0</v>
      </c>
      <c r="AS293" s="29">
        <v>0</v>
      </c>
      <c r="AT293" s="29">
        <v>0</v>
      </c>
      <c r="AU293" s="29">
        <v>0</v>
      </c>
      <c r="AV293" s="29">
        <v>0</v>
      </c>
      <c r="AW293" s="29">
        <v>0</v>
      </c>
      <c r="AX293" s="29">
        <v>0</v>
      </c>
    </row>
    <row r="294" spans="2:50" ht="20.100000000000001" customHeight="1" thickBot="1" x14ac:dyDescent="0.25">
      <c r="B294" s="4" t="s">
        <v>476</v>
      </c>
      <c r="C294" s="29">
        <v>1682</v>
      </c>
      <c r="D294" s="29">
        <v>277</v>
      </c>
      <c r="E294" s="29">
        <v>95</v>
      </c>
      <c r="F294" s="29">
        <v>0</v>
      </c>
      <c r="G294" s="29">
        <v>2021</v>
      </c>
      <c r="H294" s="29">
        <v>249</v>
      </c>
      <c r="I294" s="29">
        <v>625</v>
      </c>
      <c r="J294" s="29">
        <v>123</v>
      </c>
      <c r="K294" s="29">
        <v>13</v>
      </c>
      <c r="L294" s="29">
        <v>0</v>
      </c>
      <c r="M294" s="29">
        <v>761</v>
      </c>
      <c r="N294" s="29">
        <v>0</v>
      </c>
      <c r="O294" s="29">
        <v>1</v>
      </c>
      <c r="P294" s="29">
        <v>0</v>
      </c>
      <c r="Q294" s="29">
        <v>0</v>
      </c>
      <c r="R294" s="29">
        <v>0</v>
      </c>
      <c r="S294" s="29">
        <v>2</v>
      </c>
      <c r="T294" s="29">
        <v>2</v>
      </c>
      <c r="U294" s="29">
        <v>793</v>
      </c>
      <c r="V294" s="29">
        <v>154</v>
      </c>
      <c r="W294" s="29">
        <v>82</v>
      </c>
      <c r="X294" s="29">
        <v>0</v>
      </c>
      <c r="Y294" s="29">
        <v>985</v>
      </c>
      <c r="Z294" s="29">
        <v>203</v>
      </c>
      <c r="AA294" s="29">
        <v>160</v>
      </c>
      <c r="AB294" s="29">
        <v>0</v>
      </c>
      <c r="AC294" s="29">
        <v>0</v>
      </c>
      <c r="AD294" s="29">
        <v>0</v>
      </c>
      <c r="AE294" s="29">
        <v>174</v>
      </c>
      <c r="AF294" s="29">
        <v>33</v>
      </c>
      <c r="AG294" s="29">
        <v>103</v>
      </c>
      <c r="AH294" s="29">
        <v>0</v>
      </c>
      <c r="AI294" s="29">
        <v>0</v>
      </c>
      <c r="AJ294" s="29">
        <v>0</v>
      </c>
      <c r="AK294" s="29">
        <v>99</v>
      </c>
      <c r="AL294" s="29">
        <v>11</v>
      </c>
      <c r="AM294" s="29">
        <v>0</v>
      </c>
      <c r="AN294" s="29">
        <v>0</v>
      </c>
      <c r="AO294" s="29">
        <v>0</v>
      </c>
      <c r="AP294" s="29">
        <v>0</v>
      </c>
      <c r="AQ294" s="29">
        <v>0</v>
      </c>
      <c r="AR294" s="29">
        <v>0</v>
      </c>
      <c r="AS294" s="29">
        <v>0</v>
      </c>
      <c r="AT294" s="29">
        <v>0</v>
      </c>
      <c r="AU294" s="29">
        <v>0</v>
      </c>
      <c r="AV294" s="29">
        <v>0</v>
      </c>
      <c r="AW294" s="29">
        <v>0</v>
      </c>
      <c r="AX294" s="29">
        <v>0</v>
      </c>
    </row>
    <row r="295" spans="2:50" ht="20.100000000000001" customHeight="1" thickBot="1" x14ac:dyDescent="0.25">
      <c r="B295" s="4" t="s">
        <v>477</v>
      </c>
      <c r="C295" s="29">
        <v>1544</v>
      </c>
      <c r="D295" s="29">
        <v>85</v>
      </c>
      <c r="E295" s="29">
        <v>30</v>
      </c>
      <c r="F295" s="29">
        <v>3</v>
      </c>
      <c r="G295" s="29">
        <v>1542</v>
      </c>
      <c r="H295" s="29">
        <v>459</v>
      </c>
      <c r="I295" s="29">
        <v>499</v>
      </c>
      <c r="J295" s="29">
        <v>61</v>
      </c>
      <c r="K295" s="29">
        <v>6</v>
      </c>
      <c r="L295" s="29">
        <v>1</v>
      </c>
      <c r="M295" s="29">
        <v>567</v>
      </c>
      <c r="N295" s="29">
        <v>0</v>
      </c>
      <c r="O295" s="29">
        <v>3</v>
      </c>
      <c r="P295" s="29">
        <v>0</v>
      </c>
      <c r="Q295" s="29">
        <v>0</v>
      </c>
      <c r="R295" s="29">
        <v>1</v>
      </c>
      <c r="S295" s="29">
        <v>2</v>
      </c>
      <c r="T295" s="29">
        <v>4</v>
      </c>
      <c r="U295" s="29">
        <v>718</v>
      </c>
      <c r="V295" s="29">
        <v>24</v>
      </c>
      <c r="W295" s="29">
        <v>24</v>
      </c>
      <c r="X295" s="29">
        <v>0</v>
      </c>
      <c r="Y295" s="29">
        <v>705</v>
      </c>
      <c r="Z295" s="29">
        <v>294</v>
      </c>
      <c r="AA295" s="29">
        <v>278</v>
      </c>
      <c r="AB295" s="29">
        <v>0</v>
      </c>
      <c r="AC295" s="29">
        <v>0</v>
      </c>
      <c r="AD295" s="29">
        <v>1</v>
      </c>
      <c r="AE295" s="29">
        <v>215</v>
      </c>
      <c r="AF295" s="29">
        <v>156</v>
      </c>
      <c r="AG295" s="29">
        <v>46</v>
      </c>
      <c r="AH295" s="29">
        <v>0</v>
      </c>
      <c r="AI295" s="29">
        <v>0</v>
      </c>
      <c r="AJ295" s="29">
        <v>0</v>
      </c>
      <c r="AK295" s="29">
        <v>53</v>
      </c>
      <c r="AL295" s="29">
        <v>4</v>
      </c>
      <c r="AM295" s="29">
        <v>0</v>
      </c>
      <c r="AN295" s="29">
        <v>0</v>
      </c>
      <c r="AO295" s="29">
        <v>0</v>
      </c>
      <c r="AP295" s="29">
        <v>0</v>
      </c>
      <c r="AQ295" s="29">
        <v>0</v>
      </c>
      <c r="AR295" s="29">
        <v>0</v>
      </c>
      <c r="AS295" s="29">
        <v>0</v>
      </c>
      <c r="AT295" s="29">
        <v>0</v>
      </c>
      <c r="AU295" s="29">
        <v>0</v>
      </c>
      <c r="AV295" s="29">
        <v>0</v>
      </c>
      <c r="AW295" s="29">
        <v>0</v>
      </c>
      <c r="AX295" s="29">
        <v>1</v>
      </c>
    </row>
    <row r="296" spans="2:50" ht="20.100000000000001" customHeight="1" thickBot="1" x14ac:dyDescent="0.25">
      <c r="B296" s="4" t="s">
        <v>478</v>
      </c>
      <c r="C296" s="29">
        <v>7</v>
      </c>
      <c r="D296" s="29">
        <v>0</v>
      </c>
      <c r="E296" s="29">
        <v>0</v>
      </c>
      <c r="F296" s="29">
        <v>0</v>
      </c>
      <c r="G296" s="29">
        <v>27</v>
      </c>
      <c r="H296" s="29">
        <v>33</v>
      </c>
      <c r="I296" s="29">
        <v>0</v>
      </c>
      <c r="J296" s="29">
        <v>0</v>
      </c>
      <c r="K296" s="29">
        <v>0</v>
      </c>
      <c r="L296" s="29">
        <v>0</v>
      </c>
      <c r="M296" s="29">
        <v>0</v>
      </c>
      <c r="N296" s="29">
        <v>0</v>
      </c>
      <c r="O296" s="29">
        <v>0</v>
      </c>
      <c r="P296" s="29">
        <v>0</v>
      </c>
      <c r="Q296" s="29">
        <v>0</v>
      </c>
      <c r="R296" s="29">
        <v>0</v>
      </c>
      <c r="S296" s="29">
        <v>0</v>
      </c>
      <c r="T296" s="29">
        <v>0</v>
      </c>
      <c r="U296" s="29">
        <v>7</v>
      </c>
      <c r="V296" s="29">
        <v>0</v>
      </c>
      <c r="W296" s="29">
        <v>0</v>
      </c>
      <c r="X296" s="29">
        <v>0</v>
      </c>
      <c r="Y296" s="29">
        <v>15</v>
      </c>
      <c r="Z296" s="29">
        <v>0</v>
      </c>
      <c r="AA296" s="29">
        <v>0</v>
      </c>
      <c r="AB296" s="29">
        <v>0</v>
      </c>
      <c r="AC296" s="29">
        <v>0</v>
      </c>
      <c r="AD296" s="29">
        <v>0</v>
      </c>
      <c r="AE296" s="29">
        <v>12</v>
      </c>
      <c r="AF296" s="29">
        <v>33</v>
      </c>
      <c r="AG296" s="29">
        <v>0</v>
      </c>
      <c r="AH296" s="29">
        <v>0</v>
      </c>
      <c r="AI296" s="29">
        <v>0</v>
      </c>
      <c r="AJ296" s="29">
        <v>0</v>
      </c>
      <c r="AK296" s="29">
        <v>0</v>
      </c>
      <c r="AL296" s="29">
        <v>0</v>
      </c>
      <c r="AM296" s="29">
        <v>0</v>
      </c>
      <c r="AN296" s="29">
        <v>0</v>
      </c>
      <c r="AO296" s="29">
        <v>0</v>
      </c>
      <c r="AP296" s="29">
        <v>0</v>
      </c>
      <c r="AQ296" s="29">
        <v>0</v>
      </c>
      <c r="AR296" s="29">
        <v>0</v>
      </c>
      <c r="AS296" s="29">
        <v>0</v>
      </c>
      <c r="AT296" s="29">
        <v>0</v>
      </c>
      <c r="AU296" s="29">
        <v>0</v>
      </c>
      <c r="AV296" s="29">
        <v>0</v>
      </c>
      <c r="AW296" s="29">
        <v>0</v>
      </c>
      <c r="AX296" s="29">
        <v>0</v>
      </c>
    </row>
    <row r="297" spans="2:50" ht="20.100000000000001" customHeight="1" thickBot="1" x14ac:dyDescent="0.25">
      <c r="B297" s="4" t="s">
        <v>479</v>
      </c>
      <c r="C297" s="29">
        <v>0</v>
      </c>
      <c r="D297" s="29">
        <v>0</v>
      </c>
      <c r="E297" s="29">
        <v>0</v>
      </c>
      <c r="F297" s="29">
        <v>0</v>
      </c>
      <c r="G297" s="29">
        <v>2</v>
      </c>
      <c r="H297" s="29">
        <v>10</v>
      </c>
      <c r="I297" s="29">
        <v>0</v>
      </c>
      <c r="J297" s="29">
        <v>0</v>
      </c>
      <c r="K297" s="29">
        <v>0</v>
      </c>
      <c r="L297" s="29">
        <v>0</v>
      </c>
      <c r="M297" s="29">
        <v>0</v>
      </c>
      <c r="N297" s="29">
        <v>0</v>
      </c>
      <c r="O297" s="29">
        <v>0</v>
      </c>
      <c r="P297" s="29">
        <v>0</v>
      </c>
      <c r="Q297" s="29">
        <v>0</v>
      </c>
      <c r="R297" s="29">
        <v>0</v>
      </c>
      <c r="S297" s="29">
        <v>0</v>
      </c>
      <c r="T297" s="29">
        <v>0</v>
      </c>
      <c r="U297" s="29">
        <v>0</v>
      </c>
      <c r="V297" s="29">
        <v>0</v>
      </c>
      <c r="W297" s="29">
        <v>0</v>
      </c>
      <c r="X297" s="29">
        <v>0</v>
      </c>
      <c r="Y297" s="29">
        <v>0</v>
      </c>
      <c r="Z297" s="29">
        <v>4</v>
      </c>
      <c r="AA297" s="29">
        <v>0</v>
      </c>
      <c r="AB297" s="29">
        <v>0</v>
      </c>
      <c r="AC297" s="29">
        <v>0</v>
      </c>
      <c r="AD297" s="29">
        <v>0</v>
      </c>
      <c r="AE297" s="29">
        <v>2</v>
      </c>
      <c r="AF297" s="29">
        <v>6</v>
      </c>
      <c r="AG297" s="29">
        <v>0</v>
      </c>
      <c r="AH297" s="29">
        <v>0</v>
      </c>
      <c r="AI297" s="29">
        <v>0</v>
      </c>
      <c r="AJ297" s="29">
        <v>0</v>
      </c>
      <c r="AK297" s="29">
        <v>0</v>
      </c>
      <c r="AL297" s="29">
        <v>0</v>
      </c>
      <c r="AM297" s="29">
        <v>0</v>
      </c>
      <c r="AN297" s="29">
        <v>0</v>
      </c>
      <c r="AO297" s="29">
        <v>0</v>
      </c>
      <c r="AP297" s="29">
        <v>0</v>
      </c>
      <c r="AQ297" s="29">
        <v>0</v>
      </c>
      <c r="AR297" s="29">
        <v>0</v>
      </c>
      <c r="AS297" s="29">
        <v>0</v>
      </c>
      <c r="AT297" s="29">
        <v>0</v>
      </c>
      <c r="AU297" s="29">
        <v>0</v>
      </c>
      <c r="AV297" s="29">
        <v>0</v>
      </c>
      <c r="AW297" s="29">
        <v>0</v>
      </c>
      <c r="AX297" s="29">
        <v>0</v>
      </c>
    </row>
    <row r="298" spans="2:50" ht="20.100000000000001" customHeight="1" thickBot="1" x14ac:dyDescent="0.25">
      <c r="B298" s="4" t="s">
        <v>480</v>
      </c>
      <c r="C298" s="29">
        <v>224</v>
      </c>
      <c r="D298" s="29">
        <v>0</v>
      </c>
      <c r="E298" s="29">
        <v>1</v>
      </c>
      <c r="F298" s="29">
        <v>0</v>
      </c>
      <c r="G298" s="29">
        <v>188</v>
      </c>
      <c r="H298" s="29">
        <v>67</v>
      </c>
      <c r="I298" s="29">
        <v>64</v>
      </c>
      <c r="J298" s="29">
        <v>0</v>
      </c>
      <c r="K298" s="29">
        <v>0</v>
      </c>
      <c r="L298" s="29">
        <v>0</v>
      </c>
      <c r="M298" s="29">
        <v>64</v>
      </c>
      <c r="N298" s="29">
        <v>0</v>
      </c>
      <c r="O298" s="29">
        <v>1</v>
      </c>
      <c r="P298" s="29">
        <v>0</v>
      </c>
      <c r="Q298" s="29">
        <v>0</v>
      </c>
      <c r="R298" s="29">
        <v>0</v>
      </c>
      <c r="S298" s="29">
        <v>0</v>
      </c>
      <c r="T298" s="29">
        <v>2</v>
      </c>
      <c r="U298" s="29">
        <v>96</v>
      </c>
      <c r="V298" s="29">
        <v>0</v>
      </c>
      <c r="W298" s="29">
        <v>1</v>
      </c>
      <c r="X298" s="29">
        <v>0</v>
      </c>
      <c r="Y298" s="29">
        <v>78</v>
      </c>
      <c r="Z298" s="29">
        <v>39</v>
      </c>
      <c r="AA298" s="29">
        <v>58</v>
      </c>
      <c r="AB298" s="29">
        <v>0</v>
      </c>
      <c r="AC298" s="29">
        <v>0</v>
      </c>
      <c r="AD298" s="29">
        <v>0</v>
      </c>
      <c r="AE298" s="29">
        <v>43</v>
      </c>
      <c r="AF298" s="29">
        <v>24</v>
      </c>
      <c r="AG298" s="29">
        <v>5</v>
      </c>
      <c r="AH298" s="29">
        <v>0</v>
      </c>
      <c r="AI298" s="29">
        <v>0</v>
      </c>
      <c r="AJ298" s="29">
        <v>0</v>
      </c>
      <c r="AK298" s="29">
        <v>3</v>
      </c>
      <c r="AL298" s="29">
        <v>2</v>
      </c>
      <c r="AM298" s="29">
        <v>0</v>
      </c>
      <c r="AN298" s="29">
        <v>0</v>
      </c>
      <c r="AO298" s="29">
        <v>0</v>
      </c>
      <c r="AP298" s="29">
        <v>0</v>
      </c>
      <c r="AQ298" s="29">
        <v>0</v>
      </c>
      <c r="AR298" s="29">
        <v>0</v>
      </c>
      <c r="AS298" s="29">
        <v>0</v>
      </c>
      <c r="AT298" s="29">
        <v>0</v>
      </c>
      <c r="AU298" s="29">
        <v>0</v>
      </c>
      <c r="AV298" s="29">
        <v>0</v>
      </c>
      <c r="AW298" s="29">
        <v>0</v>
      </c>
      <c r="AX298" s="29">
        <v>0</v>
      </c>
    </row>
    <row r="299" spans="2:50" ht="20.100000000000001" customHeight="1" thickBot="1" x14ac:dyDescent="0.25">
      <c r="B299" s="4" t="s">
        <v>481</v>
      </c>
      <c r="C299" s="29">
        <v>1343</v>
      </c>
      <c r="D299" s="29">
        <v>34</v>
      </c>
      <c r="E299" s="29">
        <v>13</v>
      </c>
      <c r="F299" s="29">
        <v>10</v>
      </c>
      <c r="G299" s="29">
        <v>1424</v>
      </c>
      <c r="H299" s="29">
        <v>127</v>
      </c>
      <c r="I299" s="29">
        <v>701</v>
      </c>
      <c r="J299" s="29">
        <v>29</v>
      </c>
      <c r="K299" s="29">
        <v>3</v>
      </c>
      <c r="L299" s="29">
        <v>0</v>
      </c>
      <c r="M299" s="29">
        <v>736</v>
      </c>
      <c r="N299" s="29">
        <v>2</v>
      </c>
      <c r="O299" s="29">
        <v>4</v>
      </c>
      <c r="P299" s="29">
        <v>0</v>
      </c>
      <c r="Q299" s="29">
        <v>0</v>
      </c>
      <c r="R299" s="29">
        <v>0</v>
      </c>
      <c r="S299" s="29">
        <v>2</v>
      </c>
      <c r="T299" s="29">
        <v>2</v>
      </c>
      <c r="U299" s="29">
        <v>378</v>
      </c>
      <c r="V299" s="29">
        <v>5</v>
      </c>
      <c r="W299" s="29">
        <v>10</v>
      </c>
      <c r="X299" s="29">
        <v>10</v>
      </c>
      <c r="Y299" s="29">
        <v>368</v>
      </c>
      <c r="Z299" s="29">
        <v>122</v>
      </c>
      <c r="AA299" s="29">
        <v>239</v>
      </c>
      <c r="AB299" s="29">
        <v>0</v>
      </c>
      <c r="AC299" s="29">
        <v>0</v>
      </c>
      <c r="AD299" s="29">
        <v>0</v>
      </c>
      <c r="AE299" s="29">
        <v>292</v>
      </c>
      <c r="AF299" s="29">
        <v>1</v>
      </c>
      <c r="AG299" s="29">
        <v>21</v>
      </c>
      <c r="AH299" s="29">
        <v>0</v>
      </c>
      <c r="AI299" s="29">
        <v>0</v>
      </c>
      <c r="AJ299" s="29">
        <v>0</v>
      </c>
      <c r="AK299" s="29">
        <v>26</v>
      </c>
      <c r="AL299" s="29">
        <v>0</v>
      </c>
      <c r="AM299" s="29">
        <v>0</v>
      </c>
      <c r="AN299" s="29">
        <v>0</v>
      </c>
      <c r="AO299" s="29">
        <v>0</v>
      </c>
      <c r="AP299" s="29">
        <v>0</v>
      </c>
      <c r="AQ299" s="29">
        <v>0</v>
      </c>
      <c r="AR299" s="29">
        <v>0</v>
      </c>
      <c r="AS299" s="29">
        <v>0</v>
      </c>
      <c r="AT299" s="29">
        <v>0</v>
      </c>
      <c r="AU299" s="29">
        <v>0</v>
      </c>
      <c r="AV299" s="29">
        <v>0</v>
      </c>
      <c r="AW299" s="29">
        <v>0</v>
      </c>
      <c r="AX299" s="29">
        <v>0</v>
      </c>
    </row>
    <row r="300" spans="2:50" ht="20.100000000000001" customHeight="1" thickBot="1" x14ac:dyDescent="0.25">
      <c r="B300" s="4" t="s">
        <v>482</v>
      </c>
      <c r="C300" s="29">
        <v>1615</v>
      </c>
      <c r="D300" s="29">
        <v>233</v>
      </c>
      <c r="E300" s="29">
        <v>32</v>
      </c>
      <c r="F300" s="29">
        <v>0</v>
      </c>
      <c r="G300" s="29">
        <v>1834</v>
      </c>
      <c r="H300" s="29">
        <v>305</v>
      </c>
      <c r="I300" s="29">
        <v>634</v>
      </c>
      <c r="J300" s="29">
        <v>219</v>
      </c>
      <c r="K300" s="29">
        <v>2</v>
      </c>
      <c r="L300" s="29">
        <v>0</v>
      </c>
      <c r="M300" s="29">
        <v>855</v>
      </c>
      <c r="N300" s="29">
        <v>0</v>
      </c>
      <c r="O300" s="29">
        <v>7</v>
      </c>
      <c r="P300" s="29">
        <v>0</v>
      </c>
      <c r="Q300" s="29">
        <v>0</v>
      </c>
      <c r="R300" s="29">
        <v>0</v>
      </c>
      <c r="S300" s="29">
        <v>1</v>
      </c>
      <c r="T300" s="29">
        <v>8</v>
      </c>
      <c r="U300" s="29">
        <v>682</v>
      </c>
      <c r="V300" s="29">
        <v>14</v>
      </c>
      <c r="W300" s="29">
        <v>30</v>
      </c>
      <c r="X300" s="29">
        <v>0</v>
      </c>
      <c r="Y300" s="29">
        <v>679</v>
      </c>
      <c r="Z300" s="29">
        <v>209</v>
      </c>
      <c r="AA300" s="29">
        <v>266</v>
      </c>
      <c r="AB300" s="29">
        <v>0</v>
      </c>
      <c r="AC300" s="29">
        <v>0</v>
      </c>
      <c r="AD300" s="29">
        <v>0</v>
      </c>
      <c r="AE300" s="29">
        <v>276</v>
      </c>
      <c r="AF300" s="29">
        <v>80</v>
      </c>
      <c r="AG300" s="29">
        <v>25</v>
      </c>
      <c r="AH300" s="29">
        <v>0</v>
      </c>
      <c r="AI300" s="29">
        <v>0</v>
      </c>
      <c r="AJ300" s="29">
        <v>0</v>
      </c>
      <c r="AK300" s="29">
        <v>22</v>
      </c>
      <c r="AL300" s="29">
        <v>5</v>
      </c>
      <c r="AM300" s="29">
        <v>0</v>
      </c>
      <c r="AN300" s="29">
        <v>0</v>
      </c>
      <c r="AO300" s="29">
        <v>0</v>
      </c>
      <c r="AP300" s="29">
        <v>0</v>
      </c>
      <c r="AQ300" s="29">
        <v>0</v>
      </c>
      <c r="AR300" s="29">
        <v>0</v>
      </c>
      <c r="AS300" s="29">
        <v>1</v>
      </c>
      <c r="AT300" s="29">
        <v>0</v>
      </c>
      <c r="AU300" s="29">
        <v>0</v>
      </c>
      <c r="AV300" s="29">
        <v>0</v>
      </c>
      <c r="AW300" s="29">
        <v>1</v>
      </c>
      <c r="AX300" s="29">
        <v>3</v>
      </c>
    </row>
    <row r="301" spans="2:50" ht="20.100000000000001" customHeight="1" thickBot="1" x14ac:dyDescent="0.25">
      <c r="B301" s="4" t="s">
        <v>483</v>
      </c>
      <c r="C301" s="29">
        <v>0</v>
      </c>
      <c r="D301" s="29">
        <v>0</v>
      </c>
      <c r="E301" s="29">
        <v>0</v>
      </c>
      <c r="F301" s="29">
        <v>0</v>
      </c>
      <c r="G301" s="29">
        <v>0</v>
      </c>
      <c r="H301" s="29">
        <v>0</v>
      </c>
      <c r="I301" s="29">
        <v>0</v>
      </c>
      <c r="J301" s="29">
        <v>0</v>
      </c>
      <c r="K301" s="29">
        <v>0</v>
      </c>
      <c r="L301" s="29">
        <v>0</v>
      </c>
      <c r="M301" s="29">
        <v>0</v>
      </c>
      <c r="N301" s="29">
        <v>0</v>
      </c>
      <c r="O301" s="29">
        <v>0</v>
      </c>
      <c r="P301" s="29">
        <v>0</v>
      </c>
      <c r="Q301" s="29">
        <v>0</v>
      </c>
      <c r="R301" s="29">
        <v>0</v>
      </c>
      <c r="S301" s="29">
        <v>0</v>
      </c>
      <c r="T301" s="29">
        <v>0</v>
      </c>
      <c r="U301" s="29">
        <v>0</v>
      </c>
      <c r="V301" s="29">
        <v>0</v>
      </c>
      <c r="W301" s="29">
        <v>0</v>
      </c>
      <c r="X301" s="29">
        <v>0</v>
      </c>
      <c r="Y301" s="29">
        <v>0</v>
      </c>
      <c r="Z301" s="29">
        <v>0</v>
      </c>
      <c r="AA301" s="29">
        <v>0</v>
      </c>
      <c r="AB301" s="29">
        <v>0</v>
      </c>
      <c r="AC301" s="29">
        <v>0</v>
      </c>
      <c r="AD301" s="29">
        <v>0</v>
      </c>
      <c r="AE301" s="29">
        <v>0</v>
      </c>
      <c r="AF301" s="29">
        <v>0</v>
      </c>
      <c r="AG301" s="29">
        <v>0</v>
      </c>
      <c r="AH301" s="29">
        <v>0</v>
      </c>
      <c r="AI301" s="29">
        <v>0</v>
      </c>
      <c r="AJ301" s="29">
        <v>0</v>
      </c>
      <c r="AK301" s="29">
        <v>0</v>
      </c>
      <c r="AL301" s="29">
        <v>0</v>
      </c>
      <c r="AM301" s="29">
        <v>0</v>
      </c>
      <c r="AN301" s="29">
        <v>0</v>
      </c>
      <c r="AO301" s="29">
        <v>0</v>
      </c>
      <c r="AP301" s="29">
        <v>0</v>
      </c>
      <c r="AQ301" s="29">
        <v>0</v>
      </c>
      <c r="AR301" s="29">
        <v>0</v>
      </c>
      <c r="AS301" s="29">
        <v>0</v>
      </c>
      <c r="AT301" s="29">
        <v>0</v>
      </c>
      <c r="AU301" s="29">
        <v>0</v>
      </c>
      <c r="AV301" s="29">
        <v>0</v>
      </c>
      <c r="AW301" s="29">
        <v>0</v>
      </c>
      <c r="AX301" s="29">
        <v>0</v>
      </c>
    </row>
    <row r="302" spans="2:50" ht="20.100000000000001" customHeight="1" thickBot="1" x14ac:dyDescent="0.25">
      <c r="B302" s="4" t="s">
        <v>484</v>
      </c>
      <c r="C302" s="29">
        <v>385</v>
      </c>
      <c r="D302" s="29">
        <v>9</v>
      </c>
      <c r="E302" s="29">
        <v>0</v>
      </c>
      <c r="F302" s="29">
        <v>0</v>
      </c>
      <c r="G302" s="29">
        <v>423</v>
      </c>
      <c r="H302" s="29">
        <v>52</v>
      </c>
      <c r="I302" s="29">
        <v>191</v>
      </c>
      <c r="J302" s="29">
        <v>9</v>
      </c>
      <c r="K302" s="29">
        <v>0</v>
      </c>
      <c r="L302" s="29">
        <v>0</v>
      </c>
      <c r="M302" s="29">
        <v>200</v>
      </c>
      <c r="N302" s="29">
        <v>0</v>
      </c>
      <c r="O302" s="29">
        <v>0</v>
      </c>
      <c r="P302" s="29">
        <v>0</v>
      </c>
      <c r="Q302" s="29">
        <v>0</v>
      </c>
      <c r="R302" s="29">
        <v>0</v>
      </c>
      <c r="S302" s="29">
        <v>1</v>
      </c>
      <c r="T302" s="29">
        <v>2</v>
      </c>
      <c r="U302" s="29">
        <v>92</v>
      </c>
      <c r="V302" s="29">
        <v>0</v>
      </c>
      <c r="W302" s="29">
        <v>0</v>
      </c>
      <c r="X302" s="29">
        <v>0</v>
      </c>
      <c r="Y302" s="29">
        <v>126</v>
      </c>
      <c r="Z302" s="29">
        <v>34</v>
      </c>
      <c r="AA302" s="29">
        <v>90</v>
      </c>
      <c r="AB302" s="29">
        <v>0</v>
      </c>
      <c r="AC302" s="29">
        <v>0</v>
      </c>
      <c r="AD302" s="29">
        <v>0</v>
      </c>
      <c r="AE302" s="29">
        <v>84</v>
      </c>
      <c r="AF302" s="29">
        <v>12</v>
      </c>
      <c r="AG302" s="29">
        <v>12</v>
      </c>
      <c r="AH302" s="29">
        <v>0</v>
      </c>
      <c r="AI302" s="29">
        <v>0</v>
      </c>
      <c r="AJ302" s="29">
        <v>0</v>
      </c>
      <c r="AK302" s="29">
        <v>12</v>
      </c>
      <c r="AL302" s="29">
        <v>0</v>
      </c>
      <c r="AM302" s="29">
        <v>0</v>
      </c>
      <c r="AN302" s="29">
        <v>0</v>
      </c>
      <c r="AO302" s="29">
        <v>0</v>
      </c>
      <c r="AP302" s="29">
        <v>0</v>
      </c>
      <c r="AQ302" s="29">
        <v>0</v>
      </c>
      <c r="AR302" s="29">
        <v>0</v>
      </c>
      <c r="AS302" s="29">
        <v>0</v>
      </c>
      <c r="AT302" s="29">
        <v>0</v>
      </c>
      <c r="AU302" s="29">
        <v>0</v>
      </c>
      <c r="AV302" s="29">
        <v>0</v>
      </c>
      <c r="AW302" s="29">
        <v>0</v>
      </c>
      <c r="AX302" s="29">
        <v>4</v>
      </c>
    </row>
    <row r="303" spans="2:50" ht="20.100000000000001" customHeight="1" thickBot="1" x14ac:dyDescent="0.25">
      <c r="B303" s="4" t="s">
        <v>485</v>
      </c>
      <c r="C303" s="29">
        <v>0</v>
      </c>
      <c r="D303" s="29">
        <v>0</v>
      </c>
      <c r="E303" s="29">
        <v>0</v>
      </c>
      <c r="F303" s="29">
        <v>0</v>
      </c>
      <c r="G303" s="29">
        <v>3</v>
      </c>
      <c r="H303" s="29">
        <v>0</v>
      </c>
      <c r="I303" s="29">
        <v>0</v>
      </c>
      <c r="J303" s="29">
        <v>0</v>
      </c>
      <c r="K303" s="29">
        <v>0</v>
      </c>
      <c r="L303" s="29">
        <v>0</v>
      </c>
      <c r="M303" s="29">
        <v>0</v>
      </c>
      <c r="N303" s="29">
        <v>0</v>
      </c>
      <c r="O303" s="29">
        <v>0</v>
      </c>
      <c r="P303" s="29">
        <v>0</v>
      </c>
      <c r="Q303" s="29">
        <v>0</v>
      </c>
      <c r="R303" s="29">
        <v>0</v>
      </c>
      <c r="S303" s="29">
        <v>0</v>
      </c>
      <c r="T303" s="29">
        <v>0</v>
      </c>
      <c r="U303" s="29">
        <v>0</v>
      </c>
      <c r="V303" s="29">
        <v>0</v>
      </c>
      <c r="W303" s="29">
        <v>0</v>
      </c>
      <c r="X303" s="29">
        <v>0</v>
      </c>
      <c r="Y303" s="29">
        <v>0</v>
      </c>
      <c r="Z303" s="29">
        <v>0</v>
      </c>
      <c r="AA303" s="29">
        <v>0</v>
      </c>
      <c r="AB303" s="29">
        <v>0</v>
      </c>
      <c r="AC303" s="29">
        <v>0</v>
      </c>
      <c r="AD303" s="29">
        <v>0</v>
      </c>
      <c r="AE303" s="29">
        <v>3</v>
      </c>
      <c r="AF303" s="29">
        <v>0</v>
      </c>
      <c r="AG303" s="29">
        <v>0</v>
      </c>
      <c r="AH303" s="29">
        <v>0</v>
      </c>
      <c r="AI303" s="29">
        <v>0</v>
      </c>
      <c r="AJ303" s="29">
        <v>0</v>
      </c>
      <c r="AK303" s="29">
        <v>0</v>
      </c>
      <c r="AL303" s="29">
        <v>0</v>
      </c>
      <c r="AM303" s="29">
        <v>0</v>
      </c>
      <c r="AN303" s="29">
        <v>0</v>
      </c>
      <c r="AO303" s="29">
        <v>0</v>
      </c>
      <c r="AP303" s="29">
        <v>0</v>
      </c>
      <c r="AQ303" s="29">
        <v>0</v>
      </c>
      <c r="AR303" s="29">
        <v>0</v>
      </c>
      <c r="AS303" s="29">
        <v>0</v>
      </c>
      <c r="AT303" s="29">
        <v>0</v>
      </c>
      <c r="AU303" s="29">
        <v>0</v>
      </c>
      <c r="AV303" s="29">
        <v>0</v>
      </c>
      <c r="AW303" s="29">
        <v>0</v>
      </c>
      <c r="AX303" s="29">
        <v>0</v>
      </c>
    </row>
    <row r="304" spans="2:50" ht="20.100000000000001" customHeight="1" thickBot="1" x14ac:dyDescent="0.25">
      <c r="B304" s="4" t="s">
        <v>486</v>
      </c>
      <c r="C304" s="29">
        <v>1434</v>
      </c>
      <c r="D304" s="29">
        <v>0</v>
      </c>
      <c r="E304" s="29">
        <v>0</v>
      </c>
      <c r="F304" s="29">
        <v>0</v>
      </c>
      <c r="G304" s="29">
        <v>1366</v>
      </c>
      <c r="H304" s="29">
        <v>653</v>
      </c>
      <c r="I304" s="29">
        <v>451</v>
      </c>
      <c r="J304" s="29">
        <v>0</v>
      </c>
      <c r="K304" s="29">
        <v>0</v>
      </c>
      <c r="L304" s="29">
        <v>0</v>
      </c>
      <c r="M304" s="29">
        <v>453</v>
      </c>
      <c r="N304" s="29">
        <v>2</v>
      </c>
      <c r="O304" s="29">
        <v>2</v>
      </c>
      <c r="P304" s="29">
        <v>0</v>
      </c>
      <c r="Q304" s="29">
        <v>0</v>
      </c>
      <c r="R304" s="29">
        <v>0</v>
      </c>
      <c r="S304" s="29">
        <v>2</v>
      </c>
      <c r="T304" s="29">
        <v>7</v>
      </c>
      <c r="U304" s="29">
        <v>803</v>
      </c>
      <c r="V304" s="29">
        <v>0</v>
      </c>
      <c r="W304" s="29">
        <v>0</v>
      </c>
      <c r="X304" s="29">
        <v>0</v>
      </c>
      <c r="Y304" s="29">
        <v>715</v>
      </c>
      <c r="Z304" s="29">
        <v>518</v>
      </c>
      <c r="AA304" s="29">
        <v>157</v>
      </c>
      <c r="AB304" s="29">
        <v>0</v>
      </c>
      <c r="AC304" s="29">
        <v>0</v>
      </c>
      <c r="AD304" s="29">
        <v>0</v>
      </c>
      <c r="AE304" s="29">
        <v>173</v>
      </c>
      <c r="AF304" s="29">
        <v>121</v>
      </c>
      <c r="AG304" s="29">
        <v>21</v>
      </c>
      <c r="AH304" s="29">
        <v>0</v>
      </c>
      <c r="AI304" s="29">
        <v>0</v>
      </c>
      <c r="AJ304" s="29">
        <v>0</v>
      </c>
      <c r="AK304" s="29">
        <v>23</v>
      </c>
      <c r="AL304" s="29">
        <v>3</v>
      </c>
      <c r="AM304" s="29">
        <v>0</v>
      </c>
      <c r="AN304" s="29">
        <v>0</v>
      </c>
      <c r="AO304" s="29">
        <v>0</v>
      </c>
      <c r="AP304" s="29">
        <v>0</v>
      </c>
      <c r="AQ304" s="29">
        <v>0</v>
      </c>
      <c r="AR304" s="29">
        <v>0</v>
      </c>
      <c r="AS304" s="29">
        <v>0</v>
      </c>
      <c r="AT304" s="29">
        <v>0</v>
      </c>
      <c r="AU304" s="29">
        <v>0</v>
      </c>
      <c r="AV304" s="29">
        <v>0</v>
      </c>
      <c r="AW304" s="29">
        <v>0</v>
      </c>
      <c r="AX304" s="29">
        <v>2</v>
      </c>
    </row>
    <row r="305" spans="2:50" ht="20.100000000000001" customHeight="1" thickBot="1" x14ac:dyDescent="0.25">
      <c r="B305" s="4" t="s">
        <v>487</v>
      </c>
      <c r="C305" s="29">
        <v>794</v>
      </c>
      <c r="D305" s="29">
        <v>1</v>
      </c>
      <c r="E305" s="29">
        <v>1</v>
      </c>
      <c r="F305" s="29">
        <v>0</v>
      </c>
      <c r="G305" s="29">
        <v>707</v>
      </c>
      <c r="H305" s="29">
        <v>313</v>
      </c>
      <c r="I305" s="29">
        <v>325</v>
      </c>
      <c r="J305" s="29">
        <v>0</v>
      </c>
      <c r="K305" s="29">
        <v>0</v>
      </c>
      <c r="L305" s="29">
        <v>0</v>
      </c>
      <c r="M305" s="29">
        <v>322</v>
      </c>
      <c r="N305" s="29">
        <v>4</v>
      </c>
      <c r="O305" s="29">
        <v>0</v>
      </c>
      <c r="P305" s="29">
        <v>0</v>
      </c>
      <c r="Q305" s="29">
        <v>0</v>
      </c>
      <c r="R305" s="29">
        <v>0</v>
      </c>
      <c r="S305" s="29">
        <v>1</v>
      </c>
      <c r="T305" s="29">
        <v>0</v>
      </c>
      <c r="U305" s="29">
        <v>305</v>
      </c>
      <c r="V305" s="29">
        <v>1</v>
      </c>
      <c r="W305" s="29">
        <v>1</v>
      </c>
      <c r="X305" s="29">
        <v>0</v>
      </c>
      <c r="Y305" s="29">
        <v>248</v>
      </c>
      <c r="Z305" s="29">
        <v>108</v>
      </c>
      <c r="AA305" s="29">
        <v>112</v>
      </c>
      <c r="AB305" s="29">
        <v>0</v>
      </c>
      <c r="AC305" s="29">
        <v>0</v>
      </c>
      <c r="AD305" s="29">
        <v>0</v>
      </c>
      <c r="AE305" s="29">
        <v>92</v>
      </c>
      <c r="AF305" s="29">
        <v>191</v>
      </c>
      <c r="AG305" s="29">
        <v>52</v>
      </c>
      <c r="AH305" s="29">
        <v>0</v>
      </c>
      <c r="AI305" s="29">
        <v>0</v>
      </c>
      <c r="AJ305" s="29">
        <v>0</v>
      </c>
      <c r="AK305" s="29">
        <v>44</v>
      </c>
      <c r="AL305" s="29">
        <v>8</v>
      </c>
      <c r="AM305" s="29">
        <v>0</v>
      </c>
      <c r="AN305" s="29">
        <v>0</v>
      </c>
      <c r="AO305" s="29">
        <v>0</v>
      </c>
      <c r="AP305" s="29">
        <v>0</v>
      </c>
      <c r="AQ305" s="29">
        <v>0</v>
      </c>
      <c r="AR305" s="29">
        <v>0</v>
      </c>
      <c r="AS305" s="29">
        <v>0</v>
      </c>
      <c r="AT305" s="29">
        <v>0</v>
      </c>
      <c r="AU305" s="29">
        <v>0</v>
      </c>
      <c r="AV305" s="29">
        <v>0</v>
      </c>
      <c r="AW305" s="29">
        <v>0</v>
      </c>
      <c r="AX305" s="29">
        <v>2</v>
      </c>
    </row>
    <row r="306" spans="2:50" ht="20.100000000000001" customHeight="1" thickBot="1" x14ac:dyDescent="0.25">
      <c r="B306" s="4" t="s">
        <v>488</v>
      </c>
      <c r="C306" s="29">
        <v>784</v>
      </c>
      <c r="D306" s="29">
        <v>161</v>
      </c>
      <c r="E306" s="29">
        <v>16</v>
      </c>
      <c r="F306" s="29">
        <v>0</v>
      </c>
      <c r="G306" s="29">
        <v>997</v>
      </c>
      <c r="H306" s="29">
        <v>82</v>
      </c>
      <c r="I306" s="29">
        <v>322</v>
      </c>
      <c r="J306" s="29">
        <v>81</v>
      </c>
      <c r="K306" s="29">
        <v>5</v>
      </c>
      <c r="L306" s="29">
        <v>0</v>
      </c>
      <c r="M306" s="29">
        <v>398</v>
      </c>
      <c r="N306" s="29">
        <v>21</v>
      </c>
      <c r="O306" s="29">
        <v>3</v>
      </c>
      <c r="P306" s="29">
        <v>0</v>
      </c>
      <c r="Q306" s="29">
        <v>0</v>
      </c>
      <c r="R306" s="29">
        <v>0</v>
      </c>
      <c r="S306" s="29">
        <v>3</v>
      </c>
      <c r="T306" s="29">
        <v>0</v>
      </c>
      <c r="U306" s="29">
        <v>347</v>
      </c>
      <c r="V306" s="29">
        <v>70</v>
      </c>
      <c r="W306" s="29">
        <v>11</v>
      </c>
      <c r="X306" s="29">
        <v>0</v>
      </c>
      <c r="Y306" s="29">
        <v>471</v>
      </c>
      <c r="Z306" s="29">
        <v>29</v>
      </c>
      <c r="AA306" s="29">
        <v>35</v>
      </c>
      <c r="AB306" s="29">
        <v>0</v>
      </c>
      <c r="AC306" s="29">
        <v>0</v>
      </c>
      <c r="AD306" s="29">
        <v>0</v>
      </c>
      <c r="AE306" s="29">
        <v>33</v>
      </c>
      <c r="AF306" s="29">
        <v>32</v>
      </c>
      <c r="AG306" s="29">
        <v>77</v>
      </c>
      <c r="AH306" s="29">
        <v>10</v>
      </c>
      <c r="AI306" s="29">
        <v>0</v>
      </c>
      <c r="AJ306" s="29">
        <v>0</v>
      </c>
      <c r="AK306" s="29">
        <v>92</v>
      </c>
      <c r="AL306" s="29">
        <v>0</v>
      </c>
      <c r="AM306" s="29">
        <v>0</v>
      </c>
      <c r="AN306" s="29">
        <v>0</v>
      </c>
      <c r="AO306" s="29">
        <v>0</v>
      </c>
      <c r="AP306" s="29">
        <v>0</v>
      </c>
      <c r="AQ306" s="29">
        <v>0</v>
      </c>
      <c r="AR306" s="29">
        <v>0</v>
      </c>
      <c r="AS306" s="29">
        <v>0</v>
      </c>
      <c r="AT306" s="29">
        <v>0</v>
      </c>
      <c r="AU306" s="29">
        <v>0</v>
      </c>
      <c r="AV306" s="29">
        <v>0</v>
      </c>
      <c r="AW306" s="29">
        <v>0</v>
      </c>
      <c r="AX306" s="29">
        <v>0</v>
      </c>
    </row>
    <row r="307" spans="2:50" ht="20.100000000000001" customHeight="1" thickBot="1" x14ac:dyDescent="0.25">
      <c r="B307" s="4" t="s">
        <v>489</v>
      </c>
      <c r="C307" s="29">
        <v>336</v>
      </c>
      <c r="D307" s="29">
        <v>23</v>
      </c>
      <c r="E307" s="29">
        <v>0</v>
      </c>
      <c r="F307" s="29">
        <v>0</v>
      </c>
      <c r="G307" s="29">
        <v>341</v>
      </c>
      <c r="H307" s="29">
        <v>229</v>
      </c>
      <c r="I307" s="29">
        <v>160</v>
      </c>
      <c r="J307" s="29">
        <v>23</v>
      </c>
      <c r="K307" s="29">
        <v>0</v>
      </c>
      <c r="L307" s="29">
        <v>0</v>
      </c>
      <c r="M307" s="29">
        <v>183</v>
      </c>
      <c r="N307" s="29">
        <v>0</v>
      </c>
      <c r="O307" s="29">
        <v>0</v>
      </c>
      <c r="P307" s="29">
        <v>0</v>
      </c>
      <c r="Q307" s="29">
        <v>0</v>
      </c>
      <c r="R307" s="29">
        <v>0</v>
      </c>
      <c r="S307" s="29">
        <v>1</v>
      </c>
      <c r="T307" s="29">
        <v>3</v>
      </c>
      <c r="U307" s="29">
        <v>114</v>
      </c>
      <c r="V307" s="29">
        <v>0</v>
      </c>
      <c r="W307" s="29">
        <v>0</v>
      </c>
      <c r="X307" s="29">
        <v>0</v>
      </c>
      <c r="Y307" s="29">
        <v>130</v>
      </c>
      <c r="Z307" s="29">
        <v>155</v>
      </c>
      <c r="AA307" s="29">
        <v>53</v>
      </c>
      <c r="AB307" s="29">
        <v>0</v>
      </c>
      <c r="AC307" s="29">
        <v>0</v>
      </c>
      <c r="AD307" s="29">
        <v>0</v>
      </c>
      <c r="AE307" s="29">
        <v>18</v>
      </c>
      <c r="AF307" s="29">
        <v>71</v>
      </c>
      <c r="AG307" s="29">
        <v>9</v>
      </c>
      <c r="AH307" s="29">
        <v>0</v>
      </c>
      <c r="AI307" s="29">
        <v>0</v>
      </c>
      <c r="AJ307" s="29">
        <v>0</v>
      </c>
      <c r="AK307" s="29">
        <v>9</v>
      </c>
      <c r="AL307" s="29">
        <v>0</v>
      </c>
      <c r="AM307" s="29">
        <v>0</v>
      </c>
      <c r="AN307" s="29">
        <v>0</v>
      </c>
      <c r="AO307" s="29">
        <v>0</v>
      </c>
      <c r="AP307" s="29">
        <v>0</v>
      </c>
      <c r="AQ307" s="29">
        <v>0</v>
      </c>
      <c r="AR307" s="29">
        <v>0</v>
      </c>
      <c r="AS307" s="29">
        <v>0</v>
      </c>
      <c r="AT307" s="29">
        <v>0</v>
      </c>
      <c r="AU307" s="29">
        <v>0</v>
      </c>
      <c r="AV307" s="29">
        <v>0</v>
      </c>
      <c r="AW307" s="29">
        <v>0</v>
      </c>
      <c r="AX307" s="29">
        <v>0</v>
      </c>
    </row>
    <row r="308" spans="2:50" ht="20.100000000000001" customHeight="1" thickBot="1" x14ac:dyDescent="0.25">
      <c r="B308" s="4" t="s">
        <v>643</v>
      </c>
      <c r="C308" s="29">
        <v>1374</v>
      </c>
      <c r="D308" s="29">
        <v>24</v>
      </c>
      <c r="E308" s="29">
        <v>20</v>
      </c>
      <c r="F308" s="29">
        <v>4</v>
      </c>
      <c r="G308" s="29">
        <v>1464</v>
      </c>
      <c r="H308" s="29">
        <v>357</v>
      </c>
      <c r="I308" s="29">
        <v>374</v>
      </c>
      <c r="J308" s="29">
        <v>10</v>
      </c>
      <c r="K308" s="29">
        <v>0</v>
      </c>
      <c r="L308" s="29">
        <v>0</v>
      </c>
      <c r="M308" s="29">
        <v>382</v>
      </c>
      <c r="N308" s="29">
        <v>2</v>
      </c>
      <c r="O308" s="29">
        <v>1</v>
      </c>
      <c r="P308" s="29">
        <v>0</v>
      </c>
      <c r="Q308" s="29">
        <v>0</v>
      </c>
      <c r="R308" s="29">
        <v>0</v>
      </c>
      <c r="S308" s="29">
        <v>1</v>
      </c>
      <c r="T308" s="29">
        <v>8</v>
      </c>
      <c r="U308" s="29">
        <v>776</v>
      </c>
      <c r="V308" s="29">
        <v>14</v>
      </c>
      <c r="W308" s="29">
        <v>20</v>
      </c>
      <c r="X308" s="29">
        <v>4</v>
      </c>
      <c r="Y308" s="29">
        <v>826</v>
      </c>
      <c r="Z308" s="29">
        <v>239</v>
      </c>
      <c r="AA308" s="29">
        <v>130</v>
      </c>
      <c r="AB308" s="29">
        <v>0</v>
      </c>
      <c r="AC308" s="29">
        <v>0</v>
      </c>
      <c r="AD308" s="29">
        <v>0</v>
      </c>
      <c r="AE308" s="29">
        <v>162</v>
      </c>
      <c r="AF308" s="29">
        <v>98</v>
      </c>
      <c r="AG308" s="29">
        <v>93</v>
      </c>
      <c r="AH308" s="29">
        <v>0</v>
      </c>
      <c r="AI308" s="29">
        <v>0</v>
      </c>
      <c r="AJ308" s="29">
        <v>0</v>
      </c>
      <c r="AK308" s="29">
        <v>92</v>
      </c>
      <c r="AL308" s="29">
        <v>8</v>
      </c>
      <c r="AM308" s="29">
        <v>0</v>
      </c>
      <c r="AN308" s="29">
        <v>0</v>
      </c>
      <c r="AO308" s="29">
        <v>0</v>
      </c>
      <c r="AP308" s="29">
        <v>0</v>
      </c>
      <c r="AQ308" s="29">
        <v>0</v>
      </c>
      <c r="AR308" s="29">
        <v>0</v>
      </c>
      <c r="AS308" s="29">
        <v>0</v>
      </c>
      <c r="AT308" s="29">
        <v>0</v>
      </c>
      <c r="AU308" s="29">
        <v>0</v>
      </c>
      <c r="AV308" s="29">
        <v>0</v>
      </c>
      <c r="AW308" s="29">
        <v>1</v>
      </c>
      <c r="AX308" s="29">
        <v>2</v>
      </c>
    </row>
    <row r="309" spans="2:50" ht="20.100000000000001" customHeight="1" thickBot="1" x14ac:dyDescent="0.25">
      <c r="B309" s="4" t="s">
        <v>490</v>
      </c>
      <c r="C309" s="29">
        <v>1212</v>
      </c>
      <c r="D309" s="29">
        <v>114</v>
      </c>
      <c r="E309" s="29">
        <v>49</v>
      </c>
      <c r="F309" s="29">
        <v>0</v>
      </c>
      <c r="G309" s="29">
        <v>1344</v>
      </c>
      <c r="H309" s="29">
        <v>88</v>
      </c>
      <c r="I309" s="29">
        <v>543</v>
      </c>
      <c r="J309" s="29">
        <v>93</v>
      </c>
      <c r="K309" s="29">
        <v>0</v>
      </c>
      <c r="L309" s="29">
        <v>0</v>
      </c>
      <c r="M309" s="29">
        <v>634</v>
      </c>
      <c r="N309" s="29">
        <v>2</v>
      </c>
      <c r="O309" s="29">
        <v>2</v>
      </c>
      <c r="P309" s="29">
        <v>0</v>
      </c>
      <c r="Q309" s="29">
        <v>0</v>
      </c>
      <c r="R309" s="29">
        <v>0</v>
      </c>
      <c r="S309" s="29">
        <v>1</v>
      </c>
      <c r="T309" s="29">
        <v>1</v>
      </c>
      <c r="U309" s="29">
        <v>558</v>
      </c>
      <c r="V309" s="29">
        <v>21</v>
      </c>
      <c r="W309" s="29">
        <v>49</v>
      </c>
      <c r="X309" s="29">
        <v>0</v>
      </c>
      <c r="Y309" s="29">
        <v>594</v>
      </c>
      <c r="Z309" s="29">
        <v>65</v>
      </c>
      <c r="AA309" s="29">
        <v>48</v>
      </c>
      <c r="AB309" s="29">
        <v>0</v>
      </c>
      <c r="AC309" s="29">
        <v>0</v>
      </c>
      <c r="AD309" s="29">
        <v>0</v>
      </c>
      <c r="AE309" s="29">
        <v>56</v>
      </c>
      <c r="AF309" s="29">
        <v>17</v>
      </c>
      <c r="AG309" s="29">
        <v>61</v>
      </c>
      <c r="AH309" s="29">
        <v>0</v>
      </c>
      <c r="AI309" s="29">
        <v>0</v>
      </c>
      <c r="AJ309" s="29">
        <v>0</v>
      </c>
      <c r="AK309" s="29">
        <v>59</v>
      </c>
      <c r="AL309" s="29">
        <v>3</v>
      </c>
      <c r="AM309" s="29">
        <v>0</v>
      </c>
      <c r="AN309" s="29">
        <v>0</v>
      </c>
      <c r="AO309" s="29">
        <v>0</v>
      </c>
      <c r="AP309" s="29">
        <v>0</v>
      </c>
      <c r="AQ309" s="29">
        <v>0</v>
      </c>
      <c r="AR309" s="29">
        <v>0</v>
      </c>
      <c r="AS309" s="29">
        <v>0</v>
      </c>
      <c r="AT309" s="29">
        <v>0</v>
      </c>
      <c r="AU309" s="29">
        <v>0</v>
      </c>
      <c r="AV309" s="29">
        <v>0</v>
      </c>
      <c r="AW309" s="29">
        <v>0</v>
      </c>
      <c r="AX309" s="29">
        <v>0</v>
      </c>
    </row>
    <row r="310" spans="2:50" ht="20.100000000000001" customHeight="1" thickBot="1" x14ac:dyDescent="0.25">
      <c r="B310" s="4" t="s">
        <v>491</v>
      </c>
      <c r="C310" s="29">
        <v>6973</v>
      </c>
      <c r="D310" s="29">
        <v>6</v>
      </c>
      <c r="E310" s="29">
        <v>1049</v>
      </c>
      <c r="F310" s="29">
        <v>42</v>
      </c>
      <c r="G310" s="29">
        <v>8179</v>
      </c>
      <c r="H310" s="29">
        <v>1385</v>
      </c>
      <c r="I310" s="29">
        <v>407</v>
      </c>
      <c r="J310" s="29">
        <v>0</v>
      </c>
      <c r="K310" s="29">
        <v>0</v>
      </c>
      <c r="L310" s="29">
        <v>0</v>
      </c>
      <c r="M310" s="29">
        <v>407</v>
      </c>
      <c r="N310" s="29">
        <v>0</v>
      </c>
      <c r="O310" s="29">
        <v>14</v>
      </c>
      <c r="P310" s="29">
        <v>0</v>
      </c>
      <c r="Q310" s="29">
        <v>0</v>
      </c>
      <c r="R310" s="29">
        <v>3</v>
      </c>
      <c r="S310" s="29">
        <v>24</v>
      </c>
      <c r="T310" s="29">
        <v>15</v>
      </c>
      <c r="U310" s="29">
        <v>5428</v>
      </c>
      <c r="V310" s="29">
        <v>6</v>
      </c>
      <c r="W310" s="29">
        <v>1049</v>
      </c>
      <c r="X310" s="29">
        <v>29</v>
      </c>
      <c r="Y310" s="29">
        <v>6602</v>
      </c>
      <c r="Z310" s="29">
        <v>859</v>
      </c>
      <c r="AA310" s="29">
        <v>940</v>
      </c>
      <c r="AB310" s="29">
        <v>0</v>
      </c>
      <c r="AC310" s="29">
        <v>0</v>
      </c>
      <c r="AD310" s="29">
        <v>8</v>
      </c>
      <c r="AE310" s="29">
        <v>941</v>
      </c>
      <c r="AF310" s="29">
        <v>462</v>
      </c>
      <c r="AG310" s="29">
        <v>179</v>
      </c>
      <c r="AH310" s="29">
        <v>0</v>
      </c>
      <c r="AI310" s="29">
        <v>0</v>
      </c>
      <c r="AJ310" s="29">
        <v>0</v>
      </c>
      <c r="AK310" s="29">
        <v>198</v>
      </c>
      <c r="AL310" s="29">
        <v>43</v>
      </c>
      <c r="AM310" s="29">
        <v>0</v>
      </c>
      <c r="AN310" s="29">
        <v>0</v>
      </c>
      <c r="AO310" s="29">
        <v>0</v>
      </c>
      <c r="AP310" s="29">
        <v>0</v>
      </c>
      <c r="AQ310" s="29">
        <v>0</v>
      </c>
      <c r="AR310" s="29">
        <v>0</v>
      </c>
      <c r="AS310" s="29">
        <v>5</v>
      </c>
      <c r="AT310" s="29">
        <v>0</v>
      </c>
      <c r="AU310" s="29">
        <v>0</v>
      </c>
      <c r="AV310" s="29">
        <v>2</v>
      </c>
      <c r="AW310" s="29">
        <v>7</v>
      </c>
      <c r="AX310" s="29">
        <v>6</v>
      </c>
    </row>
    <row r="311" spans="2:50" ht="20.100000000000001" customHeight="1" thickBot="1" x14ac:dyDescent="0.25">
      <c r="B311" s="4" t="s">
        <v>492</v>
      </c>
      <c r="C311" s="29">
        <v>642</v>
      </c>
      <c r="D311" s="29">
        <v>38</v>
      </c>
      <c r="E311" s="29">
        <v>9</v>
      </c>
      <c r="F311" s="29">
        <v>3</v>
      </c>
      <c r="G311" s="29">
        <v>512</v>
      </c>
      <c r="H311" s="29">
        <v>446</v>
      </c>
      <c r="I311" s="29">
        <v>188</v>
      </c>
      <c r="J311" s="29">
        <v>15</v>
      </c>
      <c r="K311" s="29">
        <v>1</v>
      </c>
      <c r="L311" s="29">
        <v>0</v>
      </c>
      <c r="M311" s="29">
        <v>201</v>
      </c>
      <c r="N311" s="29">
        <v>7</v>
      </c>
      <c r="O311" s="29">
        <v>2</v>
      </c>
      <c r="P311" s="29">
        <v>0</v>
      </c>
      <c r="Q311" s="29">
        <v>0</v>
      </c>
      <c r="R311" s="29">
        <v>0</v>
      </c>
      <c r="S311" s="29">
        <v>1</v>
      </c>
      <c r="T311" s="29">
        <v>2</v>
      </c>
      <c r="U311" s="29">
        <v>354</v>
      </c>
      <c r="V311" s="29">
        <v>22</v>
      </c>
      <c r="W311" s="29">
        <v>8</v>
      </c>
      <c r="X311" s="29">
        <v>0</v>
      </c>
      <c r="Y311" s="29">
        <v>222</v>
      </c>
      <c r="Z311" s="29">
        <v>307</v>
      </c>
      <c r="AA311" s="29">
        <v>72</v>
      </c>
      <c r="AB311" s="29">
        <v>0</v>
      </c>
      <c r="AC311" s="29">
        <v>0</v>
      </c>
      <c r="AD311" s="29">
        <v>3</v>
      </c>
      <c r="AE311" s="29">
        <v>65</v>
      </c>
      <c r="AF311" s="29">
        <v>117</v>
      </c>
      <c r="AG311" s="29">
        <v>24</v>
      </c>
      <c r="AH311" s="29">
        <v>1</v>
      </c>
      <c r="AI311" s="29">
        <v>0</v>
      </c>
      <c r="AJ311" s="29">
        <v>0</v>
      </c>
      <c r="AK311" s="29">
        <v>23</v>
      </c>
      <c r="AL311" s="29">
        <v>9</v>
      </c>
      <c r="AM311" s="29">
        <v>0</v>
      </c>
      <c r="AN311" s="29">
        <v>0</v>
      </c>
      <c r="AO311" s="29">
        <v>0</v>
      </c>
      <c r="AP311" s="29">
        <v>0</v>
      </c>
      <c r="AQ311" s="29">
        <v>0</v>
      </c>
      <c r="AR311" s="29">
        <v>0</v>
      </c>
      <c r="AS311" s="29">
        <v>2</v>
      </c>
      <c r="AT311" s="29">
        <v>0</v>
      </c>
      <c r="AU311" s="29">
        <v>0</v>
      </c>
      <c r="AV311" s="29">
        <v>0</v>
      </c>
      <c r="AW311" s="29">
        <v>0</v>
      </c>
      <c r="AX311" s="29">
        <v>4</v>
      </c>
    </row>
    <row r="312" spans="2:50" ht="20.100000000000001" customHeight="1" thickBot="1" x14ac:dyDescent="0.25">
      <c r="B312" s="4" t="s">
        <v>493</v>
      </c>
      <c r="C312" s="29">
        <v>1434</v>
      </c>
      <c r="D312" s="29">
        <v>227</v>
      </c>
      <c r="E312" s="29">
        <v>72</v>
      </c>
      <c r="F312" s="29">
        <v>0</v>
      </c>
      <c r="G312" s="29">
        <v>1746</v>
      </c>
      <c r="H312" s="29">
        <v>266</v>
      </c>
      <c r="I312" s="29">
        <v>660</v>
      </c>
      <c r="J312" s="29">
        <v>138</v>
      </c>
      <c r="K312" s="29">
        <v>31</v>
      </c>
      <c r="L312" s="29">
        <v>0</v>
      </c>
      <c r="M312" s="29">
        <v>830</v>
      </c>
      <c r="N312" s="29">
        <v>9</v>
      </c>
      <c r="O312" s="29">
        <v>3</v>
      </c>
      <c r="P312" s="29">
        <v>0</v>
      </c>
      <c r="Q312" s="29">
        <v>0</v>
      </c>
      <c r="R312" s="29">
        <v>0</v>
      </c>
      <c r="S312" s="29">
        <v>1</v>
      </c>
      <c r="T312" s="29">
        <v>2</v>
      </c>
      <c r="U312" s="29">
        <v>477</v>
      </c>
      <c r="V312" s="29">
        <v>89</v>
      </c>
      <c r="W312" s="29">
        <v>41</v>
      </c>
      <c r="X312" s="29">
        <v>0</v>
      </c>
      <c r="Y312" s="29">
        <v>602</v>
      </c>
      <c r="Z312" s="29">
        <v>195</v>
      </c>
      <c r="AA312" s="29">
        <v>193</v>
      </c>
      <c r="AB312" s="29">
        <v>0</v>
      </c>
      <c r="AC312" s="29">
        <v>0</v>
      </c>
      <c r="AD312" s="29">
        <v>0</v>
      </c>
      <c r="AE312" s="29">
        <v>205</v>
      </c>
      <c r="AF312" s="29">
        <v>47</v>
      </c>
      <c r="AG312" s="29">
        <v>99</v>
      </c>
      <c r="AH312" s="29">
        <v>0</v>
      </c>
      <c r="AI312" s="29">
        <v>0</v>
      </c>
      <c r="AJ312" s="29">
        <v>0</v>
      </c>
      <c r="AK312" s="29">
        <v>108</v>
      </c>
      <c r="AL312" s="29">
        <v>11</v>
      </c>
      <c r="AM312" s="29">
        <v>0</v>
      </c>
      <c r="AN312" s="29">
        <v>0</v>
      </c>
      <c r="AO312" s="29">
        <v>0</v>
      </c>
      <c r="AP312" s="29">
        <v>0</v>
      </c>
      <c r="AQ312" s="29">
        <v>0</v>
      </c>
      <c r="AR312" s="29">
        <v>0</v>
      </c>
      <c r="AS312" s="29">
        <v>2</v>
      </c>
      <c r="AT312" s="29">
        <v>0</v>
      </c>
      <c r="AU312" s="29">
        <v>0</v>
      </c>
      <c r="AV312" s="29">
        <v>0</v>
      </c>
      <c r="AW312" s="29">
        <v>0</v>
      </c>
      <c r="AX312" s="29">
        <v>2</v>
      </c>
    </row>
    <row r="313" spans="2:50" ht="20.100000000000001" customHeight="1" thickBot="1" x14ac:dyDescent="0.25">
      <c r="B313" s="4" t="s">
        <v>494</v>
      </c>
      <c r="C313" s="29">
        <v>0</v>
      </c>
      <c r="D313" s="29">
        <v>0</v>
      </c>
      <c r="E313" s="29">
        <v>0</v>
      </c>
      <c r="F313" s="29">
        <v>0</v>
      </c>
      <c r="G313" s="29">
        <v>0</v>
      </c>
      <c r="H313" s="29">
        <v>0</v>
      </c>
      <c r="I313" s="29">
        <v>0</v>
      </c>
      <c r="J313" s="29">
        <v>0</v>
      </c>
      <c r="K313" s="29">
        <v>0</v>
      </c>
      <c r="L313" s="29">
        <v>0</v>
      </c>
      <c r="M313" s="29">
        <v>0</v>
      </c>
      <c r="N313" s="29">
        <v>0</v>
      </c>
      <c r="O313" s="29">
        <v>0</v>
      </c>
      <c r="P313" s="29">
        <v>0</v>
      </c>
      <c r="Q313" s="29">
        <v>0</v>
      </c>
      <c r="R313" s="29">
        <v>0</v>
      </c>
      <c r="S313" s="29">
        <v>0</v>
      </c>
      <c r="T313" s="29">
        <v>0</v>
      </c>
      <c r="U313" s="29">
        <v>0</v>
      </c>
      <c r="V313" s="29">
        <v>0</v>
      </c>
      <c r="W313" s="29">
        <v>0</v>
      </c>
      <c r="X313" s="29">
        <v>0</v>
      </c>
      <c r="Y313" s="29">
        <v>0</v>
      </c>
      <c r="Z313" s="29">
        <v>0</v>
      </c>
      <c r="AA313" s="29">
        <v>0</v>
      </c>
      <c r="AB313" s="29">
        <v>0</v>
      </c>
      <c r="AC313" s="29">
        <v>0</v>
      </c>
      <c r="AD313" s="29">
        <v>0</v>
      </c>
      <c r="AE313" s="29">
        <v>0</v>
      </c>
      <c r="AF313" s="29">
        <v>0</v>
      </c>
      <c r="AG313" s="29">
        <v>0</v>
      </c>
      <c r="AH313" s="29">
        <v>0</v>
      </c>
      <c r="AI313" s="29">
        <v>0</v>
      </c>
      <c r="AJ313" s="29">
        <v>0</v>
      </c>
      <c r="AK313" s="29">
        <v>0</v>
      </c>
      <c r="AL313" s="29">
        <v>0</v>
      </c>
      <c r="AM313" s="29">
        <v>0</v>
      </c>
      <c r="AN313" s="29">
        <v>0</v>
      </c>
      <c r="AO313" s="29">
        <v>0</v>
      </c>
      <c r="AP313" s="29">
        <v>0</v>
      </c>
      <c r="AQ313" s="29">
        <v>0</v>
      </c>
      <c r="AR313" s="29">
        <v>0</v>
      </c>
      <c r="AS313" s="29">
        <v>0</v>
      </c>
      <c r="AT313" s="29">
        <v>0</v>
      </c>
      <c r="AU313" s="29">
        <v>0</v>
      </c>
      <c r="AV313" s="29">
        <v>0</v>
      </c>
      <c r="AW313" s="29">
        <v>0</v>
      </c>
      <c r="AX313" s="29">
        <v>0</v>
      </c>
    </row>
    <row r="314" spans="2:50" ht="20.100000000000001" customHeight="1" thickBot="1" x14ac:dyDescent="0.25">
      <c r="B314" s="4" t="s">
        <v>495</v>
      </c>
      <c r="C314" s="29">
        <v>9</v>
      </c>
      <c r="D314" s="29">
        <v>0</v>
      </c>
      <c r="E314" s="29">
        <v>0</v>
      </c>
      <c r="F314" s="29">
        <v>0</v>
      </c>
      <c r="G314" s="29">
        <v>18</v>
      </c>
      <c r="H314" s="29">
        <v>9</v>
      </c>
      <c r="I314" s="29">
        <v>2</v>
      </c>
      <c r="J314" s="29">
        <v>0</v>
      </c>
      <c r="K314" s="29">
        <v>0</v>
      </c>
      <c r="L314" s="29">
        <v>0</v>
      </c>
      <c r="M314" s="29">
        <v>2</v>
      </c>
      <c r="N314" s="29">
        <v>0</v>
      </c>
      <c r="O314" s="29">
        <v>0</v>
      </c>
      <c r="P314" s="29">
        <v>0</v>
      </c>
      <c r="Q314" s="29">
        <v>0</v>
      </c>
      <c r="R314" s="29">
        <v>0</v>
      </c>
      <c r="S314" s="29">
        <v>0</v>
      </c>
      <c r="T314" s="29">
        <v>0</v>
      </c>
      <c r="U314" s="29">
        <v>7</v>
      </c>
      <c r="V314" s="29">
        <v>0</v>
      </c>
      <c r="W314" s="29">
        <v>0</v>
      </c>
      <c r="X314" s="29">
        <v>0</v>
      </c>
      <c r="Y314" s="29">
        <v>6</v>
      </c>
      <c r="Z314" s="29">
        <v>7</v>
      </c>
      <c r="AA314" s="29">
        <v>0</v>
      </c>
      <c r="AB314" s="29">
        <v>0</v>
      </c>
      <c r="AC314" s="29">
        <v>0</v>
      </c>
      <c r="AD314" s="29">
        <v>0</v>
      </c>
      <c r="AE314" s="29">
        <v>6</v>
      </c>
      <c r="AF314" s="29">
        <v>2</v>
      </c>
      <c r="AG314" s="29">
        <v>0</v>
      </c>
      <c r="AH314" s="29">
        <v>0</v>
      </c>
      <c r="AI314" s="29">
        <v>0</v>
      </c>
      <c r="AJ314" s="29">
        <v>0</v>
      </c>
      <c r="AK314" s="29">
        <v>4</v>
      </c>
      <c r="AL314" s="29">
        <v>0</v>
      </c>
      <c r="AM314" s="29">
        <v>0</v>
      </c>
      <c r="AN314" s="29">
        <v>0</v>
      </c>
      <c r="AO314" s="29">
        <v>0</v>
      </c>
      <c r="AP314" s="29">
        <v>0</v>
      </c>
      <c r="AQ314" s="29">
        <v>0</v>
      </c>
      <c r="AR314" s="29">
        <v>0</v>
      </c>
      <c r="AS314" s="29">
        <v>0</v>
      </c>
      <c r="AT314" s="29">
        <v>0</v>
      </c>
      <c r="AU314" s="29">
        <v>0</v>
      </c>
      <c r="AV314" s="29">
        <v>0</v>
      </c>
      <c r="AW314" s="29">
        <v>0</v>
      </c>
      <c r="AX314" s="29">
        <v>0</v>
      </c>
    </row>
    <row r="315" spans="2:50" ht="20.100000000000001" customHeight="1" thickBot="1" x14ac:dyDescent="0.25">
      <c r="B315" s="4" t="s">
        <v>496</v>
      </c>
      <c r="C315" s="29">
        <v>515</v>
      </c>
      <c r="D315" s="29">
        <v>61</v>
      </c>
      <c r="E315" s="29">
        <v>13</v>
      </c>
      <c r="F315" s="29">
        <v>0</v>
      </c>
      <c r="G315" s="29">
        <v>572</v>
      </c>
      <c r="H315" s="29">
        <v>340</v>
      </c>
      <c r="I315" s="29">
        <v>122</v>
      </c>
      <c r="J315" s="29">
        <v>48</v>
      </c>
      <c r="K315" s="29">
        <v>4</v>
      </c>
      <c r="L315" s="29">
        <v>0</v>
      </c>
      <c r="M315" s="29">
        <v>175</v>
      </c>
      <c r="N315" s="29">
        <v>2</v>
      </c>
      <c r="O315" s="29">
        <v>0</v>
      </c>
      <c r="P315" s="29">
        <v>0</v>
      </c>
      <c r="Q315" s="29">
        <v>0</v>
      </c>
      <c r="R315" s="29">
        <v>0</v>
      </c>
      <c r="S315" s="29">
        <v>0</v>
      </c>
      <c r="T315" s="29">
        <v>3</v>
      </c>
      <c r="U315" s="29">
        <v>298</v>
      </c>
      <c r="V315" s="29">
        <v>13</v>
      </c>
      <c r="W315" s="29">
        <v>9</v>
      </c>
      <c r="X315" s="29">
        <v>0</v>
      </c>
      <c r="Y315" s="29">
        <v>290</v>
      </c>
      <c r="Z315" s="29">
        <v>295</v>
      </c>
      <c r="AA315" s="29">
        <v>49</v>
      </c>
      <c r="AB315" s="29">
        <v>0</v>
      </c>
      <c r="AC315" s="29">
        <v>0</v>
      </c>
      <c r="AD315" s="29">
        <v>0</v>
      </c>
      <c r="AE315" s="29">
        <v>55</v>
      </c>
      <c r="AF315" s="29">
        <v>37</v>
      </c>
      <c r="AG315" s="29">
        <v>43</v>
      </c>
      <c r="AH315" s="29">
        <v>0</v>
      </c>
      <c r="AI315" s="29">
        <v>0</v>
      </c>
      <c r="AJ315" s="29">
        <v>0</v>
      </c>
      <c r="AK315" s="29">
        <v>49</v>
      </c>
      <c r="AL315" s="29">
        <v>3</v>
      </c>
      <c r="AM315" s="29">
        <v>0</v>
      </c>
      <c r="AN315" s="29">
        <v>0</v>
      </c>
      <c r="AO315" s="29">
        <v>0</v>
      </c>
      <c r="AP315" s="29">
        <v>0</v>
      </c>
      <c r="AQ315" s="29">
        <v>0</v>
      </c>
      <c r="AR315" s="29">
        <v>0</v>
      </c>
      <c r="AS315" s="29">
        <v>3</v>
      </c>
      <c r="AT315" s="29">
        <v>0</v>
      </c>
      <c r="AU315" s="29">
        <v>0</v>
      </c>
      <c r="AV315" s="29">
        <v>0</v>
      </c>
      <c r="AW315" s="29">
        <v>3</v>
      </c>
      <c r="AX315" s="29">
        <v>0</v>
      </c>
    </row>
    <row r="316" spans="2:50" ht="20.100000000000001" customHeight="1" thickBot="1" x14ac:dyDescent="0.25">
      <c r="B316" s="4" t="s">
        <v>497</v>
      </c>
      <c r="C316" s="29">
        <v>0</v>
      </c>
      <c r="D316" s="29">
        <v>0</v>
      </c>
      <c r="E316" s="29">
        <v>0</v>
      </c>
      <c r="F316" s="29">
        <v>0</v>
      </c>
      <c r="G316" s="29">
        <v>7</v>
      </c>
      <c r="H316" s="29">
        <v>5</v>
      </c>
      <c r="I316" s="29">
        <v>0</v>
      </c>
      <c r="J316" s="29">
        <v>0</v>
      </c>
      <c r="K316" s="29">
        <v>0</v>
      </c>
      <c r="L316" s="29">
        <v>0</v>
      </c>
      <c r="M316" s="29">
        <v>0</v>
      </c>
      <c r="N316" s="29">
        <v>0</v>
      </c>
      <c r="O316" s="29">
        <v>0</v>
      </c>
      <c r="P316" s="29">
        <v>0</v>
      </c>
      <c r="Q316" s="29">
        <v>0</v>
      </c>
      <c r="R316" s="29">
        <v>0</v>
      </c>
      <c r="S316" s="29">
        <v>0</v>
      </c>
      <c r="T316" s="29">
        <v>0</v>
      </c>
      <c r="U316" s="29">
        <v>0</v>
      </c>
      <c r="V316" s="29">
        <v>0</v>
      </c>
      <c r="W316" s="29">
        <v>0</v>
      </c>
      <c r="X316" s="29">
        <v>0</v>
      </c>
      <c r="Y316" s="29">
        <v>1</v>
      </c>
      <c r="Z316" s="29">
        <v>0</v>
      </c>
      <c r="AA316" s="29">
        <v>0</v>
      </c>
      <c r="AB316" s="29">
        <v>0</v>
      </c>
      <c r="AC316" s="29">
        <v>0</v>
      </c>
      <c r="AD316" s="29">
        <v>0</v>
      </c>
      <c r="AE316" s="29">
        <v>5</v>
      </c>
      <c r="AF316" s="29">
        <v>5</v>
      </c>
      <c r="AG316" s="29">
        <v>0</v>
      </c>
      <c r="AH316" s="29">
        <v>0</v>
      </c>
      <c r="AI316" s="29">
        <v>0</v>
      </c>
      <c r="AJ316" s="29">
        <v>0</v>
      </c>
      <c r="AK316" s="29">
        <v>1</v>
      </c>
      <c r="AL316" s="29">
        <v>0</v>
      </c>
      <c r="AM316" s="29">
        <v>0</v>
      </c>
      <c r="AN316" s="29">
        <v>0</v>
      </c>
      <c r="AO316" s="29">
        <v>0</v>
      </c>
      <c r="AP316" s="29">
        <v>0</v>
      </c>
      <c r="AQ316" s="29">
        <v>0</v>
      </c>
      <c r="AR316" s="29">
        <v>0</v>
      </c>
      <c r="AS316" s="29">
        <v>0</v>
      </c>
      <c r="AT316" s="29">
        <v>0</v>
      </c>
      <c r="AU316" s="29">
        <v>0</v>
      </c>
      <c r="AV316" s="29">
        <v>0</v>
      </c>
      <c r="AW316" s="29">
        <v>0</v>
      </c>
      <c r="AX316" s="29">
        <v>0</v>
      </c>
    </row>
    <row r="317" spans="2:50" ht="20.100000000000001" customHeight="1" thickBot="1" x14ac:dyDescent="0.25">
      <c r="B317" s="4" t="s">
        <v>498</v>
      </c>
      <c r="C317" s="29">
        <v>0</v>
      </c>
      <c r="D317" s="29">
        <v>0</v>
      </c>
      <c r="E317" s="29">
        <v>0</v>
      </c>
      <c r="F317" s="29">
        <v>0</v>
      </c>
      <c r="G317" s="29">
        <v>17</v>
      </c>
      <c r="H317" s="29">
        <v>2</v>
      </c>
      <c r="I317" s="29">
        <v>0</v>
      </c>
      <c r="J317" s="29">
        <v>0</v>
      </c>
      <c r="K317" s="29">
        <v>0</v>
      </c>
      <c r="L317" s="29">
        <v>0</v>
      </c>
      <c r="M317" s="29">
        <v>0</v>
      </c>
      <c r="N317" s="29">
        <v>0</v>
      </c>
      <c r="O317" s="29">
        <v>0</v>
      </c>
      <c r="P317" s="29">
        <v>0</v>
      </c>
      <c r="Q317" s="29">
        <v>0</v>
      </c>
      <c r="R317" s="29">
        <v>0</v>
      </c>
      <c r="S317" s="29">
        <v>0</v>
      </c>
      <c r="T317" s="29">
        <v>0</v>
      </c>
      <c r="U317" s="29">
        <v>0</v>
      </c>
      <c r="V317" s="29">
        <v>0</v>
      </c>
      <c r="W317" s="29">
        <v>0</v>
      </c>
      <c r="X317" s="29">
        <v>0</v>
      </c>
      <c r="Y317" s="29">
        <v>9</v>
      </c>
      <c r="Z317" s="29">
        <v>0</v>
      </c>
      <c r="AA317" s="29">
        <v>0</v>
      </c>
      <c r="AB317" s="29">
        <v>0</v>
      </c>
      <c r="AC317" s="29">
        <v>0</v>
      </c>
      <c r="AD317" s="29">
        <v>0</v>
      </c>
      <c r="AE317" s="29">
        <v>8</v>
      </c>
      <c r="AF317" s="29">
        <v>2</v>
      </c>
      <c r="AG317" s="29">
        <v>0</v>
      </c>
      <c r="AH317" s="29">
        <v>0</v>
      </c>
      <c r="AI317" s="29">
        <v>0</v>
      </c>
      <c r="AJ317" s="29">
        <v>0</v>
      </c>
      <c r="AK317" s="29">
        <v>0</v>
      </c>
      <c r="AL317" s="29">
        <v>0</v>
      </c>
      <c r="AM317" s="29">
        <v>0</v>
      </c>
      <c r="AN317" s="29">
        <v>0</v>
      </c>
      <c r="AO317" s="29">
        <v>0</v>
      </c>
      <c r="AP317" s="29">
        <v>0</v>
      </c>
      <c r="AQ317" s="29">
        <v>0</v>
      </c>
      <c r="AR317" s="29">
        <v>0</v>
      </c>
      <c r="AS317" s="29">
        <v>0</v>
      </c>
      <c r="AT317" s="29">
        <v>0</v>
      </c>
      <c r="AU317" s="29">
        <v>0</v>
      </c>
      <c r="AV317" s="29">
        <v>0</v>
      </c>
      <c r="AW317" s="29">
        <v>0</v>
      </c>
      <c r="AX317" s="29">
        <v>0</v>
      </c>
    </row>
    <row r="318" spans="2:50" ht="20.100000000000001" customHeight="1" thickBot="1" x14ac:dyDescent="0.25">
      <c r="B318" s="4" t="s">
        <v>499</v>
      </c>
      <c r="C318" s="29">
        <v>1101</v>
      </c>
      <c r="D318" s="29">
        <v>21</v>
      </c>
      <c r="E318" s="29">
        <v>10</v>
      </c>
      <c r="F318" s="29">
        <v>4</v>
      </c>
      <c r="G318" s="29">
        <v>1317</v>
      </c>
      <c r="H318" s="29">
        <v>65</v>
      </c>
      <c r="I318" s="29">
        <v>240</v>
      </c>
      <c r="J318" s="29">
        <v>0</v>
      </c>
      <c r="K318" s="29">
        <v>5</v>
      </c>
      <c r="L318" s="29">
        <v>0</v>
      </c>
      <c r="M318" s="29">
        <v>246</v>
      </c>
      <c r="N318" s="29">
        <v>0</v>
      </c>
      <c r="O318" s="29">
        <v>0</v>
      </c>
      <c r="P318" s="29">
        <v>0</v>
      </c>
      <c r="Q318" s="29">
        <v>0</v>
      </c>
      <c r="R318" s="29">
        <v>0</v>
      </c>
      <c r="S318" s="29">
        <v>5</v>
      </c>
      <c r="T318" s="29">
        <v>0</v>
      </c>
      <c r="U318" s="29">
        <v>644</v>
      </c>
      <c r="V318" s="29">
        <v>21</v>
      </c>
      <c r="W318" s="29">
        <v>5</v>
      </c>
      <c r="X318" s="29">
        <v>4</v>
      </c>
      <c r="Y318" s="29">
        <v>797</v>
      </c>
      <c r="Z318" s="29">
        <v>24</v>
      </c>
      <c r="AA318" s="29">
        <v>140</v>
      </c>
      <c r="AB318" s="29">
        <v>0</v>
      </c>
      <c r="AC318" s="29">
        <v>0</v>
      </c>
      <c r="AD318" s="29">
        <v>0</v>
      </c>
      <c r="AE318" s="29">
        <v>179</v>
      </c>
      <c r="AF318" s="29">
        <v>41</v>
      </c>
      <c r="AG318" s="29">
        <v>77</v>
      </c>
      <c r="AH318" s="29">
        <v>0</v>
      </c>
      <c r="AI318" s="29">
        <v>0</v>
      </c>
      <c r="AJ318" s="29">
        <v>0</v>
      </c>
      <c r="AK318" s="29">
        <v>90</v>
      </c>
      <c r="AL318" s="29">
        <v>0</v>
      </c>
      <c r="AM318" s="29">
        <v>0</v>
      </c>
      <c r="AN318" s="29">
        <v>0</v>
      </c>
      <c r="AO318" s="29">
        <v>0</v>
      </c>
      <c r="AP318" s="29">
        <v>0</v>
      </c>
      <c r="AQ318" s="29">
        <v>0</v>
      </c>
      <c r="AR318" s="29">
        <v>0</v>
      </c>
      <c r="AS318" s="29">
        <v>0</v>
      </c>
      <c r="AT318" s="29">
        <v>0</v>
      </c>
      <c r="AU318" s="29">
        <v>0</v>
      </c>
      <c r="AV318" s="29">
        <v>0</v>
      </c>
      <c r="AW318" s="29">
        <v>0</v>
      </c>
      <c r="AX318" s="29">
        <v>0</v>
      </c>
    </row>
    <row r="319" spans="2:50" ht="20.100000000000001" customHeight="1" thickBot="1" x14ac:dyDescent="0.25">
      <c r="B319" s="4" t="s">
        <v>500</v>
      </c>
      <c r="C319" s="29">
        <v>0</v>
      </c>
      <c r="D319" s="29">
        <v>0</v>
      </c>
      <c r="E319" s="29">
        <v>0</v>
      </c>
      <c r="F319" s="29">
        <v>0</v>
      </c>
      <c r="G319" s="29">
        <v>2</v>
      </c>
      <c r="H319" s="29">
        <v>0</v>
      </c>
      <c r="I319" s="29">
        <v>0</v>
      </c>
      <c r="J319" s="29">
        <v>0</v>
      </c>
      <c r="K319" s="29">
        <v>0</v>
      </c>
      <c r="L319" s="29">
        <v>0</v>
      </c>
      <c r="M319" s="29">
        <v>0</v>
      </c>
      <c r="N319" s="29">
        <v>0</v>
      </c>
      <c r="O319" s="29">
        <v>0</v>
      </c>
      <c r="P319" s="29">
        <v>0</v>
      </c>
      <c r="Q319" s="29">
        <v>0</v>
      </c>
      <c r="R319" s="29">
        <v>0</v>
      </c>
      <c r="S319" s="29">
        <v>0</v>
      </c>
      <c r="T319" s="29">
        <v>0</v>
      </c>
      <c r="U319" s="29">
        <v>0</v>
      </c>
      <c r="V319" s="29">
        <v>0</v>
      </c>
      <c r="W319" s="29">
        <v>0</v>
      </c>
      <c r="X319" s="29">
        <v>0</v>
      </c>
      <c r="Y319" s="29">
        <v>0</v>
      </c>
      <c r="Z319" s="29">
        <v>0</v>
      </c>
      <c r="AA319" s="29">
        <v>0</v>
      </c>
      <c r="AB319" s="29">
        <v>0</v>
      </c>
      <c r="AC319" s="29">
        <v>0</v>
      </c>
      <c r="AD319" s="29">
        <v>0</v>
      </c>
      <c r="AE319" s="29">
        <v>2</v>
      </c>
      <c r="AF319" s="29">
        <v>0</v>
      </c>
      <c r="AG319" s="29">
        <v>0</v>
      </c>
      <c r="AH319" s="29">
        <v>0</v>
      </c>
      <c r="AI319" s="29">
        <v>0</v>
      </c>
      <c r="AJ319" s="29">
        <v>0</v>
      </c>
      <c r="AK319" s="29">
        <v>0</v>
      </c>
      <c r="AL319" s="29">
        <v>0</v>
      </c>
      <c r="AM319" s="29">
        <v>0</v>
      </c>
      <c r="AN319" s="29">
        <v>0</v>
      </c>
      <c r="AO319" s="29">
        <v>0</v>
      </c>
      <c r="AP319" s="29">
        <v>0</v>
      </c>
      <c r="AQ319" s="29">
        <v>0</v>
      </c>
      <c r="AR319" s="29">
        <v>0</v>
      </c>
      <c r="AS319" s="29">
        <v>0</v>
      </c>
      <c r="AT319" s="29">
        <v>0</v>
      </c>
      <c r="AU319" s="29">
        <v>0</v>
      </c>
      <c r="AV319" s="29">
        <v>0</v>
      </c>
      <c r="AW319" s="29">
        <v>0</v>
      </c>
      <c r="AX319" s="29">
        <v>0</v>
      </c>
    </row>
    <row r="320" spans="2:50" ht="20.100000000000001" customHeight="1" thickBot="1" x14ac:dyDescent="0.25">
      <c r="B320" s="4" t="s">
        <v>501</v>
      </c>
      <c r="C320" s="29">
        <v>3</v>
      </c>
      <c r="D320" s="29">
        <v>0</v>
      </c>
      <c r="E320" s="29">
        <v>0</v>
      </c>
      <c r="F320" s="29">
        <v>0</v>
      </c>
      <c r="G320" s="29">
        <v>12</v>
      </c>
      <c r="H320" s="29">
        <v>1</v>
      </c>
      <c r="I320" s="29">
        <v>0</v>
      </c>
      <c r="J320" s="29">
        <v>0</v>
      </c>
      <c r="K320" s="29">
        <v>0</v>
      </c>
      <c r="L320" s="29">
        <v>0</v>
      </c>
      <c r="M320" s="29">
        <v>0</v>
      </c>
      <c r="N320" s="29">
        <v>0</v>
      </c>
      <c r="O320" s="29">
        <v>0</v>
      </c>
      <c r="P320" s="29">
        <v>0</v>
      </c>
      <c r="Q320" s="29">
        <v>0</v>
      </c>
      <c r="R320" s="29">
        <v>0</v>
      </c>
      <c r="S320" s="29">
        <v>1</v>
      </c>
      <c r="T320" s="29">
        <v>0</v>
      </c>
      <c r="U320" s="29">
        <v>0</v>
      </c>
      <c r="V320" s="29">
        <v>0</v>
      </c>
      <c r="W320" s="29">
        <v>0</v>
      </c>
      <c r="X320" s="29">
        <v>0</v>
      </c>
      <c r="Y320" s="29">
        <v>3</v>
      </c>
      <c r="Z320" s="29">
        <v>0</v>
      </c>
      <c r="AA320" s="29">
        <v>3</v>
      </c>
      <c r="AB320" s="29">
        <v>0</v>
      </c>
      <c r="AC320" s="29">
        <v>0</v>
      </c>
      <c r="AD320" s="29">
        <v>0</v>
      </c>
      <c r="AE320" s="29">
        <v>8</v>
      </c>
      <c r="AF320" s="29">
        <v>1</v>
      </c>
      <c r="AG320" s="29">
        <v>0</v>
      </c>
      <c r="AH320" s="29">
        <v>0</v>
      </c>
      <c r="AI320" s="29">
        <v>0</v>
      </c>
      <c r="AJ320" s="29">
        <v>0</v>
      </c>
      <c r="AK320" s="29">
        <v>0</v>
      </c>
      <c r="AL320" s="29">
        <v>0</v>
      </c>
      <c r="AM320" s="29">
        <v>0</v>
      </c>
      <c r="AN320" s="29">
        <v>0</v>
      </c>
      <c r="AO320" s="29">
        <v>0</v>
      </c>
      <c r="AP320" s="29">
        <v>0</v>
      </c>
      <c r="AQ320" s="29">
        <v>0</v>
      </c>
      <c r="AR320" s="29">
        <v>0</v>
      </c>
      <c r="AS320" s="29">
        <v>0</v>
      </c>
      <c r="AT320" s="29">
        <v>0</v>
      </c>
      <c r="AU320" s="29">
        <v>0</v>
      </c>
      <c r="AV320" s="29">
        <v>0</v>
      </c>
      <c r="AW320" s="29">
        <v>0</v>
      </c>
      <c r="AX320" s="29">
        <v>0</v>
      </c>
    </row>
    <row r="321" spans="2:50" ht="20.100000000000001" customHeight="1" thickBot="1" x14ac:dyDescent="0.25">
      <c r="B321" s="4" t="s">
        <v>502</v>
      </c>
      <c r="C321" s="29">
        <v>599</v>
      </c>
      <c r="D321" s="29">
        <v>0</v>
      </c>
      <c r="E321" s="29">
        <v>0</v>
      </c>
      <c r="F321" s="29">
        <v>0</v>
      </c>
      <c r="G321" s="29">
        <v>582</v>
      </c>
      <c r="H321" s="29">
        <v>63</v>
      </c>
      <c r="I321" s="29">
        <v>129</v>
      </c>
      <c r="J321" s="29">
        <v>0</v>
      </c>
      <c r="K321" s="29">
        <v>0</v>
      </c>
      <c r="L321" s="29">
        <v>0</v>
      </c>
      <c r="M321" s="29">
        <v>129</v>
      </c>
      <c r="N321" s="29">
        <v>0</v>
      </c>
      <c r="O321" s="29">
        <v>0</v>
      </c>
      <c r="P321" s="29">
        <v>0</v>
      </c>
      <c r="Q321" s="29">
        <v>0</v>
      </c>
      <c r="R321" s="29">
        <v>0</v>
      </c>
      <c r="S321" s="29">
        <v>0</v>
      </c>
      <c r="T321" s="29">
        <v>0</v>
      </c>
      <c r="U321" s="29">
        <v>389</v>
      </c>
      <c r="V321" s="29">
        <v>0</v>
      </c>
      <c r="W321" s="29">
        <v>0</v>
      </c>
      <c r="X321" s="29">
        <v>0</v>
      </c>
      <c r="Y321" s="29">
        <v>362</v>
      </c>
      <c r="Z321" s="29">
        <v>40</v>
      </c>
      <c r="AA321" s="29">
        <v>59</v>
      </c>
      <c r="AB321" s="29">
        <v>0</v>
      </c>
      <c r="AC321" s="29">
        <v>0</v>
      </c>
      <c r="AD321" s="29">
        <v>0</v>
      </c>
      <c r="AE321" s="29">
        <v>70</v>
      </c>
      <c r="AF321" s="29">
        <v>16</v>
      </c>
      <c r="AG321" s="29">
        <v>22</v>
      </c>
      <c r="AH321" s="29">
        <v>0</v>
      </c>
      <c r="AI321" s="29">
        <v>0</v>
      </c>
      <c r="AJ321" s="29">
        <v>0</v>
      </c>
      <c r="AK321" s="29">
        <v>20</v>
      </c>
      <c r="AL321" s="29">
        <v>7</v>
      </c>
      <c r="AM321" s="29">
        <v>0</v>
      </c>
      <c r="AN321" s="29">
        <v>0</v>
      </c>
      <c r="AO321" s="29">
        <v>0</v>
      </c>
      <c r="AP321" s="29">
        <v>0</v>
      </c>
      <c r="AQ321" s="29">
        <v>0</v>
      </c>
      <c r="AR321" s="29">
        <v>0</v>
      </c>
      <c r="AS321" s="29">
        <v>0</v>
      </c>
      <c r="AT321" s="29">
        <v>0</v>
      </c>
      <c r="AU321" s="29">
        <v>0</v>
      </c>
      <c r="AV321" s="29">
        <v>0</v>
      </c>
      <c r="AW321" s="29">
        <v>1</v>
      </c>
      <c r="AX321" s="29">
        <v>0</v>
      </c>
    </row>
    <row r="322" spans="2:50" ht="20.100000000000001" customHeight="1" thickBot="1" x14ac:dyDescent="0.25">
      <c r="B322" s="4" t="s">
        <v>503</v>
      </c>
      <c r="C322" s="29">
        <v>0</v>
      </c>
      <c r="D322" s="29">
        <v>0</v>
      </c>
      <c r="E322" s="29">
        <v>0</v>
      </c>
      <c r="F322" s="29">
        <v>0</v>
      </c>
      <c r="G322" s="29">
        <v>9</v>
      </c>
      <c r="H322" s="29">
        <v>3</v>
      </c>
      <c r="I322" s="29">
        <v>0</v>
      </c>
      <c r="J322" s="29">
        <v>0</v>
      </c>
      <c r="K322" s="29">
        <v>0</v>
      </c>
      <c r="L322" s="29">
        <v>0</v>
      </c>
      <c r="M322" s="29">
        <v>0</v>
      </c>
      <c r="N322" s="29">
        <v>0</v>
      </c>
      <c r="O322" s="29">
        <v>0</v>
      </c>
      <c r="P322" s="29">
        <v>0</v>
      </c>
      <c r="Q322" s="29">
        <v>0</v>
      </c>
      <c r="R322" s="29">
        <v>0</v>
      </c>
      <c r="S322" s="29">
        <v>0</v>
      </c>
      <c r="T322" s="29">
        <v>0</v>
      </c>
      <c r="U322" s="29">
        <v>0</v>
      </c>
      <c r="V322" s="29">
        <v>0</v>
      </c>
      <c r="W322" s="29">
        <v>0</v>
      </c>
      <c r="X322" s="29">
        <v>0</v>
      </c>
      <c r="Y322" s="29">
        <v>3</v>
      </c>
      <c r="Z322" s="29">
        <v>2</v>
      </c>
      <c r="AA322" s="29">
        <v>0</v>
      </c>
      <c r="AB322" s="29">
        <v>0</v>
      </c>
      <c r="AC322" s="29">
        <v>0</v>
      </c>
      <c r="AD322" s="29">
        <v>0</v>
      </c>
      <c r="AE322" s="29">
        <v>6</v>
      </c>
      <c r="AF322" s="29">
        <v>1</v>
      </c>
      <c r="AG322" s="29">
        <v>0</v>
      </c>
      <c r="AH322" s="29">
        <v>0</v>
      </c>
      <c r="AI322" s="29">
        <v>0</v>
      </c>
      <c r="AJ322" s="29">
        <v>0</v>
      </c>
      <c r="AK322" s="29">
        <v>0</v>
      </c>
      <c r="AL322" s="29">
        <v>0</v>
      </c>
      <c r="AM322" s="29">
        <v>0</v>
      </c>
      <c r="AN322" s="29">
        <v>0</v>
      </c>
      <c r="AO322" s="29">
        <v>0</v>
      </c>
      <c r="AP322" s="29">
        <v>0</v>
      </c>
      <c r="AQ322" s="29">
        <v>0</v>
      </c>
      <c r="AR322" s="29">
        <v>0</v>
      </c>
      <c r="AS322" s="29">
        <v>0</v>
      </c>
      <c r="AT322" s="29">
        <v>0</v>
      </c>
      <c r="AU322" s="29">
        <v>0</v>
      </c>
      <c r="AV322" s="29">
        <v>0</v>
      </c>
      <c r="AW322" s="29">
        <v>0</v>
      </c>
      <c r="AX322" s="29">
        <v>0</v>
      </c>
    </row>
    <row r="323" spans="2:50" ht="20.100000000000001" customHeight="1" thickBot="1" x14ac:dyDescent="0.25">
      <c r="B323" s="4" t="s">
        <v>504</v>
      </c>
      <c r="C323" s="29">
        <v>114</v>
      </c>
      <c r="D323" s="29">
        <v>14</v>
      </c>
      <c r="E323" s="29">
        <v>13</v>
      </c>
      <c r="F323" s="29">
        <v>7</v>
      </c>
      <c r="G323" s="29">
        <v>124</v>
      </c>
      <c r="H323" s="29">
        <v>58</v>
      </c>
      <c r="I323" s="29">
        <v>20</v>
      </c>
      <c r="J323" s="29">
        <v>0</v>
      </c>
      <c r="K323" s="29">
        <v>0</v>
      </c>
      <c r="L323" s="29">
        <v>1</v>
      </c>
      <c r="M323" s="29">
        <v>18</v>
      </c>
      <c r="N323" s="29">
        <v>3</v>
      </c>
      <c r="O323" s="29">
        <v>0</v>
      </c>
      <c r="P323" s="29">
        <v>0</v>
      </c>
      <c r="Q323" s="29">
        <v>0</v>
      </c>
      <c r="R323" s="29">
        <v>0</v>
      </c>
      <c r="S323" s="29">
        <v>0</v>
      </c>
      <c r="T323" s="29">
        <v>0</v>
      </c>
      <c r="U323" s="29">
        <v>69</v>
      </c>
      <c r="V323" s="29">
        <v>14</v>
      </c>
      <c r="W323" s="29">
        <v>13</v>
      </c>
      <c r="X323" s="29">
        <v>0</v>
      </c>
      <c r="Y323" s="29">
        <v>76</v>
      </c>
      <c r="Z323" s="29">
        <v>35</v>
      </c>
      <c r="AA323" s="29">
        <v>23</v>
      </c>
      <c r="AB323" s="29">
        <v>0</v>
      </c>
      <c r="AC323" s="29">
        <v>0</v>
      </c>
      <c r="AD323" s="29">
        <v>6</v>
      </c>
      <c r="AE323" s="29">
        <v>28</v>
      </c>
      <c r="AF323" s="29">
        <v>20</v>
      </c>
      <c r="AG323" s="29">
        <v>2</v>
      </c>
      <c r="AH323" s="29">
        <v>0</v>
      </c>
      <c r="AI323" s="29">
        <v>0</v>
      </c>
      <c r="AJ323" s="29">
        <v>0</v>
      </c>
      <c r="AK323" s="29">
        <v>2</v>
      </c>
      <c r="AL323" s="29">
        <v>0</v>
      </c>
      <c r="AM323" s="29">
        <v>0</v>
      </c>
      <c r="AN323" s="29">
        <v>0</v>
      </c>
      <c r="AO323" s="29">
        <v>0</v>
      </c>
      <c r="AP323" s="29">
        <v>0</v>
      </c>
      <c r="AQ323" s="29">
        <v>0</v>
      </c>
      <c r="AR323" s="29">
        <v>0</v>
      </c>
      <c r="AS323" s="29">
        <v>0</v>
      </c>
      <c r="AT323" s="29">
        <v>0</v>
      </c>
      <c r="AU323" s="29">
        <v>0</v>
      </c>
      <c r="AV323" s="29">
        <v>0</v>
      </c>
      <c r="AW323" s="29">
        <v>0</v>
      </c>
      <c r="AX323" s="29">
        <v>0</v>
      </c>
    </row>
    <row r="324" spans="2:50" ht="20.100000000000001" customHeight="1" thickBot="1" x14ac:dyDescent="0.25">
      <c r="B324" s="4" t="s">
        <v>505</v>
      </c>
      <c r="C324" s="29">
        <v>155</v>
      </c>
      <c r="D324" s="29">
        <v>21</v>
      </c>
      <c r="E324" s="29">
        <v>6</v>
      </c>
      <c r="F324" s="29">
        <v>1</v>
      </c>
      <c r="G324" s="29">
        <v>170</v>
      </c>
      <c r="H324" s="29">
        <v>195</v>
      </c>
      <c r="I324" s="29">
        <v>24</v>
      </c>
      <c r="J324" s="29">
        <v>0</v>
      </c>
      <c r="K324" s="29">
        <v>0</v>
      </c>
      <c r="L324" s="29">
        <v>0</v>
      </c>
      <c r="M324" s="29">
        <v>25</v>
      </c>
      <c r="N324" s="29">
        <v>1</v>
      </c>
      <c r="O324" s="29">
        <v>0</v>
      </c>
      <c r="P324" s="29">
        <v>0</v>
      </c>
      <c r="Q324" s="29">
        <v>0</v>
      </c>
      <c r="R324" s="29">
        <v>0</v>
      </c>
      <c r="S324" s="29">
        <v>0</v>
      </c>
      <c r="T324" s="29">
        <v>0</v>
      </c>
      <c r="U324" s="29">
        <v>97</v>
      </c>
      <c r="V324" s="29">
        <v>21</v>
      </c>
      <c r="W324" s="29">
        <v>6</v>
      </c>
      <c r="X324" s="29">
        <v>0</v>
      </c>
      <c r="Y324" s="29">
        <v>92</v>
      </c>
      <c r="Z324" s="29">
        <v>151</v>
      </c>
      <c r="AA324" s="29">
        <v>31</v>
      </c>
      <c r="AB324" s="29">
        <v>0</v>
      </c>
      <c r="AC324" s="29">
        <v>0</v>
      </c>
      <c r="AD324" s="29">
        <v>1</v>
      </c>
      <c r="AE324" s="29">
        <v>46</v>
      </c>
      <c r="AF324" s="29">
        <v>43</v>
      </c>
      <c r="AG324" s="29">
        <v>3</v>
      </c>
      <c r="AH324" s="29">
        <v>0</v>
      </c>
      <c r="AI324" s="29">
        <v>0</v>
      </c>
      <c r="AJ324" s="29">
        <v>0</v>
      </c>
      <c r="AK324" s="29">
        <v>7</v>
      </c>
      <c r="AL324" s="29">
        <v>0</v>
      </c>
      <c r="AM324" s="29">
        <v>0</v>
      </c>
      <c r="AN324" s="29">
        <v>0</v>
      </c>
      <c r="AO324" s="29">
        <v>0</v>
      </c>
      <c r="AP324" s="29">
        <v>0</v>
      </c>
      <c r="AQ324" s="29">
        <v>0</v>
      </c>
      <c r="AR324" s="29">
        <v>0</v>
      </c>
      <c r="AS324" s="29">
        <v>0</v>
      </c>
      <c r="AT324" s="29">
        <v>0</v>
      </c>
      <c r="AU324" s="29">
        <v>0</v>
      </c>
      <c r="AV324" s="29">
        <v>0</v>
      </c>
      <c r="AW324" s="29">
        <v>0</v>
      </c>
      <c r="AX324" s="29">
        <v>0</v>
      </c>
    </row>
    <row r="325" spans="2:50" ht="20.100000000000001" customHeight="1" thickBot="1" x14ac:dyDescent="0.25">
      <c r="B325" s="4" t="s">
        <v>506</v>
      </c>
      <c r="C325" s="29">
        <v>39</v>
      </c>
      <c r="D325" s="29">
        <v>0</v>
      </c>
      <c r="E325" s="29">
        <v>0</v>
      </c>
      <c r="F325" s="29">
        <v>0</v>
      </c>
      <c r="G325" s="29">
        <v>41</v>
      </c>
      <c r="H325" s="29">
        <v>11</v>
      </c>
      <c r="I325" s="29">
        <v>27</v>
      </c>
      <c r="J325" s="29">
        <v>0</v>
      </c>
      <c r="K325" s="29">
        <v>0</v>
      </c>
      <c r="L325" s="29">
        <v>0</v>
      </c>
      <c r="M325" s="29">
        <v>29</v>
      </c>
      <c r="N325" s="29">
        <v>0</v>
      </c>
      <c r="O325" s="29">
        <v>0</v>
      </c>
      <c r="P325" s="29">
        <v>0</v>
      </c>
      <c r="Q325" s="29">
        <v>0</v>
      </c>
      <c r="R325" s="29">
        <v>0</v>
      </c>
      <c r="S325" s="29">
        <v>0</v>
      </c>
      <c r="T325" s="29">
        <v>0</v>
      </c>
      <c r="U325" s="29">
        <v>9</v>
      </c>
      <c r="V325" s="29">
        <v>0</v>
      </c>
      <c r="W325" s="29">
        <v>0</v>
      </c>
      <c r="X325" s="29">
        <v>0</v>
      </c>
      <c r="Y325" s="29">
        <v>8</v>
      </c>
      <c r="Z325" s="29">
        <v>11</v>
      </c>
      <c r="AA325" s="29">
        <v>0</v>
      </c>
      <c r="AB325" s="29">
        <v>0</v>
      </c>
      <c r="AC325" s="29">
        <v>0</v>
      </c>
      <c r="AD325" s="29">
        <v>0</v>
      </c>
      <c r="AE325" s="29">
        <v>1</v>
      </c>
      <c r="AF325" s="29">
        <v>0</v>
      </c>
      <c r="AG325" s="29">
        <v>3</v>
      </c>
      <c r="AH325" s="29">
        <v>0</v>
      </c>
      <c r="AI325" s="29">
        <v>0</v>
      </c>
      <c r="AJ325" s="29">
        <v>0</v>
      </c>
      <c r="AK325" s="29">
        <v>3</v>
      </c>
      <c r="AL325" s="29">
        <v>0</v>
      </c>
      <c r="AM325" s="29">
        <v>0</v>
      </c>
      <c r="AN325" s="29">
        <v>0</v>
      </c>
      <c r="AO325" s="29">
        <v>0</v>
      </c>
      <c r="AP325" s="29">
        <v>0</v>
      </c>
      <c r="AQ325" s="29">
        <v>0</v>
      </c>
      <c r="AR325" s="29">
        <v>0</v>
      </c>
      <c r="AS325" s="29">
        <v>0</v>
      </c>
      <c r="AT325" s="29">
        <v>0</v>
      </c>
      <c r="AU325" s="29">
        <v>0</v>
      </c>
      <c r="AV325" s="29">
        <v>0</v>
      </c>
      <c r="AW325" s="29">
        <v>0</v>
      </c>
      <c r="AX325" s="29">
        <v>0</v>
      </c>
    </row>
    <row r="326" spans="2:50" ht="20.100000000000001" customHeight="1" thickBot="1" x14ac:dyDescent="0.25">
      <c r="B326" s="4" t="s">
        <v>507</v>
      </c>
      <c r="C326" s="29">
        <v>525</v>
      </c>
      <c r="D326" s="29">
        <v>0</v>
      </c>
      <c r="E326" s="29">
        <v>0</v>
      </c>
      <c r="F326" s="29">
        <v>0</v>
      </c>
      <c r="G326" s="29">
        <v>291</v>
      </c>
      <c r="H326" s="29">
        <v>581</v>
      </c>
      <c r="I326" s="29">
        <v>40</v>
      </c>
      <c r="J326" s="29">
        <v>0</v>
      </c>
      <c r="K326" s="29">
        <v>0</v>
      </c>
      <c r="L326" s="29">
        <v>0</v>
      </c>
      <c r="M326" s="29">
        <v>36</v>
      </c>
      <c r="N326" s="29">
        <v>4</v>
      </c>
      <c r="O326" s="29">
        <v>1</v>
      </c>
      <c r="P326" s="29">
        <v>0</v>
      </c>
      <c r="Q326" s="29">
        <v>0</v>
      </c>
      <c r="R326" s="29">
        <v>0</v>
      </c>
      <c r="S326" s="29">
        <v>0</v>
      </c>
      <c r="T326" s="29">
        <v>2</v>
      </c>
      <c r="U326" s="29">
        <v>376</v>
      </c>
      <c r="V326" s="29">
        <v>0</v>
      </c>
      <c r="W326" s="29">
        <v>0</v>
      </c>
      <c r="X326" s="29">
        <v>0</v>
      </c>
      <c r="Y326" s="29">
        <v>233</v>
      </c>
      <c r="Z326" s="29">
        <v>352</v>
      </c>
      <c r="AA326" s="29">
        <v>103</v>
      </c>
      <c r="AB326" s="29">
        <v>0</v>
      </c>
      <c r="AC326" s="29">
        <v>0</v>
      </c>
      <c r="AD326" s="29">
        <v>0</v>
      </c>
      <c r="AE326" s="29">
        <v>20</v>
      </c>
      <c r="AF326" s="29">
        <v>214</v>
      </c>
      <c r="AG326" s="29">
        <v>5</v>
      </c>
      <c r="AH326" s="29">
        <v>0</v>
      </c>
      <c r="AI326" s="29">
        <v>0</v>
      </c>
      <c r="AJ326" s="29">
        <v>0</v>
      </c>
      <c r="AK326" s="29">
        <v>2</v>
      </c>
      <c r="AL326" s="29">
        <v>9</v>
      </c>
      <c r="AM326" s="29">
        <v>0</v>
      </c>
      <c r="AN326" s="29">
        <v>0</v>
      </c>
      <c r="AO326" s="29">
        <v>0</v>
      </c>
      <c r="AP326" s="29">
        <v>0</v>
      </c>
      <c r="AQ326" s="29">
        <v>0</v>
      </c>
      <c r="AR326" s="29">
        <v>0</v>
      </c>
      <c r="AS326" s="29">
        <v>0</v>
      </c>
      <c r="AT326" s="29">
        <v>0</v>
      </c>
      <c r="AU326" s="29">
        <v>0</v>
      </c>
      <c r="AV326" s="29">
        <v>0</v>
      </c>
      <c r="AW326" s="29">
        <v>0</v>
      </c>
      <c r="AX326" s="29">
        <v>0</v>
      </c>
    </row>
    <row r="327" spans="2:50" ht="20.100000000000001" customHeight="1" thickBot="1" x14ac:dyDescent="0.25">
      <c r="B327" s="4" t="s">
        <v>198</v>
      </c>
      <c r="C327" s="29">
        <v>669</v>
      </c>
      <c r="D327" s="29">
        <v>284</v>
      </c>
      <c r="E327" s="29">
        <v>11</v>
      </c>
      <c r="F327" s="29">
        <v>6</v>
      </c>
      <c r="G327" s="29">
        <v>950</v>
      </c>
      <c r="H327" s="29">
        <v>187</v>
      </c>
      <c r="I327" s="29">
        <v>256</v>
      </c>
      <c r="J327" s="29">
        <v>50</v>
      </c>
      <c r="K327" s="29">
        <v>0</v>
      </c>
      <c r="L327" s="29">
        <v>0</v>
      </c>
      <c r="M327" s="29">
        <v>306</v>
      </c>
      <c r="N327" s="29">
        <v>0</v>
      </c>
      <c r="O327" s="29">
        <v>0</v>
      </c>
      <c r="P327" s="29">
        <v>0</v>
      </c>
      <c r="Q327" s="29">
        <v>0</v>
      </c>
      <c r="R327" s="29">
        <v>0</v>
      </c>
      <c r="S327" s="29">
        <v>1</v>
      </c>
      <c r="T327" s="29">
        <v>0</v>
      </c>
      <c r="U327" s="29">
        <v>286</v>
      </c>
      <c r="V327" s="29">
        <v>234</v>
      </c>
      <c r="W327" s="29">
        <v>11</v>
      </c>
      <c r="X327" s="29">
        <v>6</v>
      </c>
      <c r="Y327" s="29">
        <v>519</v>
      </c>
      <c r="Z327" s="29">
        <v>144</v>
      </c>
      <c r="AA327" s="29">
        <v>97</v>
      </c>
      <c r="AB327" s="29">
        <v>0</v>
      </c>
      <c r="AC327" s="29">
        <v>0</v>
      </c>
      <c r="AD327" s="29">
        <v>0</v>
      </c>
      <c r="AE327" s="29">
        <v>97</v>
      </c>
      <c r="AF327" s="29">
        <v>40</v>
      </c>
      <c r="AG327" s="29">
        <v>30</v>
      </c>
      <c r="AH327" s="29">
        <v>0</v>
      </c>
      <c r="AI327" s="29">
        <v>0</v>
      </c>
      <c r="AJ327" s="29">
        <v>0</v>
      </c>
      <c r="AK327" s="29">
        <v>27</v>
      </c>
      <c r="AL327" s="29">
        <v>3</v>
      </c>
      <c r="AM327" s="29">
        <v>0</v>
      </c>
      <c r="AN327" s="29">
        <v>0</v>
      </c>
      <c r="AO327" s="29">
        <v>0</v>
      </c>
      <c r="AP327" s="29">
        <v>0</v>
      </c>
      <c r="AQ327" s="29">
        <v>0</v>
      </c>
      <c r="AR327" s="29">
        <v>0</v>
      </c>
      <c r="AS327" s="29">
        <v>0</v>
      </c>
      <c r="AT327" s="29">
        <v>0</v>
      </c>
      <c r="AU327" s="29">
        <v>0</v>
      </c>
      <c r="AV327" s="29">
        <v>0</v>
      </c>
      <c r="AW327" s="29">
        <v>0</v>
      </c>
      <c r="AX327" s="29">
        <v>0</v>
      </c>
    </row>
    <row r="328" spans="2:50" ht="20.100000000000001" customHeight="1" thickBot="1" x14ac:dyDescent="0.25">
      <c r="B328" s="4" t="s">
        <v>508</v>
      </c>
      <c r="C328" s="29">
        <v>62</v>
      </c>
      <c r="D328" s="29">
        <v>2</v>
      </c>
      <c r="E328" s="29">
        <v>4</v>
      </c>
      <c r="F328" s="29">
        <v>2</v>
      </c>
      <c r="G328" s="29">
        <v>81</v>
      </c>
      <c r="H328" s="29">
        <v>13</v>
      </c>
      <c r="I328" s="29">
        <v>21</v>
      </c>
      <c r="J328" s="29">
        <v>0</v>
      </c>
      <c r="K328" s="29">
        <v>0</v>
      </c>
      <c r="L328" s="29">
        <v>0</v>
      </c>
      <c r="M328" s="29">
        <v>23</v>
      </c>
      <c r="N328" s="29">
        <v>0</v>
      </c>
      <c r="O328" s="29">
        <v>0</v>
      </c>
      <c r="P328" s="29">
        <v>0</v>
      </c>
      <c r="Q328" s="29">
        <v>0</v>
      </c>
      <c r="R328" s="29">
        <v>0</v>
      </c>
      <c r="S328" s="29">
        <v>0</v>
      </c>
      <c r="T328" s="29">
        <v>0</v>
      </c>
      <c r="U328" s="29">
        <v>29</v>
      </c>
      <c r="V328" s="29">
        <v>2</v>
      </c>
      <c r="W328" s="29">
        <v>4</v>
      </c>
      <c r="X328" s="29">
        <v>2</v>
      </c>
      <c r="Y328" s="29">
        <v>45</v>
      </c>
      <c r="Z328" s="29">
        <v>9</v>
      </c>
      <c r="AA328" s="29">
        <v>6</v>
      </c>
      <c r="AB328" s="29">
        <v>0</v>
      </c>
      <c r="AC328" s="29">
        <v>0</v>
      </c>
      <c r="AD328" s="29">
        <v>0</v>
      </c>
      <c r="AE328" s="29">
        <v>7</v>
      </c>
      <c r="AF328" s="29">
        <v>4</v>
      </c>
      <c r="AG328" s="29">
        <v>6</v>
      </c>
      <c r="AH328" s="29">
        <v>0</v>
      </c>
      <c r="AI328" s="29">
        <v>0</v>
      </c>
      <c r="AJ328" s="29">
        <v>0</v>
      </c>
      <c r="AK328" s="29">
        <v>6</v>
      </c>
      <c r="AL328" s="29">
        <v>0</v>
      </c>
      <c r="AM328" s="29">
        <v>0</v>
      </c>
      <c r="AN328" s="29">
        <v>0</v>
      </c>
      <c r="AO328" s="29">
        <v>0</v>
      </c>
      <c r="AP328" s="29">
        <v>0</v>
      </c>
      <c r="AQ328" s="29">
        <v>0</v>
      </c>
      <c r="AR328" s="29">
        <v>0</v>
      </c>
      <c r="AS328" s="29">
        <v>0</v>
      </c>
      <c r="AT328" s="29">
        <v>0</v>
      </c>
      <c r="AU328" s="29">
        <v>0</v>
      </c>
      <c r="AV328" s="29">
        <v>0</v>
      </c>
      <c r="AW328" s="29">
        <v>0</v>
      </c>
      <c r="AX328" s="29">
        <v>0</v>
      </c>
    </row>
    <row r="329" spans="2:50" ht="20.100000000000001" customHeight="1" thickBot="1" x14ac:dyDescent="0.25">
      <c r="B329" s="4" t="s">
        <v>509</v>
      </c>
      <c r="C329" s="29">
        <v>79</v>
      </c>
      <c r="D329" s="29">
        <v>20</v>
      </c>
      <c r="E329" s="29">
        <v>2</v>
      </c>
      <c r="F329" s="29">
        <v>0</v>
      </c>
      <c r="G329" s="29">
        <v>87</v>
      </c>
      <c r="H329" s="29">
        <v>77</v>
      </c>
      <c r="I329" s="29">
        <v>38</v>
      </c>
      <c r="J329" s="29">
        <v>3</v>
      </c>
      <c r="K329" s="29">
        <v>0</v>
      </c>
      <c r="L329" s="29">
        <v>0</v>
      </c>
      <c r="M329" s="29">
        <v>43</v>
      </c>
      <c r="N329" s="29">
        <v>1</v>
      </c>
      <c r="O329" s="29">
        <v>1</v>
      </c>
      <c r="P329" s="29">
        <v>0</v>
      </c>
      <c r="Q329" s="29">
        <v>0</v>
      </c>
      <c r="R329" s="29">
        <v>0</v>
      </c>
      <c r="S329" s="29">
        <v>1</v>
      </c>
      <c r="T329" s="29">
        <v>0</v>
      </c>
      <c r="U329" s="29">
        <v>28</v>
      </c>
      <c r="V329" s="29">
        <v>17</v>
      </c>
      <c r="W329" s="29">
        <v>2</v>
      </c>
      <c r="X329" s="29">
        <v>0</v>
      </c>
      <c r="Y329" s="29">
        <v>28</v>
      </c>
      <c r="Z329" s="29">
        <v>62</v>
      </c>
      <c r="AA329" s="29">
        <v>11</v>
      </c>
      <c r="AB329" s="29">
        <v>0</v>
      </c>
      <c r="AC329" s="29">
        <v>0</v>
      </c>
      <c r="AD329" s="29">
        <v>0</v>
      </c>
      <c r="AE329" s="29">
        <v>14</v>
      </c>
      <c r="AF329" s="29">
        <v>14</v>
      </c>
      <c r="AG329" s="29">
        <v>1</v>
      </c>
      <c r="AH329" s="29">
        <v>0</v>
      </c>
      <c r="AI329" s="29">
        <v>0</v>
      </c>
      <c r="AJ329" s="29">
        <v>0</v>
      </c>
      <c r="AK329" s="29">
        <v>1</v>
      </c>
      <c r="AL329" s="29">
        <v>0</v>
      </c>
      <c r="AM329" s="29">
        <v>0</v>
      </c>
      <c r="AN329" s="29">
        <v>0</v>
      </c>
      <c r="AO329" s="29">
        <v>0</v>
      </c>
      <c r="AP329" s="29">
        <v>0</v>
      </c>
      <c r="AQ329" s="29">
        <v>0</v>
      </c>
      <c r="AR329" s="29">
        <v>0</v>
      </c>
      <c r="AS329" s="29">
        <v>0</v>
      </c>
      <c r="AT329" s="29">
        <v>0</v>
      </c>
      <c r="AU329" s="29">
        <v>0</v>
      </c>
      <c r="AV329" s="29">
        <v>0</v>
      </c>
      <c r="AW329" s="29">
        <v>0</v>
      </c>
      <c r="AX329" s="29">
        <v>0</v>
      </c>
    </row>
    <row r="330" spans="2:50" ht="20.100000000000001" customHeight="1" thickBot="1" x14ac:dyDescent="0.25">
      <c r="B330" s="4" t="s">
        <v>510</v>
      </c>
      <c r="C330" s="29">
        <v>89</v>
      </c>
      <c r="D330" s="29">
        <v>0</v>
      </c>
      <c r="E330" s="29">
        <v>0</v>
      </c>
      <c r="F330" s="29">
        <v>0</v>
      </c>
      <c r="G330" s="29">
        <v>100</v>
      </c>
      <c r="H330" s="29">
        <v>26</v>
      </c>
      <c r="I330" s="29">
        <v>26</v>
      </c>
      <c r="J330" s="29">
        <v>0</v>
      </c>
      <c r="K330" s="29">
        <v>0</v>
      </c>
      <c r="L330" s="29">
        <v>0</v>
      </c>
      <c r="M330" s="29">
        <v>26</v>
      </c>
      <c r="N330" s="29">
        <v>0</v>
      </c>
      <c r="O330" s="29">
        <v>0</v>
      </c>
      <c r="P330" s="29">
        <v>0</v>
      </c>
      <c r="Q330" s="29">
        <v>0</v>
      </c>
      <c r="R330" s="29">
        <v>0</v>
      </c>
      <c r="S330" s="29">
        <v>0</v>
      </c>
      <c r="T330" s="29">
        <v>0</v>
      </c>
      <c r="U330" s="29">
        <v>55</v>
      </c>
      <c r="V330" s="29">
        <v>0</v>
      </c>
      <c r="W330" s="29">
        <v>0</v>
      </c>
      <c r="X330" s="29">
        <v>0</v>
      </c>
      <c r="Y330" s="29">
        <v>61</v>
      </c>
      <c r="Z330" s="29">
        <v>26</v>
      </c>
      <c r="AA330" s="29">
        <v>8</v>
      </c>
      <c r="AB330" s="29">
        <v>0</v>
      </c>
      <c r="AC330" s="29">
        <v>0</v>
      </c>
      <c r="AD330" s="29">
        <v>0</v>
      </c>
      <c r="AE330" s="29">
        <v>13</v>
      </c>
      <c r="AF330" s="29">
        <v>0</v>
      </c>
      <c r="AG330" s="29">
        <v>0</v>
      </c>
      <c r="AH330" s="29">
        <v>0</v>
      </c>
      <c r="AI330" s="29">
        <v>0</v>
      </c>
      <c r="AJ330" s="29">
        <v>0</v>
      </c>
      <c r="AK330" s="29">
        <v>0</v>
      </c>
      <c r="AL330" s="29">
        <v>0</v>
      </c>
      <c r="AM330" s="29">
        <v>0</v>
      </c>
      <c r="AN330" s="29">
        <v>0</v>
      </c>
      <c r="AO330" s="29">
        <v>0</v>
      </c>
      <c r="AP330" s="29">
        <v>0</v>
      </c>
      <c r="AQ330" s="29">
        <v>0</v>
      </c>
      <c r="AR330" s="29">
        <v>0</v>
      </c>
      <c r="AS330" s="29">
        <v>0</v>
      </c>
      <c r="AT330" s="29">
        <v>0</v>
      </c>
      <c r="AU330" s="29">
        <v>0</v>
      </c>
      <c r="AV330" s="29">
        <v>0</v>
      </c>
      <c r="AW330" s="29">
        <v>0</v>
      </c>
      <c r="AX330" s="29">
        <v>0</v>
      </c>
    </row>
    <row r="331" spans="2:50" ht="20.100000000000001" customHeight="1" thickBot="1" x14ac:dyDescent="0.25">
      <c r="B331" s="4" t="s">
        <v>511</v>
      </c>
      <c r="C331" s="29">
        <v>32</v>
      </c>
      <c r="D331" s="29">
        <v>0</v>
      </c>
      <c r="E331" s="29">
        <v>0</v>
      </c>
      <c r="F331" s="29">
        <v>0</v>
      </c>
      <c r="G331" s="29">
        <v>29</v>
      </c>
      <c r="H331" s="29">
        <v>12</v>
      </c>
      <c r="I331" s="29">
        <v>8</v>
      </c>
      <c r="J331" s="29">
        <v>0</v>
      </c>
      <c r="K331" s="29">
        <v>0</v>
      </c>
      <c r="L331" s="29">
        <v>0</v>
      </c>
      <c r="M331" s="29">
        <v>7</v>
      </c>
      <c r="N331" s="29">
        <v>0</v>
      </c>
      <c r="O331" s="29">
        <v>0</v>
      </c>
      <c r="P331" s="29">
        <v>0</v>
      </c>
      <c r="Q331" s="29">
        <v>0</v>
      </c>
      <c r="R331" s="29">
        <v>0</v>
      </c>
      <c r="S331" s="29">
        <v>0</v>
      </c>
      <c r="T331" s="29">
        <v>0</v>
      </c>
      <c r="U331" s="29">
        <v>20</v>
      </c>
      <c r="V331" s="29">
        <v>0</v>
      </c>
      <c r="W331" s="29">
        <v>0</v>
      </c>
      <c r="X331" s="29">
        <v>0</v>
      </c>
      <c r="Y331" s="29">
        <v>20</v>
      </c>
      <c r="Z331" s="29">
        <v>8</v>
      </c>
      <c r="AA331" s="29">
        <v>4</v>
      </c>
      <c r="AB331" s="29">
        <v>0</v>
      </c>
      <c r="AC331" s="29">
        <v>0</v>
      </c>
      <c r="AD331" s="29">
        <v>0</v>
      </c>
      <c r="AE331" s="29">
        <v>2</v>
      </c>
      <c r="AF331" s="29">
        <v>4</v>
      </c>
      <c r="AG331" s="29">
        <v>0</v>
      </c>
      <c r="AH331" s="29">
        <v>0</v>
      </c>
      <c r="AI331" s="29">
        <v>0</v>
      </c>
      <c r="AJ331" s="29">
        <v>0</v>
      </c>
      <c r="AK331" s="29">
        <v>0</v>
      </c>
      <c r="AL331" s="29">
        <v>0</v>
      </c>
      <c r="AM331" s="29">
        <v>0</v>
      </c>
      <c r="AN331" s="29">
        <v>0</v>
      </c>
      <c r="AO331" s="29">
        <v>0</v>
      </c>
      <c r="AP331" s="29">
        <v>0</v>
      </c>
      <c r="AQ331" s="29">
        <v>0</v>
      </c>
      <c r="AR331" s="29">
        <v>0</v>
      </c>
      <c r="AS331" s="29">
        <v>0</v>
      </c>
      <c r="AT331" s="29">
        <v>0</v>
      </c>
      <c r="AU331" s="29">
        <v>0</v>
      </c>
      <c r="AV331" s="29">
        <v>0</v>
      </c>
      <c r="AW331" s="29">
        <v>0</v>
      </c>
      <c r="AX331" s="29">
        <v>0</v>
      </c>
    </row>
    <row r="332" spans="2:50" ht="20.100000000000001" customHeight="1" thickBot="1" x14ac:dyDescent="0.25">
      <c r="B332" s="4" t="s">
        <v>512</v>
      </c>
      <c r="C332" s="29">
        <v>77</v>
      </c>
      <c r="D332" s="29">
        <v>5</v>
      </c>
      <c r="E332" s="29">
        <v>7</v>
      </c>
      <c r="F332" s="29">
        <v>4</v>
      </c>
      <c r="G332" s="29">
        <v>91</v>
      </c>
      <c r="H332" s="29">
        <v>63</v>
      </c>
      <c r="I332" s="29">
        <v>8</v>
      </c>
      <c r="J332" s="29">
        <v>0</v>
      </c>
      <c r="K332" s="29">
        <v>1</v>
      </c>
      <c r="L332" s="29">
        <v>0</v>
      </c>
      <c r="M332" s="29">
        <v>9</v>
      </c>
      <c r="N332" s="29">
        <v>0</v>
      </c>
      <c r="O332" s="29">
        <v>0</v>
      </c>
      <c r="P332" s="29">
        <v>0</v>
      </c>
      <c r="Q332" s="29">
        <v>0</v>
      </c>
      <c r="R332" s="29">
        <v>0</v>
      </c>
      <c r="S332" s="29">
        <v>0</v>
      </c>
      <c r="T332" s="29">
        <v>0</v>
      </c>
      <c r="U332" s="29">
        <v>60</v>
      </c>
      <c r="V332" s="29">
        <v>5</v>
      </c>
      <c r="W332" s="29">
        <v>6</v>
      </c>
      <c r="X332" s="29">
        <v>4</v>
      </c>
      <c r="Y332" s="29">
        <v>68</v>
      </c>
      <c r="Z332" s="29">
        <v>59</v>
      </c>
      <c r="AA332" s="29">
        <v>5</v>
      </c>
      <c r="AB332" s="29">
        <v>0</v>
      </c>
      <c r="AC332" s="29">
        <v>0</v>
      </c>
      <c r="AD332" s="29">
        <v>0</v>
      </c>
      <c r="AE332" s="29">
        <v>11</v>
      </c>
      <c r="AF332" s="29">
        <v>3</v>
      </c>
      <c r="AG332" s="29">
        <v>4</v>
      </c>
      <c r="AH332" s="29">
        <v>0</v>
      </c>
      <c r="AI332" s="29">
        <v>0</v>
      </c>
      <c r="AJ332" s="29">
        <v>0</v>
      </c>
      <c r="AK332" s="29">
        <v>3</v>
      </c>
      <c r="AL332" s="29">
        <v>1</v>
      </c>
      <c r="AM332" s="29">
        <v>0</v>
      </c>
      <c r="AN332" s="29">
        <v>0</v>
      </c>
      <c r="AO332" s="29">
        <v>0</v>
      </c>
      <c r="AP332" s="29">
        <v>0</v>
      </c>
      <c r="AQ332" s="29">
        <v>0</v>
      </c>
      <c r="AR332" s="29">
        <v>0</v>
      </c>
      <c r="AS332" s="29">
        <v>0</v>
      </c>
      <c r="AT332" s="29">
        <v>0</v>
      </c>
      <c r="AU332" s="29">
        <v>0</v>
      </c>
      <c r="AV332" s="29">
        <v>0</v>
      </c>
      <c r="AW332" s="29">
        <v>0</v>
      </c>
      <c r="AX332" s="29">
        <v>0</v>
      </c>
    </row>
    <row r="333" spans="2:50" ht="20.100000000000001" customHeight="1" thickBot="1" x14ac:dyDescent="0.25">
      <c r="B333" s="4" t="s">
        <v>513</v>
      </c>
      <c r="C333" s="29">
        <v>124</v>
      </c>
      <c r="D333" s="29">
        <v>20</v>
      </c>
      <c r="E333" s="29">
        <v>14</v>
      </c>
      <c r="F333" s="29">
        <v>1</v>
      </c>
      <c r="G333" s="29">
        <v>163</v>
      </c>
      <c r="H333" s="29">
        <v>57</v>
      </c>
      <c r="I333" s="29">
        <v>2</v>
      </c>
      <c r="J333" s="29">
        <v>0</v>
      </c>
      <c r="K333" s="29">
        <v>0</v>
      </c>
      <c r="L333" s="29">
        <v>0</v>
      </c>
      <c r="M333" s="29">
        <v>2</v>
      </c>
      <c r="N333" s="29">
        <v>0</v>
      </c>
      <c r="O333" s="29">
        <v>0</v>
      </c>
      <c r="P333" s="29">
        <v>0</v>
      </c>
      <c r="Q333" s="29">
        <v>0</v>
      </c>
      <c r="R333" s="29">
        <v>0</v>
      </c>
      <c r="S333" s="29">
        <v>0</v>
      </c>
      <c r="T333" s="29">
        <v>0</v>
      </c>
      <c r="U333" s="29">
        <v>90</v>
      </c>
      <c r="V333" s="29">
        <v>20</v>
      </c>
      <c r="W333" s="29">
        <v>14</v>
      </c>
      <c r="X333" s="29">
        <v>1</v>
      </c>
      <c r="Y333" s="29">
        <v>129</v>
      </c>
      <c r="Z333" s="29">
        <v>24</v>
      </c>
      <c r="AA333" s="29">
        <v>31</v>
      </c>
      <c r="AB333" s="29">
        <v>0</v>
      </c>
      <c r="AC333" s="29">
        <v>0</v>
      </c>
      <c r="AD333" s="29">
        <v>0</v>
      </c>
      <c r="AE333" s="29">
        <v>32</v>
      </c>
      <c r="AF333" s="29">
        <v>32</v>
      </c>
      <c r="AG333" s="29">
        <v>0</v>
      </c>
      <c r="AH333" s="29">
        <v>0</v>
      </c>
      <c r="AI333" s="29">
        <v>0</v>
      </c>
      <c r="AJ333" s="29">
        <v>0</v>
      </c>
      <c r="AK333" s="29">
        <v>0</v>
      </c>
      <c r="AL333" s="29">
        <v>0</v>
      </c>
      <c r="AM333" s="29">
        <v>0</v>
      </c>
      <c r="AN333" s="29">
        <v>0</v>
      </c>
      <c r="AO333" s="29">
        <v>0</v>
      </c>
      <c r="AP333" s="29">
        <v>0</v>
      </c>
      <c r="AQ333" s="29">
        <v>0</v>
      </c>
      <c r="AR333" s="29">
        <v>0</v>
      </c>
      <c r="AS333" s="29">
        <v>1</v>
      </c>
      <c r="AT333" s="29">
        <v>0</v>
      </c>
      <c r="AU333" s="29">
        <v>0</v>
      </c>
      <c r="AV333" s="29">
        <v>0</v>
      </c>
      <c r="AW333" s="29">
        <v>0</v>
      </c>
      <c r="AX333" s="29">
        <v>1</v>
      </c>
    </row>
    <row r="334" spans="2:50" ht="20.100000000000001" customHeight="1" thickBot="1" x14ac:dyDescent="0.25">
      <c r="B334" s="4" t="s">
        <v>514</v>
      </c>
      <c r="C334" s="29">
        <v>48</v>
      </c>
      <c r="D334" s="29">
        <v>0</v>
      </c>
      <c r="E334" s="29">
        <v>0</v>
      </c>
      <c r="F334" s="29">
        <v>1</v>
      </c>
      <c r="G334" s="29">
        <v>45</v>
      </c>
      <c r="H334" s="29">
        <v>19</v>
      </c>
      <c r="I334" s="29">
        <v>18</v>
      </c>
      <c r="J334" s="29">
        <v>0</v>
      </c>
      <c r="K334" s="29">
        <v>0</v>
      </c>
      <c r="L334" s="29">
        <v>0</v>
      </c>
      <c r="M334" s="29">
        <v>18</v>
      </c>
      <c r="N334" s="29">
        <v>0</v>
      </c>
      <c r="O334" s="29">
        <v>0</v>
      </c>
      <c r="P334" s="29">
        <v>0</v>
      </c>
      <c r="Q334" s="29">
        <v>0</v>
      </c>
      <c r="R334" s="29">
        <v>0</v>
      </c>
      <c r="S334" s="29">
        <v>0</v>
      </c>
      <c r="T334" s="29">
        <v>0</v>
      </c>
      <c r="U334" s="29">
        <v>21</v>
      </c>
      <c r="V334" s="29">
        <v>0</v>
      </c>
      <c r="W334" s="29">
        <v>0</v>
      </c>
      <c r="X334" s="29">
        <v>1</v>
      </c>
      <c r="Y334" s="29">
        <v>21</v>
      </c>
      <c r="Z334" s="29">
        <v>16</v>
      </c>
      <c r="AA334" s="29">
        <v>5</v>
      </c>
      <c r="AB334" s="29">
        <v>0</v>
      </c>
      <c r="AC334" s="29">
        <v>0</v>
      </c>
      <c r="AD334" s="29">
        <v>0</v>
      </c>
      <c r="AE334" s="29">
        <v>2</v>
      </c>
      <c r="AF334" s="29">
        <v>3</v>
      </c>
      <c r="AG334" s="29">
        <v>4</v>
      </c>
      <c r="AH334" s="29">
        <v>0</v>
      </c>
      <c r="AI334" s="29">
        <v>0</v>
      </c>
      <c r="AJ334" s="29">
        <v>0</v>
      </c>
      <c r="AK334" s="29">
        <v>4</v>
      </c>
      <c r="AL334" s="29">
        <v>0</v>
      </c>
      <c r="AM334" s="29">
        <v>0</v>
      </c>
      <c r="AN334" s="29">
        <v>0</v>
      </c>
      <c r="AO334" s="29">
        <v>0</v>
      </c>
      <c r="AP334" s="29">
        <v>0</v>
      </c>
      <c r="AQ334" s="29">
        <v>0</v>
      </c>
      <c r="AR334" s="29">
        <v>0</v>
      </c>
      <c r="AS334" s="29">
        <v>0</v>
      </c>
      <c r="AT334" s="29">
        <v>0</v>
      </c>
      <c r="AU334" s="29">
        <v>0</v>
      </c>
      <c r="AV334" s="29">
        <v>0</v>
      </c>
      <c r="AW334" s="29">
        <v>0</v>
      </c>
      <c r="AX334" s="29">
        <v>0</v>
      </c>
    </row>
    <row r="335" spans="2:50" ht="20.100000000000001" customHeight="1" thickBot="1" x14ac:dyDescent="0.25">
      <c r="B335" s="4" t="s">
        <v>515</v>
      </c>
      <c r="C335" s="29">
        <v>100</v>
      </c>
      <c r="D335" s="29">
        <v>0</v>
      </c>
      <c r="E335" s="29">
        <v>0</v>
      </c>
      <c r="F335" s="29">
        <v>0</v>
      </c>
      <c r="G335" s="29">
        <v>114</v>
      </c>
      <c r="H335" s="29">
        <v>60</v>
      </c>
      <c r="I335" s="29">
        <v>12</v>
      </c>
      <c r="J335" s="29">
        <v>0</v>
      </c>
      <c r="K335" s="29">
        <v>0</v>
      </c>
      <c r="L335" s="29">
        <v>0</v>
      </c>
      <c r="M335" s="29">
        <v>12</v>
      </c>
      <c r="N335" s="29">
        <v>0</v>
      </c>
      <c r="O335" s="29">
        <v>0</v>
      </c>
      <c r="P335" s="29">
        <v>0</v>
      </c>
      <c r="Q335" s="29">
        <v>0</v>
      </c>
      <c r="R335" s="29">
        <v>0</v>
      </c>
      <c r="S335" s="29">
        <v>2</v>
      </c>
      <c r="T335" s="29">
        <v>0</v>
      </c>
      <c r="U335" s="29">
        <v>73</v>
      </c>
      <c r="V335" s="29">
        <v>0</v>
      </c>
      <c r="W335" s="29">
        <v>0</v>
      </c>
      <c r="X335" s="29">
        <v>0</v>
      </c>
      <c r="Y335" s="29">
        <v>79</v>
      </c>
      <c r="Z335" s="29">
        <v>53</v>
      </c>
      <c r="AA335" s="29">
        <v>12</v>
      </c>
      <c r="AB335" s="29">
        <v>0</v>
      </c>
      <c r="AC335" s="29">
        <v>0</v>
      </c>
      <c r="AD335" s="29">
        <v>0</v>
      </c>
      <c r="AE335" s="29">
        <v>20</v>
      </c>
      <c r="AF335" s="29">
        <v>5</v>
      </c>
      <c r="AG335" s="29">
        <v>3</v>
      </c>
      <c r="AH335" s="29">
        <v>0</v>
      </c>
      <c r="AI335" s="29">
        <v>0</v>
      </c>
      <c r="AJ335" s="29">
        <v>0</v>
      </c>
      <c r="AK335" s="29">
        <v>1</v>
      </c>
      <c r="AL335" s="29">
        <v>2</v>
      </c>
      <c r="AM335" s="29">
        <v>0</v>
      </c>
      <c r="AN335" s="29">
        <v>0</v>
      </c>
      <c r="AO335" s="29">
        <v>0</v>
      </c>
      <c r="AP335" s="29">
        <v>0</v>
      </c>
      <c r="AQ335" s="29">
        <v>0</v>
      </c>
      <c r="AR335" s="29">
        <v>0</v>
      </c>
      <c r="AS335" s="29">
        <v>0</v>
      </c>
      <c r="AT335" s="29">
        <v>0</v>
      </c>
      <c r="AU335" s="29">
        <v>0</v>
      </c>
      <c r="AV335" s="29">
        <v>0</v>
      </c>
      <c r="AW335" s="29">
        <v>0</v>
      </c>
      <c r="AX335" s="29">
        <v>0</v>
      </c>
    </row>
    <row r="336" spans="2:50" ht="20.100000000000001" customHeight="1" thickBot="1" x14ac:dyDescent="0.25">
      <c r="B336" s="4" t="s">
        <v>516</v>
      </c>
      <c r="C336" s="29">
        <v>54</v>
      </c>
      <c r="D336" s="29">
        <v>0</v>
      </c>
      <c r="E336" s="29">
        <v>0</v>
      </c>
      <c r="F336" s="29">
        <v>0</v>
      </c>
      <c r="G336" s="29">
        <v>57</v>
      </c>
      <c r="H336" s="29">
        <v>33</v>
      </c>
      <c r="I336" s="29">
        <v>10</v>
      </c>
      <c r="J336" s="29">
        <v>0</v>
      </c>
      <c r="K336" s="29">
        <v>0</v>
      </c>
      <c r="L336" s="29">
        <v>0</v>
      </c>
      <c r="M336" s="29">
        <v>10</v>
      </c>
      <c r="N336" s="29">
        <v>0</v>
      </c>
      <c r="O336" s="29">
        <v>0</v>
      </c>
      <c r="P336" s="29">
        <v>0</v>
      </c>
      <c r="Q336" s="29">
        <v>0</v>
      </c>
      <c r="R336" s="29">
        <v>0</v>
      </c>
      <c r="S336" s="29">
        <v>0</v>
      </c>
      <c r="T336" s="29">
        <v>1</v>
      </c>
      <c r="U336" s="29">
        <v>27</v>
      </c>
      <c r="V336" s="29">
        <v>0</v>
      </c>
      <c r="W336" s="29">
        <v>0</v>
      </c>
      <c r="X336" s="29">
        <v>0</v>
      </c>
      <c r="Y336" s="29">
        <v>27</v>
      </c>
      <c r="Z336" s="29">
        <v>20</v>
      </c>
      <c r="AA336" s="29">
        <v>14</v>
      </c>
      <c r="AB336" s="29">
        <v>0</v>
      </c>
      <c r="AC336" s="29">
        <v>0</v>
      </c>
      <c r="AD336" s="29">
        <v>0</v>
      </c>
      <c r="AE336" s="29">
        <v>17</v>
      </c>
      <c r="AF336" s="29">
        <v>12</v>
      </c>
      <c r="AG336" s="29">
        <v>3</v>
      </c>
      <c r="AH336" s="29">
        <v>0</v>
      </c>
      <c r="AI336" s="29">
        <v>0</v>
      </c>
      <c r="AJ336" s="29">
        <v>0</v>
      </c>
      <c r="AK336" s="29">
        <v>3</v>
      </c>
      <c r="AL336" s="29">
        <v>0</v>
      </c>
      <c r="AM336" s="29">
        <v>0</v>
      </c>
      <c r="AN336" s="29">
        <v>0</v>
      </c>
      <c r="AO336" s="29">
        <v>0</v>
      </c>
      <c r="AP336" s="29">
        <v>0</v>
      </c>
      <c r="AQ336" s="29">
        <v>0</v>
      </c>
      <c r="AR336" s="29">
        <v>0</v>
      </c>
      <c r="AS336" s="29">
        <v>0</v>
      </c>
      <c r="AT336" s="29">
        <v>0</v>
      </c>
      <c r="AU336" s="29">
        <v>0</v>
      </c>
      <c r="AV336" s="29">
        <v>0</v>
      </c>
      <c r="AW336" s="29">
        <v>0</v>
      </c>
      <c r="AX336" s="29">
        <v>0</v>
      </c>
    </row>
    <row r="337" spans="2:50" ht="20.100000000000001" customHeight="1" thickBot="1" x14ac:dyDescent="0.25">
      <c r="B337" s="4" t="s">
        <v>199</v>
      </c>
      <c r="C337" s="29">
        <v>1502</v>
      </c>
      <c r="D337" s="29">
        <v>415</v>
      </c>
      <c r="E337" s="29">
        <v>66</v>
      </c>
      <c r="F337" s="29">
        <v>1</v>
      </c>
      <c r="G337" s="29">
        <v>1847</v>
      </c>
      <c r="H337" s="29">
        <v>311</v>
      </c>
      <c r="I337" s="29">
        <v>582</v>
      </c>
      <c r="J337" s="29">
        <v>225</v>
      </c>
      <c r="K337" s="29">
        <v>0</v>
      </c>
      <c r="L337" s="29">
        <v>0</v>
      </c>
      <c r="M337" s="29">
        <v>805</v>
      </c>
      <c r="N337" s="29">
        <v>5</v>
      </c>
      <c r="O337" s="29">
        <v>1</v>
      </c>
      <c r="P337" s="29">
        <v>0</v>
      </c>
      <c r="Q337" s="29">
        <v>0</v>
      </c>
      <c r="R337" s="29">
        <v>0</v>
      </c>
      <c r="S337" s="29">
        <v>6</v>
      </c>
      <c r="T337" s="29">
        <v>1</v>
      </c>
      <c r="U337" s="29">
        <v>537</v>
      </c>
      <c r="V337" s="29">
        <v>190</v>
      </c>
      <c r="W337" s="29">
        <v>66</v>
      </c>
      <c r="X337" s="29">
        <v>1</v>
      </c>
      <c r="Y337" s="29">
        <v>682</v>
      </c>
      <c r="Z337" s="29">
        <v>223</v>
      </c>
      <c r="AA337" s="29">
        <v>345</v>
      </c>
      <c r="AB337" s="29">
        <v>0</v>
      </c>
      <c r="AC337" s="29">
        <v>0</v>
      </c>
      <c r="AD337" s="29">
        <v>0</v>
      </c>
      <c r="AE337" s="29">
        <v>323</v>
      </c>
      <c r="AF337" s="29">
        <v>76</v>
      </c>
      <c r="AG337" s="29">
        <v>36</v>
      </c>
      <c r="AH337" s="29">
        <v>0</v>
      </c>
      <c r="AI337" s="29">
        <v>0</v>
      </c>
      <c r="AJ337" s="29">
        <v>0</v>
      </c>
      <c r="AK337" s="29">
        <v>31</v>
      </c>
      <c r="AL337" s="29">
        <v>5</v>
      </c>
      <c r="AM337" s="29">
        <v>0</v>
      </c>
      <c r="AN337" s="29">
        <v>0</v>
      </c>
      <c r="AO337" s="29">
        <v>0</v>
      </c>
      <c r="AP337" s="29">
        <v>0</v>
      </c>
      <c r="AQ337" s="29">
        <v>0</v>
      </c>
      <c r="AR337" s="29">
        <v>0</v>
      </c>
      <c r="AS337" s="29">
        <v>1</v>
      </c>
      <c r="AT337" s="29">
        <v>0</v>
      </c>
      <c r="AU337" s="29">
        <v>0</v>
      </c>
      <c r="AV337" s="29">
        <v>0</v>
      </c>
      <c r="AW337" s="29">
        <v>0</v>
      </c>
      <c r="AX337" s="29">
        <v>1</v>
      </c>
    </row>
    <row r="338" spans="2:50" ht="20.100000000000001" customHeight="1" thickBot="1" x14ac:dyDescent="0.25">
      <c r="B338" s="4" t="s">
        <v>517</v>
      </c>
      <c r="C338" s="29">
        <v>0</v>
      </c>
      <c r="D338" s="29">
        <v>0</v>
      </c>
      <c r="E338" s="29">
        <v>0</v>
      </c>
      <c r="F338" s="29">
        <v>0</v>
      </c>
      <c r="G338" s="29">
        <v>0</v>
      </c>
      <c r="H338" s="29">
        <v>0</v>
      </c>
      <c r="I338" s="29">
        <v>0</v>
      </c>
      <c r="J338" s="29">
        <v>0</v>
      </c>
      <c r="K338" s="29">
        <v>0</v>
      </c>
      <c r="L338" s="29">
        <v>0</v>
      </c>
      <c r="M338" s="29">
        <v>0</v>
      </c>
      <c r="N338" s="29">
        <v>0</v>
      </c>
      <c r="O338" s="29">
        <v>0</v>
      </c>
      <c r="P338" s="29">
        <v>0</v>
      </c>
      <c r="Q338" s="29">
        <v>0</v>
      </c>
      <c r="R338" s="29">
        <v>0</v>
      </c>
      <c r="S338" s="29">
        <v>0</v>
      </c>
      <c r="T338" s="29">
        <v>0</v>
      </c>
      <c r="U338" s="29">
        <v>0</v>
      </c>
      <c r="V338" s="29">
        <v>0</v>
      </c>
      <c r="W338" s="29">
        <v>0</v>
      </c>
      <c r="X338" s="29">
        <v>0</v>
      </c>
      <c r="Y338" s="29">
        <v>0</v>
      </c>
      <c r="Z338" s="29">
        <v>0</v>
      </c>
      <c r="AA338" s="29">
        <v>0</v>
      </c>
      <c r="AB338" s="29">
        <v>0</v>
      </c>
      <c r="AC338" s="29">
        <v>0</v>
      </c>
      <c r="AD338" s="29">
        <v>0</v>
      </c>
      <c r="AE338" s="29">
        <v>0</v>
      </c>
      <c r="AF338" s="29">
        <v>0</v>
      </c>
      <c r="AG338" s="29">
        <v>0</v>
      </c>
      <c r="AH338" s="29">
        <v>0</v>
      </c>
      <c r="AI338" s="29">
        <v>0</v>
      </c>
      <c r="AJ338" s="29">
        <v>0</v>
      </c>
      <c r="AK338" s="29">
        <v>0</v>
      </c>
      <c r="AL338" s="29">
        <v>0</v>
      </c>
      <c r="AM338" s="29">
        <v>0</v>
      </c>
      <c r="AN338" s="29">
        <v>0</v>
      </c>
      <c r="AO338" s="29">
        <v>0</v>
      </c>
      <c r="AP338" s="29">
        <v>0</v>
      </c>
      <c r="AQ338" s="29">
        <v>0</v>
      </c>
      <c r="AR338" s="29">
        <v>0</v>
      </c>
      <c r="AS338" s="29">
        <v>0</v>
      </c>
      <c r="AT338" s="29">
        <v>0</v>
      </c>
      <c r="AU338" s="29">
        <v>0</v>
      </c>
      <c r="AV338" s="29">
        <v>0</v>
      </c>
      <c r="AW338" s="29">
        <v>0</v>
      </c>
      <c r="AX338" s="29">
        <v>0</v>
      </c>
    </row>
    <row r="339" spans="2:50" ht="20.100000000000001" customHeight="1" thickBot="1" x14ac:dyDescent="0.25">
      <c r="B339" s="4" t="s">
        <v>518</v>
      </c>
      <c r="C339" s="29">
        <v>1</v>
      </c>
      <c r="D339" s="29">
        <v>0</v>
      </c>
      <c r="E339" s="29">
        <v>0</v>
      </c>
      <c r="F339" s="29">
        <v>3</v>
      </c>
      <c r="G339" s="29">
        <v>9</v>
      </c>
      <c r="H339" s="29">
        <v>2</v>
      </c>
      <c r="I339" s="29">
        <v>1</v>
      </c>
      <c r="J339" s="29">
        <v>0</v>
      </c>
      <c r="K339" s="29">
        <v>0</v>
      </c>
      <c r="L339" s="29">
        <v>0</v>
      </c>
      <c r="M339" s="29">
        <v>1</v>
      </c>
      <c r="N339" s="29">
        <v>0</v>
      </c>
      <c r="O339" s="29">
        <v>0</v>
      </c>
      <c r="P339" s="29">
        <v>0</v>
      </c>
      <c r="Q339" s="29">
        <v>0</v>
      </c>
      <c r="R339" s="29">
        <v>0</v>
      </c>
      <c r="S339" s="29">
        <v>0</v>
      </c>
      <c r="T339" s="29">
        <v>0</v>
      </c>
      <c r="U339" s="29">
        <v>0</v>
      </c>
      <c r="V339" s="29">
        <v>0</v>
      </c>
      <c r="W339" s="29">
        <v>0</v>
      </c>
      <c r="X339" s="29">
        <v>2</v>
      </c>
      <c r="Y339" s="29">
        <v>2</v>
      </c>
      <c r="Z339" s="29">
        <v>2</v>
      </c>
      <c r="AA339" s="29">
        <v>0</v>
      </c>
      <c r="AB339" s="29">
        <v>0</v>
      </c>
      <c r="AC339" s="29">
        <v>0</v>
      </c>
      <c r="AD339" s="29">
        <v>1</v>
      </c>
      <c r="AE339" s="29">
        <v>6</v>
      </c>
      <c r="AF339" s="29">
        <v>0</v>
      </c>
      <c r="AG339" s="29">
        <v>0</v>
      </c>
      <c r="AH339" s="29">
        <v>0</v>
      </c>
      <c r="AI339" s="29">
        <v>0</v>
      </c>
      <c r="AJ339" s="29">
        <v>0</v>
      </c>
      <c r="AK339" s="29">
        <v>0</v>
      </c>
      <c r="AL339" s="29">
        <v>0</v>
      </c>
      <c r="AM339" s="29">
        <v>0</v>
      </c>
      <c r="AN339" s="29">
        <v>0</v>
      </c>
      <c r="AO339" s="29">
        <v>0</v>
      </c>
      <c r="AP339" s="29">
        <v>0</v>
      </c>
      <c r="AQ339" s="29">
        <v>0</v>
      </c>
      <c r="AR339" s="29">
        <v>0</v>
      </c>
      <c r="AS339" s="29">
        <v>0</v>
      </c>
      <c r="AT339" s="29">
        <v>0</v>
      </c>
      <c r="AU339" s="29">
        <v>0</v>
      </c>
      <c r="AV339" s="29">
        <v>0</v>
      </c>
      <c r="AW339" s="29">
        <v>0</v>
      </c>
      <c r="AX339" s="29">
        <v>0</v>
      </c>
    </row>
    <row r="340" spans="2:50" ht="20.100000000000001" customHeight="1" thickBot="1" x14ac:dyDescent="0.25">
      <c r="B340" s="4" t="s">
        <v>519</v>
      </c>
      <c r="C340" s="29">
        <v>1</v>
      </c>
      <c r="D340" s="29">
        <v>0</v>
      </c>
      <c r="E340" s="29">
        <v>0</v>
      </c>
      <c r="F340" s="29">
        <v>0</v>
      </c>
      <c r="G340" s="29">
        <v>8</v>
      </c>
      <c r="H340" s="29">
        <v>0</v>
      </c>
      <c r="I340" s="29">
        <v>0</v>
      </c>
      <c r="J340" s="29">
        <v>0</v>
      </c>
      <c r="K340" s="29">
        <v>0</v>
      </c>
      <c r="L340" s="29">
        <v>0</v>
      </c>
      <c r="M340" s="29">
        <v>0</v>
      </c>
      <c r="N340" s="29">
        <v>0</v>
      </c>
      <c r="O340" s="29">
        <v>0</v>
      </c>
      <c r="P340" s="29">
        <v>0</v>
      </c>
      <c r="Q340" s="29">
        <v>0</v>
      </c>
      <c r="R340" s="29">
        <v>0</v>
      </c>
      <c r="S340" s="29">
        <v>0</v>
      </c>
      <c r="T340" s="29">
        <v>0</v>
      </c>
      <c r="U340" s="29">
        <v>0</v>
      </c>
      <c r="V340" s="29">
        <v>0</v>
      </c>
      <c r="W340" s="29">
        <v>0</v>
      </c>
      <c r="X340" s="29">
        <v>0</v>
      </c>
      <c r="Y340" s="29">
        <v>1</v>
      </c>
      <c r="Z340" s="29">
        <v>0</v>
      </c>
      <c r="AA340" s="29">
        <v>1</v>
      </c>
      <c r="AB340" s="29">
        <v>0</v>
      </c>
      <c r="AC340" s="29">
        <v>0</v>
      </c>
      <c r="AD340" s="29">
        <v>0</v>
      </c>
      <c r="AE340" s="29">
        <v>7</v>
      </c>
      <c r="AF340" s="29">
        <v>0</v>
      </c>
      <c r="AG340" s="29">
        <v>0</v>
      </c>
      <c r="AH340" s="29">
        <v>0</v>
      </c>
      <c r="AI340" s="29">
        <v>0</v>
      </c>
      <c r="AJ340" s="29">
        <v>0</v>
      </c>
      <c r="AK340" s="29">
        <v>0</v>
      </c>
      <c r="AL340" s="29">
        <v>0</v>
      </c>
      <c r="AM340" s="29">
        <v>0</v>
      </c>
      <c r="AN340" s="29">
        <v>0</v>
      </c>
      <c r="AO340" s="29">
        <v>0</v>
      </c>
      <c r="AP340" s="29">
        <v>0</v>
      </c>
      <c r="AQ340" s="29">
        <v>0</v>
      </c>
      <c r="AR340" s="29">
        <v>0</v>
      </c>
      <c r="AS340" s="29">
        <v>0</v>
      </c>
      <c r="AT340" s="29">
        <v>0</v>
      </c>
      <c r="AU340" s="29">
        <v>0</v>
      </c>
      <c r="AV340" s="29">
        <v>0</v>
      </c>
      <c r="AW340" s="29">
        <v>0</v>
      </c>
      <c r="AX340" s="29">
        <v>0</v>
      </c>
    </row>
    <row r="341" spans="2:50" ht="20.100000000000001" customHeight="1" thickBot="1" x14ac:dyDescent="0.25">
      <c r="B341" s="4" t="s">
        <v>520</v>
      </c>
      <c r="C341" s="29">
        <v>0</v>
      </c>
      <c r="D341" s="29">
        <v>0</v>
      </c>
      <c r="E341" s="29">
        <v>0</v>
      </c>
      <c r="F341" s="29">
        <v>0</v>
      </c>
      <c r="G341" s="29">
        <v>4</v>
      </c>
      <c r="H341" s="29">
        <v>0</v>
      </c>
      <c r="I341" s="29">
        <v>0</v>
      </c>
      <c r="J341" s="29">
        <v>0</v>
      </c>
      <c r="K341" s="29">
        <v>0</v>
      </c>
      <c r="L341" s="29">
        <v>0</v>
      </c>
      <c r="M341" s="29">
        <v>0</v>
      </c>
      <c r="N341" s="29">
        <v>0</v>
      </c>
      <c r="O341" s="29">
        <v>0</v>
      </c>
      <c r="P341" s="29">
        <v>0</v>
      </c>
      <c r="Q341" s="29">
        <v>0</v>
      </c>
      <c r="R341" s="29">
        <v>0</v>
      </c>
      <c r="S341" s="29">
        <v>0</v>
      </c>
      <c r="T341" s="29">
        <v>0</v>
      </c>
      <c r="U341" s="29">
        <v>0</v>
      </c>
      <c r="V341" s="29">
        <v>0</v>
      </c>
      <c r="W341" s="29">
        <v>0</v>
      </c>
      <c r="X341" s="29">
        <v>0</v>
      </c>
      <c r="Y341" s="29">
        <v>0</v>
      </c>
      <c r="Z341" s="29">
        <v>0</v>
      </c>
      <c r="AA341" s="29">
        <v>0</v>
      </c>
      <c r="AB341" s="29">
        <v>0</v>
      </c>
      <c r="AC341" s="29">
        <v>0</v>
      </c>
      <c r="AD341" s="29">
        <v>0</v>
      </c>
      <c r="AE341" s="29">
        <v>4</v>
      </c>
      <c r="AF341" s="29">
        <v>0</v>
      </c>
      <c r="AG341" s="29">
        <v>0</v>
      </c>
      <c r="AH341" s="29">
        <v>0</v>
      </c>
      <c r="AI341" s="29">
        <v>0</v>
      </c>
      <c r="AJ341" s="29">
        <v>0</v>
      </c>
      <c r="AK341" s="29">
        <v>0</v>
      </c>
      <c r="AL341" s="29">
        <v>0</v>
      </c>
      <c r="AM341" s="29">
        <v>0</v>
      </c>
      <c r="AN341" s="29">
        <v>0</v>
      </c>
      <c r="AO341" s="29">
        <v>0</v>
      </c>
      <c r="AP341" s="29">
        <v>0</v>
      </c>
      <c r="AQ341" s="29">
        <v>0</v>
      </c>
      <c r="AR341" s="29">
        <v>0</v>
      </c>
      <c r="AS341" s="29">
        <v>0</v>
      </c>
      <c r="AT341" s="29">
        <v>0</v>
      </c>
      <c r="AU341" s="29">
        <v>0</v>
      </c>
      <c r="AV341" s="29">
        <v>0</v>
      </c>
      <c r="AW341" s="29">
        <v>0</v>
      </c>
      <c r="AX341" s="29">
        <v>0</v>
      </c>
    </row>
    <row r="342" spans="2:50" ht="20.100000000000001" customHeight="1" thickBot="1" x14ac:dyDescent="0.25">
      <c r="B342" s="4" t="s">
        <v>521</v>
      </c>
      <c r="C342" s="29">
        <v>0</v>
      </c>
      <c r="D342" s="29">
        <v>0</v>
      </c>
      <c r="E342" s="29">
        <v>0</v>
      </c>
      <c r="F342" s="29">
        <v>0</v>
      </c>
      <c r="G342" s="29">
        <v>0</v>
      </c>
      <c r="H342" s="29">
        <v>1</v>
      </c>
      <c r="I342" s="29">
        <v>0</v>
      </c>
      <c r="J342" s="29">
        <v>0</v>
      </c>
      <c r="K342" s="29">
        <v>0</v>
      </c>
      <c r="L342" s="29">
        <v>0</v>
      </c>
      <c r="M342" s="29">
        <v>0</v>
      </c>
      <c r="N342" s="29">
        <v>0</v>
      </c>
      <c r="O342" s="29">
        <v>0</v>
      </c>
      <c r="P342" s="29">
        <v>0</v>
      </c>
      <c r="Q342" s="29">
        <v>0</v>
      </c>
      <c r="R342" s="29">
        <v>0</v>
      </c>
      <c r="S342" s="29">
        <v>0</v>
      </c>
      <c r="T342" s="29">
        <v>0</v>
      </c>
      <c r="U342" s="29">
        <v>0</v>
      </c>
      <c r="V342" s="29">
        <v>0</v>
      </c>
      <c r="W342" s="29">
        <v>0</v>
      </c>
      <c r="X342" s="29">
        <v>0</v>
      </c>
      <c r="Y342" s="29">
        <v>0</v>
      </c>
      <c r="Z342" s="29">
        <v>1</v>
      </c>
      <c r="AA342" s="29">
        <v>0</v>
      </c>
      <c r="AB342" s="29">
        <v>0</v>
      </c>
      <c r="AC342" s="29">
        <v>0</v>
      </c>
      <c r="AD342" s="29">
        <v>0</v>
      </c>
      <c r="AE342" s="29">
        <v>0</v>
      </c>
      <c r="AF342" s="29">
        <v>0</v>
      </c>
      <c r="AG342" s="29">
        <v>0</v>
      </c>
      <c r="AH342" s="29">
        <v>0</v>
      </c>
      <c r="AI342" s="29">
        <v>0</v>
      </c>
      <c r="AJ342" s="29">
        <v>0</v>
      </c>
      <c r="AK342" s="29">
        <v>0</v>
      </c>
      <c r="AL342" s="29">
        <v>0</v>
      </c>
      <c r="AM342" s="29">
        <v>0</v>
      </c>
      <c r="AN342" s="29">
        <v>0</v>
      </c>
      <c r="AO342" s="29">
        <v>0</v>
      </c>
      <c r="AP342" s="29">
        <v>0</v>
      </c>
      <c r="AQ342" s="29">
        <v>0</v>
      </c>
      <c r="AR342" s="29">
        <v>0</v>
      </c>
      <c r="AS342" s="29">
        <v>0</v>
      </c>
      <c r="AT342" s="29">
        <v>0</v>
      </c>
      <c r="AU342" s="29">
        <v>0</v>
      </c>
      <c r="AV342" s="29">
        <v>0</v>
      </c>
      <c r="AW342" s="29">
        <v>0</v>
      </c>
      <c r="AX342" s="29">
        <v>0</v>
      </c>
    </row>
    <row r="343" spans="2:50" ht="20.100000000000001" customHeight="1" thickBot="1" x14ac:dyDescent="0.25">
      <c r="B343" s="4" t="s">
        <v>522</v>
      </c>
      <c r="C343" s="29">
        <v>0</v>
      </c>
      <c r="D343" s="29">
        <v>0</v>
      </c>
      <c r="E343" s="29">
        <v>0</v>
      </c>
      <c r="F343" s="29">
        <v>0</v>
      </c>
      <c r="G343" s="29">
        <v>0</v>
      </c>
      <c r="H343" s="29">
        <v>0</v>
      </c>
      <c r="I343" s="29">
        <v>0</v>
      </c>
      <c r="J343" s="29">
        <v>0</v>
      </c>
      <c r="K343" s="29">
        <v>0</v>
      </c>
      <c r="L343" s="29">
        <v>0</v>
      </c>
      <c r="M343" s="29">
        <v>0</v>
      </c>
      <c r="N343" s="29">
        <v>0</v>
      </c>
      <c r="O343" s="29">
        <v>0</v>
      </c>
      <c r="P343" s="29">
        <v>0</v>
      </c>
      <c r="Q343" s="29">
        <v>0</v>
      </c>
      <c r="R343" s="29">
        <v>0</v>
      </c>
      <c r="S343" s="29">
        <v>0</v>
      </c>
      <c r="T343" s="29">
        <v>0</v>
      </c>
      <c r="U343" s="29">
        <v>0</v>
      </c>
      <c r="V343" s="29">
        <v>0</v>
      </c>
      <c r="W343" s="29">
        <v>0</v>
      </c>
      <c r="X343" s="29">
        <v>0</v>
      </c>
      <c r="Y343" s="29">
        <v>0</v>
      </c>
      <c r="Z343" s="29">
        <v>0</v>
      </c>
      <c r="AA343" s="29">
        <v>0</v>
      </c>
      <c r="AB343" s="29">
        <v>0</v>
      </c>
      <c r="AC343" s="29">
        <v>0</v>
      </c>
      <c r="AD343" s="29">
        <v>0</v>
      </c>
      <c r="AE343" s="29">
        <v>0</v>
      </c>
      <c r="AF343" s="29">
        <v>0</v>
      </c>
      <c r="AG343" s="29">
        <v>0</v>
      </c>
      <c r="AH343" s="29">
        <v>0</v>
      </c>
      <c r="AI343" s="29">
        <v>0</v>
      </c>
      <c r="AJ343" s="29">
        <v>0</v>
      </c>
      <c r="AK343" s="29">
        <v>0</v>
      </c>
      <c r="AL343" s="29">
        <v>0</v>
      </c>
      <c r="AM343" s="29">
        <v>0</v>
      </c>
      <c r="AN343" s="29">
        <v>0</v>
      </c>
      <c r="AO343" s="29">
        <v>0</v>
      </c>
      <c r="AP343" s="29">
        <v>0</v>
      </c>
      <c r="AQ343" s="29">
        <v>0</v>
      </c>
      <c r="AR343" s="29">
        <v>0</v>
      </c>
      <c r="AS343" s="29">
        <v>0</v>
      </c>
      <c r="AT343" s="29">
        <v>0</v>
      </c>
      <c r="AU343" s="29">
        <v>0</v>
      </c>
      <c r="AV343" s="29">
        <v>0</v>
      </c>
      <c r="AW343" s="29">
        <v>0</v>
      </c>
      <c r="AX343" s="29">
        <v>0</v>
      </c>
    </row>
    <row r="344" spans="2:50" ht="20.100000000000001" customHeight="1" thickBot="1" x14ac:dyDescent="0.25">
      <c r="B344" s="4" t="s">
        <v>523</v>
      </c>
      <c r="C344" s="29">
        <v>282</v>
      </c>
      <c r="D344" s="29">
        <v>0</v>
      </c>
      <c r="E344" s="29">
        <v>0</v>
      </c>
      <c r="F344" s="29">
        <v>0</v>
      </c>
      <c r="G344" s="29">
        <v>234</v>
      </c>
      <c r="H344" s="29">
        <v>99</v>
      </c>
      <c r="I344" s="29">
        <v>26</v>
      </c>
      <c r="J344" s="29">
        <v>0</v>
      </c>
      <c r="K344" s="29">
        <v>0</v>
      </c>
      <c r="L344" s="29">
        <v>0</v>
      </c>
      <c r="M344" s="29">
        <v>26</v>
      </c>
      <c r="N344" s="29">
        <v>0</v>
      </c>
      <c r="O344" s="29">
        <v>0</v>
      </c>
      <c r="P344" s="29">
        <v>0</v>
      </c>
      <c r="Q344" s="29">
        <v>0</v>
      </c>
      <c r="R344" s="29">
        <v>0</v>
      </c>
      <c r="S344" s="29">
        <v>0</v>
      </c>
      <c r="T344" s="29">
        <v>0</v>
      </c>
      <c r="U344" s="29">
        <v>195</v>
      </c>
      <c r="V344" s="29">
        <v>0</v>
      </c>
      <c r="W344" s="29">
        <v>0</v>
      </c>
      <c r="X344" s="29">
        <v>0</v>
      </c>
      <c r="Y344" s="29">
        <v>158</v>
      </c>
      <c r="Z344" s="29">
        <v>46</v>
      </c>
      <c r="AA344" s="29">
        <v>48</v>
      </c>
      <c r="AB344" s="29">
        <v>0</v>
      </c>
      <c r="AC344" s="29">
        <v>0</v>
      </c>
      <c r="AD344" s="29">
        <v>0</v>
      </c>
      <c r="AE344" s="29">
        <v>37</v>
      </c>
      <c r="AF344" s="29">
        <v>50</v>
      </c>
      <c r="AG344" s="29">
        <v>13</v>
      </c>
      <c r="AH344" s="29">
        <v>0</v>
      </c>
      <c r="AI344" s="29">
        <v>0</v>
      </c>
      <c r="AJ344" s="29">
        <v>0</v>
      </c>
      <c r="AK344" s="29">
        <v>13</v>
      </c>
      <c r="AL344" s="29">
        <v>3</v>
      </c>
      <c r="AM344" s="29">
        <v>0</v>
      </c>
      <c r="AN344" s="29">
        <v>0</v>
      </c>
      <c r="AO344" s="29">
        <v>0</v>
      </c>
      <c r="AP344" s="29">
        <v>0</v>
      </c>
      <c r="AQ344" s="29">
        <v>0</v>
      </c>
      <c r="AR344" s="29">
        <v>0</v>
      </c>
      <c r="AS344" s="29">
        <v>0</v>
      </c>
      <c r="AT344" s="29">
        <v>0</v>
      </c>
      <c r="AU344" s="29">
        <v>0</v>
      </c>
      <c r="AV344" s="29">
        <v>0</v>
      </c>
      <c r="AW344" s="29">
        <v>0</v>
      </c>
      <c r="AX344" s="29">
        <v>0</v>
      </c>
    </row>
    <row r="345" spans="2:50" ht="20.100000000000001" customHeight="1" thickBot="1" x14ac:dyDescent="0.25">
      <c r="B345" s="4" t="s">
        <v>524</v>
      </c>
      <c r="C345" s="29">
        <v>613</v>
      </c>
      <c r="D345" s="29">
        <v>15</v>
      </c>
      <c r="E345" s="29">
        <v>13</v>
      </c>
      <c r="F345" s="29">
        <v>0</v>
      </c>
      <c r="G345" s="29">
        <v>487</v>
      </c>
      <c r="H345" s="29">
        <v>485</v>
      </c>
      <c r="I345" s="29">
        <v>175</v>
      </c>
      <c r="J345" s="29">
        <v>0</v>
      </c>
      <c r="K345" s="29">
        <v>2</v>
      </c>
      <c r="L345" s="29">
        <v>0</v>
      </c>
      <c r="M345" s="29">
        <v>178</v>
      </c>
      <c r="N345" s="29">
        <v>0</v>
      </c>
      <c r="O345" s="29">
        <v>6</v>
      </c>
      <c r="P345" s="29">
        <v>0</v>
      </c>
      <c r="Q345" s="29">
        <v>0</v>
      </c>
      <c r="R345" s="29">
        <v>0</v>
      </c>
      <c r="S345" s="29">
        <v>1</v>
      </c>
      <c r="T345" s="29">
        <v>7</v>
      </c>
      <c r="U345" s="29">
        <v>320</v>
      </c>
      <c r="V345" s="29">
        <v>15</v>
      </c>
      <c r="W345" s="29">
        <v>11</v>
      </c>
      <c r="X345" s="29">
        <v>0</v>
      </c>
      <c r="Y345" s="29">
        <v>229</v>
      </c>
      <c r="Z345" s="29">
        <v>383</v>
      </c>
      <c r="AA345" s="29">
        <v>92</v>
      </c>
      <c r="AB345" s="29">
        <v>0</v>
      </c>
      <c r="AC345" s="29">
        <v>0</v>
      </c>
      <c r="AD345" s="29">
        <v>0</v>
      </c>
      <c r="AE345" s="29">
        <v>57</v>
      </c>
      <c r="AF345" s="29">
        <v>95</v>
      </c>
      <c r="AG345" s="29">
        <v>20</v>
      </c>
      <c r="AH345" s="29">
        <v>0</v>
      </c>
      <c r="AI345" s="29">
        <v>0</v>
      </c>
      <c r="AJ345" s="29">
        <v>0</v>
      </c>
      <c r="AK345" s="29">
        <v>22</v>
      </c>
      <c r="AL345" s="29">
        <v>0</v>
      </c>
      <c r="AM345" s="29">
        <v>0</v>
      </c>
      <c r="AN345" s="29">
        <v>0</v>
      </c>
      <c r="AO345" s="29">
        <v>0</v>
      </c>
      <c r="AP345" s="29">
        <v>0</v>
      </c>
      <c r="AQ345" s="29">
        <v>0</v>
      </c>
      <c r="AR345" s="29">
        <v>0</v>
      </c>
      <c r="AS345" s="29">
        <v>0</v>
      </c>
      <c r="AT345" s="29">
        <v>0</v>
      </c>
      <c r="AU345" s="29">
        <v>0</v>
      </c>
      <c r="AV345" s="29">
        <v>0</v>
      </c>
      <c r="AW345" s="29">
        <v>0</v>
      </c>
      <c r="AX345" s="29">
        <v>0</v>
      </c>
    </row>
    <row r="346" spans="2:50" ht="20.100000000000001" customHeight="1" thickBot="1" x14ac:dyDescent="0.25">
      <c r="B346" s="4" t="s">
        <v>525</v>
      </c>
      <c r="C346" s="29">
        <v>559</v>
      </c>
      <c r="D346" s="29">
        <v>70</v>
      </c>
      <c r="E346" s="29">
        <v>0</v>
      </c>
      <c r="F346" s="29">
        <v>0</v>
      </c>
      <c r="G346" s="29">
        <v>570</v>
      </c>
      <c r="H346" s="29">
        <v>251</v>
      </c>
      <c r="I346" s="29">
        <v>225</v>
      </c>
      <c r="J346" s="29">
        <v>67</v>
      </c>
      <c r="K346" s="29">
        <v>0</v>
      </c>
      <c r="L346" s="29">
        <v>0</v>
      </c>
      <c r="M346" s="29">
        <v>292</v>
      </c>
      <c r="N346" s="29">
        <v>0</v>
      </c>
      <c r="O346" s="29">
        <v>4</v>
      </c>
      <c r="P346" s="29">
        <v>0</v>
      </c>
      <c r="Q346" s="29">
        <v>0</v>
      </c>
      <c r="R346" s="29">
        <v>0</v>
      </c>
      <c r="S346" s="29">
        <v>3</v>
      </c>
      <c r="T346" s="29">
        <v>1</v>
      </c>
      <c r="U346" s="29">
        <v>184</v>
      </c>
      <c r="V346" s="29">
        <v>3</v>
      </c>
      <c r="W346" s="29">
        <v>0</v>
      </c>
      <c r="X346" s="29">
        <v>0</v>
      </c>
      <c r="Y346" s="29">
        <v>149</v>
      </c>
      <c r="Z346" s="29">
        <v>198</v>
      </c>
      <c r="AA346" s="29">
        <v>131</v>
      </c>
      <c r="AB346" s="29">
        <v>0</v>
      </c>
      <c r="AC346" s="29">
        <v>0</v>
      </c>
      <c r="AD346" s="29">
        <v>0</v>
      </c>
      <c r="AE346" s="29">
        <v>111</v>
      </c>
      <c r="AF346" s="29">
        <v>52</v>
      </c>
      <c r="AG346" s="29">
        <v>15</v>
      </c>
      <c r="AH346" s="29">
        <v>0</v>
      </c>
      <c r="AI346" s="29">
        <v>0</v>
      </c>
      <c r="AJ346" s="29">
        <v>0</v>
      </c>
      <c r="AK346" s="29">
        <v>15</v>
      </c>
      <c r="AL346" s="29">
        <v>0</v>
      </c>
      <c r="AM346" s="29">
        <v>0</v>
      </c>
      <c r="AN346" s="29">
        <v>0</v>
      </c>
      <c r="AO346" s="29">
        <v>0</v>
      </c>
      <c r="AP346" s="29">
        <v>0</v>
      </c>
      <c r="AQ346" s="29">
        <v>0</v>
      </c>
      <c r="AR346" s="29">
        <v>0</v>
      </c>
      <c r="AS346" s="29">
        <v>0</v>
      </c>
      <c r="AT346" s="29">
        <v>0</v>
      </c>
      <c r="AU346" s="29">
        <v>0</v>
      </c>
      <c r="AV346" s="29">
        <v>0</v>
      </c>
      <c r="AW346" s="29">
        <v>0</v>
      </c>
      <c r="AX346" s="29">
        <v>0</v>
      </c>
    </row>
    <row r="347" spans="2:50" ht="20.100000000000001" customHeight="1" thickBot="1" x14ac:dyDescent="0.25">
      <c r="B347" s="4" t="s">
        <v>200</v>
      </c>
      <c r="C347" s="29">
        <v>1233</v>
      </c>
      <c r="D347" s="29">
        <v>636</v>
      </c>
      <c r="E347" s="29">
        <v>10</v>
      </c>
      <c r="F347" s="29">
        <v>0</v>
      </c>
      <c r="G347" s="29">
        <v>1860</v>
      </c>
      <c r="H347" s="29">
        <v>1203</v>
      </c>
      <c r="I347" s="29">
        <v>439</v>
      </c>
      <c r="J347" s="29">
        <v>220</v>
      </c>
      <c r="K347" s="29">
        <v>0</v>
      </c>
      <c r="L347" s="29">
        <v>0</v>
      </c>
      <c r="M347" s="29">
        <v>659</v>
      </c>
      <c r="N347" s="29">
        <v>0</v>
      </c>
      <c r="O347" s="29">
        <v>6</v>
      </c>
      <c r="P347" s="29">
        <v>0</v>
      </c>
      <c r="Q347" s="29">
        <v>0</v>
      </c>
      <c r="R347" s="29">
        <v>0</v>
      </c>
      <c r="S347" s="29">
        <v>4</v>
      </c>
      <c r="T347" s="29">
        <v>3</v>
      </c>
      <c r="U347" s="29">
        <v>588</v>
      </c>
      <c r="V347" s="29">
        <v>416</v>
      </c>
      <c r="W347" s="29">
        <v>10</v>
      </c>
      <c r="X347" s="29">
        <v>0</v>
      </c>
      <c r="Y347" s="29">
        <v>938</v>
      </c>
      <c r="Z347" s="29">
        <v>1054</v>
      </c>
      <c r="AA347" s="29">
        <v>156</v>
      </c>
      <c r="AB347" s="29">
        <v>0</v>
      </c>
      <c r="AC347" s="29">
        <v>0</v>
      </c>
      <c r="AD347" s="29">
        <v>0</v>
      </c>
      <c r="AE347" s="29">
        <v>220</v>
      </c>
      <c r="AF347" s="29">
        <v>123</v>
      </c>
      <c r="AG347" s="29">
        <v>40</v>
      </c>
      <c r="AH347" s="29">
        <v>0</v>
      </c>
      <c r="AI347" s="29">
        <v>0</v>
      </c>
      <c r="AJ347" s="29">
        <v>0</v>
      </c>
      <c r="AK347" s="29">
        <v>35</v>
      </c>
      <c r="AL347" s="29">
        <v>12</v>
      </c>
      <c r="AM347" s="29">
        <v>0</v>
      </c>
      <c r="AN347" s="29">
        <v>0</v>
      </c>
      <c r="AO347" s="29">
        <v>0</v>
      </c>
      <c r="AP347" s="29">
        <v>0</v>
      </c>
      <c r="AQ347" s="29">
        <v>0</v>
      </c>
      <c r="AR347" s="29">
        <v>0</v>
      </c>
      <c r="AS347" s="29">
        <v>4</v>
      </c>
      <c r="AT347" s="29">
        <v>0</v>
      </c>
      <c r="AU347" s="29">
        <v>0</v>
      </c>
      <c r="AV347" s="29">
        <v>0</v>
      </c>
      <c r="AW347" s="29">
        <v>4</v>
      </c>
      <c r="AX347" s="29">
        <v>11</v>
      </c>
    </row>
    <row r="348" spans="2:50" ht="20.100000000000001" customHeight="1" thickBot="1" x14ac:dyDescent="0.25">
      <c r="B348" s="4" t="s">
        <v>526</v>
      </c>
      <c r="C348" s="29">
        <v>157</v>
      </c>
      <c r="D348" s="29">
        <v>0</v>
      </c>
      <c r="E348" s="29">
        <v>0</v>
      </c>
      <c r="F348" s="29">
        <v>3</v>
      </c>
      <c r="G348" s="29">
        <v>179</v>
      </c>
      <c r="H348" s="29">
        <v>77</v>
      </c>
      <c r="I348" s="29">
        <v>13</v>
      </c>
      <c r="J348" s="29">
        <v>0</v>
      </c>
      <c r="K348" s="29">
        <v>0</v>
      </c>
      <c r="L348" s="29">
        <v>3</v>
      </c>
      <c r="M348" s="29">
        <v>15</v>
      </c>
      <c r="N348" s="29">
        <v>1</v>
      </c>
      <c r="O348" s="29">
        <v>0</v>
      </c>
      <c r="P348" s="29">
        <v>0</v>
      </c>
      <c r="Q348" s="29">
        <v>0</v>
      </c>
      <c r="R348" s="29">
        <v>0</v>
      </c>
      <c r="S348" s="29">
        <v>0</v>
      </c>
      <c r="T348" s="29">
        <v>0</v>
      </c>
      <c r="U348" s="29">
        <v>107</v>
      </c>
      <c r="V348" s="29">
        <v>0</v>
      </c>
      <c r="W348" s="29">
        <v>0</v>
      </c>
      <c r="X348" s="29">
        <v>0</v>
      </c>
      <c r="Y348" s="29">
        <v>132</v>
      </c>
      <c r="Z348" s="29">
        <v>48</v>
      </c>
      <c r="AA348" s="29">
        <v>33</v>
      </c>
      <c r="AB348" s="29">
        <v>0</v>
      </c>
      <c r="AC348" s="29">
        <v>0</v>
      </c>
      <c r="AD348" s="29">
        <v>0</v>
      </c>
      <c r="AE348" s="29">
        <v>28</v>
      </c>
      <c r="AF348" s="29">
        <v>28</v>
      </c>
      <c r="AG348" s="29">
        <v>4</v>
      </c>
      <c r="AH348" s="29">
        <v>0</v>
      </c>
      <c r="AI348" s="29">
        <v>0</v>
      </c>
      <c r="AJ348" s="29">
        <v>0</v>
      </c>
      <c r="AK348" s="29">
        <v>4</v>
      </c>
      <c r="AL348" s="29">
        <v>0</v>
      </c>
      <c r="AM348" s="29">
        <v>0</v>
      </c>
      <c r="AN348" s="29">
        <v>0</v>
      </c>
      <c r="AO348" s="29">
        <v>0</v>
      </c>
      <c r="AP348" s="29">
        <v>0</v>
      </c>
      <c r="AQ348" s="29">
        <v>0</v>
      </c>
      <c r="AR348" s="29">
        <v>0</v>
      </c>
      <c r="AS348" s="29">
        <v>0</v>
      </c>
      <c r="AT348" s="29">
        <v>0</v>
      </c>
      <c r="AU348" s="29">
        <v>0</v>
      </c>
      <c r="AV348" s="29">
        <v>0</v>
      </c>
      <c r="AW348" s="29">
        <v>0</v>
      </c>
      <c r="AX348" s="29">
        <v>0</v>
      </c>
    </row>
    <row r="349" spans="2:50" ht="20.100000000000001" customHeight="1" thickBot="1" x14ac:dyDescent="0.25">
      <c r="B349" s="4" t="s">
        <v>527</v>
      </c>
      <c r="C349" s="29">
        <v>237</v>
      </c>
      <c r="D349" s="29">
        <v>36</v>
      </c>
      <c r="E349" s="29">
        <v>5</v>
      </c>
      <c r="F349" s="29">
        <v>0</v>
      </c>
      <c r="G349" s="29">
        <v>222</v>
      </c>
      <c r="H349" s="29">
        <v>145</v>
      </c>
      <c r="I349" s="29">
        <v>68</v>
      </c>
      <c r="J349" s="29">
        <v>19</v>
      </c>
      <c r="K349" s="29">
        <v>0</v>
      </c>
      <c r="L349" s="29">
        <v>0</v>
      </c>
      <c r="M349" s="29">
        <v>87</v>
      </c>
      <c r="N349" s="29">
        <v>2</v>
      </c>
      <c r="O349" s="29">
        <v>0</v>
      </c>
      <c r="P349" s="29">
        <v>0</v>
      </c>
      <c r="Q349" s="29">
        <v>0</v>
      </c>
      <c r="R349" s="29">
        <v>0</v>
      </c>
      <c r="S349" s="29">
        <v>0</v>
      </c>
      <c r="T349" s="29">
        <v>1</v>
      </c>
      <c r="U349" s="29">
        <v>100</v>
      </c>
      <c r="V349" s="29">
        <v>17</v>
      </c>
      <c r="W349" s="29">
        <v>5</v>
      </c>
      <c r="X349" s="29">
        <v>0</v>
      </c>
      <c r="Y349" s="29">
        <v>78</v>
      </c>
      <c r="Z349" s="29">
        <v>102</v>
      </c>
      <c r="AA349" s="29">
        <v>58</v>
      </c>
      <c r="AB349" s="29">
        <v>0</v>
      </c>
      <c r="AC349" s="29">
        <v>0</v>
      </c>
      <c r="AD349" s="29">
        <v>0</v>
      </c>
      <c r="AE349" s="29">
        <v>46</v>
      </c>
      <c r="AF349" s="29">
        <v>40</v>
      </c>
      <c r="AG349" s="29">
        <v>11</v>
      </c>
      <c r="AH349" s="29">
        <v>0</v>
      </c>
      <c r="AI349" s="29">
        <v>0</v>
      </c>
      <c r="AJ349" s="29">
        <v>0</v>
      </c>
      <c r="AK349" s="29">
        <v>11</v>
      </c>
      <c r="AL349" s="29">
        <v>0</v>
      </c>
      <c r="AM349" s="29">
        <v>0</v>
      </c>
      <c r="AN349" s="29">
        <v>0</v>
      </c>
      <c r="AO349" s="29">
        <v>0</v>
      </c>
      <c r="AP349" s="29">
        <v>0</v>
      </c>
      <c r="AQ349" s="29">
        <v>0</v>
      </c>
      <c r="AR349" s="29">
        <v>0</v>
      </c>
      <c r="AS349" s="29">
        <v>0</v>
      </c>
      <c r="AT349" s="29">
        <v>0</v>
      </c>
      <c r="AU349" s="29">
        <v>0</v>
      </c>
      <c r="AV349" s="29">
        <v>0</v>
      </c>
      <c r="AW349" s="29">
        <v>0</v>
      </c>
      <c r="AX349" s="29">
        <v>0</v>
      </c>
    </row>
    <row r="350" spans="2:50" ht="20.100000000000001" customHeight="1" thickBot="1" x14ac:dyDescent="0.25">
      <c r="B350" s="4" t="s">
        <v>528</v>
      </c>
      <c r="C350" s="29">
        <v>84</v>
      </c>
      <c r="D350" s="29">
        <v>6</v>
      </c>
      <c r="E350" s="29">
        <v>0</v>
      </c>
      <c r="F350" s="29">
        <v>0</v>
      </c>
      <c r="G350" s="29">
        <v>86</v>
      </c>
      <c r="H350" s="29">
        <v>76</v>
      </c>
      <c r="I350" s="29">
        <v>7</v>
      </c>
      <c r="J350" s="29">
        <v>1</v>
      </c>
      <c r="K350" s="29">
        <v>0</v>
      </c>
      <c r="L350" s="29">
        <v>0</v>
      </c>
      <c r="M350" s="29">
        <v>8</v>
      </c>
      <c r="N350" s="29">
        <v>0</v>
      </c>
      <c r="O350" s="29">
        <v>0</v>
      </c>
      <c r="P350" s="29">
        <v>0</v>
      </c>
      <c r="Q350" s="29">
        <v>0</v>
      </c>
      <c r="R350" s="29">
        <v>0</v>
      </c>
      <c r="S350" s="29">
        <v>0</v>
      </c>
      <c r="T350" s="29">
        <v>0</v>
      </c>
      <c r="U350" s="29">
        <v>38</v>
      </c>
      <c r="V350" s="29">
        <v>5</v>
      </c>
      <c r="W350" s="29">
        <v>0</v>
      </c>
      <c r="X350" s="29">
        <v>0</v>
      </c>
      <c r="Y350" s="29">
        <v>59</v>
      </c>
      <c r="Z350" s="29">
        <v>50</v>
      </c>
      <c r="AA350" s="29">
        <v>34</v>
      </c>
      <c r="AB350" s="29">
        <v>0</v>
      </c>
      <c r="AC350" s="29">
        <v>0</v>
      </c>
      <c r="AD350" s="29">
        <v>0</v>
      </c>
      <c r="AE350" s="29">
        <v>15</v>
      </c>
      <c r="AF350" s="29">
        <v>25</v>
      </c>
      <c r="AG350" s="29">
        <v>4</v>
      </c>
      <c r="AH350" s="29">
        <v>0</v>
      </c>
      <c r="AI350" s="29">
        <v>0</v>
      </c>
      <c r="AJ350" s="29">
        <v>0</v>
      </c>
      <c r="AK350" s="29">
        <v>3</v>
      </c>
      <c r="AL350" s="29">
        <v>1</v>
      </c>
      <c r="AM350" s="29">
        <v>0</v>
      </c>
      <c r="AN350" s="29">
        <v>0</v>
      </c>
      <c r="AO350" s="29">
        <v>0</v>
      </c>
      <c r="AP350" s="29">
        <v>0</v>
      </c>
      <c r="AQ350" s="29">
        <v>0</v>
      </c>
      <c r="AR350" s="29">
        <v>0</v>
      </c>
      <c r="AS350" s="29">
        <v>1</v>
      </c>
      <c r="AT350" s="29">
        <v>0</v>
      </c>
      <c r="AU350" s="29">
        <v>0</v>
      </c>
      <c r="AV350" s="29">
        <v>0</v>
      </c>
      <c r="AW350" s="29">
        <v>1</v>
      </c>
      <c r="AX350" s="29">
        <v>0</v>
      </c>
    </row>
    <row r="351" spans="2:50" ht="20.100000000000001" customHeight="1" thickBot="1" x14ac:dyDescent="0.25">
      <c r="B351" s="4" t="s">
        <v>529</v>
      </c>
      <c r="C351" s="29">
        <v>57</v>
      </c>
      <c r="D351" s="29">
        <v>0</v>
      </c>
      <c r="E351" s="29">
        <v>0</v>
      </c>
      <c r="F351" s="29">
        <v>0</v>
      </c>
      <c r="G351" s="29">
        <v>44</v>
      </c>
      <c r="H351" s="29">
        <v>80</v>
      </c>
      <c r="I351" s="29">
        <v>0</v>
      </c>
      <c r="J351" s="29">
        <v>0</v>
      </c>
      <c r="K351" s="29">
        <v>0</v>
      </c>
      <c r="L351" s="29">
        <v>0</v>
      </c>
      <c r="M351" s="29">
        <v>0</v>
      </c>
      <c r="N351" s="29">
        <v>0</v>
      </c>
      <c r="O351" s="29">
        <v>0</v>
      </c>
      <c r="P351" s="29">
        <v>0</v>
      </c>
      <c r="Q351" s="29">
        <v>0</v>
      </c>
      <c r="R351" s="29">
        <v>0</v>
      </c>
      <c r="S351" s="29">
        <v>0</v>
      </c>
      <c r="T351" s="29">
        <v>0</v>
      </c>
      <c r="U351" s="29">
        <v>39</v>
      </c>
      <c r="V351" s="29">
        <v>0</v>
      </c>
      <c r="W351" s="29">
        <v>0</v>
      </c>
      <c r="X351" s="29">
        <v>0</v>
      </c>
      <c r="Y351" s="29">
        <v>31</v>
      </c>
      <c r="Z351" s="29">
        <v>62</v>
      </c>
      <c r="AA351" s="29">
        <v>18</v>
      </c>
      <c r="AB351" s="29">
        <v>0</v>
      </c>
      <c r="AC351" s="29">
        <v>0</v>
      </c>
      <c r="AD351" s="29">
        <v>0</v>
      </c>
      <c r="AE351" s="29">
        <v>13</v>
      </c>
      <c r="AF351" s="29">
        <v>18</v>
      </c>
      <c r="AG351" s="29">
        <v>0</v>
      </c>
      <c r="AH351" s="29">
        <v>0</v>
      </c>
      <c r="AI351" s="29">
        <v>0</v>
      </c>
      <c r="AJ351" s="29">
        <v>0</v>
      </c>
      <c r="AK351" s="29">
        <v>0</v>
      </c>
      <c r="AL351" s="29">
        <v>0</v>
      </c>
      <c r="AM351" s="29">
        <v>0</v>
      </c>
      <c r="AN351" s="29">
        <v>0</v>
      </c>
      <c r="AO351" s="29">
        <v>0</v>
      </c>
      <c r="AP351" s="29">
        <v>0</v>
      </c>
      <c r="AQ351" s="29">
        <v>0</v>
      </c>
      <c r="AR351" s="29">
        <v>0</v>
      </c>
      <c r="AS351" s="29">
        <v>0</v>
      </c>
      <c r="AT351" s="29">
        <v>0</v>
      </c>
      <c r="AU351" s="29">
        <v>0</v>
      </c>
      <c r="AV351" s="29">
        <v>0</v>
      </c>
      <c r="AW351" s="29">
        <v>0</v>
      </c>
      <c r="AX351" s="29">
        <v>0</v>
      </c>
    </row>
    <row r="352" spans="2:50" ht="20.100000000000001" customHeight="1" thickBot="1" x14ac:dyDescent="0.25">
      <c r="B352" s="4" t="s">
        <v>530</v>
      </c>
      <c r="C352" s="29">
        <v>36</v>
      </c>
      <c r="D352" s="29">
        <v>0</v>
      </c>
      <c r="E352" s="29">
        <v>0</v>
      </c>
      <c r="F352" s="29">
        <v>0</v>
      </c>
      <c r="G352" s="29">
        <v>28</v>
      </c>
      <c r="H352" s="29">
        <v>31</v>
      </c>
      <c r="I352" s="29">
        <v>2</v>
      </c>
      <c r="J352" s="29">
        <v>0</v>
      </c>
      <c r="K352" s="29">
        <v>0</v>
      </c>
      <c r="L352" s="29">
        <v>0</v>
      </c>
      <c r="M352" s="29">
        <v>2</v>
      </c>
      <c r="N352" s="29">
        <v>0</v>
      </c>
      <c r="O352" s="29">
        <v>0</v>
      </c>
      <c r="P352" s="29">
        <v>0</v>
      </c>
      <c r="Q352" s="29">
        <v>0</v>
      </c>
      <c r="R352" s="29">
        <v>0</v>
      </c>
      <c r="S352" s="29">
        <v>0</v>
      </c>
      <c r="T352" s="29">
        <v>0</v>
      </c>
      <c r="U352" s="29">
        <v>25</v>
      </c>
      <c r="V352" s="29">
        <v>0</v>
      </c>
      <c r="W352" s="29">
        <v>0</v>
      </c>
      <c r="X352" s="29">
        <v>0</v>
      </c>
      <c r="Y352" s="29">
        <v>19</v>
      </c>
      <c r="Z352" s="29">
        <v>22</v>
      </c>
      <c r="AA352" s="29">
        <v>7</v>
      </c>
      <c r="AB352" s="29">
        <v>0</v>
      </c>
      <c r="AC352" s="29">
        <v>0</v>
      </c>
      <c r="AD352" s="29">
        <v>0</v>
      </c>
      <c r="AE352" s="29">
        <v>5</v>
      </c>
      <c r="AF352" s="29">
        <v>9</v>
      </c>
      <c r="AG352" s="29">
        <v>2</v>
      </c>
      <c r="AH352" s="29">
        <v>0</v>
      </c>
      <c r="AI352" s="29">
        <v>0</v>
      </c>
      <c r="AJ352" s="29">
        <v>0</v>
      </c>
      <c r="AK352" s="29">
        <v>2</v>
      </c>
      <c r="AL352" s="29">
        <v>0</v>
      </c>
      <c r="AM352" s="29">
        <v>0</v>
      </c>
      <c r="AN352" s="29">
        <v>0</v>
      </c>
      <c r="AO352" s="29">
        <v>0</v>
      </c>
      <c r="AP352" s="29">
        <v>0</v>
      </c>
      <c r="AQ352" s="29">
        <v>0</v>
      </c>
      <c r="AR352" s="29">
        <v>0</v>
      </c>
      <c r="AS352" s="29">
        <v>0</v>
      </c>
      <c r="AT352" s="29">
        <v>0</v>
      </c>
      <c r="AU352" s="29">
        <v>0</v>
      </c>
      <c r="AV352" s="29">
        <v>0</v>
      </c>
      <c r="AW352" s="29">
        <v>0</v>
      </c>
      <c r="AX352" s="29">
        <v>0</v>
      </c>
    </row>
    <row r="353" spans="2:50" ht="20.100000000000001" customHeight="1" thickBot="1" x14ac:dyDescent="0.25">
      <c r="B353" s="4" t="s">
        <v>531</v>
      </c>
      <c r="C353" s="29">
        <v>290</v>
      </c>
      <c r="D353" s="29">
        <v>0</v>
      </c>
      <c r="E353" s="29">
        <v>0</v>
      </c>
      <c r="F353" s="29">
        <v>0</v>
      </c>
      <c r="G353" s="29">
        <v>256</v>
      </c>
      <c r="H353" s="29">
        <v>138</v>
      </c>
      <c r="I353" s="29">
        <v>103</v>
      </c>
      <c r="J353" s="29">
        <v>0</v>
      </c>
      <c r="K353" s="29">
        <v>0</v>
      </c>
      <c r="L353" s="29">
        <v>0</v>
      </c>
      <c r="M353" s="29">
        <v>103</v>
      </c>
      <c r="N353" s="29">
        <v>0</v>
      </c>
      <c r="O353" s="29">
        <v>0</v>
      </c>
      <c r="P353" s="29">
        <v>0</v>
      </c>
      <c r="Q353" s="29">
        <v>0</v>
      </c>
      <c r="R353" s="29">
        <v>0</v>
      </c>
      <c r="S353" s="29">
        <v>0</v>
      </c>
      <c r="T353" s="29">
        <v>0</v>
      </c>
      <c r="U353" s="29">
        <v>124</v>
      </c>
      <c r="V353" s="29">
        <v>0</v>
      </c>
      <c r="W353" s="29">
        <v>0</v>
      </c>
      <c r="X353" s="29">
        <v>0</v>
      </c>
      <c r="Y353" s="29">
        <v>112</v>
      </c>
      <c r="Z353" s="29">
        <v>55</v>
      </c>
      <c r="AA353" s="29">
        <v>59</v>
      </c>
      <c r="AB353" s="29">
        <v>0</v>
      </c>
      <c r="AC353" s="29">
        <v>0</v>
      </c>
      <c r="AD353" s="29">
        <v>0</v>
      </c>
      <c r="AE353" s="29">
        <v>35</v>
      </c>
      <c r="AF353" s="29">
        <v>82</v>
      </c>
      <c r="AG353" s="29">
        <v>4</v>
      </c>
      <c r="AH353" s="29">
        <v>0</v>
      </c>
      <c r="AI353" s="29">
        <v>0</v>
      </c>
      <c r="AJ353" s="29">
        <v>0</v>
      </c>
      <c r="AK353" s="29">
        <v>6</v>
      </c>
      <c r="AL353" s="29">
        <v>0</v>
      </c>
      <c r="AM353" s="29">
        <v>0</v>
      </c>
      <c r="AN353" s="29">
        <v>0</v>
      </c>
      <c r="AO353" s="29">
        <v>0</v>
      </c>
      <c r="AP353" s="29">
        <v>0</v>
      </c>
      <c r="AQ353" s="29">
        <v>0</v>
      </c>
      <c r="AR353" s="29">
        <v>0</v>
      </c>
      <c r="AS353" s="29">
        <v>0</v>
      </c>
      <c r="AT353" s="29">
        <v>0</v>
      </c>
      <c r="AU353" s="29">
        <v>0</v>
      </c>
      <c r="AV353" s="29">
        <v>0</v>
      </c>
      <c r="AW353" s="29">
        <v>0</v>
      </c>
      <c r="AX353" s="29">
        <v>1</v>
      </c>
    </row>
    <row r="354" spans="2:50" ht="20.100000000000001" customHeight="1" thickBot="1" x14ac:dyDescent="0.25">
      <c r="B354" s="4" t="s">
        <v>532</v>
      </c>
      <c r="C354" s="29">
        <v>27</v>
      </c>
      <c r="D354" s="29">
        <v>0</v>
      </c>
      <c r="E354" s="29">
        <v>0</v>
      </c>
      <c r="F354" s="29">
        <v>0</v>
      </c>
      <c r="G354" s="29">
        <v>36</v>
      </c>
      <c r="H354" s="29">
        <v>20</v>
      </c>
      <c r="I354" s="29">
        <v>11</v>
      </c>
      <c r="J354" s="29">
        <v>0</v>
      </c>
      <c r="K354" s="29">
        <v>0</v>
      </c>
      <c r="L354" s="29">
        <v>0</v>
      </c>
      <c r="M354" s="29">
        <v>11</v>
      </c>
      <c r="N354" s="29">
        <v>0</v>
      </c>
      <c r="O354" s="29">
        <v>0</v>
      </c>
      <c r="P354" s="29">
        <v>0</v>
      </c>
      <c r="Q354" s="29">
        <v>0</v>
      </c>
      <c r="R354" s="29">
        <v>0</v>
      </c>
      <c r="S354" s="29">
        <v>0</v>
      </c>
      <c r="T354" s="29">
        <v>0</v>
      </c>
      <c r="U354" s="29">
        <v>9</v>
      </c>
      <c r="V354" s="29">
        <v>0</v>
      </c>
      <c r="W354" s="29">
        <v>0</v>
      </c>
      <c r="X354" s="29">
        <v>0</v>
      </c>
      <c r="Y354" s="29">
        <v>13</v>
      </c>
      <c r="Z354" s="29">
        <v>19</v>
      </c>
      <c r="AA354" s="29">
        <v>7</v>
      </c>
      <c r="AB354" s="29">
        <v>0</v>
      </c>
      <c r="AC354" s="29">
        <v>0</v>
      </c>
      <c r="AD354" s="29">
        <v>0</v>
      </c>
      <c r="AE354" s="29">
        <v>12</v>
      </c>
      <c r="AF354" s="29">
        <v>0</v>
      </c>
      <c r="AG354" s="29">
        <v>0</v>
      </c>
      <c r="AH354" s="29">
        <v>0</v>
      </c>
      <c r="AI354" s="29">
        <v>0</v>
      </c>
      <c r="AJ354" s="29">
        <v>0</v>
      </c>
      <c r="AK354" s="29">
        <v>0</v>
      </c>
      <c r="AL354" s="29">
        <v>1</v>
      </c>
      <c r="AM354" s="29">
        <v>0</v>
      </c>
      <c r="AN354" s="29">
        <v>0</v>
      </c>
      <c r="AO354" s="29">
        <v>0</v>
      </c>
      <c r="AP354" s="29">
        <v>0</v>
      </c>
      <c r="AQ354" s="29">
        <v>0</v>
      </c>
      <c r="AR354" s="29">
        <v>0</v>
      </c>
      <c r="AS354" s="29">
        <v>0</v>
      </c>
      <c r="AT354" s="29">
        <v>0</v>
      </c>
      <c r="AU354" s="29">
        <v>0</v>
      </c>
      <c r="AV354" s="29">
        <v>0</v>
      </c>
      <c r="AW354" s="29">
        <v>0</v>
      </c>
      <c r="AX354" s="29">
        <v>0</v>
      </c>
    </row>
    <row r="355" spans="2:50" ht="20.100000000000001" customHeight="1" thickBot="1" x14ac:dyDescent="0.25">
      <c r="B355" s="4" t="s">
        <v>533</v>
      </c>
      <c r="C355" s="29">
        <v>51</v>
      </c>
      <c r="D355" s="29">
        <v>0</v>
      </c>
      <c r="E355" s="29">
        <v>0</v>
      </c>
      <c r="F355" s="29">
        <v>0</v>
      </c>
      <c r="G355" s="29">
        <v>36</v>
      </c>
      <c r="H355" s="29">
        <v>39</v>
      </c>
      <c r="I355" s="29">
        <v>1</v>
      </c>
      <c r="J355" s="29">
        <v>0</v>
      </c>
      <c r="K355" s="29">
        <v>0</v>
      </c>
      <c r="L355" s="29">
        <v>0</v>
      </c>
      <c r="M355" s="29">
        <v>1</v>
      </c>
      <c r="N355" s="29">
        <v>0</v>
      </c>
      <c r="O355" s="29">
        <v>0</v>
      </c>
      <c r="P355" s="29">
        <v>0</v>
      </c>
      <c r="Q355" s="29">
        <v>0</v>
      </c>
      <c r="R355" s="29">
        <v>0</v>
      </c>
      <c r="S355" s="29">
        <v>0</v>
      </c>
      <c r="T355" s="29">
        <v>0</v>
      </c>
      <c r="U355" s="29">
        <v>39</v>
      </c>
      <c r="V355" s="29">
        <v>0</v>
      </c>
      <c r="W355" s="29">
        <v>0</v>
      </c>
      <c r="X355" s="29">
        <v>0</v>
      </c>
      <c r="Y355" s="29">
        <v>26</v>
      </c>
      <c r="Z355" s="29">
        <v>37</v>
      </c>
      <c r="AA355" s="29">
        <v>11</v>
      </c>
      <c r="AB355" s="29">
        <v>0</v>
      </c>
      <c r="AC355" s="29">
        <v>0</v>
      </c>
      <c r="AD355" s="29">
        <v>0</v>
      </c>
      <c r="AE355" s="29">
        <v>9</v>
      </c>
      <c r="AF355" s="29">
        <v>2</v>
      </c>
      <c r="AG355" s="29">
        <v>0</v>
      </c>
      <c r="AH355" s="29">
        <v>0</v>
      </c>
      <c r="AI355" s="29">
        <v>0</v>
      </c>
      <c r="AJ355" s="29">
        <v>0</v>
      </c>
      <c r="AK355" s="29">
        <v>0</v>
      </c>
      <c r="AL355" s="29">
        <v>0</v>
      </c>
      <c r="AM355" s="29">
        <v>0</v>
      </c>
      <c r="AN355" s="29">
        <v>0</v>
      </c>
      <c r="AO355" s="29">
        <v>0</v>
      </c>
      <c r="AP355" s="29">
        <v>0</v>
      </c>
      <c r="AQ355" s="29">
        <v>0</v>
      </c>
      <c r="AR355" s="29">
        <v>0</v>
      </c>
      <c r="AS355" s="29">
        <v>0</v>
      </c>
      <c r="AT355" s="29">
        <v>0</v>
      </c>
      <c r="AU355" s="29">
        <v>0</v>
      </c>
      <c r="AV355" s="29">
        <v>0</v>
      </c>
      <c r="AW355" s="29">
        <v>0</v>
      </c>
      <c r="AX355" s="29">
        <v>0</v>
      </c>
    </row>
    <row r="356" spans="2:50" ht="20.100000000000001" customHeight="1" thickBot="1" x14ac:dyDescent="0.25">
      <c r="B356" s="4" t="s">
        <v>534</v>
      </c>
      <c r="C356" s="29">
        <v>120</v>
      </c>
      <c r="D356" s="29">
        <v>4</v>
      </c>
      <c r="E356" s="29">
        <v>0</v>
      </c>
      <c r="F356" s="29">
        <v>0</v>
      </c>
      <c r="G356" s="29">
        <v>106</v>
      </c>
      <c r="H356" s="29">
        <v>45</v>
      </c>
      <c r="I356" s="29">
        <v>11</v>
      </c>
      <c r="J356" s="29">
        <v>1</v>
      </c>
      <c r="K356" s="29">
        <v>0</v>
      </c>
      <c r="L356" s="29">
        <v>0</v>
      </c>
      <c r="M356" s="29">
        <v>12</v>
      </c>
      <c r="N356" s="29">
        <v>0</v>
      </c>
      <c r="O356" s="29">
        <v>0</v>
      </c>
      <c r="P356" s="29">
        <v>0</v>
      </c>
      <c r="Q356" s="29">
        <v>0</v>
      </c>
      <c r="R356" s="29">
        <v>0</v>
      </c>
      <c r="S356" s="29">
        <v>0</v>
      </c>
      <c r="T356" s="29">
        <v>0</v>
      </c>
      <c r="U356" s="29">
        <v>96</v>
      </c>
      <c r="V356" s="29">
        <v>3</v>
      </c>
      <c r="W356" s="29">
        <v>0</v>
      </c>
      <c r="X356" s="29">
        <v>0</v>
      </c>
      <c r="Y356" s="29">
        <v>77</v>
      </c>
      <c r="Z356" s="29">
        <v>22</v>
      </c>
      <c r="AA356" s="29">
        <v>5</v>
      </c>
      <c r="AB356" s="29">
        <v>0</v>
      </c>
      <c r="AC356" s="29">
        <v>0</v>
      </c>
      <c r="AD356" s="29">
        <v>0</v>
      </c>
      <c r="AE356" s="29">
        <v>10</v>
      </c>
      <c r="AF356" s="29">
        <v>23</v>
      </c>
      <c r="AG356" s="29">
        <v>8</v>
      </c>
      <c r="AH356" s="29">
        <v>0</v>
      </c>
      <c r="AI356" s="29">
        <v>0</v>
      </c>
      <c r="AJ356" s="29">
        <v>0</v>
      </c>
      <c r="AK356" s="29">
        <v>7</v>
      </c>
      <c r="AL356" s="29">
        <v>0</v>
      </c>
      <c r="AM356" s="29">
        <v>0</v>
      </c>
      <c r="AN356" s="29">
        <v>0</v>
      </c>
      <c r="AO356" s="29">
        <v>0</v>
      </c>
      <c r="AP356" s="29">
        <v>0</v>
      </c>
      <c r="AQ356" s="29">
        <v>0</v>
      </c>
      <c r="AR356" s="29">
        <v>0</v>
      </c>
      <c r="AS356" s="29">
        <v>0</v>
      </c>
      <c r="AT356" s="29">
        <v>0</v>
      </c>
      <c r="AU356" s="29">
        <v>0</v>
      </c>
      <c r="AV356" s="29">
        <v>0</v>
      </c>
      <c r="AW356" s="29">
        <v>0</v>
      </c>
      <c r="AX356" s="29">
        <v>0</v>
      </c>
    </row>
    <row r="357" spans="2:50" ht="20.100000000000001" customHeight="1" thickBot="1" x14ac:dyDescent="0.25">
      <c r="B357" s="4" t="s">
        <v>535</v>
      </c>
      <c r="C357" s="29">
        <v>89</v>
      </c>
      <c r="D357" s="29">
        <v>1</v>
      </c>
      <c r="E357" s="29">
        <v>0</v>
      </c>
      <c r="F357" s="29">
        <v>0</v>
      </c>
      <c r="G357" s="29">
        <v>74</v>
      </c>
      <c r="H357" s="29">
        <v>136</v>
      </c>
      <c r="I357" s="29">
        <v>12</v>
      </c>
      <c r="J357" s="29">
        <v>1</v>
      </c>
      <c r="K357" s="29">
        <v>0</v>
      </c>
      <c r="L357" s="29">
        <v>0</v>
      </c>
      <c r="M357" s="29">
        <v>14</v>
      </c>
      <c r="N357" s="29">
        <v>0</v>
      </c>
      <c r="O357" s="29">
        <v>0</v>
      </c>
      <c r="P357" s="29">
        <v>0</v>
      </c>
      <c r="Q357" s="29">
        <v>0</v>
      </c>
      <c r="R357" s="29">
        <v>0</v>
      </c>
      <c r="S357" s="29">
        <v>1</v>
      </c>
      <c r="T357" s="29">
        <v>0</v>
      </c>
      <c r="U357" s="29">
        <v>54</v>
      </c>
      <c r="V357" s="29">
        <v>0</v>
      </c>
      <c r="W357" s="29">
        <v>0</v>
      </c>
      <c r="X357" s="29">
        <v>0</v>
      </c>
      <c r="Y357" s="29">
        <v>37</v>
      </c>
      <c r="Z357" s="29">
        <v>90</v>
      </c>
      <c r="AA357" s="29">
        <v>21</v>
      </c>
      <c r="AB357" s="29">
        <v>0</v>
      </c>
      <c r="AC357" s="29">
        <v>0</v>
      </c>
      <c r="AD357" s="29">
        <v>0</v>
      </c>
      <c r="AE357" s="29">
        <v>19</v>
      </c>
      <c r="AF357" s="29">
        <v>45</v>
      </c>
      <c r="AG357" s="29">
        <v>2</v>
      </c>
      <c r="AH357" s="29">
        <v>0</v>
      </c>
      <c r="AI357" s="29">
        <v>0</v>
      </c>
      <c r="AJ357" s="29">
        <v>0</v>
      </c>
      <c r="AK357" s="29">
        <v>3</v>
      </c>
      <c r="AL357" s="29">
        <v>1</v>
      </c>
      <c r="AM357" s="29">
        <v>0</v>
      </c>
      <c r="AN357" s="29">
        <v>0</v>
      </c>
      <c r="AO357" s="29">
        <v>0</v>
      </c>
      <c r="AP357" s="29">
        <v>0</v>
      </c>
      <c r="AQ357" s="29">
        <v>0</v>
      </c>
      <c r="AR357" s="29">
        <v>0</v>
      </c>
      <c r="AS357" s="29">
        <v>0</v>
      </c>
      <c r="AT357" s="29">
        <v>0</v>
      </c>
      <c r="AU357" s="29">
        <v>0</v>
      </c>
      <c r="AV357" s="29">
        <v>0</v>
      </c>
      <c r="AW357" s="29">
        <v>0</v>
      </c>
      <c r="AX357" s="29">
        <v>0</v>
      </c>
    </row>
    <row r="358" spans="2:50" ht="20.100000000000001" customHeight="1" thickBot="1" x14ac:dyDescent="0.25">
      <c r="B358" s="4" t="s">
        <v>536</v>
      </c>
      <c r="C358" s="29">
        <v>54</v>
      </c>
      <c r="D358" s="29">
        <v>18</v>
      </c>
      <c r="E358" s="29">
        <v>0</v>
      </c>
      <c r="F358" s="29">
        <v>1</v>
      </c>
      <c r="G358" s="29">
        <v>73</v>
      </c>
      <c r="H358" s="29">
        <v>19</v>
      </c>
      <c r="I358" s="29">
        <v>20</v>
      </c>
      <c r="J358" s="29">
        <v>8</v>
      </c>
      <c r="K358" s="29">
        <v>0</v>
      </c>
      <c r="L358" s="29">
        <v>1</v>
      </c>
      <c r="M358" s="29">
        <v>32</v>
      </c>
      <c r="N358" s="29">
        <v>0</v>
      </c>
      <c r="O358" s="29">
        <v>0</v>
      </c>
      <c r="P358" s="29">
        <v>0</v>
      </c>
      <c r="Q358" s="29">
        <v>0</v>
      </c>
      <c r="R358" s="29">
        <v>0</v>
      </c>
      <c r="S358" s="29">
        <v>0</v>
      </c>
      <c r="T358" s="29">
        <v>0</v>
      </c>
      <c r="U358" s="29">
        <v>24</v>
      </c>
      <c r="V358" s="29">
        <v>9</v>
      </c>
      <c r="W358" s="29">
        <v>0</v>
      </c>
      <c r="X358" s="29">
        <v>0</v>
      </c>
      <c r="Y358" s="29">
        <v>29</v>
      </c>
      <c r="Z358" s="29">
        <v>13</v>
      </c>
      <c r="AA358" s="29">
        <v>7</v>
      </c>
      <c r="AB358" s="29">
        <v>0</v>
      </c>
      <c r="AC358" s="29">
        <v>0</v>
      </c>
      <c r="AD358" s="29">
        <v>0</v>
      </c>
      <c r="AE358" s="29">
        <v>9</v>
      </c>
      <c r="AF358" s="29">
        <v>4</v>
      </c>
      <c r="AG358" s="29">
        <v>3</v>
      </c>
      <c r="AH358" s="29">
        <v>1</v>
      </c>
      <c r="AI358" s="29">
        <v>0</v>
      </c>
      <c r="AJ358" s="29">
        <v>0</v>
      </c>
      <c r="AK358" s="29">
        <v>3</v>
      </c>
      <c r="AL358" s="29">
        <v>2</v>
      </c>
      <c r="AM358" s="29">
        <v>0</v>
      </c>
      <c r="AN358" s="29">
        <v>0</v>
      </c>
      <c r="AO358" s="29">
        <v>0</v>
      </c>
      <c r="AP358" s="29">
        <v>0</v>
      </c>
      <c r="AQ358" s="29">
        <v>0</v>
      </c>
      <c r="AR358" s="29">
        <v>0</v>
      </c>
      <c r="AS358" s="29">
        <v>0</v>
      </c>
      <c r="AT358" s="29">
        <v>0</v>
      </c>
      <c r="AU358" s="29">
        <v>0</v>
      </c>
      <c r="AV358" s="29">
        <v>0</v>
      </c>
      <c r="AW358" s="29">
        <v>0</v>
      </c>
      <c r="AX358" s="29">
        <v>0</v>
      </c>
    </row>
    <row r="359" spans="2:50" ht="20.100000000000001" customHeight="1" thickBot="1" x14ac:dyDescent="0.25">
      <c r="B359" s="4" t="s">
        <v>537</v>
      </c>
      <c r="C359" s="29">
        <v>67</v>
      </c>
      <c r="D359" s="29">
        <v>0</v>
      </c>
      <c r="E359" s="29">
        <v>1</v>
      </c>
      <c r="F359" s="29">
        <v>0</v>
      </c>
      <c r="G359" s="29">
        <v>88</v>
      </c>
      <c r="H359" s="29">
        <v>9</v>
      </c>
      <c r="I359" s="29">
        <v>10</v>
      </c>
      <c r="J359" s="29">
        <v>0</v>
      </c>
      <c r="K359" s="29">
        <v>0</v>
      </c>
      <c r="L359" s="29">
        <v>0</v>
      </c>
      <c r="M359" s="29">
        <v>10</v>
      </c>
      <c r="N359" s="29">
        <v>0</v>
      </c>
      <c r="O359" s="29">
        <v>1</v>
      </c>
      <c r="P359" s="29">
        <v>0</v>
      </c>
      <c r="Q359" s="29">
        <v>0</v>
      </c>
      <c r="R359" s="29">
        <v>0</v>
      </c>
      <c r="S359" s="29">
        <v>0</v>
      </c>
      <c r="T359" s="29">
        <v>1</v>
      </c>
      <c r="U359" s="29">
        <v>39</v>
      </c>
      <c r="V359" s="29">
        <v>0</v>
      </c>
      <c r="W359" s="29">
        <v>0</v>
      </c>
      <c r="X359" s="29">
        <v>0</v>
      </c>
      <c r="Y359" s="29">
        <v>61</v>
      </c>
      <c r="Z359" s="29">
        <v>2</v>
      </c>
      <c r="AA359" s="29">
        <v>16</v>
      </c>
      <c r="AB359" s="29">
        <v>0</v>
      </c>
      <c r="AC359" s="29">
        <v>0</v>
      </c>
      <c r="AD359" s="29">
        <v>0</v>
      </c>
      <c r="AE359" s="29">
        <v>16</v>
      </c>
      <c r="AF359" s="29">
        <v>5</v>
      </c>
      <c r="AG359" s="29">
        <v>1</v>
      </c>
      <c r="AH359" s="29">
        <v>0</v>
      </c>
      <c r="AI359" s="29">
        <v>1</v>
      </c>
      <c r="AJ359" s="29">
        <v>0</v>
      </c>
      <c r="AK359" s="29">
        <v>1</v>
      </c>
      <c r="AL359" s="29">
        <v>1</v>
      </c>
      <c r="AM359" s="29">
        <v>0</v>
      </c>
      <c r="AN359" s="29">
        <v>0</v>
      </c>
      <c r="AO359" s="29">
        <v>0</v>
      </c>
      <c r="AP359" s="29">
        <v>0</v>
      </c>
      <c r="AQ359" s="29">
        <v>0</v>
      </c>
      <c r="AR359" s="29">
        <v>0</v>
      </c>
      <c r="AS359" s="29">
        <v>0</v>
      </c>
      <c r="AT359" s="29">
        <v>0</v>
      </c>
      <c r="AU359" s="29">
        <v>0</v>
      </c>
      <c r="AV359" s="29">
        <v>0</v>
      </c>
      <c r="AW359" s="29">
        <v>0</v>
      </c>
      <c r="AX359" s="29">
        <v>0</v>
      </c>
    </row>
    <row r="360" spans="2:50" ht="20.100000000000001" customHeight="1" thickBot="1" x14ac:dyDescent="0.25">
      <c r="B360" s="4" t="s">
        <v>201</v>
      </c>
      <c r="C360" s="29">
        <v>510</v>
      </c>
      <c r="D360" s="29">
        <v>58</v>
      </c>
      <c r="E360" s="29">
        <v>0</v>
      </c>
      <c r="F360" s="29">
        <v>0</v>
      </c>
      <c r="G360" s="29">
        <v>601</v>
      </c>
      <c r="H360" s="29">
        <v>145</v>
      </c>
      <c r="I360" s="29">
        <v>177</v>
      </c>
      <c r="J360" s="29">
        <v>31</v>
      </c>
      <c r="K360" s="29">
        <v>0</v>
      </c>
      <c r="L360" s="29">
        <v>0</v>
      </c>
      <c r="M360" s="29">
        <v>209</v>
      </c>
      <c r="N360" s="29">
        <v>1</v>
      </c>
      <c r="O360" s="29">
        <v>0</v>
      </c>
      <c r="P360" s="29">
        <v>0</v>
      </c>
      <c r="Q360" s="29">
        <v>0</v>
      </c>
      <c r="R360" s="29">
        <v>0</v>
      </c>
      <c r="S360" s="29">
        <v>0</v>
      </c>
      <c r="T360" s="29">
        <v>0</v>
      </c>
      <c r="U360" s="29">
        <v>224</v>
      </c>
      <c r="V360" s="29">
        <v>27</v>
      </c>
      <c r="W360" s="29">
        <v>0</v>
      </c>
      <c r="X360" s="29">
        <v>0</v>
      </c>
      <c r="Y360" s="29">
        <v>251</v>
      </c>
      <c r="Z360" s="29">
        <v>85</v>
      </c>
      <c r="AA360" s="29">
        <v>93</v>
      </c>
      <c r="AB360" s="29">
        <v>0</v>
      </c>
      <c r="AC360" s="29">
        <v>0</v>
      </c>
      <c r="AD360" s="29">
        <v>0</v>
      </c>
      <c r="AE360" s="29">
        <v>124</v>
      </c>
      <c r="AF360" s="29">
        <v>54</v>
      </c>
      <c r="AG360" s="29">
        <v>16</v>
      </c>
      <c r="AH360" s="29">
        <v>0</v>
      </c>
      <c r="AI360" s="29">
        <v>0</v>
      </c>
      <c r="AJ360" s="29">
        <v>0</v>
      </c>
      <c r="AK360" s="29">
        <v>17</v>
      </c>
      <c r="AL360" s="29">
        <v>5</v>
      </c>
      <c r="AM360" s="29">
        <v>0</v>
      </c>
      <c r="AN360" s="29">
        <v>0</v>
      </c>
      <c r="AO360" s="29">
        <v>0</v>
      </c>
      <c r="AP360" s="29">
        <v>0</v>
      </c>
      <c r="AQ360" s="29">
        <v>0</v>
      </c>
      <c r="AR360" s="29">
        <v>0</v>
      </c>
      <c r="AS360" s="29">
        <v>0</v>
      </c>
      <c r="AT360" s="29">
        <v>0</v>
      </c>
      <c r="AU360" s="29">
        <v>0</v>
      </c>
      <c r="AV360" s="29">
        <v>0</v>
      </c>
      <c r="AW360" s="29">
        <v>0</v>
      </c>
      <c r="AX360" s="29">
        <v>0</v>
      </c>
    </row>
    <row r="361" spans="2:50" ht="20.100000000000001" customHeight="1" thickBot="1" x14ac:dyDescent="0.25">
      <c r="B361" s="4" t="s">
        <v>538</v>
      </c>
      <c r="C361" s="29">
        <v>76</v>
      </c>
      <c r="D361" s="29">
        <v>0</v>
      </c>
      <c r="E361" s="29">
        <v>0</v>
      </c>
      <c r="F361" s="29">
        <v>0</v>
      </c>
      <c r="G361" s="29">
        <v>63</v>
      </c>
      <c r="H361" s="29">
        <v>21</v>
      </c>
      <c r="I361" s="29">
        <v>10</v>
      </c>
      <c r="J361" s="29">
        <v>0</v>
      </c>
      <c r="K361" s="29">
        <v>0</v>
      </c>
      <c r="L361" s="29">
        <v>0</v>
      </c>
      <c r="M361" s="29">
        <v>9</v>
      </c>
      <c r="N361" s="29">
        <v>1</v>
      </c>
      <c r="O361" s="29">
        <v>0</v>
      </c>
      <c r="P361" s="29">
        <v>0</v>
      </c>
      <c r="Q361" s="29">
        <v>0</v>
      </c>
      <c r="R361" s="29">
        <v>0</v>
      </c>
      <c r="S361" s="29">
        <v>0</v>
      </c>
      <c r="T361" s="29">
        <v>0</v>
      </c>
      <c r="U361" s="29">
        <v>52</v>
      </c>
      <c r="V361" s="29">
        <v>0</v>
      </c>
      <c r="W361" s="29">
        <v>0</v>
      </c>
      <c r="X361" s="29">
        <v>0</v>
      </c>
      <c r="Y361" s="29">
        <v>43</v>
      </c>
      <c r="Z361" s="29">
        <v>17</v>
      </c>
      <c r="AA361" s="29">
        <v>14</v>
      </c>
      <c r="AB361" s="29">
        <v>0</v>
      </c>
      <c r="AC361" s="29">
        <v>0</v>
      </c>
      <c r="AD361" s="29">
        <v>0</v>
      </c>
      <c r="AE361" s="29">
        <v>11</v>
      </c>
      <c r="AF361" s="29">
        <v>3</v>
      </c>
      <c r="AG361" s="29">
        <v>0</v>
      </c>
      <c r="AH361" s="29">
        <v>0</v>
      </c>
      <c r="AI361" s="29">
        <v>0</v>
      </c>
      <c r="AJ361" s="29">
        <v>0</v>
      </c>
      <c r="AK361" s="29">
        <v>0</v>
      </c>
      <c r="AL361" s="29">
        <v>0</v>
      </c>
      <c r="AM361" s="29">
        <v>0</v>
      </c>
      <c r="AN361" s="29">
        <v>0</v>
      </c>
      <c r="AO361" s="29">
        <v>0</v>
      </c>
      <c r="AP361" s="29">
        <v>0</v>
      </c>
      <c r="AQ361" s="29">
        <v>0</v>
      </c>
      <c r="AR361" s="29">
        <v>0</v>
      </c>
      <c r="AS361" s="29">
        <v>0</v>
      </c>
      <c r="AT361" s="29">
        <v>0</v>
      </c>
      <c r="AU361" s="29">
        <v>0</v>
      </c>
      <c r="AV361" s="29">
        <v>0</v>
      </c>
      <c r="AW361" s="29">
        <v>0</v>
      </c>
      <c r="AX361" s="29">
        <v>0</v>
      </c>
    </row>
    <row r="362" spans="2:50" ht="20.100000000000001" customHeight="1" thickBot="1" x14ac:dyDescent="0.25">
      <c r="B362" s="4" t="s">
        <v>539</v>
      </c>
      <c r="C362" s="29">
        <v>145</v>
      </c>
      <c r="D362" s="29">
        <v>7</v>
      </c>
      <c r="E362" s="29">
        <v>4</v>
      </c>
      <c r="F362" s="29">
        <v>0</v>
      </c>
      <c r="G362" s="29">
        <v>178</v>
      </c>
      <c r="H362" s="29">
        <v>96</v>
      </c>
      <c r="I362" s="29">
        <v>5</v>
      </c>
      <c r="J362" s="29">
        <v>5</v>
      </c>
      <c r="K362" s="29">
        <v>0</v>
      </c>
      <c r="L362" s="29">
        <v>0</v>
      </c>
      <c r="M362" s="29">
        <v>10</v>
      </c>
      <c r="N362" s="29">
        <v>0</v>
      </c>
      <c r="O362" s="29">
        <v>0</v>
      </c>
      <c r="P362" s="29">
        <v>0</v>
      </c>
      <c r="Q362" s="29">
        <v>0</v>
      </c>
      <c r="R362" s="29">
        <v>0</v>
      </c>
      <c r="S362" s="29">
        <v>0</v>
      </c>
      <c r="T362" s="29">
        <v>0</v>
      </c>
      <c r="U362" s="29">
        <v>86</v>
      </c>
      <c r="V362" s="29">
        <v>2</v>
      </c>
      <c r="W362" s="29">
        <v>4</v>
      </c>
      <c r="X362" s="29">
        <v>0</v>
      </c>
      <c r="Y362" s="29">
        <v>127</v>
      </c>
      <c r="Z362" s="29">
        <v>51</v>
      </c>
      <c r="AA362" s="29">
        <v>51</v>
      </c>
      <c r="AB362" s="29">
        <v>0</v>
      </c>
      <c r="AC362" s="29">
        <v>0</v>
      </c>
      <c r="AD362" s="29">
        <v>0</v>
      </c>
      <c r="AE362" s="29">
        <v>40</v>
      </c>
      <c r="AF362" s="29">
        <v>37</v>
      </c>
      <c r="AG362" s="29">
        <v>3</v>
      </c>
      <c r="AH362" s="29">
        <v>0</v>
      </c>
      <c r="AI362" s="29">
        <v>0</v>
      </c>
      <c r="AJ362" s="29">
        <v>0</v>
      </c>
      <c r="AK362" s="29">
        <v>1</v>
      </c>
      <c r="AL362" s="29">
        <v>8</v>
      </c>
      <c r="AM362" s="29">
        <v>0</v>
      </c>
      <c r="AN362" s="29">
        <v>0</v>
      </c>
      <c r="AO362" s="29">
        <v>0</v>
      </c>
      <c r="AP362" s="29">
        <v>0</v>
      </c>
      <c r="AQ362" s="29">
        <v>0</v>
      </c>
      <c r="AR362" s="29">
        <v>0</v>
      </c>
      <c r="AS362" s="29">
        <v>0</v>
      </c>
      <c r="AT362" s="29">
        <v>0</v>
      </c>
      <c r="AU362" s="29">
        <v>0</v>
      </c>
      <c r="AV362" s="29">
        <v>0</v>
      </c>
      <c r="AW362" s="29">
        <v>0</v>
      </c>
      <c r="AX362" s="29">
        <v>0</v>
      </c>
    </row>
    <row r="363" spans="2:50" ht="20.100000000000001" customHeight="1" thickBot="1" x14ac:dyDescent="0.25">
      <c r="B363" s="4" t="s">
        <v>540</v>
      </c>
      <c r="C363" s="29">
        <v>109</v>
      </c>
      <c r="D363" s="29">
        <v>33</v>
      </c>
      <c r="E363" s="29">
        <v>0</v>
      </c>
      <c r="F363" s="29">
        <v>0</v>
      </c>
      <c r="G363" s="29">
        <v>138</v>
      </c>
      <c r="H363" s="29">
        <v>109</v>
      </c>
      <c r="I363" s="29">
        <v>6</v>
      </c>
      <c r="J363" s="29">
        <v>0</v>
      </c>
      <c r="K363" s="29">
        <v>0</v>
      </c>
      <c r="L363" s="29">
        <v>0</v>
      </c>
      <c r="M363" s="29">
        <v>6</v>
      </c>
      <c r="N363" s="29">
        <v>0</v>
      </c>
      <c r="O363" s="29">
        <v>0</v>
      </c>
      <c r="P363" s="29">
        <v>0</v>
      </c>
      <c r="Q363" s="29">
        <v>0</v>
      </c>
      <c r="R363" s="29">
        <v>0</v>
      </c>
      <c r="S363" s="29">
        <v>0</v>
      </c>
      <c r="T363" s="29">
        <v>0</v>
      </c>
      <c r="U363" s="29">
        <v>93</v>
      </c>
      <c r="V363" s="29">
        <v>33</v>
      </c>
      <c r="W363" s="29">
        <v>0</v>
      </c>
      <c r="X363" s="29">
        <v>0</v>
      </c>
      <c r="Y363" s="29">
        <v>108</v>
      </c>
      <c r="Z363" s="29">
        <v>104</v>
      </c>
      <c r="AA363" s="29">
        <v>10</v>
      </c>
      <c r="AB363" s="29">
        <v>0</v>
      </c>
      <c r="AC363" s="29">
        <v>0</v>
      </c>
      <c r="AD363" s="29">
        <v>0</v>
      </c>
      <c r="AE363" s="29">
        <v>24</v>
      </c>
      <c r="AF363" s="29">
        <v>5</v>
      </c>
      <c r="AG363" s="29">
        <v>0</v>
      </c>
      <c r="AH363" s="29">
        <v>0</v>
      </c>
      <c r="AI363" s="29">
        <v>0</v>
      </c>
      <c r="AJ363" s="29">
        <v>0</v>
      </c>
      <c r="AK363" s="29">
        <v>0</v>
      </c>
      <c r="AL363" s="29">
        <v>0</v>
      </c>
      <c r="AM363" s="29">
        <v>0</v>
      </c>
      <c r="AN363" s="29">
        <v>0</v>
      </c>
      <c r="AO363" s="29">
        <v>0</v>
      </c>
      <c r="AP363" s="29">
        <v>0</v>
      </c>
      <c r="AQ363" s="29">
        <v>0</v>
      </c>
      <c r="AR363" s="29">
        <v>0</v>
      </c>
      <c r="AS363" s="29">
        <v>0</v>
      </c>
      <c r="AT363" s="29">
        <v>0</v>
      </c>
      <c r="AU363" s="29">
        <v>0</v>
      </c>
      <c r="AV363" s="29">
        <v>0</v>
      </c>
      <c r="AW363" s="29">
        <v>0</v>
      </c>
      <c r="AX363" s="29">
        <v>0</v>
      </c>
    </row>
    <row r="364" spans="2:50" ht="20.100000000000001" customHeight="1" thickBot="1" x14ac:dyDescent="0.25">
      <c r="B364" s="4" t="s">
        <v>541</v>
      </c>
      <c r="C364" s="29">
        <v>48</v>
      </c>
      <c r="D364" s="29">
        <v>0</v>
      </c>
      <c r="E364" s="29">
        <v>0</v>
      </c>
      <c r="F364" s="29">
        <v>0</v>
      </c>
      <c r="G364" s="29">
        <v>48</v>
      </c>
      <c r="H364" s="29">
        <v>26</v>
      </c>
      <c r="I364" s="29">
        <v>0</v>
      </c>
      <c r="J364" s="29">
        <v>0</v>
      </c>
      <c r="K364" s="29">
        <v>0</v>
      </c>
      <c r="L364" s="29">
        <v>0</v>
      </c>
      <c r="M364" s="29">
        <v>1</v>
      </c>
      <c r="N364" s="29">
        <v>0</v>
      </c>
      <c r="O364" s="29">
        <v>0</v>
      </c>
      <c r="P364" s="29">
        <v>0</v>
      </c>
      <c r="Q364" s="29">
        <v>0</v>
      </c>
      <c r="R364" s="29">
        <v>0</v>
      </c>
      <c r="S364" s="29">
        <v>0</v>
      </c>
      <c r="T364" s="29">
        <v>0</v>
      </c>
      <c r="U364" s="29">
        <v>39</v>
      </c>
      <c r="V364" s="29">
        <v>0</v>
      </c>
      <c r="W364" s="29">
        <v>0</v>
      </c>
      <c r="X364" s="29">
        <v>0</v>
      </c>
      <c r="Y364" s="29">
        <v>36</v>
      </c>
      <c r="Z364" s="29">
        <v>21</v>
      </c>
      <c r="AA364" s="29">
        <v>9</v>
      </c>
      <c r="AB364" s="29">
        <v>0</v>
      </c>
      <c r="AC364" s="29">
        <v>0</v>
      </c>
      <c r="AD364" s="29">
        <v>0</v>
      </c>
      <c r="AE364" s="29">
        <v>8</v>
      </c>
      <c r="AF364" s="29">
        <v>5</v>
      </c>
      <c r="AG364" s="29">
        <v>0</v>
      </c>
      <c r="AH364" s="29">
        <v>0</v>
      </c>
      <c r="AI364" s="29">
        <v>0</v>
      </c>
      <c r="AJ364" s="29">
        <v>0</v>
      </c>
      <c r="AK364" s="29">
        <v>3</v>
      </c>
      <c r="AL364" s="29">
        <v>0</v>
      </c>
      <c r="AM364" s="29">
        <v>0</v>
      </c>
      <c r="AN364" s="29">
        <v>0</v>
      </c>
      <c r="AO364" s="29">
        <v>0</v>
      </c>
      <c r="AP364" s="29">
        <v>0</v>
      </c>
      <c r="AQ364" s="29">
        <v>0</v>
      </c>
      <c r="AR364" s="29">
        <v>0</v>
      </c>
      <c r="AS364" s="29">
        <v>0</v>
      </c>
      <c r="AT364" s="29">
        <v>0</v>
      </c>
      <c r="AU364" s="29">
        <v>0</v>
      </c>
      <c r="AV364" s="29">
        <v>0</v>
      </c>
      <c r="AW364" s="29">
        <v>0</v>
      </c>
      <c r="AX364" s="29">
        <v>0</v>
      </c>
    </row>
    <row r="365" spans="2:50" ht="20.100000000000001" customHeight="1" thickBot="1" x14ac:dyDescent="0.25">
      <c r="B365" s="4" t="s">
        <v>644</v>
      </c>
      <c r="C365" s="29">
        <v>8</v>
      </c>
      <c r="D365" s="29">
        <v>0</v>
      </c>
      <c r="E365" s="29">
        <v>0</v>
      </c>
      <c r="F365" s="29">
        <v>0</v>
      </c>
      <c r="G365" s="29">
        <v>8</v>
      </c>
      <c r="H365" s="29">
        <v>8</v>
      </c>
      <c r="I365" s="29">
        <v>0</v>
      </c>
      <c r="J365" s="29">
        <v>0</v>
      </c>
      <c r="K365" s="29">
        <v>0</v>
      </c>
      <c r="L365" s="29">
        <v>0</v>
      </c>
      <c r="M365" s="29">
        <v>0</v>
      </c>
      <c r="N365" s="29">
        <v>0</v>
      </c>
      <c r="O365" s="29">
        <v>1</v>
      </c>
      <c r="P365" s="29">
        <v>0</v>
      </c>
      <c r="Q365" s="29">
        <v>0</v>
      </c>
      <c r="R365" s="29">
        <v>0</v>
      </c>
      <c r="S365" s="29">
        <v>0</v>
      </c>
      <c r="T365" s="29">
        <v>1</v>
      </c>
      <c r="U365" s="29">
        <v>4</v>
      </c>
      <c r="V365" s="29">
        <v>0</v>
      </c>
      <c r="W365" s="29">
        <v>0</v>
      </c>
      <c r="X365" s="29">
        <v>0</v>
      </c>
      <c r="Y365" s="29">
        <v>5</v>
      </c>
      <c r="Z365" s="29">
        <v>5</v>
      </c>
      <c r="AA365" s="29">
        <v>3</v>
      </c>
      <c r="AB365" s="29">
        <v>0</v>
      </c>
      <c r="AC365" s="29">
        <v>0</v>
      </c>
      <c r="AD365" s="29">
        <v>0</v>
      </c>
      <c r="AE365" s="29">
        <v>3</v>
      </c>
      <c r="AF365" s="29">
        <v>2</v>
      </c>
      <c r="AG365" s="29">
        <v>0</v>
      </c>
      <c r="AH365" s="29">
        <v>0</v>
      </c>
      <c r="AI365" s="29">
        <v>0</v>
      </c>
      <c r="AJ365" s="29">
        <v>0</v>
      </c>
      <c r="AK365" s="29">
        <v>0</v>
      </c>
      <c r="AL365" s="29">
        <v>0</v>
      </c>
      <c r="AM365" s="29">
        <v>0</v>
      </c>
      <c r="AN365" s="29">
        <v>0</v>
      </c>
      <c r="AO365" s="29">
        <v>0</v>
      </c>
      <c r="AP365" s="29">
        <v>0</v>
      </c>
      <c r="AQ365" s="29">
        <v>0</v>
      </c>
      <c r="AR365" s="29">
        <v>0</v>
      </c>
      <c r="AS365" s="29">
        <v>0</v>
      </c>
      <c r="AT365" s="29">
        <v>0</v>
      </c>
      <c r="AU365" s="29">
        <v>0</v>
      </c>
      <c r="AV365" s="29">
        <v>0</v>
      </c>
      <c r="AW365" s="29">
        <v>0</v>
      </c>
      <c r="AX365" s="29">
        <v>0</v>
      </c>
    </row>
    <row r="366" spans="2:50" ht="20.100000000000001" customHeight="1" thickBot="1" x14ac:dyDescent="0.25">
      <c r="B366" s="4" t="s">
        <v>542</v>
      </c>
      <c r="C366" s="29">
        <v>14</v>
      </c>
      <c r="D366" s="29">
        <v>0</v>
      </c>
      <c r="E366" s="29">
        <v>3</v>
      </c>
      <c r="F366" s="29">
        <v>0</v>
      </c>
      <c r="G366" s="29">
        <v>11</v>
      </c>
      <c r="H366" s="29">
        <v>11</v>
      </c>
      <c r="I366" s="29">
        <v>3</v>
      </c>
      <c r="J366" s="29">
        <v>0</v>
      </c>
      <c r="K366" s="29">
        <v>0</v>
      </c>
      <c r="L366" s="29">
        <v>0</v>
      </c>
      <c r="M366" s="29">
        <v>3</v>
      </c>
      <c r="N366" s="29">
        <v>0</v>
      </c>
      <c r="O366" s="29">
        <v>0</v>
      </c>
      <c r="P366" s="29">
        <v>0</v>
      </c>
      <c r="Q366" s="29">
        <v>0</v>
      </c>
      <c r="R366" s="29">
        <v>0</v>
      </c>
      <c r="S366" s="29">
        <v>0</v>
      </c>
      <c r="T366" s="29">
        <v>0</v>
      </c>
      <c r="U366" s="29">
        <v>9</v>
      </c>
      <c r="V366" s="29">
        <v>0</v>
      </c>
      <c r="W366" s="29">
        <v>3</v>
      </c>
      <c r="X366" s="29">
        <v>0</v>
      </c>
      <c r="Y366" s="29">
        <v>5</v>
      </c>
      <c r="Z366" s="29">
        <v>9</v>
      </c>
      <c r="AA366" s="29">
        <v>2</v>
      </c>
      <c r="AB366" s="29">
        <v>0</v>
      </c>
      <c r="AC366" s="29">
        <v>0</v>
      </c>
      <c r="AD366" s="29">
        <v>0</v>
      </c>
      <c r="AE366" s="29">
        <v>3</v>
      </c>
      <c r="AF366" s="29">
        <v>2</v>
      </c>
      <c r="AG366" s="29">
        <v>0</v>
      </c>
      <c r="AH366" s="29">
        <v>0</v>
      </c>
      <c r="AI366" s="29">
        <v>0</v>
      </c>
      <c r="AJ366" s="29">
        <v>0</v>
      </c>
      <c r="AK366" s="29">
        <v>0</v>
      </c>
      <c r="AL366" s="29">
        <v>0</v>
      </c>
      <c r="AM366" s="29">
        <v>0</v>
      </c>
      <c r="AN366" s="29">
        <v>0</v>
      </c>
      <c r="AO366" s="29">
        <v>0</v>
      </c>
      <c r="AP366" s="29">
        <v>0</v>
      </c>
      <c r="AQ366" s="29">
        <v>0</v>
      </c>
      <c r="AR366" s="29">
        <v>0</v>
      </c>
      <c r="AS366" s="29">
        <v>0</v>
      </c>
      <c r="AT366" s="29">
        <v>0</v>
      </c>
      <c r="AU366" s="29">
        <v>0</v>
      </c>
      <c r="AV366" s="29">
        <v>0</v>
      </c>
      <c r="AW366" s="29">
        <v>0</v>
      </c>
      <c r="AX366" s="29">
        <v>0</v>
      </c>
    </row>
    <row r="367" spans="2:50" ht="20.100000000000001" customHeight="1" thickBot="1" x14ac:dyDescent="0.25">
      <c r="B367" s="4" t="s">
        <v>202</v>
      </c>
      <c r="C367" s="29">
        <v>605</v>
      </c>
      <c r="D367" s="29">
        <v>78</v>
      </c>
      <c r="E367" s="29">
        <v>24</v>
      </c>
      <c r="F367" s="29">
        <v>30</v>
      </c>
      <c r="G367" s="29">
        <v>702</v>
      </c>
      <c r="H367" s="29">
        <v>151</v>
      </c>
      <c r="I367" s="29">
        <v>207</v>
      </c>
      <c r="J367" s="29">
        <v>0</v>
      </c>
      <c r="K367" s="29">
        <v>0</v>
      </c>
      <c r="L367" s="29">
        <v>0</v>
      </c>
      <c r="M367" s="29">
        <v>207</v>
      </c>
      <c r="N367" s="29">
        <v>0</v>
      </c>
      <c r="O367" s="29">
        <v>1</v>
      </c>
      <c r="P367" s="29">
        <v>0</v>
      </c>
      <c r="Q367" s="29">
        <v>0</v>
      </c>
      <c r="R367" s="29">
        <v>0</v>
      </c>
      <c r="S367" s="29">
        <v>2</v>
      </c>
      <c r="T367" s="29">
        <v>1</v>
      </c>
      <c r="U367" s="29">
        <v>263</v>
      </c>
      <c r="V367" s="29">
        <v>78</v>
      </c>
      <c r="W367" s="29">
        <v>24</v>
      </c>
      <c r="X367" s="29">
        <v>18</v>
      </c>
      <c r="Y367" s="29">
        <v>344</v>
      </c>
      <c r="Z367" s="29">
        <v>114</v>
      </c>
      <c r="AA367" s="29">
        <v>94</v>
      </c>
      <c r="AB367" s="29">
        <v>0</v>
      </c>
      <c r="AC367" s="29">
        <v>0</v>
      </c>
      <c r="AD367" s="29">
        <v>12</v>
      </c>
      <c r="AE367" s="29">
        <v>112</v>
      </c>
      <c r="AF367" s="29">
        <v>32</v>
      </c>
      <c r="AG367" s="29">
        <v>40</v>
      </c>
      <c r="AH367" s="29">
        <v>0</v>
      </c>
      <c r="AI367" s="29">
        <v>0</v>
      </c>
      <c r="AJ367" s="29">
        <v>0</v>
      </c>
      <c r="AK367" s="29">
        <v>37</v>
      </c>
      <c r="AL367" s="29">
        <v>4</v>
      </c>
      <c r="AM367" s="29">
        <v>0</v>
      </c>
      <c r="AN367" s="29">
        <v>0</v>
      </c>
      <c r="AO367" s="29">
        <v>0</v>
      </c>
      <c r="AP367" s="29">
        <v>0</v>
      </c>
      <c r="AQ367" s="29">
        <v>0</v>
      </c>
      <c r="AR367" s="29">
        <v>0</v>
      </c>
      <c r="AS367" s="29">
        <v>0</v>
      </c>
      <c r="AT367" s="29">
        <v>0</v>
      </c>
      <c r="AU367" s="29">
        <v>0</v>
      </c>
      <c r="AV367" s="29">
        <v>0</v>
      </c>
      <c r="AW367" s="29">
        <v>0</v>
      </c>
      <c r="AX367" s="29">
        <v>0</v>
      </c>
    </row>
    <row r="368" spans="2:50" ht="20.100000000000001" customHeight="1" thickBot="1" x14ac:dyDescent="0.25">
      <c r="B368" s="4" t="s">
        <v>543</v>
      </c>
      <c r="C368" s="29">
        <v>50</v>
      </c>
      <c r="D368" s="29">
        <v>0</v>
      </c>
      <c r="E368" s="29">
        <v>0</v>
      </c>
      <c r="F368" s="29">
        <v>0</v>
      </c>
      <c r="G368" s="29">
        <v>38</v>
      </c>
      <c r="H368" s="29">
        <v>45</v>
      </c>
      <c r="I368" s="29">
        <v>0</v>
      </c>
      <c r="J368" s="29">
        <v>0</v>
      </c>
      <c r="K368" s="29">
        <v>0</v>
      </c>
      <c r="L368" s="29">
        <v>0</v>
      </c>
      <c r="M368" s="29">
        <v>0</v>
      </c>
      <c r="N368" s="29">
        <v>0</v>
      </c>
      <c r="O368" s="29">
        <v>0</v>
      </c>
      <c r="P368" s="29">
        <v>0</v>
      </c>
      <c r="Q368" s="29">
        <v>0</v>
      </c>
      <c r="R368" s="29">
        <v>0</v>
      </c>
      <c r="S368" s="29">
        <v>0</v>
      </c>
      <c r="T368" s="29">
        <v>0</v>
      </c>
      <c r="U368" s="29">
        <v>37</v>
      </c>
      <c r="V368" s="29">
        <v>0</v>
      </c>
      <c r="W368" s="29">
        <v>0</v>
      </c>
      <c r="X368" s="29">
        <v>0</v>
      </c>
      <c r="Y368" s="29">
        <v>27</v>
      </c>
      <c r="Z368" s="29">
        <v>32</v>
      </c>
      <c r="AA368" s="29">
        <v>10</v>
      </c>
      <c r="AB368" s="29">
        <v>0</v>
      </c>
      <c r="AC368" s="29">
        <v>0</v>
      </c>
      <c r="AD368" s="29">
        <v>0</v>
      </c>
      <c r="AE368" s="29">
        <v>7</v>
      </c>
      <c r="AF368" s="29">
        <v>13</v>
      </c>
      <c r="AG368" s="29">
        <v>3</v>
      </c>
      <c r="AH368" s="29">
        <v>0</v>
      </c>
      <c r="AI368" s="29">
        <v>0</v>
      </c>
      <c r="AJ368" s="29">
        <v>0</v>
      </c>
      <c r="AK368" s="29">
        <v>4</v>
      </c>
      <c r="AL368" s="29">
        <v>0</v>
      </c>
      <c r="AM368" s="29">
        <v>0</v>
      </c>
      <c r="AN368" s="29">
        <v>0</v>
      </c>
      <c r="AO368" s="29">
        <v>0</v>
      </c>
      <c r="AP368" s="29">
        <v>0</v>
      </c>
      <c r="AQ368" s="29">
        <v>0</v>
      </c>
      <c r="AR368" s="29">
        <v>0</v>
      </c>
      <c r="AS368" s="29">
        <v>0</v>
      </c>
      <c r="AT368" s="29">
        <v>0</v>
      </c>
      <c r="AU368" s="29">
        <v>0</v>
      </c>
      <c r="AV368" s="29">
        <v>0</v>
      </c>
      <c r="AW368" s="29">
        <v>0</v>
      </c>
      <c r="AX368" s="29">
        <v>0</v>
      </c>
    </row>
    <row r="369" spans="2:50" ht="20.100000000000001" customHeight="1" thickBot="1" x14ac:dyDescent="0.25">
      <c r="B369" s="4" t="s">
        <v>544</v>
      </c>
      <c r="C369" s="29">
        <v>69</v>
      </c>
      <c r="D369" s="29">
        <v>0</v>
      </c>
      <c r="E369" s="29">
        <v>3</v>
      </c>
      <c r="F369" s="29">
        <v>0</v>
      </c>
      <c r="G369" s="29">
        <v>69</v>
      </c>
      <c r="H369" s="29">
        <v>38</v>
      </c>
      <c r="I369" s="29">
        <v>1</v>
      </c>
      <c r="J369" s="29">
        <v>0</v>
      </c>
      <c r="K369" s="29">
        <v>0</v>
      </c>
      <c r="L369" s="29">
        <v>0</v>
      </c>
      <c r="M369" s="29">
        <v>1</v>
      </c>
      <c r="N369" s="29">
        <v>0</v>
      </c>
      <c r="O369" s="29">
        <v>0</v>
      </c>
      <c r="P369" s="29">
        <v>0</v>
      </c>
      <c r="Q369" s="29">
        <v>0</v>
      </c>
      <c r="R369" s="29">
        <v>0</v>
      </c>
      <c r="S369" s="29">
        <v>0</v>
      </c>
      <c r="T369" s="29">
        <v>0</v>
      </c>
      <c r="U369" s="29">
        <v>60</v>
      </c>
      <c r="V369" s="29">
        <v>0</v>
      </c>
      <c r="W369" s="29">
        <v>3</v>
      </c>
      <c r="X369" s="29">
        <v>0</v>
      </c>
      <c r="Y369" s="29">
        <v>42</v>
      </c>
      <c r="Z369" s="29">
        <v>32</v>
      </c>
      <c r="AA369" s="29">
        <v>1</v>
      </c>
      <c r="AB369" s="29">
        <v>0</v>
      </c>
      <c r="AC369" s="29">
        <v>0</v>
      </c>
      <c r="AD369" s="29">
        <v>0</v>
      </c>
      <c r="AE369" s="29">
        <v>21</v>
      </c>
      <c r="AF369" s="29">
        <v>1</v>
      </c>
      <c r="AG369" s="29">
        <v>7</v>
      </c>
      <c r="AH369" s="29">
        <v>0</v>
      </c>
      <c r="AI369" s="29">
        <v>0</v>
      </c>
      <c r="AJ369" s="29">
        <v>0</v>
      </c>
      <c r="AK369" s="29">
        <v>5</v>
      </c>
      <c r="AL369" s="29">
        <v>5</v>
      </c>
      <c r="AM369" s="29">
        <v>0</v>
      </c>
      <c r="AN369" s="29">
        <v>0</v>
      </c>
      <c r="AO369" s="29">
        <v>0</v>
      </c>
      <c r="AP369" s="29">
        <v>0</v>
      </c>
      <c r="AQ369" s="29">
        <v>0</v>
      </c>
      <c r="AR369" s="29">
        <v>0</v>
      </c>
      <c r="AS369" s="29">
        <v>0</v>
      </c>
      <c r="AT369" s="29">
        <v>0</v>
      </c>
      <c r="AU369" s="29">
        <v>0</v>
      </c>
      <c r="AV369" s="29">
        <v>0</v>
      </c>
      <c r="AW369" s="29">
        <v>0</v>
      </c>
      <c r="AX369" s="29">
        <v>0</v>
      </c>
    </row>
    <row r="370" spans="2:50" ht="20.100000000000001" customHeight="1" thickBot="1" x14ac:dyDescent="0.25">
      <c r="B370" s="4" t="s">
        <v>545</v>
      </c>
      <c r="C370" s="29">
        <v>30</v>
      </c>
      <c r="D370" s="29">
        <v>0</v>
      </c>
      <c r="E370" s="29">
        <v>4</v>
      </c>
      <c r="F370" s="29">
        <v>1</v>
      </c>
      <c r="G370" s="29">
        <v>33</v>
      </c>
      <c r="H370" s="29">
        <v>10</v>
      </c>
      <c r="I370" s="29">
        <v>0</v>
      </c>
      <c r="J370" s="29">
        <v>0</v>
      </c>
      <c r="K370" s="29">
        <v>0</v>
      </c>
      <c r="L370" s="29">
        <v>0</v>
      </c>
      <c r="M370" s="29">
        <v>0</v>
      </c>
      <c r="N370" s="29">
        <v>0</v>
      </c>
      <c r="O370" s="29">
        <v>0</v>
      </c>
      <c r="P370" s="29">
        <v>0</v>
      </c>
      <c r="Q370" s="29">
        <v>0</v>
      </c>
      <c r="R370" s="29">
        <v>0</v>
      </c>
      <c r="S370" s="29">
        <v>0</v>
      </c>
      <c r="T370" s="29">
        <v>0</v>
      </c>
      <c r="U370" s="29">
        <v>24</v>
      </c>
      <c r="V370" s="29">
        <v>0</v>
      </c>
      <c r="W370" s="29">
        <v>4</v>
      </c>
      <c r="X370" s="29">
        <v>1</v>
      </c>
      <c r="Y370" s="29">
        <v>25</v>
      </c>
      <c r="Z370" s="29">
        <v>7</v>
      </c>
      <c r="AA370" s="29">
        <v>6</v>
      </c>
      <c r="AB370" s="29">
        <v>0</v>
      </c>
      <c r="AC370" s="29">
        <v>0</v>
      </c>
      <c r="AD370" s="29">
        <v>0</v>
      </c>
      <c r="AE370" s="29">
        <v>6</v>
      </c>
      <c r="AF370" s="29">
        <v>3</v>
      </c>
      <c r="AG370" s="29">
        <v>0</v>
      </c>
      <c r="AH370" s="29">
        <v>0</v>
      </c>
      <c r="AI370" s="29">
        <v>0</v>
      </c>
      <c r="AJ370" s="29">
        <v>0</v>
      </c>
      <c r="AK370" s="29">
        <v>2</v>
      </c>
      <c r="AL370" s="29">
        <v>0</v>
      </c>
      <c r="AM370" s="29">
        <v>0</v>
      </c>
      <c r="AN370" s="29">
        <v>0</v>
      </c>
      <c r="AO370" s="29">
        <v>0</v>
      </c>
      <c r="AP370" s="29">
        <v>0</v>
      </c>
      <c r="AQ370" s="29">
        <v>0</v>
      </c>
      <c r="AR370" s="29">
        <v>0</v>
      </c>
      <c r="AS370" s="29">
        <v>0</v>
      </c>
      <c r="AT370" s="29">
        <v>0</v>
      </c>
      <c r="AU370" s="29">
        <v>0</v>
      </c>
      <c r="AV370" s="29">
        <v>0</v>
      </c>
      <c r="AW370" s="29">
        <v>0</v>
      </c>
      <c r="AX370" s="29">
        <v>0</v>
      </c>
    </row>
    <row r="371" spans="2:50" ht="20.100000000000001" customHeight="1" thickBot="1" x14ac:dyDescent="0.25">
      <c r="B371" s="4" t="s">
        <v>546</v>
      </c>
      <c r="C371" s="29">
        <v>116</v>
      </c>
      <c r="D371" s="29">
        <v>29</v>
      </c>
      <c r="E371" s="29">
        <v>5</v>
      </c>
      <c r="F371" s="29">
        <v>2</v>
      </c>
      <c r="G371" s="29">
        <v>152</v>
      </c>
      <c r="H371" s="29">
        <v>50</v>
      </c>
      <c r="I371" s="29">
        <v>1</v>
      </c>
      <c r="J371" s="29">
        <v>0</v>
      </c>
      <c r="K371" s="29">
        <v>0</v>
      </c>
      <c r="L371" s="29">
        <v>0</v>
      </c>
      <c r="M371" s="29">
        <v>1</v>
      </c>
      <c r="N371" s="29">
        <v>0</v>
      </c>
      <c r="O371" s="29">
        <v>0</v>
      </c>
      <c r="P371" s="29">
        <v>0</v>
      </c>
      <c r="Q371" s="29">
        <v>0</v>
      </c>
      <c r="R371" s="29">
        <v>0</v>
      </c>
      <c r="S371" s="29">
        <v>0</v>
      </c>
      <c r="T371" s="29">
        <v>0</v>
      </c>
      <c r="U371" s="29">
        <v>64</v>
      </c>
      <c r="V371" s="29">
        <v>29</v>
      </c>
      <c r="W371" s="29">
        <v>5</v>
      </c>
      <c r="X371" s="29">
        <v>0</v>
      </c>
      <c r="Y371" s="29">
        <v>108</v>
      </c>
      <c r="Z371" s="29">
        <v>21</v>
      </c>
      <c r="AA371" s="29">
        <v>45</v>
      </c>
      <c r="AB371" s="29">
        <v>0</v>
      </c>
      <c r="AC371" s="29">
        <v>0</v>
      </c>
      <c r="AD371" s="29">
        <v>2</v>
      </c>
      <c r="AE371" s="29">
        <v>37</v>
      </c>
      <c r="AF371" s="29">
        <v>28</v>
      </c>
      <c r="AG371" s="29">
        <v>6</v>
      </c>
      <c r="AH371" s="29">
        <v>0</v>
      </c>
      <c r="AI371" s="29">
        <v>0</v>
      </c>
      <c r="AJ371" s="29">
        <v>0</v>
      </c>
      <c r="AK371" s="29">
        <v>6</v>
      </c>
      <c r="AL371" s="29">
        <v>1</v>
      </c>
      <c r="AM371" s="29">
        <v>0</v>
      </c>
      <c r="AN371" s="29">
        <v>0</v>
      </c>
      <c r="AO371" s="29">
        <v>0</v>
      </c>
      <c r="AP371" s="29">
        <v>0</v>
      </c>
      <c r="AQ371" s="29">
        <v>0</v>
      </c>
      <c r="AR371" s="29">
        <v>0</v>
      </c>
      <c r="AS371" s="29">
        <v>0</v>
      </c>
      <c r="AT371" s="29">
        <v>0</v>
      </c>
      <c r="AU371" s="29">
        <v>0</v>
      </c>
      <c r="AV371" s="29">
        <v>0</v>
      </c>
      <c r="AW371" s="29">
        <v>0</v>
      </c>
      <c r="AX371" s="29">
        <v>0</v>
      </c>
    </row>
    <row r="372" spans="2:50" ht="20.100000000000001" customHeight="1" thickBot="1" x14ac:dyDescent="0.25">
      <c r="B372" s="4" t="s">
        <v>645</v>
      </c>
      <c r="C372" s="29">
        <v>87</v>
      </c>
      <c r="D372" s="29">
        <v>0</v>
      </c>
      <c r="E372" s="29">
        <v>0</v>
      </c>
      <c r="F372" s="29">
        <v>0</v>
      </c>
      <c r="G372" s="29">
        <v>88</v>
      </c>
      <c r="H372" s="29">
        <v>26</v>
      </c>
      <c r="I372" s="29">
        <v>15</v>
      </c>
      <c r="J372" s="29">
        <v>0</v>
      </c>
      <c r="K372" s="29">
        <v>0</v>
      </c>
      <c r="L372" s="29">
        <v>0</v>
      </c>
      <c r="M372" s="29">
        <v>19</v>
      </c>
      <c r="N372" s="29">
        <v>0</v>
      </c>
      <c r="O372" s="29">
        <v>0</v>
      </c>
      <c r="P372" s="29">
        <v>0</v>
      </c>
      <c r="Q372" s="29">
        <v>0</v>
      </c>
      <c r="R372" s="29">
        <v>0</v>
      </c>
      <c r="S372" s="29">
        <v>0</v>
      </c>
      <c r="T372" s="29">
        <v>0</v>
      </c>
      <c r="U372" s="29">
        <v>58</v>
      </c>
      <c r="V372" s="29">
        <v>0</v>
      </c>
      <c r="W372" s="29">
        <v>0</v>
      </c>
      <c r="X372" s="29">
        <v>0</v>
      </c>
      <c r="Y372" s="29">
        <v>53</v>
      </c>
      <c r="Z372" s="29">
        <v>25</v>
      </c>
      <c r="AA372" s="29">
        <v>12</v>
      </c>
      <c r="AB372" s="29">
        <v>0</v>
      </c>
      <c r="AC372" s="29">
        <v>0</v>
      </c>
      <c r="AD372" s="29">
        <v>0</v>
      </c>
      <c r="AE372" s="29">
        <v>15</v>
      </c>
      <c r="AF372" s="29">
        <v>0</v>
      </c>
      <c r="AG372" s="29">
        <v>2</v>
      </c>
      <c r="AH372" s="29">
        <v>0</v>
      </c>
      <c r="AI372" s="29">
        <v>0</v>
      </c>
      <c r="AJ372" s="29">
        <v>0</v>
      </c>
      <c r="AK372" s="29">
        <v>1</v>
      </c>
      <c r="AL372" s="29">
        <v>1</v>
      </c>
      <c r="AM372" s="29">
        <v>0</v>
      </c>
      <c r="AN372" s="29">
        <v>0</v>
      </c>
      <c r="AO372" s="29">
        <v>0</v>
      </c>
      <c r="AP372" s="29">
        <v>0</v>
      </c>
      <c r="AQ372" s="29">
        <v>0</v>
      </c>
      <c r="AR372" s="29">
        <v>0</v>
      </c>
      <c r="AS372" s="29">
        <v>0</v>
      </c>
      <c r="AT372" s="29">
        <v>0</v>
      </c>
      <c r="AU372" s="29">
        <v>0</v>
      </c>
      <c r="AV372" s="29">
        <v>0</v>
      </c>
      <c r="AW372" s="29">
        <v>0</v>
      </c>
      <c r="AX372" s="29">
        <v>0</v>
      </c>
    </row>
    <row r="373" spans="2:50" ht="20.100000000000001" customHeight="1" thickBot="1" x14ac:dyDescent="0.25">
      <c r="B373" s="4" t="s">
        <v>547</v>
      </c>
      <c r="C373" s="29">
        <v>73</v>
      </c>
      <c r="D373" s="29">
        <v>6</v>
      </c>
      <c r="E373" s="29">
        <v>5</v>
      </c>
      <c r="F373" s="29">
        <v>0</v>
      </c>
      <c r="G373" s="29">
        <v>104</v>
      </c>
      <c r="H373" s="29">
        <v>24</v>
      </c>
      <c r="I373" s="29">
        <v>1</v>
      </c>
      <c r="J373" s="29">
        <v>0</v>
      </c>
      <c r="K373" s="29">
        <v>0</v>
      </c>
      <c r="L373" s="29">
        <v>0</v>
      </c>
      <c r="M373" s="29">
        <v>1</v>
      </c>
      <c r="N373" s="29">
        <v>0</v>
      </c>
      <c r="O373" s="29">
        <v>0</v>
      </c>
      <c r="P373" s="29">
        <v>0</v>
      </c>
      <c r="Q373" s="29">
        <v>0</v>
      </c>
      <c r="R373" s="29">
        <v>0</v>
      </c>
      <c r="S373" s="29">
        <v>0</v>
      </c>
      <c r="T373" s="29">
        <v>0</v>
      </c>
      <c r="U373" s="29">
        <v>44</v>
      </c>
      <c r="V373" s="29">
        <v>6</v>
      </c>
      <c r="W373" s="29">
        <v>5</v>
      </c>
      <c r="X373" s="29">
        <v>0</v>
      </c>
      <c r="Y373" s="29">
        <v>79</v>
      </c>
      <c r="Z373" s="29">
        <v>14</v>
      </c>
      <c r="AA373" s="29">
        <v>22</v>
      </c>
      <c r="AB373" s="29">
        <v>0</v>
      </c>
      <c r="AC373" s="29">
        <v>0</v>
      </c>
      <c r="AD373" s="29">
        <v>0</v>
      </c>
      <c r="AE373" s="29">
        <v>20</v>
      </c>
      <c r="AF373" s="29">
        <v>7</v>
      </c>
      <c r="AG373" s="29">
        <v>6</v>
      </c>
      <c r="AH373" s="29">
        <v>0</v>
      </c>
      <c r="AI373" s="29">
        <v>0</v>
      </c>
      <c r="AJ373" s="29">
        <v>0</v>
      </c>
      <c r="AK373" s="29">
        <v>4</v>
      </c>
      <c r="AL373" s="29">
        <v>3</v>
      </c>
      <c r="AM373" s="29">
        <v>0</v>
      </c>
      <c r="AN373" s="29">
        <v>0</v>
      </c>
      <c r="AO373" s="29">
        <v>0</v>
      </c>
      <c r="AP373" s="29">
        <v>0</v>
      </c>
      <c r="AQ373" s="29">
        <v>0</v>
      </c>
      <c r="AR373" s="29">
        <v>0</v>
      </c>
      <c r="AS373" s="29">
        <v>0</v>
      </c>
      <c r="AT373" s="29">
        <v>0</v>
      </c>
      <c r="AU373" s="29">
        <v>0</v>
      </c>
      <c r="AV373" s="29">
        <v>0</v>
      </c>
      <c r="AW373" s="29">
        <v>0</v>
      </c>
      <c r="AX373" s="29">
        <v>0</v>
      </c>
    </row>
    <row r="374" spans="2:50" ht="20.100000000000001" customHeight="1" thickBot="1" x14ac:dyDescent="0.25">
      <c r="B374" s="4" t="s">
        <v>548</v>
      </c>
      <c r="C374" s="29">
        <v>9</v>
      </c>
      <c r="D374" s="29">
        <v>1</v>
      </c>
      <c r="E374" s="29">
        <v>0</v>
      </c>
      <c r="F374" s="29">
        <v>0</v>
      </c>
      <c r="G374" s="29">
        <v>16</v>
      </c>
      <c r="H374" s="29">
        <v>1</v>
      </c>
      <c r="I374" s="29">
        <v>0</v>
      </c>
      <c r="J374" s="29">
        <v>0</v>
      </c>
      <c r="K374" s="29">
        <v>0</v>
      </c>
      <c r="L374" s="29">
        <v>0</v>
      </c>
      <c r="M374" s="29">
        <v>0</v>
      </c>
      <c r="N374" s="29">
        <v>0</v>
      </c>
      <c r="O374" s="29">
        <v>0</v>
      </c>
      <c r="P374" s="29">
        <v>0</v>
      </c>
      <c r="Q374" s="29">
        <v>0</v>
      </c>
      <c r="R374" s="29">
        <v>0</v>
      </c>
      <c r="S374" s="29">
        <v>0</v>
      </c>
      <c r="T374" s="29">
        <v>0</v>
      </c>
      <c r="U374" s="29">
        <v>9</v>
      </c>
      <c r="V374" s="29">
        <v>0</v>
      </c>
      <c r="W374" s="29">
        <v>0</v>
      </c>
      <c r="X374" s="29">
        <v>0</v>
      </c>
      <c r="Y374" s="29">
        <v>13</v>
      </c>
      <c r="Z374" s="29">
        <v>1</v>
      </c>
      <c r="AA374" s="29">
        <v>0</v>
      </c>
      <c r="AB374" s="29">
        <v>0</v>
      </c>
      <c r="AC374" s="29">
        <v>0</v>
      </c>
      <c r="AD374" s="29">
        <v>0</v>
      </c>
      <c r="AE374" s="29">
        <v>2</v>
      </c>
      <c r="AF374" s="29">
        <v>0</v>
      </c>
      <c r="AG374" s="29">
        <v>0</v>
      </c>
      <c r="AH374" s="29">
        <v>1</v>
      </c>
      <c r="AI374" s="29">
        <v>0</v>
      </c>
      <c r="AJ374" s="29">
        <v>0</v>
      </c>
      <c r="AK374" s="29">
        <v>1</v>
      </c>
      <c r="AL374" s="29">
        <v>0</v>
      </c>
      <c r="AM374" s="29">
        <v>0</v>
      </c>
      <c r="AN374" s="29">
        <v>0</v>
      </c>
      <c r="AO374" s="29">
        <v>0</v>
      </c>
      <c r="AP374" s="29">
        <v>0</v>
      </c>
      <c r="AQ374" s="29">
        <v>0</v>
      </c>
      <c r="AR374" s="29">
        <v>0</v>
      </c>
      <c r="AS374" s="29">
        <v>0</v>
      </c>
      <c r="AT374" s="29">
        <v>0</v>
      </c>
      <c r="AU374" s="29">
        <v>0</v>
      </c>
      <c r="AV374" s="29">
        <v>0</v>
      </c>
      <c r="AW374" s="29">
        <v>0</v>
      </c>
      <c r="AX374" s="29">
        <v>0</v>
      </c>
    </row>
    <row r="375" spans="2:50" ht="20.100000000000001" customHeight="1" thickBot="1" x14ac:dyDescent="0.25">
      <c r="B375" s="4" t="s">
        <v>549</v>
      </c>
      <c r="C375" s="29">
        <v>10</v>
      </c>
      <c r="D375" s="29">
        <v>0</v>
      </c>
      <c r="E375" s="29">
        <v>0</v>
      </c>
      <c r="F375" s="29">
        <v>0</v>
      </c>
      <c r="G375" s="29">
        <v>17</v>
      </c>
      <c r="H375" s="29">
        <v>5</v>
      </c>
      <c r="I375" s="29">
        <v>0</v>
      </c>
      <c r="J375" s="29">
        <v>0</v>
      </c>
      <c r="K375" s="29">
        <v>0</v>
      </c>
      <c r="L375" s="29">
        <v>0</v>
      </c>
      <c r="M375" s="29">
        <v>0</v>
      </c>
      <c r="N375" s="29">
        <v>0</v>
      </c>
      <c r="O375" s="29">
        <v>0</v>
      </c>
      <c r="P375" s="29">
        <v>0</v>
      </c>
      <c r="Q375" s="29">
        <v>0</v>
      </c>
      <c r="R375" s="29">
        <v>0</v>
      </c>
      <c r="S375" s="29">
        <v>0</v>
      </c>
      <c r="T375" s="29">
        <v>0</v>
      </c>
      <c r="U375" s="29">
        <v>8</v>
      </c>
      <c r="V375" s="29">
        <v>0</v>
      </c>
      <c r="W375" s="29">
        <v>0</v>
      </c>
      <c r="X375" s="29">
        <v>0</v>
      </c>
      <c r="Y375" s="29">
        <v>14</v>
      </c>
      <c r="Z375" s="29">
        <v>5</v>
      </c>
      <c r="AA375" s="29">
        <v>2</v>
      </c>
      <c r="AB375" s="29">
        <v>0</v>
      </c>
      <c r="AC375" s="29">
        <v>0</v>
      </c>
      <c r="AD375" s="29">
        <v>0</v>
      </c>
      <c r="AE375" s="29">
        <v>2</v>
      </c>
      <c r="AF375" s="29">
        <v>0</v>
      </c>
      <c r="AG375" s="29">
        <v>0</v>
      </c>
      <c r="AH375" s="29">
        <v>0</v>
      </c>
      <c r="AI375" s="29">
        <v>0</v>
      </c>
      <c r="AJ375" s="29">
        <v>0</v>
      </c>
      <c r="AK375" s="29">
        <v>1</v>
      </c>
      <c r="AL375" s="29">
        <v>0</v>
      </c>
      <c r="AM375" s="29">
        <v>0</v>
      </c>
      <c r="AN375" s="29">
        <v>0</v>
      </c>
      <c r="AO375" s="29">
        <v>0</v>
      </c>
      <c r="AP375" s="29">
        <v>0</v>
      </c>
      <c r="AQ375" s="29">
        <v>0</v>
      </c>
      <c r="AR375" s="29">
        <v>0</v>
      </c>
      <c r="AS375" s="29">
        <v>0</v>
      </c>
      <c r="AT375" s="29">
        <v>0</v>
      </c>
      <c r="AU375" s="29">
        <v>0</v>
      </c>
      <c r="AV375" s="29">
        <v>0</v>
      </c>
      <c r="AW375" s="29">
        <v>0</v>
      </c>
      <c r="AX375" s="29">
        <v>0</v>
      </c>
    </row>
    <row r="376" spans="2:50" ht="20.100000000000001" customHeight="1" thickBot="1" x14ac:dyDescent="0.25">
      <c r="B376" s="4" t="s">
        <v>550</v>
      </c>
      <c r="C376" s="29">
        <v>234</v>
      </c>
      <c r="D376" s="29">
        <v>9</v>
      </c>
      <c r="E376" s="29">
        <v>0</v>
      </c>
      <c r="F376" s="29">
        <v>0</v>
      </c>
      <c r="G376" s="29">
        <v>233</v>
      </c>
      <c r="H376" s="29">
        <v>72</v>
      </c>
      <c r="I376" s="29">
        <v>72</v>
      </c>
      <c r="J376" s="29">
        <v>9</v>
      </c>
      <c r="K376" s="29">
        <v>0</v>
      </c>
      <c r="L376" s="29">
        <v>0</v>
      </c>
      <c r="M376" s="29">
        <v>81</v>
      </c>
      <c r="N376" s="29">
        <v>0</v>
      </c>
      <c r="O376" s="29">
        <v>0</v>
      </c>
      <c r="P376" s="29">
        <v>0</v>
      </c>
      <c r="Q376" s="29">
        <v>0</v>
      </c>
      <c r="R376" s="29">
        <v>0</v>
      </c>
      <c r="S376" s="29">
        <v>0</v>
      </c>
      <c r="T376" s="29">
        <v>0</v>
      </c>
      <c r="U376" s="29">
        <v>133</v>
      </c>
      <c r="V376" s="29">
        <v>0</v>
      </c>
      <c r="W376" s="29">
        <v>0</v>
      </c>
      <c r="X376" s="29">
        <v>0</v>
      </c>
      <c r="Y376" s="29">
        <v>126</v>
      </c>
      <c r="Z376" s="29">
        <v>54</v>
      </c>
      <c r="AA376" s="29">
        <v>23</v>
      </c>
      <c r="AB376" s="29">
        <v>0</v>
      </c>
      <c r="AC376" s="29">
        <v>0</v>
      </c>
      <c r="AD376" s="29">
        <v>0</v>
      </c>
      <c r="AE376" s="29">
        <v>22</v>
      </c>
      <c r="AF376" s="29">
        <v>11</v>
      </c>
      <c r="AG376" s="29">
        <v>6</v>
      </c>
      <c r="AH376" s="29">
        <v>0</v>
      </c>
      <c r="AI376" s="29">
        <v>0</v>
      </c>
      <c r="AJ376" s="29">
        <v>0</v>
      </c>
      <c r="AK376" s="29">
        <v>4</v>
      </c>
      <c r="AL376" s="29">
        <v>7</v>
      </c>
      <c r="AM376" s="29">
        <v>0</v>
      </c>
      <c r="AN376" s="29">
        <v>0</v>
      </c>
      <c r="AO376" s="29">
        <v>0</v>
      </c>
      <c r="AP376" s="29">
        <v>0</v>
      </c>
      <c r="AQ376" s="29">
        <v>0</v>
      </c>
      <c r="AR376" s="29">
        <v>0</v>
      </c>
      <c r="AS376" s="29">
        <v>0</v>
      </c>
      <c r="AT376" s="29">
        <v>0</v>
      </c>
      <c r="AU376" s="29">
        <v>0</v>
      </c>
      <c r="AV376" s="29">
        <v>0</v>
      </c>
      <c r="AW376" s="29">
        <v>0</v>
      </c>
      <c r="AX376" s="29">
        <v>0</v>
      </c>
    </row>
    <row r="377" spans="2:50" ht="20.100000000000001" customHeight="1" thickBot="1" x14ac:dyDescent="0.25">
      <c r="B377" s="4" t="s">
        <v>551</v>
      </c>
      <c r="C377" s="29">
        <v>233</v>
      </c>
      <c r="D377" s="29">
        <v>66</v>
      </c>
      <c r="E377" s="29">
        <v>3</v>
      </c>
      <c r="F377" s="29">
        <v>0</v>
      </c>
      <c r="G377" s="29">
        <v>413</v>
      </c>
      <c r="H377" s="29">
        <v>47</v>
      </c>
      <c r="I377" s="29">
        <v>63</v>
      </c>
      <c r="J377" s="29">
        <v>23</v>
      </c>
      <c r="K377" s="29">
        <v>3</v>
      </c>
      <c r="L377" s="29">
        <v>0</v>
      </c>
      <c r="M377" s="29">
        <v>107</v>
      </c>
      <c r="N377" s="29">
        <v>4</v>
      </c>
      <c r="O377" s="29">
        <v>1</v>
      </c>
      <c r="P377" s="29">
        <v>0</v>
      </c>
      <c r="Q377" s="29">
        <v>0</v>
      </c>
      <c r="R377" s="29">
        <v>0</v>
      </c>
      <c r="S377" s="29">
        <v>0</v>
      </c>
      <c r="T377" s="29">
        <v>1</v>
      </c>
      <c r="U377" s="29">
        <v>88</v>
      </c>
      <c r="V377" s="29">
        <v>43</v>
      </c>
      <c r="W377" s="29">
        <v>0</v>
      </c>
      <c r="X377" s="29">
        <v>0</v>
      </c>
      <c r="Y377" s="29">
        <v>197</v>
      </c>
      <c r="Z377" s="29">
        <v>19</v>
      </c>
      <c r="AA377" s="29">
        <v>74</v>
      </c>
      <c r="AB377" s="29">
        <v>0</v>
      </c>
      <c r="AC377" s="29">
        <v>0</v>
      </c>
      <c r="AD377" s="29">
        <v>0</v>
      </c>
      <c r="AE377" s="29">
        <v>101</v>
      </c>
      <c r="AF377" s="29">
        <v>20</v>
      </c>
      <c r="AG377" s="29">
        <v>7</v>
      </c>
      <c r="AH377" s="29">
        <v>0</v>
      </c>
      <c r="AI377" s="29">
        <v>0</v>
      </c>
      <c r="AJ377" s="29">
        <v>0</v>
      </c>
      <c r="AK377" s="29">
        <v>8</v>
      </c>
      <c r="AL377" s="29">
        <v>3</v>
      </c>
      <c r="AM377" s="29">
        <v>0</v>
      </c>
      <c r="AN377" s="29">
        <v>0</v>
      </c>
      <c r="AO377" s="29">
        <v>0</v>
      </c>
      <c r="AP377" s="29">
        <v>0</v>
      </c>
      <c r="AQ377" s="29">
        <v>0</v>
      </c>
      <c r="AR377" s="29">
        <v>0</v>
      </c>
      <c r="AS377" s="29">
        <v>0</v>
      </c>
      <c r="AT377" s="29">
        <v>0</v>
      </c>
      <c r="AU377" s="29">
        <v>0</v>
      </c>
      <c r="AV377" s="29">
        <v>0</v>
      </c>
      <c r="AW377" s="29">
        <v>0</v>
      </c>
      <c r="AX377" s="29">
        <v>0</v>
      </c>
    </row>
    <row r="378" spans="2:50" ht="20.100000000000001" customHeight="1" thickBot="1" x14ac:dyDescent="0.25">
      <c r="B378" s="4" t="s">
        <v>552</v>
      </c>
      <c r="C378" s="29">
        <v>941</v>
      </c>
      <c r="D378" s="29">
        <v>363</v>
      </c>
      <c r="E378" s="29">
        <v>11</v>
      </c>
      <c r="F378" s="29">
        <v>0</v>
      </c>
      <c r="G378" s="29">
        <v>1355</v>
      </c>
      <c r="H378" s="29">
        <v>277</v>
      </c>
      <c r="I378" s="29">
        <v>342</v>
      </c>
      <c r="J378" s="29">
        <v>91</v>
      </c>
      <c r="K378" s="29">
        <v>0</v>
      </c>
      <c r="L378" s="29">
        <v>0</v>
      </c>
      <c r="M378" s="29">
        <v>433</v>
      </c>
      <c r="N378" s="29">
        <v>0</v>
      </c>
      <c r="O378" s="29">
        <v>0</v>
      </c>
      <c r="P378" s="29">
        <v>0</v>
      </c>
      <c r="Q378" s="29">
        <v>0</v>
      </c>
      <c r="R378" s="29">
        <v>0</v>
      </c>
      <c r="S378" s="29">
        <v>1</v>
      </c>
      <c r="T378" s="29">
        <v>2</v>
      </c>
      <c r="U378" s="29">
        <v>461</v>
      </c>
      <c r="V378" s="29">
        <v>272</v>
      </c>
      <c r="W378" s="29">
        <v>11</v>
      </c>
      <c r="X378" s="29">
        <v>0</v>
      </c>
      <c r="Y378" s="29">
        <v>735</v>
      </c>
      <c r="Z378" s="29">
        <v>200</v>
      </c>
      <c r="AA378" s="29">
        <v>102</v>
      </c>
      <c r="AB378" s="29">
        <v>0</v>
      </c>
      <c r="AC378" s="29">
        <v>0</v>
      </c>
      <c r="AD378" s="29">
        <v>0</v>
      </c>
      <c r="AE378" s="29">
        <v>152</v>
      </c>
      <c r="AF378" s="29">
        <v>68</v>
      </c>
      <c r="AG378" s="29">
        <v>35</v>
      </c>
      <c r="AH378" s="29">
        <v>0</v>
      </c>
      <c r="AI378" s="29">
        <v>0</v>
      </c>
      <c r="AJ378" s="29">
        <v>0</v>
      </c>
      <c r="AK378" s="29">
        <v>33</v>
      </c>
      <c r="AL378" s="29">
        <v>6</v>
      </c>
      <c r="AM378" s="29">
        <v>0</v>
      </c>
      <c r="AN378" s="29">
        <v>0</v>
      </c>
      <c r="AO378" s="29">
        <v>0</v>
      </c>
      <c r="AP378" s="29">
        <v>0</v>
      </c>
      <c r="AQ378" s="29">
        <v>0</v>
      </c>
      <c r="AR378" s="29">
        <v>0</v>
      </c>
      <c r="AS378" s="29">
        <v>1</v>
      </c>
      <c r="AT378" s="29">
        <v>0</v>
      </c>
      <c r="AU378" s="29">
        <v>0</v>
      </c>
      <c r="AV378" s="29">
        <v>0</v>
      </c>
      <c r="AW378" s="29">
        <v>1</v>
      </c>
      <c r="AX378" s="29">
        <v>1</v>
      </c>
    </row>
    <row r="379" spans="2:50" ht="20.100000000000001" customHeight="1" thickBot="1" x14ac:dyDescent="0.25">
      <c r="B379" s="4" t="s">
        <v>203</v>
      </c>
      <c r="C379" s="29">
        <v>301</v>
      </c>
      <c r="D379" s="29">
        <v>63</v>
      </c>
      <c r="E379" s="29">
        <v>42</v>
      </c>
      <c r="F379" s="29">
        <v>0</v>
      </c>
      <c r="G379" s="29">
        <v>404</v>
      </c>
      <c r="H379" s="29">
        <v>36</v>
      </c>
      <c r="I379" s="29">
        <v>116</v>
      </c>
      <c r="J379" s="29">
        <v>49</v>
      </c>
      <c r="K379" s="29">
        <v>11</v>
      </c>
      <c r="L379" s="29">
        <v>0</v>
      </c>
      <c r="M379" s="29">
        <v>180</v>
      </c>
      <c r="N379" s="29">
        <v>2</v>
      </c>
      <c r="O379" s="29">
        <v>0</v>
      </c>
      <c r="P379" s="29">
        <v>0</v>
      </c>
      <c r="Q379" s="29">
        <v>0</v>
      </c>
      <c r="R379" s="29">
        <v>0</v>
      </c>
      <c r="S379" s="29">
        <v>0</v>
      </c>
      <c r="T379" s="29">
        <v>0</v>
      </c>
      <c r="U379" s="29">
        <v>147</v>
      </c>
      <c r="V379" s="29">
        <v>14</v>
      </c>
      <c r="W379" s="29">
        <v>31</v>
      </c>
      <c r="X379" s="29">
        <v>0</v>
      </c>
      <c r="Y379" s="29">
        <v>186</v>
      </c>
      <c r="Z379" s="29">
        <v>28</v>
      </c>
      <c r="AA379" s="29">
        <v>33</v>
      </c>
      <c r="AB379" s="29">
        <v>0</v>
      </c>
      <c r="AC379" s="29">
        <v>0</v>
      </c>
      <c r="AD379" s="29">
        <v>0</v>
      </c>
      <c r="AE379" s="29">
        <v>34</v>
      </c>
      <c r="AF379" s="29">
        <v>4</v>
      </c>
      <c r="AG379" s="29">
        <v>5</v>
      </c>
      <c r="AH379" s="29">
        <v>0</v>
      </c>
      <c r="AI379" s="29">
        <v>0</v>
      </c>
      <c r="AJ379" s="29">
        <v>0</v>
      </c>
      <c r="AK379" s="29">
        <v>4</v>
      </c>
      <c r="AL379" s="29">
        <v>1</v>
      </c>
      <c r="AM379" s="29">
        <v>0</v>
      </c>
      <c r="AN379" s="29">
        <v>0</v>
      </c>
      <c r="AO379" s="29">
        <v>0</v>
      </c>
      <c r="AP379" s="29">
        <v>0</v>
      </c>
      <c r="AQ379" s="29">
        <v>0</v>
      </c>
      <c r="AR379" s="29">
        <v>0</v>
      </c>
      <c r="AS379" s="29">
        <v>0</v>
      </c>
      <c r="AT379" s="29">
        <v>0</v>
      </c>
      <c r="AU379" s="29">
        <v>0</v>
      </c>
      <c r="AV379" s="29">
        <v>0</v>
      </c>
      <c r="AW379" s="29">
        <v>0</v>
      </c>
      <c r="AX379" s="29">
        <v>1</v>
      </c>
    </row>
    <row r="380" spans="2:50" ht="20.100000000000001" customHeight="1" thickBot="1" x14ac:dyDescent="0.25">
      <c r="B380" s="4" t="s">
        <v>553</v>
      </c>
      <c r="C380" s="29">
        <v>68</v>
      </c>
      <c r="D380" s="29">
        <v>0</v>
      </c>
      <c r="E380" s="29">
        <v>0</v>
      </c>
      <c r="F380" s="29">
        <v>0</v>
      </c>
      <c r="G380" s="29">
        <v>58</v>
      </c>
      <c r="H380" s="29">
        <v>31</v>
      </c>
      <c r="I380" s="29">
        <v>6</v>
      </c>
      <c r="J380" s="29">
        <v>0</v>
      </c>
      <c r="K380" s="29">
        <v>0</v>
      </c>
      <c r="L380" s="29">
        <v>0</v>
      </c>
      <c r="M380" s="29">
        <v>6</v>
      </c>
      <c r="N380" s="29">
        <v>0</v>
      </c>
      <c r="O380" s="29">
        <v>0</v>
      </c>
      <c r="P380" s="29">
        <v>0</v>
      </c>
      <c r="Q380" s="29">
        <v>0</v>
      </c>
      <c r="R380" s="29">
        <v>0</v>
      </c>
      <c r="S380" s="29">
        <v>0</v>
      </c>
      <c r="T380" s="29">
        <v>0</v>
      </c>
      <c r="U380" s="29">
        <v>47</v>
      </c>
      <c r="V380" s="29">
        <v>0</v>
      </c>
      <c r="W380" s="29">
        <v>0</v>
      </c>
      <c r="X380" s="29">
        <v>0</v>
      </c>
      <c r="Y380" s="29">
        <v>43</v>
      </c>
      <c r="Z380" s="29">
        <v>18</v>
      </c>
      <c r="AA380" s="29">
        <v>11</v>
      </c>
      <c r="AB380" s="29">
        <v>0</v>
      </c>
      <c r="AC380" s="29">
        <v>0</v>
      </c>
      <c r="AD380" s="29">
        <v>0</v>
      </c>
      <c r="AE380" s="29">
        <v>7</v>
      </c>
      <c r="AF380" s="29">
        <v>11</v>
      </c>
      <c r="AG380" s="29">
        <v>4</v>
      </c>
      <c r="AH380" s="29">
        <v>0</v>
      </c>
      <c r="AI380" s="29">
        <v>0</v>
      </c>
      <c r="AJ380" s="29">
        <v>0</v>
      </c>
      <c r="AK380" s="29">
        <v>2</v>
      </c>
      <c r="AL380" s="29">
        <v>2</v>
      </c>
      <c r="AM380" s="29">
        <v>0</v>
      </c>
      <c r="AN380" s="29">
        <v>0</v>
      </c>
      <c r="AO380" s="29">
        <v>0</v>
      </c>
      <c r="AP380" s="29">
        <v>0</v>
      </c>
      <c r="AQ380" s="29">
        <v>0</v>
      </c>
      <c r="AR380" s="29">
        <v>0</v>
      </c>
      <c r="AS380" s="29">
        <v>0</v>
      </c>
      <c r="AT380" s="29">
        <v>0</v>
      </c>
      <c r="AU380" s="29">
        <v>0</v>
      </c>
      <c r="AV380" s="29">
        <v>0</v>
      </c>
      <c r="AW380" s="29">
        <v>0</v>
      </c>
      <c r="AX380" s="29">
        <v>0</v>
      </c>
    </row>
    <row r="381" spans="2:50" ht="20.100000000000001" customHeight="1" thickBot="1" x14ac:dyDescent="0.25">
      <c r="B381" s="4" t="s">
        <v>554</v>
      </c>
      <c r="C381" s="29">
        <v>140</v>
      </c>
      <c r="D381" s="29">
        <v>6</v>
      </c>
      <c r="E381" s="29">
        <v>1</v>
      </c>
      <c r="F381" s="29">
        <v>0</v>
      </c>
      <c r="G381" s="29">
        <v>141</v>
      </c>
      <c r="H381" s="29">
        <v>21</v>
      </c>
      <c r="I381" s="29">
        <v>31</v>
      </c>
      <c r="J381" s="29">
        <v>0</v>
      </c>
      <c r="K381" s="29">
        <v>0</v>
      </c>
      <c r="L381" s="29">
        <v>0</v>
      </c>
      <c r="M381" s="29">
        <v>31</v>
      </c>
      <c r="N381" s="29">
        <v>0</v>
      </c>
      <c r="O381" s="29">
        <v>1</v>
      </c>
      <c r="P381" s="29">
        <v>0</v>
      </c>
      <c r="Q381" s="29">
        <v>0</v>
      </c>
      <c r="R381" s="29">
        <v>0</v>
      </c>
      <c r="S381" s="29">
        <v>1</v>
      </c>
      <c r="T381" s="29">
        <v>0</v>
      </c>
      <c r="U381" s="29">
        <v>88</v>
      </c>
      <c r="V381" s="29">
        <v>6</v>
      </c>
      <c r="W381" s="29">
        <v>1</v>
      </c>
      <c r="X381" s="29">
        <v>0</v>
      </c>
      <c r="Y381" s="29">
        <v>94</v>
      </c>
      <c r="Z381" s="29">
        <v>13</v>
      </c>
      <c r="AA381" s="29">
        <v>17</v>
      </c>
      <c r="AB381" s="29">
        <v>0</v>
      </c>
      <c r="AC381" s="29">
        <v>0</v>
      </c>
      <c r="AD381" s="29">
        <v>0</v>
      </c>
      <c r="AE381" s="29">
        <v>12</v>
      </c>
      <c r="AF381" s="29">
        <v>8</v>
      </c>
      <c r="AG381" s="29">
        <v>3</v>
      </c>
      <c r="AH381" s="29">
        <v>0</v>
      </c>
      <c r="AI381" s="29">
        <v>0</v>
      </c>
      <c r="AJ381" s="29">
        <v>0</v>
      </c>
      <c r="AK381" s="29">
        <v>3</v>
      </c>
      <c r="AL381" s="29">
        <v>0</v>
      </c>
      <c r="AM381" s="29">
        <v>0</v>
      </c>
      <c r="AN381" s="29">
        <v>0</v>
      </c>
      <c r="AO381" s="29">
        <v>0</v>
      </c>
      <c r="AP381" s="29">
        <v>0</v>
      </c>
      <c r="AQ381" s="29">
        <v>0</v>
      </c>
      <c r="AR381" s="29">
        <v>0</v>
      </c>
      <c r="AS381" s="29">
        <v>0</v>
      </c>
      <c r="AT381" s="29">
        <v>0</v>
      </c>
      <c r="AU381" s="29">
        <v>0</v>
      </c>
      <c r="AV381" s="29">
        <v>0</v>
      </c>
      <c r="AW381" s="29">
        <v>0</v>
      </c>
      <c r="AX381" s="29">
        <v>0</v>
      </c>
    </row>
    <row r="382" spans="2:50" ht="20.100000000000001" customHeight="1" thickBot="1" x14ac:dyDescent="0.25">
      <c r="B382" s="4" t="s">
        <v>555</v>
      </c>
      <c r="C382" s="29">
        <v>222</v>
      </c>
      <c r="D382" s="29">
        <v>0</v>
      </c>
      <c r="E382" s="29">
        <v>9</v>
      </c>
      <c r="F382" s="29">
        <v>2</v>
      </c>
      <c r="G382" s="29">
        <v>205</v>
      </c>
      <c r="H382" s="29">
        <v>73</v>
      </c>
      <c r="I382" s="29">
        <v>35</v>
      </c>
      <c r="J382" s="29">
        <v>0</v>
      </c>
      <c r="K382" s="29">
        <v>0</v>
      </c>
      <c r="L382" s="29">
        <v>0</v>
      </c>
      <c r="M382" s="29">
        <v>35</v>
      </c>
      <c r="N382" s="29">
        <v>0</v>
      </c>
      <c r="O382" s="29">
        <v>2</v>
      </c>
      <c r="P382" s="29">
        <v>0</v>
      </c>
      <c r="Q382" s="29">
        <v>0</v>
      </c>
      <c r="R382" s="29">
        <v>0</v>
      </c>
      <c r="S382" s="29">
        <v>0</v>
      </c>
      <c r="T382" s="29">
        <v>2</v>
      </c>
      <c r="U382" s="29">
        <v>154</v>
      </c>
      <c r="V382" s="29">
        <v>0</v>
      </c>
      <c r="W382" s="29">
        <v>9</v>
      </c>
      <c r="X382" s="29">
        <v>2</v>
      </c>
      <c r="Y382" s="29">
        <v>141</v>
      </c>
      <c r="Z382" s="29">
        <v>64</v>
      </c>
      <c r="AA382" s="29">
        <v>27</v>
      </c>
      <c r="AB382" s="29">
        <v>0</v>
      </c>
      <c r="AC382" s="29">
        <v>0</v>
      </c>
      <c r="AD382" s="29">
        <v>0</v>
      </c>
      <c r="AE382" s="29">
        <v>26</v>
      </c>
      <c r="AF382" s="29">
        <v>5</v>
      </c>
      <c r="AG382" s="29">
        <v>4</v>
      </c>
      <c r="AH382" s="29">
        <v>0</v>
      </c>
      <c r="AI382" s="29">
        <v>0</v>
      </c>
      <c r="AJ382" s="29">
        <v>0</v>
      </c>
      <c r="AK382" s="29">
        <v>3</v>
      </c>
      <c r="AL382" s="29">
        <v>2</v>
      </c>
      <c r="AM382" s="29">
        <v>0</v>
      </c>
      <c r="AN382" s="29">
        <v>0</v>
      </c>
      <c r="AO382" s="29">
        <v>0</v>
      </c>
      <c r="AP382" s="29">
        <v>0</v>
      </c>
      <c r="AQ382" s="29">
        <v>0</v>
      </c>
      <c r="AR382" s="29">
        <v>0</v>
      </c>
      <c r="AS382" s="29">
        <v>0</v>
      </c>
      <c r="AT382" s="29">
        <v>0</v>
      </c>
      <c r="AU382" s="29">
        <v>0</v>
      </c>
      <c r="AV382" s="29">
        <v>0</v>
      </c>
      <c r="AW382" s="29">
        <v>0</v>
      </c>
      <c r="AX382" s="29">
        <v>0</v>
      </c>
    </row>
    <row r="383" spans="2:50" ht="20.100000000000001" customHeight="1" thickBot="1" x14ac:dyDescent="0.25">
      <c r="B383" s="4" t="s">
        <v>556</v>
      </c>
      <c r="C383" s="29">
        <v>115</v>
      </c>
      <c r="D383" s="29">
        <v>1</v>
      </c>
      <c r="E383" s="29">
        <v>0</v>
      </c>
      <c r="F383" s="29">
        <v>0</v>
      </c>
      <c r="G383" s="29">
        <v>120</v>
      </c>
      <c r="H383" s="29">
        <v>24</v>
      </c>
      <c r="I383" s="29">
        <v>35</v>
      </c>
      <c r="J383" s="29">
        <v>0</v>
      </c>
      <c r="K383" s="29">
        <v>0</v>
      </c>
      <c r="L383" s="29">
        <v>0</v>
      </c>
      <c r="M383" s="29">
        <v>30</v>
      </c>
      <c r="N383" s="29">
        <v>5</v>
      </c>
      <c r="O383" s="29">
        <v>0</v>
      </c>
      <c r="P383" s="29">
        <v>0</v>
      </c>
      <c r="Q383" s="29">
        <v>0</v>
      </c>
      <c r="R383" s="29">
        <v>0</v>
      </c>
      <c r="S383" s="29">
        <v>0</v>
      </c>
      <c r="T383" s="29">
        <v>0</v>
      </c>
      <c r="U383" s="29">
        <v>50</v>
      </c>
      <c r="V383" s="29">
        <v>1</v>
      </c>
      <c r="W383" s="29">
        <v>0</v>
      </c>
      <c r="X383" s="29">
        <v>0</v>
      </c>
      <c r="Y383" s="29">
        <v>61</v>
      </c>
      <c r="Z383" s="29">
        <v>8</v>
      </c>
      <c r="AA383" s="29">
        <v>15</v>
      </c>
      <c r="AB383" s="29">
        <v>0</v>
      </c>
      <c r="AC383" s="29">
        <v>0</v>
      </c>
      <c r="AD383" s="29">
        <v>0</v>
      </c>
      <c r="AE383" s="29">
        <v>15</v>
      </c>
      <c r="AF383" s="29">
        <v>7</v>
      </c>
      <c r="AG383" s="29">
        <v>15</v>
      </c>
      <c r="AH383" s="29">
        <v>0</v>
      </c>
      <c r="AI383" s="29">
        <v>0</v>
      </c>
      <c r="AJ383" s="29">
        <v>0</v>
      </c>
      <c r="AK383" s="29">
        <v>14</v>
      </c>
      <c r="AL383" s="29">
        <v>4</v>
      </c>
      <c r="AM383" s="29">
        <v>0</v>
      </c>
      <c r="AN383" s="29">
        <v>0</v>
      </c>
      <c r="AO383" s="29">
        <v>0</v>
      </c>
      <c r="AP383" s="29">
        <v>0</v>
      </c>
      <c r="AQ383" s="29">
        <v>0</v>
      </c>
      <c r="AR383" s="29">
        <v>0</v>
      </c>
      <c r="AS383" s="29">
        <v>0</v>
      </c>
      <c r="AT383" s="29">
        <v>0</v>
      </c>
      <c r="AU383" s="29">
        <v>0</v>
      </c>
      <c r="AV383" s="29">
        <v>0</v>
      </c>
      <c r="AW383" s="29">
        <v>0</v>
      </c>
      <c r="AX383" s="29">
        <v>0</v>
      </c>
    </row>
    <row r="384" spans="2:50" ht="20.100000000000001" customHeight="1" thickBot="1" x14ac:dyDescent="0.25">
      <c r="B384" s="4" t="s">
        <v>557</v>
      </c>
      <c r="C384" s="29">
        <v>248</v>
      </c>
      <c r="D384" s="29">
        <v>47</v>
      </c>
      <c r="E384" s="29">
        <v>18</v>
      </c>
      <c r="F384" s="29">
        <v>0</v>
      </c>
      <c r="G384" s="29">
        <v>283</v>
      </c>
      <c r="H384" s="29">
        <v>122</v>
      </c>
      <c r="I384" s="29">
        <v>37</v>
      </c>
      <c r="J384" s="29">
        <v>16</v>
      </c>
      <c r="K384" s="29">
        <v>0</v>
      </c>
      <c r="L384" s="29">
        <v>0</v>
      </c>
      <c r="M384" s="29">
        <v>57</v>
      </c>
      <c r="N384" s="29">
        <v>1</v>
      </c>
      <c r="O384" s="29">
        <v>0</v>
      </c>
      <c r="P384" s="29">
        <v>0</v>
      </c>
      <c r="Q384" s="29">
        <v>0</v>
      </c>
      <c r="R384" s="29">
        <v>0</v>
      </c>
      <c r="S384" s="29">
        <v>0</v>
      </c>
      <c r="T384" s="29">
        <v>0</v>
      </c>
      <c r="U384" s="29">
        <v>168</v>
      </c>
      <c r="V384" s="29">
        <v>31</v>
      </c>
      <c r="W384" s="29">
        <v>18</v>
      </c>
      <c r="X384" s="29">
        <v>0</v>
      </c>
      <c r="Y384" s="29">
        <v>179</v>
      </c>
      <c r="Z384" s="29">
        <v>108</v>
      </c>
      <c r="AA384" s="29">
        <v>38</v>
      </c>
      <c r="AB384" s="29">
        <v>0</v>
      </c>
      <c r="AC384" s="29">
        <v>0</v>
      </c>
      <c r="AD384" s="29">
        <v>0</v>
      </c>
      <c r="AE384" s="29">
        <v>41</v>
      </c>
      <c r="AF384" s="29">
        <v>13</v>
      </c>
      <c r="AG384" s="29">
        <v>5</v>
      </c>
      <c r="AH384" s="29">
        <v>0</v>
      </c>
      <c r="AI384" s="29">
        <v>0</v>
      </c>
      <c r="AJ384" s="29">
        <v>0</v>
      </c>
      <c r="AK384" s="29">
        <v>6</v>
      </c>
      <c r="AL384" s="29">
        <v>0</v>
      </c>
      <c r="AM384" s="29">
        <v>0</v>
      </c>
      <c r="AN384" s="29">
        <v>0</v>
      </c>
      <c r="AO384" s="29">
        <v>0</v>
      </c>
      <c r="AP384" s="29">
        <v>0</v>
      </c>
      <c r="AQ384" s="29">
        <v>0</v>
      </c>
      <c r="AR384" s="29">
        <v>0</v>
      </c>
      <c r="AS384" s="29">
        <v>0</v>
      </c>
      <c r="AT384" s="29">
        <v>0</v>
      </c>
      <c r="AU384" s="29">
        <v>0</v>
      </c>
      <c r="AV384" s="29">
        <v>0</v>
      </c>
      <c r="AW384" s="29">
        <v>0</v>
      </c>
      <c r="AX384" s="29">
        <v>0</v>
      </c>
    </row>
    <row r="385" spans="2:50" ht="20.100000000000001" customHeight="1" thickBot="1" x14ac:dyDescent="0.25">
      <c r="B385" s="4" t="s">
        <v>558</v>
      </c>
      <c r="C385" s="29">
        <v>103</v>
      </c>
      <c r="D385" s="29">
        <v>0</v>
      </c>
      <c r="E385" s="29">
        <v>0</v>
      </c>
      <c r="F385" s="29">
        <v>0</v>
      </c>
      <c r="G385" s="29">
        <v>98</v>
      </c>
      <c r="H385" s="29">
        <v>13</v>
      </c>
      <c r="I385" s="29">
        <v>57</v>
      </c>
      <c r="J385" s="29">
        <v>0</v>
      </c>
      <c r="K385" s="29">
        <v>0</v>
      </c>
      <c r="L385" s="29">
        <v>0</v>
      </c>
      <c r="M385" s="29">
        <v>57</v>
      </c>
      <c r="N385" s="29">
        <v>0</v>
      </c>
      <c r="O385" s="29">
        <v>0</v>
      </c>
      <c r="P385" s="29">
        <v>0</v>
      </c>
      <c r="Q385" s="29">
        <v>0</v>
      </c>
      <c r="R385" s="29">
        <v>0</v>
      </c>
      <c r="S385" s="29">
        <v>0</v>
      </c>
      <c r="T385" s="29">
        <v>0</v>
      </c>
      <c r="U385" s="29">
        <v>37</v>
      </c>
      <c r="V385" s="29">
        <v>0</v>
      </c>
      <c r="W385" s="29">
        <v>0</v>
      </c>
      <c r="X385" s="29">
        <v>0</v>
      </c>
      <c r="Y385" s="29">
        <v>30</v>
      </c>
      <c r="Z385" s="29">
        <v>10</v>
      </c>
      <c r="AA385" s="29">
        <v>6</v>
      </c>
      <c r="AB385" s="29">
        <v>0</v>
      </c>
      <c r="AC385" s="29">
        <v>0</v>
      </c>
      <c r="AD385" s="29">
        <v>0</v>
      </c>
      <c r="AE385" s="29">
        <v>8</v>
      </c>
      <c r="AF385" s="29">
        <v>3</v>
      </c>
      <c r="AG385" s="29">
        <v>3</v>
      </c>
      <c r="AH385" s="29">
        <v>0</v>
      </c>
      <c r="AI385" s="29">
        <v>0</v>
      </c>
      <c r="AJ385" s="29">
        <v>0</v>
      </c>
      <c r="AK385" s="29">
        <v>3</v>
      </c>
      <c r="AL385" s="29">
        <v>0</v>
      </c>
      <c r="AM385" s="29">
        <v>0</v>
      </c>
      <c r="AN385" s="29">
        <v>0</v>
      </c>
      <c r="AO385" s="29">
        <v>0</v>
      </c>
      <c r="AP385" s="29">
        <v>0</v>
      </c>
      <c r="AQ385" s="29">
        <v>0</v>
      </c>
      <c r="AR385" s="29">
        <v>0</v>
      </c>
      <c r="AS385" s="29">
        <v>0</v>
      </c>
      <c r="AT385" s="29">
        <v>0</v>
      </c>
      <c r="AU385" s="29">
        <v>0</v>
      </c>
      <c r="AV385" s="29">
        <v>0</v>
      </c>
      <c r="AW385" s="29">
        <v>0</v>
      </c>
      <c r="AX385" s="29">
        <v>0</v>
      </c>
    </row>
    <row r="386" spans="2:50" ht="20.100000000000001" customHeight="1" thickBot="1" x14ac:dyDescent="0.25">
      <c r="B386" s="4" t="s">
        <v>646</v>
      </c>
      <c r="C386" s="29">
        <v>154</v>
      </c>
      <c r="D386" s="29">
        <v>15</v>
      </c>
      <c r="E386" s="29">
        <v>13</v>
      </c>
      <c r="F386" s="29">
        <v>2</v>
      </c>
      <c r="G386" s="29">
        <v>173</v>
      </c>
      <c r="H386" s="29">
        <v>27</v>
      </c>
      <c r="I386" s="29">
        <v>47</v>
      </c>
      <c r="J386" s="29">
        <v>7</v>
      </c>
      <c r="K386" s="29">
        <v>2</v>
      </c>
      <c r="L386" s="29">
        <v>1</v>
      </c>
      <c r="M386" s="29">
        <v>56</v>
      </c>
      <c r="N386" s="29">
        <v>1</v>
      </c>
      <c r="O386" s="29">
        <v>0</v>
      </c>
      <c r="P386" s="29">
        <v>0</v>
      </c>
      <c r="Q386" s="29">
        <v>0</v>
      </c>
      <c r="R386" s="29">
        <v>0</v>
      </c>
      <c r="S386" s="29">
        <v>0</v>
      </c>
      <c r="T386" s="29">
        <v>0</v>
      </c>
      <c r="U386" s="29">
        <v>65</v>
      </c>
      <c r="V386" s="29">
        <v>8</v>
      </c>
      <c r="W386" s="29">
        <v>11</v>
      </c>
      <c r="X386" s="29">
        <v>0</v>
      </c>
      <c r="Y386" s="29">
        <v>82</v>
      </c>
      <c r="Z386" s="29">
        <v>18</v>
      </c>
      <c r="AA386" s="29">
        <v>34</v>
      </c>
      <c r="AB386" s="29">
        <v>0</v>
      </c>
      <c r="AC386" s="29">
        <v>0</v>
      </c>
      <c r="AD386" s="29">
        <v>1</v>
      </c>
      <c r="AE386" s="29">
        <v>28</v>
      </c>
      <c r="AF386" s="29">
        <v>7</v>
      </c>
      <c r="AG386" s="29">
        <v>8</v>
      </c>
      <c r="AH386" s="29">
        <v>0</v>
      </c>
      <c r="AI386" s="29">
        <v>0</v>
      </c>
      <c r="AJ386" s="29">
        <v>0</v>
      </c>
      <c r="AK386" s="29">
        <v>7</v>
      </c>
      <c r="AL386" s="29">
        <v>1</v>
      </c>
      <c r="AM386" s="29">
        <v>0</v>
      </c>
      <c r="AN386" s="29">
        <v>0</v>
      </c>
      <c r="AO386" s="29">
        <v>0</v>
      </c>
      <c r="AP386" s="29">
        <v>0</v>
      </c>
      <c r="AQ386" s="29">
        <v>0</v>
      </c>
      <c r="AR386" s="29">
        <v>0</v>
      </c>
      <c r="AS386" s="29">
        <v>0</v>
      </c>
      <c r="AT386" s="29">
        <v>0</v>
      </c>
      <c r="AU386" s="29">
        <v>0</v>
      </c>
      <c r="AV386" s="29">
        <v>0</v>
      </c>
      <c r="AW386" s="29">
        <v>0</v>
      </c>
      <c r="AX386" s="29">
        <v>0</v>
      </c>
    </row>
    <row r="387" spans="2:50" ht="20.100000000000001" customHeight="1" thickBot="1" x14ac:dyDescent="0.25">
      <c r="B387" s="4" t="s">
        <v>559</v>
      </c>
      <c r="C387" s="29">
        <v>59</v>
      </c>
      <c r="D387" s="29">
        <v>9</v>
      </c>
      <c r="E387" s="29">
        <v>4</v>
      </c>
      <c r="F387" s="29">
        <v>0</v>
      </c>
      <c r="G387" s="29">
        <v>91</v>
      </c>
      <c r="H387" s="29">
        <v>29</v>
      </c>
      <c r="I387" s="29">
        <v>5</v>
      </c>
      <c r="J387" s="29">
        <v>0</v>
      </c>
      <c r="K387" s="29">
        <v>0</v>
      </c>
      <c r="L387" s="29">
        <v>0</v>
      </c>
      <c r="M387" s="29">
        <v>5</v>
      </c>
      <c r="N387" s="29">
        <v>0</v>
      </c>
      <c r="O387" s="29">
        <v>0</v>
      </c>
      <c r="P387" s="29">
        <v>0</v>
      </c>
      <c r="Q387" s="29">
        <v>0</v>
      </c>
      <c r="R387" s="29">
        <v>0</v>
      </c>
      <c r="S387" s="29">
        <v>0</v>
      </c>
      <c r="T387" s="29">
        <v>0</v>
      </c>
      <c r="U387" s="29">
        <v>48</v>
      </c>
      <c r="V387" s="29">
        <v>9</v>
      </c>
      <c r="W387" s="29">
        <v>4</v>
      </c>
      <c r="X387" s="29">
        <v>0</v>
      </c>
      <c r="Y387" s="29">
        <v>73</v>
      </c>
      <c r="Z387" s="29">
        <v>22</v>
      </c>
      <c r="AA387" s="29">
        <v>5</v>
      </c>
      <c r="AB387" s="29">
        <v>0</v>
      </c>
      <c r="AC387" s="29">
        <v>0</v>
      </c>
      <c r="AD387" s="29">
        <v>0</v>
      </c>
      <c r="AE387" s="29">
        <v>10</v>
      </c>
      <c r="AF387" s="29">
        <v>2</v>
      </c>
      <c r="AG387" s="29">
        <v>1</v>
      </c>
      <c r="AH387" s="29">
        <v>0</v>
      </c>
      <c r="AI387" s="29">
        <v>0</v>
      </c>
      <c r="AJ387" s="29">
        <v>0</v>
      </c>
      <c r="AK387" s="29">
        <v>3</v>
      </c>
      <c r="AL387" s="29">
        <v>5</v>
      </c>
      <c r="AM387" s="29">
        <v>0</v>
      </c>
      <c r="AN387" s="29">
        <v>0</v>
      </c>
      <c r="AO387" s="29">
        <v>0</v>
      </c>
      <c r="AP387" s="29">
        <v>0</v>
      </c>
      <c r="AQ387" s="29">
        <v>0</v>
      </c>
      <c r="AR387" s="29">
        <v>0</v>
      </c>
      <c r="AS387" s="29">
        <v>0</v>
      </c>
      <c r="AT387" s="29">
        <v>0</v>
      </c>
      <c r="AU387" s="29">
        <v>0</v>
      </c>
      <c r="AV387" s="29">
        <v>0</v>
      </c>
      <c r="AW387" s="29">
        <v>0</v>
      </c>
      <c r="AX387" s="29">
        <v>0</v>
      </c>
    </row>
    <row r="388" spans="2:50" ht="20.100000000000001" customHeight="1" thickBot="1" x14ac:dyDescent="0.25">
      <c r="B388" s="4" t="s">
        <v>560</v>
      </c>
      <c r="C388" s="29">
        <v>74</v>
      </c>
      <c r="D388" s="29">
        <v>26</v>
      </c>
      <c r="E388" s="29">
        <v>21</v>
      </c>
      <c r="F388" s="29">
        <v>0</v>
      </c>
      <c r="G388" s="29">
        <v>139</v>
      </c>
      <c r="H388" s="29">
        <v>77</v>
      </c>
      <c r="I388" s="29">
        <v>2</v>
      </c>
      <c r="J388" s="29">
        <v>0</v>
      </c>
      <c r="K388" s="29">
        <v>0</v>
      </c>
      <c r="L388" s="29">
        <v>0</v>
      </c>
      <c r="M388" s="29">
        <v>3</v>
      </c>
      <c r="N388" s="29">
        <v>0</v>
      </c>
      <c r="O388" s="29">
        <v>0</v>
      </c>
      <c r="P388" s="29">
        <v>0</v>
      </c>
      <c r="Q388" s="29">
        <v>0</v>
      </c>
      <c r="R388" s="29">
        <v>0</v>
      </c>
      <c r="S388" s="29">
        <v>0</v>
      </c>
      <c r="T388" s="29">
        <v>0</v>
      </c>
      <c r="U388" s="29">
        <v>37</v>
      </c>
      <c r="V388" s="29">
        <v>26</v>
      </c>
      <c r="W388" s="29">
        <v>21</v>
      </c>
      <c r="X388" s="29">
        <v>0</v>
      </c>
      <c r="Y388" s="29">
        <v>97</v>
      </c>
      <c r="Z388" s="29">
        <v>63</v>
      </c>
      <c r="AA388" s="29">
        <v>35</v>
      </c>
      <c r="AB388" s="29">
        <v>0</v>
      </c>
      <c r="AC388" s="29">
        <v>0</v>
      </c>
      <c r="AD388" s="29">
        <v>0</v>
      </c>
      <c r="AE388" s="29">
        <v>36</v>
      </c>
      <c r="AF388" s="29">
        <v>13</v>
      </c>
      <c r="AG388" s="29">
        <v>0</v>
      </c>
      <c r="AH388" s="29">
        <v>0</v>
      </c>
      <c r="AI388" s="29">
        <v>0</v>
      </c>
      <c r="AJ388" s="29">
        <v>0</v>
      </c>
      <c r="AK388" s="29">
        <v>3</v>
      </c>
      <c r="AL388" s="29">
        <v>1</v>
      </c>
      <c r="AM388" s="29">
        <v>0</v>
      </c>
      <c r="AN388" s="29">
        <v>0</v>
      </c>
      <c r="AO388" s="29">
        <v>0</v>
      </c>
      <c r="AP388" s="29">
        <v>0</v>
      </c>
      <c r="AQ388" s="29">
        <v>0</v>
      </c>
      <c r="AR388" s="29">
        <v>0</v>
      </c>
      <c r="AS388" s="29">
        <v>0</v>
      </c>
      <c r="AT388" s="29">
        <v>0</v>
      </c>
      <c r="AU388" s="29">
        <v>0</v>
      </c>
      <c r="AV388" s="29">
        <v>0</v>
      </c>
      <c r="AW388" s="29">
        <v>0</v>
      </c>
      <c r="AX388" s="29">
        <v>0</v>
      </c>
    </row>
    <row r="389" spans="2:50" ht="20.100000000000001" customHeight="1" thickBot="1" x14ac:dyDescent="0.25">
      <c r="B389" s="4" t="s">
        <v>561</v>
      </c>
      <c r="C389" s="29">
        <v>141</v>
      </c>
      <c r="D389" s="29">
        <v>30</v>
      </c>
      <c r="E389" s="29">
        <v>4</v>
      </c>
      <c r="F389" s="29">
        <v>0</v>
      </c>
      <c r="G389" s="29">
        <v>143</v>
      </c>
      <c r="H389" s="29">
        <v>126</v>
      </c>
      <c r="I389" s="29">
        <v>40</v>
      </c>
      <c r="J389" s="29">
        <v>10</v>
      </c>
      <c r="K389" s="29">
        <v>0</v>
      </c>
      <c r="L389" s="29">
        <v>0</v>
      </c>
      <c r="M389" s="29">
        <v>46</v>
      </c>
      <c r="N389" s="29">
        <v>5</v>
      </c>
      <c r="O389" s="29">
        <v>0</v>
      </c>
      <c r="P389" s="29">
        <v>0</v>
      </c>
      <c r="Q389" s="29">
        <v>0</v>
      </c>
      <c r="R389" s="29">
        <v>0</v>
      </c>
      <c r="S389" s="29">
        <v>0</v>
      </c>
      <c r="T389" s="29">
        <v>2</v>
      </c>
      <c r="U389" s="29">
        <v>91</v>
      </c>
      <c r="V389" s="29">
        <v>19</v>
      </c>
      <c r="W389" s="29">
        <v>4</v>
      </c>
      <c r="X389" s="29">
        <v>0</v>
      </c>
      <c r="Y389" s="29">
        <v>84</v>
      </c>
      <c r="Z389" s="29">
        <v>107</v>
      </c>
      <c r="AA389" s="29">
        <v>8</v>
      </c>
      <c r="AB389" s="29">
        <v>0</v>
      </c>
      <c r="AC389" s="29">
        <v>0</v>
      </c>
      <c r="AD389" s="29">
        <v>0</v>
      </c>
      <c r="AE389" s="29">
        <v>10</v>
      </c>
      <c r="AF389" s="29">
        <v>11</v>
      </c>
      <c r="AG389" s="29">
        <v>2</v>
      </c>
      <c r="AH389" s="29">
        <v>1</v>
      </c>
      <c r="AI389" s="29">
        <v>0</v>
      </c>
      <c r="AJ389" s="29">
        <v>0</v>
      </c>
      <c r="AK389" s="29">
        <v>2</v>
      </c>
      <c r="AL389" s="29">
        <v>1</v>
      </c>
      <c r="AM389" s="29">
        <v>0</v>
      </c>
      <c r="AN389" s="29">
        <v>0</v>
      </c>
      <c r="AO389" s="29">
        <v>0</v>
      </c>
      <c r="AP389" s="29">
        <v>0</v>
      </c>
      <c r="AQ389" s="29">
        <v>0</v>
      </c>
      <c r="AR389" s="29">
        <v>0</v>
      </c>
      <c r="AS389" s="29">
        <v>0</v>
      </c>
      <c r="AT389" s="29">
        <v>0</v>
      </c>
      <c r="AU389" s="29">
        <v>0</v>
      </c>
      <c r="AV389" s="29">
        <v>0</v>
      </c>
      <c r="AW389" s="29">
        <v>1</v>
      </c>
      <c r="AX389" s="29">
        <v>0</v>
      </c>
    </row>
    <row r="390" spans="2:50" ht="20.100000000000001" customHeight="1" thickBot="1" x14ac:dyDescent="0.25">
      <c r="B390" s="4" t="s">
        <v>562</v>
      </c>
      <c r="C390" s="29">
        <v>948</v>
      </c>
      <c r="D390" s="29">
        <v>169</v>
      </c>
      <c r="E390" s="29">
        <v>55</v>
      </c>
      <c r="F390" s="29">
        <v>15</v>
      </c>
      <c r="G390" s="29">
        <v>1078</v>
      </c>
      <c r="H390" s="29">
        <v>282</v>
      </c>
      <c r="I390" s="29">
        <v>243</v>
      </c>
      <c r="J390" s="29">
        <v>17</v>
      </c>
      <c r="K390" s="29">
        <v>0</v>
      </c>
      <c r="L390" s="29">
        <v>0</v>
      </c>
      <c r="M390" s="29">
        <v>259</v>
      </c>
      <c r="N390" s="29">
        <v>1</v>
      </c>
      <c r="O390" s="29">
        <v>1</v>
      </c>
      <c r="P390" s="29">
        <v>0</v>
      </c>
      <c r="Q390" s="29">
        <v>0</v>
      </c>
      <c r="R390" s="29">
        <v>0</v>
      </c>
      <c r="S390" s="29">
        <v>0</v>
      </c>
      <c r="T390" s="29">
        <v>2</v>
      </c>
      <c r="U390" s="29">
        <v>504</v>
      </c>
      <c r="V390" s="29">
        <v>146</v>
      </c>
      <c r="W390" s="29">
        <v>52</v>
      </c>
      <c r="X390" s="29">
        <v>13</v>
      </c>
      <c r="Y390" s="29">
        <v>578</v>
      </c>
      <c r="Z390" s="29">
        <v>230</v>
      </c>
      <c r="AA390" s="29">
        <v>167</v>
      </c>
      <c r="AB390" s="29">
        <v>0</v>
      </c>
      <c r="AC390" s="29">
        <v>0</v>
      </c>
      <c r="AD390" s="29">
        <v>1</v>
      </c>
      <c r="AE390" s="29">
        <v>201</v>
      </c>
      <c r="AF390" s="29">
        <v>40</v>
      </c>
      <c r="AG390" s="29">
        <v>32</v>
      </c>
      <c r="AH390" s="29">
        <v>6</v>
      </c>
      <c r="AI390" s="29">
        <v>3</v>
      </c>
      <c r="AJ390" s="29">
        <v>1</v>
      </c>
      <c r="AK390" s="29">
        <v>39</v>
      </c>
      <c r="AL390" s="29">
        <v>9</v>
      </c>
      <c r="AM390" s="29">
        <v>0</v>
      </c>
      <c r="AN390" s="29">
        <v>0</v>
      </c>
      <c r="AO390" s="29">
        <v>0</v>
      </c>
      <c r="AP390" s="29">
        <v>0</v>
      </c>
      <c r="AQ390" s="29">
        <v>0</v>
      </c>
      <c r="AR390" s="29">
        <v>0</v>
      </c>
      <c r="AS390" s="29">
        <v>1</v>
      </c>
      <c r="AT390" s="29">
        <v>0</v>
      </c>
      <c r="AU390" s="29">
        <v>0</v>
      </c>
      <c r="AV390" s="29">
        <v>0</v>
      </c>
      <c r="AW390" s="29">
        <v>1</v>
      </c>
      <c r="AX390" s="29">
        <v>0</v>
      </c>
    </row>
    <row r="391" spans="2:50" ht="20.100000000000001" customHeight="1" thickBot="1" x14ac:dyDescent="0.25">
      <c r="B391" s="4" t="s">
        <v>563</v>
      </c>
      <c r="C391" s="29">
        <v>524</v>
      </c>
      <c r="D391" s="29">
        <v>0</v>
      </c>
      <c r="E391" s="29">
        <v>0</v>
      </c>
      <c r="F391" s="29">
        <v>0</v>
      </c>
      <c r="G391" s="29">
        <v>544</v>
      </c>
      <c r="H391" s="29">
        <v>162</v>
      </c>
      <c r="I391" s="29">
        <v>74</v>
      </c>
      <c r="J391" s="29">
        <v>0</v>
      </c>
      <c r="K391" s="29">
        <v>0</v>
      </c>
      <c r="L391" s="29">
        <v>0</v>
      </c>
      <c r="M391" s="29">
        <v>74</v>
      </c>
      <c r="N391" s="29">
        <v>0</v>
      </c>
      <c r="O391" s="29">
        <v>2</v>
      </c>
      <c r="P391" s="29">
        <v>0</v>
      </c>
      <c r="Q391" s="29">
        <v>0</v>
      </c>
      <c r="R391" s="29">
        <v>0</v>
      </c>
      <c r="S391" s="29">
        <v>1</v>
      </c>
      <c r="T391" s="29">
        <v>1</v>
      </c>
      <c r="U391" s="29">
        <v>319</v>
      </c>
      <c r="V391" s="29">
        <v>0</v>
      </c>
      <c r="W391" s="29">
        <v>0</v>
      </c>
      <c r="X391" s="29">
        <v>0</v>
      </c>
      <c r="Y391" s="29">
        <v>334</v>
      </c>
      <c r="Z391" s="29">
        <v>109</v>
      </c>
      <c r="AA391" s="29">
        <v>120</v>
      </c>
      <c r="AB391" s="29">
        <v>0</v>
      </c>
      <c r="AC391" s="29">
        <v>0</v>
      </c>
      <c r="AD391" s="29">
        <v>0</v>
      </c>
      <c r="AE391" s="29">
        <v>135</v>
      </c>
      <c r="AF391" s="29">
        <v>23</v>
      </c>
      <c r="AG391" s="29">
        <v>9</v>
      </c>
      <c r="AH391" s="29">
        <v>0</v>
      </c>
      <c r="AI391" s="29">
        <v>0</v>
      </c>
      <c r="AJ391" s="29">
        <v>0</v>
      </c>
      <c r="AK391" s="29">
        <v>0</v>
      </c>
      <c r="AL391" s="29">
        <v>27</v>
      </c>
      <c r="AM391" s="29">
        <v>0</v>
      </c>
      <c r="AN391" s="29">
        <v>0</v>
      </c>
      <c r="AO391" s="29">
        <v>0</v>
      </c>
      <c r="AP391" s="29">
        <v>0</v>
      </c>
      <c r="AQ391" s="29">
        <v>0</v>
      </c>
      <c r="AR391" s="29">
        <v>0</v>
      </c>
      <c r="AS391" s="29">
        <v>0</v>
      </c>
      <c r="AT391" s="29">
        <v>0</v>
      </c>
      <c r="AU391" s="29">
        <v>0</v>
      </c>
      <c r="AV391" s="29">
        <v>0</v>
      </c>
      <c r="AW391" s="29">
        <v>0</v>
      </c>
      <c r="AX391" s="29">
        <v>2</v>
      </c>
    </row>
    <row r="392" spans="2:50" ht="20.100000000000001" customHeight="1" thickBot="1" x14ac:dyDescent="0.25">
      <c r="B392" s="4" t="s">
        <v>564</v>
      </c>
      <c r="C392" s="29">
        <v>1227</v>
      </c>
      <c r="D392" s="29">
        <v>346</v>
      </c>
      <c r="E392" s="29">
        <v>42</v>
      </c>
      <c r="F392" s="29">
        <v>2</v>
      </c>
      <c r="G392" s="29">
        <v>1636</v>
      </c>
      <c r="H392" s="29">
        <v>546</v>
      </c>
      <c r="I392" s="29">
        <v>235</v>
      </c>
      <c r="J392" s="29">
        <v>41</v>
      </c>
      <c r="K392" s="29">
        <v>0</v>
      </c>
      <c r="L392" s="29">
        <v>0</v>
      </c>
      <c r="M392" s="29">
        <v>279</v>
      </c>
      <c r="N392" s="29">
        <v>2</v>
      </c>
      <c r="O392" s="29">
        <v>5</v>
      </c>
      <c r="P392" s="29">
        <v>0</v>
      </c>
      <c r="Q392" s="29">
        <v>0</v>
      </c>
      <c r="R392" s="29">
        <v>2</v>
      </c>
      <c r="S392" s="29">
        <v>8</v>
      </c>
      <c r="T392" s="29">
        <v>6</v>
      </c>
      <c r="U392" s="29">
        <v>754</v>
      </c>
      <c r="V392" s="29">
        <v>294</v>
      </c>
      <c r="W392" s="29">
        <v>41</v>
      </c>
      <c r="X392" s="29">
        <v>0</v>
      </c>
      <c r="Y392" s="29">
        <v>1132</v>
      </c>
      <c r="Z392" s="29">
        <v>453</v>
      </c>
      <c r="AA392" s="29">
        <v>204</v>
      </c>
      <c r="AB392" s="29">
        <v>0</v>
      </c>
      <c r="AC392" s="29">
        <v>0</v>
      </c>
      <c r="AD392" s="29">
        <v>0</v>
      </c>
      <c r="AE392" s="29">
        <v>186</v>
      </c>
      <c r="AF392" s="29">
        <v>73</v>
      </c>
      <c r="AG392" s="29">
        <v>29</v>
      </c>
      <c r="AH392" s="29">
        <v>11</v>
      </c>
      <c r="AI392" s="29">
        <v>1</v>
      </c>
      <c r="AJ392" s="29">
        <v>0</v>
      </c>
      <c r="AK392" s="29">
        <v>31</v>
      </c>
      <c r="AL392" s="29">
        <v>12</v>
      </c>
      <c r="AM392" s="29">
        <v>0</v>
      </c>
      <c r="AN392" s="29">
        <v>0</v>
      </c>
      <c r="AO392" s="29">
        <v>0</v>
      </c>
      <c r="AP392" s="29">
        <v>0</v>
      </c>
      <c r="AQ392" s="29">
        <v>0</v>
      </c>
      <c r="AR392" s="29">
        <v>0</v>
      </c>
      <c r="AS392" s="29">
        <v>0</v>
      </c>
      <c r="AT392" s="29">
        <v>0</v>
      </c>
      <c r="AU392" s="29">
        <v>0</v>
      </c>
      <c r="AV392" s="29">
        <v>0</v>
      </c>
      <c r="AW392" s="29">
        <v>0</v>
      </c>
      <c r="AX392" s="29">
        <v>0</v>
      </c>
    </row>
    <row r="393" spans="2:50" ht="20.100000000000001" customHeight="1" thickBot="1" x14ac:dyDescent="0.25">
      <c r="B393" s="4" t="s">
        <v>565</v>
      </c>
      <c r="C393" s="29">
        <v>990</v>
      </c>
      <c r="D393" s="29">
        <v>330</v>
      </c>
      <c r="E393" s="29">
        <v>68</v>
      </c>
      <c r="F393" s="29">
        <v>8</v>
      </c>
      <c r="G393" s="29">
        <v>1389</v>
      </c>
      <c r="H393" s="29">
        <v>285</v>
      </c>
      <c r="I393" s="29">
        <v>261</v>
      </c>
      <c r="J393" s="29">
        <v>83</v>
      </c>
      <c r="K393" s="29">
        <v>0</v>
      </c>
      <c r="L393" s="29">
        <v>0</v>
      </c>
      <c r="M393" s="29">
        <v>343</v>
      </c>
      <c r="N393" s="29">
        <v>1</v>
      </c>
      <c r="O393" s="29">
        <v>0</v>
      </c>
      <c r="P393" s="29">
        <v>0</v>
      </c>
      <c r="Q393" s="29">
        <v>0</v>
      </c>
      <c r="R393" s="29">
        <v>0</v>
      </c>
      <c r="S393" s="29">
        <v>3</v>
      </c>
      <c r="T393" s="29">
        <v>1</v>
      </c>
      <c r="U393" s="29">
        <v>544</v>
      </c>
      <c r="V393" s="29">
        <v>238</v>
      </c>
      <c r="W393" s="29">
        <v>67</v>
      </c>
      <c r="X393" s="29">
        <v>8</v>
      </c>
      <c r="Y393" s="29">
        <v>847</v>
      </c>
      <c r="Z393" s="29">
        <v>170</v>
      </c>
      <c r="AA393" s="29">
        <v>170</v>
      </c>
      <c r="AB393" s="29">
        <v>0</v>
      </c>
      <c r="AC393" s="29">
        <v>0</v>
      </c>
      <c r="AD393" s="29">
        <v>0</v>
      </c>
      <c r="AE393" s="29">
        <v>173</v>
      </c>
      <c r="AF393" s="29">
        <v>97</v>
      </c>
      <c r="AG393" s="29">
        <v>15</v>
      </c>
      <c r="AH393" s="29">
        <v>7</v>
      </c>
      <c r="AI393" s="29">
        <v>1</v>
      </c>
      <c r="AJ393" s="29">
        <v>0</v>
      </c>
      <c r="AK393" s="29">
        <v>22</v>
      </c>
      <c r="AL393" s="29">
        <v>14</v>
      </c>
      <c r="AM393" s="29">
        <v>0</v>
      </c>
      <c r="AN393" s="29">
        <v>0</v>
      </c>
      <c r="AO393" s="29">
        <v>0</v>
      </c>
      <c r="AP393" s="29">
        <v>0</v>
      </c>
      <c r="AQ393" s="29">
        <v>0</v>
      </c>
      <c r="AR393" s="29">
        <v>0</v>
      </c>
      <c r="AS393" s="29">
        <v>0</v>
      </c>
      <c r="AT393" s="29">
        <v>2</v>
      </c>
      <c r="AU393" s="29">
        <v>0</v>
      </c>
      <c r="AV393" s="29">
        <v>0</v>
      </c>
      <c r="AW393" s="29">
        <v>1</v>
      </c>
      <c r="AX393" s="29">
        <v>2</v>
      </c>
    </row>
    <row r="394" spans="2:50" ht="20.100000000000001" customHeight="1" thickBot="1" x14ac:dyDescent="0.25">
      <c r="B394" s="4" t="s">
        <v>566</v>
      </c>
      <c r="C394" s="29">
        <v>1569</v>
      </c>
      <c r="D394" s="29">
        <v>313</v>
      </c>
      <c r="E394" s="29">
        <v>175</v>
      </c>
      <c r="F394" s="29">
        <v>19</v>
      </c>
      <c r="G394" s="29">
        <v>2003</v>
      </c>
      <c r="H394" s="29">
        <v>367</v>
      </c>
      <c r="I394" s="29">
        <v>292</v>
      </c>
      <c r="J394" s="29">
        <v>86</v>
      </c>
      <c r="K394" s="29">
        <v>0</v>
      </c>
      <c r="L394" s="29">
        <v>0</v>
      </c>
      <c r="M394" s="29">
        <v>383</v>
      </c>
      <c r="N394" s="29">
        <v>0</v>
      </c>
      <c r="O394" s="29">
        <v>5</v>
      </c>
      <c r="P394" s="29">
        <v>0</v>
      </c>
      <c r="Q394" s="29">
        <v>0</v>
      </c>
      <c r="R394" s="29">
        <v>2</v>
      </c>
      <c r="S394" s="29">
        <v>7</v>
      </c>
      <c r="T394" s="29">
        <v>3</v>
      </c>
      <c r="U394" s="29">
        <v>1078</v>
      </c>
      <c r="V394" s="29">
        <v>225</v>
      </c>
      <c r="W394" s="29">
        <v>174</v>
      </c>
      <c r="X394" s="29">
        <v>16</v>
      </c>
      <c r="Y394" s="29">
        <v>1394</v>
      </c>
      <c r="Z394" s="29">
        <v>323</v>
      </c>
      <c r="AA394" s="29">
        <v>158</v>
      </c>
      <c r="AB394" s="29">
        <v>0</v>
      </c>
      <c r="AC394" s="29">
        <v>0</v>
      </c>
      <c r="AD394" s="29">
        <v>1</v>
      </c>
      <c r="AE394" s="29">
        <v>179</v>
      </c>
      <c r="AF394" s="29">
        <v>35</v>
      </c>
      <c r="AG394" s="29">
        <v>35</v>
      </c>
      <c r="AH394" s="29">
        <v>2</v>
      </c>
      <c r="AI394" s="29">
        <v>1</v>
      </c>
      <c r="AJ394" s="29">
        <v>0</v>
      </c>
      <c r="AK394" s="29">
        <v>38</v>
      </c>
      <c r="AL394" s="29">
        <v>5</v>
      </c>
      <c r="AM394" s="29">
        <v>0</v>
      </c>
      <c r="AN394" s="29">
        <v>0</v>
      </c>
      <c r="AO394" s="29">
        <v>0</v>
      </c>
      <c r="AP394" s="29">
        <v>0</v>
      </c>
      <c r="AQ394" s="29">
        <v>0</v>
      </c>
      <c r="AR394" s="29">
        <v>0</v>
      </c>
      <c r="AS394" s="29">
        <v>1</v>
      </c>
      <c r="AT394" s="29">
        <v>0</v>
      </c>
      <c r="AU394" s="29">
        <v>0</v>
      </c>
      <c r="AV394" s="29">
        <v>0</v>
      </c>
      <c r="AW394" s="29">
        <v>2</v>
      </c>
      <c r="AX394" s="29">
        <v>1</v>
      </c>
    </row>
    <row r="395" spans="2:50" ht="20.100000000000001" customHeight="1" thickBot="1" x14ac:dyDescent="0.25">
      <c r="B395" s="4" t="s">
        <v>567</v>
      </c>
      <c r="C395" s="29">
        <v>356</v>
      </c>
      <c r="D395" s="29">
        <v>41</v>
      </c>
      <c r="E395" s="29">
        <v>37</v>
      </c>
      <c r="F395" s="29">
        <v>24</v>
      </c>
      <c r="G395" s="29">
        <v>432</v>
      </c>
      <c r="H395" s="29">
        <v>169</v>
      </c>
      <c r="I395" s="29">
        <v>124</v>
      </c>
      <c r="J395" s="29">
        <v>22</v>
      </c>
      <c r="K395" s="29">
        <v>0</v>
      </c>
      <c r="L395" s="29">
        <v>0</v>
      </c>
      <c r="M395" s="29">
        <v>144</v>
      </c>
      <c r="N395" s="29">
        <v>5</v>
      </c>
      <c r="O395" s="29">
        <v>0</v>
      </c>
      <c r="P395" s="29">
        <v>0</v>
      </c>
      <c r="Q395" s="29">
        <v>0</v>
      </c>
      <c r="R395" s="29">
        <v>0</v>
      </c>
      <c r="S395" s="29">
        <v>0</v>
      </c>
      <c r="T395" s="29">
        <v>0</v>
      </c>
      <c r="U395" s="29">
        <v>147</v>
      </c>
      <c r="V395" s="29">
        <v>17</v>
      </c>
      <c r="W395" s="29">
        <v>37</v>
      </c>
      <c r="X395" s="29">
        <v>2</v>
      </c>
      <c r="Y395" s="29">
        <v>199</v>
      </c>
      <c r="Z395" s="29">
        <v>104</v>
      </c>
      <c r="AA395" s="29">
        <v>82</v>
      </c>
      <c r="AB395" s="29">
        <v>0</v>
      </c>
      <c r="AC395" s="29">
        <v>0</v>
      </c>
      <c r="AD395" s="29">
        <v>22</v>
      </c>
      <c r="AE395" s="29">
        <v>86</v>
      </c>
      <c r="AF395" s="29">
        <v>58</v>
      </c>
      <c r="AG395" s="29">
        <v>3</v>
      </c>
      <c r="AH395" s="29">
        <v>2</v>
      </c>
      <c r="AI395" s="29">
        <v>0</v>
      </c>
      <c r="AJ395" s="29">
        <v>0</v>
      </c>
      <c r="AK395" s="29">
        <v>3</v>
      </c>
      <c r="AL395" s="29">
        <v>2</v>
      </c>
      <c r="AM395" s="29">
        <v>0</v>
      </c>
      <c r="AN395" s="29">
        <v>0</v>
      </c>
      <c r="AO395" s="29">
        <v>0</v>
      </c>
      <c r="AP395" s="29">
        <v>0</v>
      </c>
      <c r="AQ395" s="29">
        <v>0</v>
      </c>
      <c r="AR395" s="29">
        <v>0</v>
      </c>
      <c r="AS395" s="29">
        <v>0</v>
      </c>
      <c r="AT395" s="29">
        <v>0</v>
      </c>
      <c r="AU395" s="29">
        <v>0</v>
      </c>
      <c r="AV395" s="29">
        <v>0</v>
      </c>
      <c r="AW395" s="29">
        <v>0</v>
      </c>
      <c r="AX395" s="29">
        <v>0</v>
      </c>
    </row>
    <row r="396" spans="2:50" ht="20.100000000000001" customHeight="1" thickBot="1" x14ac:dyDescent="0.25">
      <c r="B396" s="4" t="s">
        <v>568</v>
      </c>
      <c r="C396" s="29">
        <v>571</v>
      </c>
      <c r="D396" s="29">
        <v>63</v>
      </c>
      <c r="E396" s="29">
        <v>74</v>
      </c>
      <c r="F396" s="29">
        <v>3</v>
      </c>
      <c r="G396" s="29">
        <v>672</v>
      </c>
      <c r="H396" s="29">
        <v>99</v>
      </c>
      <c r="I396" s="29">
        <v>140</v>
      </c>
      <c r="J396" s="29">
        <v>33</v>
      </c>
      <c r="K396" s="29">
        <v>6</v>
      </c>
      <c r="L396" s="29">
        <v>0</v>
      </c>
      <c r="M396" s="29">
        <v>178</v>
      </c>
      <c r="N396" s="29">
        <v>1</v>
      </c>
      <c r="O396" s="29">
        <v>0</v>
      </c>
      <c r="P396" s="29">
        <v>0</v>
      </c>
      <c r="Q396" s="29">
        <v>0</v>
      </c>
      <c r="R396" s="29">
        <v>0</v>
      </c>
      <c r="S396" s="29">
        <v>0</v>
      </c>
      <c r="T396" s="29">
        <v>0</v>
      </c>
      <c r="U396" s="29">
        <v>368</v>
      </c>
      <c r="V396" s="29">
        <v>28</v>
      </c>
      <c r="W396" s="29">
        <v>65</v>
      </c>
      <c r="X396" s="29">
        <v>2</v>
      </c>
      <c r="Y396" s="29">
        <v>432</v>
      </c>
      <c r="Z396" s="29">
        <v>84</v>
      </c>
      <c r="AA396" s="29">
        <v>53</v>
      </c>
      <c r="AB396" s="29">
        <v>0</v>
      </c>
      <c r="AC396" s="29">
        <v>0</v>
      </c>
      <c r="AD396" s="29">
        <v>0</v>
      </c>
      <c r="AE396" s="29">
        <v>49</v>
      </c>
      <c r="AF396" s="29">
        <v>10</v>
      </c>
      <c r="AG396" s="29">
        <v>10</v>
      </c>
      <c r="AH396" s="29">
        <v>2</v>
      </c>
      <c r="AI396" s="29">
        <v>3</v>
      </c>
      <c r="AJ396" s="29">
        <v>1</v>
      </c>
      <c r="AK396" s="29">
        <v>13</v>
      </c>
      <c r="AL396" s="29">
        <v>4</v>
      </c>
      <c r="AM396" s="29">
        <v>0</v>
      </c>
      <c r="AN396" s="29">
        <v>0</v>
      </c>
      <c r="AO396" s="29">
        <v>0</v>
      </c>
      <c r="AP396" s="29">
        <v>0</v>
      </c>
      <c r="AQ396" s="29">
        <v>0</v>
      </c>
      <c r="AR396" s="29">
        <v>0</v>
      </c>
      <c r="AS396" s="29">
        <v>0</v>
      </c>
      <c r="AT396" s="29">
        <v>0</v>
      </c>
      <c r="AU396" s="29">
        <v>0</v>
      </c>
      <c r="AV396" s="29">
        <v>0</v>
      </c>
      <c r="AW396" s="29">
        <v>0</v>
      </c>
      <c r="AX396" s="29">
        <v>0</v>
      </c>
    </row>
    <row r="397" spans="2:50" ht="20.100000000000001" customHeight="1" thickBot="1" x14ac:dyDescent="0.25">
      <c r="B397" s="4" t="s">
        <v>569</v>
      </c>
      <c r="C397" s="29">
        <v>765</v>
      </c>
      <c r="D397" s="29">
        <v>139</v>
      </c>
      <c r="E397" s="29">
        <v>21</v>
      </c>
      <c r="F397" s="29">
        <v>5</v>
      </c>
      <c r="G397" s="29">
        <v>877</v>
      </c>
      <c r="H397" s="29">
        <v>170</v>
      </c>
      <c r="I397" s="29">
        <v>226</v>
      </c>
      <c r="J397" s="29">
        <v>54</v>
      </c>
      <c r="K397" s="29">
        <v>0</v>
      </c>
      <c r="L397" s="29">
        <v>0</v>
      </c>
      <c r="M397" s="29">
        <v>284</v>
      </c>
      <c r="N397" s="29">
        <v>0</v>
      </c>
      <c r="O397" s="29">
        <v>2</v>
      </c>
      <c r="P397" s="29">
        <v>0</v>
      </c>
      <c r="Q397" s="29">
        <v>0</v>
      </c>
      <c r="R397" s="29">
        <v>0</v>
      </c>
      <c r="S397" s="29">
        <v>3</v>
      </c>
      <c r="T397" s="29">
        <v>1</v>
      </c>
      <c r="U397" s="29">
        <v>380</v>
      </c>
      <c r="V397" s="29">
        <v>85</v>
      </c>
      <c r="W397" s="29">
        <v>21</v>
      </c>
      <c r="X397" s="29">
        <v>5</v>
      </c>
      <c r="Y397" s="29">
        <v>447</v>
      </c>
      <c r="Z397" s="29">
        <v>147</v>
      </c>
      <c r="AA397" s="29">
        <v>141</v>
      </c>
      <c r="AB397" s="29">
        <v>0</v>
      </c>
      <c r="AC397" s="29">
        <v>0</v>
      </c>
      <c r="AD397" s="29">
        <v>0</v>
      </c>
      <c r="AE397" s="29">
        <v>127</v>
      </c>
      <c r="AF397" s="29">
        <v>21</v>
      </c>
      <c r="AG397" s="29">
        <v>16</v>
      </c>
      <c r="AH397" s="29">
        <v>0</v>
      </c>
      <c r="AI397" s="29">
        <v>0</v>
      </c>
      <c r="AJ397" s="29">
        <v>0</v>
      </c>
      <c r="AK397" s="29">
        <v>16</v>
      </c>
      <c r="AL397" s="29">
        <v>1</v>
      </c>
      <c r="AM397" s="29">
        <v>0</v>
      </c>
      <c r="AN397" s="29">
        <v>0</v>
      </c>
      <c r="AO397" s="29">
        <v>0</v>
      </c>
      <c r="AP397" s="29">
        <v>0</v>
      </c>
      <c r="AQ397" s="29">
        <v>0</v>
      </c>
      <c r="AR397" s="29">
        <v>0</v>
      </c>
      <c r="AS397" s="29">
        <v>0</v>
      </c>
      <c r="AT397" s="29">
        <v>0</v>
      </c>
      <c r="AU397" s="29">
        <v>0</v>
      </c>
      <c r="AV397" s="29">
        <v>0</v>
      </c>
      <c r="AW397" s="29">
        <v>0</v>
      </c>
      <c r="AX397" s="29">
        <v>0</v>
      </c>
    </row>
    <row r="398" spans="2:50" ht="20.100000000000001" customHeight="1" thickBot="1" x14ac:dyDescent="0.25">
      <c r="B398" s="4" t="s">
        <v>570</v>
      </c>
      <c r="C398" s="29">
        <v>875</v>
      </c>
      <c r="D398" s="29">
        <v>386</v>
      </c>
      <c r="E398" s="29">
        <v>83</v>
      </c>
      <c r="F398" s="29">
        <v>7</v>
      </c>
      <c r="G398" s="29">
        <v>1297</v>
      </c>
      <c r="H398" s="29">
        <v>177</v>
      </c>
      <c r="I398" s="29">
        <v>263</v>
      </c>
      <c r="J398" s="29">
        <v>107</v>
      </c>
      <c r="K398" s="29">
        <v>2</v>
      </c>
      <c r="L398" s="29">
        <v>3</v>
      </c>
      <c r="M398" s="29">
        <v>378</v>
      </c>
      <c r="N398" s="29">
        <v>0</v>
      </c>
      <c r="O398" s="29">
        <v>2</v>
      </c>
      <c r="P398" s="29">
        <v>0</v>
      </c>
      <c r="Q398" s="29">
        <v>0</v>
      </c>
      <c r="R398" s="29">
        <v>0</v>
      </c>
      <c r="S398" s="29">
        <v>2</v>
      </c>
      <c r="T398" s="29">
        <v>0</v>
      </c>
      <c r="U398" s="29">
        <v>414</v>
      </c>
      <c r="V398" s="29">
        <v>273</v>
      </c>
      <c r="W398" s="29">
        <v>81</v>
      </c>
      <c r="X398" s="29">
        <v>2</v>
      </c>
      <c r="Y398" s="29">
        <v>713</v>
      </c>
      <c r="Z398" s="29">
        <v>155</v>
      </c>
      <c r="AA398" s="29">
        <v>184</v>
      </c>
      <c r="AB398" s="29">
        <v>0</v>
      </c>
      <c r="AC398" s="29">
        <v>0</v>
      </c>
      <c r="AD398" s="29">
        <v>2</v>
      </c>
      <c r="AE398" s="29">
        <v>190</v>
      </c>
      <c r="AF398" s="29">
        <v>18</v>
      </c>
      <c r="AG398" s="29">
        <v>12</v>
      </c>
      <c r="AH398" s="29">
        <v>5</v>
      </c>
      <c r="AI398" s="29">
        <v>0</v>
      </c>
      <c r="AJ398" s="29">
        <v>0</v>
      </c>
      <c r="AK398" s="29">
        <v>13</v>
      </c>
      <c r="AL398" s="29">
        <v>4</v>
      </c>
      <c r="AM398" s="29">
        <v>0</v>
      </c>
      <c r="AN398" s="29">
        <v>0</v>
      </c>
      <c r="AO398" s="29">
        <v>0</v>
      </c>
      <c r="AP398" s="29">
        <v>0</v>
      </c>
      <c r="AQ398" s="29">
        <v>0</v>
      </c>
      <c r="AR398" s="29">
        <v>0</v>
      </c>
      <c r="AS398" s="29">
        <v>0</v>
      </c>
      <c r="AT398" s="29">
        <v>1</v>
      </c>
      <c r="AU398" s="29">
        <v>0</v>
      </c>
      <c r="AV398" s="29">
        <v>0</v>
      </c>
      <c r="AW398" s="29">
        <v>1</v>
      </c>
      <c r="AX398" s="29">
        <v>0</v>
      </c>
    </row>
    <row r="399" spans="2:50" ht="20.100000000000001" customHeight="1" thickBot="1" x14ac:dyDescent="0.25">
      <c r="B399" s="4" t="s">
        <v>204</v>
      </c>
      <c r="C399" s="29">
        <v>20338</v>
      </c>
      <c r="D399" s="29">
        <v>1554</v>
      </c>
      <c r="E399" s="29">
        <v>1446</v>
      </c>
      <c r="F399" s="29">
        <v>339</v>
      </c>
      <c r="G399" s="29">
        <v>23391</v>
      </c>
      <c r="H399" s="29">
        <v>3703</v>
      </c>
      <c r="I399" s="29">
        <v>2677</v>
      </c>
      <c r="J399" s="29">
        <v>0</v>
      </c>
      <c r="K399" s="29">
        <v>0</v>
      </c>
      <c r="L399" s="29">
        <v>2</v>
      </c>
      <c r="M399" s="29">
        <v>2677</v>
      </c>
      <c r="N399" s="29">
        <v>2</v>
      </c>
      <c r="O399" s="29">
        <v>64</v>
      </c>
      <c r="P399" s="29">
        <v>2</v>
      </c>
      <c r="Q399" s="29">
        <v>1</v>
      </c>
      <c r="R399" s="29">
        <v>8</v>
      </c>
      <c r="S399" s="29">
        <v>88</v>
      </c>
      <c r="T399" s="29">
        <v>36</v>
      </c>
      <c r="U399" s="29">
        <v>14331</v>
      </c>
      <c r="V399" s="29">
        <v>1533</v>
      </c>
      <c r="W399" s="29">
        <v>1444</v>
      </c>
      <c r="X399" s="29">
        <v>301</v>
      </c>
      <c r="Y399" s="29">
        <v>17133</v>
      </c>
      <c r="Z399" s="29">
        <v>2524</v>
      </c>
      <c r="AA399" s="29">
        <v>3061</v>
      </c>
      <c r="AB399" s="29">
        <v>0</v>
      </c>
      <c r="AC399" s="29">
        <v>0</v>
      </c>
      <c r="AD399" s="29">
        <v>27</v>
      </c>
      <c r="AE399" s="29">
        <v>3286</v>
      </c>
      <c r="AF399" s="29">
        <v>1069</v>
      </c>
      <c r="AG399" s="29">
        <v>191</v>
      </c>
      <c r="AH399" s="29">
        <v>19</v>
      </c>
      <c r="AI399" s="29">
        <v>0</v>
      </c>
      <c r="AJ399" s="29">
        <v>1</v>
      </c>
      <c r="AK399" s="29">
        <v>193</v>
      </c>
      <c r="AL399" s="29">
        <v>60</v>
      </c>
      <c r="AM399" s="29">
        <v>0</v>
      </c>
      <c r="AN399" s="29">
        <v>0</v>
      </c>
      <c r="AO399" s="29">
        <v>0</v>
      </c>
      <c r="AP399" s="29">
        <v>0</v>
      </c>
      <c r="AQ399" s="29">
        <v>0</v>
      </c>
      <c r="AR399" s="29">
        <v>0</v>
      </c>
      <c r="AS399" s="29">
        <v>14</v>
      </c>
      <c r="AT399" s="29">
        <v>0</v>
      </c>
      <c r="AU399" s="29">
        <v>1</v>
      </c>
      <c r="AV399" s="29">
        <v>0</v>
      </c>
      <c r="AW399" s="29">
        <v>14</v>
      </c>
      <c r="AX399" s="29">
        <v>12</v>
      </c>
    </row>
    <row r="400" spans="2:50" ht="20.100000000000001" customHeight="1" thickBot="1" x14ac:dyDescent="0.25">
      <c r="B400" s="4" t="s">
        <v>571</v>
      </c>
      <c r="C400" s="29">
        <v>182</v>
      </c>
      <c r="D400" s="29">
        <v>93</v>
      </c>
      <c r="E400" s="29">
        <v>21</v>
      </c>
      <c r="F400" s="29">
        <v>3</v>
      </c>
      <c r="G400" s="29">
        <v>305</v>
      </c>
      <c r="H400" s="29">
        <v>42</v>
      </c>
      <c r="I400" s="29">
        <v>97</v>
      </c>
      <c r="J400" s="29">
        <v>45</v>
      </c>
      <c r="K400" s="29">
        <v>4</v>
      </c>
      <c r="L400" s="29">
        <v>2</v>
      </c>
      <c r="M400" s="29">
        <v>148</v>
      </c>
      <c r="N400" s="29">
        <v>0</v>
      </c>
      <c r="O400" s="29">
        <v>0</v>
      </c>
      <c r="P400" s="29">
        <v>0</v>
      </c>
      <c r="Q400" s="29">
        <v>0</v>
      </c>
      <c r="R400" s="29">
        <v>0</v>
      </c>
      <c r="S400" s="29">
        <v>0</v>
      </c>
      <c r="T400" s="29">
        <v>0</v>
      </c>
      <c r="U400" s="29">
        <v>69</v>
      </c>
      <c r="V400" s="29">
        <v>48</v>
      </c>
      <c r="W400" s="29">
        <v>16</v>
      </c>
      <c r="X400" s="29">
        <v>1</v>
      </c>
      <c r="Y400" s="29">
        <v>136</v>
      </c>
      <c r="Z400" s="29">
        <v>31</v>
      </c>
      <c r="AA400" s="29">
        <v>14</v>
      </c>
      <c r="AB400" s="29">
        <v>0</v>
      </c>
      <c r="AC400" s="29">
        <v>0</v>
      </c>
      <c r="AD400" s="29">
        <v>0</v>
      </c>
      <c r="AE400" s="29">
        <v>14</v>
      </c>
      <c r="AF400" s="29">
        <v>11</v>
      </c>
      <c r="AG400" s="29">
        <v>2</v>
      </c>
      <c r="AH400" s="29">
        <v>0</v>
      </c>
      <c r="AI400" s="29">
        <v>1</v>
      </c>
      <c r="AJ400" s="29">
        <v>0</v>
      </c>
      <c r="AK400" s="29">
        <v>7</v>
      </c>
      <c r="AL400" s="29">
        <v>0</v>
      </c>
      <c r="AM400" s="29">
        <v>0</v>
      </c>
      <c r="AN400" s="29">
        <v>0</v>
      </c>
      <c r="AO400" s="29">
        <v>0</v>
      </c>
      <c r="AP400" s="29">
        <v>0</v>
      </c>
      <c r="AQ400" s="29">
        <v>0</v>
      </c>
      <c r="AR400" s="29">
        <v>0</v>
      </c>
      <c r="AS400" s="29">
        <v>0</v>
      </c>
      <c r="AT400" s="29">
        <v>0</v>
      </c>
      <c r="AU400" s="29">
        <v>0</v>
      </c>
      <c r="AV400" s="29">
        <v>0</v>
      </c>
      <c r="AW400" s="29">
        <v>0</v>
      </c>
      <c r="AX400" s="29">
        <v>0</v>
      </c>
    </row>
    <row r="401" spans="2:50" ht="20.100000000000001" customHeight="1" thickBot="1" x14ac:dyDescent="0.25">
      <c r="B401" s="4" t="s">
        <v>572</v>
      </c>
      <c r="C401" s="29">
        <v>1311</v>
      </c>
      <c r="D401" s="29">
        <v>176</v>
      </c>
      <c r="E401" s="29">
        <v>48</v>
      </c>
      <c r="F401" s="29">
        <v>0</v>
      </c>
      <c r="G401" s="29">
        <v>1384</v>
      </c>
      <c r="H401" s="29">
        <v>121</v>
      </c>
      <c r="I401" s="29">
        <v>270</v>
      </c>
      <c r="J401" s="29">
        <v>63</v>
      </c>
      <c r="K401" s="29">
        <v>1</v>
      </c>
      <c r="L401" s="29">
        <v>0</v>
      </c>
      <c r="M401" s="29">
        <v>334</v>
      </c>
      <c r="N401" s="29">
        <v>0</v>
      </c>
      <c r="O401" s="29">
        <v>2</v>
      </c>
      <c r="P401" s="29">
        <v>0</v>
      </c>
      <c r="Q401" s="29">
        <v>0</v>
      </c>
      <c r="R401" s="29">
        <v>0</v>
      </c>
      <c r="S401" s="29">
        <v>3</v>
      </c>
      <c r="T401" s="29">
        <v>0</v>
      </c>
      <c r="U401" s="29">
        <v>894</v>
      </c>
      <c r="V401" s="29">
        <v>109</v>
      </c>
      <c r="W401" s="29">
        <v>47</v>
      </c>
      <c r="X401" s="29">
        <v>0</v>
      </c>
      <c r="Y401" s="29">
        <v>912</v>
      </c>
      <c r="Z401" s="29">
        <v>60</v>
      </c>
      <c r="AA401" s="29">
        <v>124</v>
      </c>
      <c r="AB401" s="29">
        <v>0</v>
      </c>
      <c r="AC401" s="29">
        <v>0</v>
      </c>
      <c r="AD401" s="29">
        <v>0</v>
      </c>
      <c r="AE401" s="29">
        <v>104</v>
      </c>
      <c r="AF401" s="29">
        <v>56</v>
      </c>
      <c r="AG401" s="29">
        <v>21</v>
      </c>
      <c r="AH401" s="29">
        <v>4</v>
      </c>
      <c r="AI401" s="29">
        <v>0</v>
      </c>
      <c r="AJ401" s="29">
        <v>0</v>
      </c>
      <c r="AK401" s="29">
        <v>31</v>
      </c>
      <c r="AL401" s="29">
        <v>5</v>
      </c>
      <c r="AM401" s="29">
        <v>0</v>
      </c>
      <c r="AN401" s="29">
        <v>0</v>
      </c>
      <c r="AO401" s="29">
        <v>0</v>
      </c>
      <c r="AP401" s="29">
        <v>0</v>
      </c>
      <c r="AQ401" s="29">
        <v>0</v>
      </c>
      <c r="AR401" s="29">
        <v>0</v>
      </c>
      <c r="AS401" s="29">
        <v>0</v>
      </c>
      <c r="AT401" s="29">
        <v>0</v>
      </c>
      <c r="AU401" s="29">
        <v>0</v>
      </c>
      <c r="AV401" s="29">
        <v>0</v>
      </c>
      <c r="AW401" s="29">
        <v>0</v>
      </c>
      <c r="AX401" s="29">
        <v>0</v>
      </c>
    </row>
    <row r="402" spans="2:50" ht="20.100000000000001" customHeight="1" thickBot="1" x14ac:dyDescent="0.25">
      <c r="B402" s="4" t="s">
        <v>573</v>
      </c>
      <c r="C402" s="29">
        <v>1455</v>
      </c>
      <c r="D402" s="29">
        <v>374</v>
      </c>
      <c r="E402" s="29">
        <v>69</v>
      </c>
      <c r="F402" s="29">
        <v>14</v>
      </c>
      <c r="G402" s="29">
        <v>2032</v>
      </c>
      <c r="H402" s="29">
        <v>372</v>
      </c>
      <c r="I402" s="29">
        <v>196</v>
      </c>
      <c r="J402" s="29">
        <v>75</v>
      </c>
      <c r="K402" s="29">
        <v>1</v>
      </c>
      <c r="L402" s="29">
        <v>1</v>
      </c>
      <c r="M402" s="29">
        <v>279</v>
      </c>
      <c r="N402" s="29">
        <v>0</v>
      </c>
      <c r="O402" s="29">
        <v>3</v>
      </c>
      <c r="P402" s="29">
        <v>1</v>
      </c>
      <c r="Q402" s="29">
        <v>0</v>
      </c>
      <c r="R402" s="29">
        <v>1</v>
      </c>
      <c r="S402" s="29">
        <v>8</v>
      </c>
      <c r="T402" s="29">
        <v>0</v>
      </c>
      <c r="U402" s="29">
        <v>1106</v>
      </c>
      <c r="V402" s="29">
        <v>287</v>
      </c>
      <c r="W402" s="29">
        <v>67</v>
      </c>
      <c r="X402" s="29">
        <v>10</v>
      </c>
      <c r="Y402" s="29">
        <v>1532</v>
      </c>
      <c r="Z402" s="29">
        <v>270</v>
      </c>
      <c r="AA402" s="29">
        <v>133</v>
      </c>
      <c r="AB402" s="29">
        <v>0</v>
      </c>
      <c r="AC402" s="29">
        <v>0</v>
      </c>
      <c r="AD402" s="29">
        <v>1</v>
      </c>
      <c r="AE402" s="29">
        <v>184</v>
      </c>
      <c r="AF402" s="29">
        <v>96</v>
      </c>
      <c r="AG402" s="29">
        <v>16</v>
      </c>
      <c r="AH402" s="29">
        <v>11</v>
      </c>
      <c r="AI402" s="29">
        <v>1</v>
      </c>
      <c r="AJ402" s="29">
        <v>1</v>
      </c>
      <c r="AK402" s="29">
        <v>28</v>
      </c>
      <c r="AL402" s="29">
        <v>6</v>
      </c>
      <c r="AM402" s="29">
        <v>0</v>
      </c>
      <c r="AN402" s="29">
        <v>0</v>
      </c>
      <c r="AO402" s="29">
        <v>0</v>
      </c>
      <c r="AP402" s="29">
        <v>0</v>
      </c>
      <c r="AQ402" s="29">
        <v>0</v>
      </c>
      <c r="AR402" s="29">
        <v>0</v>
      </c>
      <c r="AS402" s="29">
        <v>1</v>
      </c>
      <c r="AT402" s="29">
        <v>0</v>
      </c>
      <c r="AU402" s="29">
        <v>0</v>
      </c>
      <c r="AV402" s="29">
        <v>0</v>
      </c>
      <c r="AW402" s="29">
        <v>1</v>
      </c>
      <c r="AX402" s="29">
        <v>0</v>
      </c>
    </row>
    <row r="403" spans="2:50" ht="20.100000000000001" customHeight="1" thickBot="1" x14ac:dyDescent="0.25">
      <c r="B403" s="4" t="s">
        <v>574</v>
      </c>
      <c r="C403" s="29">
        <v>899</v>
      </c>
      <c r="D403" s="29">
        <v>87</v>
      </c>
      <c r="E403" s="29">
        <v>4</v>
      </c>
      <c r="F403" s="29">
        <v>23</v>
      </c>
      <c r="G403" s="29">
        <v>995</v>
      </c>
      <c r="H403" s="29">
        <v>98</v>
      </c>
      <c r="I403" s="29">
        <v>233</v>
      </c>
      <c r="J403" s="29">
        <v>80</v>
      </c>
      <c r="K403" s="29">
        <v>4</v>
      </c>
      <c r="L403" s="29">
        <v>0</v>
      </c>
      <c r="M403" s="29">
        <v>316</v>
      </c>
      <c r="N403" s="29">
        <v>1</v>
      </c>
      <c r="O403" s="29">
        <v>0</v>
      </c>
      <c r="P403" s="29">
        <v>0</v>
      </c>
      <c r="Q403" s="29">
        <v>0</v>
      </c>
      <c r="R403" s="29">
        <v>0</v>
      </c>
      <c r="S403" s="29">
        <v>0</v>
      </c>
      <c r="T403" s="29">
        <v>1</v>
      </c>
      <c r="U403" s="29">
        <v>558</v>
      </c>
      <c r="V403" s="29">
        <v>7</v>
      </c>
      <c r="W403" s="29">
        <v>0</v>
      </c>
      <c r="X403" s="29">
        <v>3</v>
      </c>
      <c r="Y403" s="29">
        <v>571</v>
      </c>
      <c r="Z403" s="29">
        <v>54</v>
      </c>
      <c r="AA403" s="29">
        <v>86</v>
      </c>
      <c r="AB403" s="29">
        <v>0</v>
      </c>
      <c r="AC403" s="29">
        <v>0</v>
      </c>
      <c r="AD403" s="29">
        <v>20</v>
      </c>
      <c r="AE403" s="29">
        <v>88</v>
      </c>
      <c r="AF403" s="29">
        <v>38</v>
      </c>
      <c r="AG403" s="29">
        <v>22</v>
      </c>
      <c r="AH403" s="29">
        <v>0</v>
      </c>
      <c r="AI403" s="29">
        <v>0</v>
      </c>
      <c r="AJ403" s="29">
        <v>0</v>
      </c>
      <c r="AK403" s="29">
        <v>20</v>
      </c>
      <c r="AL403" s="29">
        <v>4</v>
      </c>
      <c r="AM403" s="29">
        <v>0</v>
      </c>
      <c r="AN403" s="29">
        <v>0</v>
      </c>
      <c r="AO403" s="29">
        <v>0</v>
      </c>
      <c r="AP403" s="29">
        <v>0</v>
      </c>
      <c r="AQ403" s="29">
        <v>0</v>
      </c>
      <c r="AR403" s="29">
        <v>0</v>
      </c>
      <c r="AS403" s="29">
        <v>0</v>
      </c>
      <c r="AT403" s="29">
        <v>0</v>
      </c>
      <c r="AU403" s="29">
        <v>0</v>
      </c>
      <c r="AV403" s="29">
        <v>0</v>
      </c>
      <c r="AW403" s="29">
        <v>0</v>
      </c>
      <c r="AX403" s="29">
        <v>0</v>
      </c>
    </row>
    <row r="404" spans="2:50" ht="20.100000000000001" customHeight="1" thickBot="1" x14ac:dyDescent="0.25">
      <c r="B404" s="4" t="s">
        <v>575</v>
      </c>
      <c r="C404" s="29">
        <v>1057</v>
      </c>
      <c r="D404" s="29">
        <v>249</v>
      </c>
      <c r="E404" s="29">
        <v>77</v>
      </c>
      <c r="F404" s="29">
        <v>13</v>
      </c>
      <c r="G404" s="29">
        <v>1474</v>
      </c>
      <c r="H404" s="29">
        <v>223</v>
      </c>
      <c r="I404" s="29">
        <v>299</v>
      </c>
      <c r="J404" s="29">
        <v>88</v>
      </c>
      <c r="K404" s="29">
        <v>0</v>
      </c>
      <c r="L404" s="29">
        <v>3</v>
      </c>
      <c r="M404" s="29">
        <v>390</v>
      </c>
      <c r="N404" s="29">
        <v>0</v>
      </c>
      <c r="O404" s="29">
        <v>6</v>
      </c>
      <c r="P404" s="29">
        <v>1</v>
      </c>
      <c r="Q404" s="29">
        <v>0</v>
      </c>
      <c r="R404" s="29">
        <v>1</v>
      </c>
      <c r="S404" s="29">
        <v>8</v>
      </c>
      <c r="T404" s="29">
        <v>2</v>
      </c>
      <c r="U404" s="29">
        <v>492</v>
      </c>
      <c r="V404" s="29">
        <v>160</v>
      </c>
      <c r="W404" s="29">
        <v>77</v>
      </c>
      <c r="X404" s="29">
        <v>9</v>
      </c>
      <c r="Y404" s="29">
        <v>864</v>
      </c>
      <c r="Z404" s="29">
        <v>131</v>
      </c>
      <c r="AA404" s="29">
        <v>249</v>
      </c>
      <c r="AB404" s="29">
        <v>0</v>
      </c>
      <c r="AC404" s="29">
        <v>0</v>
      </c>
      <c r="AD404" s="29">
        <v>0</v>
      </c>
      <c r="AE404" s="29">
        <v>202</v>
      </c>
      <c r="AF404" s="29">
        <v>89</v>
      </c>
      <c r="AG404" s="29">
        <v>11</v>
      </c>
      <c r="AH404" s="29">
        <v>0</v>
      </c>
      <c r="AI404" s="29">
        <v>0</v>
      </c>
      <c r="AJ404" s="29">
        <v>0</v>
      </c>
      <c r="AK404" s="29">
        <v>10</v>
      </c>
      <c r="AL404" s="29">
        <v>1</v>
      </c>
      <c r="AM404" s="29">
        <v>0</v>
      </c>
      <c r="AN404" s="29">
        <v>0</v>
      </c>
      <c r="AO404" s="29">
        <v>0</v>
      </c>
      <c r="AP404" s="29">
        <v>0</v>
      </c>
      <c r="AQ404" s="29">
        <v>0</v>
      </c>
      <c r="AR404" s="29">
        <v>0</v>
      </c>
      <c r="AS404" s="29">
        <v>0</v>
      </c>
      <c r="AT404" s="29">
        <v>0</v>
      </c>
      <c r="AU404" s="29">
        <v>0</v>
      </c>
      <c r="AV404" s="29">
        <v>0</v>
      </c>
      <c r="AW404" s="29">
        <v>0</v>
      </c>
      <c r="AX404" s="29">
        <v>0</v>
      </c>
    </row>
    <row r="405" spans="2:50" ht="20.100000000000001" customHeight="1" thickBot="1" x14ac:dyDescent="0.25">
      <c r="B405" s="4" t="s">
        <v>576</v>
      </c>
      <c r="C405" s="29">
        <v>720</v>
      </c>
      <c r="D405" s="29">
        <v>210</v>
      </c>
      <c r="E405" s="29">
        <v>40</v>
      </c>
      <c r="F405" s="29">
        <v>10</v>
      </c>
      <c r="G405" s="29">
        <v>914</v>
      </c>
      <c r="H405" s="29">
        <v>227</v>
      </c>
      <c r="I405" s="29">
        <v>146</v>
      </c>
      <c r="J405" s="29">
        <v>43</v>
      </c>
      <c r="K405" s="29">
        <v>0</v>
      </c>
      <c r="L405" s="29">
        <v>0</v>
      </c>
      <c r="M405" s="29">
        <v>189</v>
      </c>
      <c r="N405" s="29">
        <v>0</v>
      </c>
      <c r="O405" s="29">
        <v>3</v>
      </c>
      <c r="P405" s="29">
        <v>1</v>
      </c>
      <c r="Q405" s="29">
        <v>0</v>
      </c>
      <c r="R405" s="29">
        <v>0</v>
      </c>
      <c r="S405" s="29">
        <v>4</v>
      </c>
      <c r="T405" s="29">
        <v>3</v>
      </c>
      <c r="U405" s="29">
        <v>419</v>
      </c>
      <c r="V405" s="29">
        <v>162</v>
      </c>
      <c r="W405" s="29">
        <v>39</v>
      </c>
      <c r="X405" s="29">
        <v>9</v>
      </c>
      <c r="Y405" s="29">
        <v>585</v>
      </c>
      <c r="Z405" s="29">
        <v>116</v>
      </c>
      <c r="AA405" s="29">
        <v>140</v>
      </c>
      <c r="AB405" s="29">
        <v>0</v>
      </c>
      <c r="AC405" s="29">
        <v>0</v>
      </c>
      <c r="AD405" s="29">
        <v>1</v>
      </c>
      <c r="AE405" s="29">
        <v>120</v>
      </c>
      <c r="AF405" s="29">
        <v>104</v>
      </c>
      <c r="AG405" s="29">
        <v>12</v>
      </c>
      <c r="AH405" s="29">
        <v>4</v>
      </c>
      <c r="AI405" s="29">
        <v>1</v>
      </c>
      <c r="AJ405" s="29">
        <v>0</v>
      </c>
      <c r="AK405" s="29">
        <v>16</v>
      </c>
      <c r="AL405" s="29">
        <v>4</v>
      </c>
      <c r="AM405" s="29">
        <v>0</v>
      </c>
      <c r="AN405" s="29">
        <v>0</v>
      </c>
      <c r="AO405" s="29">
        <v>0</v>
      </c>
      <c r="AP405" s="29">
        <v>0</v>
      </c>
      <c r="AQ405" s="29">
        <v>0</v>
      </c>
      <c r="AR405" s="29">
        <v>0</v>
      </c>
      <c r="AS405" s="29">
        <v>0</v>
      </c>
      <c r="AT405" s="29">
        <v>0</v>
      </c>
      <c r="AU405" s="29">
        <v>0</v>
      </c>
      <c r="AV405" s="29">
        <v>0</v>
      </c>
      <c r="AW405" s="29">
        <v>0</v>
      </c>
      <c r="AX405" s="29">
        <v>0</v>
      </c>
    </row>
    <row r="406" spans="2:50" ht="20.100000000000001" customHeight="1" thickBot="1" x14ac:dyDescent="0.25">
      <c r="B406" s="4" t="s">
        <v>577</v>
      </c>
      <c r="C406" s="29">
        <v>1163</v>
      </c>
      <c r="D406" s="29">
        <v>79</v>
      </c>
      <c r="E406" s="29">
        <v>0</v>
      </c>
      <c r="F406" s="29">
        <v>0</v>
      </c>
      <c r="G406" s="29">
        <v>1334</v>
      </c>
      <c r="H406" s="29">
        <v>175</v>
      </c>
      <c r="I406" s="29">
        <v>211</v>
      </c>
      <c r="J406" s="29">
        <v>40</v>
      </c>
      <c r="K406" s="29">
        <v>0</v>
      </c>
      <c r="L406" s="29">
        <v>0</v>
      </c>
      <c r="M406" s="29">
        <v>249</v>
      </c>
      <c r="N406" s="29">
        <v>3</v>
      </c>
      <c r="O406" s="29">
        <v>2</v>
      </c>
      <c r="P406" s="29">
        <v>0</v>
      </c>
      <c r="Q406" s="29">
        <v>0</v>
      </c>
      <c r="R406" s="29">
        <v>0</v>
      </c>
      <c r="S406" s="29">
        <v>2</v>
      </c>
      <c r="T406" s="29">
        <v>0</v>
      </c>
      <c r="U406" s="29">
        <v>710</v>
      </c>
      <c r="V406" s="29">
        <v>39</v>
      </c>
      <c r="W406" s="29">
        <v>0</v>
      </c>
      <c r="X406" s="29">
        <v>0</v>
      </c>
      <c r="Y406" s="29">
        <v>851</v>
      </c>
      <c r="Z406" s="29">
        <v>162</v>
      </c>
      <c r="AA406" s="29">
        <v>227</v>
      </c>
      <c r="AB406" s="29">
        <v>0</v>
      </c>
      <c r="AC406" s="29">
        <v>0</v>
      </c>
      <c r="AD406" s="29">
        <v>0</v>
      </c>
      <c r="AE406" s="29">
        <v>219</v>
      </c>
      <c r="AF406" s="29">
        <v>8</v>
      </c>
      <c r="AG406" s="29">
        <v>13</v>
      </c>
      <c r="AH406" s="29">
        <v>0</v>
      </c>
      <c r="AI406" s="29">
        <v>0</v>
      </c>
      <c r="AJ406" s="29">
        <v>0</v>
      </c>
      <c r="AK406" s="29">
        <v>13</v>
      </c>
      <c r="AL406" s="29">
        <v>2</v>
      </c>
      <c r="AM406" s="29">
        <v>0</v>
      </c>
      <c r="AN406" s="29">
        <v>0</v>
      </c>
      <c r="AO406" s="29">
        <v>0</v>
      </c>
      <c r="AP406" s="29">
        <v>0</v>
      </c>
      <c r="AQ406" s="29">
        <v>0</v>
      </c>
      <c r="AR406" s="29">
        <v>0</v>
      </c>
      <c r="AS406" s="29">
        <v>0</v>
      </c>
      <c r="AT406" s="29">
        <v>0</v>
      </c>
      <c r="AU406" s="29">
        <v>0</v>
      </c>
      <c r="AV406" s="29">
        <v>0</v>
      </c>
      <c r="AW406" s="29">
        <v>0</v>
      </c>
      <c r="AX406" s="29">
        <v>0</v>
      </c>
    </row>
    <row r="407" spans="2:50" ht="20.100000000000001" customHeight="1" thickBot="1" x14ac:dyDescent="0.25">
      <c r="B407" s="4" t="s">
        <v>578</v>
      </c>
      <c r="C407" s="29">
        <v>670</v>
      </c>
      <c r="D407" s="29">
        <v>71</v>
      </c>
      <c r="E407" s="29">
        <v>2</v>
      </c>
      <c r="F407" s="29">
        <v>0</v>
      </c>
      <c r="G407" s="29">
        <v>675</v>
      </c>
      <c r="H407" s="29">
        <v>282</v>
      </c>
      <c r="I407" s="29">
        <v>156</v>
      </c>
      <c r="J407" s="29">
        <v>71</v>
      </c>
      <c r="K407" s="29">
        <v>2</v>
      </c>
      <c r="L407" s="29">
        <v>0</v>
      </c>
      <c r="M407" s="29">
        <v>229</v>
      </c>
      <c r="N407" s="29">
        <v>0</v>
      </c>
      <c r="O407" s="29">
        <v>2</v>
      </c>
      <c r="P407" s="29">
        <v>0</v>
      </c>
      <c r="Q407" s="29">
        <v>0</v>
      </c>
      <c r="R407" s="29">
        <v>0</v>
      </c>
      <c r="S407" s="29">
        <v>1</v>
      </c>
      <c r="T407" s="29">
        <v>1</v>
      </c>
      <c r="U407" s="29">
        <v>265</v>
      </c>
      <c r="V407" s="29">
        <v>0</v>
      </c>
      <c r="W407" s="29">
        <v>0</v>
      </c>
      <c r="X407" s="29">
        <v>0</v>
      </c>
      <c r="Y407" s="29">
        <v>218</v>
      </c>
      <c r="Z407" s="29">
        <v>190</v>
      </c>
      <c r="AA407" s="29">
        <v>165</v>
      </c>
      <c r="AB407" s="29">
        <v>0</v>
      </c>
      <c r="AC407" s="29">
        <v>0</v>
      </c>
      <c r="AD407" s="29">
        <v>0</v>
      </c>
      <c r="AE407" s="29">
        <v>153</v>
      </c>
      <c r="AF407" s="29">
        <v>80</v>
      </c>
      <c r="AG407" s="29">
        <v>78</v>
      </c>
      <c r="AH407" s="29">
        <v>0</v>
      </c>
      <c r="AI407" s="29">
        <v>0</v>
      </c>
      <c r="AJ407" s="29">
        <v>0</v>
      </c>
      <c r="AK407" s="29">
        <v>73</v>
      </c>
      <c r="AL407" s="29">
        <v>8</v>
      </c>
      <c r="AM407" s="29">
        <v>0</v>
      </c>
      <c r="AN407" s="29">
        <v>0</v>
      </c>
      <c r="AO407" s="29">
        <v>0</v>
      </c>
      <c r="AP407" s="29">
        <v>0</v>
      </c>
      <c r="AQ407" s="29">
        <v>0</v>
      </c>
      <c r="AR407" s="29">
        <v>0</v>
      </c>
      <c r="AS407" s="29">
        <v>4</v>
      </c>
      <c r="AT407" s="29">
        <v>0</v>
      </c>
      <c r="AU407" s="29">
        <v>0</v>
      </c>
      <c r="AV407" s="29">
        <v>0</v>
      </c>
      <c r="AW407" s="29">
        <v>1</v>
      </c>
      <c r="AX407" s="29">
        <v>3</v>
      </c>
    </row>
    <row r="408" spans="2:50" ht="20.100000000000001" customHeight="1" thickBot="1" x14ac:dyDescent="0.25">
      <c r="B408" s="4" t="s">
        <v>579</v>
      </c>
      <c r="C408" s="29">
        <v>660</v>
      </c>
      <c r="D408" s="29">
        <v>150</v>
      </c>
      <c r="E408" s="29">
        <v>79</v>
      </c>
      <c r="F408" s="29">
        <v>1</v>
      </c>
      <c r="G408" s="29">
        <v>747</v>
      </c>
      <c r="H408" s="29">
        <v>326</v>
      </c>
      <c r="I408" s="29">
        <v>195</v>
      </c>
      <c r="J408" s="29">
        <v>49</v>
      </c>
      <c r="K408" s="29">
        <v>0</v>
      </c>
      <c r="L408" s="29">
        <v>0</v>
      </c>
      <c r="M408" s="29">
        <v>244</v>
      </c>
      <c r="N408" s="29">
        <v>0</v>
      </c>
      <c r="O408" s="29">
        <v>2</v>
      </c>
      <c r="P408" s="29">
        <v>0</v>
      </c>
      <c r="Q408" s="29">
        <v>0</v>
      </c>
      <c r="R408" s="29">
        <v>0</v>
      </c>
      <c r="S408" s="29">
        <v>0</v>
      </c>
      <c r="T408" s="29">
        <v>3</v>
      </c>
      <c r="U408" s="29">
        <v>322</v>
      </c>
      <c r="V408" s="29">
        <v>93</v>
      </c>
      <c r="W408" s="29">
        <v>77</v>
      </c>
      <c r="X408" s="29">
        <v>1</v>
      </c>
      <c r="Y408" s="29">
        <v>390</v>
      </c>
      <c r="Z408" s="29">
        <v>174</v>
      </c>
      <c r="AA408" s="29">
        <v>101</v>
      </c>
      <c r="AB408" s="29">
        <v>0</v>
      </c>
      <c r="AC408" s="29">
        <v>0</v>
      </c>
      <c r="AD408" s="29">
        <v>0</v>
      </c>
      <c r="AE408" s="29">
        <v>66</v>
      </c>
      <c r="AF408" s="29">
        <v>138</v>
      </c>
      <c r="AG408" s="29">
        <v>40</v>
      </c>
      <c r="AH408" s="29">
        <v>8</v>
      </c>
      <c r="AI408" s="29">
        <v>2</v>
      </c>
      <c r="AJ408" s="29">
        <v>0</v>
      </c>
      <c r="AK408" s="29">
        <v>47</v>
      </c>
      <c r="AL408" s="29">
        <v>11</v>
      </c>
      <c r="AM408" s="29">
        <v>0</v>
      </c>
      <c r="AN408" s="29">
        <v>0</v>
      </c>
      <c r="AO408" s="29">
        <v>0</v>
      </c>
      <c r="AP408" s="29">
        <v>0</v>
      </c>
      <c r="AQ408" s="29">
        <v>0</v>
      </c>
      <c r="AR408" s="29">
        <v>0</v>
      </c>
      <c r="AS408" s="29">
        <v>0</v>
      </c>
      <c r="AT408" s="29">
        <v>0</v>
      </c>
      <c r="AU408" s="29">
        <v>0</v>
      </c>
      <c r="AV408" s="29">
        <v>0</v>
      </c>
      <c r="AW408" s="29">
        <v>0</v>
      </c>
      <c r="AX408" s="29">
        <v>0</v>
      </c>
    </row>
    <row r="409" spans="2:50" ht="20.100000000000001" customHeight="1" thickBot="1" x14ac:dyDescent="0.25">
      <c r="B409" s="4" t="s">
        <v>580</v>
      </c>
      <c r="C409" s="29">
        <v>89</v>
      </c>
      <c r="D409" s="29">
        <v>8</v>
      </c>
      <c r="E409" s="29">
        <v>1</v>
      </c>
      <c r="F409" s="29">
        <v>0</v>
      </c>
      <c r="G409" s="29">
        <v>105</v>
      </c>
      <c r="H409" s="29">
        <v>22</v>
      </c>
      <c r="I409" s="29">
        <v>31</v>
      </c>
      <c r="J409" s="29">
        <v>2</v>
      </c>
      <c r="K409" s="29">
        <v>0</v>
      </c>
      <c r="L409" s="29">
        <v>0</v>
      </c>
      <c r="M409" s="29">
        <v>33</v>
      </c>
      <c r="N409" s="29">
        <v>0</v>
      </c>
      <c r="O409" s="29">
        <v>0</v>
      </c>
      <c r="P409" s="29">
        <v>0</v>
      </c>
      <c r="Q409" s="29">
        <v>0</v>
      </c>
      <c r="R409" s="29">
        <v>0</v>
      </c>
      <c r="S409" s="29">
        <v>0</v>
      </c>
      <c r="T409" s="29">
        <v>0</v>
      </c>
      <c r="U409" s="29">
        <v>36</v>
      </c>
      <c r="V409" s="29">
        <v>6</v>
      </c>
      <c r="W409" s="29">
        <v>1</v>
      </c>
      <c r="X409" s="29">
        <v>0</v>
      </c>
      <c r="Y409" s="29">
        <v>42</v>
      </c>
      <c r="Z409" s="29">
        <v>14</v>
      </c>
      <c r="AA409" s="29">
        <v>18</v>
      </c>
      <c r="AB409" s="29">
        <v>0</v>
      </c>
      <c r="AC409" s="29">
        <v>0</v>
      </c>
      <c r="AD409" s="29">
        <v>0</v>
      </c>
      <c r="AE409" s="29">
        <v>26</v>
      </c>
      <c r="AF409" s="29">
        <v>8</v>
      </c>
      <c r="AG409" s="29">
        <v>4</v>
      </c>
      <c r="AH409" s="29">
        <v>0</v>
      </c>
      <c r="AI409" s="29">
        <v>0</v>
      </c>
      <c r="AJ409" s="29">
        <v>0</v>
      </c>
      <c r="AK409" s="29">
        <v>4</v>
      </c>
      <c r="AL409" s="29">
        <v>0</v>
      </c>
      <c r="AM409" s="29">
        <v>0</v>
      </c>
      <c r="AN409" s="29">
        <v>0</v>
      </c>
      <c r="AO409" s="29">
        <v>0</v>
      </c>
      <c r="AP409" s="29">
        <v>0</v>
      </c>
      <c r="AQ409" s="29">
        <v>0</v>
      </c>
      <c r="AR409" s="29">
        <v>0</v>
      </c>
      <c r="AS409" s="29">
        <v>0</v>
      </c>
      <c r="AT409" s="29">
        <v>0</v>
      </c>
      <c r="AU409" s="29">
        <v>0</v>
      </c>
      <c r="AV409" s="29">
        <v>0</v>
      </c>
      <c r="AW409" s="29">
        <v>0</v>
      </c>
      <c r="AX409" s="29">
        <v>0</v>
      </c>
    </row>
    <row r="410" spans="2:50" ht="20.100000000000001" customHeight="1" thickBot="1" x14ac:dyDescent="0.25">
      <c r="B410" s="4" t="s">
        <v>581</v>
      </c>
      <c r="C410" s="29">
        <v>260</v>
      </c>
      <c r="D410" s="29">
        <v>0</v>
      </c>
      <c r="E410" s="29">
        <v>0</v>
      </c>
      <c r="F410" s="29">
        <v>0</v>
      </c>
      <c r="G410" s="29">
        <v>276</v>
      </c>
      <c r="H410" s="29">
        <v>146</v>
      </c>
      <c r="I410" s="29">
        <v>120</v>
      </c>
      <c r="J410" s="29">
        <v>0</v>
      </c>
      <c r="K410" s="29">
        <v>0</v>
      </c>
      <c r="L410" s="29">
        <v>0</v>
      </c>
      <c r="M410" s="29">
        <v>120</v>
      </c>
      <c r="N410" s="29">
        <v>1</v>
      </c>
      <c r="O410" s="29">
        <v>0</v>
      </c>
      <c r="P410" s="29">
        <v>0</v>
      </c>
      <c r="Q410" s="29">
        <v>0</v>
      </c>
      <c r="R410" s="29">
        <v>0</v>
      </c>
      <c r="S410" s="29">
        <v>1</v>
      </c>
      <c r="T410" s="29">
        <v>0</v>
      </c>
      <c r="U410" s="29">
        <v>87</v>
      </c>
      <c r="V410" s="29">
        <v>0</v>
      </c>
      <c r="W410" s="29">
        <v>0</v>
      </c>
      <c r="X410" s="29">
        <v>0</v>
      </c>
      <c r="Y410" s="29">
        <v>104</v>
      </c>
      <c r="Z410" s="29">
        <v>125</v>
      </c>
      <c r="AA410" s="29">
        <v>45</v>
      </c>
      <c r="AB410" s="29">
        <v>0</v>
      </c>
      <c r="AC410" s="29">
        <v>0</v>
      </c>
      <c r="AD410" s="29">
        <v>0</v>
      </c>
      <c r="AE410" s="29">
        <v>42</v>
      </c>
      <c r="AF410" s="29">
        <v>15</v>
      </c>
      <c r="AG410" s="29">
        <v>8</v>
      </c>
      <c r="AH410" s="29">
        <v>0</v>
      </c>
      <c r="AI410" s="29">
        <v>0</v>
      </c>
      <c r="AJ410" s="29">
        <v>0</v>
      </c>
      <c r="AK410" s="29">
        <v>9</v>
      </c>
      <c r="AL410" s="29">
        <v>4</v>
      </c>
      <c r="AM410" s="29">
        <v>0</v>
      </c>
      <c r="AN410" s="29">
        <v>0</v>
      </c>
      <c r="AO410" s="29">
        <v>0</v>
      </c>
      <c r="AP410" s="29">
        <v>0</v>
      </c>
      <c r="AQ410" s="29">
        <v>0</v>
      </c>
      <c r="AR410" s="29">
        <v>0</v>
      </c>
      <c r="AS410" s="29">
        <v>0</v>
      </c>
      <c r="AT410" s="29">
        <v>0</v>
      </c>
      <c r="AU410" s="29">
        <v>0</v>
      </c>
      <c r="AV410" s="29">
        <v>0</v>
      </c>
      <c r="AW410" s="29">
        <v>0</v>
      </c>
      <c r="AX410" s="29">
        <v>1</v>
      </c>
    </row>
    <row r="411" spans="2:50" ht="20.100000000000001" customHeight="1" thickBot="1" x14ac:dyDescent="0.25">
      <c r="B411" s="4" t="s">
        <v>582</v>
      </c>
      <c r="C411" s="29">
        <v>1526</v>
      </c>
      <c r="D411" s="29">
        <v>101</v>
      </c>
      <c r="E411" s="29">
        <v>12</v>
      </c>
      <c r="F411" s="29">
        <v>10</v>
      </c>
      <c r="G411" s="29">
        <v>1611</v>
      </c>
      <c r="H411" s="29">
        <v>182</v>
      </c>
      <c r="I411" s="29">
        <v>616</v>
      </c>
      <c r="J411" s="29">
        <v>86</v>
      </c>
      <c r="K411" s="29">
        <v>0</v>
      </c>
      <c r="L411" s="29">
        <v>2</v>
      </c>
      <c r="M411" s="29">
        <v>704</v>
      </c>
      <c r="N411" s="29">
        <v>0</v>
      </c>
      <c r="O411" s="29">
        <v>9</v>
      </c>
      <c r="P411" s="29">
        <v>0</v>
      </c>
      <c r="Q411" s="29">
        <v>0</v>
      </c>
      <c r="R411" s="29">
        <v>2</v>
      </c>
      <c r="S411" s="29">
        <v>9</v>
      </c>
      <c r="T411" s="29">
        <v>7</v>
      </c>
      <c r="U411" s="29">
        <v>724</v>
      </c>
      <c r="V411" s="29">
        <v>15</v>
      </c>
      <c r="W411" s="29">
        <v>12</v>
      </c>
      <c r="X411" s="29">
        <v>6</v>
      </c>
      <c r="Y411" s="29">
        <v>747</v>
      </c>
      <c r="Z411" s="29">
        <v>114</v>
      </c>
      <c r="AA411" s="29">
        <v>109</v>
      </c>
      <c r="AB411" s="29">
        <v>0</v>
      </c>
      <c r="AC411" s="29">
        <v>0</v>
      </c>
      <c r="AD411" s="29">
        <v>0</v>
      </c>
      <c r="AE411" s="29">
        <v>87</v>
      </c>
      <c r="AF411" s="29">
        <v>56</v>
      </c>
      <c r="AG411" s="29">
        <v>67</v>
      </c>
      <c r="AH411" s="29">
        <v>0</v>
      </c>
      <c r="AI411" s="29">
        <v>0</v>
      </c>
      <c r="AJ411" s="29">
        <v>0</v>
      </c>
      <c r="AK411" s="29">
        <v>64</v>
      </c>
      <c r="AL411" s="29">
        <v>3</v>
      </c>
      <c r="AM411" s="29">
        <v>0</v>
      </c>
      <c r="AN411" s="29">
        <v>0</v>
      </c>
      <c r="AO411" s="29">
        <v>0</v>
      </c>
      <c r="AP411" s="29">
        <v>0</v>
      </c>
      <c r="AQ411" s="29">
        <v>0</v>
      </c>
      <c r="AR411" s="29">
        <v>0</v>
      </c>
      <c r="AS411" s="29">
        <v>1</v>
      </c>
      <c r="AT411" s="29">
        <v>0</v>
      </c>
      <c r="AU411" s="29">
        <v>0</v>
      </c>
      <c r="AV411" s="29">
        <v>0</v>
      </c>
      <c r="AW411" s="29">
        <v>0</v>
      </c>
      <c r="AX411" s="29">
        <v>2</v>
      </c>
    </row>
    <row r="412" spans="2:50" ht="20.100000000000001" customHeight="1" thickBot="1" x14ac:dyDescent="0.25">
      <c r="B412" s="4" t="s">
        <v>583</v>
      </c>
      <c r="C412" s="29">
        <v>358</v>
      </c>
      <c r="D412" s="29">
        <v>53</v>
      </c>
      <c r="E412" s="29">
        <v>4</v>
      </c>
      <c r="F412" s="29">
        <v>4</v>
      </c>
      <c r="G412" s="29">
        <v>393</v>
      </c>
      <c r="H412" s="29">
        <v>209</v>
      </c>
      <c r="I412" s="29">
        <v>143</v>
      </c>
      <c r="J412" s="29">
        <v>37</v>
      </c>
      <c r="K412" s="29">
        <v>0</v>
      </c>
      <c r="L412" s="29">
        <v>1</v>
      </c>
      <c r="M412" s="29">
        <v>181</v>
      </c>
      <c r="N412" s="29">
        <v>0</v>
      </c>
      <c r="O412" s="29">
        <v>1</v>
      </c>
      <c r="P412" s="29">
        <v>0</v>
      </c>
      <c r="Q412" s="29">
        <v>0</v>
      </c>
      <c r="R412" s="29">
        <v>0</v>
      </c>
      <c r="S412" s="29">
        <v>0</v>
      </c>
      <c r="T412" s="29">
        <v>2</v>
      </c>
      <c r="U412" s="29">
        <v>135</v>
      </c>
      <c r="V412" s="29">
        <v>16</v>
      </c>
      <c r="W412" s="29">
        <v>4</v>
      </c>
      <c r="X412" s="29">
        <v>1</v>
      </c>
      <c r="Y412" s="29">
        <v>134</v>
      </c>
      <c r="Z412" s="29">
        <v>175</v>
      </c>
      <c r="AA412" s="29">
        <v>73</v>
      </c>
      <c r="AB412" s="29">
        <v>0</v>
      </c>
      <c r="AC412" s="29">
        <v>0</v>
      </c>
      <c r="AD412" s="29">
        <v>2</v>
      </c>
      <c r="AE412" s="29">
        <v>72</v>
      </c>
      <c r="AF412" s="29">
        <v>30</v>
      </c>
      <c r="AG412" s="29">
        <v>5</v>
      </c>
      <c r="AH412" s="29">
        <v>0</v>
      </c>
      <c r="AI412" s="29">
        <v>0</v>
      </c>
      <c r="AJ412" s="29">
        <v>0</v>
      </c>
      <c r="AK412" s="29">
        <v>5</v>
      </c>
      <c r="AL412" s="29">
        <v>2</v>
      </c>
      <c r="AM412" s="29">
        <v>0</v>
      </c>
      <c r="AN412" s="29">
        <v>0</v>
      </c>
      <c r="AO412" s="29">
        <v>0</v>
      </c>
      <c r="AP412" s="29">
        <v>0</v>
      </c>
      <c r="AQ412" s="29">
        <v>0</v>
      </c>
      <c r="AR412" s="29">
        <v>0</v>
      </c>
      <c r="AS412" s="29">
        <v>1</v>
      </c>
      <c r="AT412" s="29">
        <v>0</v>
      </c>
      <c r="AU412" s="29">
        <v>0</v>
      </c>
      <c r="AV412" s="29">
        <v>0</v>
      </c>
      <c r="AW412" s="29">
        <v>1</v>
      </c>
      <c r="AX412" s="29">
        <v>0</v>
      </c>
    </row>
    <row r="413" spans="2:50" ht="20.100000000000001" customHeight="1" thickBot="1" x14ac:dyDescent="0.25">
      <c r="B413" s="4" t="s">
        <v>584</v>
      </c>
      <c r="C413" s="29">
        <v>691</v>
      </c>
      <c r="D413" s="29">
        <v>94</v>
      </c>
      <c r="E413" s="29">
        <v>16</v>
      </c>
      <c r="F413" s="29">
        <v>10</v>
      </c>
      <c r="G413" s="29">
        <v>686</v>
      </c>
      <c r="H413" s="29">
        <v>838</v>
      </c>
      <c r="I413" s="29">
        <v>332</v>
      </c>
      <c r="J413" s="29">
        <v>61</v>
      </c>
      <c r="K413" s="29">
        <v>1</v>
      </c>
      <c r="L413" s="29">
        <v>6</v>
      </c>
      <c r="M413" s="29">
        <v>400</v>
      </c>
      <c r="N413" s="29">
        <v>0</v>
      </c>
      <c r="O413" s="29">
        <v>2</v>
      </c>
      <c r="P413" s="29">
        <v>0</v>
      </c>
      <c r="Q413" s="29">
        <v>0</v>
      </c>
      <c r="R413" s="29">
        <v>0</v>
      </c>
      <c r="S413" s="29">
        <v>0</v>
      </c>
      <c r="T413" s="29">
        <v>3</v>
      </c>
      <c r="U413" s="29">
        <v>230</v>
      </c>
      <c r="V413" s="29">
        <v>33</v>
      </c>
      <c r="W413" s="29">
        <v>15</v>
      </c>
      <c r="X413" s="29">
        <v>2</v>
      </c>
      <c r="Y413" s="29">
        <v>191</v>
      </c>
      <c r="Z413" s="29">
        <v>741</v>
      </c>
      <c r="AA413" s="29">
        <v>110</v>
      </c>
      <c r="AB413" s="29">
        <v>0</v>
      </c>
      <c r="AC413" s="29">
        <v>0</v>
      </c>
      <c r="AD413" s="29">
        <v>2</v>
      </c>
      <c r="AE413" s="29">
        <v>78</v>
      </c>
      <c r="AF413" s="29">
        <v>93</v>
      </c>
      <c r="AG413" s="29">
        <v>17</v>
      </c>
      <c r="AH413" s="29">
        <v>0</v>
      </c>
      <c r="AI413" s="29">
        <v>0</v>
      </c>
      <c r="AJ413" s="29">
        <v>0</v>
      </c>
      <c r="AK413" s="29">
        <v>17</v>
      </c>
      <c r="AL413" s="29">
        <v>1</v>
      </c>
      <c r="AM413" s="29">
        <v>0</v>
      </c>
      <c r="AN413" s="29">
        <v>0</v>
      </c>
      <c r="AO413" s="29">
        <v>0</v>
      </c>
      <c r="AP413" s="29">
        <v>0</v>
      </c>
      <c r="AQ413" s="29">
        <v>0</v>
      </c>
      <c r="AR413" s="29">
        <v>0</v>
      </c>
      <c r="AS413" s="29">
        <v>0</v>
      </c>
      <c r="AT413" s="29">
        <v>0</v>
      </c>
      <c r="AU413" s="29">
        <v>0</v>
      </c>
      <c r="AV413" s="29">
        <v>0</v>
      </c>
      <c r="AW413" s="29">
        <v>0</v>
      </c>
      <c r="AX413" s="29">
        <v>0</v>
      </c>
    </row>
    <row r="414" spans="2:50" ht="20.100000000000001" customHeight="1" thickBot="1" x14ac:dyDescent="0.25">
      <c r="B414" s="4" t="s">
        <v>585</v>
      </c>
      <c r="C414" s="29">
        <v>216</v>
      </c>
      <c r="D414" s="29">
        <v>0</v>
      </c>
      <c r="E414" s="29">
        <v>0</v>
      </c>
      <c r="F414" s="29">
        <v>0</v>
      </c>
      <c r="G414" s="29">
        <v>212</v>
      </c>
      <c r="H414" s="29">
        <v>137</v>
      </c>
      <c r="I414" s="29">
        <v>83</v>
      </c>
      <c r="J414" s="29">
        <v>0</v>
      </c>
      <c r="K414" s="29">
        <v>0</v>
      </c>
      <c r="L414" s="29">
        <v>0</v>
      </c>
      <c r="M414" s="29">
        <v>84</v>
      </c>
      <c r="N414" s="29">
        <v>0</v>
      </c>
      <c r="O414" s="29">
        <v>0</v>
      </c>
      <c r="P414" s="29">
        <v>0</v>
      </c>
      <c r="Q414" s="29">
        <v>0</v>
      </c>
      <c r="R414" s="29">
        <v>0</v>
      </c>
      <c r="S414" s="29">
        <v>0</v>
      </c>
      <c r="T414" s="29">
        <v>1</v>
      </c>
      <c r="U414" s="29">
        <v>107</v>
      </c>
      <c r="V414" s="29">
        <v>0</v>
      </c>
      <c r="W414" s="29">
        <v>0</v>
      </c>
      <c r="X414" s="29">
        <v>0</v>
      </c>
      <c r="Y414" s="29">
        <v>104</v>
      </c>
      <c r="Z414" s="29">
        <v>96</v>
      </c>
      <c r="AA414" s="29">
        <v>21</v>
      </c>
      <c r="AB414" s="29">
        <v>0</v>
      </c>
      <c r="AC414" s="29">
        <v>0</v>
      </c>
      <c r="AD414" s="29">
        <v>0</v>
      </c>
      <c r="AE414" s="29">
        <v>18</v>
      </c>
      <c r="AF414" s="29">
        <v>40</v>
      </c>
      <c r="AG414" s="29">
        <v>5</v>
      </c>
      <c r="AH414" s="29">
        <v>0</v>
      </c>
      <c r="AI414" s="29">
        <v>0</v>
      </c>
      <c r="AJ414" s="29">
        <v>0</v>
      </c>
      <c r="AK414" s="29">
        <v>6</v>
      </c>
      <c r="AL414" s="29">
        <v>0</v>
      </c>
      <c r="AM414" s="29">
        <v>0</v>
      </c>
      <c r="AN414" s="29">
        <v>0</v>
      </c>
      <c r="AO414" s="29">
        <v>0</v>
      </c>
      <c r="AP414" s="29">
        <v>0</v>
      </c>
      <c r="AQ414" s="29">
        <v>0</v>
      </c>
      <c r="AR414" s="29">
        <v>0</v>
      </c>
      <c r="AS414" s="29">
        <v>0</v>
      </c>
      <c r="AT414" s="29">
        <v>0</v>
      </c>
      <c r="AU414" s="29">
        <v>0</v>
      </c>
      <c r="AV414" s="29">
        <v>0</v>
      </c>
      <c r="AW414" s="29">
        <v>0</v>
      </c>
      <c r="AX414" s="29">
        <v>0</v>
      </c>
    </row>
    <row r="415" spans="2:50" ht="20.100000000000001" customHeight="1" thickBot="1" x14ac:dyDescent="0.25">
      <c r="B415" s="4" t="s">
        <v>205</v>
      </c>
      <c r="C415" s="29">
        <v>2650</v>
      </c>
      <c r="D415" s="29">
        <v>1182</v>
      </c>
      <c r="E415" s="29">
        <v>370</v>
      </c>
      <c r="F415" s="29">
        <v>24</v>
      </c>
      <c r="G415" s="29">
        <v>4183</v>
      </c>
      <c r="H415" s="29">
        <v>376</v>
      </c>
      <c r="I415" s="29">
        <v>963</v>
      </c>
      <c r="J415" s="29">
        <v>666</v>
      </c>
      <c r="K415" s="29">
        <v>3</v>
      </c>
      <c r="L415" s="29">
        <v>1</v>
      </c>
      <c r="M415" s="29">
        <v>1634</v>
      </c>
      <c r="N415" s="29">
        <v>0</v>
      </c>
      <c r="O415" s="29">
        <v>6</v>
      </c>
      <c r="P415" s="29">
        <v>0</v>
      </c>
      <c r="Q415" s="29">
        <v>0</v>
      </c>
      <c r="R415" s="29">
        <v>1</v>
      </c>
      <c r="S415" s="29">
        <v>14</v>
      </c>
      <c r="T415" s="29">
        <v>3</v>
      </c>
      <c r="U415" s="29">
        <v>1244</v>
      </c>
      <c r="V415" s="29">
        <v>516</v>
      </c>
      <c r="W415" s="29">
        <v>367</v>
      </c>
      <c r="X415" s="29">
        <v>13</v>
      </c>
      <c r="Y415" s="29">
        <v>2099</v>
      </c>
      <c r="Z415" s="29">
        <v>269</v>
      </c>
      <c r="AA415" s="29">
        <v>367</v>
      </c>
      <c r="AB415" s="29">
        <v>0</v>
      </c>
      <c r="AC415" s="29">
        <v>0</v>
      </c>
      <c r="AD415" s="29">
        <v>9</v>
      </c>
      <c r="AE415" s="29">
        <v>366</v>
      </c>
      <c r="AF415" s="29">
        <v>96</v>
      </c>
      <c r="AG415" s="29">
        <v>68</v>
      </c>
      <c r="AH415" s="29">
        <v>0</v>
      </c>
      <c r="AI415" s="29">
        <v>0</v>
      </c>
      <c r="AJ415" s="29">
        <v>0</v>
      </c>
      <c r="AK415" s="29">
        <v>70</v>
      </c>
      <c r="AL415" s="29">
        <v>6</v>
      </c>
      <c r="AM415" s="29">
        <v>0</v>
      </c>
      <c r="AN415" s="29">
        <v>0</v>
      </c>
      <c r="AO415" s="29">
        <v>0</v>
      </c>
      <c r="AP415" s="29">
        <v>0</v>
      </c>
      <c r="AQ415" s="29">
        <v>0</v>
      </c>
      <c r="AR415" s="29">
        <v>0</v>
      </c>
      <c r="AS415" s="29">
        <v>2</v>
      </c>
      <c r="AT415" s="29">
        <v>0</v>
      </c>
      <c r="AU415" s="29">
        <v>0</v>
      </c>
      <c r="AV415" s="29">
        <v>0</v>
      </c>
      <c r="AW415" s="29">
        <v>0</v>
      </c>
      <c r="AX415" s="29">
        <v>2</v>
      </c>
    </row>
    <row r="416" spans="2:50" ht="20.100000000000001" customHeight="1" thickBot="1" x14ac:dyDescent="0.25">
      <c r="B416" s="4" t="s">
        <v>586</v>
      </c>
      <c r="C416" s="29">
        <v>150</v>
      </c>
      <c r="D416" s="29">
        <v>8</v>
      </c>
      <c r="E416" s="29">
        <v>4</v>
      </c>
      <c r="F416" s="29">
        <v>2</v>
      </c>
      <c r="G416" s="29">
        <v>155</v>
      </c>
      <c r="H416" s="29">
        <v>61</v>
      </c>
      <c r="I416" s="29">
        <v>56</v>
      </c>
      <c r="J416" s="29">
        <v>8</v>
      </c>
      <c r="K416" s="29">
        <v>0</v>
      </c>
      <c r="L416" s="29">
        <v>2</v>
      </c>
      <c r="M416" s="29">
        <v>65</v>
      </c>
      <c r="N416" s="29">
        <v>2</v>
      </c>
      <c r="O416" s="29">
        <v>1</v>
      </c>
      <c r="P416" s="29">
        <v>0</v>
      </c>
      <c r="Q416" s="29">
        <v>0</v>
      </c>
      <c r="R416" s="29">
        <v>0</v>
      </c>
      <c r="S416" s="29">
        <v>1</v>
      </c>
      <c r="T416" s="29">
        <v>0</v>
      </c>
      <c r="U416" s="29">
        <v>65</v>
      </c>
      <c r="V416" s="29">
        <v>0</v>
      </c>
      <c r="W416" s="29">
        <v>4</v>
      </c>
      <c r="X416" s="29">
        <v>0</v>
      </c>
      <c r="Y416" s="29">
        <v>54</v>
      </c>
      <c r="Z416" s="29">
        <v>49</v>
      </c>
      <c r="AA416" s="29">
        <v>25</v>
      </c>
      <c r="AB416" s="29">
        <v>0</v>
      </c>
      <c r="AC416" s="29">
        <v>0</v>
      </c>
      <c r="AD416" s="29">
        <v>0</v>
      </c>
      <c r="AE416" s="29">
        <v>32</v>
      </c>
      <c r="AF416" s="29">
        <v>8</v>
      </c>
      <c r="AG416" s="29">
        <v>3</v>
      </c>
      <c r="AH416" s="29">
        <v>0</v>
      </c>
      <c r="AI416" s="29">
        <v>0</v>
      </c>
      <c r="AJ416" s="29">
        <v>0</v>
      </c>
      <c r="AK416" s="29">
        <v>3</v>
      </c>
      <c r="AL416" s="29">
        <v>2</v>
      </c>
      <c r="AM416" s="29">
        <v>0</v>
      </c>
      <c r="AN416" s="29">
        <v>0</v>
      </c>
      <c r="AO416" s="29">
        <v>0</v>
      </c>
      <c r="AP416" s="29">
        <v>0</v>
      </c>
      <c r="AQ416" s="29">
        <v>0</v>
      </c>
      <c r="AR416" s="29">
        <v>0</v>
      </c>
      <c r="AS416" s="29">
        <v>0</v>
      </c>
      <c r="AT416" s="29">
        <v>0</v>
      </c>
      <c r="AU416" s="29">
        <v>0</v>
      </c>
      <c r="AV416" s="29">
        <v>0</v>
      </c>
      <c r="AW416" s="29">
        <v>0</v>
      </c>
      <c r="AX416" s="29">
        <v>0</v>
      </c>
    </row>
    <row r="417" spans="2:50" ht="20.100000000000001" customHeight="1" thickBot="1" x14ac:dyDescent="0.25">
      <c r="B417" s="4" t="s">
        <v>587</v>
      </c>
      <c r="C417" s="29">
        <v>561</v>
      </c>
      <c r="D417" s="29">
        <v>133</v>
      </c>
      <c r="E417" s="29">
        <v>32</v>
      </c>
      <c r="F417" s="29">
        <v>18</v>
      </c>
      <c r="G417" s="29">
        <v>679</v>
      </c>
      <c r="H417" s="29">
        <v>447</v>
      </c>
      <c r="I417" s="29">
        <v>229</v>
      </c>
      <c r="J417" s="29">
        <v>59</v>
      </c>
      <c r="K417" s="29">
        <v>0</v>
      </c>
      <c r="L417" s="29">
        <v>5</v>
      </c>
      <c r="M417" s="29">
        <v>293</v>
      </c>
      <c r="N417" s="29">
        <v>0</v>
      </c>
      <c r="O417" s="29">
        <v>2</v>
      </c>
      <c r="P417" s="29">
        <v>0</v>
      </c>
      <c r="Q417" s="29">
        <v>0</v>
      </c>
      <c r="R417" s="29">
        <v>0</v>
      </c>
      <c r="S417" s="29">
        <v>0</v>
      </c>
      <c r="T417" s="29">
        <v>4</v>
      </c>
      <c r="U417" s="29">
        <v>168</v>
      </c>
      <c r="V417" s="29">
        <v>73</v>
      </c>
      <c r="W417" s="29">
        <v>32</v>
      </c>
      <c r="X417" s="29">
        <v>4</v>
      </c>
      <c r="Y417" s="29">
        <v>249</v>
      </c>
      <c r="Z417" s="29">
        <v>364</v>
      </c>
      <c r="AA417" s="29">
        <v>102</v>
      </c>
      <c r="AB417" s="29">
        <v>0</v>
      </c>
      <c r="AC417" s="29">
        <v>0</v>
      </c>
      <c r="AD417" s="29">
        <v>1</v>
      </c>
      <c r="AE417" s="29">
        <v>99</v>
      </c>
      <c r="AF417" s="29">
        <v>43</v>
      </c>
      <c r="AG417" s="29">
        <v>60</v>
      </c>
      <c r="AH417" s="29">
        <v>1</v>
      </c>
      <c r="AI417" s="29">
        <v>0</v>
      </c>
      <c r="AJ417" s="29">
        <v>8</v>
      </c>
      <c r="AK417" s="29">
        <v>38</v>
      </c>
      <c r="AL417" s="29">
        <v>36</v>
      </c>
      <c r="AM417" s="29">
        <v>0</v>
      </c>
      <c r="AN417" s="29">
        <v>0</v>
      </c>
      <c r="AO417" s="29">
        <v>0</v>
      </c>
      <c r="AP417" s="29">
        <v>0</v>
      </c>
      <c r="AQ417" s="29">
        <v>0</v>
      </c>
      <c r="AR417" s="29">
        <v>0</v>
      </c>
      <c r="AS417" s="29">
        <v>0</v>
      </c>
      <c r="AT417" s="29">
        <v>0</v>
      </c>
      <c r="AU417" s="29">
        <v>0</v>
      </c>
      <c r="AV417" s="29">
        <v>0</v>
      </c>
      <c r="AW417" s="29">
        <v>0</v>
      </c>
      <c r="AX417" s="29">
        <v>0</v>
      </c>
    </row>
    <row r="418" spans="2:50" ht="20.100000000000001" customHeight="1" thickBot="1" x14ac:dyDescent="0.25">
      <c r="B418" s="4" t="s">
        <v>588</v>
      </c>
      <c r="C418" s="29">
        <v>604</v>
      </c>
      <c r="D418" s="29">
        <v>88</v>
      </c>
      <c r="E418" s="29">
        <v>17</v>
      </c>
      <c r="F418" s="29">
        <v>6</v>
      </c>
      <c r="G418" s="29">
        <v>752</v>
      </c>
      <c r="H418" s="29">
        <v>233</v>
      </c>
      <c r="I418" s="29">
        <v>304</v>
      </c>
      <c r="J418" s="29">
        <v>46</v>
      </c>
      <c r="K418" s="29">
        <v>0</v>
      </c>
      <c r="L418" s="29">
        <v>0</v>
      </c>
      <c r="M418" s="29">
        <v>350</v>
      </c>
      <c r="N418" s="29">
        <v>0</v>
      </c>
      <c r="O418" s="29">
        <v>5</v>
      </c>
      <c r="P418" s="29">
        <v>0</v>
      </c>
      <c r="Q418" s="29">
        <v>0</v>
      </c>
      <c r="R418" s="29">
        <v>0</v>
      </c>
      <c r="S418" s="29">
        <v>8</v>
      </c>
      <c r="T418" s="29">
        <v>5</v>
      </c>
      <c r="U418" s="29">
        <v>212</v>
      </c>
      <c r="V418" s="29">
        <v>38</v>
      </c>
      <c r="W418" s="29">
        <v>17</v>
      </c>
      <c r="X418" s="29">
        <v>4</v>
      </c>
      <c r="Y418" s="29">
        <v>305</v>
      </c>
      <c r="Z418" s="29">
        <v>187</v>
      </c>
      <c r="AA418" s="29">
        <v>60</v>
      </c>
      <c r="AB418" s="29">
        <v>0</v>
      </c>
      <c r="AC418" s="29">
        <v>0</v>
      </c>
      <c r="AD418" s="29">
        <v>2</v>
      </c>
      <c r="AE418" s="29">
        <v>64</v>
      </c>
      <c r="AF418" s="29">
        <v>39</v>
      </c>
      <c r="AG418" s="29">
        <v>21</v>
      </c>
      <c r="AH418" s="29">
        <v>4</v>
      </c>
      <c r="AI418" s="29">
        <v>0</v>
      </c>
      <c r="AJ418" s="29">
        <v>0</v>
      </c>
      <c r="AK418" s="29">
        <v>23</v>
      </c>
      <c r="AL418" s="29">
        <v>2</v>
      </c>
      <c r="AM418" s="29">
        <v>0</v>
      </c>
      <c r="AN418" s="29">
        <v>0</v>
      </c>
      <c r="AO418" s="29">
        <v>0</v>
      </c>
      <c r="AP418" s="29">
        <v>0</v>
      </c>
      <c r="AQ418" s="29">
        <v>0</v>
      </c>
      <c r="AR418" s="29">
        <v>0</v>
      </c>
      <c r="AS418" s="29">
        <v>2</v>
      </c>
      <c r="AT418" s="29">
        <v>0</v>
      </c>
      <c r="AU418" s="29">
        <v>0</v>
      </c>
      <c r="AV418" s="29">
        <v>0</v>
      </c>
      <c r="AW418" s="29">
        <v>2</v>
      </c>
      <c r="AX418" s="29">
        <v>0</v>
      </c>
    </row>
    <row r="419" spans="2:50" ht="20.100000000000001" customHeight="1" thickBot="1" x14ac:dyDescent="0.25">
      <c r="B419" s="4" t="s">
        <v>589</v>
      </c>
      <c r="C419" s="29">
        <v>220</v>
      </c>
      <c r="D419" s="29">
        <v>1</v>
      </c>
      <c r="E419" s="29">
        <v>1</v>
      </c>
      <c r="F419" s="29">
        <v>2</v>
      </c>
      <c r="G419" s="29">
        <v>219</v>
      </c>
      <c r="H419" s="29">
        <v>169</v>
      </c>
      <c r="I419" s="29">
        <v>96</v>
      </c>
      <c r="J419" s="29">
        <v>1</v>
      </c>
      <c r="K419" s="29">
        <v>1</v>
      </c>
      <c r="L419" s="29">
        <v>0</v>
      </c>
      <c r="M419" s="29">
        <v>94</v>
      </c>
      <c r="N419" s="29">
        <v>4</v>
      </c>
      <c r="O419" s="29">
        <v>3</v>
      </c>
      <c r="P419" s="29">
        <v>0</v>
      </c>
      <c r="Q419" s="29">
        <v>0</v>
      </c>
      <c r="R419" s="29">
        <v>2</v>
      </c>
      <c r="S419" s="29">
        <v>0</v>
      </c>
      <c r="T419" s="29">
        <v>5</v>
      </c>
      <c r="U419" s="29">
        <v>74</v>
      </c>
      <c r="V419" s="29">
        <v>0</v>
      </c>
      <c r="W419" s="29">
        <v>0</v>
      </c>
      <c r="X419" s="29">
        <v>0</v>
      </c>
      <c r="Y419" s="29">
        <v>78</v>
      </c>
      <c r="Z419" s="29">
        <v>136</v>
      </c>
      <c r="AA419" s="29">
        <v>46</v>
      </c>
      <c r="AB419" s="29">
        <v>0</v>
      </c>
      <c r="AC419" s="29">
        <v>0</v>
      </c>
      <c r="AD419" s="29">
        <v>0</v>
      </c>
      <c r="AE419" s="29">
        <v>40</v>
      </c>
      <c r="AF419" s="29">
        <v>24</v>
      </c>
      <c r="AG419" s="29">
        <v>1</v>
      </c>
      <c r="AH419" s="29">
        <v>0</v>
      </c>
      <c r="AI419" s="29">
        <v>0</v>
      </c>
      <c r="AJ419" s="29">
        <v>0</v>
      </c>
      <c r="AK419" s="29">
        <v>7</v>
      </c>
      <c r="AL419" s="29">
        <v>0</v>
      </c>
      <c r="AM419" s="29">
        <v>0</v>
      </c>
      <c r="AN419" s="29">
        <v>0</v>
      </c>
      <c r="AO419" s="29">
        <v>0</v>
      </c>
      <c r="AP419" s="29">
        <v>0</v>
      </c>
      <c r="AQ419" s="29">
        <v>0</v>
      </c>
      <c r="AR419" s="29">
        <v>0</v>
      </c>
      <c r="AS419" s="29">
        <v>0</v>
      </c>
      <c r="AT419" s="29">
        <v>0</v>
      </c>
      <c r="AU419" s="29">
        <v>0</v>
      </c>
      <c r="AV419" s="29">
        <v>0</v>
      </c>
      <c r="AW419" s="29">
        <v>0</v>
      </c>
      <c r="AX419" s="29">
        <v>0</v>
      </c>
    </row>
    <row r="420" spans="2:50" ht="20.100000000000001" customHeight="1" thickBot="1" x14ac:dyDescent="0.25">
      <c r="B420" s="4" t="s">
        <v>590</v>
      </c>
      <c r="C420" s="29">
        <v>595</v>
      </c>
      <c r="D420" s="29">
        <v>57</v>
      </c>
      <c r="E420" s="29">
        <v>9</v>
      </c>
      <c r="F420" s="29">
        <v>14</v>
      </c>
      <c r="G420" s="29">
        <v>547</v>
      </c>
      <c r="H420" s="29">
        <v>291</v>
      </c>
      <c r="I420" s="29">
        <v>267</v>
      </c>
      <c r="J420" s="29">
        <v>37</v>
      </c>
      <c r="K420" s="29">
        <v>0</v>
      </c>
      <c r="L420" s="29">
        <v>12</v>
      </c>
      <c r="M420" s="29">
        <v>317</v>
      </c>
      <c r="N420" s="29">
        <v>0</v>
      </c>
      <c r="O420" s="29">
        <v>1</v>
      </c>
      <c r="P420" s="29">
        <v>0</v>
      </c>
      <c r="Q420" s="29">
        <v>0</v>
      </c>
      <c r="R420" s="29">
        <v>0</v>
      </c>
      <c r="S420" s="29">
        <v>0</v>
      </c>
      <c r="T420" s="29">
        <v>2</v>
      </c>
      <c r="U420" s="29">
        <v>246</v>
      </c>
      <c r="V420" s="29">
        <v>19</v>
      </c>
      <c r="W420" s="29">
        <v>9</v>
      </c>
      <c r="X420" s="29">
        <v>1</v>
      </c>
      <c r="Y420" s="29">
        <v>144</v>
      </c>
      <c r="Z420" s="29">
        <v>262</v>
      </c>
      <c r="AA420" s="29">
        <v>50</v>
      </c>
      <c r="AB420" s="29">
        <v>0</v>
      </c>
      <c r="AC420" s="29">
        <v>0</v>
      </c>
      <c r="AD420" s="29">
        <v>1</v>
      </c>
      <c r="AE420" s="29">
        <v>57</v>
      </c>
      <c r="AF420" s="29">
        <v>23</v>
      </c>
      <c r="AG420" s="29">
        <v>31</v>
      </c>
      <c r="AH420" s="29">
        <v>1</v>
      </c>
      <c r="AI420" s="29">
        <v>0</v>
      </c>
      <c r="AJ420" s="29">
        <v>0</v>
      </c>
      <c r="AK420" s="29">
        <v>29</v>
      </c>
      <c r="AL420" s="29">
        <v>4</v>
      </c>
      <c r="AM420" s="29">
        <v>0</v>
      </c>
      <c r="AN420" s="29">
        <v>0</v>
      </c>
      <c r="AO420" s="29">
        <v>0</v>
      </c>
      <c r="AP420" s="29">
        <v>0</v>
      </c>
      <c r="AQ420" s="29">
        <v>0</v>
      </c>
      <c r="AR420" s="29">
        <v>0</v>
      </c>
      <c r="AS420" s="29">
        <v>0</v>
      </c>
      <c r="AT420" s="29">
        <v>0</v>
      </c>
      <c r="AU420" s="29">
        <v>0</v>
      </c>
      <c r="AV420" s="29">
        <v>0</v>
      </c>
      <c r="AW420" s="29">
        <v>0</v>
      </c>
      <c r="AX420" s="29">
        <v>0</v>
      </c>
    </row>
    <row r="421" spans="2:50" ht="20.100000000000001" customHeight="1" thickBot="1" x14ac:dyDescent="0.25">
      <c r="B421" s="4" t="s">
        <v>591</v>
      </c>
      <c r="C421" s="29">
        <v>177</v>
      </c>
      <c r="D421" s="29">
        <v>5</v>
      </c>
      <c r="E421" s="29">
        <v>0</v>
      </c>
      <c r="F421" s="29">
        <v>3</v>
      </c>
      <c r="G421" s="29">
        <v>195</v>
      </c>
      <c r="H421" s="29">
        <v>67</v>
      </c>
      <c r="I421" s="29">
        <v>39</v>
      </c>
      <c r="J421" s="29">
        <v>0</v>
      </c>
      <c r="K421" s="29">
        <v>0</v>
      </c>
      <c r="L421" s="29">
        <v>0</v>
      </c>
      <c r="M421" s="29">
        <v>39</v>
      </c>
      <c r="N421" s="29">
        <v>1</v>
      </c>
      <c r="O421" s="29">
        <v>2</v>
      </c>
      <c r="P421" s="29">
        <v>0</v>
      </c>
      <c r="Q421" s="29">
        <v>0</v>
      </c>
      <c r="R421" s="29">
        <v>0</v>
      </c>
      <c r="S421" s="29">
        <v>1</v>
      </c>
      <c r="T421" s="29">
        <v>1</v>
      </c>
      <c r="U421" s="29">
        <v>107</v>
      </c>
      <c r="V421" s="29">
        <v>5</v>
      </c>
      <c r="W421" s="29">
        <v>0</v>
      </c>
      <c r="X421" s="29">
        <v>0</v>
      </c>
      <c r="Y421" s="29">
        <v>123</v>
      </c>
      <c r="Z421" s="29">
        <v>52</v>
      </c>
      <c r="AA421" s="29">
        <v>26</v>
      </c>
      <c r="AB421" s="29">
        <v>0</v>
      </c>
      <c r="AC421" s="29">
        <v>0</v>
      </c>
      <c r="AD421" s="29">
        <v>3</v>
      </c>
      <c r="AE421" s="29">
        <v>26</v>
      </c>
      <c r="AF421" s="29">
        <v>11</v>
      </c>
      <c r="AG421" s="29">
        <v>3</v>
      </c>
      <c r="AH421" s="29">
        <v>0</v>
      </c>
      <c r="AI421" s="29">
        <v>0</v>
      </c>
      <c r="AJ421" s="29">
        <v>0</v>
      </c>
      <c r="AK421" s="29">
        <v>6</v>
      </c>
      <c r="AL421" s="29">
        <v>2</v>
      </c>
      <c r="AM421" s="29">
        <v>0</v>
      </c>
      <c r="AN421" s="29">
        <v>0</v>
      </c>
      <c r="AO421" s="29">
        <v>0</v>
      </c>
      <c r="AP421" s="29">
        <v>0</v>
      </c>
      <c r="AQ421" s="29">
        <v>0</v>
      </c>
      <c r="AR421" s="29">
        <v>0</v>
      </c>
      <c r="AS421" s="29">
        <v>0</v>
      </c>
      <c r="AT421" s="29">
        <v>0</v>
      </c>
      <c r="AU421" s="29">
        <v>0</v>
      </c>
      <c r="AV421" s="29">
        <v>0</v>
      </c>
      <c r="AW421" s="29">
        <v>0</v>
      </c>
      <c r="AX421" s="29">
        <v>0</v>
      </c>
    </row>
    <row r="422" spans="2:50" ht="20.100000000000001" customHeight="1" thickBot="1" x14ac:dyDescent="0.25">
      <c r="B422" s="4" t="s">
        <v>592</v>
      </c>
      <c r="C422" s="29">
        <v>1</v>
      </c>
      <c r="D422" s="29">
        <v>0</v>
      </c>
      <c r="E422" s="29">
        <v>0</v>
      </c>
      <c r="F422" s="29">
        <v>0</v>
      </c>
      <c r="G422" s="29">
        <v>42</v>
      </c>
      <c r="H422" s="29">
        <v>10</v>
      </c>
      <c r="I422" s="29">
        <v>0</v>
      </c>
      <c r="J422" s="29">
        <v>0</v>
      </c>
      <c r="K422" s="29">
        <v>0</v>
      </c>
      <c r="L422" s="29">
        <v>0</v>
      </c>
      <c r="M422" s="29">
        <v>0</v>
      </c>
      <c r="N422" s="29">
        <v>0</v>
      </c>
      <c r="O422" s="29">
        <v>1</v>
      </c>
      <c r="P422" s="29">
        <v>0</v>
      </c>
      <c r="Q422" s="29">
        <v>0</v>
      </c>
      <c r="R422" s="29">
        <v>0</v>
      </c>
      <c r="S422" s="29">
        <v>1</v>
      </c>
      <c r="T422" s="29">
        <v>0</v>
      </c>
      <c r="U422" s="29">
        <v>0</v>
      </c>
      <c r="V422" s="29">
        <v>0</v>
      </c>
      <c r="W422" s="29">
        <v>0</v>
      </c>
      <c r="X422" s="29">
        <v>0</v>
      </c>
      <c r="Y422" s="29">
        <v>20</v>
      </c>
      <c r="Z422" s="29">
        <v>6</v>
      </c>
      <c r="AA422" s="29">
        <v>0</v>
      </c>
      <c r="AB422" s="29">
        <v>0</v>
      </c>
      <c r="AC422" s="29">
        <v>0</v>
      </c>
      <c r="AD422" s="29">
        <v>0</v>
      </c>
      <c r="AE422" s="29">
        <v>14</v>
      </c>
      <c r="AF422" s="29">
        <v>4</v>
      </c>
      <c r="AG422" s="29">
        <v>0</v>
      </c>
      <c r="AH422" s="29">
        <v>0</v>
      </c>
      <c r="AI422" s="29">
        <v>0</v>
      </c>
      <c r="AJ422" s="29">
        <v>0</v>
      </c>
      <c r="AK422" s="29">
        <v>7</v>
      </c>
      <c r="AL422" s="29">
        <v>0</v>
      </c>
      <c r="AM422" s="29">
        <v>0</v>
      </c>
      <c r="AN422" s="29">
        <v>0</v>
      </c>
      <c r="AO422" s="29">
        <v>0</v>
      </c>
      <c r="AP422" s="29">
        <v>0</v>
      </c>
      <c r="AQ422" s="29">
        <v>0</v>
      </c>
      <c r="AR422" s="29">
        <v>0</v>
      </c>
      <c r="AS422" s="29">
        <v>0</v>
      </c>
      <c r="AT422" s="29">
        <v>0</v>
      </c>
      <c r="AU422" s="29">
        <v>0</v>
      </c>
      <c r="AV422" s="29">
        <v>0</v>
      </c>
      <c r="AW422" s="29">
        <v>0</v>
      </c>
      <c r="AX422" s="29">
        <v>0</v>
      </c>
    </row>
    <row r="423" spans="2:50" ht="20.100000000000001" customHeight="1" thickBot="1" x14ac:dyDescent="0.25">
      <c r="B423" s="4" t="s">
        <v>593</v>
      </c>
      <c r="C423" s="29">
        <v>576</v>
      </c>
      <c r="D423" s="29">
        <v>27</v>
      </c>
      <c r="E423" s="29">
        <v>0</v>
      </c>
      <c r="F423" s="29">
        <v>5</v>
      </c>
      <c r="G423" s="29">
        <v>593</v>
      </c>
      <c r="H423" s="29">
        <v>88</v>
      </c>
      <c r="I423" s="29">
        <v>88</v>
      </c>
      <c r="J423" s="29">
        <v>0</v>
      </c>
      <c r="K423" s="29">
        <v>0</v>
      </c>
      <c r="L423" s="29">
        <v>0</v>
      </c>
      <c r="M423" s="29">
        <v>88</v>
      </c>
      <c r="N423" s="29">
        <v>0</v>
      </c>
      <c r="O423" s="29">
        <v>3</v>
      </c>
      <c r="P423" s="29">
        <v>0</v>
      </c>
      <c r="Q423" s="29">
        <v>0</v>
      </c>
      <c r="R423" s="29">
        <v>0</v>
      </c>
      <c r="S423" s="29">
        <v>1</v>
      </c>
      <c r="T423" s="29">
        <v>2</v>
      </c>
      <c r="U423" s="29">
        <v>361</v>
      </c>
      <c r="V423" s="29">
        <v>27</v>
      </c>
      <c r="W423" s="29">
        <v>0</v>
      </c>
      <c r="X423" s="29">
        <v>5</v>
      </c>
      <c r="Y423" s="29">
        <v>385</v>
      </c>
      <c r="Z423" s="29">
        <v>39</v>
      </c>
      <c r="AA423" s="29">
        <v>103</v>
      </c>
      <c r="AB423" s="29">
        <v>0</v>
      </c>
      <c r="AC423" s="29">
        <v>0</v>
      </c>
      <c r="AD423" s="29">
        <v>0</v>
      </c>
      <c r="AE423" s="29">
        <v>99</v>
      </c>
      <c r="AF423" s="29">
        <v>44</v>
      </c>
      <c r="AG423" s="29">
        <v>21</v>
      </c>
      <c r="AH423" s="29">
        <v>0</v>
      </c>
      <c r="AI423" s="29">
        <v>0</v>
      </c>
      <c r="AJ423" s="29">
        <v>0</v>
      </c>
      <c r="AK423" s="29">
        <v>20</v>
      </c>
      <c r="AL423" s="29">
        <v>3</v>
      </c>
      <c r="AM423" s="29">
        <v>0</v>
      </c>
      <c r="AN423" s="29">
        <v>0</v>
      </c>
      <c r="AO423" s="29">
        <v>0</v>
      </c>
      <c r="AP423" s="29">
        <v>0</v>
      </c>
      <c r="AQ423" s="29">
        <v>0</v>
      </c>
      <c r="AR423" s="29">
        <v>0</v>
      </c>
      <c r="AS423" s="29">
        <v>0</v>
      </c>
      <c r="AT423" s="29">
        <v>0</v>
      </c>
      <c r="AU423" s="29">
        <v>0</v>
      </c>
      <c r="AV423" s="29">
        <v>0</v>
      </c>
      <c r="AW423" s="29">
        <v>0</v>
      </c>
      <c r="AX423" s="29">
        <v>0</v>
      </c>
    </row>
    <row r="424" spans="2:50" ht="20.100000000000001" customHeight="1" thickBot="1" x14ac:dyDescent="0.25">
      <c r="B424" s="4" t="s">
        <v>594</v>
      </c>
      <c r="C424" s="29">
        <v>3365</v>
      </c>
      <c r="D424" s="29">
        <v>78</v>
      </c>
      <c r="E424" s="29">
        <v>196</v>
      </c>
      <c r="F424" s="29">
        <v>3</v>
      </c>
      <c r="G424" s="29">
        <v>3223</v>
      </c>
      <c r="H424" s="29">
        <v>983</v>
      </c>
      <c r="I424" s="29">
        <v>443</v>
      </c>
      <c r="J424" s="29">
        <v>1</v>
      </c>
      <c r="K424" s="29">
        <v>0</v>
      </c>
      <c r="L424" s="29">
        <v>0</v>
      </c>
      <c r="M424" s="29">
        <v>442</v>
      </c>
      <c r="N424" s="29">
        <v>4</v>
      </c>
      <c r="O424" s="29">
        <v>15</v>
      </c>
      <c r="P424" s="29">
        <v>0</v>
      </c>
      <c r="Q424" s="29">
        <v>0</v>
      </c>
      <c r="R424" s="29">
        <v>0</v>
      </c>
      <c r="S424" s="29">
        <v>19</v>
      </c>
      <c r="T424" s="29">
        <v>9</v>
      </c>
      <c r="U424" s="29">
        <v>2673</v>
      </c>
      <c r="V424" s="29">
        <v>77</v>
      </c>
      <c r="W424" s="29">
        <v>196</v>
      </c>
      <c r="X424" s="29">
        <v>3</v>
      </c>
      <c r="Y424" s="29">
        <v>2472</v>
      </c>
      <c r="Z424" s="29">
        <v>907</v>
      </c>
      <c r="AA424" s="29">
        <v>216</v>
      </c>
      <c r="AB424" s="29">
        <v>0</v>
      </c>
      <c r="AC424" s="29">
        <v>0</v>
      </c>
      <c r="AD424" s="29">
        <v>0</v>
      </c>
      <c r="AE424" s="29">
        <v>265</v>
      </c>
      <c r="AF424" s="29">
        <v>59</v>
      </c>
      <c r="AG424" s="29">
        <v>18</v>
      </c>
      <c r="AH424" s="29">
        <v>0</v>
      </c>
      <c r="AI424" s="29">
        <v>0</v>
      </c>
      <c r="AJ424" s="29">
        <v>0</v>
      </c>
      <c r="AK424" s="29">
        <v>25</v>
      </c>
      <c r="AL424" s="29">
        <v>4</v>
      </c>
      <c r="AM424" s="29">
        <v>0</v>
      </c>
      <c r="AN424" s="29">
        <v>0</v>
      </c>
      <c r="AO424" s="29">
        <v>0</v>
      </c>
      <c r="AP424" s="29">
        <v>0</v>
      </c>
      <c r="AQ424" s="29">
        <v>0</v>
      </c>
      <c r="AR424" s="29">
        <v>0</v>
      </c>
      <c r="AS424" s="29">
        <v>0</v>
      </c>
      <c r="AT424" s="29">
        <v>0</v>
      </c>
      <c r="AU424" s="29">
        <v>0</v>
      </c>
      <c r="AV424" s="29">
        <v>0</v>
      </c>
      <c r="AW424" s="29">
        <v>0</v>
      </c>
      <c r="AX424" s="29">
        <v>0</v>
      </c>
    </row>
    <row r="425" spans="2:50" ht="20.100000000000001" customHeight="1" thickBot="1" x14ac:dyDescent="0.25">
      <c r="B425" s="4" t="s">
        <v>595</v>
      </c>
      <c r="C425" s="29">
        <v>158</v>
      </c>
      <c r="D425" s="29">
        <v>5</v>
      </c>
      <c r="E425" s="29">
        <v>0</v>
      </c>
      <c r="F425" s="29">
        <v>2</v>
      </c>
      <c r="G425" s="29">
        <v>158</v>
      </c>
      <c r="H425" s="29">
        <v>28</v>
      </c>
      <c r="I425" s="29">
        <v>33</v>
      </c>
      <c r="J425" s="29">
        <v>0</v>
      </c>
      <c r="K425" s="29">
        <v>0</v>
      </c>
      <c r="L425" s="29">
        <v>0</v>
      </c>
      <c r="M425" s="29">
        <v>35</v>
      </c>
      <c r="N425" s="29">
        <v>0</v>
      </c>
      <c r="O425" s="29">
        <v>0</v>
      </c>
      <c r="P425" s="29">
        <v>0</v>
      </c>
      <c r="Q425" s="29">
        <v>0</v>
      </c>
      <c r="R425" s="29">
        <v>0</v>
      </c>
      <c r="S425" s="29">
        <v>0</v>
      </c>
      <c r="T425" s="29">
        <v>0</v>
      </c>
      <c r="U425" s="29">
        <v>112</v>
      </c>
      <c r="V425" s="29">
        <v>5</v>
      </c>
      <c r="W425" s="29">
        <v>0</v>
      </c>
      <c r="X425" s="29">
        <v>1</v>
      </c>
      <c r="Y425" s="29">
        <v>102</v>
      </c>
      <c r="Z425" s="29">
        <v>27</v>
      </c>
      <c r="AA425" s="29">
        <v>9</v>
      </c>
      <c r="AB425" s="29">
        <v>0</v>
      </c>
      <c r="AC425" s="29">
        <v>0</v>
      </c>
      <c r="AD425" s="29">
        <v>1</v>
      </c>
      <c r="AE425" s="29">
        <v>17</v>
      </c>
      <c r="AF425" s="29">
        <v>1</v>
      </c>
      <c r="AG425" s="29">
        <v>4</v>
      </c>
      <c r="AH425" s="29">
        <v>0</v>
      </c>
      <c r="AI425" s="29">
        <v>0</v>
      </c>
      <c r="AJ425" s="29">
        <v>0</v>
      </c>
      <c r="AK425" s="29">
        <v>4</v>
      </c>
      <c r="AL425" s="29">
        <v>0</v>
      </c>
      <c r="AM425" s="29">
        <v>0</v>
      </c>
      <c r="AN425" s="29">
        <v>0</v>
      </c>
      <c r="AO425" s="29">
        <v>0</v>
      </c>
      <c r="AP425" s="29">
        <v>0</v>
      </c>
      <c r="AQ425" s="29">
        <v>0</v>
      </c>
      <c r="AR425" s="29">
        <v>0</v>
      </c>
      <c r="AS425" s="29">
        <v>0</v>
      </c>
      <c r="AT425" s="29">
        <v>0</v>
      </c>
      <c r="AU425" s="29">
        <v>0</v>
      </c>
      <c r="AV425" s="29">
        <v>0</v>
      </c>
      <c r="AW425" s="29">
        <v>0</v>
      </c>
      <c r="AX425" s="29">
        <v>0</v>
      </c>
    </row>
    <row r="426" spans="2:50" ht="20.100000000000001" customHeight="1" thickBot="1" x14ac:dyDescent="0.25">
      <c r="B426" s="4" t="s">
        <v>596</v>
      </c>
      <c r="C426" s="29">
        <v>151</v>
      </c>
      <c r="D426" s="29">
        <v>0</v>
      </c>
      <c r="E426" s="29">
        <v>3</v>
      </c>
      <c r="F426" s="29">
        <v>0</v>
      </c>
      <c r="G426" s="29">
        <v>148</v>
      </c>
      <c r="H426" s="29">
        <v>64</v>
      </c>
      <c r="I426" s="29">
        <v>45</v>
      </c>
      <c r="J426" s="29">
        <v>0</v>
      </c>
      <c r="K426" s="29">
        <v>3</v>
      </c>
      <c r="L426" s="29">
        <v>0</v>
      </c>
      <c r="M426" s="29">
        <v>48</v>
      </c>
      <c r="N426" s="29">
        <v>0</v>
      </c>
      <c r="O426" s="29">
        <v>0</v>
      </c>
      <c r="P426" s="29">
        <v>0</v>
      </c>
      <c r="Q426" s="29">
        <v>0</v>
      </c>
      <c r="R426" s="29">
        <v>0</v>
      </c>
      <c r="S426" s="29">
        <v>1</v>
      </c>
      <c r="T426" s="29">
        <v>0</v>
      </c>
      <c r="U426" s="29">
        <v>86</v>
      </c>
      <c r="V426" s="29">
        <v>0</v>
      </c>
      <c r="W426" s="29">
        <v>0</v>
      </c>
      <c r="X426" s="29">
        <v>0</v>
      </c>
      <c r="Y426" s="29">
        <v>79</v>
      </c>
      <c r="Z426" s="29">
        <v>51</v>
      </c>
      <c r="AA426" s="29">
        <v>15</v>
      </c>
      <c r="AB426" s="29">
        <v>0</v>
      </c>
      <c r="AC426" s="29">
        <v>0</v>
      </c>
      <c r="AD426" s="29">
        <v>0</v>
      </c>
      <c r="AE426" s="29">
        <v>14</v>
      </c>
      <c r="AF426" s="29">
        <v>13</v>
      </c>
      <c r="AG426" s="29">
        <v>5</v>
      </c>
      <c r="AH426" s="29">
        <v>0</v>
      </c>
      <c r="AI426" s="29">
        <v>0</v>
      </c>
      <c r="AJ426" s="29">
        <v>0</v>
      </c>
      <c r="AK426" s="29">
        <v>6</v>
      </c>
      <c r="AL426" s="29">
        <v>0</v>
      </c>
      <c r="AM426" s="29">
        <v>0</v>
      </c>
      <c r="AN426" s="29">
        <v>0</v>
      </c>
      <c r="AO426" s="29">
        <v>0</v>
      </c>
      <c r="AP426" s="29">
        <v>0</v>
      </c>
      <c r="AQ426" s="29">
        <v>0</v>
      </c>
      <c r="AR426" s="29">
        <v>0</v>
      </c>
      <c r="AS426" s="29">
        <v>0</v>
      </c>
      <c r="AT426" s="29">
        <v>0</v>
      </c>
      <c r="AU426" s="29">
        <v>0</v>
      </c>
      <c r="AV426" s="29">
        <v>0</v>
      </c>
      <c r="AW426" s="29">
        <v>0</v>
      </c>
      <c r="AX426" s="29">
        <v>0</v>
      </c>
    </row>
    <row r="427" spans="2:50" ht="20.100000000000001" customHeight="1" thickBot="1" x14ac:dyDescent="0.25">
      <c r="B427" s="4" t="s">
        <v>597</v>
      </c>
      <c r="C427" s="29">
        <v>1319</v>
      </c>
      <c r="D427" s="29">
        <v>182</v>
      </c>
      <c r="E427" s="29">
        <v>29</v>
      </c>
      <c r="F427" s="29">
        <v>0</v>
      </c>
      <c r="G427" s="29">
        <v>1195</v>
      </c>
      <c r="H427" s="29">
        <v>1328</v>
      </c>
      <c r="I427" s="29">
        <v>303</v>
      </c>
      <c r="J427" s="29">
        <v>30</v>
      </c>
      <c r="K427" s="29">
        <v>0</v>
      </c>
      <c r="L427" s="29">
        <v>0</v>
      </c>
      <c r="M427" s="29">
        <v>333</v>
      </c>
      <c r="N427" s="29">
        <v>0</v>
      </c>
      <c r="O427" s="29">
        <v>4</v>
      </c>
      <c r="P427" s="29">
        <v>0</v>
      </c>
      <c r="Q427" s="29">
        <v>0</v>
      </c>
      <c r="R427" s="29">
        <v>0</v>
      </c>
      <c r="S427" s="29">
        <v>3</v>
      </c>
      <c r="T427" s="29">
        <v>3</v>
      </c>
      <c r="U427" s="29">
        <v>877</v>
      </c>
      <c r="V427" s="29">
        <v>152</v>
      </c>
      <c r="W427" s="29">
        <v>29</v>
      </c>
      <c r="X427" s="29">
        <v>0</v>
      </c>
      <c r="Y427" s="29">
        <v>686</v>
      </c>
      <c r="Z427" s="29">
        <v>1252</v>
      </c>
      <c r="AA427" s="29">
        <v>124</v>
      </c>
      <c r="AB427" s="29">
        <v>0</v>
      </c>
      <c r="AC427" s="29">
        <v>0</v>
      </c>
      <c r="AD427" s="29">
        <v>0</v>
      </c>
      <c r="AE427" s="29">
        <v>162</v>
      </c>
      <c r="AF427" s="29">
        <v>72</v>
      </c>
      <c r="AG427" s="29">
        <v>10</v>
      </c>
      <c r="AH427" s="29">
        <v>0</v>
      </c>
      <c r="AI427" s="29">
        <v>0</v>
      </c>
      <c r="AJ427" s="29">
        <v>0</v>
      </c>
      <c r="AK427" s="29">
        <v>11</v>
      </c>
      <c r="AL427" s="29">
        <v>0</v>
      </c>
      <c r="AM427" s="29">
        <v>0</v>
      </c>
      <c r="AN427" s="29">
        <v>0</v>
      </c>
      <c r="AO427" s="29">
        <v>0</v>
      </c>
      <c r="AP427" s="29">
        <v>0</v>
      </c>
      <c r="AQ427" s="29">
        <v>0</v>
      </c>
      <c r="AR427" s="29">
        <v>0</v>
      </c>
      <c r="AS427" s="29">
        <v>1</v>
      </c>
      <c r="AT427" s="29">
        <v>0</v>
      </c>
      <c r="AU427" s="29">
        <v>0</v>
      </c>
      <c r="AV427" s="29">
        <v>0</v>
      </c>
      <c r="AW427" s="29">
        <v>0</v>
      </c>
      <c r="AX427" s="29">
        <v>1</v>
      </c>
    </row>
    <row r="428" spans="2:50" ht="20.100000000000001" customHeight="1" thickBot="1" x14ac:dyDescent="0.25">
      <c r="B428" s="4" t="s">
        <v>598</v>
      </c>
      <c r="C428" s="29">
        <v>234</v>
      </c>
      <c r="D428" s="29">
        <v>34</v>
      </c>
      <c r="E428" s="29">
        <v>12</v>
      </c>
      <c r="F428" s="29">
        <v>3</v>
      </c>
      <c r="G428" s="29">
        <v>318</v>
      </c>
      <c r="H428" s="29">
        <v>108</v>
      </c>
      <c r="I428" s="29">
        <v>68</v>
      </c>
      <c r="J428" s="29">
        <v>12</v>
      </c>
      <c r="K428" s="29">
        <v>0</v>
      </c>
      <c r="L428" s="29">
        <v>0</v>
      </c>
      <c r="M428" s="29">
        <v>79</v>
      </c>
      <c r="N428" s="29">
        <v>1</v>
      </c>
      <c r="O428" s="29">
        <v>2</v>
      </c>
      <c r="P428" s="29">
        <v>1</v>
      </c>
      <c r="Q428" s="29">
        <v>0</v>
      </c>
      <c r="R428" s="29">
        <v>0</v>
      </c>
      <c r="S428" s="29">
        <v>2</v>
      </c>
      <c r="T428" s="29">
        <v>2</v>
      </c>
      <c r="U428" s="29">
        <v>133</v>
      </c>
      <c r="V428" s="29">
        <v>21</v>
      </c>
      <c r="W428" s="29">
        <v>12</v>
      </c>
      <c r="X428" s="29">
        <v>0</v>
      </c>
      <c r="Y428" s="29">
        <v>184</v>
      </c>
      <c r="Z428" s="29">
        <v>73</v>
      </c>
      <c r="AA428" s="29">
        <v>25</v>
      </c>
      <c r="AB428" s="29">
        <v>0</v>
      </c>
      <c r="AC428" s="29">
        <v>0</v>
      </c>
      <c r="AD428" s="29">
        <v>3</v>
      </c>
      <c r="AE428" s="29">
        <v>43</v>
      </c>
      <c r="AF428" s="29">
        <v>32</v>
      </c>
      <c r="AG428" s="29">
        <v>6</v>
      </c>
      <c r="AH428" s="29">
        <v>0</v>
      </c>
      <c r="AI428" s="29">
        <v>0</v>
      </c>
      <c r="AJ428" s="29">
        <v>0</v>
      </c>
      <c r="AK428" s="29">
        <v>10</v>
      </c>
      <c r="AL428" s="29">
        <v>0</v>
      </c>
      <c r="AM428" s="29">
        <v>0</v>
      </c>
      <c r="AN428" s="29">
        <v>0</v>
      </c>
      <c r="AO428" s="29">
        <v>0</v>
      </c>
      <c r="AP428" s="29">
        <v>0</v>
      </c>
      <c r="AQ428" s="29">
        <v>0</v>
      </c>
      <c r="AR428" s="29">
        <v>0</v>
      </c>
      <c r="AS428" s="29">
        <v>0</v>
      </c>
      <c r="AT428" s="29">
        <v>0</v>
      </c>
      <c r="AU428" s="29">
        <v>0</v>
      </c>
      <c r="AV428" s="29">
        <v>0</v>
      </c>
      <c r="AW428" s="29">
        <v>0</v>
      </c>
      <c r="AX428" s="29">
        <v>0</v>
      </c>
    </row>
    <row r="429" spans="2:50" ht="20.100000000000001" customHeight="1" thickBot="1" x14ac:dyDescent="0.25">
      <c r="B429" s="4" t="s">
        <v>599</v>
      </c>
      <c r="C429" s="29">
        <v>181</v>
      </c>
      <c r="D429" s="29">
        <v>17</v>
      </c>
      <c r="E429" s="29">
        <v>12</v>
      </c>
      <c r="F429" s="29">
        <v>0</v>
      </c>
      <c r="G429" s="29">
        <v>142</v>
      </c>
      <c r="H429" s="29">
        <v>120</v>
      </c>
      <c r="I429" s="29">
        <v>35</v>
      </c>
      <c r="J429" s="29">
        <v>0</v>
      </c>
      <c r="K429" s="29">
        <v>0</v>
      </c>
      <c r="L429" s="29">
        <v>0</v>
      </c>
      <c r="M429" s="29">
        <v>33</v>
      </c>
      <c r="N429" s="29">
        <v>2</v>
      </c>
      <c r="O429" s="29">
        <v>1</v>
      </c>
      <c r="P429" s="29">
        <v>0</v>
      </c>
      <c r="Q429" s="29">
        <v>0</v>
      </c>
      <c r="R429" s="29">
        <v>0</v>
      </c>
      <c r="S429" s="29">
        <v>0</v>
      </c>
      <c r="T429" s="29">
        <v>1</v>
      </c>
      <c r="U429" s="29">
        <v>107</v>
      </c>
      <c r="V429" s="29">
        <v>17</v>
      </c>
      <c r="W429" s="29">
        <v>12</v>
      </c>
      <c r="X429" s="29">
        <v>0</v>
      </c>
      <c r="Y429" s="29">
        <v>83</v>
      </c>
      <c r="Z429" s="29">
        <v>96</v>
      </c>
      <c r="AA429" s="29">
        <v>38</v>
      </c>
      <c r="AB429" s="29">
        <v>0</v>
      </c>
      <c r="AC429" s="29">
        <v>0</v>
      </c>
      <c r="AD429" s="29">
        <v>0</v>
      </c>
      <c r="AE429" s="29">
        <v>26</v>
      </c>
      <c r="AF429" s="29">
        <v>21</v>
      </c>
      <c r="AG429" s="29">
        <v>0</v>
      </c>
      <c r="AH429" s="29">
        <v>0</v>
      </c>
      <c r="AI429" s="29">
        <v>0</v>
      </c>
      <c r="AJ429" s="29">
        <v>0</v>
      </c>
      <c r="AK429" s="29">
        <v>0</v>
      </c>
      <c r="AL429" s="29">
        <v>0</v>
      </c>
      <c r="AM429" s="29">
        <v>0</v>
      </c>
      <c r="AN429" s="29">
        <v>0</v>
      </c>
      <c r="AO429" s="29">
        <v>0</v>
      </c>
      <c r="AP429" s="29">
        <v>0</v>
      </c>
      <c r="AQ429" s="29">
        <v>0</v>
      </c>
      <c r="AR429" s="29">
        <v>0</v>
      </c>
      <c r="AS429" s="29">
        <v>0</v>
      </c>
      <c r="AT429" s="29">
        <v>0</v>
      </c>
      <c r="AU429" s="29">
        <v>0</v>
      </c>
      <c r="AV429" s="29">
        <v>0</v>
      </c>
      <c r="AW429" s="29">
        <v>0</v>
      </c>
      <c r="AX429" s="29">
        <v>0</v>
      </c>
    </row>
    <row r="430" spans="2:50" ht="20.100000000000001" customHeight="1" thickBot="1" x14ac:dyDescent="0.25">
      <c r="B430" s="4" t="s">
        <v>600</v>
      </c>
      <c r="C430" s="29">
        <v>255</v>
      </c>
      <c r="D430" s="29">
        <v>0</v>
      </c>
      <c r="E430" s="29">
        <v>0</v>
      </c>
      <c r="F430" s="29">
        <v>0</v>
      </c>
      <c r="G430" s="29">
        <v>183</v>
      </c>
      <c r="H430" s="29">
        <v>190</v>
      </c>
      <c r="I430" s="29">
        <v>33</v>
      </c>
      <c r="J430" s="29">
        <v>0</v>
      </c>
      <c r="K430" s="29">
        <v>0</v>
      </c>
      <c r="L430" s="29">
        <v>0</v>
      </c>
      <c r="M430" s="29">
        <v>33</v>
      </c>
      <c r="N430" s="29">
        <v>0</v>
      </c>
      <c r="O430" s="29">
        <v>0</v>
      </c>
      <c r="P430" s="29">
        <v>0</v>
      </c>
      <c r="Q430" s="29">
        <v>0</v>
      </c>
      <c r="R430" s="29">
        <v>0</v>
      </c>
      <c r="S430" s="29">
        <v>0</v>
      </c>
      <c r="T430" s="29">
        <v>0</v>
      </c>
      <c r="U430" s="29">
        <v>199</v>
      </c>
      <c r="V430" s="29">
        <v>0</v>
      </c>
      <c r="W430" s="29">
        <v>0</v>
      </c>
      <c r="X430" s="29">
        <v>0</v>
      </c>
      <c r="Y430" s="29">
        <v>133</v>
      </c>
      <c r="Z430" s="29">
        <v>170</v>
      </c>
      <c r="AA430" s="29">
        <v>21</v>
      </c>
      <c r="AB430" s="29">
        <v>0</v>
      </c>
      <c r="AC430" s="29">
        <v>0</v>
      </c>
      <c r="AD430" s="29">
        <v>0</v>
      </c>
      <c r="AE430" s="29">
        <v>14</v>
      </c>
      <c r="AF430" s="29">
        <v>20</v>
      </c>
      <c r="AG430" s="29">
        <v>2</v>
      </c>
      <c r="AH430" s="29">
        <v>0</v>
      </c>
      <c r="AI430" s="29">
        <v>0</v>
      </c>
      <c r="AJ430" s="29">
        <v>0</v>
      </c>
      <c r="AK430" s="29">
        <v>3</v>
      </c>
      <c r="AL430" s="29">
        <v>0</v>
      </c>
      <c r="AM430" s="29">
        <v>0</v>
      </c>
      <c r="AN430" s="29">
        <v>0</v>
      </c>
      <c r="AO430" s="29">
        <v>0</v>
      </c>
      <c r="AP430" s="29">
        <v>0</v>
      </c>
      <c r="AQ430" s="29">
        <v>0</v>
      </c>
      <c r="AR430" s="29">
        <v>0</v>
      </c>
      <c r="AS430" s="29">
        <v>0</v>
      </c>
      <c r="AT430" s="29">
        <v>0</v>
      </c>
      <c r="AU430" s="29">
        <v>0</v>
      </c>
      <c r="AV430" s="29">
        <v>0</v>
      </c>
      <c r="AW430" s="29">
        <v>0</v>
      </c>
      <c r="AX430" s="29">
        <v>0</v>
      </c>
    </row>
    <row r="431" spans="2:50" ht="20.100000000000001" customHeight="1" thickBot="1" x14ac:dyDescent="0.25">
      <c r="B431" s="4" t="s">
        <v>601</v>
      </c>
      <c r="C431" s="29">
        <v>168</v>
      </c>
      <c r="D431" s="29">
        <v>13</v>
      </c>
      <c r="E431" s="29">
        <v>2</v>
      </c>
      <c r="F431" s="29">
        <v>0</v>
      </c>
      <c r="G431" s="29">
        <v>169</v>
      </c>
      <c r="H431" s="29">
        <v>191</v>
      </c>
      <c r="I431" s="29">
        <v>22</v>
      </c>
      <c r="J431" s="29">
        <v>5</v>
      </c>
      <c r="K431" s="29">
        <v>0</v>
      </c>
      <c r="L431" s="29">
        <v>0</v>
      </c>
      <c r="M431" s="29">
        <v>27</v>
      </c>
      <c r="N431" s="29">
        <v>0</v>
      </c>
      <c r="O431" s="29">
        <v>1</v>
      </c>
      <c r="P431" s="29">
        <v>0</v>
      </c>
      <c r="Q431" s="29">
        <v>0</v>
      </c>
      <c r="R431" s="29">
        <v>0</v>
      </c>
      <c r="S431" s="29">
        <v>0</v>
      </c>
      <c r="T431" s="29">
        <v>1</v>
      </c>
      <c r="U431" s="29">
        <v>114</v>
      </c>
      <c r="V431" s="29">
        <v>8</v>
      </c>
      <c r="W431" s="29">
        <v>2</v>
      </c>
      <c r="X431" s="29">
        <v>0</v>
      </c>
      <c r="Y431" s="29">
        <v>111</v>
      </c>
      <c r="Z431" s="29">
        <v>190</v>
      </c>
      <c r="AA431" s="29">
        <v>27</v>
      </c>
      <c r="AB431" s="29">
        <v>0</v>
      </c>
      <c r="AC431" s="29">
        <v>0</v>
      </c>
      <c r="AD431" s="29">
        <v>0</v>
      </c>
      <c r="AE431" s="29">
        <v>27</v>
      </c>
      <c r="AF431" s="29">
        <v>0</v>
      </c>
      <c r="AG431" s="29">
        <v>4</v>
      </c>
      <c r="AH431" s="29">
        <v>0</v>
      </c>
      <c r="AI431" s="29">
        <v>0</v>
      </c>
      <c r="AJ431" s="29">
        <v>0</v>
      </c>
      <c r="AK431" s="29">
        <v>4</v>
      </c>
      <c r="AL431" s="29">
        <v>0</v>
      </c>
      <c r="AM431" s="29">
        <v>0</v>
      </c>
      <c r="AN431" s="29">
        <v>0</v>
      </c>
      <c r="AO431" s="29">
        <v>0</v>
      </c>
      <c r="AP431" s="29">
        <v>0</v>
      </c>
      <c r="AQ431" s="29">
        <v>0</v>
      </c>
      <c r="AR431" s="29">
        <v>0</v>
      </c>
      <c r="AS431" s="29">
        <v>0</v>
      </c>
      <c r="AT431" s="29">
        <v>0</v>
      </c>
      <c r="AU431" s="29">
        <v>0</v>
      </c>
      <c r="AV431" s="29">
        <v>0</v>
      </c>
      <c r="AW431" s="29">
        <v>0</v>
      </c>
      <c r="AX431" s="29">
        <v>0</v>
      </c>
    </row>
    <row r="432" spans="2:50" ht="20.100000000000001" customHeight="1" thickBot="1" x14ac:dyDescent="0.25">
      <c r="B432" s="4" t="s">
        <v>602</v>
      </c>
      <c r="C432" s="29">
        <v>1438</v>
      </c>
      <c r="D432" s="29">
        <v>109</v>
      </c>
      <c r="E432" s="29">
        <v>17</v>
      </c>
      <c r="F432" s="29">
        <v>0</v>
      </c>
      <c r="G432" s="29">
        <v>1451</v>
      </c>
      <c r="H432" s="29">
        <v>426</v>
      </c>
      <c r="I432" s="29">
        <v>311</v>
      </c>
      <c r="J432" s="29">
        <v>1</v>
      </c>
      <c r="K432" s="29">
        <v>0</v>
      </c>
      <c r="L432" s="29">
        <v>0</v>
      </c>
      <c r="M432" s="29">
        <v>312</v>
      </c>
      <c r="N432" s="29">
        <v>0</v>
      </c>
      <c r="O432" s="29">
        <v>5</v>
      </c>
      <c r="P432" s="29">
        <v>0</v>
      </c>
      <c r="Q432" s="29">
        <v>0</v>
      </c>
      <c r="R432" s="29">
        <v>0</v>
      </c>
      <c r="S432" s="29">
        <v>5</v>
      </c>
      <c r="T432" s="29">
        <v>2</v>
      </c>
      <c r="U432" s="29">
        <v>774</v>
      </c>
      <c r="V432" s="29">
        <v>108</v>
      </c>
      <c r="W432" s="29">
        <v>17</v>
      </c>
      <c r="X432" s="29">
        <v>0</v>
      </c>
      <c r="Y432" s="29">
        <v>792</v>
      </c>
      <c r="Z432" s="29">
        <v>396</v>
      </c>
      <c r="AA432" s="29">
        <v>336</v>
      </c>
      <c r="AB432" s="29">
        <v>0</v>
      </c>
      <c r="AC432" s="29">
        <v>0</v>
      </c>
      <c r="AD432" s="29">
        <v>0</v>
      </c>
      <c r="AE432" s="29">
        <v>337</v>
      </c>
      <c r="AF432" s="29">
        <v>17</v>
      </c>
      <c r="AG432" s="29">
        <v>12</v>
      </c>
      <c r="AH432" s="29">
        <v>0</v>
      </c>
      <c r="AI432" s="29">
        <v>0</v>
      </c>
      <c r="AJ432" s="29">
        <v>0</v>
      </c>
      <c r="AK432" s="29">
        <v>5</v>
      </c>
      <c r="AL432" s="29">
        <v>11</v>
      </c>
      <c r="AM432" s="29">
        <v>0</v>
      </c>
      <c r="AN432" s="29">
        <v>0</v>
      </c>
      <c r="AO432" s="29">
        <v>0</v>
      </c>
      <c r="AP432" s="29">
        <v>0</v>
      </c>
      <c r="AQ432" s="29">
        <v>0</v>
      </c>
      <c r="AR432" s="29">
        <v>0</v>
      </c>
      <c r="AS432" s="29">
        <v>0</v>
      </c>
      <c r="AT432" s="29">
        <v>0</v>
      </c>
      <c r="AU432" s="29">
        <v>0</v>
      </c>
      <c r="AV432" s="29">
        <v>0</v>
      </c>
      <c r="AW432" s="29">
        <v>0</v>
      </c>
      <c r="AX432" s="29">
        <v>0</v>
      </c>
    </row>
    <row r="433" spans="2:50" ht="20.100000000000001" customHeight="1" thickBot="1" x14ac:dyDescent="0.25">
      <c r="B433" s="4" t="s">
        <v>603</v>
      </c>
      <c r="C433" s="29">
        <v>369</v>
      </c>
      <c r="D433" s="29">
        <v>0</v>
      </c>
      <c r="E433" s="29">
        <v>0</v>
      </c>
      <c r="F433" s="29">
        <v>0</v>
      </c>
      <c r="G433" s="29">
        <v>362</v>
      </c>
      <c r="H433" s="29">
        <v>76</v>
      </c>
      <c r="I433" s="29">
        <v>145</v>
      </c>
      <c r="J433" s="29">
        <v>0</v>
      </c>
      <c r="K433" s="29">
        <v>0</v>
      </c>
      <c r="L433" s="29">
        <v>0</v>
      </c>
      <c r="M433" s="29">
        <v>145</v>
      </c>
      <c r="N433" s="29">
        <v>0</v>
      </c>
      <c r="O433" s="29">
        <v>0</v>
      </c>
      <c r="P433" s="29">
        <v>0</v>
      </c>
      <c r="Q433" s="29">
        <v>0</v>
      </c>
      <c r="R433" s="29">
        <v>0</v>
      </c>
      <c r="S433" s="29">
        <v>0</v>
      </c>
      <c r="T433" s="29">
        <v>1</v>
      </c>
      <c r="U433" s="29">
        <v>131</v>
      </c>
      <c r="V433" s="29">
        <v>0</v>
      </c>
      <c r="W433" s="29">
        <v>0</v>
      </c>
      <c r="X433" s="29">
        <v>0</v>
      </c>
      <c r="Y433" s="29">
        <v>133</v>
      </c>
      <c r="Z433" s="29">
        <v>42</v>
      </c>
      <c r="AA433" s="29">
        <v>81</v>
      </c>
      <c r="AB433" s="29">
        <v>0</v>
      </c>
      <c r="AC433" s="29">
        <v>0</v>
      </c>
      <c r="AD433" s="29">
        <v>0</v>
      </c>
      <c r="AE433" s="29">
        <v>72</v>
      </c>
      <c r="AF433" s="29">
        <v>33</v>
      </c>
      <c r="AG433" s="29">
        <v>12</v>
      </c>
      <c r="AH433" s="29">
        <v>0</v>
      </c>
      <c r="AI433" s="29">
        <v>0</v>
      </c>
      <c r="AJ433" s="29">
        <v>0</v>
      </c>
      <c r="AK433" s="29">
        <v>12</v>
      </c>
      <c r="AL433" s="29">
        <v>0</v>
      </c>
      <c r="AM433" s="29">
        <v>0</v>
      </c>
      <c r="AN433" s="29">
        <v>0</v>
      </c>
      <c r="AO433" s="29">
        <v>0</v>
      </c>
      <c r="AP433" s="29">
        <v>0</v>
      </c>
      <c r="AQ433" s="29">
        <v>0</v>
      </c>
      <c r="AR433" s="29">
        <v>0</v>
      </c>
      <c r="AS433" s="29">
        <v>0</v>
      </c>
      <c r="AT433" s="29">
        <v>0</v>
      </c>
      <c r="AU433" s="29">
        <v>0</v>
      </c>
      <c r="AV433" s="29">
        <v>0</v>
      </c>
      <c r="AW433" s="29">
        <v>0</v>
      </c>
      <c r="AX433" s="29">
        <v>0</v>
      </c>
    </row>
    <row r="434" spans="2:50" ht="20.100000000000001" customHeight="1" thickBot="1" x14ac:dyDescent="0.25">
      <c r="B434" s="4" t="s">
        <v>604</v>
      </c>
      <c r="C434" s="29">
        <v>346</v>
      </c>
      <c r="D434" s="29">
        <v>32</v>
      </c>
      <c r="E434" s="29">
        <v>4</v>
      </c>
      <c r="F434" s="29">
        <v>1</v>
      </c>
      <c r="G434" s="29">
        <v>457</v>
      </c>
      <c r="H434" s="29">
        <v>154</v>
      </c>
      <c r="I434" s="29">
        <v>122</v>
      </c>
      <c r="J434" s="29">
        <v>22</v>
      </c>
      <c r="K434" s="29">
        <v>0</v>
      </c>
      <c r="L434" s="29">
        <v>0</v>
      </c>
      <c r="M434" s="29">
        <v>147</v>
      </c>
      <c r="N434" s="29">
        <v>1</v>
      </c>
      <c r="O434" s="29">
        <v>1</v>
      </c>
      <c r="P434" s="29">
        <v>0</v>
      </c>
      <c r="Q434" s="29">
        <v>0</v>
      </c>
      <c r="R434" s="29">
        <v>0</v>
      </c>
      <c r="S434" s="29">
        <v>1</v>
      </c>
      <c r="T434" s="29">
        <v>0</v>
      </c>
      <c r="U434" s="29">
        <v>121</v>
      </c>
      <c r="V434" s="29">
        <v>10</v>
      </c>
      <c r="W434" s="29">
        <v>4</v>
      </c>
      <c r="X434" s="29">
        <v>1</v>
      </c>
      <c r="Y434" s="29">
        <v>190</v>
      </c>
      <c r="Z434" s="29">
        <v>79</v>
      </c>
      <c r="AA434" s="29">
        <v>50</v>
      </c>
      <c r="AB434" s="29">
        <v>0</v>
      </c>
      <c r="AC434" s="29">
        <v>0</v>
      </c>
      <c r="AD434" s="29">
        <v>0</v>
      </c>
      <c r="AE434" s="29">
        <v>69</v>
      </c>
      <c r="AF434" s="29">
        <v>72</v>
      </c>
      <c r="AG434" s="29">
        <v>52</v>
      </c>
      <c r="AH434" s="29">
        <v>0</v>
      </c>
      <c r="AI434" s="29">
        <v>0</v>
      </c>
      <c r="AJ434" s="29">
        <v>0</v>
      </c>
      <c r="AK434" s="29">
        <v>50</v>
      </c>
      <c r="AL434" s="29">
        <v>2</v>
      </c>
      <c r="AM434" s="29">
        <v>0</v>
      </c>
      <c r="AN434" s="29">
        <v>0</v>
      </c>
      <c r="AO434" s="29">
        <v>0</v>
      </c>
      <c r="AP434" s="29">
        <v>0</v>
      </c>
      <c r="AQ434" s="29">
        <v>0</v>
      </c>
      <c r="AR434" s="29">
        <v>0</v>
      </c>
      <c r="AS434" s="29">
        <v>0</v>
      </c>
      <c r="AT434" s="29">
        <v>0</v>
      </c>
      <c r="AU434" s="29">
        <v>0</v>
      </c>
      <c r="AV434" s="29">
        <v>0</v>
      </c>
      <c r="AW434" s="29">
        <v>0</v>
      </c>
      <c r="AX434" s="29">
        <v>0</v>
      </c>
    </row>
    <row r="435" spans="2:50" ht="20.100000000000001" customHeight="1" thickBot="1" x14ac:dyDescent="0.25">
      <c r="B435" s="4" t="s">
        <v>605</v>
      </c>
      <c r="C435" s="29">
        <v>1201</v>
      </c>
      <c r="D435" s="29">
        <v>227</v>
      </c>
      <c r="E435" s="29">
        <v>59</v>
      </c>
      <c r="F435" s="29">
        <v>11</v>
      </c>
      <c r="G435" s="29">
        <v>1586</v>
      </c>
      <c r="H435" s="29">
        <v>383</v>
      </c>
      <c r="I435" s="29">
        <v>497</v>
      </c>
      <c r="J435" s="29">
        <v>144</v>
      </c>
      <c r="K435" s="29">
        <v>15</v>
      </c>
      <c r="L435" s="29">
        <v>2</v>
      </c>
      <c r="M435" s="29">
        <v>668</v>
      </c>
      <c r="N435" s="29">
        <v>3</v>
      </c>
      <c r="O435" s="29">
        <v>4</v>
      </c>
      <c r="P435" s="29">
        <v>0</v>
      </c>
      <c r="Q435" s="29">
        <v>0</v>
      </c>
      <c r="R435" s="29">
        <v>0</v>
      </c>
      <c r="S435" s="29">
        <v>7</v>
      </c>
      <c r="T435" s="29">
        <v>7</v>
      </c>
      <c r="U435" s="29">
        <v>344</v>
      </c>
      <c r="V435" s="29">
        <v>80</v>
      </c>
      <c r="W435" s="29">
        <v>44</v>
      </c>
      <c r="X435" s="29">
        <v>9</v>
      </c>
      <c r="Y435" s="29">
        <v>548</v>
      </c>
      <c r="Z435" s="29">
        <v>264</v>
      </c>
      <c r="AA435" s="29">
        <v>293</v>
      </c>
      <c r="AB435" s="29">
        <v>0</v>
      </c>
      <c r="AC435" s="29">
        <v>0</v>
      </c>
      <c r="AD435" s="29">
        <v>0</v>
      </c>
      <c r="AE435" s="29">
        <v>297</v>
      </c>
      <c r="AF435" s="29">
        <v>108</v>
      </c>
      <c r="AG435" s="29">
        <v>63</v>
      </c>
      <c r="AH435" s="29">
        <v>3</v>
      </c>
      <c r="AI435" s="29">
        <v>0</v>
      </c>
      <c r="AJ435" s="29">
        <v>0</v>
      </c>
      <c r="AK435" s="29">
        <v>66</v>
      </c>
      <c r="AL435" s="29">
        <v>1</v>
      </c>
      <c r="AM435" s="29">
        <v>0</v>
      </c>
      <c r="AN435" s="29">
        <v>0</v>
      </c>
      <c r="AO435" s="29">
        <v>0</v>
      </c>
      <c r="AP435" s="29">
        <v>0</v>
      </c>
      <c r="AQ435" s="29">
        <v>0</v>
      </c>
      <c r="AR435" s="29">
        <v>0</v>
      </c>
      <c r="AS435" s="29">
        <v>0</v>
      </c>
      <c r="AT435" s="29">
        <v>0</v>
      </c>
      <c r="AU435" s="29">
        <v>0</v>
      </c>
      <c r="AV435" s="29">
        <v>0</v>
      </c>
      <c r="AW435" s="29">
        <v>0</v>
      </c>
      <c r="AX435" s="29">
        <v>0</v>
      </c>
    </row>
    <row r="436" spans="2:50" ht="20.100000000000001" customHeight="1" thickBot="1" x14ac:dyDescent="0.25">
      <c r="B436" s="4" t="s">
        <v>606</v>
      </c>
      <c r="C436" s="29">
        <v>297</v>
      </c>
      <c r="D436" s="29">
        <v>0</v>
      </c>
      <c r="E436" s="29">
        <v>0</v>
      </c>
      <c r="F436" s="29">
        <v>4</v>
      </c>
      <c r="G436" s="29">
        <v>312</v>
      </c>
      <c r="H436" s="29">
        <v>63</v>
      </c>
      <c r="I436" s="29">
        <v>92</v>
      </c>
      <c r="J436" s="29">
        <v>0</v>
      </c>
      <c r="K436" s="29">
        <v>0</v>
      </c>
      <c r="L436" s="29">
        <v>0</v>
      </c>
      <c r="M436" s="29">
        <v>92</v>
      </c>
      <c r="N436" s="29">
        <v>0</v>
      </c>
      <c r="O436" s="29">
        <v>0</v>
      </c>
      <c r="P436" s="29">
        <v>0</v>
      </c>
      <c r="Q436" s="29">
        <v>0</v>
      </c>
      <c r="R436" s="29">
        <v>0</v>
      </c>
      <c r="S436" s="29">
        <v>1</v>
      </c>
      <c r="T436" s="29">
        <v>1</v>
      </c>
      <c r="U436" s="29">
        <v>137</v>
      </c>
      <c r="V436" s="29">
        <v>0</v>
      </c>
      <c r="W436" s="29">
        <v>0</v>
      </c>
      <c r="X436" s="29">
        <v>4</v>
      </c>
      <c r="Y436" s="29">
        <v>146</v>
      </c>
      <c r="Z436" s="29">
        <v>57</v>
      </c>
      <c r="AA436" s="29">
        <v>47</v>
      </c>
      <c r="AB436" s="29">
        <v>0</v>
      </c>
      <c r="AC436" s="29">
        <v>0</v>
      </c>
      <c r="AD436" s="29">
        <v>0</v>
      </c>
      <c r="AE436" s="29">
        <v>52</v>
      </c>
      <c r="AF436" s="29">
        <v>2</v>
      </c>
      <c r="AG436" s="29">
        <v>21</v>
      </c>
      <c r="AH436" s="29">
        <v>0</v>
      </c>
      <c r="AI436" s="29">
        <v>0</v>
      </c>
      <c r="AJ436" s="29">
        <v>0</v>
      </c>
      <c r="AK436" s="29">
        <v>21</v>
      </c>
      <c r="AL436" s="29">
        <v>3</v>
      </c>
      <c r="AM436" s="29">
        <v>0</v>
      </c>
      <c r="AN436" s="29">
        <v>0</v>
      </c>
      <c r="AO436" s="29">
        <v>0</v>
      </c>
      <c r="AP436" s="29">
        <v>0</v>
      </c>
      <c r="AQ436" s="29">
        <v>0</v>
      </c>
      <c r="AR436" s="29">
        <v>0</v>
      </c>
      <c r="AS436" s="29">
        <v>0</v>
      </c>
      <c r="AT436" s="29">
        <v>0</v>
      </c>
      <c r="AU436" s="29">
        <v>0</v>
      </c>
      <c r="AV436" s="29">
        <v>0</v>
      </c>
      <c r="AW436" s="29">
        <v>0</v>
      </c>
      <c r="AX436" s="29">
        <v>0</v>
      </c>
    </row>
    <row r="437" spans="2:50" ht="20.100000000000001" customHeight="1" thickBot="1" x14ac:dyDescent="0.25">
      <c r="B437" s="4" t="s">
        <v>607</v>
      </c>
      <c r="C437" s="29">
        <v>1852</v>
      </c>
      <c r="D437" s="29">
        <v>312</v>
      </c>
      <c r="E437" s="29">
        <v>127</v>
      </c>
      <c r="F437" s="29">
        <v>4</v>
      </c>
      <c r="G437" s="29">
        <v>2310</v>
      </c>
      <c r="H437" s="29">
        <v>385</v>
      </c>
      <c r="I437" s="29">
        <v>559</v>
      </c>
      <c r="J437" s="29">
        <v>157</v>
      </c>
      <c r="K437" s="29">
        <v>0</v>
      </c>
      <c r="L437" s="29">
        <v>0</v>
      </c>
      <c r="M437" s="29">
        <v>719</v>
      </c>
      <c r="N437" s="29">
        <v>0</v>
      </c>
      <c r="O437" s="29">
        <v>12</v>
      </c>
      <c r="P437" s="29">
        <v>0</v>
      </c>
      <c r="Q437" s="29">
        <v>0</v>
      </c>
      <c r="R437" s="29">
        <v>1</v>
      </c>
      <c r="S437" s="29">
        <v>13</v>
      </c>
      <c r="T437" s="29">
        <v>3</v>
      </c>
      <c r="U437" s="29">
        <v>948</v>
      </c>
      <c r="V437" s="29">
        <v>151</v>
      </c>
      <c r="W437" s="29">
        <v>126</v>
      </c>
      <c r="X437" s="29">
        <v>0</v>
      </c>
      <c r="Y437" s="29">
        <v>1184</v>
      </c>
      <c r="Z437" s="29">
        <v>307</v>
      </c>
      <c r="AA437" s="29">
        <v>284</v>
      </c>
      <c r="AB437" s="29">
        <v>0</v>
      </c>
      <c r="AC437" s="29">
        <v>0</v>
      </c>
      <c r="AD437" s="29">
        <v>0</v>
      </c>
      <c r="AE437" s="29">
        <v>332</v>
      </c>
      <c r="AF437" s="29">
        <v>72</v>
      </c>
      <c r="AG437" s="29">
        <v>49</v>
      </c>
      <c r="AH437" s="29">
        <v>4</v>
      </c>
      <c r="AI437" s="29">
        <v>1</v>
      </c>
      <c r="AJ437" s="29">
        <v>3</v>
      </c>
      <c r="AK437" s="29">
        <v>61</v>
      </c>
      <c r="AL437" s="29">
        <v>3</v>
      </c>
      <c r="AM437" s="29">
        <v>0</v>
      </c>
      <c r="AN437" s="29">
        <v>0</v>
      </c>
      <c r="AO437" s="29">
        <v>0</v>
      </c>
      <c r="AP437" s="29">
        <v>0</v>
      </c>
      <c r="AQ437" s="29">
        <v>0</v>
      </c>
      <c r="AR437" s="29">
        <v>0</v>
      </c>
      <c r="AS437" s="29">
        <v>0</v>
      </c>
      <c r="AT437" s="29">
        <v>0</v>
      </c>
      <c r="AU437" s="29">
        <v>0</v>
      </c>
      <c r="AV437" s="29">
        <v>0</v>
      </c>
      <c r="AW437" s="29">
        <v>1</v>
      </c>
      <c r="AX437" s="29">
        <v>0</v>
      </c>
    </row>
    <row r="438" spans="2:50" ht="20.100000000000001" customHeight="1" thickBot="1" x14ac:dyDescent="0.25">
      <c r="B438" s="4" t="s">
        <v>608</v>
      </c>
      <c r="C438" s="29">
        <v>97</v>
      </c>
      <c r="D438" s="29">
        <v>0</v>
      </c>
      <c r="E438" s="29">
        <v>0</v>
      </c>
      <c r="F438" s="29">
        <v>0</v>
      </c>
      <c r="G438" s="29">
        <v>137</v>
      </c>
      <c r="H438" s="29">
        <v>60</v>
      </c>
      <c r="I438" s="29">
        <v>12</v>
      </c>
      <c r="J438" s="29">
        <v>0</v>
      </c>
      <c r="K438" s="29">
        <v>0</v>
      </c>
      <c r="L438" s="29">
        <v>0</v>
      </c>
      <c r="M438" s="29">
        <v>12</v>
      </c>
      <c r="N438" s="29">
        <v>0</v>
      </c>
      <c r="O438" s="29">
        <v>0</v>
      </c>
      <c r="P438" s="29">
        <v>0</v>
      </c>
      <c r="Q438" s="29">
        <v>0</v>
      </c>
      <c r="R438" s="29">
        <v>0</v>
      </c>
      <c r="S438" s="29">
        <v>0</v>
      </c>
      <c r="T438" s="29">
        <v>0</v>
      </c>
      <c r="U438" s="29">
        <v>54</v>
      </c>
      <c r="V438" s="29">
        <v>0</v>
      </c>
      <c r="W438" s="29">
        <v>0</v>
      </c>
      <c r="X438" s="29">
        <v>0</v>
      </c>
      <c r="Y438" s="29">
        <v>85</v>
      </c>
      <c r="Z438" s="29">
        <v>36</v>
      </c>
      <c r="AA438" s="29">
        <v>26</v>
      </c>
      <c r="AB438" s="29">
        <v>0</v>
      </c>
      <c r="AC438" s="29">
        <v>0</v>
      </c>
      <c r="AD438" s="29">
        <v>0</v>
      </c>
      <c r="AE438" s="29">
        <v>33</v>
      </c>
      <c r="AF438" s="29">
        <v>23</v>
      </c>
      <c r="AG438" s="29">
        <v>5</v>
      </c>
      <c r="AH438" s="29">
        <v>0</v>
      </c>
      <c r="AI438" s="29">
        <v>0</v>
      </c>
      <c r="AJ438" s="29">
        <v>0</v>
      </c>
      <c r="AK438" s="29">
        <v>7</v>
      </c>
      <c r="AL438" s="29">
        <v>1</v>
      </c>
      <c r="AM438" s="29">
        <v>0</v>
      </c>
      <c r="AN438" s="29">
        <v>0</v>
      </c>
      <c r="AO438" s="29">
        <v>0</v>
      </c>
      <c r="AP438" s="29">
        <v>0</v>
      </c>
      <c r="AQ438" s="29">
        <v>0</v>
      </c>
      <c r="AR438" s="29">
        <v>0</v>
      </c>
      <c r="AS438" s="29">
        <v>0</v>
      </c>
      <c r="AT438" s="29">
        <v>0</v>
      </c>
      <c r="AU438" s="29">
        <v>0</v>
      </c>
      <c r="AV438" s="29">
        <v>0</v>
      </c>
      <c r="AW438" s="29">
        <v>0</v>
      </c>
      <c r="AX438" s="29">
        <v>0</v>
      </c>
    </row>
    <row r="439" spans="2:50" ht="20.100000000000001" customHeight="1" thickBot="1" x14ac:dyDescent="0.25">
      <c r="B439" s="4" t="s">
        <v>609</v>
      </c>
      <c r="C439" s="29">
        <v>357</v>
      </c>
      <c r="D439" s="29">
        <v>0</v>
      </c>
      <c r="E439" s="29">
        <v>0</v>
      </c>
      <c r="F439" s="29">
        <v>0</v>
      </c>
      <c r="G439" s="29">
        <v>352</v>
      </c>
      <c r="H439" s="29">
        <v>108</v>
      </c>
      <c r="I439" s="29">
        <v>79</v>
      </c>
      <c r="J439" s="29">
        <v>0</v>
      </c>
      <c r="K439" s="29">
        <v>0</v>
      </c>
      <c r="L439" s="29">
        <v>0</v>
      </c>
      <c r="M439" s="29">
        <v>79</v>
      </c>
      <c r="N439" s="29">
        <v>0</v>
      </c>
      <c r="O439" s="29">
        <v>0</v>
      </c>
      <c r="P439" s="29">
        <v>0</v>
      </c>
      <c r="Q439" s="29">
        <v>0</v>
      </c>
      <c r="R439" s="29">
        <v>0</v>
      </c>
      <c r="S439" s="29">
        <v>0</v>
      </c>
      <c r="T439" s="29">
        <v>0</v>
      </c>
      <c r="U439" s="29">
        <v>193</v>
      </c>
      <c r="V439" s="29">
        <v>0</v>
      </c>
      <c r="W439" s="29">
        <v>0</v>
      </c>
      <c r="X439" s="29">
        <v>0</v>
      </c>
      <c r="Y439" s="29">
        <v>195</v>
      </c>
      <c r="Z439" s="29">
        <v>61</v>
      </c>
      <c r="AA439" s="29">
        <v>78</v>
      </c>
      <c r="AB439" s="29">
        <v>0</v>
      </c>
      <c r="AC439" s="29">
        <v>0</v>
      </c>
      <c r="AD439" s="29">
        <v>0</v>
      </c>
      <c r="AE439" s="29">
        <v>72</v>
      </c>
      <c r="AF439" s="29">
        <v>42</v>
      </c>
      <c r="AG439" s="29">
        <v>7</v>
      </c>
      <c r="AH439" s="29">
        <v>0</v>
      </c>
      <c r="AI439" s="29">
        <v>0</v>
      </c>
      <c r="AJ439" s="29">
        <v>0</v>
      </c>
      <c r="AK439" s="29">
        <v>6</v>
      </c>
      <c r="AL439" s="29">
        <v>5</v>
      </c>
      <c r="AM439" s="29">
        <v>0</v>
      </c>
      <c r="AN439" s="29">
        <v>0</v>
      </c>
      <c r="AO439" s="29">
        <v>0</v>
      </c>
      <c r="AP439" s="29">
        <v>0</v>
      </c>
      <c r="AQ439" s="29">
        <v>0</v>
      </c>
      <c r="AR439" s="29">
        <v>0</v>
      </c>
      <c r="AS439" s="29">
        <v>0</v>
      </c>
      <c r="AT439" s="29">
        <v>0</v>
      </c>
      <c r="AU439" s="29">
        <v>0</v>
      </c>
      <c r="AV439" s="29">
        <v>0</v>
      </c>
      <c r="AW439" s="29">
        <v>0</v>
      </c>
      <c r="AX439" s="29">
        <v>0</v>
      </c>
    </row>
    <row r="440" spans="2:50" ht="20.100000000000001" customHeight="1" thickBot="1" x14ac:dyDescent="0.25">
      <c r="B440" s="4" t="s">
        <v>610</v>
      </c>
      <c r="C440" s="29">
        <v>67</v>
      </c>
      <c r="D440" s="29">
        <v>0</v>
      </c>
      <c r="E440" s="29">
        <v>0</v>
      </c>
      <c r="F440" s="29">
        <v>0</v>
      </c>
      <c r="G440" s="29">
        <v>86</v>
      </c>
      <c r="H440" s="29">
        <v>18</v>
      </c>
      <c r="I440" s="29">
        <v>30</v>
      </c>
      <c r="J440" s="29">
        <v>0</v>
      </c>
      <c r="K440" s="29">
        <v>0</v>
      </c>
      <c r="L440" s="29">
        <v>0</v>
      </c>
      <c r="M440" s="29">
        <v>30</v>
      </c>
      <c r="N440" s="29">
        <v>0</v>
      </c>
      <c r="O440" s="29">
        <v>0</v>
      </c>
      <c r="P440" s="29">
        <v>0</v>
      </c>
      <c r="Q440" s="29">
        <v>0</v>
      </c>
      <c r="R440" s="29">
        <v>0</v>
      </c>
      <c r="S440" s="29">
        <v>0</v>
      </c>
      <c r="T440" s="29">
        <v>0</v>
      </c>
      <c r="U440" s="29">
        <v>23</v>
      </c>
      <c r="V440" s="29">
        <v>0</v>
      </c>
      <c r="W440" s="29">
        <v>0</v>
      </c>
      <c r="X440" s="29">
        <v>0</v>
      </c>
      <c r="Y440" s="29">
        <v>44</v>
      </c>
      <c r="Z440" s="29">
        <v>12</v>
      </c>
      <c r="AA440" s="29">
        <v>13</v>
      </c>
      <c r="AB440" s="29">
        <v>0</v>
      </c>
      <c r="AC440" s="29">
        <v>0</v>
      </c>
      <c r="AD440" s="29">
        <v>0</v>
      </c>
      <c r="AE440" s="29">
        <v>12</v>
      </c>
      <c r="AF440" s="29">
        <v>5</v>
      </c>
      <c r="AG440" s="29">
        <v>0</v>
      </c>
      <c r="AH440" s="29">
        <v>0</v>
      </c>
      <c r="AI440" s="29">
        <v>0</v>
      </c>
      <c r="AJ440" s="29">
        <v>0</v>
      </c>
      <c r="AK440" s="29">
        <v>0</v>
      </c>
      <c r="AL440" s="29">
        <v>0</v>
      </c>
      <c r="AM440" s="29">
        <v>0</v>
      </c>
      <c r="AN440" s="29">
        <v>0</v>
      </c>
      <c r="AO440" s="29">
        <v>0</v>
      </c>
      <c r="AP440" s="29">
        <v>0</v>
      </c>
      <c r="AQ440" s="29">
        <v>0</v>
      </c>
      <c r="AR440" s="29">
        <v>0</v>
      </c>
      <c r="AS440" s="29">
        <v>1</v>
      </c>
      <c r="AT440" s="29">
        <v>0</v>
      </c>
      <c r="AU440" s="29">
        <v>0</v>
      </c>
      <c r="AV440" s="29">
        <v>0</v>
      </c>
      <c r="AW440" s="29">
        <v>0</v>
      </c>
      <c r="AX440" s="29">
        <v>1</v>
      </c>
    </row>
    <row r="441" spans="2:50" ht="20.100000000000001" customHeight="1" thickBot="1" x14ac:dyDescent="0.25">
      <c r="B441" s="4" t="s">
        <v>611</v>
      </c>
      <c r="C441" s="29">
        <v>357</v>
      </c>
      <c r="D441" s="29">
        <v>26</v>
      </c>
      <c r="E441" s="29">
        <v>0</v>
      </c>
      <c r="F441" s="29">
        <v>5</v>
      </c>
      <c r="G441" s="29">
        <v>319</v>
      </c>
      <c r="H441" s="29">
        <v>141</v>
      </c>
      <c r="I441" s="29">
        <v>189</v>
      </c>
      <c r="J441" s="29">
        <v>0</v>
      </c>
      <c r="K441" s="29">
        <v>0</v>
      </c>
      <c r="L441" s="29">
        <v>0</v>
      </c>
      <c r="M441" s="29">
        <v>189</v>
      </c>
      <c r="N441" s="29">
        <v>0</v>
      </c>
      <c r="O441" s="29">
        <v>2</v>
      </c>
      <c r="P441" s="29">
        <v>0</v>
      </c>
      <c r="Q441" s="29">
        <v>0</v>
      </c>
      <c r="R441" s="29">
        <v>0</v>
      </c>
      <c r="S441" s="29">
        <v>0</v>
      </c>
      <c r="T441" s="29">
        <v>3</v>
      </c>
      <c r="U441" s="29">
        <v>85</v>
      </c>
      <c r="V441" s="29">
        <v>26</v>
      </c>
      <c r="W441" s="29">
        <v>0</v>
      </c>
      <c r="X441" s="29">
        <v>5</v>
      </c>
      <c r="Y441" s="29">
        <v>55</v>
      </c>
      <c r="Z441" s="29">
        <v>111</v>
      </c>
      <c r="AA441" s="29">
        <v>81</v>
      </c>
      <c r="AB441" s="29">
        <v>0</v>
      </c>
      <c r="AC441" s="29">
        <v>0</v>
      </c>
      <c r="AD441" s="29">
        <v>0</v>
      </c>
      <c r="AE441" s="29">
        <v>73</v>
      </c>
      <c r="AF441" s="29">
        <v>27</v>
      </c>
      <c r="AG441" s="29">
        <v>0</v>
      </c>
      <c r="AH441" s="29">
        <v>0</v>
      </c>
      <c r="AI441" s="29">
        <v>0</v>
      </c>
      <c r="AJ441" s="29">
        <v>0</v>
      </c>
      <c r="AK441" s="29">
        <v>2</v>
      </c>
      <c r="AL441" s="29">
        <v>0</v>
      </c>
      <c r="AM441" s="29">
        <v>0</v>
      </c>
      <c r="AN441" s="29">
        <v>0</v>
      </c>
      <c r="AO441" s="29">
        <v>0</v>
      </c>
      <c r="AP441" s="29">
        <v>0</v>
      </c>
      <c r="AQ441" s="29">
        <v>0</v>
      </c>
      <c r="AR441" s="29">
        <v>0</v>
      </c>
      <c r="AS441" s="29">
        <v>0</v>
      </c>
      <c r="AT441" s="29">
        <v>0</v>
      </c>
      <c r="AU441" s="29">
        <v>0</v>
      </c>
      <c r="AV441" s="29">
        <v>0</v>
      </c>
      <c r="AW441" s="29">
        <v>0</v>
      </c>
      <c r="AX441" s="29">
        <v>0</v>
      </c>
    </row>
    <row r="442" spans="2:50" ht="20.100000000000001" customHeight="1" thickBot="1" x14ac:dyDescent="0.25">
      <c r="B442" s="4" t="s">
        <v>612</v>
      </c>
      <c r="C442" s="29">
        <v>923</v>
      </c>
      <c r="D442" s="29">
        <v>224</v>
      </c>
      <c r="E442" s="29">
        <v>1</v>
      </c>
      <c r="F442" s="29">
        <v>3</v>
      </c>
      <c r="G442" s="29">
        <v>1066</v>
      </c>
      <c r="H442" s="29">
        <v>516</v>
      </c>
      <c r="I442" s="29">
        <v>390</v>
      </c>
      <c r="J442" s="29">
        <v>101</v>
      </c>
      <c r="K442" s="29">
        <v>0</v>
      </c>
      <c r="L442" s="29">
        <v>1</v>
      </c>
      <c r="M442" s="29">
        <v>489</v>
      </c>
      <c r="N442" s="29">
        <v>3</v>
      </c>
      <c r="O442" s="29">
        <v>7</v>
      </c>
      <c r="P442" s="29">
        <v>0</v>
      </c>
      <c r="Q442" s="29">
        <v>0</v>
      </c>
      <c r="R442" s="29">
        <v>0</v>
      </c>
      <c r="S442" s="29">
        <v>3</v>
      </c>
      <c r="T442" s="29">
        <v>8</v>
      </c>
      <c r="U442" s="29">
        <v>282</v>
      </c>
      <c r="V442" s="29">
        <v>123</v>
      </c>
      <c r="W442" s="29">
        <v>1</v>
      </c>
      <c r="X442" s="29">
        <v>1</v>
      </c>
      <c r="Y442" s="29">
        <v>324</v>
      </c>
      <c r="Z442" s="29">
        <v>361</v>
      </c>
      <c r="AA442" s="29">
        <v>227</v>
      </c>
      <c r="AB442" s="29">
        <v>0</v>
      </c>
      <c r="AC442" s="29">
        <v>0</v>
      </c>
      <c r="AD442" s="29">
        <v>1</v>
      </c>
      <c r="AE442" s="29">
        <v>233</v>
      </c>
      <c r="AF442" s="29">
        <v>144</v>
      </c>
      <c r="AG442" s="29">
        <v>16</v>
      </c>
      <c r="AH442" s="29">
        <v>0</v>
      </c>
      <c r="AI442" s="29">
        <v>0</v>
      </c>
      <c r="AJ442" s="29">
        <v>0</v>
      </c>
      <c r="AK442" s="29">
        <v>16</v>
      </c>
      <c r="AL442" s="29">
        <v>0</v>
      </c>
      <c r="AM442" s="29">
        <v>0</v>
      </c>
      <c r="AN442" s="29">
        <v>0</v>
      </c>
      <c r="AO442" s="29">
        <v>0</v>
      </c>
      <c r="AP442" s="29">
        <v>0</v>
      </c>
      <c r="AQ442" s="29">
        <v>0</v>
      </c>
      <c r="AR442" s="29">
        <v>0</v>
      </c>
      <c r="AS442" s="29">
        <v>1</v>
      </c>
      <c r="AT442" s="29">
        <v>0</v>
      </c>
      <c r="AU442" s="29">
        <v>0</v>
      </c>
      <c r="AV442" s="29">
        <v>0</v>
      </c>
      <c r="AW442" s="29">
        <v>1</v>
      </c>
      <c r="AX442" s="29">
        <v>0</v>
      </c>
    </row>
    <row r="443" spans="2:50" ht="20.100000000000001" customHeight="1" thickBot="1" x14ac:dyDescent="0.25">
      <c r="B443" s="7" t="s">
        <v>206</v>
      </c>
      <c r="C443" s="9">
        <f>SUM(C12:C442)</f>
        <v>226229</v>
      </c>
      <c r="D443" s="9">
        <f t="shared" ref="D443:AX443" si="0">SUM(D12:D442)</f>
        <v>30019</v>
      </c>
      <c r="E443" s="9">
        <f t="shared" si="0"/>
        <v>12783</v>
      </c>
      <c r="F443" s="9">
        <f t="shared" si="0"/>
        <v>1492</v>
      </c>
      <c r="G443" s="9">
        <f t="shared" si="0"/>
        <v>263864</v>
      </c>
      <c r="H443" s="9">
        <f t="shared" si="0"/>
        <v>70207</v>
      </c>
      <c r="I443" s="9">
        <f t="shared" si="0"/>
        <v>66562</v>
      </c>
      <c r="J443" s="9">
        <f t="shared" si="0"/>
        <v>10795</v>
      </c>
      <c r="K443" s="9">
        <f t="shared" si="0"/>
        <v>422</v>
      </c>
      <c r="L443" s="9">
        <f t="shared" si="0"/>
        <v>134</v>
      </c>
      <c r="M443" s="9">
        <f t="shared" si="0"/>
        <v>77828</v>
      </c>
      <c r="N443" s="9">
        <f t="shared" si="0"/>
        <v>566</v>
      </c>
      <c r="O443" s="9">
        <f t="shared" si="0"/>
        <v>818</v>
      </c>
      <c r="P443" s="9">
        <f t="shared" si="0"/>
        <v>6</v>
      </c>
      <c r="Q443" s="9">
        <f t="shared" si="0"/>
        <v>1</v>
      </c>
      <c r="R443" s="9">
        <f t="shared" si="0"/>
        <v>40</v>
      </c>
      <c r="S443" s="9">
        <f t="shared" si="0"/>
        <v>827</v>
      </c>
      <c r="T443" s="9">
        <f t="shared" si="0"/>
        <v>654</v>
      </c>
      <c r="U443" s="9">
        <f t="shared" si="0"/>
        <v>115416</v>
      </c>
      <c r="V443" s="9">
        <f t="shared" si="0"/>
        <v>19033</v>
      </c>
      <c r="W443" s="9">
        <f t="shared" si="0"/>
        <v>12309</v>
      </c>
      <c r="X443" s="9">
        <f t="shared" si="0"/>
        <v>940</v>
      </c>
      <c r="Y443" s="9">
        <f t="shared" si="0"/>
        <v>140914</v>
      </c>
      <c r="Z443" s="9">
        <f t="shared" si="0"/>
        <v>50921</v>
      </c>
      <c r="AA443" s="9">
        <f t="shared" si="0"/>
        <v>35998</v>
      </c>
      <c r="AB443" s="9">
        <f t="shared" si="0"/>
        <v>0</v>
      </c>
      <c r="AC443" s="9">
        <f t="shared" si="0"/>
        <v>0</v>
      </c>
      <c r="AD443" s="9">
        <f t="shared" si="0"/>
        <v>350</v>
      </c>
      <c r="AE443" s="9">
        <f t="shared" si="0"/>
        <v>36685</v>
      </c>
      <c r="AF443" s="9">
        <f t="shared" si="0"/>
        <v>16499</v>
      </c>
      <c r="AG443" s="9">
        <f t="shared" si="0"/>
        <v>7310</v>
      </c>
      <c r="AH443" s="9">
        <f t="shared" si="0"/>
        <v>181</v>
      </c>
      <c r="AI443" s="9">
        <f t="shared" si="0"/>
        <v>50</v>
      </c>
      <c r="AJ443" s="9">
        <f t="shared" si="0"/>
        <v>24</v>
      </c>
      <c r="AK443" s="9">
        <f t="shared" si="0"/>
        <v>7483</v>
      </c>
      <c r="AL443" s="9">
        <f t="shared" si="0"/>
        <v>1404</v>
      </c>
      <c r="AM443" s="9">
        <f t="shared" si="0"/>
        <v>0</v>
      </c>
      <c r="AN443" s="9">
        <f t="shared" si="0"/>
        <v>0</v>
      </c>
      <c r="AO443" s="9">
        <f t="shared" si="0"/>
        <v>0</v>
      </c>
      <c r="AP443" s="9">
        <f t="shared" si="0"/>
        <v>0</v>
      </c>
      <c r="AQ443" s="9">
        <f t="shared" si="0"/>
        <v>0</v>
      </c>
      <c r="AR443" s="9">
        <f t="shared" si="0"/>
        <v>0</v>
      </c>
      <c r="AS443" s="9">
        <f t="shared" si="0"/>
        <v>125</v>
      </c>
      <c r="AT443" s="9">
        <f t="shared" si="0"/>
        <v>4</v>
      </c>
      <c r="AU443" s="9">
        <f t="shared" si="0"/>
        <v>1</v>
      </c>
      <c r="AV443" s="9">
        <f t="shared" si="0"/>
        <v>4</v>
      </c>
      <c r="AW443" s="9">
        <f t="shared" si="0"/>
        <v>127</v>
      </c>
      <c r="AX443" s="9">
        <f t="shared" si="0"/>
        <v>163</v>
      </c>
    </row>
    <row r="444" spans="2:50" x14ac:dyDescent="0.2">
      <c r="C444" s="40"/>
      <c r="D444" s="40"/>
      <c r="E444" s="40"/>
      <c r="F444" s="40"/>
      <c r="G444" s="40"/>
      <c r="H444" s="40"/>
      <c r="I444" s="40"/>
      <c r="J444" s="40"/>
      <c r="K444" s="40"/>
      <c r="L444" s="40"/>
      <c r="M444" s="40"/>
      <c r="N444" s="40"/>
      <c r="O444" s="40"/>
      <c r="P444" s="40"/>
      <c r="Q444" s="40"/>
      <c r="R444" s="40"/>
      <c r="S444" s="40"/>
      <c r="T444" s="40"/>
      <c r="U444" s="40"/>
      <c r="V444" s="40"/>
      <c r="W444" s="40"/>
      <c r="X444" s="40"/>
      <c r="Y444" s="40"/>
      <c r="Z444" s="40"/>
      <c r="AA444" s="40"/>
      <c r="AB444" s="40"/>
      <c r="AC444" s="40"/>
      <c r="AD444" s="40"/>
      <c r="AE444" s="40"/>
      <c r="AF444" s="40"/>
      <c r="AG444" s="40"/>
      <c r="AH444" s="40"/>
      <c r="AI444" s="40"/>
      <c r="AJ444" s="40"/>
      <c r="AK444" s="40"/>
      <c r="AL444" s="40"/>
      <c r="AM444" s="40"/>
      <c r="AN444" s="40"/>
      <c r="AO444" s="40"/>
      <c r="AP444" s="40"/>
      <c r="AQ444" s="40"/>
      <c r="AR444" s="40"/>
      <c r="AS444" s="40"/>
      <c r="AT444" s="40"/>
      <c r="AU444" s="40"/>
      <c r="AV444" s="40"/>
      <c r="AW444" s="40"/>
      <c r="AX444" s="40"/>
    </row>
  </sheetData>
  <mergeCells count="48">
    <mergeCell ref="C9:H9"/>
    <mergeCell ref="AS9:AX9"/>
    <mergeCell ref="I9:N9"/>
    <mergeCell ref="O9:T9"/>
    <mergeCell ref="U9:Z9"/>
    <mergeCell ref="AA9:AF9"/>
    <mergeCell ref="AG9:AL9"/>
    <mergeCell ref="AM9:AR9"/>
    <mergeCell ref="C10:C11"/>
    <mergeCell ref="D10:E10"/>
    <mergeCell ref="F10:F11"/>
    <mergeCell ref="G10:G11"/>
    <mergeCell ref="H10:H11"/>
    <mergeCell ref="I10:I11"/>
    <mergeCell ref="J10:K10"/>
    <mergeCell ref="L10:L11"/>
    <mergeCell ref="M10:M11"/>
    <mergeCell ref="N10:N11"/>
    <mergeCell ref="O10:O11"/>
    <mergeCell ref="P10:Q10"/>
    <mergeCell ref="R10:R11"/>
    <mergeCell ref="S10:S11"/>
    <mergeCell ref="T10:T11"/>
    <mergeCell ref="U10:U11"/>
    <mergeCell ref="V10:W10"/>
    <mergeCell ref="X10:X11"/>
    <mergeCell ref="Y10:Y11"/>
    <mergeCell ref="Z10:Z11"/>
    <mergeCell ref="AA10:AA11"/>
    <mergeCell ref="AB10:AC10"/>
    <mergeCell ref="AD10:AD11"/>
    <mergeCell ref="AE10:AE11"/>
    <mergeCell ref="AF10:AF11"/>
    <mergeCell ref="AG10:AG11"/>
    <mergeCell ref="AH10:AI10"/>
    <mergeCell ref="AJ10:AJ11"/>
    <mergeCell ref="AK10:AK11"/>
    <mergeCell ref="AL10:AL11"/>
    <mergeCell ref="AM10:AM11"/>
    <mergeCell ref="AN10:AO10"/>
    <mergeCell ref="AP10:AP11"/>
    <mergeCell ref="AQ10:AQ11"/>
    <mergeCell ref="AR10:AR11"/>
    <mergeCell ref="AS10:AS11"/>
    <mergeCell ref="AT10:AU10"/>
    <mergeCell ref="AV10:AV11"/>
    <mergeCell ref="AW10:AW11"/>
    <mergeCell ref="AX10:AX11"/>
  </mergeCells>
  <pageMargins left="0.7" right="0.7" top="0.75" bottom="0.75" header="0.3" footer="0.3"/>
  <pageSetup paperSize="9" orientation="portrait" verticalDpi="0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E16407-F3D3-4FE8-B674-655B5DBB8507}">
  <dimension ref="B9:P443"/>
  <sheetViews>
    <sheetView workbookViewId="0"/>
  </sheetViews>
  <sheetFormatPr baseColWidth="10" defaultRowHeight="12.75" x14ac:dyDescent="0.2"/>
  <cols>
    <col min="1" max="1" width="8.625" customWidth="1"/>
    <col min="2" max="2" width="61" bestFit="1" customWidth="1"/>
    <col min="3" max="3" width="10" bestFit="1" customWidth="1"/>
    <col min="4" max="4" width="12.125" bestFit="1" customWidth="1"/>
    <col min="5" max="5" width="9.5" bestFit="1" customWidth="1"/>
    <col min="6" max="6" width="11.5" bestFit="1" customWidth="1"/>
    <col min="7" max="7" width="14.75" bestFit="1" customWidth="1"/>
    <col min="8" max="8" width="14.625" bestFit="1" customWidth="1"/>
    <col min="9" max="9" width="18.875" bestFit="1" customWidth="1"/>
    <col min="10" max="10" width="28.375" bestFit="1" customWidth="1"/>
    <col min="11" max="11" width="19.375" bestFit="1" customWidth="1"/>
    <col min="12" max="12" width="21.875" customWidth="1"/>
    <col min="13" max="13" width="10.75" bestFit="1" customWidth="1"/>
    <col min="14" max="14" width="12.125" bestFit="1" customWidth="1"/>
    <col min="15" max="15" width="10.75" bestFit="1" customWidth="1"/>
    <col min="16" max="16" width="11.5" bestFit="1" customWidth="1"/>
    <col min="17" max="18" width="14.375" customWidth="1"/>
    <col min="19" max="19" width="28.375" bestFit="1" customWidth="1"/>
    <col min="20" max="20" width="19.375" bestFit="1" customWidth="1"/>
    <col min="28" max="28" width="12.125" customWidth="1"/>
  </cols>
  <sheetData>
    <row r="9" spans="2:10" ht="41.25" customHeight="1" x14ac:dyDescent="0.2">
      <c r="C9" s="81" t="s">
        <v>665</v>
      </c>
      <c r="D9" s="82"/>
      <c r="E9" s="82"/>
      <c r="F9" s="82"/>
      <c r="G9" s="82"/>
      <c r="H9" s="82"/>
      <c r="I9" s="82"/>
      <c r="J9" s="82"/>
    </row>
    <row r="10" spans="2:10" ht="41.25" customHeight="1" thickBot="1" x14ac:dyDescent="0.25">
      <c r="C10" s="45" t="s">
        <v>124</v>
      </c>
      <c r="D10" s="45" t="s">
        <v>125</v>
      </c>
      <c r="E10" s="45" t="s">
        <v>126</v>
      </c>
      <c r="F10" s="45" t="s">
        <v>127</v>
      </c>
      <c r="G10" s="53" t="s">
        <v>655</v>
      </c>
      <c r="H10" s="53" t="s">
        <v>656</v>
      </c>
      <c r="I10" s="53" t="s">
        <v>657</v>
      </c>
      <c r="J10" s="53" t="s">
        <v>658</v>
      </c>
    </row>
    <row r="11" spans="2:10" ht="20.100000000000001" customHeight="1" thickBot="1" x14ac:dyDescent="0.25">
      <c r="B11" s="3" t="s">
        <v>167</v>
      </c>
      <c r="C11" s="48">
        <f>IF('Relación Víctima_Denunciado '!C11=0,"-",'Relación Víctima_Denunciado '!C11/'Relación Víctima_Denunciado '!$L11)</f>
        <v>0.25240384615384615</v>
      </c>
      <c r="D11" s="48">
        <f>IF('Relación Víctima_Denunciado '!D11=0,"-",'Relación Víctima_Denunciado '!D11/'Relación Víctima_Denunciado '!$L11)</f>
        <v>0.19951923076923078</v>
      </c>
      <c r="E11" s="48">
        <f>IF('Relación Víctima_Denunciado '!E11=0,"-",'Relación Víctima_Denunciado '!E11/'Relación Víctima_Denunciado '!$L11)</f>
        <v>0.30288461538461536</v>
      </c>
      <c r="F11" s="48">
        <f>IF('Relación Víctima_Denunciado '!F11=0,"-",'Relación Víctima_Denunciado '!F11/'Relación Víctima_Denunciado '!$L11)</f>
        <v>0.24519230769230768</v>
      </c>
      <c r="G11" s="48" t="str">
        <f>IF('Relación Víctima_Denunciado '!H11=0,"-",'Relación Víctima_Denunciado '!H11/'Relación Víctima_Denunciado '!$L11)</f>
        <v>-</v>
      </c>
      <c r="H11" s="48" t="str">
        <f>IF('Relación Víctima_Denunciado '!I11=0,"-",'Relación Víctima_Denunciado '!I11/'Relación Víctima_Denunciado '!$L11)</f>
        <v>-</v>
      </c>
      <c r="I11" s="48" t="str">
        <f>IF('Relación Víctima_Denunciado '!J11=0,"-",'Relación Víctima_Denunciado '!J11/'Relación Víctima_Denunciado '!$L11)</f>
        <v>-</v>
      </c>
      <c r="J11" s="48" t="str">
        <f>IF('Relación Víctima_Denunciado '!K11=0,"-",'Relación Víctima_Denunciado '!K11/'Relación Víctima_Denunciado '!$L11)</f>
        <v>-</v>
      </c>
    </row>
    <row r="12" spans="2:10" ht="20.100000000000001" customHeight="1" thickBot="1" x14ac:dyDescent="0.25">
      <c r="B12" s="4" t="s">
        <v>235</v>
      </c>
      <c r="C12" s="48">
        <f>IF('Relación Víctima_Denunciado '!C12=0,"-",'Relación Víctima_Denunciado '!C12/'Relación Víctima_Denunciado '!$L12)</f>
        <v>0.63157894736842102</v>
      </c>
      <c r="D12" s="48">
        <f>IF('Relación Víctima_Denunciado '!D12=0,"-",'Relación Víctima_Denunciado '!D12/'Relación Víctima_Denunciado '!$L12)</f>
        <v>0.10526315789473684</v>
      </c>
      <c r="E12" s="48">
        <f>IF('Relación Víctima_Denunciado '!E12=0,"-",'Relación Víctima_Denunciado '!E12/'Relación Víctima_Denunciado '!$L12)</f>
        <v>0.26315789473684209</v>
      </c>
      <c r="F12" s="48" t="str">
        <f>IF('Relación Víctima_Denunciado '!F12=0,"-",'Relación Víctima_Denunciado '!F12/'Relación Víctima_Denunciado '!$L12)</f>
        <v>-</v>
      </c>
      <c r="G12" s="48" t="str">
        <f>IF('Relación Víctima_Denunciado '!H12=0,"-",'Relación Víctima_Denunciado '!H12/'Relación Víctima_Denunciado '!$L12)</f>
        <v>-</v>
      </c>
      <c r="H12" s="48" t="str">
        <f>IF('Relación Víctima_Denunciado '!I12=0,"-",'Relación Víctima_Denunciado '!I12/'Relación Víctima_Denunciado '!$L12)</f>
        <v>-</v>
      </c>
      <c r="I12" s="48" t="str">
        <f>IF('Relación Víctima_Denunciado '!J12=0,"-",'Relación Víctima_Denunciado '!J12/'Relación Víctima_Denunciado '!$L12)</f>
        <v>-</v>
      </c>
      <c r="J12" s="48" t="str">
        <f>IF('Relación Víctima_Denunciado '!K12=0,"-",'Relación Víctima_Denunciado '!K12/'Relación Víctima_Denunciado '!$L12)</f>
        <v>-</v>
      </c>
    </row>
    <row r="13" spans="2:10" ht="20.100000000000001" customHeight="1" thickBot="1" x14ac:dyDescent="0.25">
      <c r="B13" s="4" t="s">
        <v>236</v>
      </c>
      <c r="C13" s="48" t="str">
        <f>IF('Relación Víctima_Denunciado '!C13=0,"-",'Relación Víctima_Denunciado '!C13/'Relación Víctima_Denunciado '!$L13)</f>
        <v>-</v>
      </c>
      <c r="D13" s="48" t="str">
        <f>IF('Relación Víctima_Denunciado '!D13=0,"-",'Relación Víctima_Denunciado '!D13/'Relación Víctima_Denunciado '!$L13)</f>
        <v>-</v>
      </c>
      <c r="E13" s="48">
        <f>IF('Relación Víctima_Denunciado '!E13=0,"-",'Relación Víctima_Denunciado '!E13/'Relación Víctima_Denunciado '!$L13)</f>
        <v>0.33823529411764708</v>
      </c>
      <c r="F13" s="48">
        <f>IF('Relación Víctima_Denunciado '!F13=0,"-",'Relación Víctima_Denunciado '!F13/'Relación Víctima_Denunciado '!$L13)</f>
        <v>0.66176470588235292</v>
      </c>
      <c r="G13" s="48" t="str">
        <f>IF('Relación Víctima_Denunciado '!H13=0,"-",'Relación Víctima_Denunciado '!H13/'Relación Víctima_Denunciado '!$L13)</f>
        <v>-</v>
      </c>
      <c r="H13" s="48" t="str">
        <f>IF('Relación Víctima_Denunciado '!I13=0,"-",'Relación Víctima_Denunciado '!I13/'Relación Víctima_Denunciado '!$L13)</f>
        <v>-</v>
      </c>
      <c r="I13" s="48" t="str">
        <f>IF('Relación Víctima_Denunciado '!J13=0,"-",'Relación Víctima_Denunciado '!J13/'Relación Víctima_Denunciado '!$L13)</f>
        <v>-</v>
      </c>
      <c r="J13" s="48" t="str">
        <f>IF('Relación Víctima_Denunciado '!K13=0,"-",'Relación Víctima_Denunciado '!K13/'Relación Víctima_Denunciado '!$L13)</f>
        <v>-</v>
      </c>
    </row>
    <row r="14" spans="2:10" ht="20.100000000000001" customHeight="1" thickBot="1" x14ac:dyDescent="0.25">
      <c r="B14" s="4" t="s">
        <v>237</v>
      </c>
      <c r="C14" s="48">
        <f>IF('Relación Víctima_Denunciado '!C14=0,"-",'Relación Víctima_Denunciado '!C14/'Relación Víctima_Denunciado '!$L14)</f>
        <v>0.11724137931034483</v>
      </c>
      <c r="D14" s="48">
        <f>IF('Relación Víctima_Denunciado '!D14=0,"-",'Relación Víctima_Denunciado '!D14/'Relación Víctima_Denunciado '!$L14)</f>
        <v>6.2068965517241378E-2</v>
      </c>
      <c r="E14" s="48">
        <f>IF('Relación Víctima_Denunciado '!E14=0,"-",'Relación Víctima_Denunciado '!E14/'Relación Víctima_Denunciado '!$L14)</f>
        <v>0.22068965517241379</v>
      </c>
      <c r="F14" s="48">
        <f>IF('Relación Víctima_Denunciado '!F14=0,"-",'Relación Víctima_Denunciado '!F14/'Relación Víctima_Denunciado '!$L14)</f>
        <v>0.6</v>
      </c>
      <c r="G14" s="48" t="str">
        <f>IF('Relación Víctima_Denunciado '!H14=0,"-",'Relación Víctima_Denunciado '!H14/'Relación Víctima_Denunciado '!$L14)</f>
        <v>-</v>
      </c>
      <c r="H14" s="48" t="str">
        <f>IF('Relación Víctima_Denunciado '!I14=0,"-",'Relación Víctima_Denunciado '!I14/'Relación Víctima_Denunciado '!$L14)</f>
        <v>-</v>
      </c>
      <c r="I14" s="48" t="str">
        <f>IF('Relación Víctima_Denunciado '!J14=0,"-",'Relación Víctima_Denunciado '!J14/'Relación Víctima_Denunciado '!$L14)</f>
        <v>-</v>
      </c>
      <c r="J14" s="48" t="str">
        <f>IF('Relación Víctima_Denunciado '!K14=0,"-",'Relación Víctima_Denunciado '!K14/'Relación Víctima_Denunciado '!$L14)</f>
        <v>-</v>
      </c>
    </row>
    <row r="15" spans="2:10" ht="20.100000000000001" customHeight="1" thickBot="1" x14ac:dyDescent="0.25">
      <c r="B15" s="4" t="s">
        <v>238</v>
      </c>
      <c r="C15" s="48" t="str">
        <f>IF('Relación Víctima_Denunciado '!C15=0,"-",'Relación Víctima_Denunciado '!C15/'Relación Víctima_Denunciado '!$L15)</f>
        <v>-</v>
      </c>
      <c r="D15" s="48" t="str">
        <f>IF('Relación Víctima_Denunciado '!D15=0,"-",'Relación Víctima_Denunciado '!D15/'Relación Víctima_Denunciado '!$L15)</f>
        <v>-</v>
      </c>
      <c r="E15" s="48" t="str">
        <f>IF('Relación Víctima_Denunciado '!E15=0,"-",'Relación Víctima_Denunciado '!E15/'Relación Víctima_Denunciado '!$L15)</f>
        <v>-</v>
      </c>
      <c r="F15" s="48" t="str">
        <f>IF('Relación Víctima_Denunciado '!F15=0,"-",'Relación Víctima_Denunciado '!F15/'Relación Víctima_Denunciado '!$L15)</f>
        <v>-</v>
      </c>
      <c r="G15" s="48" t="str">
        <f>IF('Relación Víctima_Denunciado '!H15=0,"-",'Relación Víctima_Denunciado '!H15/'Relación Víctima_Denunciado '!$L15)</f>
        <v>-</v>
      </c>
      <c r="H15" s="48" t="str">
        <f>IF('Relación Víctima_Denunciado '!I15=0,"-",'Relación Víctima_Denunciado '!I15/'Relación Víctima_Denunciado '!$L15)</f>
        <v>-</v>
      </c>
      <c r="I15" s="48" t="str">
        <f>IF('Relación Víctima_Denunciado '!J15=0,"-",'Relación Víctima_Denunciado '!J15/'Relación Víctima_Denunciado '!$L15)</f>
        <v>-</v>
      </c>
      <c r="J15" s="48" t="str">
        <f>IF('Relación Víctima_Denunciado '!K15=0,"-",'Relación Víctima_Denunciado '!K15/'Relación Víctima_Denunciado '!$L15)</f>
        <v>-</v>
      </c>
    </row>
    <row r="16" spans="2:10" ht="20.100000000000001" customHeight="1" thickBot="1" x14ac:dyDescent="0.25">
      <c r="B16" s="4" t="s">
        <v>633</v>
      </c>
      <c r="C16" s="48">
        <f>IF('Relación Víctima_Denunciado '!C16=0,"-",'Relación Víctima_Denunciado '!C16/'Relación Víctima_Denunciado '!$L16)</f>
        <v>0.23529411764705882</v>
      </c>
      <c r="D16" s="48">
        <f>IF('Relación Víctima_Denunciado '!D16=0,"-",'Relación Víctima_Denunciado '!D16/'Relación Víctima_Denunciado '!$L16)</f>
        <v>0.11764705882352941</v>
      </c>
      <c r="E16" s="48">
        <f>IF('Relación Víctima_Denunciado '!E16=0,"-",'Relación Víctima_Denunciado '!E16/'Relación Víctima_Denunciado '!$L16)</f>
        <v>0.11764705882352941</v>
      </c>
      <c r="F16" s="48">
        <f>IF('Relación Víctima_Denunciado '!F16=0,"-",'Relación Víctima_Denunciado '!F16/'Relación Víctima_Denunciado '!$L16)</f>
        <v>0.52941176470588236</v>
      </c>
      <c r="G16" s="48" t="str">
        <f>IF('Relación Víctima_Denunciado '!H16=0,"-",'Relación Víctima_Denunciado '!H16/'Relación Víctima_Denunciado '!$L16)</f>
        <v>-</v>
      </c>
      <c r="H16" s="48" t="str">
        <f>IF('Relación Víctima_Denunciado '!I16=0,"-",'Relación Víctima_Denunciado '!I16/'Relación Víctima_Denunciado '!$L16)</f>
        <v>-</v>
      </c>
      <c r="I16" s="48" t="str">
        <f>IF('Relación Víctima_Denunciado '!J16=0,"-",'Relación Víctima_Denunciado '!J16/'Relación Víctima_Denunciado '!$L16)</f>
        <v>-</v>
      </c>
      <c r="J16" s="48" t="str">
        <f>IF('Relación Víctima_Denunciado '!K16=0,"-",'Relación Víctima_Denunciado '!K16/'Relación Víctima_Denunciado '!$L16)</f>
        <v>-</v>
      </c>
    </row>
    <row r="17" spans="2:10" ht="20.100000000000001" customHeight="1" thickBot="1" x14ac:dyDescent="0.25">
      <c r="B17" s="4" t="s">
        <v>239</v>
      </c>
      <c r="C17" s="48">
        <f>IF('Relación Víctima_Denunciado '!C17=0,"-",'Relación Víctima_Denunciado '!C17/'Relación Víctima_Denunciado '!$L17)</f>
        <v>0.28985507246376813</v>
      </c>
      <c r="D17" s="48">
        <f>IF('Relación Víctima_Denunciado '!D17=0,"-",'Relación Víctima_Denunciado '!D17/'Relación Víctima_Denunciado '!$L17)</f>
        <v>0.28985507246376813</v>
      </c>
      <c r="E17" s="48">
        <f>IF('Relación Víctima_Denunciado '!E17=0,"-",'Relación Víctima_Denunciado '!E17/'Relación Víctima_Denunciado '!$L17)</f>
        <v>0.11594202898550725</v>
      </c>
      <c r="F17" s="48">
        <f>IF('Relación Víctima_Denunciado '!F17=0,"-",'Relación Víctima_Denunciado '!F17/'Relación Víctima_Denunciado '!$L17)</f>
        <v>0.30434782608695654</v>
      </c>
      <c r="G17" s="48" t="str">
        <f>IF('Relación Víctima_Denunciado '!H17=0,"-",'Relación Víctima_Denunciado '!H17/'Relación Víctima_Denunciado '!$L17)</f>
        <v>-</v>
      </c>
      <c r="H17" s="48" t="str">
        <f>IF('Relación Víctima_Denunciado '!I17=0,"-",'Relación Víctima_Denunciado '!I17/'Relación Víctima_Denunciado '!$L17)</f>
        <v>-</v>
      </c>
      <c r="I17" s="48" t="str">
        <f>IF('Relación Víctima_Denunciado '!J17=0,"-",'Relación Víctima_Denunciado '!J17/'Relación Víctima_Denunciado '!$L17)</f>
        <v>-</v>
      </c>
      <c r="J17" s="48" t="str">
        <f>IF('Relación Víctima_Denunciado '!K17=0,"-",'Relación Víctima_Denunciado '!K17/'Relación Víctima_Denunciado '!$L17)</f>
        <v>-</v>
      </c>
    </row>
    <row r="18" spans="2:10" ht="20.100000000000001" customHeight="1" thickBot="1" x14ac:dyDescent="0.25">
      <c r="B18" s="4" t="s">
        <v>240</v>
      </c>
      <c r="C18" s="48" t="str">
        <f>IF('Relación Víctima_Denunciado '!C18=0,"-",'Relación Víctima_Denunciado '!C18/'Relación Víctima_Denunciado '!$L18)</f>
        <v>-</v>
      </c>
      <c r="D18" s="48">
        <f>IF('Relación Víctima_Denunciado '!D18=0,"-",'Relación Víctima_Denunciado '!D18/'Relación Víctima_Denunciado '!$L18)</f>
        <v>9.0909090909090912E-2</v>
      </c>
      <c r="E18" s="48">
        <f>IF('Relación Víctima_Denunciado '!E18=0,"-",'Relación Víctima_Denunciado '!E18/'Relación Víctima_Denunciado '!$L18)</f>
        <v>0.27272727272727271</v>
      </c>
      <c r="F18" s="48">
        <f>IF('Relación Víctima_Denunciado '!F18=0,"-",'Relación Víctima_Denunciado '!F18/'Relación Víctima_Denunciado '!$L18)</f>
        <v>0.63636363636363635</v>
      </c>
      <c r="G18" s="48" t="str">
        <f>IF('Relación Víctima_Denunciado '!H18=0,"-",'Relación Víctima_Denunciado '!H18/'Relación Víctima_Denunciado '!$L18)</f>
        <v>-</v>
      </c>
      <c r="H18" s="48" t="str">
        <f>IF('Relación Víctima_Denunciado '!I18=0,"-",'Relación Víctima_Denunciado '!I18/'Relación Víctima_Denunciado '!$L18)</f>
        <v>-</v>
      </c>
      <c r="I18" s="48" t="str">
        <f>IF('Relación Víctima_Denunciado '!J18=0,"-",'Relación Víctima_Denunciado '!J18/'Relación Víctima_Denunciado '!$L18)</f>
        <v>-</v>
      </c>
      <c r="J18" s="48" t="str">
        <f>IF('Relación Víctima_Denunciado '!K18=0,"-",'Relación Víctima_Denunciado '!K18/'Relación Víctima_Denunciado '!$L18)</f>
        <v>-</v>
      </c>
    </row>
    <row r="19" spans="2:10" ht="20.100000000000001" customHeight="1" thickBot="1" x14ac:dyDescent="0.25">
      <c r="B19" s="4" t="s">
        <v>241</v>
      </c>
      <c r="C19" s="48">
        <f>IF('Relación Víctima_Denunciado '!C19=0,"-",'Relación Víctima_Denunciado '!C19/'Relación Víctima_Denunciado '!$L19)</f>
        <v>0.17647058823529413</v>
      </c>
      <c r="D19" s="48">
        <f>IF('Relación Víctima_Denunciado '!D19=0,"-",'Relación Víctima_Denunciado '!D19/'Relación Víctima_Denunciado '!$L19)</f>
        <v>2.9411764705882353E-2</v>
      </c>
      <c r="E19" s="48">
        <f>IF('Relación Víctima_Denunciado '!E19=0,"-",'Relación Víctima_Denunciado '!E19/'Relación Víctima_Denunciado '!$L19)</f>
        <v>0.14705882352941177</v>
      </c>
      <c r="F19" s="48">
        <f>IF('Relación Víctima_Denunciado '!F19=0,"-",'Relación Víctima_Denunciado '!F19/'Relación Víctima_Denunciado '!$L19)</f>
        <v>0.6470588235294118</v>
      </c>
      <c r="G19" s="48" t="str">
        <f>IF('Relación Víctima_Denunciado '!H19=0,"-",'Relación Víctima_Denunciado '!H19/'Relación Víctima_Denunciado '!$L19)</f>
        <v>-</v>
      </c>
      <c r="H19" s="48" t="str">
        <f>IF('Relación Víctima_Denunciado '!I19=0,"-",'Relación Víctima_Denunciado '!I19/'Relación Víctima_Denunciado '!$L19)</f>
        <v>-</v>
      </c>
      <c r="I19" s="48" t="str">
        <f>IF('Relación Víctima_Denunciado '!J19=0,"-",'Relación Víctima_Denunciado '!J19/'Relación Víctima_Denunciado '!$L19)</f>
        <v>-</v>
      </c>
      <c r="J19" s="48" t="str">
        <f>IF('Relación Víctima_Denunciado '!K19=0,"-",'Relación Víctima_Denunciado '!K19/'Relación Víctima_Denunciado '!$L19)</f>
        <v>-</v>
      </c>
    </row>
    <row r="20" spans="2:10" ht="20.100000000000001" customHeight="1" thickBot="1" x14ac:dyDescent="0.25">
      <c r="B20" s="4" t="s">
        <v>242</v>
      </c>
      <c r="C20" s="48">
        <f>IF('Relación Víctima_Denunciado '!C20=0,"-",'Relación Víctima_Denunciado '!C20/'Relación Víctima_Denunciado '!$L20)</f>
        <v>0.1111111111111111</v>
      </c>
      <c r="D20" s="48">
        <f>IF('Relación Víctima_Denunciado '!D20=0,"-",'Relación Víctima_Denunciado '!D20/'Relación Víctima_Denunciado '!$L20)</f>
        <v>0.1111111111111111</v>
      </c>
      <c r="E20" s="48">
        <f>IF('Relación Víctima_Denunciado '!E20=0,"-",'Relación Víctima_Denunciado '!E20/'Relación Víctima_Denunciado '!$L20)</f>
        <v>0.27777777777777779</v>
      </c>
      <c r="F20" s="48">
        <f>IF('Relación Víctima_Denunciado '!F20=0,"-",'Relación Víctima_Denunciado '!F20/'Relación Víctima_Denunciado '!$L20)</f>
        <v>0.5</v>
      </c>
      <c r="G20" s="48" t="str">
        <f>IF('Relación Víctima_Denunciado '!H20=0,"-",'Relación Víctima_Denunciado '!H20/'Relación Víctima_Denunciado '!$L20)</f>
        <v>-</v>
      </c>
      <c r="H20" s="48" t="str">
        <f>IF('Relación Víctima_Denunciado '!I20=0,"-",'Relación Víctima_Denunciado '!I20/'Relación Víctima_Denunciado '!$L20)</f>
        <v>-</v>
      </c>
      <c r="I20" s="48" t="str">
        <f>IF('Relación Víctima_Denunciado '!J20=0,"-",'Relación Víctima_Denunciado '!J20/'Relación Víctima_Denunciado '!$L20)</f>
        <v>-</v>
      </c>
      <c r="J20" s="48" t="str">
        <f>IF('Relación Víctima_Denunciado '!K20=0,"-",'Relación Víctima_Denunciado '!K20/'Relación Víctima_Denunciado '!$L20)</f>
        <v>-</v>
      </c>
    </row>
    <row r="21" spans="2:10" ht="20.100000000000001" customHeight="1" thickBot="1" x14ac:dyDescent="0.25">
      <c r="B21" s="4" t="s">
        <v>243</v>
      </c>
      <c r="C21" s="48">
        <f>IF('Relación Víctima_Denunciado '!C21=0,"-",'Relación Víctima_Denunciado '!C21/'Relación Víctima_Denunciado '!$L21)</f>
        <v>0.25490196078431371</v>
      </c>
      <c r="D21" s="48" t="str">
        <f>IF('Relación Víctima_Denunciado '!D21=0,"-",'Relación Víctima_Denunciado '!D21/'Relación Víctima_Denunciado '!$L21)</f>
        <v>-</v>
      </c>
      <c r="E21" s="48">
        <f>IF('Relación Víctima_Denunciado '!E21=0,"-",'Relación Víctima_Denunciado '!E21/'Relación Víctima_Denunciado '!$L21)</f>
        <v>0.45098039215686275</v>
      </c>
      <c r="F21" s="48">
        <f>IF('Relación Víctima_Denunciado '!F21=0,"-",'Relación Víctima_Denunciado '!F21/'Relación Víctima_Denunciado '!$L21)</f>
        <v>0.29411764705882354</v>
      </c>
      <c r="G21" s="48" t="str">
        <f>IF('Relación Víctima_Denunciado '!H21=0,"-",'Relación Víctima_Denunciado '!H21/'Relación Víctima_Denunciado '!$L21)</f>
        <v>-</v>
      </c>
      <c r="H21" s="48" t="str">
        <f>IF('Relación Víctima_Denunciado '!I21=0,"-",'Relación Víctima_Denunciado '!I21/'Relación Víctima_Denunciado '!$L21)</f>
        <v>-</v>
      </c>
      <c r="I21" s="48" t="str">
        <f>IF('Relación Víctima_Denunciado '!J21=0,"-",'Relación Víctima_Denunciado '!J21/'Relación Víctima_Denunciado '!$L21)</f>
        <v>-</v>
      </c>
      <c r="J21" s="48" t="str">
        <f>IF('Relación Víctima_Denunciado '!K21=0,"-",'Relación Víctima_Denunciado '!K21/'Relación Víctima_Denunciado '!$L21)</f>
        <v>-</v>
      </c>
    </row>
    <row r="22" spans="2:10" ht="20.100000000000001" customHeight="1" thickBot="1" x14ac:dyDescent="0.25">
      <c r="B22" s="4" t="s">
        <v>168</v>
      </c>
      <c r="C22" s="48">
        <f>IF('Relación Víctima_Denunciado '!C22=0,"-",'Relación Víctima_Denunciado '!C22/'Relación Víctima_Denunciado '!$L22)</f>
        <v>0.15322580645161291</v>
      </c>
      <c r="D22" s="48">
        <f>IF('Relación Víctima_Denunciado '!D22=0,"-",'Relación Víctima_Denunciado '!D22/'Relación Víctima_Denunciado '!$L22)</f>
        <v>5.2419354838709679E-2</v>
      </c>
      <c r="E22" s="48">
        <f>IF('Relación Víctima_Denunciado '!E22=0,"-",'Relación Víctima_Denunciado '!E22/'Relación Víctima_Denunciado '!$L22)</f>
        <v>0.29435483870967744</v>
      </c>
      <c r="F22" s="48">
        <f>IF('Relación Víctima_Denunciado '!F22=0,"-",'Relación Víctima_Denunciado '!F22/'Relación Víctima_Denunciado '!$L22)</f>
        <v>0.5</v>
      </c>
      <c r="G22" s="48" t="str">
        <f>IF('Relación Víctima_Denunciado '!H22=0,"-",'Relación Víctima_Denunciado '!H22/'Relación Víctima_Denunciado '!$L22)</f>
        <v>-</v>
      </c>
      <c r="H22" s="48" t="str">
        <f>IF('Relación Víctima_Denunciado '!I22=0,"-",'Relación Víctima_Denunciado '!I22/'Relación Víctima_Denunciado '!$L22)</f>
        <v>-</v>
      </c>
      <c r="I22" s="48" t="str">
        <f>IF('Relación Víctima_Denunciado '!J22=0,"-",'Relación Víctima_Denunciado '!J22/'Relación Víctima_Denunciado '!$L22)</f>
        <v>-</v>
      </c>
      <c r="J22" s="48" t="str">
        <f>IF('Relación Víctima_Denunciado '!K22=0,"-",'Relación Víctima_Denunciado '!K22/'Relación Víctima_Denunciado '!$L22)</f>
        <v>-</v>
      </c>
    </row>
    <row r="23" spans="2:10" ht="20.100000000000001" customHeight="1" thickBot="1" x14ac:dyDescent="0.25">
      <c r="B23" s="4" t="s">
        <v>244</v>
      </c>
      <c r="C23" s="48" t="str">
        <f>IF('Relación Víctima_Denunciado '!C23=0,"-",'Relación Víctima_Denunciado '!C23/'Relación Víctima_Denunciado '!$L23)</f>
        <v>-</v>
      </c>
      <c r="D23" s="48" t="str">
        <f>IF('Relación Víctima_Denunciado '!D23=0,"-",'Relación Víctima_Denunciado '!D23/'Relación Víctima_Denunciado '!$L23)</f>
        <v>-</v>
      </c>
      <c r="E23" s="48" t="str">
        <f>IF('Relación Víctima_Denunciado '!E23=0,"-",'Relación Víctima_Denunciado '!E23/'Relación Víctima_Denunciado '!$L23)</f>
        <v>-</v>
      </c>
      <c r="F23" s="48" t="str">
        <f>IF('Relación Víctima_Denunciado '!F23=0,"-",'Relación Víctima_Denunciado '!F23/'Relación Víctima_Denunciado '!$L23)</f>
        <v>-</v>
      </c>
      <c r="G23" s="48" t="str">
        <f>IF('Relación Víctima_Denunciado '!H23=0,"-",'Relación Víctima_Denunciado '!H23/'Relación Víctima_Denunciado '!$L23)</f>
        <v>-</v>
      </c>
      <c r="H23" s="48" t="str">
        <f>IF('Relación Víctima_Denunciado '!I23=0,"-",'Relación Víctima_Denunciado '!I23/'Relación Víctima_Denunciado '!$L23)</f>
        <v>-</v>
      </c>
      <c r="I23" s="48" t="str">
        <f>IF('Relación Víctima_Denunciado '!J23=0,"-",'Relación Víctima_Denunciado '!J23/'Relación Víctima_Denunciado '!$L23)</f>
        <v>-</v>
      </c>
      <c r="J23" s="48" t="str">
        <f>IF('Relación Víctima_Denunciado '!K23=0,"-",'Relación Víctima_Denunciado '!K23/'Relación Víctima_Denunciado '!$L23)</f>
        <v>-</v>
      </c>
    </row>
    <row r="24" spans="2:10" ht="20.100000000000001" customHeight="1" thickBot="1" x14ac:dyDescent="0.25">
      <c r="B24" s="4" t="s">
        <v>245</v>
      </c>
      <c r="C24" s="48">
        <f>IF('Relación Víctima_Denunciado '!C24=0,"-",'Relación Víctima_Denunciado '!C24/'Relación Víctima_Denunciado '!$L24)</f>
        <v>0.25352112676056338</v>
      </c>
      <c r="D24" s="48">
        <f>IF('Relación Víctima_Denunciado '!D24=0,"-",'Relación Víctima_Denunciado '!D24/'Relación Víctima_Denunciado '!$L24)</f>
        <v>0.18309859154929578</v>
      </c>
      <c r="E24" s="48">
        <f>IF('Relación Víctima_Denunciado '!E24=0,"-",'Relación Víctima_Denunciado '!E24/'Relación Víctima_Denunciado '!$L24)</f>
        <v>0.3380281690140845</v>
      </c>
      <c r="F24" s="48">
        <f>IF('Relación Víctima_Denunciado '!F24=0,"-",'Relación Víctima_Denunciado '!F24/'Relación Víctima_Denunciado '!$L24)</f>
        <v>0.22535211267605634</v>
      </c>
      <c r="G24" s="48" t="str">
        <f>IF('Relación Víctima_Denunciado '!H24=0,"-",'Relación Víctima_Denunciado '!H24/'Relación Víctima_Denunciado '!$L24)</f>
        <v>-</v>
      </c>
      <c r="H24" s="48" t="str">
        <f>IF('Relación Víctima_Denunciado '!I24=0,"-",'Relación Víctima_Denunciado '!I24/'Relación Víctima_Denunciado '!$L24)</f>
        <v>-</v>
      </c>
      <c r="I24" s="48" t="str">
        <f>IF('Relación Víctima_Denunciado '!J24=0,"-",'Relación Víctima_Denunciado '!J24/'Relación Víctima_Denunciado '!$L24)</f>
        <v>-</v>
      </c>
      <c r="J24" s="48" t="str">
        <f>IF('Relación Víctima_Denunciado '!K24=0,"-",'Relación Víctima_Denunciado '!K24/'Relación Víctima_Denunciado '!$L24)</f>
        <v>-</v>
      </c>
    </row>
    <row r="25" spans="2:10" ht="20.100000000000001" customHeight="1" thickBot="1" x14ac:dyDescent="0.25">
      <c r="B25" s="4" t="s">
        <v>246</v>
      </c>
      <c r="C25" s="48">
        <f>IF('Relación Víctima_Denunciado '!C25=0,"-",'Relación Víctima_Denunciado '!C25/'Relación Víctima_Denunciado '!$L25)</f>
        <v>0.17553191489361702</v>
      </c>
      <c r="D25" s="48">
        <f>IF('Relación Víctima_Denunciado '!D25=0,"-",'Relación Víctima_Denunciado '!D25/'Relación Víctima_Denunciado '!$L25)</f>
        <v>6.3829787234042548E-2</v>
      </c>
      <c r="E25" s="48">
        <f>IF('Relación Víctima_Denunciado '!E25=0,"-",'Relación Víctima_Denunciado '!E25/'Relación Víctima_Denunciado '!$L25)</f>
        <v>0.29255319148936171</v>
      </c>
      <c r="F25" s="48">
        <f>IF('Relación Víctima_Denunciado '!F25=0,"-",'Relación Víctima_Denunciado '!F25/'Relación Víctima_Denunciado '!$L25)</f>
        <v>0.37765957446808512</v>
      </c>
      <c r="G25" s="48">
        <f>IF('Relación Víctima_Denunciado '!H25=0,"-",'Relación Víctima_Denunciado '!H25/'Relación Víctima_Denunciado '!$L25)</f>
        <v>8.5106382978723402E-2</v>
      </c>
      <c r="H25" s="48">
        <f>IF('Relación Víctima_Denunciado '!I25=0,"-",'Relación Víctima_Denunciado '!I25/'Relación Víctima_Denunciado '!$L25)</f>
        <v>5.3191489361702126E-3</v>
      </c>
      <c r="I25" s="48" t="str">
        <f>IF('Relación Víctima_Denunciado '!J25=0,"-",'Relación Víctima_Denunciado '!J25/'Relación Víctima_Denunciado '!$L25)</f>
        <v>-</v>
      </c>
      <c r="J25" s="48" t="str">
        <f>IF('Relación Víctima_Denunciado '!K25=0,"-",'Relación Víctima_Denunciado '!K25/'Relación Víctima_Denunciado '!$L25)</f>
        <v>-</v>
      </c>
    </row>
    <row r="26" spans="2:10" ht="20.100000000000001" customHeight="1" thickBot="1" x14ac:dyDescent="0.25">
      <c r="B26" s="5" t="s">
        <v>247</v>
      </c>
      <c r="C26" s="48" t="str">
        <f>IF('Relación Víctima_Denunciado '!C26=0,"-",'Relación Víctima_Denunciado '!C26/'Relación Víctima_Denunciado '!$L26)</f>
        <v>-</v>
      </c>
      <c r="D26" s="48" t="str">
        <f>IF('Relación Víctima_Denunciado '!D26=0,"-",'Relación Víctima_Denunciado '!D26/'Relación Víctima_Denunciado '!$L26)</f>
        <v>-</v>
      </c>
      <c r="E26" s="48" t="str">
        <f>IF('Relación Víctima_Denunciado '!E26=0,"-",'Relación Víctima_Denunciado '!E26/'Relación Víctima_Denunciado '!$L26)</f>
        <v>-</v>
      </c>
      <c r="F26" s="48" t="str">
        <f>IF('Relación Víctima_Denunciado '!F26=0,"-",'Relación Víctima_Denunciado '!F26/'Relación Víctima_Denunciado '!$L26)</f>
        <v>-</v>
      </c>
      <c r="G26" s="48" t="str">
        <f>IF('Relación Víctima_Denunciado '!H26=0,"-",'Relación Víctima_Denunciado '!H26/'Relación Víctima_Denunciado '!$L26)</f>
        <v>-</v>
      </c>
      <c r="H26" s="48" t="str">
        <f>IF('Relación Víctima_Denunciado '!I26=0,"-",'Relación Víctima_Denunciado '!I26/'Relación Víctima_Denunciado '!$L26)</f>
        <v>-</v>
      </c>
      <c r="I26" s="48" t="str">
        <f>IF('Relación Víctima_Denunciado '!J26=0,"-",'Relación Víctima_Denunciado '!J26/'Relación Víctima_Denunciado '!$L26)</f>
        <v>-</v>
      </c>
      <c r="J26" s="48" t="str">
        <f>IF('Relación Víctima_Denunciado '!K26=0,"-",'Relación Víctima_Denunciado '!K26/'Relación Víctima_Denunciado '!$L26)</f>
        <v>-</v>
      </c>
    </row>
    <row r="27" spans="2:10" ht="20.100000000000001" customHeight="1" thickBot="1" x14ac:dyDescent="0.25">
      <c r="B27" s="6" t="s">
        <v>248</v>
      </c>
      <c r="C27" s="48" t="str">
        <f>IF('Relación Víctima_Denunciado '!C27=0,"-",'Relación Víctima_Denunciado '!C27/'Relación Víctima_Denunciado '!$L27)</f>
        <v>-</v>
      </c>
      <c r="D27" s="48" t="str">
        <f>IF('Relación Víctima_Denunciado '!D27=0,"-",'Relación Víctima_Denunciado '!D27/'Relación Víctima_Denunciado '!$L27)</f>
        <v>-</v>
      </c>
      <c r="E27" s="48" t="str">
        <f>IF('Relación Víctima_Denunciado '!E27=0,"-",'Relación Víctima_Denunciado '!E27/'Relación Víctima_Denunciado '!$L27)</f>
        <v>-</v>
      </c>
      <c r="F27" s="48" t="str">
        <f>IF('Relación Víctima_Denunciado '!F27=0,"-",'Relación Víctima_Denunciado '!F27/'Relación Víctima_Denunciado '!$L27)</f>
        <v>-</v>
      </c>
      <c r="G27" s="48" t="str">
        <f>IF('Relación Víctima_Denunciado '!H27=0,"-",'Relación Víctima_Denunciado '!H27/'Relación Víctima_Denunciado '!$L27)</f>
        <v>-</v>
      </c>
      <c r="H27" s="48" t="str">
        <f>IF('Relación Víctima_Denunciado '!I27=0,"-",'Relación Víctima_Denunciado '!I27/'Relación Víctima_Denunciado '!$L27)</f>
        <v>-</v>
      </c>
      <c r="I27" s="48" t="str">
        <f>IF('Relación Víctima_Denunciado '!J27=0,"-",'Relación Víctima_Denunciado '!J27/'Relación Víctima_Denunciado '!$L27)</f>
        <v>-</v>
      </c>
      <c r="J27" s="48" t="str">
        <f>IF('Relación Víctima_Denunciado '!K27=0,"-",'Relación Víctima_Denunciado '!K27/'Relación Víctima_Denunciado '!$L27)</f>
        <v>-</v>
      </c>
    </row>
    <row r="28" spans="2:10" ht="20.100000000000001" customHeight="1" thickBot="1" x14ac:dyDescent="0.25">
      <c r="B28" s="4" t="s">
        <v>249</v>
      </c>
      <c r="C28" s="48">
        <f>IF('Relación Víctima_Denunciado '!C28=0,"-",'Relación Víctima_Denunciado '!C28/'Relación Víctima_Denunciado '!$L28)</f>
        <v>0.13580246913580246</v>
      </c>
      <c r="D28" s="48">
        <f>IF('Relación Víctima_Denunciado '!D28=0,"-",'Relación Víctima_Denunciado '!D28/'Relación Víctima_Denunciado '!$L28)</f>
        <v>0.1728395061728395</v>
      </c>
      <c r="E28" s="48">
        <f>IF('Relación Víctima_Denunciado '!E28=0,"-",'Relación Víctima_Denunciado '!E28/'Relación Víctima_Denunciado '!$L28)</f>
        <v>0.29629629629629628</v>
      </c>
      <c r="F28" s="48">
        <f>IF('Relación Víctima_Denunciado '!F28=0,"-",'Relación Víctima_Denunciado '!F28/'Relación Víctima_Denunciado '!$L28)</f>
        <v>0.39506172839506171</v>
      </c>
      <c r="G28" s="48" t="str">
        <f>IF('Relación Víctima_Denunciado '!H28=0,"-",'Relación Víctima_Denunciado '!H28/'Relación Víctima_Denunciado '!$L28)</f>
        <v>-</v>
      </c>
      <c r="H28" s="48" t="str">
        <f>IF('Relación Víctima_Denunciado '!I28=0,"-",'Relación Víctima_Denunciado '!I28/'Relación Víctima_Denunciado '!$L28)</f>
        <v>-</v>
      </c>
      <c r="I28" s="48" t="str">
        <f>IF('Relación Víctima_Denunciado '!J28=0,"-",'Relación Víctima_Denunciado '!J28/'Relación Víctima_Denunciado '!$L28)</f>
        <v>-</v>
      </c>
      <c r="J28" s="48" t="str">
        <f>IF('Relación Víctima_Denunciado '!K28=0,"-",'Relación Víctima_Denunciado '!K28/'Relación Víctima_Denunciado '!$L28)</f>
        <v>-</v>
      </c>
    </row>
    <row r="29" spans="2:10" ht="20.100000000000001" customHeight="1" thickBot="1" x14ac:dyDescent="0.25">
      <c r="B29" s="4" t="s">
        <v>250</v>
      </c>
      <c r="C29" s="48" t="str">
        <f>IF('Relación Víctima_Denunciado '!C29=0,"-",'Relación Víctima_Denunciado '!C29/'Relación Víctima_Denunciado '!$L29)</f>
        <v>-</v>
      </c>
      <c r="D29" s="48">
        <f>IF('Relación Víctima_Denunciado '!D29=0,"-",'Relación Víctima_Denunciado '!D29/'Relación Víctima_Denunciado '!$L29)</f>
        <v>8.5106382978723402E-2</v>
      </c>
      <c r="E29" s="48" t="str">
        <f>IF('Relación Víctima_Denunciado '!E29=0,"-",'Relación Víctima_Denunciado '!E29/'Relación Víctima_Denunciado '!$L29)</f>
        <v>-</v>
      </c>
      <c r="F29" s="48">
        <f>IF('Relación Víctima_Denunciado '!F29=0,"-",'Relación Víctima_Denunciado '!F29/'Relación Víctima_Denunciado '!$L29)</f>
        <v>0.91489361702127658</v>
      </c>
      <c r="G29" s="48" t="str">
        <f>IF('Relación Víctima_Denunciado '!H29=0,"-",'Relación Víctima_Denunciado '!H29/'Relación Víctima_Denunciado '!$L29)</f>
        <v>-</v>
      </c>
      <c r="H29" s="48" t="str">
        <f>IF('Relación Víctima_Denunciado '!I29=0,"-",'Relación Víctima_Denunciado '!I29/'Relación Víctima_Denunciado '!$L29)</f>
        <v>-</v>
      </c>
      <c r="I29" s="48" t="str">
        <f>IF('Relación Víctima_Denunciado '!J29=0,"-",'Relación Víctima_Denunciado '!J29/'Relación Víctima_Denunciado '!$L29)</f>
        <v>-</v>
      </c>
      <c r="J29" s="48" t="str">
        <f>IF('Relación Víctima_Denunciado '!K29=0,"-",'Relación Víctima_Denunciado '!K29/'Relación Víctima_Denunciado '!$L29)</f>
        <v>-</v>
      </c>
    </row>
    <row r="30" spans="2:10" ht="20.100000000000001" customHeight="1" thickBot="1" x14ac:dyDescent="0.25">
      <c r="B30" s="4" t="s">
        <v>251</v>
      </c>
      <c r="C30" s="48">
        <f>IF('Relación Víctima_Denunciado '!C30=0,"-",'Relación Víctima_Denunciado '!C30/'Relación Víctima_Denunciado '!$L30)</f>
        <v>0.26666666666666666</v>
      </c>
      <c r="D30" s="48">
        <f>IF('Relación Víctima_Denunciado '!D30=0,"-",'Relación Víctima_Denunciado '!D30/'Relación Víctima_Denunciado '!$L30)</f>
        <v>0.19166666666666668</v>
      </c>
      <c r="E30" s="48">
        <f>IF('Relación Víctima_Denunciado '!E30=0,"-",'Relación Víctima_Denunciado '!E30/'Relación Víctima_Denunciado '!$L30)</f>
        <v>0.35</v>
      </c>
      <c r="F30" s="48">
        <f>IF('Relación Víctima_Denunciado '!F30=0,"-",'Relación Víctima_Denunciado '!F30/'Relación Víctima_Denunciado '!$L30)</f>
        <v>0.19166666666666668</v>
      </c>
      <c r="G30" s="48" t="str">
        <f>IF('Relación Víctima_Denunciado '!H30=0,"-",'Relación Víctima_Denunciado '!H30/'Relación Víctima_Denunciado '!$L30)</f>
        <v>-</v>
      </c>
      <c r="H30" s="48" t="str">
        <f>IF('Relación Víctima_Denunciado '!I30=0,"-",'Relación Víctima_Denunciado '!I30/'Relación Víctima_Denunciado '!$L30)</f>
        <v>-</v>
      </c>
      <c r="I30" s="48" t="str">
        <f>IF('Relación Víctima_Denunciado '!J30=0,"-",'Relación Víctima_Denunciado '!J30/'Relación Víctima_Denunciado '!$L30)</f>
        <v>-</v>
      </c>
      <c r="J30" s="48" t="str">
        <f>IF('Relación Víctima_Denunciado '!K30=0,"-",'Relación Víctima_Denunciado '!K30/'Relación Víctima_Denunciado '!$L30)</f>
        <v>-</v>
      </c>
    </row>
    <row r="31" spans="2:10" ht="20.100000000000001" customHeight="1" thickBot="1" x14ac:dyDescent="0.25">
      <c r="B31" s="4" t="s">
        <v>252</v>
      </c>
      <c r="C31" s="48" t="str">
        <f>IF('Relación Víctima_Denunciado '!C31=0,"-",'Relación Víctima_Denunciado '!C31/'Relación Víctima_Denunciado '!$L31)</f>
        <v>-</v>
      </c>
      <c r="D31" s="48" t="str">
        <f>IF('Relación Víctima_Denunciado '!D31=0,"-",'Relación Víctima_Denunciado '!D31/'Relación Víctima_Denunciado '!$L31)</f>
        <v>-</v>
      </c>
      <c r="E31" s="48" t="str">
        <f>IF('Relación Víctima_Denunciado '!E31=0,"-",'Relación Víctima_Denunciado '!E31/'Relación Víctima_Denunciado '!$L31)</f>
        <v>-</v>
      </c>
      <c r="F31" s="48" t="str">
        <f>IF('Relación Víctima_Denunciado '!F31=0,"-",'Relación Víctima_Denunciado '!F31/'Relación Víctima_Denunciado '!$L31)</f>
        <v>-</v>
      </c>
      <c r="G31" s="48" t="str">
        <f>IF('Relación Víctima_Denunciado '!H31=0,"-",'Relación Víctima_Denunciado '!H31/'Relación Víctima_Denunciado '!$L31)</f>
        <v>-</v>
      </c>
      <c r="H31" s="48" t="str">
        <f>IF('Relación Víctima_Denunciado '!I31=0,"-",'Relación Víctima_Denunciado '!I31/'Relación Víctima_Denunciado '!$L31)</f>
        <v>-</v>
      </c>
      <c r="I31" s="48" t="str">
        <f>IF('Relación Víctima_Denunciado '!J31=0,"-",'Relación Víctima_Denunciado '!J31/'Relación Víctima_Denunciado '!$L31)</f>
        <v>-</v>
      </c>
      <c r="J31" s="48" t="str">
        <f>IF('Relación Víctima_Denunciado '!K31=0,"-",'Relación Víctima_Denunciado '!K31/'Relación Víctima_Denunciado '!$L31)</f>
        <v>-</v>
      </c>
    </row>
    <row r="32" spans="2:10" ht="20.100000000000001" customHeight="1" thickBot="1" x14ac:dyDescent="0.25">
      <c r="B32" s="4" t="s">
        <v>634</v>
      </c>
      <c r="C32" s="48">
        <f>IF('Relación Víctima_Denunciado '!C32=0,"-",'Relación Víctima_Denunciado '!C32/'Relación Víctima_Denunciado '!$L32)</f>
        <v>0.13953488372093023</v>
      </c>
      <c r="D32" s="48">
        <f>IF('Relación Víctima_Denunciado '!D32=0,"-",'Relación Víctima_Denunciado '!D32/'Relación Víctima_Denunciado '!$L32)</f>
        <v>0.11627906976744186</v>
      </c>
      <c r="E32" s="48">
        <f>IF('Relación Víctima_Denunciado '!E32=0,"-",'Relación Víctima_Denunciado '!E32/'Relación Víctima_Denunciado '!$L32)</f>
        <v>0.32558139534883723</v>
      </c>
      <c r="F32" s="48">
        <f>IF('Relación Víctima_Denunciado '!F32=0,"-",'Relación Víctima_Denunciado '!F32/'Relación Víctima_Denunciado '!$L32)</f>
        <v>0.41860465116279072</v>
      </c>
      <c r="G32" s="48" t="str">
        <f>IF('Relación Víctima_Denunciado '!H32=0,"-",'Relación Víctima_Denunciado '!H32/'Relación Víctima_Denunciado '!$L32)</f>
        <v>-</v>
      </c>
      <c r="H32" s="48" t="str">
        <f>IF('Relación Víctima_Denunciado '!I32=0,"-",'Relación Víctima_Denunciado '!I32/'Relación Víctima_Denunciado '!$L32)</f>
        <v>-</v>
      </c>
      <c r="I32" s="48" t="str">
        <f>IF('Relación Víctima_Denunciado '!J32=0,"-",'Relación Víctima_Denunciado '!J32/'Relación Víctima_Denunciado '!$L32)</f>
        <v>-</v>
      </c>
      <c r="J32" s="48" t="str">
        <f>IF('Relación Víctima_Denunciado '!K32=0,"-",'Relación Víctima_Denunciado '!K32/'Relación Víctima_Denunciado '!$L32)</f>
        <v>-</v>
      </c>
    </row>
    <row r="33" spans="2:10" ht="20.100000000000001" customHeight="1" thickBot="1" x14ac:dyDescent="0.25">
      <c r="B33" s="4" t="s">
        <v>253</v>
      </c>
      <c r="C33" s="48" t="str">
        <f>IF('Relación Víctima_Denunciado '!C33=0,"-",'Relación Víctima_Denunciado '!C33/'Relación Víctima_Denunciado '!$L33)</f>
        <v>-</v>
      </c>
      <c r="D33" s="48" t="str">
        <f>IF('Relación Víctima_Denunciado '!D33=0,"-",'Relación Víctima_Denunciado '!D33/'Relación Víctima_Denunciado '!$L33)</f>
        <v>-</v>
      </c>
      <c r="E33" s="48">
        <f>IF('Relación Víctima_Denunciado '!E33=0,"-",'Relación Víctima_Denunciado '!E33/'Relación Víctima_Denunciado '!$L33)</f>
        <v>0.6</v>
      </c>
      <c r="F33" s="48">
        <f>IF('Relación Víctima_Denunciado '!F33=0,"-",'Relación Víctima_Denunciado '!F33/'Relación Víctima_Denunciado '!$L33)</f>
        <v>0.4</v>
      </c>
      <c r="G33" s="48" t="str">
        <f>IF('Relación Víctima_Denunciado '!H33=0,"-",'Relación Víctima_Denunciado '!H33/'Relación Víctima_Denunciado '!$L33)</f>
        <v>-</v>
      </c>
      <c r="H33" s="48" t="str">
        <f>IF('Relación Víctima_Denunciado '!I33=0,"-",'Relación Víctima_Denunciado '!I33/'Relación Víctima_Denunciado '!$L33)</f>
        <v>-</v>
      </c>
      <c r="I33" s="48" t="str">
        <f>IF('Relación Víctima_Denunciado '!J33=0,"-",'Relación Víctima_Denunciado '!J33/'Relación Víctima_Denunciado '!$L33)</f>
        <v>-</v>
      </c>
      <c r="J33" s="48" t="str">
        <f>IF('Relación Víctima_Denunciado '!K33=0,"-",'Relación Víctima_Denunciado '!K33/'Relación Víctima_Denunciado '!$L33)</f>
        <v>-</v>
      </c>
    </row>
    <row r="34" spans="2:10" ht="20.100000000000001" customHeight="1" thickBot="1" x14ac:dyDescent="0.25">
      <c r="B34" s="4" t="s">
        <v>254</v>
      </c>
      <c r="C34" s="48">
        <f>IF('Relación Víctima_Denunciado '!C34=0,"-",'Relación Víctima_Denunciado '!C34/'Relación Víctima_Denunciado '!$L34)</f>
        <v>3.4482758620689655E-2</v>
      </c>
      <c r="D34" s="48">
        <f>IF('Relación Víctima_Denunciado '!D34=0,"-",'Relación Víctima_Denunciado '!D34/'Relación Víctima_Denunciado '!$L34)</f>
        <v>0.10344827586206896</v>
      </c>
      <c r="E34" s="48">
        <f>IF('Relación Víctima_Denunciado '!E34=0,"-",'Relación Víctima_Denunciado '!E34/'Relación Víctima_Denunciado '!$L34)</f>
        <v>0.10344827586206896</v>
      </c>
      <c r="F34" s="48">
        <f>IF('Relación Víctima_Denunciado '!F34=0,"-",'Relación Víctima_Denunciado '!F34/'Relación Víctima_Denunciado '!$L34)</f>
        <v>0.72413793103448276</v>
      </c>
      <c r="G34" s="48" t="str">
        <f>IF('Relación Víctima_Denunciado '!H34=0,"-",'Relación Víctima_Denunciado '!H34/'Relación Víctima_Denunciado '!$L34)</f>
        <v>-</v>
      </c>
      <c r="H34" s="48" t="str">
        <f>IF('Relación Víctima_Denunciado '!I34=0,"-",'Relación Víctima_Denunciado '!I34/'Relación Víctima_Denunciado '!$L34)</f>
        <v>-</v>
      </c>
      <c r="I34" s="48" t="str">
        <f>IF('Relación Víctima_Denunciado '!J34=0,"-",'Relación Víctima_Denunciado '!J34/'Relación Víctima_Denunciado '!$L34)</f>
        <v>-</v>
      </c>
      <c r="J34" s="48">
        <f>IF('Relación Víctima_Denunciado '!K34=0,"-",'Relación Víctima_Denunciado '!K34/'Relación Víctima_Denunciado '!$L34)</f>
        <v>3.4482758620689655E-2</v>
      </c>
    </row>
    <row r="35" spans="2:10" ht="20.100000000000001" customHeight="1" thickBot="1" x14ac:dyDescent="0.25">
      <c r="B35" s="4" t="s">
        <v>635</v>
      </c>
      <c r="C35" s="48">
        <f>IF('Relación Víctima_Denunciado '!C35=0,"-",'Relación Víctima_Denunciado '!C35/'Relación Víctima_Denunciado '!$L35)</f>
        <v>0.16</v>
      </c>
      <c r="D35" s="48">
        <f>IF('Relación Víctima_Denunciado '!D35=0,"-",'Relación Víctima_Denunciado '!D35/'Relación Víctima_Denunciado '!$L35)</f>
        <v>0.36</v>
      </c>
      <c r="E35" s="48">
        <f>IF('Relación Víctima_Denunciado '!E35=0,"-",'Relación Víctima_Denunciado '!E35/'Relación Víctima_Denunciado '!$L35)</f>
        <v>0.24</v>
      </c>
      <c r="F35" s="48">
        <f>IF('Relación Víctima_Denunciado '!F35=0,"-",'Relación Víctima_Denunciado '!F35/'Relación Víctima_Denunciado '!$L35)</f>
        <v>0.24</v>
      </c>
      <c r="G35" s="48" t="str">
        <f>IF('Relación Víctima_Denunciado '!H35=0,"-",'Relación Víctima_Denunciado '!H35/'Relación Víctima_Denunciado '!$L35)</f>
        <v>-</v>
      </c>
      <c r="H35" s="48" t="str">
        <f>IF('Relación Víctima_Denunciado '!I35=0,"-",'Relación Víctima_Denunciado '!I35/'Relación Víctima_Denunciado '!$L35)</f>
        <v>-</v>
      </c>
      <c r="I35" s="48" t="str">
        <f>IF('Relación Víctima_Denunciado '!J35=0,"-",'Relación Víctima_Denunciado '!J35/'Relación Víctima_Denunciado '!$L35)</f>
        <v>-</v>
      </c>
      <c r="J35" s="48" t="str">
        <f>IF('Relación Víctima_Denunciado '!K35=0,"-",'Relación Víctima_Denunciado '!K35/'Relación Víctima_Denunciado '!$L35)</f>
        <v>-</v>
      </c>
    </row>
    <row r="36" spans="2:10" ht="20.100000000000001" customHeight="1" thickBot="1" x14ac:dyDescent="0.25">
      <c r="B36" s="4" t="s">
        <v>255</v>
      </c>
      <c r="C36" s="48">
        <f>IF('Relación Víctima_Denunciado '!C36=0,"-",'Relación Víctima_Denunciado '!C36/'Relación Víctima_Denunciado '!$L36)</f>
        <v>0.15789473684210525</v>
      </c>
      <c r="D36" s="48">
        <f>IF('Relación Víctima_Denunciado '!D36=0,"-",'Relación Víctima_Denunciado '!D36/'Relación Víctima_Denunciado '!$L36)</f>
        <v>0.15789473684210525</v>
      </c>
      <c r="E36" s="48">
        <f>IF('Relación Víctima_Denunciado '!E36=0,"-",'Relación Víctima_Denunciado '!E36/'Relación Víctima_Denunciado '!$L36)</f>
        <v>0.36842105263157893</v>
      </c>
      <c r="F36" s="48">
        <f>IF('Relación Víctima_Denunciado '!F36=0,"-",'Relación Víctima_Denunciado '!F36/'Relación Víctima_Denunciado '!$L36)</f>
        <v>0.31578947368421051</v>
      </c>
      <c r="G36" s="48" t="str">
        <f>IF('Relación Víctima_Denunciado '!H36=0,"-",'Relación Víctima_Denunciado '!H36/'Relación Víctima_Denunciado '!$L36)</f>
        <v>-</v>
      </c>
      <c r="H36" s="48" t="str">
        <f>IF('Relación Víctima_Denunciado '!I36=0,"-",'Relación Víctima_Denunciado '!I36/'Relación Víctima_Denunciado '!$L36)</f>
        <v>-</v>
      </c>
      <c r="I36" s="48" t="str">
        <f>IF('Relación Víctima_Denunciado '!J36=0,"-",'Relación Víctima_Denunciado '!J36/'Relación Víctima_Denunciado '!$L36)</f>
        <v>-</v>
      </c>
      <c r="J36" s="48" t="str">
        <f>IF('Relación Víctima_Denunciado '!K36=0,"-",'Relación Víctima_Denunciado '!K36/'Relación Víctima_Denunciado '!$L36)</f>
        <v>-</v>
      </c>
    </row>
    <row r="37" spans="2:10" ht="20.100000000000001" customHeight="1" thickBot="1" x14ac:dyDescent="0.25">
      <c r="B37" s="4" t="s">
        <v>256</v>
      </c>
      <c r="C37" s="48">
        <f>IF('Relación Víctima_Denunciado '!C37=0,"-",'Relación Víctima_Denunciado '!C37/'Relación Víctima_Denunciado '!$L37)</f>
        <v>0.1111111111111111</v>
      </c>
      <c r="D37" s="48">
        <f>IF('Relación Víctima_Denunciado '!D37=0,"-",'Relación Víctima_Denunciado '!D37/'Relación Víctima_Denunciado '!$L37)</f>
        <v>0.16666666666666666</v>
      </c>
      <c r="E37" s="48">
        <f>IF('Relación Víctima_Denunciado '!E37=0,"-",'Relación Víctima_Denunciado '!E37/'Relación Víctima_Denunciado '!$L37)</f>
        <v>0.16666666666666666</v>
      </c>
      <c r="F37" s="48">
        <f>IF('Relación Víctima_Denunciado '!F37=0,"-",'Relación Víctima_Denunciado '!F37/'Relación Víctima_Denunciado '!$L37)</f>
        <v>0.55555555555555558</v>
      </c>
      <c r="G37" s="48" t="str">
        <f>IF('Relación Víctima_Denunciado '!H37=0,"-",'Relación Víctima_Denunciado '!H37/'Relación Víctima_Denunciado '!$L37)</f>
        <v>-</v>
      </c>
      <c r="H37" s="48" t="str">
        <f>IF('Relación Víctima_Denunciado '!I37=0,"-",'Relación Víctima_Denunciado '!I37/'Relación Víctima_Denunciado '!$L37)</f>
        <v>-</v>
      </c>
      <c r="I37" s="48" t="str">
        <f>IF('Relación Víctima_Denunciado '!J37=0,"-",'Relación Víctima_Denunciado '!J37/'Relación Víctima_Denunciado '!$L37)</f>
        <v>-</v>
      </c>
      <c r="J37" s="48" t="str">
        <f>IF('Relación Víctima_Denunciado '!K37=0,"-",'Relación Víctima_Denunciado '!K37/'Relación Víctima_Denunciado '!$L37)</f>
        <v>-</v>
      </c>
    </row>
    <row r="38" spans="2:10" ht="20.100000000000001" customHeight="1" thickBot="1" x14ac:dyDescent="0.25">
      <c r="B38" s="4" t="s">
        <v>257</v>
      </c>
      <c r="C38" s="48" t="str">
        <f>IF('Relación Víctima_Denunciado '!C38=0,"-",'Relación Víctima_Denunciado '!C38/'Relación Víctima_Denunciado '!$L38)</f>
        <v>-</v>
      </c>
      <c r="D38" s="48">
        <f>IF('Relación Víctima_Denunciado '!D38=0,"-",'Relación Víctima_Denunciado '!D38/'Relación Víctima_Denunciado '!$L38)</f>
        <v>5.0847457627118647E-2</v>
      </c>
      <c r="E38" s="48">
        <f>IF('Relación Víctima_Denunciado '!E38=0,"-",'Relación Víctima_Denunciado '!E38/'Relación Víctima_Denunciado '!$L38)</f>
        <v>8.4745762711864403E-2</v>
      </c>
      <c r="F38" s="48">
        <f>IF('Relación Víctima_Denunciado '!F38=0,"-",'Relación Víctima_Denunciado '!F38/'Relación Víctima_Denunciado '!$L38)</f>
        <v>0.86440677966101698</v>
      </c>
      <c r="G38" s="48" t="str">
        <f>IF('Relación Víctima_Denunciado '!H38=0,"-",'Relación Víctima_Denunciado '!H38/'Relación Víctima_Denunciado '!$L38)</f>
        <v>-</v>
      </c>
      <c r="H38" s="48" t="str">
        <f>IF('Relación Víctima_Denunciado '!I38=0,"-",'Relación Víctima_Denunciado '!I38/'Relación Víctima_Denunciado '!$L38)</f>
        <v>-</v>
      </c>
      <c r="I38" s="48" t="str">
        <f>IF('Relación Víctima_Denunciado '!J38=0,"-",'Relación Víctima_Denunciado '!J38/'Relación Víctima_Denunciado '!$L38)</f>
        <v>-</v>
      </c>
      <c r="J38" s="48" t="str">
        <f>IF('Relación Víctima_Denunciado '!K38=0,"-",'Relación Víctima_Denunciado '!K38/'Relación Víctima_Denunciado '!$L38)</f>
        <v>-</v>
      </c>
    </row>
    <row r="39" spans="2:10" ht="20.100000000000001" customHeight="1" thickBot="1" x14ac:dyDescent="0.25">
      <c r="B39" s="4" t="s">
        <v>258</v>
      </c>
      <c r="C39" s="48">
        <f>IF('Relación Víctima_Denunciado '!C39=0,"-",'Relación Víctima_Denunciado '!C39/'Relación Víctima_Denunciado '!$L39)</f>
        <v>0.14705882352941177</v>
      </c>
      <c r="D39" s="48">
        <f>IF('Relación Víctima_Denunciado '!D39=0,"-",'Relación Víctima_Denunciado '!D39/'Relación Víctima_Denunciado '!$L39)</f>
        <v>5.8823529411764705E-2</v>
      </c>
      <c r="E39" s="48">
        <f>IF('Relación Víctima_Denunciado '!E39=0,"-",'Relación Víctima_Denunciado '!E39/'Relación Víctima_Denunciado '!$L39)</f>
        <v>0.29411764705882354</v>
      </c>
      <c r="F39" s="48">
        <f>IF('Relación Víctima_Denunciado '!F39=0,"-",'Relación Víctima_Denunciado '!F39/'Relación Víctima_Denunciado '!$L39)</f>
        <v>0.44117647058823528</v>
      </c>
      <c r="G39" s="48" t="str">
        <f>IF('Relación Víctima_Denunciado '!H39=0,"-",'Relación Víctima_Denunciado '!H39/'Relación Víctima_Denunciado '!$L39)</f>
        <v>-</v>
      </c>
      <c r="H39" s="48">
        <f>IF('Relación Víctima_Denunciado '!I39=0,"-",'Relación Víctima_Denunciado '!I39/'Relación Víctima_Denunciado '!$L39)</f>
        <v>2.9411764705882353E-2</v>
      </c>
      <c r="I39" s="48" t="str">
        <f>IF('Relación Víctima_Denunciado '!J39=0,"-",'Relación Víctima_Denunciado '!J39/'Relación Víctima_Denunciado '!$L39)</f>
        <v>-</v>
      </c>
      <c r="J39" s="48">
        <f>IF('Relación Víctima_Denunciado '!K39=0,"-",'Relación Víctima_Denunciado '!K39/'Relación Víctima_Denunciado '!$L39)</f>
        <v>2.9411764705882353E-2</v>
      </c>
    </row>
    <row r="40" spans="2:10" ht="20.100000000000001" customHeight="1" thickBot="1" x14ac:dyDescent="0.25">
      <c r="B40" s="4" t="s">
        <v>259</v>
      </c>
      <c r="C40" s="48">
        <f>IF('Relación Víctima_Denunciado '!C40=0,"-",'Relación Víctima_Denunciado '!C40/'Relación Víctima_Denunciado '!$L40)</f>
        <v>0.55555555555555558</v>
      </c>
      <c r="D40" s="48">
        <f>IF('Relación Víctima_Denunciado '!D40=0,"-",'Relación Víctima_Denunciado '!D40/'Relación Víctima_Denunciado '!$L40)</f>
        <v>0.15873015873015872</v>
      </c>
      <c r="E40" s="48">
        <f>IF('Relación Víctima_Denunciado '!E40=0,"-",'Relación Víctima_Denunciado '!E40/'Relación Víctima_Denunciado '!$L40)</f>
        <v>0.17460317460317459</v>
      </c>
      <c r="F40" s="48">
        <f>IF('Relación Víctima_Denunciado '!F40=0,"-",'Relación Víctima_Denunciado '!F40/'Relación Víctima_Denunciado '!$L40)</f>
        <v>0.1111111111111111</v>
      </c>
      <c r="G40" s="48" t="str">
        <f>IF('Relación Víctima_Denunciado '!H40=0,"-",'Relación Víctima_Denunciado '!H40/'Relación Víctima_Denunciado '!$L40)</f>
        <v>-</v>
      </c>
      <c r="H40" s="48" t="str">
        <f>IF('Relación Víctima_Denunciado '!I40=0,"-",'Relación Víctima_Denunciado '!I40/'Relación Víctima_Denunciado '!$L40)</f>
        <v>-</v>
      </c>
      <c r="I40" s="48" t="str">
        <f>IF('Relación Víctima_Denunciado '!J40=0,"-",'Relación Víctima_Denunciado '!J40/'Relación Víctima_Denunciado '!$L40)</f>
        <v>-</v>
      </c>
      <c r="J40" s="48" t="str">
        <f>IF('Relación Víctima_Denunciado '!K40=0,"-",'Relación Víctima_Denunciado '!K40/'Relación Víctima_Denunciado '!$L40)</f>
        <v>-</v>
      </c>
    </row>
    <row r="41" spans="2:10" ht="20.100000000000001" customHeight="1" thickBot="1" x14ac:dyDescent="0.25">
      <c r="B41" s="4" t="s">
        <v>169</v>
      </c>
      <c r="C41" s="48">
        <f>IF('Relación Víctima_Denunciado '!C41=0,"-",'Relación Víctima_Denunciado '!C41/'Relación Víctima_Denunciado '!$L41)</f>
        <v>5.8823529411764705E-2</v>
      </c>
      <c r="D41" s="48">
        <f>IF('Relación Víctima_Denunciado '!D41=0,"-",'Relación Víctima_Denunciado '!D41/'Relación Víctima_Denunciado '!$L41)</f>
        <v>4.4117647058823532E-2</v>
      </c>
      <c r="E41" s="48">
        <f>IF('Relación Víctima_Denunciado '!E41=0,"-",'Relación Víctima_Denunciado '!E41/'Relación Víctima_Denunciado '!$L41)</f>
        <v>0.23529411764705882</v>
      </c>
      <c r="F41" s="48">
        <f>IF('Relación Víctima_Denunciado '!F41=0,"-",'Relación Víctima_Denunciado '!F41/'Relación Víctima_Denunciado '!$L41)</f>
        <v>0.66176470588235292</v>
      </c>
      <c r="G41" s="48" t="str">
        <f>IF('Relación Víctima_Denunciado '!H41=0,"-",'Relación Víctima_Denunciado '!H41/'Relación Víctima_Denunciado '!$L41)</f>
        <v>-</v>
      </c>
      <c r="H41" s="48" t="str">
        <f>IF('Relación Víctima_Denunciado '!I41=0,"-",'Relación Víctima_Denunciado '!I41/'Relación Víctima_Denunciado '!$L41)</f>
        <v>-</v>
      </c>
      <c r="I41" s="48" t="str">
        <f>IF('Relación Víctima_Denunciado '!J41=0,"-",'Relación Víctima_Denunciado '!J41/'Relación Víctima_Denunciado '!$L41)</f>
        <v>-</v>
      </c>
      <c r="J41" s="48" t="str">
        <f>IF('Relación Víctima_Denunciado '!K41=0,"-",'Relación Víctima_Denunciado '!K41/'Relación Víctima_Denunciado '!$L41)</f>
        <v>-</v>
      </c>
    </row>
    <row r="42" spans="2:10" ht="20.100000000000001" customHeight="1" thickBot="1" x14ac:dyDescent="0.25">
      <c r="B42" s="4" t="s">
        <v>260</v>
      </c>
      <c r="C42" s="48">
        <f>IF('Relación Víctima_Denunciado '!C42=0,"-",'Relación Víctima_Denunciado '!C42/'Relación Víctima_Denunciado '!$L42)</f>
        <v>0.3</v>
      </c>
      <c r="D42" s="48">
        <f>IF('Relación Víctima_Denunciado '!D42=0,"-",'Relación Víctima_Denunciado '!D42/'Relación Víctima_Denunciado '!$L42)</f>
        <v>0.2</v>
      </c>
      <c r="E42" s="48">
        <f>IF('Relación Víctima_Denunciado '!E42=0,"-",'Relación Víctima_Denunciado '!E42/'Relación Víctima_Denunciado '!$L42)</f>
        <v>0.3</v>
      </c>
      <c r="F42" s="48">
        <f>IF('Relación Víctima_Denunciado '!F42=0,"-",'Relación Víctima_Denunciado '!F42/'Relación Víctima_Denunciado '!$L42)</f>
        <v>0.2</v>
      </c>
      <c r="G42" s="48" t="str">
        <f>IF('Relación Víctima_Denunciado '!H42=0,"-",'Relación Víctima_Denunciado '!H42/'Relación Víctima_Denunciado '!$L42)</f>
        <v>-</v>
      </c>
      <c r="H42" s="48" t="str">
        <f>IF('Relación Víctima_Denunciado '!I42=0,"-",'Relación Víctima_Denunciado '!I42/'Relación Víctima_Denunciado '!$L42)</f>
        <v>-</v>
      </c>
      <c r="I42" s="48" t="str">
        <f>IF('Relación Víctima_Denunciado '!J42=0,"-",'Relación Víctima_Denunciado '!J42/'Relación Víctima_Denunciado '!$L42)</f>
        <v>-</v>
      </c>
      <c r="J42" s="48" t="str">
        <f>IF('Relación Víctima_Denunciado '!K42=0,"-",'Relación Víctima_Denunciado '!K42/'Relación Víctima_Denunciado '!$L42)</f>
        <v>-</v>
      </c>
    </row>
    <row r="43" spans="2:10" ht="20.100000000000001" customHeight="1" thickBot="1" x14ac:dyDescent="0.25">
      <c r="B43" s="4" t="s">
        <v>261</v>
      </c>
      <c r="C43" s="48">
        <f>IF('Relación Víctima_Denunciado '!C43=0,"-",'Relación Víctima_Denunciado '!C43/'Relación Víctima_Denunciado '!$L43)</f>
        <v>0.25</v>
      </c>
      <c r="D43" s="48">
        <f>IF('Relación Víctima_Denunciado '!D43=0,"-",'Relación Víctima_Denunciado '!D43/'Relación Víctima_Denunciado '!$L43)</f>
        <v>0.05</v>
      </c>
      <c r="E43" s="48">
        <f>IF('Relación Víctima_Denunciado '!E43=0,"-",'Relación Víctima_Denunciado '!E43/'Relación Víctima_Denunciado '!$L43)</f>
        <v>0.2</v>
      </c>
      <c r="F43" s="48">
        <f>IF('Relación Víctima_Denunciado '!F43=0,"-",'Relación Víctima_Denunciado '!F43/'Relación Víctima_Denunciado '!$L43)</f>
        <v>0.4</v>
      </c>
      <c r="G43" s="48" t="str">
        <f>IF('Relación Víctima_Denunciado '!H43=0,"-",'Relación Víctima_Denunciado '!H43/'Relación Víctima_Denunciado '!$L43)</f>
        <v>-</v>
      </c>
      <c r="H43" s="48" t="str">
        <f>IF('Relación Víctima_Denunciado '!I43=0,"-",'Relación Víctima_Denunciado '!I43/'Relación Víctima_Denunciado '!$L43)</f>
        <v>-</v>
      </c>
      <c r="I43" s="48" t="str">
        <f>IF('Relación Víctima_Denunciado '!J43=0,"-",'Relación Víctima_Denunciado '!J43/'Relación Víctima_Denunciado '!$L43)</f>
        <v>-</v>
      </c>
      <c r="J43" s="48">
        <f>IF('Relación Víctima_Denunciado '!K43=0,"-",'Relación Víctima_Denunciado '!K43/'Relación Víctima_Denunciado '!$L43)</f>
        <v>0.1</v>
      </c>
    </row>
    <row r="44" spans="2:10" ht="20.100000000000001" customHeight="1" thickBot="1" x14ac:dyDescent="0.25">
      <c r="B44" s="4" t="s">
        <v>262</v>
      </c>
      <c r="C44" s="48" t="str">
        <f>IF('Relación Víctima_Denunciado '!C44=0,"-",'Relación Víctima_Denunciado '!C44/'Relación Víctima_Denunciado '!$L44)</f>
        <v>-</v>
      </c>
      <c r="D44" s="48">
        <f>IF('Relación Víctima_Denunciado '!D44=0,"-",'Relación Víctima_Denunciado '!D44/'Relación Víctima_Denunciado '!$L44)</f>
        <v>0.21428571428571427</v>
      </c>
      <c r="E44" s="48">
        <f>IF('Relación Víctima_Denunciado '!E44=0,"-",'Relación Víctima_Denunciado '!E44/'Relación Víctima_Denunciado '!$L44)</f>
        <v>0.21428571428571427</v>
      </c>
      <c r="F44" s="48">
        <f>IF('Relación Víctima_Denunciado '!F44=0,"-",'Relación Víctima_Denunciado '!F44/'Relación Víctima_Denunciado '!$L44)</f>
        <v>0.5714285714285714</v>
      </c>
      <c r="G44" s="48" t="str">
        <f>IF('Relación Víctima_Denunciado '!H44=0,"-",'Relación Víctima_Denunciado '!H44/'Relación Víctima_Denunciado '!$L44)</f>
        <v>-</v>
      </c>
      <c r="H44" s="48" t="str">
        <f>IF('Relación Víctima_Denunciado '!I44=0,"-",'Relación Víctima_Denunciado '!I44/'Relación Víctima_Denunciado '!$L44)</f>
        <v>-</v>
      </c>
      <c r="I44" s="48" t="str">
        <f>IF('Relación Víctima_Denunciado '!J44=0,"-",'Relación Víctima_Denunciado '!J44/'Relación Víctima_Denunciado '!$L44)</f>
        <v>-</v>
      </c>
      <c r="J44" s="48" t="str">
        <f>IF('Relación Víctima_Denunciado '!K44=0,"-",'Relación Víctima_Denunciado '!K44/'Relación Víctima_Denunciado '!$L44)</f>
        <v>-</v>
      </c>
    </row>
    <row r="45" spans="2:10" ht="20.100000000000001" customHeight="1" thickBot="1" x14ac:dyDescent="0.25">
      <c r="B45" s="4" t="s">
        <v>636</v>
      </c>
      <c r="C45" s="48">
        <f>IF('Relación Víctima_Denunciado '!C45=0,"-",'Relación Víctima_Denunciado '!C45/'Relación Víctima_Denunciado '!$L45)</f>
        <v>0.26470588235294118</v>
      </c>
      <c r="D45" s="48">
        <f>IF('Relación Víctima_Denunciado '!D45=0,"-",'Relación Víctima_Denunciado '!D45/'Relación Víctima_Denunciado '!$L45)</f>
        <v>0.11764705882352941</v>
      </c>
      <c r="E45" s="48">
        <f>IF('Relación Víctima_Denunciado '!E45=0,"-",'Relación Víctima_Denunciado '!E45/'Relación Víctima_Denunciado '!$L45)</f>
        <v>0.29411764705882354</v>
      </c>
      <c r="F45" s="48">
        <f>IF('Relación Víctima_Denunciado '!F45=0,"-",'Relación Víctima_Denunciado '!F45/'Relación Víctima_Denunciado '!$L45)</f>
        <v>0.3235294117647059</v>
      </c>
      <c r="G45" s="48" t="str">
        <f>IF('Relación Víctima_Denunciado '!H45=0,"-",'Relación Víctima_Denunciado '!H45/'Relación Víctima_Denunciado '!$L45)</f>
        <v>-</v>
      </c>
      <c r="H45" s="48" t="str">
        <f>IF('Relación Víctima_Denunciado '!I45=0,"-",'Relación Víctima_Denunciado '!I45/'Relación Víctima_Denunciado '!$L45)</f>
        <v>-</v>
      </c>
      <c r="I45" s="48" t="str">
        <f>IF('Relación Víctima_Denunciado '!J45=0,"-",'Relación Víctima_Denunciado '!J45/'Relación Víctima_Denunciado '!$L45)</f>
        <v>-</v>
      </c>
      <c r="J45" s="48" t="str">
        <f>IF('Relación Víctima_Denunciado '!K45=0,"-",'Relación Víctima_Denunciado '!K45/'Relación Víctima_Denunciado '!$L45)</f>
        <v>-</v>
      </c>
    </row>
    <row r="46" spans="2:10" ht="20.100000000000001" customHeight="1" thickBot="1" x14ac:dyDescent="0.25">
      <c r="B46" s="4" t="s">
        <v>263</v>
      </c>
      <c r="C46" s="48">
        <f>IF('Relación Víctima_Denunciado '!C46=0,"-",'Relación Víctima_Denunciado '!C46/'Relación Víctima_Denunciado '!$L46)</f>
        <v>0.31818181818181818</v>
      </c>
      <c r="D46" s="48">
        <f>IF('Relación Víctima_Denunciado '!D46=0,"-",'Relación Víctima_Denunciado '!D46/'Relación Víctima_Denunciado '!$L46)</f>
        <v>0.13636363636363635</v>
      </c>
      <c r="E46" s="48">
        <f>IF('Relación Víctima_Denunciado '!E46=0,"-",'Relación Víctima_Denunciado '!E46/'Relación Víctima_Denunciado '!$L46)</f>
        <v>0.27272727272727271</v>
      </c>
      <c r="F46" s="48">
        <f>IF('Relación Víctima_Denunciado '!F46=0,"-",'Relación Víctima_Denunciado '!F46/'Relación Víctima_Denunciado '!$L46)</f>
        <v>0.27272727272727271</v>
      </c>
      <c r="G46" s="48" t="str">
        <f>IF('Relación Víctima_Denunciado '!H46=0,"-",'Relación Víctima_Denunciado '!H46/'Relación Víctima_Denunciado '!$L46)</f>
        <v>-</v>
      </c>
      <c r="H46" s="48" t="str">
        <f>IF('Relación Víctima_Denunciado '!I46=0,"-",'Relación Víctima_Denunciado '!I46/'Relación Víctima_Denunciado '!$L46)</f>
        <v>-</v>
      </c>
      <c r="I46" s="48" t="str">
        <f>IF('Relación Víctima_Denunciado '!J46=0,"-",'Relación Víctima_Denunciado '!J46/'Relación Víctima_Denunciado '!$L46)</f>
        <v>-</v>
      </c>
      <c r="J46" s="48" t="str">
        <f>IF('Relación Víctima_Denunciado '!K46=0,"-",'Relación Víctima_Denunciado '!K46/'Relación Víctima_Denunciado '!$L46)</f>
        <v>-</v>
      </c>
    </row>
    <row r="47" spans="2:10" ht="20.100000000000001" customHeight="1" thickBot="1" x14ac:dyDescent="0.25">
      <c r="B47" s="4" t="s">
        <v>264</v>
      </c>
      <c r="C47" s="48">
        <f>IF('Relación Víctima_Denunciado '!C47=0,"-",'Relación Víctima_Denunciado '!C47/'Relación Víctima_Denunciado '!$L47)</f>
        <v>0.2558139534883721</v>
      </c>
      <c r="D47" s="48">
        <f>IF('Relación Víctima_Denunciado '!D47=0,"-",'Relación Víctima_Denunciado '!D47/'Relación Víctima_Denunciado '!$L47)</f>
        <v>9.3023255813953487E-2</v>
      </c>
      <c r="E47" s="48">
        <f>IF('Relación Víctima_Denunciado '!E47=0,"-",'Relación Víctima_Denunciado '!E47/'Relación Víctima_Denunciado '!$L47)</f>
        <v>0.11627906976744186</v>
      </c>
      <c r="F47" s="48">
        <f>IF('Relación Víctima_Denunciado '!F47=0,"-",'Relación Víctima_Denunciado '!F47/'Relación Víctima_Denunciado '!$L47)</f>
        <v>0.53488372093023251</v>
      </c>
      <c r="G47" s="48" t="str">
        <f>IF('Relación Víctima_Denunciado '!H47=0,"-",'Relación Víctima_Denunciado '!H47/'Relación Víctima_Denunciado '!$L47)</f>
        <v>-</v>
      </c>
      <c r="H47" s="48" t="str">
        <f>IF('Relación Víctima_Denunciado '!I47=0,"-",'Relación Víctima_Denunciado '!I47/'Relación Víctima_Denunciado '!$L47)</f>
        <v>-</v>
      </c>
      <c r="I47" s="48" t="str">
        <f>IF('Relación Víctima_Denunciado '!J47=0,"-",'Relación Víctima_Denunciado '!J47/'Relación Víctima_Denunciado '!$L47)</f>
        <v>-</v>
      </c>
      <c r="J47" s="48" t="str">
        <f>IF('Relación Víctima_Denunciado '!K47=0,"-",'Relación Víctima_Denunciado '!K47/'Relación Víctima_Denunciado '!$L47)</f>
        <v>-</v>
      </c>
    </row>
    <row r="48" spans="2:10" ht="20.100000000000001" customHeight="1" thickBot="1" x14ac:dyDescent="0.25">
      <c r="B48" s="4" t="s">
        <v>170</v>
      </c>
      <c r="C48" s="48">
        <f>IF('Relación Víctima_Denunciado '!C48=0,"-",'Relación Víctima_Denunciado '!C48/'Relación Víctima_Denunciado '!$L48)</f>
        <v>0.13866231647634583</v>
      </c>
      <c r="D48" s="48">
        <f>IF('Relación Víctima_Denunciado '!D48=0,"-",'Relación Víctima_Denunciado '!D48/'Relación Víctima_Denunciado '!$L48)</f>
        <v>5.0570962479608482E-2</v>
      </c>
      <c r="E48" s="48">
        <f>IF('Relación Víctima_Denunciado '!E48=0,"-",'Relación Víctima_Denunciado '!E48/'Relación Víctima_Denunciado '!$L48)</f>
        <v>0.34747145187601958</v>
      </c>
      <c r="F48" s="48">
        <f>IF('Relación Víctima_Denunciado '!F48=0,"-",'Relación Víctima_Denunciado '!F48/'Relación Víctima_Denunciado '!$L48)</f>
        <v>0.4535073409461664</v>
      </c>
      <c r="G48" s="48">
        <f>IF('Relación Víctima_Denunciado '!H48=0,"-",'Relación Víctima_Denunciado '!H48/'Relación Víctima_Denunciado '!$L48)</f>
        <v>6.5252854812398045E-3</v>
      </c>
      <c r="H48" s="48">
        <f>IF('Relación Víctima_Denunciado '!I48=0,"-",'Relación Víctima_Denunciado '!I48/'Relación Víctima_Denunciado '!$L48)</f>
        <v>3.2626427406199023E-3</v>
      </c>
      <c r="I48" s="48" t="str">
        <f>IF('Relación Víctima_Denunciado '!J48=0,"-",'Relación Víctima_Denunciado '!J48/'Relación Víctima_Denunciado '!$L48)</f>
        <v>-</v>
      </c>
      <c r="J48" s="48" t="str">
        <f>IF('Relación Víctima_Denunciado '!K48=0,"-",'Relación Víctima_Denunciado '!K48/'Relación Víctima_Denunciado '!$L48)</f>
        <v>-</v>
      </c>
    </row>
    <row r="49" spans="2:10" ht="20.100000000000001" customHeight="1" thickBot="1" x14ac:dyDescent="0.25">
      <c r="B49" s="4" t="s">
        <v>265</v>
      </c>
      <c r="C49" s="48">
        <f>IF('Relación Víctima_Denunciado '!C49=0,"-",'Relación Víctima_Denunciado '!C49/'Relación Víctima_Denunciado '!$L49)</f>
        <v>0.17006802721088435</v>
      </c>
      <c r="D49" s="48">
        <f>IF('Relación Víctima_Denunciado '!D49=0,"-",'Relación Víctima_Denunciado '!D49/'Relación Víctima_Denunciado '!$L49)</f>
        <v>0.15646258503401361</v>
      </c>
      <c r="E49" s="48">
        <f>IF('Relación Víctima_Denunciado '!E49=0,"-",'Relación Víctima_Denunciado '!E49/'Relación Víctima_Denunciado '!$L49)</f>
        <v>0.26530612244897961</v>
      </c>
      <c r="F49" s="48">
        <f>IF('Relación Víctima_Denunciado '!F49=0,"-",'Relación Víctima_Denunciado '!F49/'Relación Víctima_Denunciado '!$L49)</f>
        <v>0.40816326530612246</v>
      </c>
      <c r="G49" s="48" t="str">
        <f>IF('Relación Víctima_Denunciado '!H49=0,"-",'Relación Víctima_Denunciado '!H49/'Relación Víctima_Denunciado '!$L49)</f>
        <v>-</v>
      </c>
      <c r="H49" s="48" t="str">
        <f>IF('Relación Víctima_Denunciado '!I49=0,"-",'Relación Víctima_Denunciado '!I49/'Relación Víctima_Denunciado '!$L49)</f>
        <v>-</v>
      </c>
      <c r="I49" s="48" t="str">
        <f>IF('Relación Víctima_Denunciado '!J49=0,"-",'Relación Víctima_Denunciado '!J49/'Relación Víctima_Denunciado '!$L49)</f>
        <v>-</v>
      </c>
      <c r="J49" s="48" t="str">
        <f>IF('Relación Víctima_Denunciado '!K49=0,"-",'Relación Víctima_Denunciado '!K49/'Relación Víctima_Denunciado '!$L49)</f>
        <v>-</v>
      </c>
    </row>
    <row r="50" spans="2:10" ht="20.100000000000001" customHeight="1" thickBot="1" x14ac:dyDescent="0.25">
      <c r="B50" s="4" t="s">
        <v>266</v>
      </c>
      <c r="C50" s="48">
        <f>IF('Relación Víctima_Denunciado '!C50=0,"-",'Relación Víctima_Denunciado '!C50/'Relación Víctima_Denunciado '!$L50)</f>
        <v>0.10526315789473684</v>
      </c>
      <c r="D50" s="48">
        <f>IF('Relación Víctima_Denunciado '!D50=0,"-",'Relación Víctima_Denunciado '!D50/'Relación Víctima_Denunciado '!$L50)</f>
        <v>0.21052631578947367</v>
      </c>
      <c r="E50" s="48">
        <f>IF('Relación Víctima_Denunciado '!E50=0,"-",'Relación Víctima_Denunciado '!E50/'Relación Víctima_Denunciado '!$L50)</f>
        <v>0.31578947368421051</v>
      </c>
      <c r="F50" s="48">
        <f>IF('Relación Víctima_Denunciado '!F50=0,"-",'Relación Víctima_Denunciado '!F50/'Relación Víctima_Denunciado '!$L50)</f>
        <v>0.36842105263157893</v>
      </c>
      <c r="G50" s="48" t="str">
        <f>IF('Relación Víctima_Denunciado '!H50=0,"-",'Relación Víctima_Denunciado '!H50/'Relación Víctima_Denunciado '!$L50)</f>
        <v>-</v>
      </c>
      <c r="H50" s="48" t="str">
        <f>IF('Relación Víctima_Denunciado '!I50=0,"-",'Relación Víctima_Denunciado '!I50/'Relación Víctima_Denunciado '!$L50)</f>
        <v>-</v>
      </c>
      <c r="I50" s="48" t="str">
        <f>IF('Relación Víctima_Denunciado '!J50=0,"-",'Relación Víctima_Denunciado '!J50/'Relación Víctima_Denunciado '!$L50)</f>
        <v>-</v>
      </c>
      <c r="J50" s="48" t="str">
        <f>IF('Relación Víctima_Denunciado '!K50=0,"-",'Relación Víctima_Denunciado '!K50/'Relación Víctima_Denunciado '!$L50)</f>
        <v>-</v>
      </c>
    </row>
    <row r="51" spans="2:10" ht="20.100000000000001" customHeight="1" thickBot="1" x14ac:dyDescent="0.25">
      <c r="B51" s="4" t="s">
        <v>267</v>
      </c>
      <c r="C51" s="48">
        <f>IF('Relación Víctima_Denunciado '!C51=0,"-",'Relación Víctima_Denunciado '!C51/'Relación Víctima_Denunciado '!$L51)</f>
        <v>0.33333333333333331</v>
      </c>
      <c r="D51" s="48">
        <f>IF('Relación Víctima_Denunciado '!D51=0,"-",'Relación Víctima_Denunciado '!D51/'Relación Víctima_Denunciado '!$L51)</f>
        <v>7.407407407407407E-2</v>
      </c>
      <c r="E51" s="48">
        <f>IF('Relación Víctima_Denunciado '!E51=0,"-",'Relación Víctima_Denunciado '!E51/'Relación Víctima_Denunciado '!$L51)</f>
        <v>0.18518518518518517</v>
      </c>
      <c r="F51" s="48">
        <f>IF('Relación Víctima_Denunciado '!F51=0,"-",'Relación Víctima_Denunciado '!F51/'Relación Víctima_Denunciado '!$L51)</f>
        <v>0.40740740740740738</v>
      </c>
      <c r="G51" s="48" t="str">
        <f>IF('Relación Víctima_Denunciado '!H51=0,"-",'Relación Víctima_Denunciado '!H51/'Relación Víctima_Denunciado '!$L51)</f>
        <v>-</v>
      </c>
      <c r="H51" s="48" t="str">
        <f>IF('Relación Víctima_Denunciado '!I51=0,"-",'Relación Víctima_Denunciado '!I51/'Relación Víctima_Denunciado '!$L51)</f>
        <v>-</v>
      </c>
      <c r="I51" s="48" t="str">
        <f>IF('Relación Víctima_Denunciado '!J51=0,"-",'Relación Víctima_Denunciado '!J51/'Relación Víctima_Denunciado '!$L51)</f>
        <v>-</v>
      </c>
      <c r="J51" s="48" t="str">
        <f>IF('Relación Víctima_Denunciado '!K51=0,"-",'Relación Víctima_Denunciado '!K51/'Relación Víctima_Denunciado '!$L51)</f>
        <v>-</v>
      </c>
    </row>
    <row r="52" spans="2:10" ht="20.100000000000001" customHeight="1" thickBot="1" x14ac:dyDescent="0.25">
      <c r="B52" s="4" t="s">
        <v>268</v>
      </c>
      <c r="C52" s="48" t="str">
        <f>IF('Relación Víctima_Denunciado '!C52=0,"-",'Relación Víctima_Denunciado '!C52/'Relación Víctima_Denunciado '!$L52)</f>
        <v>-</v>
      </c>
      <c r="D52" s="48" t="str">
        <f>IF('Relación Víctima_Denunciado '!D52=0,"-",'Relación Víctima_Denunciado '!D52/'Relación Víctima_Denunciado '!$L52)</f>
        <v>-</v>
      </c>
      <c r="E52" s="48" t="str">
        <f>IF('Relación Víctima_Denunciado '!E52=0,"-",'Relación Víctima_Denunciado '!E52/'Relación Víctima_Denunciado '!$L52)</f>
        <v>-</v>
      </c>
      <c r="F52" s="48" t="str">
        <f>IF('Relación Víctima_Denunciado '!F52=0,"-",'Relación Víctima_Denunciado '!F52/'Relación Víctima_Denunciado '!$L52)</f>
        <v>-</v>
      </c>
      <c r="G52" s="48" t="str">
        <f>IF('Relación Víctima_Denunciado '!H52=0,"-",'Relación Víctima_Denunciado '!H52/'Relación Víctima_Denunciado '!$L52)</f>
        <v>-</v>
      </c>
      <c r="H52" s="48" t="str">
        <f>IF('Relación Víctima_Denunciado '!I52=0,"-",'Relación Víctima_Denunciado '!I52/'Relación Víctima_Denunciado '!$L52)</f>
        <v>-</v>
      </c>
      <c r="I52" s="48" t="str">
        <f>IF('Relación Víctima_Denunciado '!J52=0,"-",'Relación Víctima_Denunciado '!J52/'Relación Víctima_Denunciado '!$L52)</f>
        <v>-</v>
      </c>
      <c r="J52" s="48" t="str">
        <f>IF('Relación Víctima_Denunciado '!K52=0,"-",'Relación Víctima_Denunciado '!K52/'Relación Víctima_Denunciado '!$L52)</f>
        <v>-</v>
      </c>
    </row>
    <row r="53" spans="2:10" ht="20.100000000000001" customHeight="1" thickBot="1" x14ac:dyDescent="0.25">
      <c r="B53" s="4" t="s">
        <v>269</v>
      </c>
      <c r="C53" s="48">
        <f>IF('Relación Víctima_Denunciado '!C53=0,"-",'Relación Víctima_Denunciado '!C53/'Relación Víctima_Denunciado '!$L53)</f>
        <v>0.4</v>
      </c>
      <c r="D53" s="48">
        <f>IF('Relación Víctima_Denunciado '!D53=0,"-",'Relación Víctima_Denunciado '!D53/'Relación Víctima_Denunciado '!$L53)</f>
        <v>0.1</v>
      </c>
      <c r="E53" s="48">
        <f>IF('Relación Víctima_Denunciado '!E53=0,"-",'Relación Víctima_Denunciado '!E53/'Relación Víctima_Denunciado '!$L53)</f>
        <v>0.05</v>
      </c>
      <c r="F53" s="48">
        <f>IF('Relación Víctima_Denunciado '!F53=0,"-",'Relación Víctima_Denunciado '!F53/'Relación Víctima_Denunciado '!$L53)</f>
        <v>0.45</v>
      </c>
      <c r="G53" s="48" t="str">
        <f>IF('Relación Víctima_Denunciado '!H53=0,"-",'Relación Víctima_Denunciado '!H53/'Relación Víctima_Denunciado '!$L53)</f>
        <v>-</v>
      </c>
      <c r="H53" s="48" t="str">
        <f>IF('Relación Víctima_Denunciado '!I53=0,"-",'Relación Víctima_Denunciado '!I53/'Relación Víctima_Denunciado '!$L53)</f>
        <v>-</v>
      </c>
      <c r="I53" s="48" t="str">
        <f>IF('Relación Víctima_Denunciado '!J53=0,"-",'Relación Víctima_Denunciado '!J53/'Relación Víctima_Denunciado '!$L53)</f>
        <v>-</v>
      </c>
      <c r="J53" s="48" t="str">
        <f>IF('Relación Víctima_Denunciado '!K53=0,"-",'Relación Víctima_Denunciado '!K53/'Relación Víctima_Denunciado '!$L53)</f>
        <v>-</v>
      </c>
    </row>
    <row r="54" spans="2:10" ht="20.100000000000001" customHeight="1" thickBot="1" x14ac:dyDescent="0.25">
      <c r="B54" s="4" t="s">
        <v>270</v>
      </c>
      <c r="C54" s="48">
        <f>IF('Relación Víctima_Denunciado '!C54=0,"-",'Relación Víctima_Denunciado '!C54/'Relación Víctima_Denunciado '!$L54)</f>
        <v>0.28813559322033899</v>
      </c>
      <c r="D54" s="48">
        <f>IF('Relación Víctima_Denunciado '!D54=0,"-",'Relación Víctima_Denunciado '!D54/'Relación Víctima_Denunciado '!$L54)</f>
        <v>6.7796610169491525E-2</v>
      </c>
      <c r="E54" s="48">
        <f>IF('Relación Víctima_Denunciado '!E54=0,"-",'Relación Víctima_Denunciado '!E54/'Relación Víctima_Denunciado '!$L54)</f>
        <v>0.3559322033898305</v>
      </c>
      <c r="F54" s="48">
        <f>IF('Relación Víctima_Denunciado '!F54=0,"-",'Relación Víctima_Denunciado '!F54/'Relación Víctima_Denunciado '!$L54)</f>
        <v>0.28813559322033899</v>
      </c>
      <c r="G54" s="48" t="str">
        <f>IF('Relación Víctima_Denunciado '!H54=0,"-",'Relación Víctima_Denunciado '!H54/'Relación Víctima_Denunciado '!$L54)</f>
        <v>-</v>
      </c>
      <c r="H54" s="48" t="str">
        <f>IF('Relación Víctima_Denunciado '!I54=0,"-",'Relación Víctima_Denunciado '!I54/'Relación Víctima_Denunciado '!$L54)</f>
        <v>-</v>
      </c>
      <c r="I54" s="48" t="str">
        <f>IF('Relación Víctima_Denunciado '!J54=0,"-",'Relación Víctima_Denunciado '!J54/'Relación Víctima_Denunciado '!$L54)</f>
        <v>-</v>
      </c>
      <c r="J54" s="48" t="str">
        <f>IF('Relación Víctima_Denunciado '!K54=0,"-",'Relación Víctima_Denunciado '!K54/'Relación Víctima_Denunciado '!$L54)</f>
        <v>-</v>
      </c>
    </row>
    <row r="55" spans="2:10" ht="20.100000000000001" customHeight="1" thickBot="1" x14ac:dyDescent="0.25">
      <c r="B55" s="4" t="s">
        <v>271</v>
      </c>
      <c r="C55" s="48" t="str">
        <f>IF('Relación Víctima_Denunciado '!C55=0,"-",'Relación Víctima_Denunciado '!C55/'Relación Víctima_Denunciado '!$L55)</f>
        <v>-</v>
      </c>
      <c r="D55" s="48" t="str">
        <f>IF('Relación Víctima_Denunciado '!D55=0,"-",'Relación Víctima_Denunciado '!D55/'Relación Víctima_Denunciado '!$L55)</f>
        <v>-</v>
      </c>
      <c r="E55" s="48" t="str">
        <f>IF('Relación Víctima_Denunciado '!E55=0,"-",'Relación Víctima_Denunciado '!E55/'Relación Víctima_Denunciado '!$L55)</f>
        <v>-</v>
      </c>
      <c r="F55" s="48">
        <f>IF('Relación Víctima_Denunciado '!F55=0,"-",'Relación Víctima_Denunciado '!F55/'Relación Víctima_Denunciado '!$L55)</f>
        <v>1</v>
      </c>
      <c r="G55" s="48" t="str">
        <f>IF('Relación Víctima_Denunciado '!H55=0,"-",'Relación Víctima_Denunciado '!H55/'Relación Víctima_Denunciado '!$L55)</f>
        <v>-</v>
      </c>
      <c r="H55" s="48" t="str">
        <f>IF('Relación Víctima_Denunciado '!I55=0,"-",'Relación Víctima_Denunciado '!I55/'Relación Víctima_Denunciado '!$L55)</f>
        <v>-</v>
      </c>
      <c r="I55" s="48" t="str">
        <f>IF('Relación Víctima_Denunciado '!J55=0,"-",'Relación Víctima_Denunciado '!J55/'Relación Víctima_Denunciado '!$L55)</f>
        <v>-</v>
      </c>
      <c r="J55" s="48" t="str">
        <f>IF('Relación Víctima_Denunciado '!K55=0,"-",'Relación Víctima_Denunciado '!K55/'Relación Víctima_Denunciado '!$L55)</f>
        <v>-</v>
      </c>
    </row>
    <row r="56" spans="2:10" ht="20.100000000000001" customHeight="1" thickBot="1" x14ac:dyDescent="0.25">
      <c r="B56" s="4" t="s">
        <v>171</v>
      </c>
      <c r="C56" s="48">
        <f>IF('Relación Víctima_Denunciado '!C56=0,"-",'Relación Víctima_Denunciado '!C56/'Relación Víctima_Denunciado '!$L56)</f>
        <v>4.8245614035087717E-2</v>
      </c>
      <c r="D56" s="48">
        <f>IF('Relación Víctima_Denunciado '!D56=0,"-",'Relación Víctima_Denunciado '!D56/'Relación Víctima_Denunciado '!$L56)</f>
        <v>7.8947368421052627E-2</v>
      </c>
      <c r="E56" s="48">
        <f>IF('Relación Víctima_Denunciado '!E56=0,"-",'Relación Víctima_Denunciado '!E56/'Relación Víctima_Denunciado '!$L56)</f>
        <v>0.16228070175438597</v>
      </c>
      <c r="F56" s="48">
        <f>IF('Relación Víctima_Denunciado '!F56=0,"-",'Relación Víctima_Denunciado '!F56/'Relación Víctima_Denunciado '!$L56)</f>
        <v>0.71052631578947367</v>
      </c>
      <c r="G56" s="48" t="str">
        <f>IF('Relación Víctima_Denunciado '!H56=0,"-",'Relación Víctima_Denunciado '!H56/'Relación Víctima_Denunciado '!$L56)</f>
        <v>-</v>
      </c>
      <c r="H56" s="48" t="str">
        <f>IF('Relación Víctima_Denunciado '!I56=0,"-",'Relación Víctima_Denunciado '!I56/'Relación Víctima_Denunciado '!$L56)</f>
        <v>-</v>
      </c>
      <c r="I56" s="48" t="str">
        <f>IF('Relación Víctima_Denunciado '!J56=0,"-",'Relación Víctima_Denunciado '!J56/'Relación Víctima_Denunciado '!$L56)</f>
        <v>-</v>
      </c>
      <c r="J56" s="48" t="str">
        <f>IF('Relación Víctima_Denunciado '!K56=0,"-",'Relación Víctima_Denunciado '!K56/'Relación Víctima_Denunciado '!$L56)</f>
        <v>-</v>
      </c>
    </row>
    <row r="57" spans="2:10" ht="20.100000000000001" customHeight="1" thickBot="1" x14ac:dyDescent="0.25">
      <c r="B57" s="4" t="s">
        <v>272</v>
      </c>
      <c r="C57" s="48">
        <f>IF('Relación Víctima_Denunciado '!C57=0,"-",'Relación Víctima_Denunciado '!C57/'Relación Víctima_Denunciado '!$L57)</f>
        <v>0.20967741935483872</v>
      </c>
      <c r="D57" s="48">
        <f>IF('Relación Víctima_Denunciado '!D57=0,"-",'Relación Víctima_Denunciado '!D57/'Relación Víctima_Denunciado '!$L57)</f>
        <v>3.2258064516129031E-2</v>
      </c>
      <c r="E57" s="48">
        <f>IF('Relación Víctima_Denunciado '!E57=0,"-",'Relación Víctima_Denunciado '!E57/'Relación Víctima_Denunciado '!$L57)</f>
        <v>0.20967741935483872</v>
      </c>
      <c r="F57" s="48">
        <f>IF('Relación Víctima_Denunciado '!F57=0,"-",'Relación Víctima_Denunciado '!F57/'Relación Víctima_Denunciado '!$L57)</f>
        <v>0.54838709677419351</v>
      </c>
      <c r="G57" s="48" t="str">
        <f>IF('Relación Víctima_Denunciado '!H57=0,"-",'Relación Víctima_Denunciado '!H57/'Relación Víctima_Denunciado '!$L57)</f>
        <v>-</v>
      </c>
      <c r="H57" s="48" t="str">
        <f>IF('Relación Víctima_Denunciado '!I57=0,"-",'Relación Víctima_Denunciado '!I57/'Relación Víctima_Denunciado '!$L57)</f>
        <v>-</v>
      </c>
      <c r="I57" s="48" t="str">
        <f>IF('Relación Víctima_Denunciado '!J57=0,"-",'Relación Víctima_Denunciado '!J57/'Relación Víctima_Denunciado '!$L57)</f>
        <v>-</v>
      </c>
      <c r="J57" s="48" t="str">
        <f>IF('Relación Víctima_Denunciado '!K57=0,"-",'Relación Víctima_Denunciado '!K57/'Relación Víctima_Denunciado '!$L57)</f>
        <v>-</v>
      </c>
    </row>
    <row r="58" spans="2:10" ht="20.100000000000001" customHeight="1" thickBot="1" x14ac:dyDescent="0.25">
      <c r="B58" s="4" t="s">
        <v>273</v>
      </c>
      <c r="C58" s="48" t="str">
        <f>IF('Relación Víctima_Denunciado '!C58=0,"-",'Relación Víctima_Denunciado '!C58/'Relación Víctima_Denunciado '!$L58)</f>
        <v>-</v>
      </c>
      <c r="D58" s="48">
        <f>IF('Relación Víctima_Denunciado '!D58=0,"-",'Relación Víctima_Denunciado '!D58/'Relación Víctima_Denunciado '!$L58)</f>
        <v>0.16129032258064516</v>
      </c>
      <c r="E58" s="48">
        <f>IF('Relación Víctima_Denunciado '!E58=0,"-",'Relación Víctima_Denunciado '!E58/'Relación Víctima_Denunciado '!$L58)</f>
        <v>0.16129032258064516</v>
      </c>
      <c r="F58" s="48">
        <f>IF('Relación Víctima_Denunciado '!F58=0,"-",'Relación Víctima_Denunciado '!F58/'Relación Víctima_Denunciado '!$L58)</f>
        <v>0.67741935483870963</v>
      </c>
      <c r="G58" s="48" t="str">
        <f>IF('Relación Víctima_Denunciado '!H58=0,"-",'Relación Víctima_Denunciado '!H58/'Relación Víctima_Denunciado '!$L58)</f>
        <v>-</v>
      </c>
      <c r="H58" s="48" t="str">
        <f>IF('Relación Víctima_Denunciado '!I58=0,"-",'Relación Víctima_Denunciado '!I58/'Relación Víctima_Denunciado '!$L58)</f>
        <v>-</v>
      </c>
      <c r="I58" s="48" t="str">
        <f>IF('Relación Víctima_Denunciado '!J58=0,"-",'Relación Víctima_Denunciado '!J58/'Relación Víctima_Denunciado '!$L58)</f>
        <v>-</v>
      </c>
      <c r="J58" s="48" t="str">
        <f>IF('Relación Víctima_Denunciado '!K58=0,"-",'Relación Víctima_Denunciado '!K58/'Relación Víctima_Denunciado '!$L58)</f>
        <v>-</v>
      </c>
    </row>
    <row r="59" spans="2:10" ht="20.100000000000001" customHeight="1" thickBot="1" x14ac:dyDescent="0.25">
      <c r="B59" s="4" t="s">
        <v>274</v>
      </c>
      <c r="C59" s="48">
        <f>IF('Relación Víctima_Denunciado '!C59=0,"-",'Relación Víctima_Denunciado '!C59/'Relación Víctima_Denunciado '!$L59)</f>
        <v>0.14655172413793102</v>
      </c>
      <c r="D59" s="48">
        <f>IF('Relación Víctima_Denunciado '!D59=0,"-",'Relación Víctima_Denunciado '!D59/'Relación Víctima_Denunciado '!$L59)</f>
        <v>0.34482758620689657</v>
      </c>
      <c r="E59" s="48">
        <f>IF('Relación Víctima_Denunciado '!E59=0,"-",'Relación Víctima_Denunciado '!E59/'Relación Víctima_Denunciado '!$L59)</f>
        <v>1.2931034482758621E-2</v>
      </c>
      <c r="F59" s="48">
        <f>IF('Relación Víctima_Denunciado '!F59=0,"-",'Relación Víctima_Denunciado '!F59/'Relación Víctima_Denunciado '!$L59)</f>
        <v>0.49568965517241381</v>
      </c>
      <c r="G59" s="48" t="str">
        <f>IF('Relación Víctima_Denunciado '!H59=0,"-",'Relación Víctima_Denunciado '!H59/'Relación Víctima_Denunciado '!$L59)</f>
        <v>-</v>
      </c>
      <c r="H59" s="48" t="str">
        <f>IF('Relación Víctima_Denunciado '!I59=0,"-",'Relación Víctima_Denunciado '!I59/'Relación Víctima_Denunciado '!$L59)</f>
        <v>-</v>
      </c>
      <c r="I59" s="48" t="str">
        <f>IF('Relación Víctima_Denunciado '!J59=0,"-",'Relación Víctima_Denunciado '!J59/'Relación Víctima_Denunciado '!$L59)</f>
        <v>-</v>
      </c>
      <c r="J59" s="48" t="str">
        <f>IF('Relación Víctima_Denunciado '!K59=0,"-",'Relación Víctima_Denunciado '!K59/'Relación Víctima_Denunciado '!$L59)</f>
        <v>-</v>
      </c>
    </row>
    <row r="60" spans="2:10" ht="20.100000000000001" customHeight="1" thickBot="1" x14ac:dyDescent="0.25">
      <c r="B60" s="4" t="s">
        <v>275</v>
      </c>
      <c r="C60" s="48" t="str">
        <f>IF('Relación Víctima_Denunciado '!C60=0,"-",'Relación Víctima_Denunciado '!C60/'Relación Víctima_Denunciado '!$L60)</f>
        <v>-</v>
      </c>
      <c r="D60" s="48">
        <f>IF('Relación Víctima_Denunciado '!D60=0,"-",'Relación Víctima_Denunciado '!D60/'Relación Víctima_Denunciado '!$L60)</f>
        <v>0.18181818181818182</v>
      </c>
      <c r="E60" s="48">
        <f>IF('Relación Víctima_Denunciado '!E60=0,"-",'Relación Víctima_Denunciado '!E60/'Relación Víctima_Denunciado '!$L60)</f>
        <v>4.5454545454545456E-2</v>
      </c>
      <c r="F60" s="48">
        <f>IF('Relación Víctima_Denunciado '!F60=0,"-",'Relación Víctima_Denunciado '!F60/'Relación Víctima_Denunciado '!$L60)</f>
        <v>0.77272727272727271</v>
      </c>
      <c r="G60" s="48" t="str">
        <f>IF('Relación Víctima_Denunciado '!H60=0,"-",'Relación Víctima_Denunciado '!H60/'Relación Víctima_Denunciado '!$L60)</f>
        <v>-</v>
      </c>
      <c r="H60" s="48" t="str">
        <f>IF('Relación Víctima_Denunciado '!I60=0,"-",'Relación Víctima_Denunciado '!I60/'Relación Víctima_Denunciado '!$L60)</f>
        <v>-</v>
      </c>
      <c r="I60" s="48" t="str">
        <f>IF('Relación Víctima_Denunciado '!J60=0,"-",'Relación Víctima_Denunciado '!J60/'Relación Víctima_Denunciado '!$L60)</f>
        <v>-</v>
      </c>
      <c r="J60" s="48" t="str">
        <f>IF('Relación Víctima_Denunciado '!K60=0,"-",'Relación Víctima_Denunciado '!K60/'Relación Víctima_Denunciado '!$L60)</f>
        <v>-</v>
      </c>
    </row>
    <row r="61" spans="2:10" ht="20.100000000000001" customHeight="1" thickBot="1" x14ac:dyDescent="0.25">
      <c r="B61" s="4" t="s">
        <v>172</v>
      </c>
      <c r="C61" s="48">
        <f>IF('Relación Víctima_Denunciado '!C61=0,"-",'Relación Víctima_Denunciado '!C61/'Relación Víctima_Denunciado '!$L61)</f>
        <v>9.0909090909090912E-2</v>
      </c>
      <c r="D61" s="48">
        <f>IF('Relación Víctima_Denunciado '!D61=0,"-",'Relación Víctima_Denunciado '!D61/'Relación Víctima_Denunciado '!$L61)</f>
        <v>9.7402597402597407E-2</v>
      </c>
      <c r="E61" s="48">
        <f>IF('Relación Víctima_Denunciado '!E61=0,"-",'Relación Víctima_Denunciado '!E61/'Relación Víctima_Denunciado '!$L61)</f>
        <v>0.16233766233766234</v>
      </c>
      <c r="F61" s="48">
        <f>IF('Relación Víctima_Denunciado '!F61=0,"-",'Relación Víctima_Denunciado '!F61/'Relación Víctima_Denunciado '!$L61)</f>
        <v>0.62987012987012991</v>
      </c>
      <c r="G61" s="48">
        <f>IF('Relación Víctima_Denunciado '!H61=0,"-",'Relación Víctima_Denunciado '!H61/'Relación Víctima_Denunciado '!$L61)</f>
        <v>1.948051948051948E-2</v>
      </c>
      <c r="H61" s="48" t="str">
        <f>IF('Relación Víctima_Denunciado '!I61=0,"-",'Relación Víctima_Denunciado '!I61/'Relación Víctima_Denunciado '!$L61)</f>
        <v>-</v>
      </c>
      <c r="I61" s="48" t="str">
        <f>IF('Relación Víctima_Denunciado '!J61=0,"-",'Relación Víctima_Denunciado '!J61/'Relación Víctima_Denunciado '!$L61)</f>
        <v>-</v>
      </c>
      <c r="J61" s="48" t="str">
        <f>IF('Relación Víctima_Denunciado '!K61=0,"-",'Relación Víctima_Denunciado '!K61/'Relación Víctima_Denunciado '!$L61)</f>
        <v>-</v>
      </c>
    </row>
    <row r="62" spans="2:10" ht="20.100000000000001" customHeight="1" thickBot="1" x14ac:dyDescent="0.25">
      <c r="B62" s="4" t="s">
        <v>276</v>
      </c>
      <c r="C62" s="48" t="str">
        <f>IF('Relación Víctima_Denunciado '!C62=0,"-",'Relación Víctima_Denunciado '!C62/'Relación Víctima_Denunciado '!$L62)</f>
        <v>-</v>
      </c>
      <c r="D62" s="48">
        <f>IF('Relación Víctima_Denunciado '!D62=0,"-",'Relación Víctima_Denunciado '!D62/'Relación Víctima_Denunciado '!$L62)</f>
        <v>0.1</v>
      </c>
      <c r="E62" s="48" t="str">
        <f>IF('Relación Víctima_Denunciado '!E62=0,"-",'Relación Víctima_Denunciado '!E62/'Relación Víctima_Denunciado '!$L62)</f>
        <v>-</v>
      </c>
      <c r="F62" s="48">
        <f>IF('Relación Víctima_Denunciado '!F62=0,"-",'Relación Víctima_Denunciado '!F62/'Relación Víctima_Denunciado '!$L62)</f>
        <v>0.9</v>
      </c>
      <c r="G62" s="48" t="str">
        <f>IF('Relación Víctima_Denunciado '!H62=0,"-",'Relación Víctima_Denunciado '!H62/'Relación Víctima_Denunciado '!$L62)</f>
        <v>-</v>
      </c>
      <c r="H62" s="48" t="str">
        <f>IF('Relación Víctima_Denunciado '!I62=0,"-",'Relación Víctima_Denunciado '!I62/'Relación Víctima_Denunciado '!$L62)</f>
        <v>-</v>
      </c>
      <c r="I62" s="48" t="str">
        <f>IF('Relación Víctima_Denunciado '!J62=0,"-",'Relación Víctima_Denunciado '!J62/'Relación Víctima_Denunciado '!$L62)</f>
        <v>-</v>
      </c>
      <c r="J62" s="48" t="str">
        <f>IF('Relación Víctima_Denunciado '!K62=0,"-",'Relación Víctima_Denunciado '!K62/'Relación Víctima_Denunciado '!$L62)</f>
        <v>-</v>
      </c>
    </row>
    <row r="63" spans="2:10" ht="20.100000000000001" customHeight="1" thickBot="1" x14ac:dyDescent="0.25">
      <c r="B63" s="4" t="s">
        <v>277</v>
      </c>
      <c r="C63" s="48">
        <f>IF('Relación Víctima_Denunciado '!C63=0,"-",'Relación Víctima_Denunciado '!C63/'Relación Víctima_Denunciado '!$L63)</f>
        <v>0.12</v>
      </c>
      <c r="D63" s="48" t="str">
        <f>IF('Relación Víctima_Denunciado '!D63=0,"-",'Relación Víctima_Denunciado '!D63/'Relación Víctima_Denunciado '!$L63)</f>
        <v>-</v>
      </c>
      <c r="E63" s="48">
        <f>IF('Relación Víctima_Denunciado '!E63=0,"-",'Relación Víctima_Denunciado '!E63/'Relación Víctima_Denunciado '!$L63)</f>
        <v>0.04</v>
      </c>
      <c r="F63" s="48">
        <f>IF('Relación Víctima_Denunciado '!F63=0,"-",'Relación Víctima_Denunciado '!F63/'Relación Víctima_Denunciado '!$L63)</f>
        <v>0.84</v>
      </c>
      <c r="G63" s="48" t="str">
        <f>IF('Relación Víctima_Denunciado '!H63=0,"-",'Relación Víctima_Denunciado '!H63/'Relación Víctima_Denunciado '!$L63)</f>
        <v>-</v>
      </c>
      <c r="H63" s="48" t="str">
        <f>IF('Relación Víctima_Denunciado '!I63=0,"-",'Relación Víctima_Denunciado '!I63/'Relación Víctima_Denunciado '!$L63)</f>
        <v>-</v>
      </c>
      <c r="I63" s="48" t="str">
        <f>IF('Relación Víctima_Denunciado '!J63=0,"-",'Relación Víctima_Denunciado '!J63/'Relación Víctima_Denunciado '!$L63)</f>
        <v>-</v>
      </c>
      <c r="J63" s="48" t="str">
        <f>IF('Relación Víctima_Denunciado '!K63=0,"-",'Relación Víctima_Denunciado '!K63/'Relación Víctima_Denunciado '!$L63)</f>
        <v>-</v>
      </c>
    </row>
    <row r="64" spans="2:10" ht="20.100000000000001" customHeight="1" thickBot="1" x14ac:dyDescent="0.25">
      <c r="B64" s="4" t="s">
        <v>278</v>
      </c>
      <c r="C64" s="48">
        <f>IF('Relación Víctima_Denunciado '!C64=0,"-",'Relación Víctima_Denunciado '!C64/'Relación Víctima_Denunciado '!$L64)</f>
        <v>0.22</v>
      </c>
      <c r="D64" s="48">
        <f>IF('Relación Víctima_Denunciado '!D64=0,"-",'Relación Víctima_Denunciado '!D64/'Relación Víctima_Denunciado '!$L64)</f>
        <v>0.04</v>
      </c>
      <c r="E64" s="48">
        <f>IF('Relación Víctima_Denunciado '!E64=0,"-",'Relación Víctima_Denunciado '!E64/'Relación Víctima_Denunciado '!$L64)</f>
        <v>0.28000000000000003</v>
      </c>
      <c r="F64" s="48">
        <f>IF('Relación Víctima_Denunciado '!F64=0,"-",'Relación Víctima_Denunciado '!F64/'Relación Víctima_Denunciado '!$L64)</f>
        <v>0.46</v>
      </c>
      <c r="G64" s="48" t="str">
        <f>IF('Relación Víctima_Denunciado '!H64=0,"-",'Relación Víctima_Denunciado '!H64/'Relación Víctima_Denunciado '!$L64)</f>
        <v>-</v>
      </c>
      <c r="H64" s="48" t="str">
        <f>IF('Relación Víctima_Denunciado '!I64=0,"-",'Relación Víctima_Denunciado '!I64/'Relación Víctima_Denunciado '!$L64)</f>
        <v>-</v>
      </c>
      <c r="I64" s="48" t="str">
        <f>IF('Relación Víctima_Denunciado '!J64=0,"-",'Relación Víctima_Denunciado '!J64/'Relación Víctima_Denunciado '!$L64)</f>
        <v>-</v>
      </c>
      <c r="J64" s="48" t="str">
        <f>IF('Relación Víctima_Denunciado '!K64=0,"-",'Relación Víctima_Denunciado '!K64/'Relación Víctima_Denunciado '!$L64)</f>
        <v>-</v>
      </c>
    </row>
    <row r="65" spans="2:10" ht="20.100000000000001" customHeight="1" thickBot="1" x14ac:dyDescent="0.25">
      <c r="B65" s="4" t="s">
        <v>279</v>
      </c>
      <c r="C65" s="48" t="str">
        <f>IF('Relación Víctima_Denunciado '!C65=0,"-",'Relación Víctima_Denunciado '!C65/'Relación Víctima_Denunciado '!$L65)</f>
        <v>-</v>
      </c>
      <c r="D65" s="48" t="str">
        <f>IF('Relación Víctima_Denunciado '!D65=0,"-",'Relación Víctima_Denunciado '!D65/'Relación Víctima_Denunciado '!$L65)</f>
        <v>-</v>
      </c>
      <c r="E65" s="48" t="str">
        <f>IF('Relación Víctima_Denunciado '!E65=0,"-",'Relación Víctima_Denunciado '!E65/'Relación Víctima_Denunciado '!$L65)</f>
        <v>-</v>
      </c>
      <c r="F65" s="48">
        <f>IF('Relación Víctima_Denunciado '!F65=0,"-",'Relación Víctima_Denunciado '!F65/'Relación Víctima_Denunciado '!$L65)</f>
        <v>1</v>
      </c>
      <c r="G65" s="48" t="str">
        <f>IF('Relación Víctima_Denunciado '!H65=0,"-",'Relación Víctima_Denunciado '!H65/'Relación Víctima_Denunciado '!$L65)</f>
        <v>-</v>
      </c>
      <c r="H65" s="48" t="str">
        <f>IF('Relación Víctima_Denunciado '!I65=0,"-",'Relación Víctima_Denunciado '!I65/'Relación Víctima_Denunciado '!$L65)</f>
        <v>-</v>
      </c>
      <c r="I65" s="48" t="str">
        <f>IF('Relación Víctima_Denunciado '!J65=0,"-",'Relación Víctima_Denunciado '!J65/'Relación Víctima_Denunciado '!$L65)</f>
        <v>-</v>
      </c>
      <c r="J65" s="48" t="str">
        <f>IF('Relación Víctima_Denunciado '!K65=0,"-",'Relación Víctima_Denunciado '!K65/'Relación Víctima_Denunciado '!$L65)</f>
        <v>-</v>
      </c>
    </row>
    <row r="66" spans="2:10" ht="20.100000000000001" customHeight="1" thickBot="1" x14ac:dyDescent="0.25">
      <c r="B66" s="4" t="s">
        <v>280</v>
      </c>
      <c r="C66" s="48">
        <f>IF('Relación Víctima_Denunciado '!C66=0,"-",'Relación Víctima_Denunciado '!C66/'Relación Víctima_Denunciado '!$L66)</f>
        <v>0.17460317460317459</v>
      </c>
      <c r="D66" s="48">
        <f>IF('Relación Víctima_Denunciado '!D66=0,"-",'Relación Víctima_Denunciado '!D66/'Relación Víctima_Denunciado '!$L66)</f>
        <v>0.17460317460317459</v>
      </c>
      <c r="E66" s="48">
        <f>IF('Relación Víctima_Denunciado '!E66=0,"-",'Relación Víctima_Denunciado '!E66/'Relación Víctima_Denunciado '!$L66)</f>
        <v>0.2857142857142857</v>
      </c>
      <c r="F66" s="48">
        <f>IF('Relación Víctima_Denunciado '!F66=0,"-",'Relación Víctima_Denunciado '!F66/'Relación Víctima_Denunciado '!$L66)</f>
        <v>0.36507936507936506</v>
      </c>
      <c r="G66" s="48" t="str">
        <f>IF('Relación Víctima_Denunciado '!H66=0,"-",'Relación Víctima_Denunciado '!H66/'Relación Víctima_Denunciado '!$L66)</f>
        <v>-</v>
      </c>
      <c r="H66" s="48" t="str">
        <f>IF('Relación Víctima_Denunciado '!I66=0,"-",'Relación Víctima_Denunciado '!I66/'Relación Víctima_Denunciado '!$L66)</f>
        <v>-</v>
      </c>
      <c r="I66" s="48" t="str">
        <f>IF('Relación Víctima_Denunciado '!J66=0,"-",'Relación Víctima_Denunciado '!J66/'Relación Víctima_Denunciado '!$L66)</f>
        <v>-</v>
      </c>
      <c r="J66" s="48" t="str">
        <f>IF('Relación Víctima_Denunciado '!K66=0,"-",'Relación Víctima_Denunciado '!K66/'Relación Víctima_Denunciado '!$L66)</f>
        <v>-</v>
      </c>
    </row>
    <row r="67" spans="2:10" ht="20.100000000000001" customHeight="1" thickBot="1" x14ac:dyDescent="0.25">
      <c r="B67" s="4" t="s">
        <v>281</v>
      </c>
      <c r="C67" s="48">
        <f>IF('Relación Víctima_Denunciado '!C67=0,"-",'Relación Víctima_Denunciado '!C67/'Relación Víctima_Denunciado '!$L67)</f>
        <v>0.35</v>
      </c>
      <c r="D67" s="48">
        <f>IF('Relación Víctima_Denunciado '!D67=0,"-",'Relación Víctima_Denunciado '!D67/'Relación Víctima_Denunciado '!$L67)</f>
        <v>0.15</v>
      </c>
      <c r="E67" s="48">
        <f>IF('Relación Víctima_Denunciado '!E67=0,"-",'Relación Víctima_Denunciado '!E67/'Relación Víctima_Denunciado '!$L67)</f>
        <v>0.1</v>
      </c>
      <c r="F67" s="48">
        <f>IF('Relación Víctima_Denunciado '!F67=0,"-",'Relación Víctima_Denunciado '!F67/'Relación Víctima_Denunciado '!$L67)</f>
        <v>0.4</v>
      </c>
      <c r="G67" s="48" t="str">
        <f>IF('Relación Víctima_Denunciado '!H67=0,"-",'Relación Víctima_Denunciado '!H67/'Relación Víctima_Denunciado '!$L67)</f>
        <v>-</v>
      </c>
      <c r="H67" s="48" t="str">
        <f>IF('Relación Víctima_Denunciado '!I67=0,"-",'Relación Víctima_Denunciado '!I67/'Relación Víctima_Denunciado '!$L67)</f>
        <v>-</v>
      </c>
      <c r="I67" s="48" t="str">
        <f>IF('Relación Víctima_Denunciado '!J67=0,"-",'Relación Víctima_Denunciado '!J67/'Relación Víctima_Denunciado '!$L67)</f>
        <v>-</v>
      </c>
      <c r="J67" s="48" t="str">
        <f>IF('Relación Víctima_Denunciado '!K67=0,"-",'Relación Víctima_Denunciado '!K67/'Relación Víctima_Denunciado '!$L67)</f>
        <v>-</v>
      </c>
    </row>
    <row r="68" spans="2:10" ht="20.100000000000001" customHeight="1" thickBot="1" x14ac:dyDescent="0.25">
      <c r="B68" s="4" t="s">
        <v>282</v>
      </c>
      <c r="C68" s="48">
        <f>IF('Relación Víctima_Denunciado '!C68=0,"-",'Relación Víctima_Denunciado '!C68/'Relación Víctima_Denunciado '!$L68)</f>
        <v>0.11904761904761904</v>
      </c>
      <c r="D68" s="48">
        <f>IF('Relación Víctima_Denunciado '!D68=0,"-",'Relación Víctima_Denunciado '!D68/'Relación Víctima_Denunciado '!$L68)</f>
        <v>0.21428571428571427</v>
      </c>
      <c r="E68" s="48">
        <f>IF('Relación Víctima_Denunciado '!E68=0,"-",'Relación Víctima_Denunciado '!E68/'Relación Víctima_Denunciado '!$L68)</f>
        <v>0.16666666666666666</v>
      </c>
      <c r="F68" s="48">
        <f>IF('Relación Víctima_Denunciado '!F68=0,"-",'Relación Víctima_Denunciado '!F68/'Relación Víctima_Denunciado '!$L68)</f>
        <v>0.5</v>
      </c>
      <c r="G68" s="48" t="str">
        <f>IF('Relación Víctima_Denunciado '!H68=0,"-",'Relación Víctima_Denunciado '!H68/'Relación Víctima_Denunciado '!$L68)</f>
        <v>-</v>
      </c>
      <c r="H68" s="48" t="str">
        <f>IF('Relación Víctima_Denunciado '!I68=0,"-",'Relación Víctima_Denunciado '!I68/'Relación Víctima_Denunciado '!$L68)</f>
        <v>-</v>
      </c>
      <c r="I68" s="48" t="str">
        <f>IF('Relación Víctima_Denunciado '!J68=0,"-",'Relación Víctima_Denunciado '!J68/'Relación Víctima_Denunciado '!$L68)</f>
        <v>-</v>
      </c>
      <c r="J68" s="48" t="str">
        <f>IF('Relación Víctima_Denunciado '!K68=0,"-",'Relación Víctima_Denunciado '!K68/'Relación Víctima_Denunciado '!$L68)</f>
        <v>-</v>
      </c>
    </row>
    <row r="69" spans="2:10" ht="20.100000000000001" customHeight="1" thickBot="1" x14ac:dyDescent="0.25">
      <c r="B69" s="4" t="s">
        <v>283</v>
      </c>
      <c r="C69" s="48" t="str">
        <f>IF('Relación Víctima_Denunciado '!C69=0,"-",'Relación Víctima_Denunciado '!C69/'Relación Víctima_Denunciado '!$L69)</f>
        <v>-</v>
      </c>
      <c r="D69" s="48" t="str">
        <f>IF('Relación Víctima_Denunciado '!D69=0,"-",'Relación Víctima_Denunciado '!D69/'Relación Víctima_Denunciado '!$L69)</f>
        <v>-</v>
      </c>
      <c r="E69" s="48" t="str">
        <f>IF('Relación Víctima_Denunciado '!E69=0,"-",'Relación Víctima_Denunciado '!E69/'Relación Víctima_Denunciado '!$L69)</f>
        <v>-</v>
      </c>
      <c r="F69" s="48" t="str">
        <f>IF('Relación Víctima_Denunciado '!F69=0,"-",'Relación Víctima_Denunciado '!F69/'Relación Víctima_Denunciado '!$L69)</f>
        <v>-</v>
      </c>
      <c r="G69" s="48" t="str">
        <f>IF('Relación Víctima_Denunciado '!H69=0,"-",'Relación Víctima_Denunciado '!H69/'Relación Víctima_Denunciado '!$L69)</f>
        <v>-</v>
      </c>
      <c r="H69" s="48" t="str">
        <f>IF('Relación Víctima_Denunciado '!I69=0,"-",'Relación Víctima_Denunciado '!I69/'Relación Víctima_Denunciado '!$L69)</f>
        <v>-</v>
      </c>
      <c r="I69" s="48" t="str">
        <f>IF('Relación Víctima_Denunciado '!J69=0,"-",'Relación Víctima_Denunciado '!J69/'Relación Víctima_Denunciado '!$L69)</f>
        <v>-</v>
      </c>
      <c r="J69" s="48" t="str">
        <f>IF('Relación Víctima_Denunciado '!K69=0,"-",'Relación Víctima_Denunciado '!K69/'Relación Víctima_Denunciado '!$L69)</f>
        <v>-</v>
      </c>
    </row>
    <row r="70" spans="2:10" ht="20.100000000000001" customHeight="1" thickBot="1" x14ac:dyDescent="0.25">
      <c r="B70" s="4" t="s">
        <v>284</v>
      </c>
      <c r="C70" s="48">
        <f>IF('Relación Víctima_Denunciado '!C70=0,"-",'Relación Víctima_Denunciado '!C70/'Relación Víctima_Denunciado '!$L70)</f>
        <v>0.21428571428571427</v>
      </c>
      <c r="D70" s="48">
        <f>IF('Relación Víctima_Denunciado '!D70=0,"-",'Relación Víctima_Denunciado '!D70/'Relación Víctima_Denunciado '!$L70)</f>
        <v>0.16071428571428573</v>
      </c>
      <c r="E70" s="48">
        <f>IF('Relación Víctima_Denunciado '!E70=0,"-",'Relación Víctima_Denunciado '!E70/'Relación Víctima_Denunciado '!$L70)</f>
        <v>0.26785714285714285</v>
      </c>
      <c r="F70" s="48">
        <f>IF('Relación Víctima_Denunciado '!F70=0,"-",'Relación Víctima_Denunciado '!F70/'Relación Víctima_Denunciado '!$L70)</f>
        <v>0.35714285714285715</v>
      </c>
      <c r="G70" s="48" t="str">
        <f>IF('Relación Víctima_Denunciado '!H70=0,"-",'Relación Víctima_Denunciado '!H70/'Relación Víctima_Denunciado '!$L70)</f>
        <v>-</v>
      </c>
      <c r="H70" s="48" t="str">
        <f>IF('Relación Víctima_Denunciado '!I70=0,"-",'Relación Víctima_Denunciado '!I70/'Relación Víctima_Denunciado '!$L70)</f>
        <v>-</v>
      </c>
      <c r="I70" s="48" t="str">
        <f>IF('Relación Víctima_Denunciado '!J70=0,"-",'Relación Víctima_Denunciado '!J70/'Relación Víctima_Denunciado '!$L70)</f>
        <v>-</v>
      </c>
      <c r="J70" s="48" t="str">
        <f>IF('Relación Víctima_Denunciado '!K70=0,"-",'Relación Víctima_Denunciado '!K70/'Relación Víctima_Denunciado '!$L70)</f>
        <v>-</v>
      </c>
    </row>
    <row r="71" spans="2:10" ht="20.100000000000001" customHeight="1" thickBot="1" x14ac:dyDescent="0.25">
      <c r="B71" s="4" t="s">
        <v>285</v>
      </c>
      <c r="C71" s="48">
        <f>IF('Relación Víctima_Denunciado '!C71=0,"-",'Relación Víctima_Denunciado '!C71/'Relación Víctima_Denunciado '!$L71)</f>
        <v>0.28333333333333333</v>
      </c>
      <c r="D71" s="48">
        <f>IF('Relación Víctima_Denunciado '!D71=0,"-",'Relación Víctima_Denunciado '!D71/'Relación Víctima_Denunciado '!$L71)</f>
        <v>0.13333333333333333</v>
      </c>
      <c r="E71" s="48">
        <f>IF('Relación Víctima_Denunciado '!E71=0,"-",'Relación Víctima_Denunciado '!E71/'Relación Víctima_Denunciado '!$L71)</f>
        <v>0.13333333333333333</v>
      </c>
      <c r="F71" s="48">
        <f>IF('Relación Víctima_Denunciado '!F71=0,"-",'Relación Víctima_Denunciado '!F71/'Relación Víctima_Denunciado '!$L71)</f>
        <v>0.45</v>
      </c>
      <c r="G71" s="48" t="str">
        <f>IF('Relación Víctima_Denunciado '!H71=0,"-",'Relación Víctima_Denunciado '!H71/'Relación Víctima_Denunciado '!$L71)</f>
        <v>-</v>
      </c>
      <c r="H71" s="48" t="str">
        <f>IF('Relación Víctima_Denunciado '!I71=0,"-",'Relación Víctima_Denunciado '!I71/'Relación Víctima_Denunciado '!$L71)</f>
        <v>-</v>
      </c>
      <c r="I71" s="48" t="str">
        <f>IF('Relación Víctima_Denunciado '!J71=0,"-",'Relación Víctima_Denunciado '!J71/'Relación Víctima_Denunciado '!$L71)</f>
        <v>-</v>
      </c>
      <c r="J71" s="48" t="str">
        <f>IF('Relación Víctima_Denunciado '!K71=0,"-",'Relación Víctima_Denunciado '!K71/'Relación Víctima_Denunciado '!$L71)</f>
        <v>-</v>
      </c>
    </row>
    <row r="72" spans="2:10" ht="20.100000000000001" customHeight="1" thickBot="1" x14ac:dyDescent="0.25">
      <c r="B72" s="4" t="s">
        <v>637</v>
      </c>
      <c r="C72" s="48">
        <f>IF('Relación Víctima_Denunciado '!C72=0,"-",'Relación Víctima_Denunciado '!C72/'Relación Víctima_Denunciado '!$L72)</f>
        <v>0.14563106796116504</v>
      </c>
      <c r="D72" s="48">
        <f>IF('Relación Víctima_Denunciado '!D72=0,"-",'Relación Víctima_Denunciado '!D72/'Relación Víctima_Denunciado '!$L72)</f>
        <v>7.7669902912621352E-2</v>
      </c>
      <c r="E72" s="48">
        <f>IF('Relación Víctima_Denunciado '!E72=0,"-",'Relación Víctima_Denunciado '!E72/'Relación Víctima_Denunciado '!$L72)</f>
        <v>0.1650485436893204</v>
      </c>
      <c r="F72" s="48">
        <f>IF('Relación Víctima_Denunciado '!F72=0,"-",'Relación Víctima_Denunciado '!F72/'Relación Víctima_Denunciado '!$L72)</f>
        <v>0.61165048543689315</v>
      </c>
      <c r="G72" s="48" t="str">
        <f>IF('Relación Víctima_Denunciado '!H72=0,"-",'Relación Víctima_Denunciado '!H72/'Relación Víctima_Denunciado '!$L72)</f>
        <v>-</v>
      </c>
      <c r="H72" s="48" t="str">
        <f>IF('Relación Víctima_Denunciado '!I72=0,"-",'Relación Víctima_Denunciado '!I72/'Relación Víctima_Denunciado '!$L72)</f>
        <v>-</v>
      </c>
      <c r="I72" s="48" t="str">
        <f>IF('Relación Víctima_Denunciado '!J72=0,"-",'Relación Víctima_Denunciado '!J72/'Relación Víctima_Denunciado '!$L72)</f>
        <v>-</v>
      </c>
      <c r="J72" s="48" t="str">
        <f>IF('Relación Víctima_Denunciado '!K72=0,"-",'Relación Víctima_Denunciado '!K72/'Relación Víctima_Denunciado '!$L72)</f>
        <v>-</v>
      </c>
    </row>
    <row r="73" spans="2:10" ht="20.100000000000001" customHeight="1" thickBot="1" x14ac:dyDescent="0.25">
      <c r="B73" s="4" t="s">
        <v>173</v>
      </c>
      <c r="C73" s="48">
        <f>IF('Relación Víctima_Denunciado '!C73=0,"-",'Relación Víctima_Denunciado '!C73/'Relación Víctima_Denunciado '!$L73)</f>
        <v>9.1675447839831406E-2</v>
      </c>
      <c r="D73" s="48">
        <f>IF('Relación Víctima_Denunciado '!D73=0,"-",'Relación Víctima_Denunciado '!D73/'Relación Víctima_Denunciado '!$L73)</f>
        <v>3.6880927291886197E-2</v>
      </c>
      <c r="E73" s="48">
        <f>IF('Relación Víctima_Denunciado '!E73=0,"-",'Relación Víctima_Denunciado '!E73/'Relación Víctima_Denunciado '!$L73)</f>
        <v>0.3445732349841939</v>
      </c>
      <c r="F73" s="48">
        <f>IF('Relación Víctima_Denunciado '!F73=0,"-",'Relación Víctima_Denunciado '!F73/'Relación Víctima_Denunciado '!$L73)</f>
        <v>0.48998946259220233</v>
      </c>
      <c r="G73" s="48">
        <f>IF('Relación Víctima_Denunciado '!H73=0,"-",'Relación Víctima_Denunciado '!H73/'Relación Víctima_Denunciado '!$L73)</f>
        <v>1.8967334035827187E-2</v>
      </c>
      <c r="H73" s="48">
        <f>IF('Relación Víctima_Denunciado '!I73=0,"-",'Relación Víctima_Denunciado '!I73/'Relación Víctima_Denunciado '!$L73)</f>
        <v>6.3224446786090622E-3</v>
      </c>
      <c r="I73" s="48">
        <f>IF('Relación Víctima_Denunciado '!J73=0,"-",'Relación Víctima_Denunciado '!J73/'Relación Víctima_Denunciado '!$L73)</f>
        <v>2.1074815595363539E-3</v>
      </c>
      <c r="J73" s="48">
        <f>IF('Relación Víctima_Denunciado '!K73=0,"-",'Relación Víctima_Denunciado '!K73/'Relación Víctima_Denunciado '!$L73)</f>
        <v>9.4836670179135937E-3</v>
      </c>
    </row>
    <row r="74" spans="2:10" ht="20.100000000000001" customHeight="1" thickBot="1" x14ac:dyDescent="0.25">
      <c r="B74" s="4" t="s">
        <v>286</v>
      </c>
      <c r="C74" s="48">
        <f>IF('Relación Víctima_Denunciado '!C74=0,"-",'Relación Víctima_Denunciado '!C74/'Relación Víctima_Denunciado '!$L74)</f>
        <v>0.16129032258064516</v>
      </c>
      <c r="D74" s="48">
        <f>IF('Relación Víctima_Denunciado '!D74=0,"-",'Relación Víctima_Denunciado '!D74/'Relación Víctima_Denunciado '!$L74)</f>
        <v>0.58064516129032262</v>
      </c>
      <c r="E74" s="48">
        <f>IF('Relación Víctima_Denunciado '!E74=0,"-",'Relación Víctima_Denunciado '!E74/'Relación Víctima_Denunciado '!$L74)</f>
        <v>0.12903225806451613</v>
      </c>
      <c r="F74" s="48">
        <f>IF('Relación Víctima_Denunciado '!F74=0,"-",'Relación Víctima_Denunciado '!F74/'Relación Víctima_Denunciado '!$L74)</f>
        <v>0.12903225806451613</v>
      </c>
      <c r="G74" s="48" t="str">
        <f>IF('Relación Víctima_Denunciado '!H74=0,"-",'Relación Víctima_Denunciado '!H74/'Relación Víctima_Denunciado '!$L74)</f>
        <v>-</v>
      </c>
      <c r="H74" s="48" t="str">
        <f>IF('Relación Víctima_Denunciado '!I74=0,"-",'Relación Víctima_Denunciado '!I74/'Relación Víctima_Denunciado '!$L74)</f>
        <v>-</v>
      </c>
      <c r="I74" s="48" t="str">
        <f>IF('Relación Víctima_Denunciado '!J74=0,"-",'Relación Víctima_Denunciado '!J74/'Relación Víctima_Denunciado '!$L74)</f>
        <v>-</v>
      </c>
      <c r="J74" s="48" t="str">
        <f>IF('Relación Víctima_Denunciado '!K74=0,"-",'Relación Víctima_Denunciado '!K74/'Relación Víctima_Denunciado '!$L74)</f>
        <v>-</v>
      </c>
    </row>
    <row r="75" spans="2:10" ht="20.100000000000001" customHeight="1" thickBot="1" x14ac:dyDescent="0.25">
      <c r="B75" s="4" t="s">
        <v>287</v>
      </c>
      <c r="C75" s="48">
        <f>IF('Relación Víctima_Denunciado '!C75=0,"-",'Relación Víctima_Denunciado '!C75/'Relación Víctima_Denunciado '!$L75)</f>
        <v>0.22560975609756098</v>
      </c>
      <c r="D75" s="48">
        <f>IF('Relación Víctima_Denunciado '!D75=0,"-",'Relación Víctima_Denunciado '!D75/'Relación Víctima_Denunciado '!$L75)</f>
        <v>7.926829268292683E-2</v>
      </c>
      <c r="E75" s="48">
        <f>IF('Relación Víctima_Denunciado '!E75=0,"-",'Relación Víctima_Denunciado '!E75/'Relación Víctima_Denunciado '!$L75)</f>
        <v>0.35365853658536583</v>
      </c>
      <c r="F75" s="48">
        <f>IF('Relación Víctima_Denunciado '!F75=0,"-",'Relación Víctima_Denunciado '!F75/'Relación Víctima_Denunciado '!$L75)</f>
        <v>0.33536585365853661</v>
      </c>
      <c r="G75" s="48">
        <f>IF('Relación Víctima_Denunciado '!H75=0,"-",'Relación Víctima_Denunciado '!H75/'Relación Víctima_Denunciado '!$L75)</f>
        <v>6.0975609756097563E-3</v>
      </c>
      <c r="H75" s="48" t="str">
        <f>IF('Relación Víctima_Denunciado '!I75=0,"-",'Relación Víctima_Denunciado '!I75/'Relación Víctima_Denunciado '!$L75)</f>
        <v>-</v>
      </c>
      <c r="I75" s="48" t="str">
        <f>IF('Relación Víctima_Denunciado '!J75=0,"-",'Relación Víctima_Denunciado '!J75/'Relación Víctima_Denunciado '!$L75)</f>
        <v>-</v>
      </c>
      <c r="J75" s="48" t="str">
        <f>IF('Relación Víctima_Denunciado '!K75=0,"-",'Relación Víctima_Denunciado '!K75/'Relación Víctima_Denunciado '!$L75)</f>
        <v>-</v>
      </c>
    </row>
    <row r="76" spans="2:10" ht="20.100000000000001" customHeight="1" thickBot="1" x14ac:dyDescent="0.25">
      <c r="B76" s="4" t="s">
        <v>288</v>
      </c>
      <c r="C76" s="48">
        <f>IF('Relación Víctima_Denunciado '!C76=0,"-",'Relación Víctima_Denunciado '!C76/'Relación Víctima_Denunciado '!$L76)</f>
        <v>0.23529411764705882</v>
      </c>
      <c r="D76" s="48">
        <f>IF('Relación Víctima_Denunciado '!D76=0,"-",'Relación Víctima_Denunciado '!D76/'Relación Víctima_Denunciado '!$L76)</f>
        <v>0.35661764705882354</v>
      </c>
      <c r="E76" s="48">
        <f>IF('Relación Víctima_Denunciado '!E76=0,"-",'Relación Víctima_Denunciado '!E76/'Relación Víctima_Denunciado '!$L76)</f>
        <v>6.985294117647059E-2</v>
      </c>
      <c r="F76" s="48">
        <f>IF('Relación Víctima_Denunciado '!F76=0,"-",'Relación Víctima_Denunciado '!F76/'Relación Víctima_Denunciado '!$L76)</f>
        <v>0.33823529411764708</v>
      </c>
      <c r="G76" s="48" t="str">
        <f>IF('Relación Víctima_Denunciado '!H76=0,"-",'Relación Víctima_Denunciado '!H76/'Relación Víctima_Denunciado '!$L76)</f>
        <v>-</v>
      </c>
      <c r="H76" s="48" t="str">
        <f>IF('Relación Víctima_Denunciado '!I76=0,"-",'Relación Víctima_Denunciado '!I76/'Relación Víctima_Denunciado '!$L76)</f>
        <v>-</v>
      </c>
      <c r="I76" s="48" t="str">
        <f>IF('Relación Víctima_Denunciado '!J76=0,"-",'Relación Víctima_Denunciado '!J76/'Relación Víctima_Denunciado '!$L76)</f>
        <v>-</v>
      </c>
      <c r="J76" s="48" t="str">
        <f>IF('Relación Víctima_Denunciado '!K76=0,"-",'Relación Víctima_Denunciado '!K76/'Relación Víctima_Denunciado '!$L76)</f>
        <v>-</v>
      </c>
    </row>
    <row r="77" spans="2:10" ht="20.100000000000001" customHeight="1" thickBot="1" x14ac:dyDescent="0.25">
      <c r="B77" s="4" t="s">
        <v>289</v>
      </c>
      <c r="C77" s="48" t="str">
        <f>IF('Relación Víctima_Denunciado '!C77=0,"-",'Relación Víctima_Denunciado '!C77/'Relación Víctima_Denunciado '!$L77)</f>
        <v>-</v>
      </c>
      <c r="D77" s="48" t="str">
        <f>IF('Relación Víctima_Denunciado '!D77=0,"-",'Relación Víctima_Denunciado '!D77/'Relación Víctima_Denunciado '!$L77)</f>
        <v>-</v>
      </c>
      <c r="E77" s="48" t="str">
        <f>IF('Relación Víctima_Denunciado '!E77=0,"-",'Relación Víctima_Denunciado '!E77/'Relación Víctima_Denunciado '!$L77)</f>
        <v>-</v>
      </c>
      <c r="F77" s="48" t="str">
        <f>IF('Relación Víctima_Denunciado '!F77=0,"-",'Relación Víctima_Denunciado '!F77/'Relación Víctima_Denunciado '!$L77)</f>
        <v>-</v>
      </c>
      <c r="G77" s="48" t="str">
        <f>IF('Relación Víctima_Denunciado '!H77=0,"-",'Relación Víctima_Denunciado '!H77/'Relación Víctima_Denunciado '!$L77)</f>
        <v>-</v>
      </c>
      <c r="H77" s="48" t="str">
        <f>IF('Relación Víctima_Denunciado '!I77=0,"-",'Relación Víctima_Denunciado '!I77/'Relación Víctima_Denunciado '!$L77)</f>
        <v>-</v>
      </c>
      <c r="I77" s="48" t="str">
        <f>IF('Relación Víctima_Denunciado '!J77=0,"-",'Relación Víctima_Denunciado '!J77/'Relación Víctima_Denunciado '!$L77)</f>
        <v>-</v>
      </c>
      <c r="J77" s="48" t="str">
        <f>IF('Relación Víctima_Denunciado '!K77=0,"-",'Relación Víctima_Denunciado '!K77/'Relación Víctima_Denunciado '!$L77)</f>
        <v>-</v>
      </c>
    </row>
    <row r="78" spans="2:10" ht="20.100000000000001" customHeight="1" thickBot="1" x14ac:dyDescent="0.25">
      <c r="B78" s="4" t="s">
        <v>290</v>
      </c>
      <c r="C78" s="48">
        <f>IF('Relación Víctima_Denunciado '!C78=0,"-",'Relación Víctima_Denunciado '!C78/'Relación Víctima_Denunciado '!$L78)</f>
        <v>0.3125</v>
      </c>
      <c r="D78" s="48">
        <f>IF('Relación Víctima_Denunciado '!D78=0,"-",'Relación Víctima_Denunciado '!D78/'Relación Víctima_Denunciado '!$L78)</f>
        <v>0.3125</v>
      </c>
      <c r="E78" s="48">
        <f>IF('Relación Víctima_Denunciado '!E78=0,"-",'Relación Víctima_Denunciado '!E78/'Relación Víctima_Denunciado '!$L78)</f>
        <v>0.171875</v>
      </c>
      <c r="F78" s="48">
        <f>IF('Relación Víctima_Denunciado '!F78=0,"-",'Relación Víctima_Denunciado '!F78/'Relación Víctima_Denunciado '!$L78)</f>
        <v>0.203125</v>
      </c>
      <c r="G78" s="48" t="str">
        <f>IF('Relación Víctima_Denunciado '!H78=0,"-",'Relación Víctima_Denunciado '!H78/'Relación Víctima_Denunciado '!$L78)</f>
        <v>-</v>
      </c>
      <c r="H78" s="48" t="str">
        <f>IF('Relación Víctima_Denunciado '!I78=0,"-",'Relación Víctima_Denunciado '!I78/'Relación Víctima_Denunciado '!$L78)</f>
        <v>-</v>
      </c>
      <c r="I78" s="48" t="str">
        <f>IF('Relación Víctima_Denunciado '!J78=0,"-",'Relación Víctima_Denunciado '!J78/'Relación Víctima_Denunciado '!$L78)</f>
        <v>-</v>
      </c>
      <c r="J78" s="48" t="str">
        <f>IF('Relación Víctima_Denunciado '!K78=0,"-",'Relación Víctima_Denunciado '!K78/'Relación Víctima_Denunciado '!$L78)</f>
        <v>-</v>
      </c>
    </row>
    <row r="79" spans="2:10" ht="20.100000000000001" customHeight="1" thickBot="1" x14ac:dyDescent="0.25">
      <c r="B79" s="4" t="s">
        <v>291</v>
      </c>
      <c r="C79" s="48">
        <f>IF('Relación Víctima_Denunciado '!C79=0,"-",'Relación Víctima_Denunciado '!C79/'Relación Víctima_Denunciado '!$L79)</f>
        <v>0.10112359550561797</v>
      </c>
      <c r="D79" s="48">
        <f>IF('Relación Víctima_Denunciado '!D79=0,"-",'Relación Víctima_Denunciado '!D79/'Relación Víctima_Denunciado '!$L79)</f>
        <v>0.20224719101123595</v>
      </c>
      <c r="E79" s="48">
        <f>IF('Relación Víctima_Denunciado '!E79=0,"-",'Relación Víctima_Denunciado '!E79/'Relación Víctima_Denunciado '!$L79)</f>
        <v>0.25842696629213485</v>
      </c>
      <c r="F79" s="48">
        <f>IF('Relación Víctima_Denunciado '!F79=0,"-",'Relación Víctima_Denunciado '!F79/'Relación Víctima_Denunciado '!$L79)</f>
        <v>0.43820224719101125</v>
      </c>
      <c r="G79" s="48" t="str">
        <f>IF('Relación Víctima_Denunciado '!H79=0,"-",'Relación Víctima_Denunciado '!H79/'Relación Víctima_Denunciado '!$L79)</f>
        <v>-</v>
      </c>
      <c r="H79" s="48" t="str">
        <f>IF('Relación Víctima_Denunciado '!I79=0,"-",'Relación Víctima_Denunciado '!I79/'Relación Víctima_Denunciado '!$L79)</f>
        <v>-</v>
      </c>
      <c r="I79" s="48" t="str">
        <f>IF('Relación Víctima_Denunciado '!J79=0,"-",'Relación Víctima_Denunciado '!J79/'Relación Víctima_Denunciado '!$L79)</f>
        <v>-</v>
      </c>
      <c r="J79" s="48" t="str">
        <f>IF('Relación Víctima_Denunciado '!K79=0,"-",'Relación Víctima_Denunciado '!K79/'Relación Víctima_Denunciado '!$L79)</f>
        <v>-</v>
      </c>
    </row>
    <row r="80" spans="2:10" ht="20.100000000000001" customHeight="1" thickBot="1" x14ac:dyDescent="0.25">
      <c r="B80" s="4" t="s">
        <v>292</v>
      </c>
      <c r="C80" s="48">
        <f>IF('Relación Víctima_Denunciado '!C80=0,"-",'Relación Víctima_Denunciado '!C80/'Relación Víctima_Denunciado '!$L80)</f>
        <v>0.375</v>
      </c>
      <c r="D80" s="48" t="str">
        <f>IF('Relación Víctima_Denunciado '!D80=0,"-",'Relación Víctima_Denunciado '!D80/'Relación Víctima_Denunciado '!$L80)</f>
        <v>-</v>
      </c>
      <c r="E80" s="48">
        <f>IF('Relación Víctima_Denunciado '!E80=0,"-",'Relación Víctima_Denunciado '!E80/'Relación Víctima_Denunciado '!$L80)</f>
        <v>0.34375</v>
      </c>
      <c r="F80" s="48">
        <f>IF('Relación Víctima_Denunciado '!F80=0,"-",'Relación Víctima_Denunciado '!F80/'Relación Víctima_Denunciado '!$L80)</f>
        <v>0.28125</v>
      </c>
      <c r="G80" s="48" t="str">
        <f>IF('Relación Víctima_Denunciado '!H80=0,"-",'Relación Víctima_Denunciado '!H80/'Relación Víctima_Denunciado '!$L80)</f>
        <v>-</v>
      </c>
      <c r="H80" s="48" t="str">
        <f>IF('Relación Víctima_Denunciado '!I80=0,"-",'Relación Víctima_Denunciado '!I80/'Relación Víctima_Denunciado '!$L80)</f>
        <v>-</v>
      </c>
      <c r="I80" s="48" t="str">
        <f>IF('Relación Víctima_Denunciado '!J80=0,"-",'Relación Víctima_Denunciado '!J80/'Relación Víctima_Denunciado '!$L80)</f>
        <v>-</v>
      </c>
      <c r="J80" s="48" t="str">
        <f>IF('Relación Víctima_Denunciado '!K80=0,"-",'Relación Víctima_Denunciado '!K80/'Relación Víctima_Denunciado '!$L80)</f>
        <v>-</v>
      </c>
    </row>
    <row r="81" spans="2:10" ht="20.100000000000001" customHeight="1" thickBot="1" x14ac:dyDescent="0.25">
      <c r="B81" s="4" t="s">
        <v>293</v>
      </c>
      <c r="C81" s="48">
        <f>IF('Relación Víctima_Denunciado '!C81=0,"-",'Relación Víctima_Denunciado '!C81/'Relación Víctima_Denunciado '!$L81)</f>
        <v>4.3478260869565216E-2</v>
      </c>
      <c r="D81" s="48">
        <f>IF('Relación Víctima_Denunciado '!D81=0,"-",'Relación Víctima_Denunciado '!D81/'Relación Víctima_Denunciado '!$L81)</f>
        <v>8.6956521739130432E-2</v>
      </c>
      <c r="E81" s="48">
        <f>IF('Relación Víctima_Denunciado '!E81=0,"-",'Relación Víctima_Denunciado '!E81/'Relación Víctima_Denunciado '!$L81)</f>
        <v>0.17391304347826086</v>
      </c>
      <c r="F81" s="48">
        <f>IF('Relación Víctima_Denunciado '!F81=0,"-",'Relación Víctima_Denunciado '!F81/'Relación Víctima_Denunciado '!$L81)</f>
        <v>0.69565217391304346</v>
      </c>
      <c r="G81" s="48" t="str">
        <f>IF('Relación Víctima_Denunciado '!H81=0,"-",'Relación Víctima_Denunciado '!H81/'Relación Víctima_Denunciado '!$L81)</f>
        <v>-</v>
      </c>
      <c r="H81" s="48" t="str">
        <f>IF('Relación Víctima_Denunciado '!I81=0,"-",'Relación Víctima_Denunciado '!I81/'Relación Víctima_Denunciado '!$L81)</f>
        <v>-</v>
      </c>
      <c r="I81" s="48" t="str">
        <f>IF('Relación Víctima_Denunciado '!J81=0,"-",'Relación Víctima_Denunciado '!J81/'Relación Víctima_Denunciado '!$L81)</f>
        <v>-</v>
      </c>
      <c r="J81" s="48" t="str">
        <f>IF('Relación Víctima_Denunciado '!K81=0,"-",'Relación Víctima_Denunciado '!K81/'Relación Víctima_Denunciado '!$L81)</f>
        <v>-</v>
      </c>
    </row>
    <row r="82" spans="2:10" ht="20.100000000000001" customHeight="1" thickBot="1" x14ac:dyDescent="0.25">
      <c r="B82" s="4" t="s">
        <v>294</v>
      </c>
      <c r="C82" s="48" t="str">
        <f>IF('Relación Víctima_Denunciado '!C82=0,"-",'Relación Víctima_Denunciado '!C82/'Relación Víctima_Denunciado '!$L82)</f>
        <v>-</v>
      </c>
      <c r="D82" s="48" t="str">
        <f>IF('Relación Víctima_Denunciado '!D82=0,"-",'Relación Víctima_Denunciado '!D82/'Relación Víctima_Denunciado '!$L82)</f>
        <v>-</v>
      </c>
      <c r="E82" s="48" t="str">
        <f>IF('Relación Víctima_Denunciado '!E82=0,"-",'Relación Víctima_Denunciado '!E82/'Relación Víctima_Denunciado '!$L82)</f>
        <v>-</v>
      </c>
      <c r="F82" s="48" t="str">
        <f>IF('Relación Víctima_Denunciado '!F82=0,"-",'Relación Víctima_Denunciado '!F82/'Relación Víctima_Denunciado '!$L82)</f>
        <v>-</v>
      </c>
      <c r="G82" s="48" t="str">
        <f>IF('Relación Víctima_Denunciado '!H82=0,"-",'Relación Víctima_Denunciado '!H82/'Relación Víctima_Denunciado '!$L82)</f>
        <v>-</v>
      </c>
      <c r="H82" s="48" t="str">
        <f>IF('Relación Víctima_Denunciado '!I82=0,"-",'Relación Víctima_Denunciado '!I82/'Relación Víctima_Denunciado '!$L82)</f>
        <v>-</v>
      </c>
      <c r="I82" s="48" t="str">
        <f>IF('Relación Víctima_Denunciado '!J82=0,"-",'Relación Víctima_Denunciado '!J82/'Relación Víctima_Denunciado '!$L82)</f>
        <v>-</v>
      </c>
      <c r="J82" s="48" t="str">
        <f>IF('Relación Víctima_Denunciado '!K82=0,"-",'Relación Víctima_Denunciado '!K82/'Relación Víctima_Denunciado '!$L82)</f>
        <v>-</v>
      </c>
    </row>
    <row r="83" spans="2:10" ht="20.100000000000001" customHeight="1" thickBot="1" x14ac:dyDescent="0.25">
      <c r="B83" s="4" t="s">
        <v>295</v>
      </c>
      <c r="C83" s="48">
        <f>IF('Relación Víctima_Denunciado '!C83=0,"-",'Relación Víctima_Denunciado '!C83/'Relación Víctima_Denunciado '!$L83)</f>
        <v>2.8571428571428571E-2</v>
      </c>
      <c r="D83" s="48">
        <f>IF('Relación Víctima_Denunciado '!D83=0,"-",'Relación Víctima_Denunciado '!D83/'Relación Víctima_Denunciado '!$L83)</f>
        <v>0.22857142857142856</v>
      </c>
      <c r="E83" s="48">
        <f>IF('Relación Víctima_Denunciado '!E83=0,"-",'Relación Víctima_Denunciado '!E83/'Relación Víctima_Denunciado '!$L83)</f>
        <v>0.34285714285714286</v>
      </c>
      <c r="F83" s="48">
        <f>IF('Relación Víctima_Denunciado '!F83=0,"-",'Relación Víctima_Denunciado '!F83/'Relación Víctima_Denunciado '!$L83)</f>
        <v>0.37142857142857144</v>
      </c>
      <c r="G83" s="48">
        <f>IF('Relación Víctima_Denunciado '!H83=0,"-",'Relación Víctima_Denunciado '!H83/'Relación Víctima_Denunciado '!$L83)</f>
        <v>2.8571428571428571E-2</v>
      </c>
      <c r="H83" s="48" t="str">
        <f>IF('Relación Víctima_Denunciado '!I83=0,"-",'Relación Víctima_Denunciado '!I83/'Relación Víctima_Denunciado '!$L83)</f>
        <v>-</v>
      </c>
      <c r="I83" s="48" t="str">
        <f>IF('Relación Víctima_Denunciado '!J83=0,"-",'Relación Víctima_Denunciado '!J83/'Relación Víctima_Denunciado '!$L83)</f>
        <v>-</v>
      </c>
      <c r="J83" s="48" t="str">
        <f>IF('Relación Víctima_Denunciado '!K83=0,"-",'Relación Víctima_Denunciado '!K83/'Relación Víctima_Denunciado '!$L83)</f>
        <v>-</v>
      </c>
    </row>
    <row r="84" spans="2:10" ht="20.100000000000001" customHeight="1" thickBot="1" x14ac:dyDescent="0.25">
      <c r="B84" s="4" t="s">
        <v>296</v>
      </c>
      <c r="C84" s="48">
        <f>IF('Relación Víctima_Denunciado '!C84=0,"-",'Relación Víctima_Denunciado '!C84/'Relación Víctima_Denunciado '!$L84)</f>
        <v>8.6956521739130432E-2</v>
      </c>
      <c r="D84" s="48">
        <f>IF('Relación Víctima_Denunciado '!D84=0,"-",'Relación Víctima_Denunciado '!D84/'Relación Víctima_Denunciado '!$L84)</f>
        <v>4.3478260869565216E-2</v>
      </c>
      <c r="E84" s="48">
        <f>IF('Relación Víctima_Denunciado '!E84=0,"-",'Relación Víctima_Denunciado '!E84/'Relación Víctima_Denunciado '!$L84)</f>
        <v>0.2608695652173913</v>
      </c>
      <c r="F84" s="48">
        <f>IF('Relación Víctima_Denunciado '!F84=0,"-",'Relación Víctima_Denunciado '!F84/'Relación Víctima_Denunciado '!$L84)</f>
        <v>0.60869565217391308</v>
      </c>
      <c r="G84" s="48" t="str">
        <f>IF('Relación Víctima_Denunciado '!H84=0,"-",'Relación Víctima_Denunciado '!H84/'Relación Víctima_Denunciado '!$L84)</f>
        <v>-</v>
      </c>
      <c r="H84" s="48" t="str">
        <f>IF('Relación Víctima_Denunciado '!I84=0,"-",'Relación Víctima_Denunciado '!I84/'Relación Víctima_Denunciado '!$L84)</f>
        <v>-</v>
      </c>
      <c r="I84" s="48" t="str">
        <f>IF('Relación Víctima_Denunciado '!J84=0,"-",'Relación Víctima_Denunciado '!J84/'Relación Víctima_Denunciado '!$L84)</f>
        <v>-</v>
      </c>
      <c r="J84" s="48" t="str">
        <f>IF('Relación Víctima_Denunciado '!K84=0,"-",'Relación Víctima_Denunciado '!K84/'Relación Víctima_Denunciado '!$L84)</f>
        <v>-</v>
      </c>
    </row>
    <row r="85" spans="2:10" ht="20.100000000000001" customHeight="1" thickBot="1" x14ac:dyDescent="0.25">
      <c r="B85" s="4" t="s">
        <v>297</v>
      </c>
      <c r="C85" s="48">
        <f>IF('Relación Víctima_Denunciado '!C85=0,"-",'Relación Víctima_Denunciado '!C85/'Relación Víctima_Denunciado '!$L85)</f>
        <v>0.1388888888888889</v>
      </c>
      <c r="D85" s="48">
        <f>IF('Relación Víctima_Denunciado '!D85=0,"-",'Relación Víctima_Denunciado '!D85/'Relación Víctima_Denunciado '!$L85)</f>
        <v>2.7777777777777776E-2</v>
      </c>
      <c r="E85" s="48">
        <f>IF('Relación Víctima_Denunciado '!E85=0,"-",'Relación Víctima_Denunciado '!E85/'Relación Víctima_Denunciado '!$L85)</f>
        <v>0.33333333333333331</v>
      </c>
      <c r="F85" s="48">
        <f>IF('Relación Víctima_Denunciado '!F85=0,"-",'Relación Víctima_Denunciado '!F85/'Relación Víctima_Denunciado '!$L85)</f>
        <v>0.5</v>
      </c>
      <c r="G85" s="48" t="str">
        <f>IF('Relación Víctima_Denunciado '!H85=0,"-",'Relación Víctima_Denunciado '!H85/'Relación Víctima_Denunciado '!$L85)</f>
        <v>-</v>
      </c>
      <c r="H85" s="48" t="str">
        <f>IF('Relación Víctima_Denunciado '!I85=0,"-",'Relación Víctima_Denunciado '!I85/'Relación Víctima_Denunciado '!$L85)</f>
        <v>-</v>
      </c>
      <c r="I85" s="48" t="str">
        <f>IF('Relación Víctima_Denunciado '!J85=0,"-",'Relación Víctima_Denunciado '!J85/'Relación Víctima_Denunciado '!$L85)</f>
        <v>-</v>
      </c>
      <c r="J85" s="48" t="str">
        <f>IF('Relación Víctima_Denunciado '!K85=0,"-",'Relación Víctima_Denunciado '!K85/'Relación Víctima_Denunciado '!$L85)</f>
        <v>-</v>
      </c>
    </row>
    <row r="86" spans="2:10" ht="20.100000000000001" customHeight="1" thickBot="1" x14ac:dyDescent="0.25">
      <c r="B86" s="4" t="s">
        <v>298</v>
      </c>
      <c r="C86" s="48">
        <f>IF('Relación Víctima_Denunciado '!C86=0,"-",'Relación Víctima_Denunciado '!C86/'Relación Víctima_Denunciado '!$L86)</f>
        <v>0.13725490196078433</v>
      </c>
      <c r="D86" s="48">
        <f>IF('Relación Víctima_Denunciado '!D86=0,"-",'Relación Víctima_Denunciado '!D86/'Relación Víctima_Denunciado '!$L86)</f>
        <v>0.30392156862745096</v>
      </c>
      <c r="E86" s="48">
        <f>IF('Relación Víctima_Denunciado '!E86=0,"-",'Relación Víctima_Denunciado '!E86/'Relación Víctima_Denunciado '!$L86)</f>
        <v>0.29411764705882354</v>
      </c>
      <c r="F86" s="48">
        <f>IF('Relación Víctima_Denunciado '!F86=0,"-",'Relación Víctima_Denunciado '!F86/'Relación Víctima_Denunciado '!$L86)</f>
        <v>0.26470588235294118</v>
      </c>
      <c r="G86" s="48" t="str">
        <f>IF('Relación Víctima_Denunciado '!H86=0,"-",'Relación Víctima_Denunciado '!H86/'Relación Víctima_Denunciado '!$L86)</f>
        <v>-</v>
      </c>
      <c r="H86" s="48" t="str">
        <f>IF('Relación Víctima_Denunciado '!I86=0,"-",'Relación Víctima_Denunciado '!I86/'Relación Víctima_Denunciado '!$L86)</f>
        <v>-</v>
      </c>
      <c r="I86" s="48" t="str">
        <f>IF('Relación Víctima_Denunciado '!J86=0,"-",'Relación Víctima_Denunciado '!J86/'Relación Víctima_Denunciado '!$L86)</f>
        <v>-</v>
      </c>
      <c r="J86" s="48" t="str">
        <f>IF('Relación Víctima_Denunciado '!K86=0,"-",'Relación Víctima_Denunciado '!K86/'Relación Víctima_Denunciado '!$L86)</f>
        <v>-</v>
      </c>
    </row>
    <row r="87" spans="2:10" ht="20.100000000000001" customHeight="1" thickBot="1" x14ac:dyDescent="0.25">
      <c r="B87" s="4" t="s">
        <v>299</v>
      </c>
      <c r="C87" s="48">
        <f>IF('Relación Víctima_Denunciado '!C87=0,"-",'Relación Víctima_Denunciado '!C87/'Relación Víctima_Denunciado '!$L87)</f>
        <v>3.2258064516129031E-2</v>
      </c>
      <c r="D87" s="48" t="str">
        <f>IF('Relación Víctima_Denunciado '!D87=0,"-",'Relación Víctima_Denunciado '!D87/'Relación Víctima_Denunciado '!$L87)</f>
        <v>-</v>
      </c>
      <c r="E87" s="48">
        <f>IF('Relación Víctima_Denunciado '!E87=0,"-",'Relación Víctima_Denunciado '!E87/'Relación Víctima_Denunciado '!$L87)</f>
        <v>9.6774193548387094E-2</v>
      </c>
      <c r="F87" s="48">
        <f>IF('Relación Víctima_Denunciado '!F87=0,"-",'Relación Víctima_Denunciado '!F87/'Relación Víctima_Denunciado '!$L87)</f>
        <v>0.87096774193548387</v>
      </c>
      <c r="G87" s="48" t="str">
        <f>IF('Relación Víctima_Denunciado '!H87=0,"-",'Relación Víctima_Denunciado '!H87/'Relación Víctima_Denunciado '!$L87)</f>
        <v>-</v>
      </c>
      <c r="H87" s="48" t="str">
        <f>IF('Relación Víctima_Denunciado '!I87=0,"-",'Relación Víctima_Denunciado '!I87/'Relación Víctima_Denunciado '!$L87)</f>
        <v>-</v>
      </c>
      <c r="I87" s="48" t="str">
        <f>IF('Relación Víctima_Denunciado '!J87=0,"-",'Relación Víctima_Denunciado '!J87/'Relación Víctima_Denunciado '!$L87)</f>
        <v>-</v>
      </c>
      <c r="J87" s="48" t="str">
        <f>IF('Relación Víctima_Denunciado '!K87=0,"-",'Relación Víctima_Denunciado '!K87/'Relación Víctima_Denunciado '!$L87)</f>
        <v>-</v>
      </c>
    </row>
    <row r="88" spans="2:10" ht="20.100000000000001" customHeight="1" thickBot="1" x14ac:dyDescent="0.25">
      <c r="B88" s="4" t="s">
        <v>174</v>
      </c>
      <c r="C88" s="48">
        <f>IF('Relación Víctima_Denunciado '!C88=0,"-",'Relación Víctima_Denunciado '!C88/'Relación Víctima_Denunciado '!$L88)</f>
        <v>0.11599696739954511</v>
      </c>
      <c r="D88" s="48">
        <f>IF('Relación Víctima_Denunciado '!D88=0,"-",'Relación Víctima_Denunciado '!D88/'Relación Víctima_Denunciado '!$L88)</f>
        <v>7.202426080363912E-2</v>
      </c>
      <c r="E88" s="48">
        <f>IF('Relación Víctima_Denunciado '!E88=0,"-",'Relación Víctima_Denunciado '!E88/'Relación Víctima_Denunciado '!$L88)</f>
        <v>0.25170583775587568</v>
      </c>
      <c r="F88" s="48">
        <f>IF('Relación Víctima_Denunciado '!F88=0,"-",'Relación Víctima_Denunciado '!F88/'Relación Víctima_Denunciado '!$L88)</f>
        <v>0.56027293404094014</v>
      </c>
      <c r="G88" s="48" t="str">
        <f>IF('Relación Víctima_Denunciado '!H88=0,"-",'Relación Víctima_Denunciado '!H88/'Relación Víctima_Denunciado '!$L88)</f>
        <v>-</v>
      </c>
      <c r="H88" s="48" t="str">
        <f>IF('Relación Víctima_Denunciado '!I88=0,"-",'Relación Víctima_Denunciado '!I88/'Relación Víctima_Denunciado '!$L88)</f>
        <v>-</v>
      </c>
      <c r="I88" s="48" t="str">
        <f>IF('Relación Víctima_Denunciado '!J88=0,"-",'Relación Víctima_Denunciado '!J88/'Relación Víctima_Denunciado '!$L88)</f>
        <v>-</v>
      </c>
      <c r="J88" s="48" t="str">
        <f>IF('Relación Víctima_Denunciado '!K88=0,"-",'Relación Víctima_Denunciado '!K88/'Relación Víctima_Denunciado '!$L88)</f>
        <v>-</v>
      </c>
    </row>
    <row r="89" spans="2:10" ht="20.100000000000001" customHeight="1" thickBot="1" x14ac:dyDescent="0.25">
      <c r="B89" s="4" t="s">
        <v>300</v>
      </c>
      <c r="C89" s="48">
        <f>IF('Relación Víctima_Denunciado '!C89=0,"-",'Relación Víctima_Denunciado '!C89/'Relación Víctima_Denunciado '!$L89)</f>
        <v>0.11627906976744186</v>
      </c>
      <c r="D89" s="48">
        <f>IF('Relación Víctima_Denunciado '!D89=0,"-",'Relación Víctima_Denunciado '!D89/'Relación Víctima_Denunciado '!$L89)</f>
        <v>0.16279069767441862</v>
      </c>
      <c r="E89" s="48">
        <f>IF('Relación Víctima_Denunciado '!E89=0,"-",'Relación Víctima_Denunciado '!E89/'Relación Víctima_Denunciado '!$L89)</f>
        <v>0.23255813953488372</v>
      </c>
      <c r="F89" s="48">
        <f>IF('Relación Víctima_Denunciado '!F89=0,"-",'Relación Víctima_Denunciado '!F89/'Relación Víctima_Denunciado '!$L89)</f>
        <v>0.48837209302325579</v>
      </c>
      <c r="G89" s="48" t="str">
        <f>IF('Relación Víctima_Denunciado '!H89=0,"-",'Relación Víctima_Denunciado '!H89/'Relación Víctima_Denunciado '!$L89)</f>
        <v>-</v>
      </c>
      <c r="H89" s="48" t="str">
        <f>IF('Relación Víctima_Denunciado '!I89=0,"-",'Relación Víctima_Denunciado '!I89/'Relación Víctima_Denunciado '!$L89)</f>
        <v>-</v>
      </c>
      <c r="I89" s="48" t="str">
        <f>IF('Relación Víctima_Denunciado '!J89=0,"-",'Relación Víctima_Denunciado '!J89/'Relación Víctima_Denunciado '!$L89)</f>
        <v>-</v>
      </c>
      <c r="J89" s="48" t="str">
        <f>IF('Relación Víctima_Denunciado '!K89=0,"-",'Relación Víctima_Denunciado '!K89/'Relación Víctima_Denunciado '!$L89)</f>
        <v>-</v>
      </c>
    </row>
    <row r="90" spans="2:10" ht="20.100000000000001" customHeight="1" thickBot="1" x14ac:dyDescent="0.25">
      <c r="B90" s="4" t="s">
        <v>301</v>
      </c>
      <c r="C90" s="48">
        <f>IF('Relación Víctima_Denunciado '!C90=0,"-",'Relación Víctima_Denunciado '!C90/'Relación Víctima_Denunciado '!$L90)</f>
        <v>0.21739130434782608</v>
      </c>
      <c r="D90" s="48">
        <f>IF('Relación Víctima_Denunciado '!D90=0,"-",'Relación Víctima_Denunciado '!D90/'Relación Víctima_Denunciado '!$L90)</f>
        <v>8.6956521739130432E-2</v>
      </c>
      <c r="E90" s="48">
        <f>IF('Relación Víctima_Denunciado '!E90=0,"-",'Relación Víctima_Denunciado '!E90/'Relación Víctima_Denunciado '!$L90)</f>
        <v>8.6956521739130432E-2</v>
      </c>
      <c r="F90" s="48">
        <f>IF('Relación Víctima_Denunciado '!F90=0,"-",'Relación Víctima_Denunciado '!F90/'Relación Víctima_Denunciado '!$L90)</f>
        <v>0.60869565217391308</v>
      </c>
      <c r="G90" s="48" t="str">
        <f>IF('Relación Víctima_Denunciado '!H90=0,"-",'Relación Víctima_Denunciado '!H90/'Relación Víctima_Denunciado '!$L90)</f>
        <v>-</v>
      </c>
      <c r="H90" s="48" t="str">
        <f>IF('Relación Víctima_Denunciado '!I90=0,"-",'Relación Víctima_Denunciado '!I90/'Relación Víctima_Denunciado '!$L90)</f>
        <v>-</v>
      </c>
      <c r="I90" s="48" t="str">
        <f>IF('Relación Víctima_Denunciado '!J90=0,"-",'Relación Víctima_Denunciado '!J90/'Relación Víctima_Denunciado '!$L90)</f>
        <v>-</v>
      </c>
      <c r="J90" s="48" t="str">
        <f>IF('Relación Víctima_Denunciado '!K90=0,"-",'Relación Víctima_Denunciado '!K90/'Relación Víctima_Denunciado '!$L90)</f>
        <v>-</v>
      </c>
    </row>
    <row r="91" spans="2:10" ht="20.100000000000001" customHeight="1" thickBot="1" x14ac:dyDescent="0.25">
      <c r="B91" s="4" t="s">
        <v>302</v>
      </c>
      <c r="C91" s="48">
        <f>IF('Relación Víctima_Denunciado '!C91=0,"-",'Relación Víctima_Denunciado '!C91/'Relación Víctima_Denunciado '!$L91)</f>
        <v>0.27500000000000002</v>
      </c>
      <c r="D91" s="48">
        <f>IF('Relación Víctima_Denunciado '!D91=0,"-",'Relación Víctima_Denunciado '!D91/'Relación Víctima_Denunciado '!$L91)</f>
        <v>0.22500000000000001</v>
      </c>
      <c r="E91" s="48">
        <f>IF('Relación Víctima_Denunciado '!E91=0,"-",'Relación Víctima_Denunciado '!E91/'Relación Víctima_Denunciado '!$L91)</f>
        <v>0.17499999999999999</v>
      </c>
      <c r="F91" s="48">
        <f>IF('Relación Víctima_Denunciado '!F91=0,"-",'Relación Víctima_Denunciado '!F91/'Relación Víctima_Denunciado '!$L91)</f>
        <v>0.32500000000000001</v>
      </c>
      <c r="G91" s="48" t="str">
        <f>IF('Relación Víctima_Denunciado '!H91=0,"-",'Relación Víctima_Denunciado '!H91/'Relación Víctima_Denunciado '!$L91)</f>
        <v>-</v>
      </c>
      <c r="H91" s="48" t="str">
        <f>IF('Relación Víctima_Denunciado '!I91=0,"-",'Relación Víctima_Denunciado '!I91/'Relación Víctima_Denunciado '!$L91)</f>
        <v>-</v>
      </c>
      <c r="I91" s="48" t="str">
        <f>IF('Relación Víctima_Denunciado '!J91=0,"-",'Relación Víctima_Denunciado '!J91/'Relación Víctima_Denunciado '!$L91)</f>
        <v>-</v>
      </c>
      <c r="J91" s="48" t="str">
        <f>IF('Relación Víctima_Denunciado '!K91=0,"-",'Relación Víctima_Denunciado '!K91/'Relación Víctima_Denunciado '!$L91)</f>
        <v>-</v>
      </c>
    </row>
    <row r="92" spans="2:10" ht="20.100000000000001" customHeight="1" thickBot="1" x14ac:dyDescent="0.25">
      <c r="B92" s="4" t="s">
        <v>303</v>
      </c>
      <c r="C92" s="48">
        <f>IF('Relación Víctima_Denunciado '!C92=0,"-",'Relación Víctima_Denunciado '!C92/'Relación Víctima_Denunciado '!$L92)</f>
        <v>0.3125</v>
      </c>
      <c r="D92" s="48">
        <f>IF('Relación Víctima_Denunciado '!D92=0,"-",'Relación Víctima_Denunciado '!D92/'Relación Víctima_Denunciado '!$L92)</f>
        <v>0.25</v>
      </c>
      <c r="E92" s="48" t="str">
        <f>IF('Relación Víctima_Denunciado '!E92=0,"-",'Relación Víctima_Denunciado '!E92/'Relación Víctima_Denunciado '!$L92)</f>
        <v>-</v>
      </c>
      <c r="F92" s="48">
        <f>IF('Relación Víctima_Denunciado '!F92=0,"-",'Relación Víctima_Denunciado '!F92/'Relación Víctima_Denunciado '!$L92)</f>
        <v>0.4375</v>
      </c>
      <c r="G92" s="48" t="str">
        <f>IF('Relación Víctima_Denunciado '!H92=0,"-",'Relación Víctima_Denunciado '!H92/'Relación Víctima_Denunciado '!$L92)</f>
        <v>-</v>
      </c>
      <c r="H92" s="48" t="str">
        <f>IF('Relación Víctima_Denunciado '!I92=0,"-",'Relación Víctima_Denunciado '!I92/'Relación Víctima_Denunciado '!$L92)</f>
        <v>-</v>
      </c>
      <c r="I92" s="48" t="str">
        <f>IF('Relación Víctima_Denunciado '!J92=0,"-",'Relación Víctima_Denunciado '!J92/'Relación Víctima_Denunciado '!$L92)</f>
        <v>-</v>
      </c>
      <c r="J92" s="48" t="str">
        <f>IF('Relación Víctima_Denunciado '!K92=0,"-",'Relación Víctima_Denunciado '!K92/'Relación Víctima_Denunciado '!$L92)</f>
        <v>-</v>
      </c>
    </row>
    <row r="93" spans="2:10" ht="20.100000000000001" customHeight="1" thickBot="1" x14ac:dyDescent="0.25">
      <c r="B93" s="4" t="s">
        <v>304</v>
      </c>
      <c r="C93" s="48">
        <f>IF('Relación Víctima_Denunciado '!C93=0,"-",'Relación Víctima_Denunciado '!C93/'Relación Víctima_Denunciado '!$L93)</f>
        <v>0.12359550561797752</v>
      </c>
      <c r="D93" s="48">
        <f>IF('Relación Víctima_Denunciado '!D93=0,"-",'Relación Víctima_Denunciado '!D93/'Relación Víctima_Denunciado '!$L93)</f>
        <v>1.1235955056179775E-2</v>
      </c>
      <c r="E93" s="48">
        <f>IF('Relación Víctima_Denunciado '!E93=0,"-",'Relación Víctima_Denunciado '!E93/'Relación Víctima_Denunciado '!$L93)</f>
        <v>0.23595505617977527</v>
      </c>
      <c r="F93" s="48">
        <f>IF('Relación Víctima_Denunciado '!F93=0,"-",'Relación Víctima_Denunciado '!F93/'Relación Víctima_Denunciado '!$L93)</f>
        <v>0.6292134831460674</v>
      </c>
      <c r="G93" s="48" t="str">
        <f>IF('Relación Víctima_Denunciado '!H93=0,"-",'Relación Víctima_Denunciado '!H93/'Relación Víctima_Denunciado '!$L93)</f>
        <v>-</v>
      </c>
      <c r="H93" s="48" t="str">
        <f>IF('Relación Víctima_Denunciado '!I93=0,"-",'Relación Víctima_Denunciado '!I93/'Relación Víctima_Denunciado '!$L93)</f>
        <v>-</v>
      </c>
      <c r="I93" s="48" t="str">
        <f>IF('Relación Víctima_Denunciado '!J93=0,"-",'Relación Víctima_Denunciado '!J93/'Relación Víctima_Denunciado '!$L93)</f>
        <v>-</v>
      </c>
      <c r="J93" s="48" t="str">
        <f>IF('Relación Víctima_Denunciado '!K93=0,"-",'Relación Víctima_Denunciado '!K93/'Relación Víctima_Denunciado '!$L93)</f>
        <v>-</v>
      </c>
    </row>
    <row r="94" spans="2:10" ht="20.100000000000001" customHeight="1" thickBot="1" x14ac:dyDescent="0.25">
      <c r="B94" s="4" t="s">
        <v>305</v>
      </c>
      <c r="C94" s="48">
        <f>IF('Relación Víctima_Denunciado '!C94=0,"-",'Relación Víctima_Denunciado '!C94/'Relación Víctima_Denunciado '!$L94)</f>
        <v>0.27083333333333331</v>
      </c>
      <c r="D94" s="48">
        <f>IF('Relación Víctima_Denunciado '!D94=0,"-",'Relación Víctima_Denunciado '!D94/'Relación Víctima_Denunciado '!$L94)</f>
        <v>8.3333333333333329E-2</v>
      </c>
      <c r="E94" s="48">
        <f>IF('Relación Víctima_Denunciado '!E94=0,"-",'Relación Víctima_Denunciado '!E94/'Relación Víctima_Denunciado '!$L94)</f>
        <v>0.10416666666666667</v>
      </c>
      <c r="F94" s="48">
        <f>IF('Relación Víctima_Denunciado '!F94=0,"-",'Relación Víctima_Denunciado '!F94/'Relación Víctima_Denunciado '!$L94)</f>
        <v>0.54166666666666663</v>
      </c>
      <c r="G94" s="48" t="str">
        <f>IF('Relación Víctima_Denunciado '!H94=0,"-",'Relación Víctima_Denunciado '!H94/'Relación Víctima_Denunciado '!$L94)</f>
        <v>-</v>
      </c>
      <c r="H94" s="48" t="str">
        <f>IF('Relación Víctima_Denunciado '!I94=0,"-",'Relación Víctima_Denunciado '!I94/'Relación Víctima_Denunciado '!$L94)</f>
        <v>-</v>
      </c>
      <c r="I94" s="48" t="str">
        <f>IF('Relación Víctima_Denunciado '!J94=0,"-",'Relación Víctima_Denunciado '!J94/'Relación Víctima_Denunciado '!$L94)</f>
        <v>-</v>
      </c>
      <c r="J94" s="48" t="str">
        <f>IF('Relación Víctima_Denunciado '!K94=0,"-",'Relación Víctima_Denunciado '!K94/'Relación Víctima_Denunciado '!$L94)</f>
        <v>-</v>
      </c>
    </row>
    <row r="95" spans="2:10" ht="20.100000000000001" customHeight="1" thickBot="1" x14ac:dyDescent="0.25">
      <c r="B95" s="4" t="s">
        <v>306</v>
      </c>
      <c r="C95" s="48" t="str">
        <f>IF('Relación Víctima_Denunciado '!C95=0,"-",'Relación Víctima_Denunciado '!C95/'Relación Víctima_Denunciado '!$L95)</f>
        <v>-</v>
      </c>
      <c r="D95" s="48">
        <f>IF('Relación Víctima_Denunciado '!D95=0,"-",'Relación Víctima_Denunciado '!D95/'Relación Víctima_Denunciado '!$L95)</f>
        <v>3.3333333333333333E-2</v>
      </c>
      <c r="E95" s="48">
        <f>IF('Relación Víctima_Denunciado '!E95=0,"-",'Relación Víctima_Denunciado '!E95/'Relación Víctima_Denunciado '!$L95)</f>
        <v>0.4</v>
      </c>
      <c r="F95" s="48">
        <f>IF('Relación Víctima_Denunciado '!F95=0,"-",'Relación Víctima_Denunciado '!F95/'Relación Víctima_Denunciado '!$L95)</f>
        <v>0.56666666666666665</v>
      </c>
      <c r="G95" s="48" t="str">
        <f>IF('Relación Víctima_Denunciado '!H95=0,"-",'Relación Víctima_Denunciado '!H95/'Relación Víctima_Denunciado '!$L95)</f>
        <v>-</v>
      </c>
      <c r="H95" s="48" t="str">
        <f>IF('Relación Víctima_Denunciado '!I95=0,"-",'Relación Víctima_Denunciado '!I95/'Relación Víctima_Denunciado '!$L95)</f>
        <v>-</v>
      </c>
      <c r="I95" s="48" t="str">
        <f>IF('Relación Víctima_Denunciado '!J95=0,"-",'Relación Víctima_Denunciado '!J95/'Relación Víctima_Denunciado '!$L95)</f>
        <v>-</v>
      </c>
      <c r="J95" s="48" t="str">
        <f>IF('Relación Víctima_Denunciado '!K95=0,"-",'Relación Víctima_Denunciado '!K95/'Relación Víctima_Denunciado '!$L95)</f>
        <v>-</v>
      </c>
    </row>
    <row r="96" spans="2:10" ht="20.100000000000001" customHeight="1" thickBot="1" x14ac:dyDescent="0.25">
      <c r="B96" s="4" t="s">
        <v>307</v>
      </c>
      <c r="C96" s="48">
        <f>IF('Relación Víctima_Denunciado '!C96=0,"-",'Relación Víctima_Denunciado '!C96/'Relación Víctima_Denunciado '!$L96)</f>
        <v>8.9285714285714288E-2</v>
      </c>
      <c r="D96" s="48">
        <f>IF('Relación Víctima_Denunciado '!D96=0,"-",'Relación Víctima_Denunciado '!D96/'Relación Víctima_Denunciado '!$L96)</f>
        <v>5.3571428571428568E-2</v>
      </c>
      <c r="E96" s="48">
        <f>IF('Relación Víctima_Denunciado '!E96=0,"-",'Relación Víctima_Denunciado '!E96/'Relación Víctima_Denunciado '!$L96)</f>
        <v>0.2857142857142857</v>
      </c>
      <c r="F96" s="48">
        <f>IF('Relación Víctima_Denunciado '!F96=0,"-",'Relación Víctima_Denunciado '!F96/'Relación Víctima_Denunciado '!$L96)</f>
        <v>0.5714285714285714</v>
      </c>
      <c r="G96" s="48" t="str">
        <f>IF('Relación Víctima_Denunciado '!H96=0,"-",'Relación Víctima_Denunciado '!H96/'Relación Víctima_Denunciado '!$L96)</f>
        <v>-</v>
      </c>
      <c r="H96" s="48" t="str">
        <f>IF('Relación Víctima_Denunciado '!I96=0,"-",'Relación Víctima_Denunciado '!I96/'Relación Víctima_Denunciado '!$L96)</f>
        <v>-</v>
      </c>
      <c r="I96" s="48" t="str">
        <f>IF('Relación Víctima_Denunciado '!J96=0,"-",'Relación Víctima_Denunciado '!J96/'Relación Víctima_Denunciado '!$L96)</f>
        <v>-</v>
      </c>
      <c r="J96" s="48" t="str">
        <f>IF('Relación Víctima_Denunciado '!K96=0,"-",'Relación Víctima_Denunciado '!K96/'Relación Víctima_Denunciado '!$L96)</f>
        <v>-</v>
      </c>
    </row>
    <row r="97" spans="2:10" ht="20.100000000000001" customHeight="1" thickBot="1" x14ac:dyDescent="0.25">
      <c r="B97" s="4" t="s">
        <v>308</v>
      </c>
      <c r="C97" s="48">
        <f>IF('Relación Víctima_Denunciado '!C97=0,"-",'Relación Víctima_Denunciado '!C97/'Relación Víctima_Denunciado '!$L97)</f>
        <v>4.878048780487805E-2</v>
      </c>
      <c r="D97" s="48">
        <f>IF('Relación Víctima_Denunciado '!D97=0,"-",'Relación Víctima_Denunciado '!D97/'Relación Víctima_Denunciado '!$L97)</f>
        <v>0.3902439024390244</v>
      </c>
      <c r="E97" s="48">
        <f>IF('Relación Víctima_Denunciado '!E97=0,"-",'Relación Víctima_Denunciado '!E97/'Relación Víctima_Denunciado '!$L97)</f>
        <v>4.878048780487805E-2</v>
      </c>
      <c r="F97" s="48">
        <f>IF('Relación Víctima_Denunciado '!F97=0,"-",'Relación Víctima_Denunciado '!F97/'Relación Víctima_Denunciado '!$L97)</f>
        <v>0.51219512195121952</v>
      </c>
      <c r="G97" s="48" t="str">
        <f>IF('Relación Víctima_Denunciado '!H97=0,"-",'Relación Víctima_Denunciado '!H97/'Relación Víctima_Denunciado '!$L97)</f>
        <v>-</v>
      </c>
      <c r="H97" s="48" t="str">
        <f>IF('Relación Víctima_Denunciado '!I97=0,"-",'Relación Víctima_Denunciado '!I97/'Relación Víctima_Denunciado '!$L97)</f>
        <v>-</v>
      </c>
      <c r="I97" s="48" t="str">
        <f>IF('Relación Víctima_Denunciado '!J97=0,"-",'Relación Víctima_Denunciado '!J97/'Relación Víctima_Denunciado '!$L97)</f>
        <v>-</v>
      </c>
      <c r="J97" s="48" t="str">
        <f>IF('Relación Víctima_Denunciado '!K97=0,"-",'Relación Víctima_Denunciado '!K97/'Relación Víctima_Denunciado '!$L97)</f>
        <v>-</v>
      </c>
    </row>
    <row r="98" spans="2:10" ht="20.100000000000001" customHeight="1" thickBot="1" x14ac:dyDescent="0.25">
      <c r="B98" s="4" t="s">
        <v>309</v>
      </c>
      <c r="C98" s="48">
        <f>IF('Relación Víctima_Denunciado '!C98=0,"-",'Relación Víctima_Denunciado '!C98/'Relación Víctima_Denunciado '!$L98)</f>
        <v>9.0909090909090912E-2</v>
      </c>
      <c r="D98" s="48">
        <f>IF('Relación Víctima_Denunciado '!D98=0,"-",'Relación Víctima_Denunciado '!D98/'Relación Víctima_Denunciado '!$L98)</f>
        <v>0.40909090909090912</v>
      </c>
      <c r="E98" s="48">
        <f>IF('Relación Víctima_Denunciado '!E98=0,"-",'Relación Víctima_Denunciado '!E98/'Relación Víctima_Denunciado '!$L98)</f>
        <v>4.5454545454545456E-2</v>
      </c>
      <c r="F98" s="48">
        <f>IF('Relación Víctima_Denunciado '!F98=0,"-",'Relación Víctima_Denunciado '!F98/'Relación Víctima_Denunciado '!$L98)</f>
        <v>0.45454545454545453</v>
      </c>
      <c r="G98" s="48" t="str">
        <f>IF('Relación Víctima_Denunciado '!H98=0,"-",'Relación Víctima_Denunciado '!H98/'Relación Víctima_Denunciado '!$L98)</f>
        <v>-</v>
      </c>
      <c r="H98" s="48" t="str">
        <f>IF('Relación Víctima_Denunciado '!I98=0,"-",'Relación Víctima_Denunciado '!I98/'Relación Víctima_Denunciado '!$L98)</f>
        <v>-</v>
      </c>
      <c r="I98" s="48" t="str">
        <f>IF('Relación Víctima_Denunciado '!J98=0,"-",'Relación Víctima_Denunciado '!J98/'Relación Víctima_Denunciado '!$L98)</f>
        <v>-</v>
      </c>
      <c r="J98" s="48" t="str">
        <f>IF('Relación Víctima_Denunciado '!K98=0,"-",'Relación Víctima_Denunciado '!K98/'Relación Víctima_Denunciado '!$L98)</f>
        <v>-</v>
      </c>
    </row>
    <row r="99" spans="2:10" ht="20.100000000000001" customHeight="1" thickBot="1" x14ac:dyDescent="0.25">
      <c r="B99" s="4" t="s">
        <v>310</v>
      </c>
      <c r="C99" s="48" t="str">
        <f>IF('Relación Víctima_Denunciado '!C99=0,"-",'Relación Víctima_Denunciado '!C99/'Relación Víctima_Denunciado '!$L99)</f>
        <v>-</v>
      </c>
      <c r="D99" s="48">
        <f>IF('Relación Víctima_Denunciado '!D99=0,"-",'Relación Víctima_Denunciado '!D99/'Relación Víctima_Denunciado '!$L99)</f>
        <v>0.6</v>
      </c>
      <c r="E99" s="48" t="str">
        <f>IF('Relación Víctima_Denunciado '!E99=0,"-",'Relación Víctima_Denunciado '!E99/'Relación Víctima_Denunciado '!$L99)</f>
        <v>-</v>
      </c>
      <c r="F99" s="48" t="str">
        <f>IF('Relación Víctima_Denunciado '!F99=0,"-",'Relación Víctima_Denunciado '!F99/'Relación Víctima_Denunciado '!$L99)</f>
        <v>-</v>
      </c>
      <c r="G99" s="48">
        <f>IF('Relación Víctima_Denunciado '!H99=0,"-",'Relación Víctima_Denunciado '!H99/'Relación Víctima_Denunciado '!$L99)</f>
        <v>0.4</v>
      </c>
      <c r="H99" s="48" t="str">
        <f>IF('Relación Víctima_Denunciado '!I99=0,"-",'Relación Víctima_Denunciado '!I99/'Relación Víctima_Denunciado '!$L99)</f>
        <v>-</v>
      </c>
      <c r="I99" s="48" t="str">
        <f>IF('Relación Víctima_Denunciado '!J99=0,"-",'Relación Víctima_Denunciado '!J99/'Relación Víctima_Denunciado '!$L99)</f>
        <v>-</v>
      </c>
      <c r="J99" s="48" t="str">
        <f>IF('Relación Víctima_Denunciado '!K99=0,"-",'Relación Víctima_Denunciado '!K99/'Relación Víctima_Denunciado '!$L99)</f>
        <v>-</v>
      </c>
    </row>
    <row r="100" spans="2:10" ht="20.100000000000001" customHeight="1" thickBot="1" x14ac:dyDescent="0.25">
      <c r="B100" s="4" t="s">
        <v>311</v>
      </c>
      <c r="C100" s="48">
        <f>IF('Relación Víctima_Denunciado '!C100=0,"-",'Relación Víctima_Denunciado '!C100/'Relación Víctima_Denunciado '!$L100)</f>
        <v>0.22580645161290322</v>
      </c>
      <c r="D100" s="48">
        <f>IF('Relación Víctima_Denunciado '!D100=0,"-",'Relación Víctima_Denunciado '!D100/'Relación Víctima_Denunciado '!$L100)</f>
        <v>0.19354838709677419</v>
      </c>
      <c r="E100" s="48">
        <f>IF('Relación Víctima_Denunciado '!E100=0,"-",'Relación Víctima_Denunciado '!E100/'Relación Víctima_Denunciado '!$L100)</f>
        <v>0.32258064516129031</v>
      </c>
      <c r="F100" s="48">
        <f>IF('Relación Víctima_Denunciado '!F100=0,"-",'Relación Víctima_Denunciado '!F100/'Relación Víctima_Denunciado '!$L100)</f>
        <v>0.25806451612903225</v>
      </c>
      <c r="G100" s="48" t="str">
        <f>IF('Relación Víctima_Denunciado '!H100=0,"-",'Relación Víctima_Denunciado '!H100/'Relación Víctima_Denunciado '!$L100)</f>
        <v>-</v>
      </c>
      <c r="H100" s="48" t="str">
        <f>IF('Relación Víctima_Denunciado '!I100=0,"-",'Relación Víctima_Denunciado '!I100/'Relación Víctima_Denunciado '!$L100)</f>
        <v>-</v>
      </c>
      <c r="I100" s="48" t="str">
        <f>IF('Relación Víctima_Denunciado '!J100=0,"-",'Relación Víctima_Denunciado '!J100/'Relación Víctima_Denunciado '!$L100)</f>
        <v>-</v>
      </c>
      <c r="J100" s="48" t="str">
        <f>IF('Relación Víctima_Denunciado '!K100=0,"-",'Relación Víctima_Denunciado '!K100/'Relación Víctima_Denunciado '!$L100)</f>
        <v>-</v>
      </c>
    </row>
    <row r="101" spans="2:10" ht="20.100000000000001" customHeight="1" thickBot="1" x14ac:dyDescent="0.25">
      <c r="B101" s="4" t="s">
        <v>175</v>
      </c>
      <c r="C101" s="48">
        <f>IF('Relación Víctima_Denunciado '!C101=0,"-",'Relación Víctima_Denunciado '!C101/'Relación Víctima_Denunciado '!$L101)</f>
        <v>0.30666666666666664</v>
      </c>
      <c r="D101" s="48">
        <f>IF('Relación Víctima_Denunciado '!D101=0,"-",'Relación Víctima_Denunciado '!D101/'Relación Víctima_Denunciado '!$L101)</f>
        <v>0.16</v>
      </c>
      <c r="E101" s="48">
        <f>IF('Relación Víctima_Denunciado '!E101=0,"-",'Relación Víctima_Denunciado '!E101/'Relación Víctima_Denunciado '!$L101)</f>
        <v>0.25333333333333335</v>
      </c>
      <c r="F101" s="48">
        <f>IF('Relación Víctima_Denunciado '!F101=0,"-",'Relación Víctima_Denunciado '!F101/'Relación Víctima_Denunciado '!$L101)</f>
        <v>0.28000000000000003</v>
      </c>
      <c r="G101" s="48" t="str">
        <f>IF('Relación Víctima_Denunciado '!H101=0,"-",'Relación Víctima_Denunciado '!H101/'Relación Víctima_Denunciado '!$L101)</f>
        <v>-</v>
      </c>
      <c r="H101" s="48" t="str">
        <f>IF('Relación Víctima_Denunciado '!I101=0,"-",'Relación Víctima_Denunciado '!I101/'Relación Víctima_Denunciado '!$L101)</f>
        <v>-</v>
      </c>
      <c r="I101" s="48" t="str">
        <f>IF('Relación Víctima_Denunciado '!J101=0,"-",'Relación Víctima_Denunciado '!J101/'Relación Víctima_Denunciado '!$L101)</f>
        <v>-</v>
      </c>
      <c r="J101" s="48" t="str">
        <f>IF('Relación Víctima_Denunciado '!K101=0,"-",'Relación Víctima_Denunciado '!K101/'Relación Víctima_Denunciado '!$L101)</f>
        <v>-</v>
      </c>
    </row>
    <row r="102" spans="2:10" ht="20.100000000000001" customHeight="1" thickBot="1" x14ac:dyDescent="0.25">
      <c r="B102" s="4" t="s">
        <v>312</v>
      </c>
      <c r="C102" s="48">
        <f>IF('Relación Víctima_Denunciado '!C102=0,"-",'Relación Víctima_Denunciado '!C102/'Relación Víctima_Denunciado '!$L102)</f>
        <v>0.16129032258064516</v>
      </c>
      <c r="D102" s="48">
        <f>IF('Relación Víctima_Denunciado '!D102=0,"-",'Relación Víctima_Denunciado '!D102/'Relación Víctima_Denunciado '!$L102)</f>
        <v>0.12903225806451613</v>
      </c>
      <c r="E102" s="48">
        <f>IF('Relación Víctima_Denunciado '!E102=0,"-",'Relación Víctima_Denunciado '!E102/'Relación Víctima_Denunciado '!$L102)</f>
        <v>0.45161290322580644</v>
      </c>
      <c r="F102" s="48">
        <f>IF('Relación Víctima_Denunciado '!F102=0,"-",'Relación Víctima_Denunciado '!F102/'Relación Víctima_Denunciado '!$L102)</f>
        <v>0.25806451612903225</v>
      </c>
      <c r="G102" s="48" t="str">
        <f>IF('Relación Víctima_Denunciado '!H102=0,"-",'Relación Víctima_Denunciado '!H102/'Relación Víctima_Denunciado '!$L102)</f>
        <v>-</v>
      </c>
      <c r="H102" s="48" t="str">
        <f>IF('Relación Víctima_Denunciado '!I102=0,"-",'Relación Víctima_Denunciado '!I102/'Relación Víctima_Denunciado '!$L102)</f>
        <v>-</v>
      </c>
      <c r="I102" s="48" t="str">
        <f>IF('Relación Víctima_Denunciado '!J102=0,"-",'Relación Víctima_Denunciado '!J102/'Relación Víctima_Denunciado '!$L102)</f>
        <v>-</v>
      </c>
      <c r="J102" s="48" t="str">
        <f>IF('Relación Víctima_Denunciado '!K102=0,"-",'Relación Víctima_Denunciado '!K102/'Relación Víctima_Denunciado '!$L102)</f>
        <v>-</v>
      </c>
    </row>
    <row r="103" spans="2:10" ht="20.100000000000001" customHeight="1" thickBot="1" x14ac:dyDescent="0.25">
      <c r="B103" s="4" t="s">
        <v>313</v>
      </c>
      <c r="C103" s="48">
        <f>IF('Relación Víctima_Denunciado '!C103=0,"-",'Relación Víctima_Denunciado '!C103/'Relación Víctima_Denunciado '!$L103)</f>
        <v>0.15789473684210525</v>
      </c>
      <c r="D103" s="48">
        <f>IF('Relación Víctima_Denunciado '!D103=0,"-",'Relación Víctima_Denunciado '!D103/'Relación Víctima_Denunciado '!$L103)</f>
        <v>0.21052631578947367</v>
      </c>
      <c r="E103" s="48">
        <f>IF('Relación Víctima_Denunciado '!E103=0,"-",'Relación Víctima_Denunciado '!E103/'Relación Víctima_Denunciado '!$L103)</f>
        <v>0.23684210526315788</v>
      </c>
      <c r="F103" s="48">
        <f>IF('Relación Víctima_Denunciado '!F103=0,"-",'Relación Víctima_Denunciado '!F103/'Relación Víctima_Denunciado '!$L103)</f>
        <v>0.39473684210526316</v>
      </c>
      <c r="G103" s="48" t="str">
        <f>IF('Relación Víctima_Denunciado '!H103=0,"-",'Relación Víctima_Denunciado '!H103/'Relación Víctima_Denunciado '!$L103)</f>
        <v>-</v>
      </c>
      <c r="H103" s="48" t="str">
        <f>IF('Relación Víctima_Denunciado '!I103=0,"-",'Relación Víctima_Denunciado '!I103/'Relación Víctima_Denunciado '!$L103)</f>
        <v>-</v>
      </c>
      <c r="I103" s="48" t="str">
        <f>IF('Relación Víctima_Denunciado '!J103=0,"-",'Relación Víctima_Denunciado '!J103/'Relación Víctima_Denunciado '!$L103)</f>
        <v>-</v>
      </c>
      <c r="J103" s="48" t="str">
        <f>IF('Relación Víctima_Denunciado '!K103=0,"-",'Relación Víctima_Denunciado '!K103/'Relación Víctima_Denunciado '!$L103)</f>
        <v>-</v>
      </c>
    </row>
    <row r="104" spans="2:10" ht="20.100000000000001" customHeight="1" thickBot="1" x14ac:dyDescent="0.25">
      <c r="B104" s="4" t="s">
        <v>314</v>
      </c>
      <c r="C104" s="48">
        <f>IF('Relación Víctima_Denunciado '!C104=0,"-",'Relación Víctima_Denunciado '!C104/'Relación Víctima_Denunciado '!$L104)</f>
        <v>0.14285714285714285</v>
      </c>
      <c r="D104" s="48">
        <f>IF('Relación Víctima_Denunciado '!D104=0,"-",'Relación Víctima_Denunciado '!D104/'Relación Víctima_Denunciado '!$L104)</f>
        <v>0.17142857142857143</v>
      </c>
      <c r="E104" s="48">
        <f>IF('Relación Víctima_Denunciado '!E104=0,"-",'Relación Víctima_Denunciado '!E104/'Relación Víctima_Denunciado '!$L104)</f>
        <v>0.14285714285714285</v>
      </c>
      <c r="F104" s="48">
        <f>IF('Relación Víctima_Denunciado '!F104=0,"-",'Relación Víctima_Denunciado '!F104/'Relación Víctima_Denunciado '!$L104)</f>
        <v>0.54285714285714282</v>
      </c>
      <c r="G104" s="48" t="str">
        <f>IF('Relación Víctima_Denunciado '!H104=0,"-",'Relación Víctima_Denunciado '!H104/'Relación Víctima_Denunciado '!$L104)</f>
        <v>-</v>
      </c>
      <c r="H104" s="48" t="str">
        <f>IF('Relación Víctima_Denunciado '!I104=0,"-",'Relación Víctima_Denunciado '!I104/'Relación Víctima_Denunciado '!$L104)</f>
        <v>-</v>
      </c>
      <c r="I104" s="48" t="str">
        <f>IF('Relación Víctima_Denunciado '!J104=0,"-",'Relación Víctima_Denunciado '!J104/'Relación Víctima_Denunciado '!$L104)</f>
        <v>-</v>
      </c>
      <c r="J104" s="48" t="str">
        <f>IF('Relación Víctima_Denunciado '!K104=0,"-",'Relación Víctima_Denunciado '!K104/'Relación Víctima_Denunciado '!$L104)</f>
        <v>-</v>
      </c>
    </row>
    <row r="105" spans="2:10" ht="20.100000000000001" customHeight="1" thickBot="1" x14ac:dyDescent="0.25">
      <c r="B105" s="4" t="s">
        <v>315</v>
      </c>
      <c r="C105" s="48">
        <f>IF('Relación Víctima_Denunciado '!C105=0,"-",'Relación Víctima_Denunciado '!C105/'Relación Víctima_Denunciado '!$L105)</f>
        <v>7.6923076923076927E-2</v>
      </c>
      <c r="D105" s="48" t="str">
        <f>IF('Relación Víctima_Denunciado '!D105=0,"-",'Relación Víctima_Denunciado '!D105/'Relación Víctima_Denunciado '!$L105)</f>
        <v>-</v>
      </c>
      <c r="E105" s="48">
        <f>IF('Relación Víctima_Denunciado '!E105=0,"-",'Relación Víctima_Denunciado '!E105/'Relación Víctima_Denunciado '!$L105)</f>
        <v>0.23076923076923078</v>
      </c>
      <c r="F105" s="48">
        <f>IF('Relación Víctima_Denunciado '!F105=0,"-",'Relación Víctima_Denunciado '!F105/'Relación Víctima_Denunciado '!$L105)</f>
        <v>0.69230769230769229</v>
      </c>
      <c r="G105" s="48" t="str">
        <f>IF('Relación Víctima_Denunciado '!H105=0,"-",'Relación Víctima_Denunciado '!H105/'Relación Víctima_Denunciado '!$L105)</f>
        <v>-</v>
      </c>
      <c r="H105" s="48" t="str">
        <f>IF('Relación Víctima_Denunciado '!I105=0,"-",'Relación Víctima_Denunciado '!I105/'Relación Víctima_Denunciado '!$L105)</f>
        <v>-</v>
      </c>
      <c r="I105" s="48" t="str">
        <f>IF('Relación Víctima_Denunciado '!J105=0,"-",'Relación Víctima_Denunciado '!J105/'Relación Víctima_Denunciado '!$L105)</f>
        <v>-</v>
      </c>
      <c r="J105" s="48" t="str">
        <f>IF('Relación Víctima_Denunciado '!K105=0,"-",'Relación Víctima_Denunciado '!K105/'Relación Víctima_Denunciado '!$L105)</f>
        <v>-</v>
      </c>
    </row>
    <row r="106" spans="2:10" ht="20.100000000000001" customHeight="1" thickBot="1" x14ac:dyDescent="0.25">
      <c r="B106" s="4" t="s">
        <v>176</v>
      </c>
      <c r="C106" s="48">
        <f>IF('Relación Víctima_Denunciado '!C106=0,"-",'Relación Víctima_Denunciado '!C106/'Relación Víctima_Denunciado '!$L106)</f>
        <v>0.25</v>
      </c>
      <c r="D106" s="48" t="str">
        <f>IF('Relación Víctima_Denunciado '!D106=0,"-",'Relación Víctima_Denunciado '!D106/'Relación Víctima_Denunciado '!$L106)</f>
        <v>-</v>
      </c>
      <c r="E106" s="48">
        <f>IF('Relación Víctima_Denunciado '!E106=0,"-",'Relación Víctima_Denunciado '!E106/'Relación Víctima_Denunciado '!$L106)</f>
        <v>0.375</v>
      </c>
      <c r="F106" s="48">
        <f>IF('Relación Víctima_Denunciado '!F106=0,"-",'Relación Víctima_Denunciado '!F106/'Relación Víctima_Denunciado '!$L106)</f>
        <v>0.375</v>
      </c>
      <c r="G106" s="48" t="str">
        <f>IF('Relación Víctima_Denunciado '!H106=0,"-",'Relación Víctima_Denunciado '!H106/'Relación Víctima_Denunciado '!$L106)</f>
        <v>-</v>
      </c>
      <c r="H106" s="48" t="str">
        <f>IF('Relación Víctima_Denunciado '!I106=0,"-",'Relación Víctima_Denunciado '!I106/'Relación Víctima_Denunciado '!$L106)</f>
        <v>-</v>
      </c>
      <c r="I106" s="48" t="str">
        <f>IF('Relación Víctima_Denunciado '!J106=0,"-",'Relación Víctima_Denunciado '!J106/'Relación Víctima_Denunciado '!$L106)</f>
        <v>-</v>
      </c>
      <c r="J106" s="48" t="str">
        <f>IF('Relación Víctima_Denunciado '!K106=0,"-",'Relación Víctima_Denunciado '!K106/'Relación Víctima_Denunciado '!$L106)</f>
        <v>-</v>
      </c>
    </row>
    <row r="107" spans="2:10" ht="20.100000000000001" customHeight="1" thickBot="1" x14ac:dyDescent="0.25">
      <c r="B107" s="4" t="s">
        <v>316</v>
      </c>
      <c r="C107" s="48">
        <f>IF('Relación Víctima_Denunciado '!C107=0,"-",'Relación Víctima_Denunciado '!C107/'Relación Víctima_Denunciado '!$L107)</f>
        <v>0.21875</v>
      </c>
      <c r="D107" s="48">
        <f>IF('Relación Víctima_Denunciado '!D107=0,"-",'Relación Víctima_Denunciado '!D107/'Relación Víctima_Denunciado '!$L107)</f>
        <v>3.125E-2</v>
      </c>
      <c r="E107" s="48">
        <f>IF('Relación Víctima_Denunciado '!E107=0,"-",'Relación Víctima_Denunciado '!E107/'Relación Víctima_Denunciado '!$L107)</f>
        <v>0.375</v>
      </c>
      <c r="F107" s="48">
        <f>IF('Relación Víctima_Denunciado '!F107=0,"-",'Relación Víctima_Denunciado '!F107/'Relación Víctima_Denunciado '!$L107)</f>
        <v>0.3125</v>
      </c>
      <c r="G107" s="48" t="str">
        <f>IF('Relación Víctima_Denunciado '!H107=0,"-",'Relación Víctima_Denunciado '!H107/'Relación Víctima_Denunciado '!$L107)</f>
        <v>-</v>
      </c>
      <c r="H107" s="48" t="str">
        <f>IF('Relación Víctima_Denunciado '!I107=0,"-",'Relación Víctima_Denunciado '!I107/'Relación Víctima_Denunciado '!$L107)</f>
        <v>-</v>
      </c>
      <c r="I107" s="48">
        <f>IF('Relación Víctima_Denunciado '!J107=0,"-",'Relación Víctima_Denunciado '!J107/'Relación Víctima_Denunciado '!$L107)</f>
        <v>6.25E-2</v>
      </c>
      <c r="J107" s="48" t="str">
        <f>IF('Relación Víctima_Denunciado '!K107=0,"-",'Relación Víctima_Denunciado '!K107/'Relación Víctima_Denunciado '!$L107)</f>
        <v>-</v>
      </c>
    </row>
    <row r="108" spans="2:10" ht="20.100000000000001" customHeight="1" thickBot="1" x14ac:dyDescent="0.25">
      <c r="B108" s="4" t="s">
        <v>317</v>
      </c>
      <c r="C108" s="48">
        <f>IF('Relación Víctima_Denunciado '!C108=0,"-",'Relación Víctima_Denunciado '!C108/'Relación Víctima_Denunciado '!$L108)</f>
        <v>0.13636363636363635</v>
      </c>
      <c r="D108" s="48">
        <f>IF('Relación Víctima_Denunciado '!D108=0,"-",'Relación Víctima_Denunciado '!D108/'Relación Víctima_Denunciado '!$L108)</f>
        <v>0.18181818181818182</v>
      </c>
      <c r="E108" s="48">
        <f>IF('Relación Víctima_Denunciado '!E108=0,"-",'Relación Víctima_Denunciado '!E108/'Relación Víctima_Denunciado '!$L108)</f>
        <v>0.22727272727272727</v>
      </c>
      <c r="F108" s="48">
        <f>IF('Relación Víctima_Denunciado '!F108=0,"-",'Relación Víctima_Denunciado '!F108/'Relación Víctima_Denunciado '!$L108)</f>
        <v>0.45454545454545453</v>
      </c>
      <c r="G108" s="48" t="str">
        <f>IF('Relación Víctima_Denunciado '!H108=0,"-",'Relación Víctima_Denunciado '!H108/'Relación Víctima_Denunciado '!$L108)</f>
        <v>-</v>
      </c>
      <c r="H108" s="48" t="str">
        <f>IF('Relación Víctima_Denunciado '!I108=0,"-",'Relación Víctima_Denunciado '!I108/'Relación Víctima_Denunciado '!$L108)</f>
        <v>-</v>
      </c>
      <c r="I108" s="48" t="str">
        <f>IF('Relación Víctima_Denunciado '!J108=0,"-",'Relación Víctima_Denunciado '!J108/'Relación Víctima_Denunciado '!$L108)</f>
        <v>-</v>
      </c>
      <c r="J108" s="48" t="str">
        <f>IF('Relación Víctima_Denunciado '!K108=0,"-",'Relación Víctima_Denunciado '!K108/'Relación Víctima_Denunciado '!$L108)</f>
        <v>-</v>
      </c>
    </row>
    <row r="109" spans="2:10" ht="20.100000000000001" customHeight="1" thickBot="1" x14ac:dyDescent="0.25">
      <c r="B109" s="4" t="s">
        <v>177</v>
      </c>
      <c r="C109" s="48">
        <f>IF('Relación Víctima_Denunciado '!C109=0,"-",'Relación Víctima_Denunciado '!C109/'Relación Víctima_Denunciado '!$L109)</f>
        <v>0.11221122112211221</v>
      </c>
      <c r="D109" s="48">
        <f>IF('Relación Víctima_Denunciado '!D109=0,"-",'Relación Víctima_Denunciado '!D109/'Relación Víctima_Denunciado '!$L109)</f>
        <v>5.9405940594059403E-2</v>
      </c>
      <c r="E109" s="48">
        <f>IF('Relación Víctima_Denunciado '!E109=0,"-",'Relación Víctima_Denunciado '!E109/'Relación Víctima_Denunciado '!$L109)</f>
        <v>0.40099009900990101</v>
      </c>
      <c r="F109" s="48">
        <f>IF('Relación Víctima_Denunciado '!F109=0,"-",'Relación Víctima_Denunciado '!F109/'Relación Víctima_Denunciado '!$L109)</f>
        <v>0.39933993399339934</v>
      </c>
      <c r="G109" s="48" t="str">
        <f>IF('Relación Víctima_Denunciado '!H109=0,"-",'Relación Víctima_Denunciado '!H109/'Relación Víctima_Denunciado '!$L109)</f>
        <v>-</v>
      </c>
      <c r="H109" s="48" t="str">
        <f>IF('Relación Víctima_Denunciado '!I109=0,"-",'Relación Víctima_Denunciado '!I109/'Relación Víctima_Denunciado '!$L109)</f>
        <v>-</v>
      </c>
      <c r="I109" s="48">
        <f>IF('Relación Víctima_Denunciado '!J109=0,"-",'Relación Víctima_Denunciado '!J109/'Relación Víctima_Denunciado '!$L109)</f>
        <v>2.8052805280528052E-2</v>
      </c>
      <c r="J109" s="48" t="str">
        <f>IF('Relación Víctima_Denunciado '!K109=0,"-",'Relación Víctima_Denunciado '!K109/'Relación Víctima_Denunciado '!$L109)</f>
        <v>-</v>
      </c>
    </row>
    <row r="110" spans="2:10" ht="20.100000000000001" customHeight="1" thickBot="1" x14ac:dyDescent="0.25">
      <c r="B110" s="4" t="s">
        <v>318</v>
      </c>
      <c r="C110" s="48">
        <f>IF('Relación Víctima_Denunciado '!C110=0,"-",'Relación Víctima_Denunciado '!C110/'Relación Víctima_Denunciado '!$L110)</f>
        <v>0.3</v>
      </c>
      <c r="D110" s="48" t="str">
        <f>IF('Relación Víctima_Denunciado '!D110=0,"-",'Relación Víctima_Denunciado '!D110/'Relación Víctima_Denunciado '!$L110)</f>
        <v>-</v>
      </c>
      <c r="E110" s="48">
        <f>IF('Relación Víctima_Denunciado '!E110=0,"-",'Relación Víctima_Denunciado '!E110/'Relación Víctima_Denunciado '!$L110)</f>
        <v>0.6</v>
      </c>
      <c r="F110" s="48">
        <f>IF('Relación Víctima_Denunciado '!F110=0,"-",'Relación Víctima_Denunciado '!F110/'Relación Víctima_Denunciado '!$L110)</f>
        <v>0.1</v>
      </c>
      <c r="G110" s="48" t="str">
        <f>IF('Relación Víctima_Denunciado '!H110=0,"-",'Relación Víctima_Denunciado '!H110/'Relación Víctima_Denunciado '!$L110)</f>
        <v>-</v>
      </c>
      <c r="H110" s="48" t="str">
        <f>IF('Relación Víctima_Denunciado '!I110=0,"-",'Relación Víctima_Denunciado '!I110/'Relación Víctima_Denunciado '!$L110)</f>
        <v>-</v>
      </c>
      <c r="I110" s="48" t="str">
        <f>IF('Relación Víctima_Denunciado '!J110=0,"-",'Relación Víctima_Denunciado '!J110/'Relación Víctima_Denunciado '!$L110)</f>
        <v>-</v>
      </c>
      <c r="J110" s="48" t="str">
        <f>IF('Relación Víctima_Denunciado '!K110=0,"-",'Relación Víctima_Denunciado '!K110/'Relación Víctima_Denunciado '!$L110)</f>
        <v>-</v>
      </c>
    </row>
    <row r="111" spans="2:10" ht="20.100000000000001" customHeight="1" thickBot="1" x14ac:dyDescent="0.25">
      <c r="B111" s="4" t="s">
        <v>319</v>
      </c>
      <c r="C111" s="48" t="str">
        <f>IF('Relación Víctima_Denunciado '!C111=0,"-",'Relación Víctima_Denunciado '!C111/'Relación Víctima_Denunciado '!$L111)</f>
        <v>-</v>
      </c>
      <c r="D111" s="48" t="str">
        <f>IF('Relación Víctima_Denunciado '!D111=0,"-",'Relación Víctima_Denunciado '!D111/'Relación Víctima_Denunciado '!$L111)</f>
        <v>-</v>
      </c>
      <c r="E111" s="48" t="str">
        <f>IF('Relación Víctima_Denunciado '!E111=0,"-",'Relación Víctima_Denunciado '!E111/'Relación Víctima_Denunciado '!$L111)</f>
        <v>-</v>
      </c>
      <c r="F111" s="48">
        <f>IF('Relación Víctima_Denunciado '!F111=0,"-",'Relación Víctima_Denunciado '!F111/'Relación Víctima_Denunciado '!$L111)</f>
        <v>1</v>
      </c>
      <c r="G111" s="48" t="str">
        <f>IF('Relación Víctima_Denunciado '!H111=0,"-",'Relación Víctima_Denunciado '!H111/'Relación Víctima_Denunciado '!$L111)</f>
        <v>-</v>
      </c>
      <c r="H111" s="48" t="str">
        <f>IF('Relación Víctima_Denunciado '!I111=0,"-",'Relación Víctima_Denunciado '!I111/'Relación Víctima_Denunciado '!$L111)</f>
        <v>-</v>
      </c>
      <c r="I111" s="48" t="str">
        <f>IF('Relación Víctima_Denunciado '!J111=0,"-",'Relación Víctima_Denunciado '!J111/'Relación Víctima_Denunciado '!$L111)</f>
        <v>-</v>
      </c>
      <c r="J111" s="48" t="str">
        <f>IF('Relación Víctima_Denunciado '!K111=0,"-",'Relación Víctima_Denunciado '!K111/'Relación Víctima_Denunciado '!$L111)</f>
        <v>-</v>
      </c>
    </row>
    <row r="112" spans="2:10" ht="20.100000000000001" customHeight="1" thickBot="1" x14ac:dyDescent="0.25">
      <c r="B112" s="4" t="s">
        <v>320</v>
      </c>
      <c r="C112" s="48">
        <f>IF('Relación Víctima_Denunciado '!C112=0,"-",'Relación Víctima_Denunciado '!C112/'Relación Víctima_Denunciado '!$L112)</f>
        <v>0.18181818181818182</v>
      </c>
      <c r="D112" s="48" t="str">
        <f>IF('Relación Víctima_Denunciado '!D112=0,"-",'Relación Víctima_Denunciado '!D112/'Relación Víctima_Denunciado '!$L112)</f>
        <v>-</v>
      </c>
      <c r="E112" s="48">
        <f>IF('Relación Víctima_Denunciado '!E112=0,"-",'Relación Víctima_Denunciado '!E112/'Relación Víctima_Denunciado '!$L112)</f>
        <v>0.54545454545454541</v>
      </c>
      <c r="F112" s="48">
        <f>IF('Relación Víctima_Denunciado '!F112=0,"-",'Relación Víctima_Denunciado '!F112/'Relación Víctima_Denunciado '!$L112)</f>
        <v>9.0909090909090912E-2</v>
      </c>
      <c r="G112" s="48" t="str">
        <f>IF('Relación Víctima_Denunciado '!H112=0,"-",'Relación Víctima_Denunciado '!H112/'Relación Víctima_Denunciado '!$L112)</f>
        <v>-</v>
      </c>
      <c r="H112" s="48">
        <f>IF('Relación Víctima_Denunciado '!I112=0,"-",'Relación Víctima_Denunciado '!I112/'Relación Víctima_Denunciado '!$L112)</f>
        <v>0.18181818181818182</v>
      </c>
      <c r="I112" s="48" t="str">
        <f>IF('Relación Víctima_Denunciado '!J112=0,"-",'Relación Víctima_Denunciado '!J112/'Relación Víctima_Denunciado '!$L112)</f>
        <v>-</v>
      </c>
      <c r="J112" s="48" t="str">
        <f>IF('Relación Víctima_Denunciado '!K112=0,"-",'Relación Víctima_Denunciado '!K112/'Relación Víctima_Denunciado '!$L112)</f>
        <v>-</v>
      </c>
    </row>
    <row r="113" spans="2:10" ht="20.100000000000001" customHeight="1" thickBot="1" x14ac:dyDescent="0.25">
      <c r="B113" s="4" t="s">
        <v>321</v>
      </c>
      <c r="C113" s="48">
        <f>IF('Relación Víctima_Denunciado '!C113=0,"-",'Relación Víctima_Denunciado '!C113/'Relación Víctima_Denunciado '!$L113)</f>
        <v>0.17857142857142858</v>
      </c>
      <c r="D113" s="48">
        <f>IF('Relación Víctima_Denunciado '!D113=0,"-",'Relación Víctima_Denunciado '!D113/'Relación Víctima_Denunciado '!$L113)</f>
        <v>7.1428571428571425E-2</v>
      </c>
      <c r="E113" s="48">
        <f>IF('Relación Víctima_Denunciado '!E113=0,"-",'Relación Víctima_Denunciado '!E113/'Relación Víctima_Denunciado '!$L113)</f>
        <v>0.4642857142857143</v>
      </c>
      <c r="F113" s="48">
        <f>IF('Relación Víctima_Denunciado '!F113=0,"-",'Relación Víctima_Denunciado '!F113/'Relación Víctima_Denunciado '!$L113)</f>
        <v>0.2857142857142857</v>
      </c>
      <c r="G113" s="48" t="str">
        <f>IF('Relación Víctima_Denunciado '!H113=0,"-",'Relación Víctima_Denunciado '!H113/'Relación Víctima_Denunciado '!$L113)</f>
        <v>-</v>
      </c>
      <c r="H113" s="48" t="str">
        <f>IF('Relación Víctima_Denunciado '!I113=0,"-",'Relación Víctima_Denunciado '!I113/'Relación Víctima_Denunciado '!$L113)</f>
        <v>-</v>
      </c>
      <c r="I113" s="48" t="str">
        <f>IF('Relación Víctima_Denunciado '!J113=0,"-",'Relación Víctima_Denunciado '!J113/'Relación Víctima_Denunciado '!$L113)</f>
        <v>-</v>
      </c>
      <c r="J113" s="48" t="str">
        <f>IF('Relación Víctima_Denunciado '!K113=0,"-",'Relación Víctima_Denunciado '!K113/'Relación Víctima_Denunciado '!$L113)</f>
        <v>-</v>
      </c>
    </row>
    <row r="114" spans="2:10" ht="20.100000000000001" customHeight="1" thickBot="1" x14ac:dyDescent="0.25">
      <c r="B114" s="4" t="s">
        <v>322</v>
      </c>
      <c r="C114" s="48">
        <f>IF('Relación Víctima_Denunciado '!C114=0,"-",'Relación Víctima_Denunciado '!C114/'Relación Víctima_Denunciado '!$L114)</f>
        <v>0.3</v>
      </c>
      <c r="D114" s="48">
        <f>IF('Relación Víctima_Denunciado '!D114=0,"-",'Relación Víctima_Denunciado '!D114/'Relación Víctima_Denunciado '!$L114)</f>
        <v>0.2</v>
      </c>
      <c r="E114" s="48">
        <f>IF('Relación Víctima_Denunciado '!E114=0,"-",'Relación Víctima_Denunciado '!E114/'Relación Víctima_Denunciado '!$L114)</f>
        <v>0.1</v>
      </c>
      <c r="F114" s="48">
        <f>IF('Relación Víctima_Denunciado '!F114=0,"-",'Relación Víctima_Denunciado '!F114/'Relación Víctima_Denunciado '!$L114)</f>
        <v>0.4</v>
      </c>
      <c r="G114" s="48" t="str">
        <f>IF('Relación Víctima_Denunciado '!H114=0,"-",'Relación Víctima_Denunciado '!H114/'Relación Víctima_Denunciado '!$L114)</f>
        <v>-</v>
      </c>
      <c r="H114" s="48" t="str">
        <f>IF('Relación Víctima_Denunciado '!I114=0,"-",'Relación Víctima_Denunciado '!I114/'Relación Víctima_Denunciado '!$L114)</f>
        <v>-</v>
      </c>
      <c r="I114" s="48" t="str">
        <f>IF('Relación Víctima_Denunciado '!J114=0,"-",'Relación Víctima_Denunciado '!J114/'Relación Víctima_Denunciado '!$L114)</f>
        <v>-</v>
      </c>
      <c r="J114" s="48" t="str">
        <f>IF('Relación Víctima_Denunciado '!K114=0,"-",'Relación Víctima_Denunciado '!K114/'Relación Víctima_Denunciado '!$L114)</f>
        <v>-</v>
      </c>
    </row>
    <row r="115" spans="2:10" ht="20.100000000000001" customHeight="1" thickBot="1" x14ac:dyDescent="0.25">
      <c r="B115" s="4" t="s">
        <v>323</v>
      </c>
      <c r="C115" s="48">
        <f>IF('Relación Víctima_Denunciado '!C115=0,"-",'Relación Víctima_Denunciado '!C115/'Relación Víctima_Denunciado '!$L115)</f>
        <v>0.17391304347826086</v>
      </c>
      <c r="D115" s="48">
        <f>IF('Relación Víctima_Denunciado '!D115=0,"-",'Relación Víctima_Denunciado '!D115/'Relación Víctima_Denunciado '!$L115)</f>
        <v>8.6956521739130432E-2</v>
      </c>
      <c r="E115" s="48">
        <f>IF('Relación Víctima_Denunciado '!E115=0,"-",'Relación Víctima_Denunciado '!E115/'Relación Víctima_Denunciado '!$L115)</f>
        <v>0.30434782608695654</v>
      </c>
      <c r="F115" s="48">
        <f>IF('Relación Víctima_Denunciado '!F115=0,"-",'Relación Víctima_Denunciado '!F115/'Relación Víctima_Denunciado '!$L115)</f>
        <v>0.43478260869565216</v>
      </c>
      <c r="G115" s="48" t="str">
        <f>IF('Relación Víctima_Denunciado '!H115=0,"-",'Relación Víctima_Denunciado '!H115/'Relación Víctima_Denunciado '!$L115)</f>
        <v>-</v>
      </c>
      <c r="H115" s="48" t="str">
        <f>IF('Relación Víctima_Denunciado '!I115=0,"-",'Relación Víctima_Denunciado '!I115/'Relación Víctima_Denunciado '!$L115)</f>
        <v>-</v>
      </c>
      <c r="I115" s="48" t="str">
        <f>IF('Relación Víctima_Denunciado '!J115=0,"-",'Relación Víctima_Denunciado '!J115/'Relación Víctima_Denunciado '!$L115)</f>
        <v>-</v>
      </c>
      <c r="J115" s="48" t="str">
        <f>IF('Relación Víctima_Denunciado '!K115=0,"-",'Relación Víctima_Denunciado '!K115/'Relación Víctima_Denunciado '!$L115)</f>
        <v>-</v>
      </c>
    </row>
    <row r="116" spans="2:10" ht="20.100000000000001" customHeight="1" thickBot="1" x14ac:dyDescent="0.25">
      <c r="B116" s="4" t="s">
        <v>324</v>
      </c>
      <c r="C116" s="48" t="str">
        <f>IF('Relación Víctima_Denunciado '!C116=0,"-",'Relación Víctima_Denunciado '!C116/'Relación Víctima_Denunciado '!$L116)</f>
        <v>-</v>
      </c>
      <c r="D116" s="48">
        <f>IF('Relación Víctima_Denunciado '!D116=0,"-",'Relación Víctima_Denunciado '!D116/'Relación Víctima_Denunciado '!$L116)</f>
        <v>0.45</v>
      </c>
      <c r="E116" s="48">
        <f>IF('Relación Víctima_Denunciado '!E116=0,"-",'Relación Víctima_Denunciado '!E116/'Relación Víctima_Denunciado '!$L116)</f>
        <v>0.35</v>
      </c>
      <c r="F116" s="48">
        <f>IF('Relación Víctima_Denunciado '!F116=0,"-",'Relación Víctima_Denunciado '!F116/'Relación Víctima_Denunciado '!$L116)</f>
        <v>0.2</v>
      </c>
      <c r="G116" s="48" t="str">
        <f>IF('Relación Víctima_Denunciado '!H116=0,"-",'Relación Víctima_Denunciado '!H116/'Relación Víctima_Denunciado '!$L116)</f>
        <v>-</v>
      </c>
      <c r="H116" s="48" t="str">
        <f>IF('Relación Víctima_Denunciado '!I116=0,"-",'Relación Víctima_Denunciado '!I116/'Relación Víctima_Denunciado '!$L116)</f>
        <v>-</v>
      </c>
      <c r="I116" s="48" t="str">
        <f>IF('Relación Víctima_Denunciado '!J116=0,"-",'Relación Víctima_Denunciado '!J116/'Relación Víctima_Denunciado '!$L116)</f>
        <v>-</v>
      </c>
      <c r="J116" s="48" t="str">
        <f>IF('Relación Víctima_Denunciado '!K116=0,"-",'Relación Víctima_Denunciado '!K116/'Relación Víctima_Denunciado '!$L116)</f>
        <v>-</v>
      </c>
    </row>
    <row r="117" spans="2:10" ht="20.100000000000001" customHeight="1" thickBot="1" x14ac:dyDescent="0.25">
      <c r="B117" s="4" t="s">
        <v>325</v>
      </c>
      <c r="C117" s="48">
        <f>IF('Relación Víctima_Denunciado '!C117=0,"-",'Relación Víctima_Denunciado '!C117/'Relación Víctima_Denunciado '!$L117)</f>
        <v>0.15068493150684931</v>
      </c>
      <c r="D117" s="48">
        <f>IF('Relación Víctima_Denunciado '!D117=0,"-",'Relación Víctima_Denunciado '!D117/'Relación Víctima_Denunciado '!$L117)</f>
        <v>4.1095890410958902E-2</v>
      </c>
      <c r="E117" s="48">
        <f>IF('Relación Víctima_Denunciado '!E117=0,"-",'Relación Víctima_Denunciado '!E117/'Relación Víctima_Denunciado '!$L117)</f>
        <v>0.17808219178082191</v>
      </c>
      <c r="F117" s="48">
        <f>IF('Relación Víctima_Denunciado '!F117=0,"-",'Relación Víctima_Denunciado '!F117/'Relación Víctima_Denunciado '!$L117)</f>
        <v>0.60273972602739723</v>
      </c>
      <c r="G117" s="48" t="str">
        <f>IF('Relación Víctima_Denunciado '!H117=0,"-",'Relación Víctima_Denunciado '!H117/'Relación Víctima_Denunciado '!$L117)</f>
        <v>-</v>
      </c>
      <c r="H117" s="48" t="str">
        <f>IF('Relación Víctima_Denunciado '!I117=0,"-",'Relación Víctima_Denunciado '!I117/'Relación Víctima_Denunciado '!$L117)</f>
        <v>-</v>
      </c>
      <c r="I117" s="48" t="str">
        <f>IF('Relación Víctima_Denunciado '!J117=0,"-",'Relación Víctima_Denunciado '!J117/'Relación Víctima_Denunciado '!$L117)</f>
        <v>-</v>
      </c>
      <c r="J117" s="48">
        <f>IF('Relación Víctima_Denunciado '!K117=0,"-",'Relación Víctima_Denunciado '!K117/'Relación Víctima_Denunciado '!$L117)</f>
        <v>2.7397260273972601E-2</v>
      </c>
    </row>
    <row r="118" spans="2:10" ht="20.100000000000001" customHeight="1" thickBot="1" x14ac:dyDescent="0.25">
      <c r="B118" s="4" t="s">
        <v>326</v>
      </c>
      <c r="C118" s="48">
        <f>IF('Relación Víctima_Denunciado '!C118=0,"-",'Relación Víctima_Denunciado '!C118/'Relación Víctima_Denunciado '!$L118)</f>
        <v>0.13333333333333333</v>
      </c>
      <c r="D118" s="48">
        <f>IF('Relación Víctima_Denunciado '!D118=0,"-",'Relación Víctima_Denunciado '!D118/'Relación Víctima_Denunciado '!$L118)</f>
        <v>0.13333333333333333</v>
      </c>
      <c r="E118" s="48" t="str">
        <f>IF('Relación Víctima_Denunciado '!E118=0,"-",'Relación Víctima_Denunciado '!E118/'Relación Víctima_Denunciado '!$L118)</f>
        <v>-</v>
      </c>
      <c r="F118" s="48">
        <f>IF('Relación Víctima_Denunciado '!F118=0,"-",'Relación Víctima_Denunciado '!F118/'Relación Víctima_Denunciado '!$L118)</f>
        <v>0.73333333333333328</v>
      </c>
      <c r="G118" s="48" t="str">
        <f>IF('Relación Víctima_Denunciado '!H118=0,"-",'Relación Víctima_Denunciado '!H118/'Relación Víctima_Denunciado '!$L118)</f>
        <v>-</v>
      </c>
      <c r="H118" s="48" t="str">
        <f>IF('Relación Víctima_Denunciado '!I118=0,"-",'Relación Víctima_Denunciado '!I118/'Relación Víctima_Denunciado '!$L118)</f>
        <v>-</v>
      </c>
      <c r="I118" s="48" t="str">
        <f>IF('Relación Víctima_Denunciado '!J118=0,"-",'Relación Víctima_Denunciado '!J118/'Relación Víctima_Denunciado '!$L118)</f>
        <v>-</v>
      </c>
      <c r="J118" s="48" t="str">
        <f>IF('Relación Víctima_Denunciado '!K118=0,"-",'Relación Víctima_Denunciado '!K118/'Relación Víctima_Denunciado '!$L118)</f>
        <v>-</v>
      </c>
    </row>
    <row r="119" spans="2:10" ht="20.100000000000001" customHeight="1" thickBot="1" x14ac:dyDescent="0.25">
      <c r="B119" s="4" t="s">
        <v>327</v>
      </c>
      <c r="C119" s="48">
        <f>IF('Relación Víctima_Denunciado '!C119=0,"-",'Relación Víctima_Denunciado '!C119/'Relación Víctima_Denunciado '!$L119)</f>
        <v>0.14285714285714285</v>
      </c>
      <c r="D119" s="48">
        <f>IF('Relación Víctima_Denunciado '!D119=0,"-",'Relación Víctima_Denunciado '!D119/'Relación Víctima_Denunciado '!$L119)</f>
        <v>0.51428571428571423</v>
      </c>
      <c r="E119" s="48">
        <f>IF('Relación Víctima_Denunciado '!E119=0,"-",'Relación Víctima_Denunciado '!E119/'Relación Víctima_Denunciado '!$L119)</f>
        <v>5.7142857142857141E-2</v>
      </c>
      <c r="F119" s="48">
        <f>IF('Relación Víctima_Denunciado '!F119=0,"-",'Relación Víctima_Denunciado '!F119/'Relación Víctima_Denunciado '!$L119)</f>
        <v>0.2857142857142857</v>
      </c>
      <c r="G119" s="48" t="str">
        <f>IF('Relación Víctima_Denunciado '!H119=0,"-",'Relación Víctima_Denunciado '!H119/'Relación Víctima_Denunciado '!$L119)</f>
        <v>-</v>
      </c>
      <c r="H119" s="48" t="str">
        <f>IF('Relación Víctima_Denunciado '!I119=0,"-",'Relación Víctima_Denunciado '!I119/'Relación Víctima_Denunciado '!$L119)</f>
        <v>-</v>
      </c>
      <c r="I119" s="48" t="str">
        <f>IF('Relación Víctima_Denunciado '!J119=0,"-",'Relación Víctima_Denunciado '!J119/'Relación Víctima_Denunciado '!$L119)</f>
        <v>-</v>
      </c>
      <c r="J119" s="48" t="str">
        <f>IF('Relación Víctima_Denunciado '!K119=0,"-",'Relación Víctima_Denunciado '!K119/'Relación Víctima_Denunciado '!$L119)</f>
        <v>-</v>
      </c>
    </row>
    <row r="120" spans="2:10" ht="20.100000000000001" customHeight="1" thickBot="1" x14ac:dyDescent="0.25">
      <c r="B120" s="4" t="s">
        <v>328</v>
      </c>
      <c r="C120" s="48">
        <f>IF('Relación Víctima_Denunciado '!C120=0,"-",'Relación Víctima_Denunciado '!C120/'Relación Víctima_Denunciado '!$L120)</f>
        <v>0.2</v>
      </c>
      <c r="D120" s="48" t="str">
        <f>IF('Relación Víctima_Denunciado '!D120=0,"-",'Relación Víctima_Denunciado '!D120/'Relación Víctima_Denunciado '!$L120)</f>
        <v>-</v>
      </c>
      <c r="E120" s="48">
        <f>IF('Relación Víctima_Denunciado '!E120=0,"-",'Relación Víctima_Denunciado '!E120/'Relación Víctima_Denunciado '!$L120)</f>
        <v>0.7</v>
      </c>
      <c r="F120" s="48">
        <f>IF('Relación Víctima_Denunciado '!F120=0,"-",'Relación Víctima_Denunciado '!F120/'Relación Víctima_Denunciado '!$L120)</f>
        <v>0.1</v>
      </c>
      <c r="G120" s="48" t="str">
        <f>IF('Relación Víctima_Denunciado '!H120=0,"-",'Relación Víctima_Denunciado '!H120/'Relación Víctima_Denunciado '!$L120)</f>
        <v>-</v>
      </c>
      <c r="H120" s="48" t="str">
        <f>IF('Relación Víctima_Denunciado '!I120=0,"-",'Relación Víctima_Denunciado '!I120/'Relación Víctima_Denunciado '!$L120)</f>
        <v>-</v>
      </c>
      <c r="I120" s="48" t="str">
        <f>IF('Relación Víctima_Denunciado '!J120=0,"-",'Relación Víctima_Denunciado '!J120/'Relación Víctima_Denunciado '!$L120)</f>
        <v>-</v>
      </c>
      <c r="J120" s="48" t="str">
        <f>IF('Relación Víctima_Denunciado '!K120=0,"-",'Relación Víctima_Denunciado '!K120/'Relación Víctima_Denunciado '!$L120)</f>
        <v>-</v>
      </c>
    </row>
    <row r="121" spans="2:10" ht="20.100000000000001" customHeight="1" thickBot="1" x14ac:dyDescent="0.25">
      <c r="B121" s="4" t="s">
        <v>329</v>
      </c>
      <c r="C121" s="48">
        <f>IF('Relación Víctima_Denunciado '!C121=0,"-",'Relación Víctima_Denunciado '!C121/'Relación Víctima_Denunciado '!$L121)</f>
        <v>0.24150943396226415</v>
      </c>
      <c r="D121" s="48">
        <f>IF('Relación Víctima_Denunciado '!D121=0,"-",'Relación Víctima_Denunciado '!D121/'Relación Víctima_Denunciado '!$L121)</f>
        <v>0.2339622641509434</v>
      </c>
      <c r="E121" s="48">
        <f>IF('Relación Víctima_Denunciado '!E121=0,"-",'Relación Víctima_Denunciado '!E121/'Relación Víctima_Denunciado '!$L121)</f>
        <v>0.24528301886792453</v>
      </c>
      <c r="F121" s="48">
        <f>IF('Relación Víctima_Denunciado '!F121=0,"-",'Relación Víctima_Denunciado '!F121/'Relación Víctima_Denunciado '!$L121)</f>
        <v>0.27924528301886792</v>
      </c>
      <c r="G121" s="48" t="str">
        <f>IF('Relación Víctima_Denunciado '!H121=0,"-",'Relación Víctima_Denunciado '!H121/'Relación Víctima_Denunciado '!$L121)</f>
        <v>-</v>
      </c>
      <c r="H121" s="48" t="str">
        <f>IF('Relación Víctima_Denunciado '!I121=0,"-",'Relación Víctima_Denunciado '!I121/'Relación Víctima_Denunciado '!$L121)</f>
        <v>-</v>
      </c>
      <c r="I121" s="48" t="str">
        <f>IF('Relación Víctima_Denunciado '!J121=0,"-",'Relación Víctima_Denunciado '!J121/'Relación Víctima_Denunciado '!$L121)</f>
        <v>-</v>
      </c>
      <c r="J121" s="48" t="str">
        <f>IF('Relación Víctima_Denunciado '!K121=0,"-",'Relación Víctima_Denunciado '!K121/'Relación Víctima_Denunciado '!$L121)</f>
        <v>-</v>
      </c>
    </row>
    <row r="122" spans="2:10" ht="20.100000000000001" customHeight="1" thickBot="1" x14ac:dyDescent="0.25">
      <c r="B122" s="4" t="s">
        <v>330</v>
      </c>
      <c r="C122" s="48">
        <f>IF('Relación Víctima_Denunciado '!C122=0,"-",'Relación Víctima_Denunciado '!C122/'Relación Víctima_Denunciado '!$L122)</f>
        <v>8.3333333333333329E-2</v>
      </c>
      <c r="D122" s="48">
        <f>IF('Relación Víctima_Denunciado '!D122=0,"-",'Relación Víctima_Denunciado '!D122/'Relación Víctima_Denunciado '!$L122)</f>
        <v>0.25</v>
      </c>
      <c r="E122" s="48">
        <f>IF('Relación Víctima_Denunciado '!E122=0,"-",'Relación Víctima_Denunciado '!E122/'Relación Víctima_Denunciado '!$L122)</f>
        <v>8.3333333333333329E-2</v>
      </c>
      <c r="F122" s="48">
        <f>IF('Relación Víctima_Denunciado '!F122=0,"-",'Relación Víctima_Denunciado '!F122/'Relación Víctima_Denunciado '!$L122)</f>
        <v>0.58333333333333337</v>
      </c>
      <c r="G122" s="48" t="str">
        <f>IF('Relación Víctima_Denunciado '!H122=0,"-",'Relación Víctima_Denunciado '!H122/'Relación Víctima_Denunciado '!$L122)</f>
        <v>-</v>
      </c>
      <c r="H122" s="48" t="str">
        <f>IF('Relación Víctima_Denunciado '!I122=0,"-",'Relación Víctima_Denunciado '!I122/'Relación Víctima_Denunciado '!$L122)</f>
        <v>-</v>
      </c>
      <c r="I122" s="48" t="str">
        <f>IF('Relación Víctima_Denunciado '!J122=0,"-",'Relación Víctima_Denunciado '!J122/'Relación Víctima_Denunciado '!$L122)</f>
        <v>-</v>
      </c>
      <c r="J122" s="48" t="str">
        <f>IF('Relación Víctima_Denunciado '!K122=0,"-",'Relación Víctima_Denunciado '!K122/'Relación Víctima_Denunciado '!$L122)</f>
        <v>-</v>
      </c>
    </row>
    <row r="123" spans="2:10" ht="20.100000000000001" customHeight="1" thickBot="1" x14ac:dyDescent="0.25">
      <c r="B123" s="4" t="s">
        <v>331</v>
      </c>
      <c r="C123" s="48">
        <f>IF('Relación Víctima_Denunciado '!C123=0,"-",'Relación Víctima_Denunciado '!C123/'Relación Víctima_Denunciado '!$L123)</f>
        <v>0.15</v>
      </c>
      <c r="D123" s="48">
        <f>IF('Relación Víctima_Denunciado '!D123=0,"-",'Relación Víctima_Denunciado '!D123/'Relación Víctima_Denunciado '!$L123)</f>
        <v>9.166666666666666E-2</v>
      </c>
      <c r="E123" s="48">
        <f>IF('Relación Víctima_Denunciado '!E123=0,"-",'Relación Víctima_Denunciado '!E123/'Relación Víctima_Denunciado '!$L123)</f>
        <v>0.23333333333333334</v>
      </c>
      <c r="F123" s="48">
        <f>IF('Relación Víctima_Denunciado '!F123=0,"-",'Relación Víctima_Denunciado '!F123/'Relación Víctima_Denunciado '!$L123)</f>
        <v>0.46666666666666667</v>
      </c>
      <c r="G123" s="48">
        <f>IF('Relación Víctima_Denunciado '!H123=0,"-",'Relación Víctima_Denunciado '!H123/'Relación Víctima_Denunciado '!$L123)</f>
        <v>4.1666666666666664E-2</v>
      </c>
      <c r="H123" s="48">
        <f>IF('Relación Víctima_Denunciado '!I123=0,"-",'Relación Víctima_Denunciado '!I123/'Relación Víctima_Denunciado '!$L123)</f>
        <v>1.6666666666666666E-2</v>
      </c>
      <c r="I123" s="48" t="str">
        <f>IF('Relación Víctima_Denunciado '!J123=0,"-",'Relación Víctima_Denunciado '!J123/'Relación Víctima_Denunciado '!$L123)</f>
        <v>-</v>
      </c>
      <c r="J123" s="48" t="str">
        <f>IF('Relación Víctima_Denunciado '!K123=0,"-",'Relación Víctima_Denunciado '!K123/'Relación Víctima_Denunciado '!$L123)</f>
        <v>-</v>
      </c>
    </row>
    <row r="124" spans="2:10" ht="20.100000000000001" customHeight="1" thickBot="1" x14ac:dyDescent="0.25">
      <c r="B124" s="4" t="s">
        <v>332</v>
      </c>
      <c r="C124" s="48" t="str">
        <f>IF('Relación Víctima_Denunciado '!C124=0,"-",'Relación Víctima_Denunciado '!C124/'Relación Víctima_Denunciado '!$L124)</f>
        <v>-</v>
      </c>
      <c r="D124" s="48">
        <f>IF('Relación Víctima_Denunciado '!D124=0,"-",'Relación Víctima_Denunciado '!D124/'Relación Víctima_Denunciado '!$L124)</f>
        <v>4.7619047619047616E-2</v>
      </c>
      <c r="E124" s="48">
        <f>IF('Relación Víctima_Denunciado '!E124=0,"-",'Relación Víctima_Denunciado '!E124/'Relación Víctima_Denunciado '!$L124)</f>
        <v>0.14285714285714285</v>
      </c>
      <c r="F124" s="48">
        <f>IF('Relación Víctima_Denunciado '!F124=0,"-",'Relación Víctima_Denunciado '!F124/'Relación Víctima_Denunciado '!$L124)</f>
        <v>0.66666666666666663</v>
      </c>
      <c r="G124" s="48" t="str">
        <f>IF('Relación Víctima_Denunciado '!H124=0,"-",'Relación Víctima_Denunciado '!H124/'Relación Víctima_Denunciado '!$L124)</f>
        <v>-</v>
      </c>
      <c r="H124" s="48">
        <f>IF('Relación Víctima_Denunciado '!I124=0,"-",'Relación Víctima_Denunciado '!I124/'Relación Víctima_Denunciado '!$L124)</f>
        <v>4.7619047619047616E-2</v>
      </c>
      <c r="I124" s="48">
        <f>IF('Relación Víctima_Denunciado '!J124=0,"-",'Relación Víctima_Denunciado '!J124/'Relación Víctima_Denunciado '!$L124)</f>
        <v>9.5238095238095233E-2</v>
      </c>
      <c r="J124" s="48" t="str">
        <f>IF('Relación Víctima_Denunciado '!K124=0,"-",'Relación Víctima_Denunciado '!K124/'Relación Víctima_Denunciado '!$L124)</f>
        <v>-</v>
      </c>
    </row>
    <row r="125" spans="2:10" ht="20.100000000000001" customHeight="1" thickBot="1" x14ac:dyDescent="0.25">
      <c r="B125" s="4" t="s">
        <v>333</v>
      </c>
      <c r="C125" s="48">
        <f>IF('Relación Víctima_Denunciado '!C125=0,"-",'Relación Víctima_Denunciado '!C125/'Relación Víctima_Denunciado '!$L125)</f>
        <v>0.48076923076923078</v>
      </c>
      <c r="D125" s="48">
        <f>IF('Relación Víctima_Denunciado '!D125=0,"-",'Relación Víctima_Denunciado '!D125/'Relación Víctima_Denunciado '!$L125)</f>
        <v>0.11538461538461539</v>
      </c>
      <c r="E125" s="48">
        <f>IF('Relación Víctima_Denunciado '!E125=0,"-",'Relación Víctima_Denunciado '!E125/'Relación Víctima_Denunciado '!$L125)</f>
        <v>9.6153846153846159E-2</v>
      </c>
      <c r="F125" s="48">
        <f>IF('Relación Víctima_Denunciado '!F125=0,"-",'Relación Víctima_Denunciado '!F125/'Relación Víctima_Denunciado '!$L125)</f>
        <v>0.30769230769230771</v>
      </c>
      <c r="G125" s="48" t="str">
        <f>IF('Relación Víctima_Denunciado '!H125=0,"-",'Relación Víctima_Denunciado '!H125/'Relación Víctima_Denunciado '!$L125)</f>
        <v>-</v>
      </c>
      <c r="H125" s="48" t="str">
        <f>IF('Relación Víctima_Denunciado '!I125=0,"-",'Relación Víctima_Denunciado '!I125/'Relación Víctima_Denunciado '!$L125)</f>
        <v>-</v>
      </c>
      <c r="I125" s="48" t="str">
        <f>IF('Relación Víctima_Denunciado '!J125=0,"-",'Relación Víctima_Denunciado '!J125/'Relación Víctima_Denunciado '!$L125)</f>
        <v>-</v>
      </c>
      <c r="J125" s="48" t="str">
        <f>IF('Relación Víctima_Denunciado '!K125=0,"-",'Relación Víctima_Denunciado '!K125/'Relación Víctima_Denunciado '!$L125)</f>
        <v>-</v>
      </c>
    </row>
    <row r="126" spans="2:10" ht="20.100000000000001" customHeight="1" thickBot="1" x14ac:dyDescent="0.25">
      <c r="B126" s="4" t="s">
        <v>334</v>
      </c>
      <c r="C126" s="48">
        <f>IF('Relación Víctima_Denunciado '!C126=0,"-",'Relación Víctima_Denunciado '!C126/'Relación Víctima_Denunciado '!$L126)</f>
        <v>0.10416666666666667</v>
      </c>
      <c r="D126" s="48" t="str">
        <f>IF('Relación Víctima_Denunciado '!D126=0,"-",'Relación Víctima_Denunciado '!D126/'Relación Víctima_Denunciado '!$L126)</f>
        <v>-</v>
      </c>
      <c r="E126" s="48" t="str">
        <f>IF('Relación Víctima_Denunciado '!E126=0,"-",'Relación Víctima_Denunciado '!E126/'Relación Víctima_Denunciado '!$L126)</f>
        <v>-</v>
      </c>
      <c r="F126" s="48">
        <f>IF('Relación Víctima_Denunciado '!F126=0,"-",'Relación Víctima_Denunciado '!F126/'Relación Víctima_Denunciado '!$L126)</f>
        <v>0.89583333333333337</v>
      </c>
      <c r="G126" s="48" t="str">
        <f>IF('Relación Víctima_Denunciado '!H126=0,"-",'Relación Víctima_Denunciado '!H126/'Relación Víctima_Denunciado '!$L126)</f>
        <v>-</v>
      </c>
      <c r="H126" s="48" t="str">
        <f>IF('Relación Víctima_Denunciado '!I126=0,"-",'Relación Víctima_Denunciado '!I126/'Relación Víctima_Denunciado '!$L126)</f>
        <v>-</v>
      </c>
      <c r="I126" s="48" t="str">
        <f>IF('Relación Víctima_Denunciado '!J126=0,"-",'Relación Víctima_Denunciado '!J126/'Relación Víctima_Denunciado '!$L126)</f>
        <v>-</v>
      </c>
      <c r="J126" s="48" t="str">
        <f>IF('Relación Víctima_Denunciado '!K126=0,"-",'Relación Víctima_Denunciado '!K126/'Relación Víctima_Denunciado '!$L126)</f>
        <v>-</v>
      </c>
    </row>
    <row r="127" spans="2:10" ht="20.100000000000001" customHeight="1" thickBot="1" x14ac:dyDescent="0.25">
      <c r="B127" s="4" t="s">
        <v>335</v>
      </c>
      <c r="C127" s="48">
        <f>IF('Relación Víctima_Denunciado '!C127=0,"-",'Relación Víctima_Denunciado '!C127/'Relación Víctima_Denunciado '!$L127)</f>
        <v>0.33333333333333331</v>
      </c>
      <c r="D127" s="48" t="str">
        <f>IF('Relación Víctima_Denunciado '!D127=0,"-",'Relación Víctima_Denunciado '!D127/'Relación Víctima_Denunciado '!$L127)</f>
        <v>-</v>
      </c>
      <c r="E127" s="48">
        <f>IF('Relación Víctima_Denunciado '!E127=0,"-",'Relación Víctima_Denunciado '!E127/'Relación Víctima_Denunciado '!$L127)</f>
        <v>0.26666666666666666</v>
      </c>
      <c r="F127" s="48">
        <f>IF('Relación Víctima_Denunciado '!F127=0,"-",'Relación Víctima_Denunciado '!F127/'Relación Víctima_Denunciado '!$L127)</f>
        <v>0.4</v>
      </c>
      <c r="G127" s="48" t="str">
        <f>IF('Relación Víctima_Denunciado '!H127=0,"-",'Relación Víctima_Denunciado '!H127/'Relación Víctima_Denunciado '!$L127)</f>
        <v>-</v>
      </c>
      <c r="H127" s="48" t="str">
        <f>IF('Relación Víctima_Denunciado '!I127=0,"-",'Relación Víctima_Denunciado '!I127/'Relación Víctima_Denunciado '!$L127)</f>
        <v>-</v>
      </c>
      <c r="I127" s="48" t="str">
        <f>IF('Relación Víctima_Denunciado '!J127=0,"-",'Relación Víctima_Denunciado '!J127/'Relación Víctima_Denunciado '!$L127)</f>
        <v>-</v>
      </c>
      <c r="J127" s="48" t="str">
        <f>IF('Relación Víctima_Denunciado '!K127=0,"-",'Relación Víctima_Denunciado '!K127/'Relación Víctima_Denunciado '!$L127)</f>
        <v>-</v>
      </c>
    </row>
    <row r="128" spans="2:10" ht="20.100000000000001" customHeight="1" thickBot="1" x14ac:dyDescent="0.25">
      <c r="B128" s="4" t="s">
        <v>336</v>
      </c>
      <c r="C128" s="48">
        <f>IF('Relación Víctima_Denunciado '!C128=0,"-",'Relación Víctima_Denunciado '!C128/'Relación Víctima_Denunciado '!$L128)</f>
        <v>0.15384615384615385</v>
      </c>
      <c r="D128" s="48" t="str">
        <f>IF('Relación Víctima_Denunciado '!D128=0,"-",'Relación Víctima_Denunciado '!D128/'Relación Víctima_Denunciado '!$L128)</f>
        <v>-</v>
      </c>
      <c r="E128" s="48">
        <f>IF('Relación Víctima_Denunciado '!E128=0,"-",'Relación Víctima_Denunciado '!E128/'Relación Víctima_Denunciado '!$L128)</f>
        <v>0.46153846153846156</v>
      </c>
      <c r="F128" s="48">
        <f>IF('Relación Víctima_Denunciado '!F128=0,"-",'Relación Víctima_Denunciado '!F128/'Relación Víctima_Denunciado '!$L128)</f>
        <v>0.38461538461538464</v>
      </c>
      <c r="G128" s="48" t="str">
        <f>IF('Relación Víctima_Denunciado '!H128=0,"-",'Relación Víctima_Denunciado '!H128/'Relación Víctima_Denunciado '!$L128)</f>
        <v>-</v>
      </c>
      <c r="H128" s="48" t="str">
        <f>IF('Relación Víctima_Denunciado '!I128=0,"-",'Relación Víctima_Denunciado '!I128/'Relación Víctima_Denunciado '!$L128)</f>
        <v>-</v>
      </c>
      <c r="I128" s="48" t="str">
        <f>IF('Relación Víctima_Denunciado '!J128=0,"-",'Relación Víctima_Denunciado '!J128/'Relación Víctima_Denunciado '!$L128)</f>
        <v>-</v>
      </c>
      <c r="J128" s="48" t="str">
        <f>IF('Relación Víctima_Denunciado '!K128=0,"-",'Relación Víctima_Denunciado '!K128/'Relación Víctima_Denunciado '!$L128)</f>
        <v>-</v>
      </c>
    </row>
    <row r="129" spans="2:10" ht="20.100000000000001" customHeight="1" thickBot="1" x14ac:dyDescent="0.25">
      <c r="B129" s="4" t="s">
        <v>337</v>
      </c>
      <c r="C129" s="48">
        <f>IF('Relación Víctima_Denunciado '!C129=0,"-",'Relación Víctima_Denunciado '!C129/'Relación Víctima_Denunciado '!$L129)</f>
        <v>0.11538461538461539</v>
      </c>
      <c r="D129" s="48" t="str">
        <f>IF('Relación Víctima_Denunciado '!D129=0,"-",'Relación Víctima_Denunciado '!D129/'Relación Víctima_Denunciado '!$L129)</f>
        <v>-</v>
      </c>
      <c r="E129" s="48">
        <f>IF('Relación Víctima_Denunciado '!E129=0,"-",'Relación Víctima_Denunciado '!E129/'Relación Víctima_Denunciado '!$L129)</f>
        <v>0.26923076923076922</v>
      </c>
      <c r="F129" s="48">
        <f>IF('Relación Víctima_Denunciado '!F129=0,"-",'Relación Víctima_Denunciado '!F129/'Relación Víctima_Denunciado '!$L129)</f>
        <v>0.61538461538461542</v>
      </c>
      <c r="G129" s="48" t="str">
        <f>IF('Relación Víctima_Denunciado '!H129=0,"-",'Relación Víctima_Denunciado '!H129/'Relación Víctima_Denunciado '!$L129)</f>
        <v>-</v>
      </c>
      <c r="H129" s="48" t="str">
        <f>IF('Relación Víctima_Denunciado '!I129=0,"-",'Relación Víctima_Denunciado '!I129/'Relación Víctima_Denunciado '!$L129)</f>
        <v>-</v>
      </c>
      <c r="I129" s="48" t="str">
        <f>IF('Relación Víctima_Denunciado '!J129=0,"-",'Relación Víctima_Denunciado '!J129/'Relación Víctima_Denunciado '!$L129)</f>
        <v>-</v>
      </c>
      <c r="J129" s="48" t="str">
        <f>IF('Relación Víctima_Denunciado '!K129=0,"-",'Relación Víctima_Denunciado '!K129/'Relación Víctima_Denunciado '!$L129)</f>
        <v>-</v>
      </c>
    </row>
    <row r="130" spans="2:10" ht="20.100000000000001" customHeight="1" thickBot="1" x14ac:dyDescent="0.25">
      <c r="B130" s="4" t="s">
        <v>338</v>
      </c>
      <c r="C130" s="48">
        <f>IF('Relación Víctima_Denunciado '!C130=0,"-",'Relación Víctima_Denunciado '!C130/'Relación Víctima_Denunciado '!$L130)</f>
        <v>0.46153846153846156</v>
      </c>
      <c r="D130" s="48">
        <f>IF('Relación Víctima_Denunciado '!D130=0,"-",'Relación Víctima_Denunciado '!D130/'Relación Víctima_Denunciado '!$L130)</f>
        <v>7.6923076923076927E-2</v>
      </c>
      <c r="E130" s="48">
        <f>IF('Relación Víctima_Denunciado '!E130=0,"-",'Relación Víctima_Denunciado '!E130/'Relación Víctima_Denunciado '!$L130)</f>
        <v>0.30769230769230771</v>
      </c>
      <c r="F130" s="48">
        <f>IF('Relación Víctima_Denunciado '!F130=0,"-",'Relación Víctima_Denunciado '!F130/'Relación Víctima_Denunciado '!$L130)</f>
        <v>7.6923076923076927E-2</v>
      </c>
      <c r="G130" s="48" t="str">
        <f>IF('Relación Víctima_Denunciado '!H130=0,"-",'Relación Víctima_Denunciado '!H130/'Relación Víctima_Denunciado '!$L130)</f>
        <v>-</v>
      </c>
      <c r="H130" s="48">
        <f>IF('Relación Víctima_Denunciado '!I130=0,"-",'Relación Víctima_Denunciado '!I130/'Relación Víctima_Denunciado '!$L130)</f>
        <v>7.6923076923076927E-2</v>
      </c>
      <c r="I130" s="48" t="str">
        <f>IF('Relación Víctima_Denunciado '!J130=0,"-",'Relación Víctima_Denunciado '!J130/'Relación Víctima_Denunciado '!$L130)</f>
        <v>-</v>
      </c>
      <c r="J130" s="48" t="str">
        <f>IF('Relación Víctima_Denunciado '!K130=0,"-",'Relación Víctima_Denunciado '!K130/'Relación Víctima_Denunciado '!$L130)</f>
        <v>-</v>
      </c>
    </row>
    <row r="131" spans="2:10" ht="20.100000000000001" customHeight="1" thickBot="1" x14ac:dyDescent="0.25">
      <c r="B131" s="4" t="s">
        <v>339</v>
      </c>
      <c r="C131" s="48" t="str">
        <f>IF('Relación Víctima_Denunciado '!C131=0,"-",'Relación Víctima_Denunciado '!C131/'Relación Víctima_Denunciado '!$L131)</f>
        <v>-</v>
      </c>
      <c r="D131" s="48">
        <f>IF('Relación Víctima_Denunciado '!D131=0,"-",'Relación Víctima_Denunciado '!D131/'Relación Víctima_Denunciado '!$L131)</f>
        <v>0.18181818181818182</v>
      </c>
      <c r="E131" s="48">
        <f>IF('Relación Víctima_Denunciado '!E131=0,"-",'Relación Víctima_Denunciado '!E131/'Relación Víctima_Denunciado '!$L131)</f>
        <v>9.0909090909090912E-2</v>
      </c>
      <c r="F131" s="48">
        <f>IF('Relación Víctima_Denunciado '!F131=0,"-",'Relación Víctima_Denunciado '!F131/'Relación Víctima_Denunciado '!$L131)</f>
        <v>0.72727272727272729</v>
      </c>
      <c r="G131" s="48" t="str">
        <f>IF('Relación Víctima_Denunciado '!H131=0,"-",'Relación Víctima_Denunciado '!H131/'Relación Víctima_Denunciado '!$L131)</f>
        <v>-</v>
      </c>
      <c r="H131" s="48" t="str">
        <f>IF('Relación Víctima_Denunciado '!I131=0,"-",'Relación Víctima_Denunciado '!I131/'Relación Víctima_Denunciado '!$L131)</f>
        <v>-</v>
      </c>
      <c r="I131" s="48" t="str">
        <f>IF('Relación Víctima_Denunciado '!J131=0,"-",'Relación Víctima_Denunciado '!J131/'Relación Víctima_Denunciado '!$L131)</f>
        <v>-</v>
      </c>
      <c r="J131" s="48" t="str">
        <f>IF('Relación Víctima_Denunciado '!K131=0,"-",'Relación Víctima_Denunciado '!K131/'Relación Víctima_Denunciado '!$L131)</f>
        <v>-</v>
      </c>
    </row>
    <row r="132" spans="2:10" ht="20.100000000000001" customHeight="1" thickBot="1" x14ac:dyDescent="0.25">
      <c r="B132" s="4" t="s">
        <v>638</v>
      </c>
      <c r="C132" s="48">
        <f>IF('Relación Víctima_Denunciado '!C132=0,"-",'Relación Víctima_Denunciado '!C132/'Relación Víctima_Denunciado '!$L132)</f>
        <v>0.18333333333333332</v>
      </c>
      <c r="D132" s="48">
        <f>IF('Relación Víctima_Denunciado '!D132=0,"-",'Relación Víctima_Denunciado '!D132/'Relación Víctima_Denunciado '!$L132)</f>
        <v>0.23333333333333334</v>
      </c>
      <c r="E132" s="48">
        <f>IF('Relación Víctima_Denunciado '!E132=0,"-",'Relación Víctima_Denunciado '!E132/'Relación Víctima_Denunciado '!$L132)</f>
        <v>0.48333333333333334</v>
      </c>
      <c r="F132" s="48">
        <f>IF('Relación Víctima_Denunciado '!F132=0,"-",'Relación Víctima_Denunciado '!F132/'Relación Víctima_Denunciado '!$L132)</f>
        <v>0.1</v>
      </c>
      <c r="G132" s="48" t="str">
        <f>IF('Relación Víctima_Denunciado '!H132=0,"-",'Relación Víctima_Denunciado '!H132/'Relación Víctima_Denunciado '!$L132)</f>
        <v>-</v>
      </c>
      <c r="H132" s="48" t="str">
        <f>IF('Relación Víctima_Denunciado '!I132=0,"-",'Relación Víctima_Denunciado '!I132/'Relación Víctima_Denunciado '!$L132)</f>
        <v>-</v>
      </c>
      <c r="I132" s="48" t="str">
        <f>IF('Relación Víctima_Denunciado '!J132=0,"-",'Relación Víctima_Denunciado '!J132/'Relación Víctima_Denunciado '!$L132)</f>
        <v>-</v>
      </c>
      <c r="J132" s="48" t="str">
        <f>IF('Relación Víctima_Denunciado '!K132=0,"-",'Relación Víctima_Denunciado '!K132/'Relación Víctima_Denunciado '!$L132)</f>
        <v>-</v>
      </c>
    </row>
    <row r="133" spans="2:10" ht="20.100000000000001" customHeight="1" thickBot="1" x14ac:dyDescent="0.25">
      <c r="B133" s="4" t="s">
        <v>340</v>
      </c>
      <c r="C133" s="48">
        <f>IF('Relación Víctima_Denunciado '!C133=0,"-",'Relación Víctima_Denunciado '!C133/'Relación Víctima_Denunciado '!$L133)</f>
        <v>0.15189873417721519</v>
      </c>
      <c r="D133" s="48">
        <f>IF('Relación Víctima_Denunciado '!D133=0,"-",'Relación Víctima_Denunciado '!D133/'Relación Víctima_Denunciado '!$L133)</f>
        <v>0.13924050632911392</v>
      </c>
      <c r="E133" s="48">
        <f>IF('Relación Víctima_Denunciado '!E133=0,"-",'Relación Víctima_Denunciado '!E133/'Relación Víctima_Denunciado '!$L133)</f>
        <v>0.29113924050632911</v>
      </c>
      <c r="F133" s="48">
        <f>IF('Relación Víctima_Denunciado '!F133=0,"-",'Relación Víctima_Denunciado '!F133/'Relación Víctima_Denunciado '!$L133)</f>
        <v>0.41772151898734178</v>
      </c>
      <c r="G133" s="48" t="str">
        <f>IF('Relación Víctima_Denunciado '!H133=0,"-",'Relación Víctima_Denunciado '!H133/'Relación Víctima_Denunciado '!$L133)</f>
        <v>-</v>
      </c>
      <c r="H133" s="48" t="str">
        <f>IF('Relación Víctima_Denunciado '!I133=0,"-",'Relación Víctima_Denunciado '!I133/'Relación Víctima_Denunciado '!$L133)</f>
        <v>-</v>
      </c>
      <c r="I133" s="48" t="str">
        <f>IF('Relación Víctima_Denunciado '!J133=0,"-",'Relación Víctima_Denunciado '!J133/'Relación Víctima_Denunciado '!$L133)</f>
        <v>-</v>
      </c>
      <c r="J133" s="48" t="str">
        <f>IF('Relación Víctima_Denunciado '!K133=0,"-",'Relación Víctima_Denunciado '!K133/'Relación Víctima_Denunciado '!$L133)</f>
        <v>-</v>
      </c>
    </row>
    <row r="134" spans="2:10" ht="20.100000000000001" customHeight="1" thickBot="1" x14ac:dyDescent="0.25">
      <c r="B134" s="4" t="s">
        <v>341</v>
      </c>
      <c r="C134" s="48">
        <f>IF('Relación Víctima_Denunciado '!C134=0,"-",'Relación Víctima_Denunciado '!C134/'Relación Víctima_Denunciado '!$L134)</f>
        <v>0.14897760467380722</v>
      </c>
      <c r="D134" s="48">
        <f>IF('Relación Víctima_Denunciado '!D134=0,"-",'Relación Víctima_Denunciado '!D134/'Relación Víctima_Denunciado '!$L134)</f>
        <v>0.10321324245374879</v>
      </c>
      <c r="E134" s="48">
        <f>IF('Relación Víctima_Denunciado '!E134=0,"-",'Relación Víctima_Denunciado '!E134/'Relación Víctima_Denunciado '!$L134)</f>
        <v>0.26679649464459593</v>
      </c>
      <c r="F134" s="48">
        <f>IF('Relación Víctima_Denunciado '!F134=0,"-",'Relación Víctima_Denunciado '!F134/'Relación Víctima_Denunciado '!$L134)</f>
        <v>0.48101265822784811</v>
      </c>
      <c r="G134" s="48" t="str">
        <f>IF('Relación Víctima_Denunciado '!H134=0,"-",'Relación Víctima_Denunciado '!H134/'Relación Víctima_Denunciado '!$L134)</f>
        <v>-</v>
      </c>
      <c r="H134" s="48" t="str">
        <f>IF('Relación Víctima_Denunciado '!I134=0,"-",'Relación Víctima_Denunciado '!I134/'Relación Víctima_Denunciado '!$L134)</f>
        <v>-</v>
      </c>
      <c r="I134" s="48" t="str">
        <f>IF('Relación Víctima_Denunciado '!J134=0,"-",'Relación Víctima_Denunciado '!J134/'Relación Víctima_Denunciado '!$L134)</f>
        <v>-</v>
      </c>
      <c r="J134" s="48" t="str">
        <f>IF('Relación Víctima_Denunciado '!K134=0,"-",'Relación Víctima_Denunciado '!K134/'Relación Víctima_Denunciado '!$L134)</f>
        <v>-</v>
      </c>
    </row>
    <row r="135" spans="2:10" ht="20.100000000000001" customHeight="1" thickBot="1" x14ac:dyDescent="0.25">
      <c r="B135" s="4" t="s">
        <v>342</v>
      </c>
      <c r="C135" s="48">
        <f>IF('Relación Víctima_Denunciado '!C135=0,"-",'Relación Víctima_Denunciado '!C135/'Relación Víctima_Denunciado '!$L135)</f>
        <v>0.23144104803493451</v>
      </c>
      <c r="D135" s="48">
        <f>IF('Relación Víctima_Denunciado '!D135=0,"-",'Relación Víctima_Denunciado '!D135/'Relación Víctima_Denunciado '!$L135)</f>
        <v>0.24454148471615719</v>
      </c>
      <c r="E135" s="48">
        <f>IF('Relación Víctima_Denunciado '!E135=0,"-",'Relación Víctima_Denunciado '!E135/'Relación Víctima_Denunciado '!$L135)</f>
        <v>0.24017467248908297</v>
      </c>
      <c r="F135" s="48">
        <f>IF('Relación Víctima_Denunciado '!F135=0,"-",'Relación Víctima_Denunciado '!F135/'Relación Víctima_Denunciado '!$L135)</f>
        <v>0.28384279475982532</v>
      </c>
      <c r="G135" s="48" t="str">
        <f>IF('Relación Víctima_Denunciado '!H135=0,"-",'Relación Víctima_Denunciado '!H135/'Relación Víctima_Denunciado '!$L135)</f>
        <v>-</v>
      </c>
      <c r="H135" s="48" t="str">
        <f>IF('Relación Víctima_Denunciado '!I135=0,"-",'Relación Víctima_Denunciado '!I135/'Relación Víctima_Denunciado '!$L135)</f>
        <v>-</v>
      </c>
      <c r="I135" s="48" t="str">
        <f>IF('Relación Víctima_Denunciado '!J135=0,"-",'Relación Víctima_Denunciado '!J135/'Relación Víctima_Denunciado '!$L135)</f>
        <v>-</v>
      </c>
      <c r="J135" s="48" t="str">
        <f>IF('Relación Víctima_Denunciado '!K135=0,"-",'Relación Víctima_Denunciado '!K135/'Relación Víctima_Denunciado '!$L135)</f>
        <v>-</v>
      </c>
    </row>
    <row r="136" spans="2:10" ht="20.100000000000001" customHeight="1" thickBot="1" x14ac:dyDescent="0.25">
      <c r="B136" s="4" t="s">
        <v>343</v>
      </c>
      <c r="C136" s="48">
        <f>IF('Relación Víctima_Denunciado '!C136=0,"-",'Relación Víctima_Denunciado '!C136/'Relación Víctima_Denunciado '!$L136)</f>
        <v>0.18787878787878787</v>
      </c>
      <c r="D136" s="48">
        <f>IF('Relación Víctima_Denunciado '!D136=0,"-",'Relación Víctima_Denunciado '!D136/'Relación Víctima_Denunciado '!$L136)</f>
        <v>5.4545454545454543E-2</v>
      </c>
      <c r="E136" s="48">
        <f>IF('Relación Víctima_Denunciado '!E136=0,"-",'Relación Víctima_Denunciado '!E136/'Relación Víctima_Denunciado '!$L136)</f>
        <v>0.19393939393939394</v>
      </c>
      <c r="F136" s="48">
        <f>IF('Relación Víctima_Denunciado '!F136=0,"-",'Relación Víctima_Denunciado '!F136/'Relación Víctima_Denunciado '!$L136)</f>
        <v>0.5636363636363636</v>
      </c>
      <c r="G136" s="48" t="str">
        <f>IF('Relación Víctima_Denunciado '!H136=0,"-",'Relación Víctima_Denunciado '!H136/'Relación Víctima_Denunciado '!$L136)</f>
        <v>-</v>
      </c>
      <c r="H136" s="48" t="str">
        <f>IF('Relación Víctima_Denunciado '!I136=0,"-",'Relación Víctima_Denunciado '!I136/'Relación Víctima_Denunciado '!$L136)</f>
        <v>-</v>
      </c>
      <c r="I136" s="48" t="str">
        <f>IF('Relación Víctima_Denunciado '!J136=0,"-",'Relación Víctima_Denunciado '!J136/'Relación Víctima_Denunciado '!$L136)</f>
        <v>-</v>
      </c>
      <c r="J136" s="48" t="str">
        <f>IF('Relación Víctima_Denunciado '!K136=0,"-",'Relación Víctima_Denunciado '!K136/'Relación Víctima_Denunciado '!$L136)</f>
        <v>-</v>
      </c>
    </row>
    <row r="137" spans="2:10" ht="20.100000000000001" customHeight="1" thickBot="1" x14ac:dyDescent="0.25">
      <c r="B137" s="4" t="s">
        <v>344</v>
      </c>
      <c r="C137" s="48">
        <f>IF('Relación Víctima_Denunciado '!C137=0,"-",'Relación Víctima_Denunciado '!C137/'Relación Víctima_Denunciado '!$L137)</f>
        <v>4.3478260869565216E-2</v>
      </c>
      <c r="D137" s="48">
        <f>IF('Relación Víctima_Denunciado '!D137=0,"-",'Relación Víctima_Denunciado '!D137/'Relación Víctima_Denunciado '!$L137)</f>
        <v>2.1739130434782608E-2</v>
      </c>
      <c r="E137" s="48">
        <f>IF('Relación Víctima_Denunciado '!E137=0,"-",'Relación Víctima_Denunciado '!E137/'Relación Víctima_Denunciado '!$L137)</f>
        <v>0.32608695652173914</v>
      </c>
      <c r="F137" s="48">
        <f>IF('Relación Víctima_Denunciado '!F137=0,"-",'Relación Víctima_Denunciado '!F137/'Relación Víctima_Denunciado '!$L137)</f>
        <v>0.60869565217391308</v>
      </c>
      <c r="G137" s="48" t="str">
        <f>IF('Relación Víctima_Denunciado '!H137=0,"-",'Relación Víctima_Denunciado '!H137/'Relación Víctima_Denunciado '!$L137)</f>
        <v>-</v>
      </c>
      <c r="H137" s="48" t="str">
        <f>IF('Relación Víctima_Denunciado '!I137=0,"-",'Relación Víctima_Denunciado '!I137/'Relación Víctima_Denunciado '!$L137)</f>
        <v>-</v>
      </c>
      <c r="I137" s="48" t="str">
        <f>IF('Relación Víctima_Denunciado '!J137=0,"-",'Relación Víctima_Denunciado '!J137/'Relación Víctima_Denunciado '!$L137)</f>
        <v>-</v>
      </c>
      <c r="J137" s="48" t="str">
        <f>IF('Relación Víctima_Denunciado '!K137=0,"-",'Relación Víctima_Denunciado '!K137/'Relación Víctima_Denunciado '!$L137)</f>
        <v>-</v>
      </c>
    </row>
    <row r="138" spans="2:10" ht="20.100000000000001" customHeight="1" thickBot="1" x14ac:dyDescent="0.25">
      <c r="B138" s="4" t="s">
        <v>345</v>
      </c>
      <c r="C138" s="48">
        <f>IF('Relación Víctima_Denunciado '!C138=0,"-",'Relación Víctima_Denunciado '!C138/'Relación Víctima_Denunciado '!$L138)</f>
        <v>9.8360655737704916E-2</v>
      </c>
      <c r="D138" s="48">
        <f>IF('Relación Víctima_Denunciado '!D138=0,"-",'Relación Víctima_Denunciado '!D138/'Relación Víctima_Denunciado '!$L138)</f>
        <v>9.8360655737704916E-2</v>
      </c>
      <c r="E138" s="48">
        <f>IF('Relación Víctima_Denunciado '!E138=0,"-",'Relación Víctima_Denunciado '!E138/'Relación Víctima_Denunciado '!$L138)</f>
        <v>0.32786885245901637</v>
      </c>
      <c r="F138" s="48">
        <f>IF('Relación Víctima_Denunciado '!F138=0,"-",'Relación Víctima_Denunciado '!F138/'Relación Víctima_Denunciado '!$L138)</f>
        <v>0.42622950819672129</v>
      </c>
      <c r="G138" s="48">
        <f>IF('Relación Víctima_Denunciado '!H138=0,"-",'Relación Víctima_Denunciado '!H138/'Relación Víctima_Denunciado '!$L138)</f>
        <v>1.6393442622950821E-2</v>
      </c>
      <c r="H138" s="48" t="str">
        <f>IF('Relación Víctima_Denunciado '!I138=0,"-",'Relación Víctima_Denunciado '!I138/'Relación Víctima_Denunciado '!$L138)</f>
        <v>-</v>
      </c>
      <c r="I138" s="48" t="str">
        <f>IF('Relación Víctima_Denunciado '!J138=0,"-",'Relación Víctima_Denunciado '!J138/'Relación Víctima_Denunciado '!$L138)</f>
        <v>-</v>
      </c>
      <c r="J138" s="48">
        <f>IF('Relación Víctima_Denunciado '!K138=0,"-",'Relación Víctima_Denunciado '!K138/'Relación Víctima_Denunciado '!$L138)</f>
        <v>3.2786885245901641E-2</v>
      </c>
    </row>
    <row r="139" spans="2:10" ht="20.100000000000001" customHeight="1" thickBot="1" x14ac:dyDescent="0.25">
      <c r="B139" s="4" t="s">
        <v>346</v>
      </c>
      <c r="C139" s="48">
        <f>IF('Relación Víctima_Denunciado '!C139=0,"-",'Relación Víctima_Denunciado '!C139/'Relación Víctima_Denunciado '!$L139)</f>
        <v>0.13800424628450106</v>
      </c>
      <c r="D139" s="48">
        <f>IF('Relación Víctima_Denunciado '!D139=0,"-",'Relación Víctima_Denunciado '!D139/'Relación Víctima_Denunciado '!$L139)</f>
        <v>7.0063694267515922E-2</v>
      </c>
      <c r="E139" s="48">
        <f>IF('Relación Víctima_Denunciado '!E139=0,"-",'Relación Víctima_Denunciado '!E139/'Relación Víctima_Denunciado '!$L139)</f>
        <v>0.23142250530785563</v>
      </c>
      <c r="F139" s="48">
        <f>IF('Relación Víctima_Denunciado '!F139=0,"-",'Relación Víctima_Denunciado '!F139/'Relación Víctima_Denunciado '!$L139)</f>
        <v>0.55201698513800423</v>
      </c>
      <c r="G139" s="48">
        <f>IF('Relación Víctima_Denunciado '!H139=0,"-",'Relación Víctima_Denunciado '!H139/'Relación Víctima_Denunciado '!$L139)</f>
        <v>2.1231422505307855E-3</v>
      </c>
      <c r="H139" s="48" t="str">
        <f>IF('Relación Víctima_Denunciado '!I139=0,"-",'Relación Víctima_Denunciado '!I139/'Relación Víctima_Denunciado '!$L139)</f>
        <v>-</v>
      </c>
      <c r="I139" s="48" t="str">
        <f>IF('Relación Víctima_Denunciado '!J139=0,"-",'Relación Víctima_Denunciado '!J139/'Relación Víctima_Denunciado '!$L139)</f>
        <v>-</v>
      </c>
      <c r="J139" s="48">
        <f>IF('Relación Víctima_Denunciado '!K139=0,"-",'Relación Víctima_Denunciado '!K139/'Relación Víctima_Denunciado '!$L139)</f>
        <v>6.369426751592357E-3</v>
      </c>
    </row>
    <row r="140" spans="2:10" ht="20.100000000000001" customHeight="1" thickBot="1" x14ac:dyDescent="0.25">
      <c r="B140" s="4" t="s">
        <v>347</v>
      </c>
      <c r="C140" s="48">
        <f>IF('Relación Víctima_Denunciado '!C140=0,"-",'Relación Víctima_Denunciado '!C140/'Relación Víctima_Denunciado '!$L140)</f>
        <v>0.15328467153284672</v>
      </c>
      <c r="D140" s="48">
        <f>IF('Relación Víctima_Denunciado '!D140=0,"-",'Relación Víctima_Denunciado '!D140/'Relación Víctima_Denunciado '!$L140)</f>
        <v>0.21897810218978103</v>
      </c>
      <c r="E140" s="48">
        <f>IF('Relación Víctima_Denunciado '!E140=0,"-",'Relación Víctima_Denunciado '!E140/'Relación Víctima_Denunciado '!$L140)</f>
        <v>0.10948905109489052</v>
      </c>
      <c r="F140" s="48">
        <f>IF('Relación Víctima_Denunciado '!F140=0,"-",'Relación Víctima_Denunciado '!F140/'Relación Víctima_Denunciado '!$L140)</f>
        <v>0.51824817518248179</v>
      </c>
      <c r="G140" s="48" t="str">
        <f>IF('Relación Víctima_Denunciado '!H140=0,"-",'Relación Víctima_Denunciado '!H140/'Relación Víctima_Denunciado '!$L140)</f>
        <v>-</v>
      </c>
      <c r="H140" s="48" t="str">
        <f>IF('Relación Víctima_Denunciado '!I140=0,"-",'Relación Víctima_Denunciado '!I140/'Relación Víctima_Denunciado '!$L140)</f>
        <v>-</v>
      </c>
      <c r="I140" s="48" t="str">
        <f>IF('Relación Víctima_Denunciado '!J140=0,"-",'Relación Víctima_Denunciado '!J140/'Relación Víctima_Denunciado '!$L140)</f>
        <v>-</v>
      </c>
      <c r="J140" s="48" t="str">
        <f>IF('Relación Víctima_Denunciado '!K140=0,"-",'Relación Víctima_Denunciado '!K140/'Relación Víctima_Denunciado '!$L140)</f>
        <v>-</v>
      </c>
    </row>
    <row r="141" spans="2:10" ht="20.100000000000001" customHeight="1" thickBot="1" x14ac:dyDescent="0.25">
      <c r="B141" s="4" t="s">
        <v>348</v>
      </c>
      <c r="C141" s="48" t="str">
        <f>IF('Relación Víctima_Denunciado '!C141=0,"-",'Relación Víctima_Denunciado '!C141/'Relación Víctima_Denunciado '!$L141)</f>
        <v>-</v>
      </c>
      <c r="D141" s="48" t="str">
        <f>IF('Relación Víctima_Denunciado '!D141=0,"-",'Relación Víctima_Denunciado '!D141/'Relación Víctima_Denunciado '!$L141)</f>
        <v>-</v>
      </c>
      <c r="E141" s="48" t="str">
        <f>IF('Relación Víctima_Denunciado '!E141=0,"-",'Relación Víctima_Denunciado '!E141/'Relación Víctima_Denunciado '!$L141)</f>
        <v>-</v>
      </c>
      <c r="F141" s="48" t="str">
        <f>IF('Relación Víctima_Denunciado '!F141=0,"-",'Relación Víctima_Denunciado '!F141/'Relación Víctima_Denunciado '!$L141)</f>
        <v>-</v>
      </c>
      <c r="G141" s="48" t="str">
        <f>IF('Relación Víctima_Denunciado '!H141=0,"-",'Relación Víctima_Denunciado '!H141/'Relación Víctima_Denunciado '!$L141)</f>
        <v>-</v>
      </c>
      <c r="H141" s="48" t="str">
        <f>IF('Relación Víctima_Denunciado '!I141=0,"-",'Relación Víctima_Denunciado '!I141/'Relación Víctima_Denunciado '!$L141)</f>
        <v>-</v>
      </c>
      <c r="I141" s="48" t="str">
        <f>IF('Relación Víctima_Denunciado '!J141=0,"-",'Relación Víctima_Denunciado '!J141/'Relación Víctima_Denunciado '!$L141)</f>
        <v>-</v>
      </c>
      <c r="J141" s="48" t="str">
        <f>IF('Relación Víctima_Denunciado '!K141=0,"-",'Relación Víctima_Denunciado '!K141/'Relación Víctima_Denunciado '!$L141)</f>
        <v>-</v>
      </c>
    </row>
    <row r="142" spans="2:10" ht="20.100000000000001" customHeight="1" thickBot="1" x14ac:dyDescent="0.25">
      <c r="B142" s="4" t="s">
        <v>349</v>
      </c>
      <c r="C142" s="48" t="str">
        <f>IF('Relación Víctima_Denunciado '!C142=0,"-",'Relación Víctima_Denunciado '!C142/'Relación Víctima_Denunciado '!$L142)</f>
        <v>-</v>
      </c>
      <c r="D142" s="48" t="str">
        <f>IF('Relación Víctima_Denunciado '!D142=0,"-",'Relación Víctima_Denunciado '!D142/'Relación Víctima_Denunciado '!$L142)</f>
        <v>-</v>
      </c>
      <c r="E142" s="48" t="str">
        <f>IF('Relación Víctima_Denunciado '!E142=0,"-",'Relación Víctima_Denunciado '!E142/'Relación Víctima_Denunciado '!$L142)</f>
        <v>-</v>
      </c>
      <c r="F142" s="48" t="str">
        <f>IF('Relación Víctima_Denunciado '!F142=0,"-",'Relación Víctima_Denunciado '!F142/'Relación Víctima_Denunciado '!$L142)</f>
        <v>-</v>
      </c>
      <c r="G142" s="48" t="str">
        <f>IF('Relación Víctima_Denunciado '!H142=0,"-",'Relación Víctima_Denunciado '!H142/'Relación Víctima_Denunciado '!$L142)</f>
        <v>-</v>
      </c>
      <c r="H142" s="48" t="str">
        <f>IF('Relación Víctima_Denunciado '!I142=0,"-",'Relación Víctima_Denunciado '!I142/'Relación Víctima_Denunciado '!$L142)</f>
        <v>-</v>
      </c>
      <c r="I142" s="48" t="str">
        <f>IF('Relación Víctima_Denunciado '!J142=0,"-",'Relación Víctima_Denunciado '!J142/'Relación Víctima_Denunciado '!$L142)</f>
        <v>-</v>
      </c>
      <c r="J142" s="48" t="str">
        <f>IF('Relación Víctima_Denunciado '!K142=0,"-",'Relación Víctima_Denunciado '!K142/'Relación Víctima_Denunciado '!$L142)</f>
        <v>-</v>
      </c>
    </row>
    <row r="143" spans="2:10" ht="20.100000000000001" customHeight="1" thickBot="1" x14ac:dyDescent="0.25">
      <c r="B143" s="4" t="s">
        <v>350</v>
      </c>
      <c r="C143" s="48">
        <f>IF('Relación Víctima_Denunciado '!C143=0,"-",'Relación Víctima_Denunciado '!C143/'Relación Víctima_Denunciado '!$L143)</f>
        <v>0.14772727272727273</v>
      </c>
      <c r="D143" s="48">
        <f>IF('Relación Víctima_Denunciado '!D143=0,"-",'Relación Víctima_Denunciado '!D143/'Relación Víctima_Denunciado '!$L143)</f>
        <v>5.6818181818181816E-2</v>
      </c>
      <c r="E143" s="48">
        <f>IF('Relación Víctima_Denunciado '!E143=0,"-",'Relación Víctima_Denunciado '!E143/'Relación Víctima_Denunciado '!$L143)</f>
        <v>0.28409090909090912</v>
      </c>
      <c r="F143" s="48">
        <f>IF('Relación Víctima_Denunciado '!F143=0,"-",'Relación Víctima_Denunciado '!F143/'Relación Víctima_Denunciado '!$L143)</f>
        <v>0.51136363636363635</v>
      </c>
      <c r="G143" s="48" t="str">
        <f>IF('Relación Víctima_Denunciado '!H143=0,"-",'Relación Víctima_Denunciado '!H143/'Relación Víctima_Denunciado '!$L143)</f>
        <v>-</v>
      </c>
      <c r="H143" s="48" t="str">
        <f>IF('Relación Víctima_Denunciado '!I143=0,"-",'Relación Víctima_Denunciado '!I143/'Relación Víctima_Denunciado '!$L143)</f>
        <v>-</v>
      </c>
      <c r="I143" s="48" t="str">
        <f>IF('Relación Víctima_Denunciado '!J143=0,"-",'Relación Víctima_Denunciado '!J143/'Relación Víctima_Denunciado '!$L143)</f>
        <v>-</v>
      </c>
      <c r="J143" s="48" t="str">
        <f>IF('Relación Víctima_Denunciado '!K143=0,"-",'Relación Víctima_Denunciado '!K143/'Relación Víctima_Denunciado '!$L143)</f>
        <v>-</v>
      </c>
    </row>
    <row r="144" spans="2:10" ht="20.100000000000001" customHeight="1" thickBot="1" x14ac:dyDescent="0.25">
      <c r="B144" s="4" t="s">
        <v>351</v>
      </c>
      <c r="C144" s="48" t="str">
        <f>IF('Relación Víctima_Denunciado '!C144=0,"-",'Relación Víctima_Denunciado '!C144/'Relación Víctima_Denunciado '!$L144)</f>
        <v>-</v>
      </c>
      <c r="D144" s="48" t="str">
        <f>IF('Relación Víctima_Denunciado '!D144=0,"-",'Relación Víctima_Denunciado '!D144/'Relación Víctima_Denunciado '!$L144)</f>
        <v>-</v>
      </c>
      <c r="E144" s="48" t="str">
        <f>IF('Relación Víctima_Denunciado '!E144=0,"-",'Relación Víctima_Denunciado '!E144/'Relación Víctima_Denunciado '!$L144)</f>
        <v>-</v>
      </c>
      <c r="F144" s="48" t="str">
        <f>IF('Relación Víctima_Denunciado '!F144=0,"-",'Relación Víctima_Denunciado '!F144/'Relación Víctima_Denunciado '!$L144)</f>
        <v>-</v>
      </c>
      <c r="G144" s="48" t="str">
        <f>IF('Relación Víctima_Denunciado '!H144=0,"-",'Relación Víctima_Denunciado '!H144/'Relación Víctima_Denunciado '!$L144)</f>
        <v>-</v>
      </c>
      <c r="H144" s="48" t="str">
        <f>IF('Relación Víctima_Denunciado '!I144=0,"-",'Relación Víctima_Denunciado '!I144/'Relación Víctima_Denunciado '!$L144)</f>
        <v>-</v>
      </c>
      <c r="I144" s="48" t="str">
        <f>IF('Relación Víctima_Denunciado '!J144=0,"-",'Relación Víctima_Denunciado '!J144/'Relación Víctima_Denunciado '!$L144)</f>
        <v>-</v>
      </c>
      <c r="J144" s="48" t="str">
        <f>IF('Relación Víctima_Denunciado '!K144=0,"-",'Relación Víctima_Denunciado '!K144/'Relación Víctima_Denunciado '!$L144)</f>
        <v>-</v>
      </c>
    </row>
    <row r="145" spans="2:10" ht="20.100000000000001" customHeight="1" thickBot="1" x14ac:dyDescent="0.25">
      <c r="B145" s="4" t="s">
        <v>352</v>
      </c>
      <c r="C145" s="48" t="str">
        <f>IF('Relación Víctima_Denunciado '!C145=0,"-",'Relación Víctima_Denunciado '!C145/'Relación Víctima_Denunciado '!$L145)</f>
        <v>-</v>
      </c>
      <c r="D145" s="48" t="str">
        <f>IF('Relación Víctima_Denunciado '!D145=0,"-",'Relación Víctima_Denunciado '!D145/'Relación Víctima_Denunciado '!$L145)</f>
        <v>-</v>
      </c>
      <c r="E145" s="48" t="str">
        <f>IF('Relación Víctima_Denunciado '!E145=0,"-",'Relación Víctima_Denunciado '!E145/'Relación Víctima_Denunciado '!$L145)</f>
        <v>-</v>
      </c>
      <c r="F145" s="48" t="str">
        <f>IF('Relación Víctima_Denunciado '!F145=0,"-",'Relación Víctima_Denunciado '!F145/'Relación Víctima_Denunciado '!$L145)</f>
        <v>-</v>
      </c>
      <c r="G145" s="48" t="str">
        <f>IF('Relación Víctima_Denunciado '!H145=0,"-",'Relación Víctima_Denunciado '!H145/'Relación Víctima_Denunciado '!$L145)</f>
        <v>-</v>
      </c>
      <c r="H145" s="48" t="str">
        <f>IF('Relación Víctima_Denunciado '!I145=0,"-",'Relación Víctima_Denunciado '!I145/'Relación Víctima_Denunciado '!$L145)</f>
        <v>-</v>
      </c>
      <c r="I145" s="48" t="str">
        <f>IF('Relación Víctima_Denunciado '!J145=0,"-",'Relación Víctima_Denunciado '!J145/'Relación Víctima_Denunciado '!$L145)</f>
        <v>-</v>
      </c>
      <c r="J145" s="48" t="str">
        <f>IF('Relación Víctima_Denunciado '!K145=0,"-",'Relación Víctima_Denunciado '!K145/'Relación Víctima_Denunciado '!$L145)</f>
        <v>-</v>
      </c>
    </row>
    <row r="146" spans="2:10" ht="20.100000000000001" customHeight="1" thickBot="1" x14ac:dyDescent="0.25">
      <c r="B146" s="4" t="s">
        <v>353</v>
      </c>
      <c r="C146" s="48">
        <f>IF('Relación Víctima_Denunciado '!C146=0,"-",'Relación Víctima_Denunciado '!C146/'Relación Víctima_Denunciado '!$L146)</f>
        <v>0.2</v>
      </c>
      <c r="D146" s="48">
        <f>IF('Relación Víctima_Denunciado '!D146=0,"-",'Relación Víctima_Denunciado '!D146/'Relación Víctima_Denunciado '!$L146)</f>
        <v>6.6666666666666666E-2</v>
      </c>
      <c r="E146" s="48">
        <f>IF('Relación Víctima_Denunciado '!E146=0,"-",'Relación Víctima_Denunciado '!E146/'Relación Víctima_Denunciado '!$L146)</f>
        <v>0.4</v>
      </c>
      <c r="F146" s="48">
        <f>IF('Relación Víctima_Denunciado '!F146=0,"-",'Relación Víctima_Denunciado '!F146/'Relación Víctima_Denunciado '!$L146)</f>
        <v>0.33333333333333331</v>
      </c>
      <c r="G146" s="48" t="str">
        <f>IF('Relación Víctima_Denunciado '!H146=0,"-",'Relación Víctima_Denunciado '!H146/'Relación Víctima_Denunciado '!$L146)</f>
        <v>-</v>
      </c>
      <c r="H146" s="48" t="str">
        <f>IF('Relación Víctima_Denunciado '!I146=0,"-",'Relación Víctima_Denunciado '!I146/'Relación Víctima_Denunciado '!$L146)</f>
        <v>-</v>
      </c>
      <c r="I146" s="48" t="str">
        <f>IF('Relación Víctima_Denunciado '!J146=0,"-",'Relación Víctima_Denunciado '!J146/'Relación Víctima_Denunciado '!$L146)</f>
        <v>-</v>
      </c>
      <c r="J146" s="48" t="str">
        <f>IF('Relación Víctima_Denunciado '!K146=0,"-",'Relación Víctima_Denunciado '!K146/'Relación Víctima_Denunciado '!$L146)</f>
        <v>-</v>
      </c>
    </row>
    <row r="147" spans="2:10" ht="20.100000000000001" customHeight="1" thickBot="1" x14ac:dyDescent="0.25">
      <c r="B147" s="4" t="s">
        <v>178</v>
      </c>
      <c r="C147" s="48">
        <f>IF('Relación Víctima_Denunciado '!C147=0,"-",'Relación Víctima_Denunciado '!C147/'Relación Víctima_Denunciado '!$L147)</f>
        <v>2.1798365122615803E-2</v>
      </c>
      <c r="D147" s="48">
        <f>IF('Relación Víctima_Denunciado '!D147=0,"-",'Relación Víctima_Denunciado '!D147/'Relación Víctima_Denunciado '!$L147)</f>
        <v>9.8092643051771122E-2</v>
      </c>
      <c r="E147" s="48">
        <f>IF('Relación Víctima_Denunciado '!E147=0,"-",'Relación Víctima_Denunciado '!E147/'Relación Víctima_Denunciado '!$L147)</f>
        <v>2.7247956403269755E-2</v>
      </c>
      <c r="F147" s="48">
        <f>IF('Relación Víctima_Denunciado '!F147=0,"-",'Relación Víctima_Denunciado '!F147/'Relación Víctima_Denunciado '!$L147)</f>
        <v>0.85286103542234337</v>
      </c>
      <c r="G147" s="48" t="str">
        <f>IF('Relación Víctima_Denunciado '!H147=0,"-",'Relación Víctima_Denunciado '!H147/'Relación Víctima_Denunciado '!$L147)</f>
        <v>-</v>
      </c>
      <c r="H147" s="48" t="str">
        <f>IF('Relación Víctima_Denunciado '!I147=0,"-",'Relación Víctima_Denunciado '!I147/'Relación Víctima_Denunciado '!$L147)</f>
        <v>-</v>
      </c>
      <c r="I147" s="48" t="str">
        <f>IF('Relación Víctima_Denunciado '!J147=0,"-",'Relación Víctima_Denunciado '!J147/'Relación Víctima_Denunciado '!$L147)</f>
        <v>-</v>
      </c>
      <c r="J147" s="48" t="str">
        <f>IF('Relación Víctima_Denunciado '!K147=0,"-",'Relación Víctima_Denunciado '!K147/'Relación Víctima_Denunciado '!$L147)</f>
        <v>-</v>
      </c>
    </row>
    <row r="148" spans="2:10" ht="20.100000000000001" customHeight="1" thickBot="1" x14ac:dyDescent="0.25">
      <c r="B148" s="4" t="s">
        <v>354</v>
      </c>
      <c r="C148" s="48">
        <f>IF('Relación Víctima_Denunciado '!C148=0,"-",'Relación Víctima_Denunciado '!C148/'Relación Víctima_Denunciado '!$L148)</f>
        <v>0.12962962962962962</v>
      </c>
      <c r="D148" s="48">
        <f>IF('Relación Víctima_Denunciado '!D148=0,"-",'Relación Víctima_Denunciado '!D148/'Relación Víctima_Denunciado '!$L148)</f>
        <v>9.2592592592592587E-2</v>
      </c>
      <c r="E148" s="48">
        <f>IF('Relación Víctima_Denunciado '!E148=0,"-",'Relación Víctima_Denunciado '!E148/'Relación Víctima_Denunciado '!$L148)</f>
        <v>0.16666666666666666</v>
      </c>
      <c r="F148" s="48">
        <f>IF('Relación Víctima_Denunciado '!F148=0,"-",'Relación Víctima_Denunciado '!F148/'Relación Víctima_Denunciado '!$L148)</f>
        <v>0.61111111111111116</v>
      </c>
      <c r="G148" s="48" t="str">
        <f>IF('Relación Víctima_Denunciado '!H148=0,"-",'Relación Víctima_Denunciado '!H148/'Relación Víctima_Denunciado '!$L148)</f>
        <v>-</v>
      </c>
      <c r="H148" s="48" t="str">
        <f>IF('Relación Víctima_Denunciado '!I148=0,"-",'Relación Víctima_Denunciado '!I148/'Relación Víctima_Denunciado '!$L148)</f>
        <v>-</v>
      </c>
      <c r="I148" s="48" t="str">
        <f>IF('Relación Víctima_Denunciado '!J148=0,"-",'Relación Víctima_Denunciado '!J148/'Relación Víctima_Denunciado '!$L148)</f>
        <v>-</v>
      </c>
      <c r="J148" s="48" t="str">
        <f>IF('Relación Víctima_Denunciado '!K148=0,"-",'Relación Víctima_Denunciado '!K148/'Relación Víctima_Denunciado '!$L148)</f>
        <v>-</v>
      </c>
    </row>
    <row r="149" spans="2:10" ht="20.100000000000001" customHeight="1" thickBot="1" x14ac:dyDescent="0.25">
      <c r="B149" s="4" t="s">
        <v>355</v>
      </c>
      <c r="C149" s="48">
        <f>IF('Relación Víctima_Denunciado '!C149=0,"-",'Relación Víctima_Denunciado '!C149/'Relación Víctima_Denunciado '!$L149)</f>
        <v>1.9607843137254902E-2</v>
      </c>
      <c r="D149" s="48">
        <f>IF('Relación Víctima_Denunciado '!D149=0,"-",'Relación Víctima_Denunciado '!D149/'Relación Víctima_Denunciado '!$L149)</f>
        <v>9.8039215686274508E-2</v>
      </c>
      <c r="E149" s="48">
        <f>IF('Relación Víctima_Denunciado '!E149=0,"-",'Relación Víctima_Denunciado '!E149/'Relación Víctima_Denunciado '!$L149)</f>
        <v>0.25490196078431371</v>
      </c>
      <c r="F149" s="48">
        <f>IF('Relación Víctima_Denunciado '!F149=0,"-",'Relación Víctima_Denunciado '!F149/'Relación Víctima_Denunciado '!$L149)</f>
        <v>0.62745098039215685</v>
      </c>
      <c r="G149" s="48" t="str">
        <f>IF('Relación Víctima_Denunciado '!H149=0,"-",'Relación Víctima_Denunciado '!H149/'Relación Víctima_Denunciado '!$L149)</f>
        <v>-</v>
      </c>
      <c r="H149" s="48" t="str">
        <f>IF('Relación Víctima_Denunciado '!I149=0,"-",'Relación Víctima_Denunciado '!I149/'Relación Víctima_Denunciado '!$L149)</f>
        <v>-</v>
      </c>
      <c r="I149" s="48" t="str">
        <f>IF('Relación Víctima_Denunciado '!J149=0,"-",'Relación Víctima_Denunciado '!J149/'Relación Víctima_Denunciado '!$L149)</f>
        <v>-</v>
      </c>
      <c r="J149" s="48" t="str">
        <f>IF('Relación Víctima_Denunciado '!K149=0,"-",'Relación Víctima_Denunciado '!K149/'Relación Víctima_Denunciado '!$L149)</f>
        <v>-</v>
      </c>
    </row>
    <row r="150" spans="2:10" ht="20.100000000000001" customHeight="1" thickBot="1" x14ac:dyDescent="0.25">
      <c r="B150" s="4" t="s">
        <v>356</v>
      </c>
      <c r="C150" s="48">
        <f>IF('Relación Víctima_Denunciado '!C150=0,"-",'Relación Víctima_Denunciado '!C150/'Relación Víctima_Denunciado '!$L150)</f>
        <v>0.14285714285714285</v>
      </c>
      <c r="D150" s="48">
        <f>IF('Relación Víctima_Denunciado '!D150=0,"-",'Relación Víctima_Denunciado '!D150/'Relación Víctima_Denunciado '!$L150)</f>
        <v>0.14285714285714285</v>
      </c>
      <c r="E150" s="48">
        <f>IF('Relación Víctima_Denunciado '!E150=0,"-",'Relación Víctima_Denunciado '!E150/'Relación Víctima_Denunciado '!$L150)</f>
        <v>0.5714285714285714</v>
      </c>
      <c r="F150" s="48">
        <f>IF('Relación Víctima_Denunciado '!F150=0,"-",'Relación Víctima_Denunciado '!F150/'Relación Víctima_Denunciado '!$L150)</f>
        <v>0.14285714285714285</v>
      </c>
      <c r="G150" s="48" t="str">
        <f>IF('Relación Víctima_Denunciado '!H150=0,"-",'Relación Víctima_Denunciado '!H150/'Relación Víctima_Denunciado '!$L150)</f>
        <v>-</v>
      </c>
      <c r="H150" s="48" t="str">
        <f>IF('Relación Víctima_Denunciado '!I150=0,"-",'Relación Víctima_Denunciado '!I150/'Relación Víctima_Denunciado '!$L150)</f>
        <v>-</v>
      </c>
      <c r="I150" s="48" t="str">
        <f>IF('Relación Víctima_Denunciado '!J150=0,"-",'Relación Víctima_Denunciado '!J150/'Relación Víctima_Denunciado '!$L150)</f>
        <v>-</v>
      </c>
      <c r="J150" s="48" t="str">
        <f>IF('Relación Víctima_Denunciado '!K150=0,"-",'Relación Víctima_Denunciado '!K150/'Relación Víctima_Denunciado '!$L150)</f>
        <v>-</v>
      </c>
    </row>
    <row r="151" spans="2:10" ht="20.100000000000001" customHeight="1" thickBot="1" x14ac:dyDescent="0.25">
      <c r="B151" s="4" t="s">
        <v>357</v>
      </c>
      <c r="C151" s="48" t="str">
        <f>IF('Relación Víctima_Denunciado '!C151=0,"-",'Relación Víctima_Denunciado '!C151/'Relación Víctima_Denunciado '!$L151)</f>
        <v>-</v>
      </c>
      <c r="D151" s="48" t="str">
        <f>IF('Relación Víctima_Denunciado '!D151=0,"-",'Relación Víctima_Denunciado '!D151/'Relación Víctima_Denunciado '!$L151)</f>
        <v>-</v>
      </c>
      <c r="E151" s="48" t="str">
        <f>IF('Relación Víctima_Denunciado '!E151=0,"-",'Relación Víctima_Denunciado '!E151/'Relación Víctima_Denunciado '!$L151)</f>
        <v>-</v>
      </c>
      <c r="F151" s="48" t="str">
        <f>IF('Relación Víctima_Denunciado '!F151=0,"-",'Relación Víctima_Denunciado '!F151/'Relación Víctima_Denunciado '!$L151)</f>
        <v>-</v>
      </c>
      <c r="G151" s="48" t="str">
        <f>IF('Relación Víctima_Denunciado '!H151=0,"-",'Relación Víctima_Denunciado '!H151/'Relación Víctima_Denunciado '!$L151)</f>
        <v>-</v>
      </c>
      <c r="H151" s="48" t="str">
        <f>IF('Relación Víctima_Denunciado '!I151=0,"-",'Relación Víctima_Denunciado '!I151/'Relación Víctima_Denunciado '!$L151)</f>
        <v>-</v>
      </c>
      <c r="I151" s="48" t="str">
        <f>IF('Relación Víctima_Denunciado '!J151=0,"-",'Relación Víctima_Denunciado '!J151/'Relación Víctima_Denunciado '!$L151)</f>
        <v>-</v>
      </c>
      <c r="J151" s="48" t="str">
        <f>IF('Relación Víctima_Denunciado '!K151=0,"-",'Relación Víctima_Denunciado '!K151/'Relación Víctima_Denunciado '!$L151)</f>
        <v>-</v>
      </c>
    </row>
    <row r="152" spans="2:10" ht="20.100000000000001" customHeight="1" thickBot="1" x14ac:dyDescent="0.25">
      <c r="B152" s="4" t="s">
        <v>358</v>
      </c>
      <c r="C152" s="48">
        <f>IF('Relación Víctima_Denunciado '!C152=0,"-",'Relación Víctima_Denunciado '!C152/'Relación Víctima_Denunciado '!$L152)</f>
        <v>0.16447368421052633</v>
      </c>
      <c r="D152" s="48">
        <f>IF('Relación Víctima_Denunciado '!D152=0,"-",'Relación Víctima_Denunciado '!D152/'Relación Víctima_Denunciado '!$L152)</f>
        <v>3.2894736842105261E-2</v>
      </c>
      <c r="E152" s="48">
        <f>IF('Relación Víctima_Denunciado '!E152=0,"-",'Relación Víctima_Denunciado '!E152/'Relación Víctima_Denunciado '!$L152)</f>
        <v>0.26315789473684209</v>
      </c>
      <c r="F152" s="48">
        <f>IF('Relación Víctima_Denunciado '!F152=0,"-",'Relación Víctima_Denunciado '!F152/'Relación Víctima_Denunciado '!$L152)</f>
        <v>0.53947368421052633</v>
      </c>
      <c r="G152" s="48" t="str">
        <f>IF('Relación Víctima_Denunciado '!H152=0,"-",'Relación Víctima_Denunciado '!H152/'Relación Víctima_Denunciado '!$L152)</f>
        <v>-</v>
      </c>
      <c r="H152" s="48" t="str">
        <f>IF('Relación Víctima_Denunciado '!I152=0,"-",'Relación Víctima_Denunciado '!I152/'Relación Víctima_Denunciado '!$L152)</f>
        <v>-</v>
      </c>
      <c r="I152" s="48" t="str">
        <f>IF('Relación Víctima_Denunciado '!J152=0,"-",'Relación Víctima_Denunciado '!J152/'Relación Víctima_Denunciado '!$L152)</f>
        <v>-</v>
      </c>
      <c r="J152" s="48" t="str">
        <f>IF('Relación Víctima_Denunciado '!K152=0,"-",'Relación Víctima_Denunciado '!K152/'Relación Víctima_Denunciado '!$L152)</f>
        <v>-</v>
      </c>
    </row>
    <row r="153" spans="2:10" ht="20.100000000000001" customHeight="1" thickBot="1" x14ac:dyDescent="0.25">
      <c r="B153" s="4" t="s">
        <v>359</v>
      </c>
      <c r="C153" s="48">
        <f>IF('Relación Víctima_Denunciado '!C153=0,"-",'Relación Víctima_Denunciado '!C153/'Relación Víctima_Denunciado '!$L153)</f>
        <v>7.407407407407407E-2</v>
      </c>
      <c r="D153" s="48">
        <f>IF('Relación Víctima_Denunciado '!D153=0,"-",'Relación Víctima_Denunciado '!D153/'Relación Víctima_Denunciado '!$L153)</f>
        <v>5.5555555555555552E-2</v>
      </c>
      <c r="E153" s="48">
        <f>IF('Relación Víctima_Denunciado '!E153=0,"-",'Relación Víctima_Denunciado '!E153/'Relación Víctima_Denunciado '!$L153)</f>
        <v>0.35185185185185186</v>
      </c>
      <c r="F153" s="48">
        <f>IF('Relación Víctima_Denunciado '!F153=0,"-",'Relación Víctima_Denunciado '!F153/'Relación Víctima_Denunciado '!$L153)</f>
        <v>0.51851851851851849</v>
      </c>
      <c r="G153" s="48" t="str">
        <f>IF('Relación Víctima_Denunciado '!H153=0,"-",'Relación Víctima_Denunciado '!H153/'Relación Víctima_Denunciado '!$L153)</f>
        <v>-</v>
      </c>
      <c r="H153" s="48" t="str">
        <f>IF('Relación Víctima_Denunciado '!I153=0,"-",'Relación Víctima_Denunciado '!I153/'Relación Víctima_Denunciado '!$L153)</f>
        <v>-</v>
      </c>
      <c r="I153" s="48" t="str">
        <f>IF('Relación Víctima_Denunciado '!J153=0,"-",'Relación Víctima_Denunciado '!J153/'Relación Víctima_Denunciado '!$L153)</f>
        <v>-</v>
      </c>
      <c r="J153" s="48" t="str">
        <f>IF('Relación Víctima_Denunciado '!K153=0,"-",'Relación Víctima_Denunciado '!K153/'Relación Víctima_Denunciado '!$L153)</f>
        <v>-</v>
      </c>
    </row>
    <row r="154" spans="2:10" ht="20.100000000000001" customHeight="1" thickBot="1" x14ac:dyDescent="0.25">
      <c r="B154" s="4" t="s">
        <v>360</v>
      </c>
      <c r="C154" s="48">
        <f>IF('Relación Víctima_Denunciado '!C154=0,"-",'Relación Víctima_Denunciado '!C154/'Relación Víctima_Denunciado '!$L154)</f>
        <v>2.8571428571428571E-2</v>
      </c>
      <c r="D154" s="48" t="str">
        <f>IF('Relación Víctima_Denunciado '!D154=0,"-",'Relación Víctima_Denunciado '!D154/'Relación Víctima_Denunciado '!$L154)</f>
        <v>-</v>
      </c>
      <c r="E154" s="48" t="str">
        <f>IF('Relación Víctima_Denunciado '!E154=0,"-",'Relación Víctima_Denunciado '!E154/'Relación Víctima_Denunciado '!$L154)</f>
        <v>-</v>
      </c>
      <c r="F154" s="48">
        <f>IF('Relación Víctima_Denunciado '!F154=0,"-",'Relación Víctima_Denunciado '!F154/'Relación Víctima_Denunciado '!$L154)</f>
        <v>0.97142857142857142</v>
      </c>
      <c r="G154" s="48" t="str">
        <f>IF('Relación Víctima_Denunciado '!H154=0,"-",'Relación Víctima_Denunciado '!H154/'Relación Víctima_Denunciado '!$L154)</f>
        <v>-</v>
      </c>
      <c r="H154" s="48" t="str">
        <f>IF('Relación Víctima_Denunciado '!I154=0,"-",'Relación Víctima_Denunciado '!I154/'Relación Víctima_Denunciado '!$L154)</f>
        <v>-</v>
      </c>
      <c r="I154" s="48" t="str">
        <f>IF('Relación Víctima_Denunciado '!J154=0,"-",'Relación Víctima_Denunciado '!J154/'Relación Víctima_Denunciado '!$L154)</f>
        <v>-</v>
      </c>
      <c r="J154" s="48" t="str">
        <f>IF('Relación Víctima_Denunciado '!K154=0,"-",'Relación Víctima_Denunciado '!K154/'Relación Víctima_Denunciado '!$L154)</f>
        <v>-</v>
      </c>
    </row>
    <row r="155" spans="2:10" ht="20.100000000000001" customHeight="1" thickBot="1" x14ac:dyDescent="0.25">
      <c r="B155" s="4" t="s">
        <v>361</v>
      </c>
      <c r="C155" s="48" t="str">
        <f>IF('Relación Víctima_Denunciado '!C155=0,"-",'Relación Víctima_Denunciado '!C155/'Relación Víctima_Denunciado '!$L155)</f>
        <v>-</v>
      </c>
      <c r="D155" s="48" t="str">
        <f>IF('Relación Víctima_Denunciado '!D155=0,"-",'Relación Víctima_Denunciado '!D155/'Relación Víctima_Denunciado '!$L155)</f>
        <v>-</v>
      </c>
      <c r="E155" s="48" t="str">
        <f>IF('Relación Víctima_Denunciado '!E155=0,"-",'Relación Víctima_Denunciado '!E155/'Relación Víctima_Denunciado '!$L155)</f>
        <v>-</v>
      </c>
      <c r="F155" s="48" t="str">
        <f>IF('Relación Víctima_Denunciado '!F155=0,"-",'Relación Víctima_Denunciado '!F155/'Relación Víctima_Denunciado '!$L155)</f>
        <v>-</v>
      </c>
      <c r="G155" s="48" t="str">
        <f>IF('Relación Víctima_Denunciado '!H155=0,"-",'Relación Víctima_Denunciado '!H155/'Relación Víctima_Denunciado '!$L155)</f>
        <v>-</v>
      </c>
      <c r="H155" s="48" t="str">
        <f>IF('Relación Víctima_Denunciado '!I155=0,"-",'Relación Víctima_Denunciado '!I155/'Relación Víctima_Denunciado '!$L155)</f>
        <v>-</v>
      </c>
      <c r="I155" s="48" t="str">
        <f>IF('Relación Víctima_Denunciado '!J155=0,"-",'Relación Víctima_Denunciado '!J155/'Relación Víctima_Denunciado '!$L155)</f>
        <v>-</v>
      </c>
      <c r="J155" s="48" t="str">
        <f>IF('Relación Víctima_Denunciado '!K155=0,"-",'Relación Víctima_Denunciado '!K155/'Relación Víctima_Denunciado '!$L155)</f>
        <v>-</v>
      </c>
    </row>
    <row r="156" spans="2:10" ht="20.100000000000001" customHeight="1" thickBot="1" x14ac:dyDescent="0.25">
      <c r="B156" s="4" t="s">
        <v>362</v>
      </c>
      <c r="C156" s="48">
        <f>IF('Relación Víctima_Denunciado '!C156=0,"-",'Relación Víctima_Denunciado '!C156/'Relación Víctima_Denunciado '!$L156)</f>
        <v>0.12528473804100229</v>
      </c>
      <c r="D156" s="48">
        <f>IF('Relación Víctima_Denunciado '!D156=0,"-",'Relación Víctima_Denunciado '!D156/'Relación Víctima_Denunciado '!$L156)</f>
        <v>0.12300683371298406</v>
      </c>
      <c r="E156" s="48">
        <f>IF('Relación Víctima_Denunciado '!E156=0,"-",'Relación Víctima_Denunciado '!E156/'Relación Víctima_Denunciado '!$L156)</f>
        <v>0.28246013667425968</v>
      </c>
      <c r="F156" s="48">
        <f>IF('Relación Víctima_Denunciado '!F156=0,"-",'Relación Víctima_Denunciado '!F156/'Relación Víctima_Denunciado '!$L156)</f>
        <v>0.46924829157175396</v>
      </c>
      <c r="G156" s="48" t="str">
        <f>IF('Relación Víctima_Denunciado '!H156=0,"-",'Relación Víctima_Denunciado '!H156/'Relación Víctima_Denunciado '!$L156)</f>
        <v>-</v>
      </c>
      <c r="H156" s="48" t="str">
        <f>IF('Relación Víctima_Denunciado '!I156=0,"-",'Relación Víctima_Denunciado '!I156/'Relación Víctima_Denunciado '!$L156)</f>
        <v>-</v>
      </c>
      <c r="I156" s="48" t="str">
        <f>IF('Relación Víctima_Denunciado '!J156=0,"-",'Relación Víctima_Denunciado '!J156/'Relación Víctima_Denunciado '!$L156)</f>
        <v>-</v>
      </c>
      <c r="J156" s="48" t="str">
        <f>IF('Relación Víctima_Denunciado '!K156=0,"-",'Relación Víctima_Denunciado '!K156/'Relación Víctima_Denunciado '!$L156)</f>
        <v>-</v>
      </c>
    </row>
    <row r="157" spans="2:10" ht="20.100000000000001" customHeight="1" thickBot="1" x14ac:dyDescent="0.25">
      <c r="B157" s="4" t="s">
        <v>363</v>
      </c>
      <c r="C157" s="48">
        <f>IF('Relación Víctima_Denunciado '!C157=0,"-",'Relación Víctima_Denunciado '!C157/'Relación Víctima_Denunciado '!$L157)</f>
        <v>0.20588235294117646</v>
      </c>
      <c r="D157" s="48">
        <f>IF('Relación Víctima_Denunciado '!D157=0,"-",'Relación Víctima_Denunciado '!D157/'Relación Víctima_Denunciado '!$L157)</f>
        <v>2.9411764705882353E-2</v>
      </c>
      <c r="E157" s="48">
        <f>IF('Relación Víctima_Denunciado '!E157=0,"-",'Relación Víctima_Denunciado '!E157/'Relación Víctima_Denunciado '!$L157)</f>
        <v>0.3235294117647059</v>
      </c>
      <c r="F157" s="48">
        <f>IF('Relación Víctima_Denunciado '!F157=0,"-",'Relación Víctima_Denunciado '!F157/'Relación Víctima_Denunciado '!$L157)</f>
        <v>0.44117647058823528</v>
      </c>
      <c r="G157" s="48" t="str">
        <f>IF('Relación Víctima_Denunciado '!H157=0,"-",'Relación Víctima_Denunciado '!H157/'Relación Víctima_Denunciado '!$L157)</f>
        <v>-</v>
      </c>
      <c r="H157" s="48" t="str">
        <f>IF('Relación Víctima_Denunciado '!I157=0,"-",'Relación Víctima_Denunciado '!I157/'Relación Víctima_Denunciado '!$L157)</f>
        <v>-</v>
      </c>
      <c r="I157" s="48" t="str">
        <f>IF('Relación Víctima_Denunciado '!J157=0,"-",'Relación Víctima_Denunciado '!J157/'Relación Víctima_Denunciado '!$L157)</f>
        <v>-</v>
      </c>
      <c r="J157" s="48" t="str">
        <f>IF('Relación Víctima_Denunciado '!K157=0,"-",'Relación Víctima_Denunciado '!K157/'Relación Víctima_Denunciado '!$L157)</f>
        <v>-</v>
      </c>
    </row>
    <row r="158" spans="2:10" ht="20.100000000000001" customHeight="1" thickBot="1" x14ac:dyDescent="0.25">
      <c r="B158" s="4" t="s">
        <v>364</v>
      </c>
      <c r="C158" s="48">
        <f>IF('Relación Víctima_Denunciado '!C158=0,"-",'Relación Víctima_Denunciado '!C158/'Relación Víctima_Denunciado '!$L158)</f>
        <v>0.11538461538461539</v>
      </c>
      <c r="D158" s="48">
        <f>IF('Relación Víctima_Denunciado '!D158=0,"-",'Relación Víctima_Denunciado '!D158/'Relación Víctima_Denunciado '!$L158)</f>
        <v>0.11538461538461539</v>
      </c>
      <c r="E158" s="48">
        <f>IF('Relación Víctima_Denunciado '!E158=0,"-",'Relación Víctima_Denunciado '!E158/'Relación Víctima_Denunciado '!$L158)</f>
        <v>3.8461538461538464E-2</v>
      </c>
      <c r="F158" s="48">
        <f>IF('Relación Víctima_Denunciado '!F158=0,"-",'Relación Víctima_Denunciado '!F158/'Relación Víctima_Denunciado '!$L158)</f>
        <v>0.73076923076923073</v>
      </c>
      <c r="G158" s="48" t="str">
        <f>IF('Relación Víctima_Denunciado '!H158=0,"-",'Relación Víctima_Denunciado '!H158/'Relación Víctima_Denunciado '!$L158)</f>
        <v>-</v>
      </c>
      <c r="H158" s="48" t="str">
        <f>IF('Relación Víctima_Denunciado '!I158=0,"-",'Relación Víctima_Denunciado '!I158/'Relación Víctima_Denunciado '!$L158)</f>
        <v>-</v>
      </c>
      <c r="I158" s="48" t="str">
        <f>IF('Relación Víctima_Denunciado '!J158=0,"-",'Relación Víctima_Denunciado '!J158/'Relación Víctima_Denunciado '!$L158)</f>
        <v>-</v>
      </c>
      <c r="J158" s="48" t="str">
        <f>IF('Relación Víctima_Denunciado '!K158=0,"-",'Relación Víctima_Denunciado '!K158/'Relación Víctima_Denunciado '!$L158)</f>
        <v>-</v>
      </c>
    </row>
    <row r="159" spans="2:10" ht="20.100000000000001" customHeight="1" thickBot="1" x14ac:dyDescent="0.25">
      <c r="B159" s="4" t="s">
        <v>365</v>
      </c>
      <c r="C159" s="48">
        <f>IF('Relación Víctima_Denunciado '!C159=0,"-",'Relación Víctima_Denunciado '!C159/'Relación Víctima_Denunciado '!$L159)</f>
        <v>0.12272727272727273</v>
      </c>
      <c r="D159" s="48">
        <f>IF('Relación Víctima_Denunciado '!D159=0,"-",'Relación Víctima_Denunciado '!D159/'Relación Víctima_Denunciado '!$L159)</f>
        <v>0.10909090909090909</v>
      </c>
      <c r="E159" s="48">
        <f>IF('Relación Víctima_Denunciado '!E159=0,"-",'Relación Víctima_Denunciado '!E159/'Relación Víctima_Denunciado '!$L159)</f>
        <v>0.32272727272727275</v>
      </c>
      <c r="F159" s="48">
        <f>IF('Relación Víctima_Denunciado '!F159=0,"-",'Relación Víctima_Denunciado '!F159/'Relación Víctima_Denunciado '!$L159)</f>
        <v>0.44545454545454544</v>
      </c>
      <c r="G159" s="48" t="str">
        <f>IF('Relación Víctima_Denunciado '!H159=0,"-",'Relación Víctima_Denunciado '!H159/'Relación Víctima_Denunciado '!$L159)</f>
        <v>-</v>
      </c>
      <c r="H159" s="48" t="str">
        <f>IF('Relación Víctima_Denunciado '!I159=0,"-",'Relación Víctima_Denunciado '!I159/'Relación Víctima_Denunciado '!$L159)</f>
        <v>-</v>
      </c>
      <c r="I159" s="48" t="str">
        <f>IF('Relación Víctima_Denunciado '!J159=0,"-",'Relación Víctima_Denunciado '!J159/'Relación Víctima_Denunciado '!$L159)</f>
        <v>-</v>
      </c>
      <c r="J159" s="48" t="str">
        <f>IF('Relación Víctima_Denunciado '!K159=0,"-",'Relación Víctima_Denunciado '!K159/'Relación Víctima_Denunciado '!$L159)</f>
        <v>-</v>
      </c>
    </row>
    <row r="160" spans="2:10" ht="20.100000000000001" customHeight="1" thickBot="1" x14ac:dyDescent="0.25">
      <c r="B160" s="4" t="s">
        <v>366</v>
      </c>
      <c r="C160" s="48" t="str">
        <f>IF('Relación Víctima_Denunciado '!C160=0,"-",'Relación Víctima_Denunciado '!C160/'Relación Víctima_Denunciado '!$L160)</f>
        <v>-</v>
      </c>
      <c r="D160" s="48" t="str">
        <f>IF('Relación Víctima_Denunciado '!D160=0,"-",'Relación Víctima_Denunciado '!D160/'Relación Víctima_Denunciado '!$L160)</f>
        <v>-</v>
      </c>
      <c r="E160" s="48">
        <f>IF('Relación Víctima_Denunciado '!E160=0,"-",'Relación Víctima_Denunciado '!E160/'Relación Víctima_Denunciado '!$L160)</f>
        <v>0.36</v>
      </c>
      <c r="F160" s="48">
        <f>IF('Relación Víctima_Denunciado '!F160=0,"-",'Relación Víctima_Denunciado '!F160/'Relación Víctima_Denunciado '!$L160)</f>
        <v>0.64</v>
      </c>
      <c r="G160" s="48" t="str">
        <f>IF('Relación Víctima_Denunciado '!H160=0,"-",'Relación Víctima_Denunciado '!H160/'Relación Víctima_Denunciado '!$L160)</f>
        <v>-</v>
      </c>
      <c r="H160" s="48" t="str">
        <f>IF('Relación Víctima_Denunciado '!I160=0,"-",'Relación Víctima_Denunciado '!I160/'Relación Víctima_Denunciado '!$L160)</f>
        <v>-</v>
      </c>
      <c r="I160" s="48" t="str">
        <f>IF('Relación Víctima_Denunciado '!J160=0,"-",'Relación Víctima_Denunciado '!J160/'Relación Víctima_Denunciado '!$L160)</f>
        <v>-</v>
      </c>
      <c r="J160" s="48" t="str">
        <f>IF('Relación Víctima_Denunciado '!K160=0,"-",'Relación Víctima_Denunciado '!K160/'Relación Víctima_Denunciado '!$L160)</f>
        <v>-</v>
      </c>
    </row>
    <row r="161" spans="2:10" ht="20.100000000000001" customHeight="1" thickBot="1" x14ac:dyDescent="0.25">
      <c r="B161" s="4" t="s">
        <v>367</v>
      </c>
      <c r="C161" s="48" t="str">
        <f>IF('Relación Víctima_Denunciado '!C161=0,"-",'Relación Víctima_Denunciado '!C161/'Relación Víctima_Denunciado '!$L161)</f>
        <v>-</v>
      </c>
      <c r="D161" s="48">
        <f>IF('Relación Víctima_Denunciado '!D161=0,"-",'Relación Víctima_Denunciado '!D161/'Relación Víctima_Denunciado '!$L161)</f>
        <v>0.25</v>
      </c>
      <c r="E161" s="48">
        <f>IF('Relación Víctima_Denunciado '!E161=0,"-",'Relación Víctima_Denunciado '!E161/'Relación Víctima_Denunciado '!$L161)</f>
        <v>0.33333333333333331</v>
      </c>
      <c r="F161" s="48">
        <f>IF('Relación Víctima_Denunciado '!F161=0,"-",'Relación Víctima_Denunciado '!F161/'Relación Víctima_Denunciado '!$L161)</f>
        <v>0.41666666666666669</v>
      </c>
      <c r="G161" s="48" t="str">
        <f>IF('Relación Víctima_Denunciado '!H161=0,"-",'Relación Víctima_Denunciado '!H161/'Relación Víctima_Denunciado '!$L161)</f>
        <v>-</v>
      </c>
      <c r="H161" s="48" t="str">
        <f>IF('Relación Víctima_Denunciado '!I161=0,"-",'Relación Víctima_Denunciado '!I161/'Relación Víctima_Denunciado '!$L161)</f>
        <v>-</v>
      </c>
      <c r="I161" s="48" t="str">
        <f>IF('Relación Víctima_Denunciado '!J161=0,"-",'Relación Víctima_Denunciado '!J161/'Relación Víctima_Denunciado '!$L161)</f>
        <v>-</v>
      </c>
      <c r="J161" s="48" t="str">
        <f>IF('Relación Víctima_Denunciado '!K161=0,"-",'Relación Víctima_Denunciado '!K161/'Relación Víctima_Denunciado '!$L161)</f>
        <v>-</v>
      </c>
    </row>
    <row r="162" spans="2:10" ht="20.100000000000001" customHeight="1" thickBot="1" x14ac:dyDescent="0.25">
      <c r="B162" s="4" t="s">
        <v>368</v>
      </c>
      <c r="C162" s="48">
        <f>IF('Relación Víctima_Denunciado '!C162=0,"-",'Relación Víctima_Denunciado '!C162/'Relación Víctima_Denunciado '!$L162)</f>
        <v>0.13636363636363635</v>
      </c>
      <c r="D162" s="48">
        <f>IF('Relación Víctima_Denunciado '!D162=0,"-",'Relación Víctima_Denunciado '!D162/'Relación Víctima_Denunciado '!$L162)</f>
        <v>0.11363636363636363</v>
      </c>
      <c r="E162" s="48">
        <f>IF('Relación Víctima_Denunciado '!E162=0,"-",'Relación Víctima_Denunciado '!E162/'Relación Víctima_Denunciado '!$L162)</f>
        <v>0.15909090909090909</v>
      </c>
      <c r="F162" s="48">
        <f>IF('Relación Víctima_Denunciado '!F162=0,"-",'Relación Víctima_Denunciado '!F162/'Relación Víctima_Denunciado '!$L162)</f>
        <v>0.59090909090909094</v>
      </c>
      <c r="G162" s="48" t="str">
        <f>IF('Relación Víctima_Denunciado '!H162=0,"-",'Relación Víctima_Denunciado '!H162/'Relación Víctima_Denunciado '!$L162)</f>
        <v>-</v>
      </c>
      <c r="H162" s="48" t="str">
        <f>IF('Relación Víctima_Denunciado '!I162=0,"-",'Relación Víctima_Denunciado '!I162/'Relación Víctima_Denunciado '!$L162)</f>
        <v>-</v>
      </c>
      <c r="I162" s="48" t="str">
        <f>IF('Relación Víctima_Denunciado '!J162=0,"-",'Relación Víctima_Denunciado '!J162/'Relación Víctima_Denunciado '!$L162)</f>
        <v>-</v>
      </c>
      <c r="J162" s="48" t="str">
        <f>IF('Relación Víctima_Denunciado '!K162=0,"-",'Relación Víctima_Denunciado '!K162/'Relación Víctima_Denunciado '!$L162)</f>
        <v>-</v>
      </c>
    </row>
    <row r="163" spans="2:10" ht="20.100000000000001" customHeight="1" thickBot="1" x14ac:dyDescent="0.25">
      <c r="B163" s="4" t="s">
        <v>369</v>
      </c>
      <c r="C163" s="48">
        <f>IF('Relación Víctima_Denunciado '!C163=0,"-",'Relación Víctima_Denunciado '!C163/'Relación Víctima_Denunciado '!$L163)</f>
        <v>0.20454545454545456</v>
      </c>
      <c r="D163" s="48">
        <f>IF('Relación Víctima_Denunciado '!D163=0,"-",'Relación Víctima_Denunciado '!D163/'Relación Víctima_Denunciado '!$L163)</f>
        <v>9.0909090909090912E-2</v>
      </c>
      <c r="E163" s="48">
        <f>IF('Relación Víctima_Denunciado '!E163=0,"-",'Relación Víctima_Denunciado '!E163/'Relación Víctima_Denunciado '!$L163)</f>
        <v>0.31818181818181818</v>
      </c>
      <c r="F163" s="48">
        <f>IF('Relación Víctima_Denunciado '!F163=0,"-",'Relación Víctima_Denunciado '!F163/'Relación Víctima_Denunciado '!$L163)</f>
        <v>0.38636363636363635</v>
      </c>
      <c r="G163" s="48" t="str">
        <f>IF('Relación Víctima_Denunciado '!H163=0,"-",'Relación Víctima_Denunciado '!H163/'Relación Víctima_Denunciado '!$L163)</f>
        <v>-</v>
      </c>
      <c r="H163" s="48" t="str">
        <f>IF('Relación Víctima_Denunciado '!I163=0,"-",'Relación Víctima_Denunciado '!I163/'Relación Víctima_Denunciado '!$L163)</f>
        <v>-</v>
      </c>
      <c r="I163" s="48" t="str">
        <f>IF('Relación Víctima_Denunciado '!J163=0,"-",'Relación Víctima_Denunciado '!J163/'Relación Víctima_Denunciado '!$L163)</f>
        <v>-</v>
      </c>
      <c r="J163" s="48" t="str">
        <f>IF('Relación Víctima_Denunciado '!K163=0,"-",'Relación Víctima_Denunciado '!K163/'Relación Víctima_Denunciado '!$L163)</f>
        <v>-</v>
      </c>
    </row>
    <row r="164" spans="2:10" ht="20.100000000000001" customHeight="1" thickBot="1" x14ac:dyDescent="0.25">
      <c r="B164" s="4" t="s">
        <v>639</v>
      </c>
      <c r="C164" s="48">
        <f>IF('Relación Víctima_Denunciado '!C164=0,"-",'Relación Víctima_Denunciado '!C164/'Relación Víctima_Denunciado '!$L164)</f>
        <v>0.14285714285714285</v>
      </c>
      <c r="D164" s="48">
        <f>IF('Relación Víctima_Denunciado '!D164=0,"-",'Relación Víctima_Denunciado '!D164/'Relación Víctima_Denunciado '!$L164)</f>
        <v>3.5714285714285712E-2</v>
      </c>
      <c r="E164" s="48">
        <f>IF('Relación Víctima_Denunciado '!E164=0,"-",'Relación Víctima_Denunciado '!E164/'Relación Víctima_Denunciado '!$L164)</f>
        <v>0.35714285714285715</v>
      </c>
      <c r="F164" s="48">
        <f>IF('Relación Víctima_Denunciado '!F164=0,"-",'Relación Víctima_Denunciado '!F164/'Relación Víctima_Denunciado '!$L164)</f>
        <v>0.4642857142857143</v>
      </c>
      <c r="G164" s="48" t="str">
        <f>IF('Relación Víctima_Denunciado '!H164=0,"-",'Relación Víctima_Denunciado '!H164/'Relación Víctima_Denunciado '!$L164)</f>
        <v>-</v>
      </c>
      <c r="H164" s="48" t="str">
        <f>IF('Relación Víctima_Denunciado '!I164=0,"-",'Relación Víctima_Denunciado '!I164/'Relación Víctima_Denunciado '!$L164)</f>
        <v>-</v>
      </c>
      <c r="I164" s="48" t="str">
        <f>IF('Relación Víctima_Denunciado '!J164=0,"-",'Relación Víctima_Denunciado '!J164/'Relación Víctima_Denunciado '!$L164)</f>
        <v>-</v>
      </c>
      <c r="J164" s="48" t="str">
        <f>IF('Relación Víctima_Denunciado '!K164=0,"-",'Relación Víctima_Denunciado '!K164/'Relación Víctima_Denunciado '!$L164)</f>
        <v>-</v>
      </c>
    </row>
    <row r="165" spans="2:10" ht="20.100000000000001" customHeight="1" thickBot="1" x14ac:dyDescent="0.25">
      <c r="B165" s="4" t="s">
        <v>370</v>
      </c>
      <c r="C165" s="48" t="str">
        <f>IF('Relación Víctima_Denunciado '!C165=0,"-",'Relación Víctima_Denunciado '!C165/'Relación Víctima_Denunciado '!$L165)</f>
        <v>-</v>
      </c>
      <c r="D165" s="48">
        <f>IF('Relación Víctima_Denunciado '!D165=0,"-",'Relación Víctima_Denunciado '!D165/'Relación Víctima_Denunciado '!$L165)</f>
        <v>6.6666666666666666E-2</v>
      </c>
      <c r="E165" s="48">
        <f>IF('Relación Víctima_Denunciado '!E165=0,"-",'Relación Víctima_Denunciado '!E165/'Relación Víctima_Denunciado '!$L165)</f>
        <v>0.4</v>
      </c>
      <c r="F165" s="48">
        <f>IF('Relación Víctima_Denunciado '!F165=0,"-",'Relación Víctima_Denunciado '!F165/'Relación Víctima_Denunciado '!$L165)</f>
        <v>0.53333333333333333</v>
      </c>
      <c r="G165" s="48" t="str">
        <f>IF('Relación Víctima_Denunciado '!H165=0,"-",'Relación Víctima_Denunciado '!H165/'Relación Víctima_Denunciado '!$L165)</f>
        <v>-</v>
      </c>
      <c r="H165" s="48" t="str">
        <f>IF('Relación Víctima_Denunciado '!I165=0,"-",'Relación Víctima_Denunciado '!I165/'Relación Víctima_Denunciado '!$L165)</f>
        <v>-</v>
      </c>
      <c r="I165" s="48" t="str">
        <f>IF('Relación Víctima_Denunciado '!J165=0,"-",'Relación Víctima_Denunciado '!J165/'Relación Víctima_Denunciado '!$L165)</f>
        <v>-</v>
      </c>
      <c r="J165" s="48" t="str">
        <f>IF('Relación Víctima_Denunciado '!K165=0,"-",'Relación Víctima_Denunciado '!K165/'Relación Víctima_Denunciado '!$L165)</f>
        <v>-</v>
      </c>
    </row>
    <row r="166" spans="2:10" ht="20.100000000000001" customHeight="1" thickBot="1" x14ac:dyDescent="0.25">
      <c r="B166" s="4" t="s">
        <v>371</v>
      </c>
      <c r="C166" s="48">
        <f>IF('Relación Víctima_Denunciado '!C166=0,"-",'Relación Víctima_Denunciado '!C166/'Relación Víctima_Denunciado '!$L166)</f>
        <v>0.27777777777777779</v>
      </c>
      <c r="D166" s="48">
        <f>IF('Relación Víctima_Denunciado '!D166=0,"-",'Relación Víctima_Denunciado '!D166/'Relación Víctima_Denunciado '!$L166)</f>
        <v>5.5555555555555552E-2</v>
      </c>
      <c r="E166" s="48">
        <f>IF('Relación Víctima_Denunciado '!E166=0,"-",'Relación Víctima_Denunciado '!E166/'Relación Víctima_Denunciado '!$L166)</f>
        <v>0.25</v>
      </c>
      <c r="F166" s="48">
        <f>IF('Relación Víctima_Denunciado '!F166=0,"-",'Relación Víctima_Denunciado '!F166/'Relación Víctima_Denunciado '!$L166)</f>
        <v>0.3611111111111111</v>
      </c>
      <c r="G166" s="48" t="str">
        <f>IF('Relación Víctima_Denunciado '!H166=0,"-",'Relación Víctima_Denunciado '!H166/'Relación Víctima_Denunciado '!$L166)</f>
        <v>-</v>
      </c>
      <c r="H166" s="48" t="str">
        <f>IF('Relación Víctima_Denunciado '!I166=0,"-",'Relación Víctima_Denunciado '!I166/'Relación Víctima_Denunciado '!$L166)</f>
        <v>-</v>
      </c>
      <c r="I166" s="48" t="str">
        <f>IF('Relación Víctima_Denunciado '!J166=0,"-",'Relación Víctima_Denunciado '!J166/'Relación Víctima_Denunciado '!$L166)</f>
        <v>-</v>
      </c>
      <c r="J166" s="48">
        <f>IF('Relación Víctima_Denunciado '!K166=0,"-",'Relación Víctima_Denunciado '!K166/'Relación Víctima_Denunciado '!$L166)</f>
        <v>5.5555555555555552E-2</v>
      </c>
    </row>
    <row r="167" spans="2:10" ht="20.100000000000001" customHeight="1" thickBot="1" x14ac:dyDescent="0.25">
      <c r="B167" s="4" t="s">
        <v>179</v>
      </c>
      <c r="C167" s="48">
        <f>IF('Relación Víctima_Denunciado '!C167=0,"-",'Relación Víctima_Denunciado '!C167/'Relación Víctima_Denunciado '!$L167)</f>
        <v>0.36144578313253012</v>
      </c>
      <c r="D167" s="48">
        <f>IF('Relación Víctima_Denunciado '!D167=0,"-",'Relación Víctima_Denunciado '!D167/'Relación Víctima_Denunciado '!$L167)</f>
        <v>2.4096385542168676E-2</v>
      </c>
      <c r="E167" s="48">
        <f>IF('Relación Víctima_Denunciado '!E167=0,"-",'Relación Víctima_Denunciado '!E167/'Relación Víctima_Denunciado '!$L167)</f>
        <v>0.33734939759036142</v>
      </c>
      <c r="F167" s="48">
        <f>IF('Relación Víctima_Denunciado '!F167=0,"-",'Relación Víctima_Denunciado '!F167/'Relación Víctima_Denunciado '!$L167)</f>
        <v>0.27710843373493976</v>
      </c>
      <c r="G167" s="48" t="str">
        <f>IF('Relación Víctima_Denunciado '!H167=0,"-",'Relación Víctima_Denunciado '!H167/'Relación Víctima_Denunciado '!$L167)</f>
        <v>-</v>
      </c>
      <c r="H167" s="48" t="str">
        <f>IF('Relación Víctima_Denunciado '!I167=0,"-",'Relación Víctima_Denunciado '!I167/'Relación Víctima_Denunciado '!$L167)</f>
        <v>-</v>
      </c>
      <c r="I167" s="48" t="str">
        <f>IF('Relación Víctima_Denunciado '!J167=0,"-",'Relación Víctima_Denunciado '!J167/'Relación Víctima_Denunciado '!$L167)</f>
        <v>-</v>
      </c>
      <c r="J167" s="48" t="str">
        <f>IF('Relación Víctima_Denunciado '!K167=0,"-",'Relación Víctima_Denunciado '!K167/'Relación Víctima_Denunciado '!$L167)</f>
        <v>-</v>
      </c>
    </row>
    <row r="168" spans="2:10" ht="20.100000000000001" customHeight="1" thickBot="1" x14ac:dyDescent="0.25">
      <c r="B168" s="4" t="s">
        <v>372</v>
      </c>
      <c r="C168" s="48" t="str">
        <f>IF('Relación Víctima_Denunciado '!C168=0,"-",'Relación Víctima_Denunciado '!C168/'Relación Víctima_Denunciado '!$L168)</f>
        <v>-</v>
      </c>
      <c r="D168" s="48" t="str">
        <f>IF('Relación Víctima_Denunciado '!D168=0,"-",'Relación Víctima_Denunciado '!D168/'Relación Víctima_Denunciado '!$L168)</f>
        <v>-</v>
      </c>
      <c r="E168" s="48">
        <f>IF('Relación Víctima_Denunciado '!E168=0,"-",'Relación Víctima_Denunciado '!E168/'Relación Víctima_Denunciado '!$L168)</f>
        <v>0.25</v>
      </c>
      <c r="F168" s="48">
        <f>IF('Relación Víctima_Denunciado '!F168=0,"-",'Relación Víctima_Denunciado '!F168/'Relación Víctima_Denunciado '!$L168)</f>
        <v>0.75</v>
      </c>
      <c r="G168" s="48" t="str">
        <f>IF('Relación Víctima_Denunciado '!H168=0,"-",'Relación Víctima_Denunciado '!H168/'Relación Víctima_Denunciado '!$L168)</f>
        <v>-</v>
      </c>
      <c r="H168" s="48" t="str">
        <f>IF('Relación Víctima_Denunciado '!I168=0,"-",'Relación Víctima_Denunciado '!I168/'Relación Víctima_Denunciado '!$L168)</f>
        <v>-</v>
      </c>
      <c r="I168" s="48" t="str">
        <f>IF('Relación Víctima_Denunciado '!J168=0,"-",'Relación Víctima_Denunciado '!J168/'Relación Víctima_Denunciado '!$L168)</f>
        <v>-</v>
      </c>
      <c r="J168" s="48" t="str">
        <f>IF('Relación Víctima_Denunciado '!K168=0,"-",'Relación Víctima_Denunciado '!K168/'Relación Víctima_Denunciado '!$L168)</f>
        <v>-</v>
      </c>
    </row>
    <row r="169" spans="2:10" ht="20.100000000000001" customHeight="1" thickBot="1" x14ac:dyDescent="0.25">
      <c r="B169" s="4" t="s">
        <v>180</v>
      </c>
      <c r="C169" s="48">
        <f>IF('Relación Víctima_Denunciado '!C169=0,"-",'Relación Víctima_Denunciado '!C169/'Relación Víctima_Denunciado '!$L169)</f>
        <v>0.1553398058252427</v>
      </c>
      <c r="D169" s="48">
        <f>IF('Relación Víctima_Denunciado '!D169=0,"-",'Relación Víctima_Denunciado '!D169/'Relación Víctima_Denunciado '!$L169)</f>
        <v>0.22330097087378642</v>
      </c>
      <c r="E169" s="48">
        <f>IF('Relación Víctima_Denunciado '!E169=0,"-",'Relación Víctima_Denunciado '!E169/'Relación Víctima_Denunciado '!$L169)</f>
        <v>0.43203883495145629</v>
      </c>
      <c r="F169" s="48">
        <f>IF('Relación Víctima_Denunciado '!F169=0,"-",'Relación Víctima_Denunciado '!F169/'Relación Víctima_Denunciado '!$L169)</f>
        <v>0.1796116504854369</v>
      </c>
      <c r="G169" s="48" t="str">
        <f>IF('Relación Víctima_Denunciado '!H169=0,"-",'Relación Víctima_Denunciado '!H169/'Relación Víctima_Denunciado '!$L169)</f>
        <v>-</v>
      </c>
      <c r="H169" s="48" t="str">
        <f>IF('Relación Víctima_Denunciado '!I169=0,"-",'Relación Víctima_Denunciado '!I169/'Relación Víctima_Denunciado '!$L169)</f>
        <v>-</v>
      </c>
      <c r="I169" s="48" t="str">
        <f>IF('Relación Víctima_Denunciado '!J169=0,"-",'Relación Víctima_Denunciado '!J169/'Relación Víctima_Denunciado '!$L169)</f>
        <v>-</v>
      </c>
      <c r="J169" s="48">
        <f>IF('Relación Víctima_Denunciado '!K169=0,"-",'Relación Víctima_Denunciado '!K169/'Relación Víctima_Denunciado '!$L169)</f>
        <v>9.7087378640776691E-3</v>
      </c>
    </row>
    <row r="170" spans="2:10" ht="20.100000000000001" customHeight="1" thickBot="1" x14ac:dyDescent="0.25">
      <c r="B170" s="4" t="s">
        <v>373</v>
      </c>
      <c r="C170" s="48">
        <f>IF('Relación Víctima_Denunciado '!C170=0,"-",'Relación Víctima_Denunciado '!C170/'Relación Víctima_Denunciado '!$L170)</f>
        <v>0.15909090909090909</v>
      </c>
      <c r="D170" s="48">
        <f>IF('Relación Víctima_Denunciado '!D170=0,"-",'Relación Víctima_Denunciado '!D170/'Relación Víctima_Denunciado '!$L170)</f>
        <v>0.13636363636363635</v>
      </c>
      <c r="E170" s="48">
        <f>IF('Relación Víctima_Denunciado '!E170=0,"-",'Relación Víctima_Denunciado '!E170/'Relación Víctima_Denunciado '!$L170)</f>
        <v>0.38636363636363635</v>
      </c>
      <c r="F170" s="48">
        <f>IF('Relación Víctima_Denunciado '!F170=0,"-",'Relación Víctima_Denunciado '!F170/'Relación Víctima_Denunciado '!$L170)</f>
        <v>0.31818181818181818</v>
      </c>
      <c r="G170" s="48" t="str">
        <f>IF('Relación Víctima_Denunciado '!H170=0,"-",'Relación Víctima_Denunciado '!H170/'Relación Víctima_Denunciado '!$L170)</f>
        <v>-</v>
      </c>
      <c r="H170" s="48" t="str">
        <f>IF('Relación Víctima_Denunciado '!I170=0,"-",'Relación Víctima_Denunciado '!I170/'Relación Víctima_Denunciado '!$L170)</f>
        <v>-</v>
      </c>
      <c r="I170" s="48" t="str">
        <f>IF('Relación Víctima_Denunciado '!J170=0,"-",'Relación Víctima_Denunciado '!J170/'Relación Víctima_Denunciado '!$L170)</f>
        <v>-</v>
      </c>
      <c r="J170" s="48" t="str">
        <f>IF('Relación Víctima_Denunciado '!K170=0,"-",'Relación Víctima_Denunciado '!K170/'Relación Víctima_Denunciado '!$L170)</f>
        <v>-</v>
      </c>
    </row>
    <row r="171" spans="2:10" ht="20.100000000000001" customHeight="1" thickBot="1" x14ac:dyDescent="0.25">
      <c r="B171" s="4" t="s">
        <v>374</v>
      </c>
      <c r="C171" s="48">
        <f>IF('Relación Víctima_Denunciado '!C171=0,"-",'Relación Víctima_Denunciado '!C171/'Relación Víctima_Denunciado '!$L171)</f>
        <v>9.5238095238095233E-2</v>
      </c>
      <c r="D171" s="48">
        <f>IF('Relación Víctima_Denunciado '!D171=0,"-",'Relación Víctima_Denunciado '!D171/'Relación Víctima_Denunciado '!$L171)</f>
        <v>0.38095238095238093</v>
      </c>
      <c r="E171" s="48">
        <f>IF('Relación Víctima_Denunciado '!E171=0,"-",'Relación Víctima_Denunciado '!E171/'Relación Víctima_Denunciado '!$L171)</f>
        <v>0.33333333333333331</v>
      </c>
      <c r="F171" s="48">
        <f>IF('Relación Víctima_Denunciado '!F171=0,"-",'Relación Víctima_Denunciado '!F171/'Relación Víctima_Denunciado '!$L171)</f>
        <v>0.19047619047619047</v>
      </c>
      <c r="G171" s="48" t="str">
        <f>IF('Relación Víctima_Denunciado '!H171=0,"-",'Relación Víctima_Denunciado '!H171/'Relación Víctima_Denunciado '!$L171)</f>
        <v>-</v>
      </c>
      <c r="H171" s="48" t="str">
        <f>IF('Relación Víctima_Denunciado '!I171=0,"-",'Relación Víctima_Denunciado '!I171/'Relación Víctima_Denunciado '!$L171)</f>
        <v>-</v>
      </c>
      <c r="I171" s="48" t="str">
        <f>IF('Relación Víctima_Denunciado '!J171=0,"-",'Relación Víctima_Denunciado '!J171/'Relación Víctima_Denunciado '!$L171)</f>
        <v>-</v>
      </c>
      <c r="J171" s="48" t="str">
        <f>IF('Relación Víctima_Denunciado '!K171=0,"-",'Relación Víctima_Denunciado '!K171/'Relación Víctima_Denunciado '!$L171)</f>
        <v>-</v>
      </c>
    </row>
    <row r="172" spans="2:10" ht="20.100000000000001" customHeight="1" thickBot="1" x14ac:dyDescent="0.25">
      <c r="B172" s="4" t="s">
        <v>375</v>
      </c>
      <c r="C172" s="48">
        <f>IF('Relación Víctima_Denunciado '!C172=0,"-",'Relación Víctima_Denunciado '!C172/'Relación Víctima_Denunciado '!$L172)</f>
        <v>0.14634146341463414</v>
      </c>
      <c r="D172" s="48">
        <f>IF('Relación Víctima_Denunciado '!D172=0,"-",'Relación Víctima_Denunciado '!D172/'Relación Víctima_Denunciado '!$L172)</f>
        <v>7.3170731707317069E-2</v>
      </c>
      <c r="E172" s="48">
        <f>IF('Relación Víctima_Denunciado '!E172=0,"-",'Relación Víctima_Denunciado '!E172/'Relación Víctima_Denunciado '!$L172)</f>
        <v>0.34146341463414637</v>
      </c>
      <c r="F172" s="48">
        <f>IF('Relación Víctima_Denunciado '!F172=0,"-",'Relación Víctima_Denunciado '!F172/'Relación Víctima_Denunciado '!$L172)</f>
        <v>0.43902439024390244</v>
      </c>
      <c r="G172" s="48" t="str">
        <f>IF('Relación Víctima_Denunciado '!H172=0,"-",'Relación Víctima_Denunciado '!H172/'Relación Víctima_Denunciado '!$L172)</f>
        <v>-</v>
      </c>
      <c r="H172" s="48" t="str">
        <f>IF('Relación Víctima_Denunciado '!I172=0,"-",'Relación Víctima_Denunciado '!I172/'Relación Víctima_Denunciado '!$L172)</f>
        <v>-</v>
      </c>
      <c r="I172" s="48" t="str">
        <f>IF('Relación Víctima_Denunciado '!J172=0,"-",'Relación Víctima_Denunciado '!J172/'Relación Víctima_Denunciado '!$L172)</f>
        <v>-</v>
      </c>
      <c r="J172" s="48" t="str">
        <f>IF('Relación Víctima_Denunciado '!K172=0,"-",'Relación Víctima_Denunciado '!K172/'Relación Víctima_Denunciado '!$L172)</f>
        <v>-</v>
      </c>
    </row>
    <row r="173" spans="2:10" ht="20.100000000000001" customHeight="1" thickBot="1" x14ac:dyDescent="0.25">
      <c r="B173" s="4" t="s">
        <v>376</v>
      </c>
      <c r="C173" s="48">
        <f>IF('Relación Víctima_Denunciado '!C173=0,"-",'Relación Víctima_Denunciado '!C173/'Relación Víctima_Denunciado '!$L173)</f>
        <v>0.1</v>
      </c>
      <c r="D173" s="48">
        <f>IF('Relación Víctima_Denunciado '!D173=0,"-",'Relación Víctima_Denunciado '!D173/'Relación Víctima_Denunciado '!$L173)</f>
        <v>0.3</v>
      </c>
      <c r="E173" s="48">
        <f>IF('Relación Víctima_Denunciado '!E173=0,"-",'Relación Víctima_Denunciado '!E173/'Relación Víctima_Denunciado '!$L173)</f>
        <v>0.1</v>
      </c>
      <c r="F173" s="48">
        <f>IF('Relación Víctima_Denunciado '!F173=0,"-",'Relación Víctima_Denunciado '!F173/'Relación Víctima_Denunciado '!$L173)</f>
        <v>0.5</v>
      </c>
      <c r="G173" s="48" t="str">
        <f>IF('Relación Víctima_Denunciado '!H173=0,"-",'Relación Víctima_Denunciado '!H173/'Relación Víctima_Denunciado '!$L173)</f>
        <v>-</v>
      </c>
      <c r="H173" s="48" t="str">
        <f>IF('Relación Víctima_Denunciado '!I173=0,"-",'Relación Víctima_Denunciado '!I173/'Relación Víctima_Denunciado '!$L173)</f>
        <v>-</v>
      </c>
      <c r="I173" s="48" t="str">
        <f>IF('Relación Víctima_Denunciado '!J173=0,"-",'Relación Víctima_Denunciado '!J173/'Relación Víctima_Denunciado '!$L173)</f>
        <v>-</v>
      </c>
      <c r="J173" s="48" t="str">
        <f>IF('Relación Víctima_Denunciado '!K173=0,"-",'Relación Víctima_Denunciado '!K173/'Relación Víctima_Denunciado '!$L173)</f>
        <v>-</v>
      </c>
    </row>
    <row r="174" spans="2:10" ht="20.100000000000001" customHeight="1" thickBot="1" x14ac:dyDescent="0.25">
      <c r="B174" s="4" t="s">
        <v>377</v>
      </c>
      <c r="C174" s="48">
        <f>IF('Relación Víctima_Denunciado '!C174=0,"-",'Relación Víctima_Denunciado '!C174/'Relación Víctima_Denunciado '!$L174)</f>
        <v>6.6666666666666666E-2</v>
      </c>
      <c r="D174" s="48">
        <f>IF('Relación Víctima_Denunciado '!D174=0,"-",'Relación Víctima_Denunciado '!D174/'Relación Víctima_Denunciado '!$L174)</f>
        <v>0.4</v>
      </c>
      <c r="E174" s="48">
        <f>IF('Relación Víctima_Denunciado '!E174=0,"-",'Relación Víctima_Denunciado '!E174/'Relación Víctima_Denunciado '!$L174)</f>
        <v>6.6666666666666666E-2</v>
      </c>
      <c r="F174" s="48">
        <f>IF('Relación Víctima_Denunciado '!F174=0,"-",'Relación Víctima_Denunciado '!F174/'Relación Víctima_Denunciado '!$L174)</f>
        <v>0.46666666666666667</v>
      </c>
      <c r="G174" s="48" t="str">
        <f>IF('Relación Víctima_Denunciado '!H174=0,"-",'Relación Víctima_Denunciado '!H174/'Relación Víctima_Denunciado '!$L174)</f>
        <v>-</v>
      </c>
      <c r="H174" s="48" t="str">
        <f>IF('Relación Víctima_Denunciado '!I174=0,"-",'Relación Víctima_Denunciado '!I174/'Relación Víctima_Denunciado '!$L174)</f>
        <v>-</v>
      </c>
      <c r="I174" s="48" t="str">
        <f>IF('Relación Víctima_Denunciado '!J174=0,"-",'Relación Víctima_Denunciado '!J174/'Relación Víctima_Denunciado '!$L174)</f>
        <v>-</v>
      </c>
      <c r="J174" s="48" t="str">
        <f>IF('Relación Víctima_Denunciado '!K174=0,"-",'Relación Víctima_Denunciado '!K174/'Relación Víctima_Denunciado '!$L174)</f>
        <v>-</v>
      </c>
    </row>
    <row r="175" spans="2:10" ht="20.100000000000001" customHeight="1" thickBot="1" x14ac:dyDescent="0.25">
      <c r="B175" s="4" t="s">
        <v>378</v>
      </c>
      <c r="C175" s="48" t="str">
        <f>IF('Relación Víctima_Denunciado '!C175=0,"-",'Relación Víctima_Denunciado '!C175/'Relación Víctima_Denunciado '!$L175)</f>
        <v>-</v>
      </c>
      <c r="D175" s="48">
        <f>IF('Relación Víctima_Denunciado '!D175=0,"-",'Relación Víctima_Denunciado '!D175/'Relación Víctima_Denunciado '!$L175)</f>
        <v>0.25</v>
      </c>
      <c r="E175" s="48" t="str">
        <f>IF('Relación Víctima_Denunciado '!E175=0,"-",'Relación Víctima_Denunciado '!E175/'Relación Víctima_Denunciado '!$L175)</f>
        <v>-</v>
      </c>
      <c r="F175" s="48">
        <f>IF('Relación Víctima_Denunciado '!F175=0,"-",'Relación Víctima_Denunciado '!F175/'Relación Víctima_Denunciado '!$L175)</f>
        <v>0.75</v>
      </c>
      <c r="G175" s="48" t="str">
        <f>IF('Relación Víctima_Denunciado '!H175=0,"-",'Relación Víctima_Denunciado '!H175/'Relación Víctima_Denunciado '!$L175)</f>
        <v>-</v>
      </c>
      <c r="H175" s="48" t="str">
        <f>IF('Relación Víctima_Denunciado '!I175=0,"-",'Relación Víctima_Denunciado '!I175/'Relación Víctima_Denunciado '!$L175)</f>
        <v>-</v>
      </c>
      <c r="I175" s="48" t="str">
        <f>IF('Relación Víctima_Denunciado '!J175=0,"-",'Relación Víctima_Denunciado '!J175/'Relación Víctima_Denunciado '!$L175)</f>
        <v>-</v>
      </c>
      <c r="J175" s="48" t="str">
        <f>IF('Relación Víctima_Denunciado '!K175=0,"-",'Relación Víctima_Denunciado '!K175/'Relación Víctima_Denunciado '!$L175)</f>
        <v>-</v>
      </c>
    </row>
    <row r="176" spans="2:10" ht="20.100000000000001" customHeight="1" thickBot="1" x14ac:dyDescent="0.25">
      <c r="B176" s="4" t="s">
        <v>379</v>
      </c>
      <c r="C176" s="48">
        <f>IF('Relación Víctima_Denunciado '!C176=0,"-",'Relación Víctima_Denunciado '!C176/'Relación Víctima_Denunciado '!$L176)</f>
        <v>0.22222222222222221</v>
      </c>
      <c r="D176" s="48">
        <f>IF('Relación Víctima_Denunciado '!D176=0,"-",'Relación Víctima_Denunciado '!D176/'Relación Víctima_Denunciado '!$L176)</f>
        <v>0.1111111111111111</v>
      </c>
      <c r="E176" s="48">
        <f>IF('Relación Víctima_Denunciado '!E176=0,"-",'Relación Víctima_Denunciado '!E176/'Relación Víctima_Denunciado '!$L176)</f>
        <v>0.44444444444444442</v>
      </c>
      <c r="F176" s="48">
        <f>IF('Relación Víctima_Denunciado '!F176=0,"-",'Relación Víctima_Denunciado '!F176/'Relación Víctima_Denunciado '!$L176)</f>
        <v>0.22222222222222221</v>
      </c>
      <c r="G176" s="48" t="str">
        <f>IF('Relación Víctima_Denunciado '!H176=0,"-",'Relación Víctima_Denunciado '!H176/'Relación Víctima_Denunciado '!$L176)</f>
        <v>-</v>
      </c>
      <c r="H176" s="48" t="str">
        <f>IF('Relación Víctima_Denunciado '!I176=0,"-",'Relación Víctima_Denunciado '!I176/'Relación Víctima_Denunciado '!$L176)</f>
        <v>-</v>
      </c>
      <c r="I176" s="48" t="str">
        <f>IF('Relación Víctima_Denunciado '!J176=0,"-",'Relación Víctima_Denunciado '!J176/'Relación Víctima_Denunciado '!$L176)</f>
        <v>-</v>
      </c>
      <c r="J176" s="48" t="str">
        <f>IF('Relación Víctima_Denunciado '!K176=0,"-",'Relación Víctima_Denunciado '!K176/'Relación Víctima_Denunciado '!$L176)</f>
        <v>-</v>
      </c>
    </row>
    <row r="177" spans="2:10" ht="20.100000000000001" customHeight="1" thickBot="1" x14ac:dyDescent="0.25">
      <c r="B177" s="4" t="s">
        <v>181</v>
      </c>
      <c r="C177" s="48">
        <f>IF('Relación Víctima_Denunciado '!C177=0,"-",'Relación Víctima_Denunciado '!C177/'Relación Víctima_Denunciado '!$L177)</f>
        <v>8.9171974522292988E-2</v>
      </c>
      <c r="D177" s="48">
        <f>IF('Relación Víctima_Denunciado '!D177=0,"-",'Relación Víctima_Denunciado '!D177/'Relación Víctima_Denunciado '!$L177)</f>
        <v>0.19745222929936307</v>
      </c>
      <c r="E177" s="48">
        <f>IF('Relación Víctima_Denunciado '!E177=0,"-",'Relación Víctima_Denunciado '!E177/'Relación Víctima_Denunciado '!$L177)</f>
        <v>9.5541401273885357E-2</v>
      </c>
      <c r="F177" s="48">
        <f>IF('Relación Víctima_Denunciado '!F177=0,"-",'Relación Víctima_Denunciado '!F177/'Relación Víctima_Denunciado '!$L177)</f>
        <v>0.61783439490445857</v>
      </c>
      <c r="G177" s="48" t="str">
        <f>IF('Relación Víctima_Denunciado '!H177=0,"-",'Relación Víctima_Denunciado '!H177/'Relación Víctima_Denunciado '!$L177)</f>
        <v>-</v>
      </c>
      <c r="H177" s="48" t="str">
        <f>IF('Relación Víctima_Denunciado '!I177=0,"-",'Relación Víctima_Denunciado '!I177/'Relación Víctima_Denunciado '!$L177)</f>
        <v>-</v>
      </c>
      <c r="I177" s="48" t="str">
        <f>IF('Relación Víctima_Denunciado '!J177=0,"-",'Relación Víctima_Denunciado '!J177/'Relación Víctima_Denunciado '!$L177)</f>
        <v>-</v>
      </c>
      <c r="J177" s="48" t="str">
        <f>IF('Relación Víctima_Denunciado '!K177=0,"-",'Relación Víctima_Denunciado '!K177/'Relación Víctima_Denunciado '!$L177)</f>
        <v>-</v>
      </c>
    </row>
    <row r="178" spans="2:10" ht="20.100000000000001" customHeight="1" thickBot="1" x14ac:dyDescent="0.25">
      <c r="B178" s="4" t="s">
        <v>380</v>
      </c>
      <c r="C178" s="48">
        <f>IF('Relación Víctima_Denunciado '!C178=0,"-",'Relación Víctima_Denunciado '!C178/'Relación Víctima_Denunciado '!$L178)</f>
        <v>0.26666666666666666</v>
      </c>
      <c r="D178" s="48" t="str">
        <f>IF('Relación Víctima_Denunciado '!D178=0,"-",'Relación Víctima_Denunciado '!D178/'Relación Víctima_Denunciado '!$L178)</f>
        <v>-</v>
      </c>
      <c r="E178" s="48" t="str">
        <f>IF('Relación Víctima_Denunciado '!E178=0,"-",'Relación Víctima_Denunciado '!E178/'Relación Víctima_Denunciado '!$L178)</f>
        <v>-</v>
      </c>
      <c r="F178" s="48">
        <f>IF('Relación Víctima_Denunciado '!F178=0,"-",'Relación Víctima_Denunciado '!F178/'Relación Víctima_Denunciado '!$L178)</f>
        <v>0.73333333333333328</v>
      </c>
      <c r="G178" s="48" t="str">
        <f>IF('Relación Víctima_Denunciado '!H178=0,"-",'Relación Víctima_Denunciado '!H178/'Relación Víctima_Denunciado '!$L178)</f>
        <v>-</v>
      </c>
      <c r="H178" s="48" t="str">
        <f>IF('Relación Víctima_Denunciado '!I178=0,"-",'Relación Víctima_Denunciado '!I178/'Relación Víctima_Denunciado '!$L178)</f>
        <v>-</v>
      </c>
      <c r="I178" s="48" t="str">
        <f>IF('Relación Víctima_Denunciado '!J178=0,"-",'Relación Víctima_Denunciado '!J178/'Relación Víctima_Denunciado '!$L178)</f>
        <v>-</v>
      </c>
      <c r="J178" s="48" t="str">
        <f>IF('Relación Víctima_Denunciado '!K178=0,"-",'Relación Víctima_Denunciado '!K178/'Relación Víctima_Denunciado '!$L178)</f>
        <v>-</v>
      </c>
    </row>
    <row r="179" spans="2:10" ht="20.100000000000001" customHeight="1" thickBot="1" x14ac:dyDescent="0.25">
      <c r="B179" s="4" t="s">
        <v>381</v>
      </c>
      <c r="C179" s="48">
        <f>IF('Relación Víctima_Denunciado '!C179=0,"-",'Relación Víctima_Denunciado '!C179/'Relación Víctima_Denunciado '!$L179)</f>
        <v>0.1076923076923077</v>
      </c>
      <c r="D179" s="48">
        <f>IF('Relación Víctima_Denunciado '!D179=0,"-",'Relación Víctima_Denunciado '!D179/'Relación Víctima_Denunciado '!$L179)</f>
        <v>7.6923076923076927E-2</v>
      </c>
      <c r="E179" s="48">
        <f>IF('Relación Víctima_Denunciado '!E179=0,"-",'Relación Víctima_Denunciado '!E179/'Relación Víctima_Denunciado '!$L179)</f>
        <v>0.23846153846153847</v>
      </c>
      <c r="F179" s="48">
        <f>IF('Relación Víctima_Denunciado '!F179=0,"-",'Relación Víctima_Denunciado '!F179/'Relación Víctima_Denunciado '!$L179)</f>
        <v>0.55384615384615388</v>
      </c>
      <c r="G179" s="48">
        <f>IF('Relación Víctima_Denunciado '!H179=0,"-",'Relación Víctima_Denunciado '!H179/'Relación Víctima_Denunciado '!$L179)</f>
        <v>2.3076923076923078E-2</v>
      </c>
      <c r="H179" s="48" t="str">
        <f>IF('Relación Víctima_Denunciado '!I179=0,"-",'Relación Víctima_Denunciado '!I179/'Relación Víctima_Denunciado '!$L179)</f>
        <v>-</v>
      </c>
      <c r="I179" s="48" t="str">
        <f>IF('Relación Víctima_Denunciado '!J179=0,"-",'Relación Víctima_Denunciado '!J179/'Relación Víctima_Denunciado '!$L179)</f>
        <v>-</v>
      </c>
      <c r="J179" s="48" t="str">
        <f>IF('Relación Víctima_Denunciado '!K179=0,"-",'Relación Víctima_Denunciado '!K179/'Relación Víctima_Denunciado '!$L179)</f>
        <v>-</v>
      </c>
    </row>
    <row r="180" spans="2:10" ht="20.100000000000001" customHeight="1" thickBot="1" x14ac:dyDescent="0.25">
      <c r="B180" s="4" t="s">
        <v>382</v>
      </c>
      <c r="C180" s="48">
        <f>IF('Relación Víctima_Denunciado '!C180=0,"-",'Relación Víctima_Denunciado '!C180/'Relación Víctima_Denunciado '!$L180)</f>
        <v>0.33333333333333331</v>
      </c>
      <c r="D180" s="48">
        <f>IF('Relación Víctima_Denunciado '!D180=0,"-",'Relación Víctima_Denunciado '!D180/'Relación Víctima_Denunciado '!$L180)</f>
        <v>0.13333333333333333</v>
      </c>
      <c r="E180" s="48">
        <f>IF('Relación Víctima_Denunciado '!E180=0,"-",'Relación Víctima_Denunciado '!E180/'Relación Víctima_Denunciado '!$L180)</f>
        <v>0.33333333333333331</v>
      </c>
      <c r="F180" s="48">
        <f>IF('Relación Víctima_Denunciado '!F180=0,"-",'Relación Víctima_Denunciado '!F180/'Relación Víctima_Denunciado '!$L180)</f>
        <v>0.2</v>
      </c>
      <c r="G180" s="48" t="str">
        <f>IF('Relación Víctima_Denunciado '!H180=0,"-",'Relación Víctima_Denunciado '!H180/'Relación Víctima_Denunciado '!$L180)</f>
        <v>-</v>
      </c>
      <c r="H180" s="48" t="str">
        <f>IF('Relación Víctima_Denunciado '!I180=0,"-",'Relación Víctima_Denunciado '!I180/'Relación Víctima_Denunciado '!$L180)</f>
        <v>-</v>
      </c>
      <c r="I180" s="48" t="str">
        <f>IF('Relación Víctima_Denunciado '!J180=0,"-",'Relación Víctima_Denunciado '!J180/'Relación Víctima_Denunciado '!$L180)</f>
        <v>-</v>
      </c>
      <c r="J180" s="48" t="str">
        <f>IF('Relación Víctima_Denunciado '!K180=0,"-",'Relación Víctima_Denunciado '!K180/'Relación Víctima_Denunciado '!$L180)</f>
        <v>-</v>
      </c>
    </row>
    <row r="181" spans="2:10" ht="20.100000000000001" customHeight="1" thickBot="1" x14ac:dyDescent="0.25">
      <c r="B181" s="4" t="s">
        <v>383</v>
      </c>
      <c r="C181" s="48">
        <f>IF('Relación Víctima_Denunciado '!C181=0,"-",'Relación Víctima_Denunciado '!C181/'Relación Víctima_Denunciado '!$L181)</f>
        <v>0.4</v>
      </c>
      <c r="D181" s="48">
        <f>IF('Relación Víctima_Denunciado '!D181=0,"-",'Relación Víctima_Denunciado '!D181/'Relación Víctima_Denunciado '!$L181)</f>
        <v>0.2</v>
      </c>
      <c r="E181" s="48">
        <f>IF('Relación Víctima_Denunciado '!E181=0,"-",'Relación Víctima_Denunciado '!E181/'Relación Víctima_Denunciado '!$L181)</f>
        <v>0.2</v>
      </c>
      <c r="F181" s="48">
        <f>IF('Relación Víctima_Denunciado '!F181=0,"-",'Relación Víctima_Denunciado '!F181/'Relación Víctima_Denunciado '!$L181)</f>
        <v>0.2</v>
      </c>
      <c r="G181" s="48" t="str">
        <f>IF('Relación Víctima_Denunciado '!H181=0,"-",'Relación Víctima_Denunciado '!H181/'Relación Víctima_Denunciado '!$L181)</f>
        <v>-</v>
      </c>
      <c r="H181" s="48" t="str">
        <f>IF('Relación Víctima_Denunciado '!I181=0,"-",'Relación Víctima_Denunciado '!I181/'Relación Víctima_Denunciado '!$L181)</f>
        <v>-</v>
      </c>
      <c r="I181" s="48" t="str">
        <f>IF('Relación Víctima_Denunciado '!J181=0,"-",'Relación Víctima_Denunciado '!J181/'Relación Víctima_Denunciado '!$L181)</f>
        <v>-</v>
      </c>
      <c r="J181" s="48" t="str">
        <f>IF('Relación Víctima_Denunciado '!K181=0,"-",'Relación Víctima_Denunciado '!K181/'Relación Víctima_Denunciado '!$L181)</f>
        <v>-</v>
      </c>
    </row>
    <row r="182" spans="2:10" ht="20.100000000000001" customHeight="1" thickBot="1" x14ac:dyDescent="0.25">
      <c r="B182" s="4" t="s">
        <v>384</v>
      </c>
      <c r="C182" s="48" t="str">
        <f>IF('Relación Víctima_Denunciado '!C182=0,"-",'Relación Víctima_Denunciado '!C182/'Relación Víctima_Denunciado '!$L182)</f>
        <v>-</v>
      </c>
      <c r="D182" s="48">
        <f>IF('Relación Víctima_Denunciado '!D182=0,"-",'Relación Víctima_Denunciado '!D182/'Relación Víctima_Denunciado '!$L182)</f>
        <v>7.6923076923076927E-2</v>
      </c>
      <c r="E182" s="48">
        <f>IF('Relación Víctima_Denunciado '!E182=0,"-",'Relación Víctima_Denunciado '!E182/'Relación Víctima_Denunciado '!$L182)</f>
        <v>0.38461538461538464</v>
      </c>
      <c r="F182" s="48">
        <f>IF('Relación Víctima_Denunciado '!F182=0,"-",'Relación Víctima_Denunciado '!F182/'Relación Víctima_Denunciado '!$L182)</f>
        <v>0.53846153846153844</v>
      </c>
      <c r="G182" s="48" t="str">
        <f>IF('Relación Víctima_Denunciado '!H182=0,"-",'Relación Víctima_Denunciado '!H182/'Relación Víctima_Denunciado '!$L182)</f>
        <v>-</v>
      </c>
      <c r="H182" s="48" t="str">
        <f>IF('Relación Víctima_Denunciado '!I182=0,"-",'Relación Víctima_Denunciado '!I182/'Relación Víctima_Denunciado '!$L182)</f>
        <v>-</v>
      </c>
      <c r="I182" s="48" t="str">
        <f>IF('Relación Víctima_Denunciado '!J182=0,"-",'Relación Víctima_Denunciado '!J182/'Relación Víctima_Denunciado '!$L182)</f>
        <v>-</v>
      </c>
      <c r="J182" s="48" t="str">
        <f>IF('Relación Víctima_Denunciado '!K182=0,"-",'Relación Víctima_Denunciado '!K182/'Relación Víctima_Denunciado '!$L182)</f>
        <v>-</v>
      </c>
    </row>
    <row r="183" spans="2:10" ht="20.100000000000001" customHeight="1" thickBot="1" x14ac:dyDescent="0.25">
      <c r="B183" s="4" t="s">
        <v>182</v>
      </c>
      <c r="C183" s="48">
        <f>IF('Relación Víctima_Denunciado '!C183=0,"-",'Relación Víctima_Denunciado '!C183/'Relación Víctima_Denunciado '!$L183)</f>
        <v>0.10526315789473684</v>
      </c>
      <c r="D183" s="48">
        <f>IF('Relación Víctima_Denunciado '!D183=0,"-",'Relación Víctima_Denunciado '!D183/'Relación Víctima_Denunciado '!$L183)</f>
        <v>0.2982456140350877</v>
      </c>
      <c r="E183" s="48">
        <f>IF('Relación Víctima_Denunciado '!E183=0,"-",'Relación Víctima_Denunciado '!E183/'Relación Víctima_Denunciado '!$L183)</f>
        <v>0.24561403508771928</v>
      </c>
      <c r="F183" s="48">
        <f>IF('Relación Víctima_Denunciado '!F183=0,"-",'Relación Víctima_Denunciado '!F183/'Relación Víctima_Denunciado '!$L183)</f>
        <v>0.35087719298245612</v>
      </c>
      <c r="G183" s="48" t="str">
        <f>IF('Relación Víctima_Denunciado '!H183=0,"-",'Relación Víctima_Denunciado '!H183/'Relación Víctima_Denunciado '!$L183)</f>
        <v>-</v>
      </c>
      <c r="H183" s="48" t="str">
        <f>IF('Relación Víctima_Denunciado '!I183=0,"-",'Relación Víctima_Denunciado '!I183/'Relación Víctima_Denunciado '!$L183)</f>
        <v>-</v>
      </c>
      <c r="I183" s="48" t="str">
        <f>IF('Relación Víctima_Denunciado '!J183=0,"-",'Relación Víctima_Denunciado '!J183/'Relación Víctima_Denunciado '!$L183)</f>
        <v>-</v>
      </c>
      <c r="J183" s="48" t="str">
        <f>IF('Relación Víctima_Denunciado '!K183=0,"-",'Relación Víctima_Denunciado '!K183/'Relación Víctima_Denunciado '!$L183)</f>
        <v>-</v>
      </c>
    </row>
    <row r="184" spans="2:10" ht="20.100000000000001" customHeight="1" thickBot="1" x14ac:dyDescent="0.25">
      <c r="B184" s="4" t="s">
        <v>385</v>
      </c>
      <c r="C184" s="48">
        <f>IF('Relación Víctima_Denunciado '!C184=0,"-",'Relación Víctima_Denunciado '!C184/'Relación Víctima_Denunciado '!$L184)</f>
        <v>0.2857142857142857</v>
      </c>
      <c r="D184" s="48">
        <f>IF('Relación Víctima_Denunciado '!D184=0,"-",'Relación Víctima_Denunciado '!D184/'Relación Víctima_Denunciado '!$L184)</f>
        <v>0.21428571428571427</v>
      </c>
      <c r="E184" s="48">
        <f>IF('Relación Víctima_Denunciado '!E184=0,"-",'Relación Víctima_Denunciado '!E184/'Relación Víctima_Denunciado '!$L184)</f>
        <v>0.35714285714285715</v>
      </c>
      <c r="F184" s="48">
        <f>IF('Relación Víctima_Denunciado '!F184=0,"-",'Relación Víctima_Denunciado '!F184/'Relación Víctima_Denunciado '!$L184)</f>
        <v>0.14285714285714285</v>
      </c>
      <c r="G184" s="48" t="str">
        <f>IF('Relación Víctima_Denunciado '!H184=0,"-",'Relación Víctima_Denunciado '!H184/'Relación Víctima_Denunciado '!$L184)</f>
        <v>-</v>
      </c>
      <c r="H184" s="48" t="str">
        <f>IF('Relación Víctima_Denunciado '!I184=0,"-",'Relación Víctima_Denunciado '!I184/'Relación Víctima_Denunciado '!$L184)</f>
        <v>-</v>
      </c>
      <c r="I184" s="48" t="str">
        <f>IF('Relación Víctima_Denunciado '!J184=0,"-",'Relación Víctima_Denunciado '!J184/'Relación Víctima_Denunciado '!$L184)</f>
        <v>-</v>
      </c>
      <c r="J184" s="48" t="str">
        <f>IF('Relación Víctima_Denunciado '!K184=0,"-",'Relación Víctima_Denunciado '!K184/'Relación Víctima_Denunciado '!$L184)</f>
        <v>-</v>
      </c>
    </row>
    <row r="185" spans="2:10" ht="20.100000000000001" customHeight="1" thickBot="1" x14ac:dyDescent="0.25">
      <c r="B185" s="4" t="s">
        <v>386</v>
      </c>
      <c r="C185" s="48" t="str">
        <f>IF('Relación Víctima_Denunciado '!C185=0,"-",'Relación Víctima_Denunciado '!C185/'Relación Víctima_Denunciado '!$L185)</f>
        <v>-</v>
      </c>
      <c r="D185" s="48" t="str">
        <f>IF('Relación Víctima_Denunciado '!D185=0,"-",'Relación Víctima_Denunciado '!D185/'Relación Víctima_Denunciado '!$L185)</f>
        <v>-</v>
      </c>
      <c r="E185" s="48">
        <f>IF('Relación Víctima_Denunciado '!E185=0,"-",'Relación Víctima_Denunciado '!E185/'Relación Víctima_Denunciado '!$L185)</f>
        <v>0.2857142857142857</v>
      </c>
      <c r="F185" s="48">
        <f>IF('Relación Víctima_Denunciado '!F185=0,"-",'Relación Víctima_Denunciado '!F185/'Relación Víctima_Denunciado '!$L185)</f>
        <v>0.7142857142857143</v>
      </c>
      <c r="G185" s="48" t="str">
        <f>IF('Relación Víctima_Denunciado '!H185=0,"-",'Relación Víctima_Denunciado '!H185/'Relación Víctima_Denunciado '!$L185)</f>
        <v>-</v>
      </c>
      <c r="H185" s="48" t="str">
        <f>IF('Relación Víctima_Denunciado '!I185=0,"-",'Relación Víctima_Denunciado '!I185/'Relación Víctima_Denunciado '!$L185)</f>
        <v>-</v>
      </c>
      <c r="I185" s="48" t="str">
        <f>IF('Relación Víctima_Denunciado '!J185=0,"-",'Relación Víctima_Denunciado '!J185/'Relación Víctima_Denunciado '!$L185)</f>
        <v>-</v>
      </c>
      <c r="J185" s="48" t="str">
        <f>IF('Relación Víctima_Denunciado '!K185=0,"-",'Relación Víctima_Denunciado '!K185/'Relación Víctima_Denunciado '!$L185)</f>
        <v>-</v>
      </c>
    </row>
    <row r="186" spans="2:10" ht="20.100000000000001" customHeight="1" thickBot="1" x14ac:dyDescent="0.25">
      <c r="B186" s="4" t="s">
        <v>183</v>
      </c>
      <c r="C186" s="48">
        <f>IF('Relación Víctima_Denunciado '!C186=0,"-",'Relación Víctima_Denunciado '!C186/'Relación Víctima_Denunciado '!$L186)</f>
        <v>0.20192307692307693</v>
      </c>
      <c r="D186" s="48">
        <f>IF('Relación Víctima_Denunciado '!D186=0,"-",'Relación Víctima_Denunciado '!D186/'Relación Víctima_Denunciado '!$L186)</f>
        <v>9.6153846153846159E-2</v>
      </c>
      <c r="E186" s="48">
        <f>IF('Relación Víctima_Denunciado '!E186=0,"-",'Relación Víctima_Denunciado '!E186/'Relación Víctima_Denunciado '!$L186)</f>
        <v>0.27884615384615385</v>
      </c>
      <c r="F186" s="48">
        <f>IF('Relación Víctima_Denunciado '!F186=0,"-",'Relación Víctima_Denunciado '!F186/'Relación Víctima_Denunciado '!$L186)</f>
        <v>0.42307692307692307</v>
      </c>
      <c r="G186" s="48" t="str">
        <f>IF('Relación Víctima_Denunciado '!H186=0,"-",'Relación Víctima_Denunciado '!H186/'Relación Víctima_Denunciado '!$L186)</f>
        <v>-</v>
      </c>
      <c r="H186" s="48" t="str">
        <f>IF('Relación Víctima_Denunciado '!I186=0,"-",'Relación Víctima_Denunciado '!I186/'Relación Víctima_Denunciado '!$L186)</f>
        <v>-</v>
      </c>
      <c r="I186" s="48" t="str">
        <f>IF('Relación Víctima_Denunciado '!J186=0,"-",'Relación Víctima_Denunciado '!J186/'Relación Víctima_Denunciado '!$L186)</f>
        <v>-</v>
      </c>
      <c r="J186" s="48" t="str">
        <f>IF('Relación Víctima_Denunciado '!K186=0,"-",'Relación Víctima_Denunciado '!K186/'Relación Víctima_Denunciado '!$L186)</f>
        <v>-</v>
      </c>
    </row>
    <row r="187" spans="2:10" ht="20.100000000000001" customHeight="1" thickBot="1" x14ac:dyDescent="0.25">
      <c r="B187" s="4" t="s">
        <v>387</v>
      </c>
      <c r="C187" s="48">
        <f>IF('Relación Víctima_Denunciado '!C187=0,"-",'Relación Víctima_Denunciado '!C187/'Relación Víctima_Denunciado '!$L187)</f>
        <v>0.53333333333333333</v>
      </c>
      <c r="D187" s="48" t="str">
        <f>IF('Relación Víctima_Denunciado '!D187=0,"-",'Relación Víctima_Denunciado '!D187/'Relación Víctima_Denunciado '!$L187)</f>
        <v>-</v>
      </c>
      <c r="E187" s="48">
        <f>IF('Relación Víctima_Denunciado '!E187=0,"-",'Relación Víctima_Denunciado '!E187/'Relación Víctima_Denunciado '!$L187)</f>
        <v>0.46666666666666667</v>
      </c>
      <c r="F187" s="48" t="str">
        <f>IF('Relación Víctima_Denunciado '!F187=0,"-",'Relación Víctima_Denunciado '!F187/'Relación Víctima_Denunciado '!$L187)</f>
        <v>-</v>
      </c>
      <c r="G187" s="48" t="str">
        <f>IF('Relación Víctima_Denunciado '!H187=0,"-",'Relación Víctima_Denunciado '!H187/'Relación Víctima_Denunciado '!$L187)</f>
        <v>-</v>
      </c>
      <c r="H187" s="48" t="str">
        <f>IF('Relación Víctima_Denunciado '!I187=0,"-",'Relación Víctima_Denunciado '!I187/'Relación Víctima_Denunciado '!$L187)</f>
        <v>-</v>
      </c>
      <c r="I187" s="48" t="str">
        <f>IF('Relación Víctima_Denunciado '!J187=0,"-",'Relación Víctima_Denunciado '!J187/'Relación Víctima_Denunciado '!$L187)</f>
        <v>-</v>
      </c>
      <c r="J187" s="48" t="str">
        <f>IF('Relación Víctima_Denunciado '!K187=0,"-",'Relación Víctima_Denunciado '!K187/'Relación Víctima_Denunciado '!$L187)</f>
        <v>-</v>
      </c>
    </row>
    <row r="188" spans="2:10" ht="20.100000000000001" customHeight="1" thickBot="1" x14ac:dyDescent="0.25">
      <c r="B188" s="4" t="s">
        <v>388</v>
      </c>
      <c r="C188" s="48">
        <f>IF('Relación Víctima_Denunciado '!C188=0,"-",'Relación Víctima_Denunciado '!C188/'Relación Víctima_Denunciado '!$L188)</f>
        <v>0.2</v>
      </c>
      <c r="D188" s="48" t="str">
        <f>IF('Relación Víctima_Denunciado '!D188=0,"-",'Relación Víctima_Denunciado '!D188/'Relación Víctima_Denunciado '!$L188)</f>
        <v>-</v>
      </c>
      <c r="E188" s="48">
        <f>IF('Relación Víctima_Denunciado '!E188=0,"-",'Relación Víctima_Denunciado '!E188/'Relación Víctima_Denunciado '!$L188)</f>
        <v>0.2</v>
      </c>
      <c r="F188" s="48">
        <f>IF('Relación Víctima_Denunciado '!F188=0,"-",'Relación Víctima_Denunciado '!F188/'Relación Víctima_Denunciado '!$L188)</f>
        <v>0.6</v>
      </c>
      <c r="G188" s="48" t="str">
        <f>IF('Relación Víctima_Denunciado '!H188=0,"-",'Relación Víctima_Denunciado '!H188/'Relación Víctima_Denunciado '!$L188)</f>
        <v>-</v>
      </c>
      <c r="H188" s="48" t="str">
        <f>IF('Relación Víctima_Denunciado '!I188=0,"-",'Relación Víctima_Denunciado '!I188/'Relación Víctima_Denunciado '!$L188)</f>
        <v>-</v>
      </c>
      <c r="I188" s="48" t="str">
        <f>IF('Relación Víctima_Denunciado '!J188=0,"-",'Relación Víctima_Denunciado '!J188/'Relación Víctima_Denunciado '!$L188)</f>
        <v>-</v>
      </c>
      <c r="J188" s="48" t="str">
        <f>IF('Relación Víctima_Denunciado '!K188=0,"-",'Relación Víctima_Denunciado '!K188/'Relación Víctima_Denunciado '!$L188)</f>
        <v>-</v>
      </c>
    </row>
    <row r="189" spans="2:10" ht="20.100000000000001" customHeight="1" thickBot="1" x14ac:dyDescent="0.25">
      <c r="B189" s="4" t="s">
        <v>389</v>
      </c>
      <c r="C189" s="48">
        <f>IF('Relación Víctima_Denunciado '!C189=0,"-",'Relación Víctima_Denunciado '!C189/'Relación Víctima_Denunciado '!$L189)</f>
        <v>0.14285714285714285</v>
      </c>
      <c r="D189" s="48" t="str">
        <f>IF('Relación Víctima_Denunciado '!D189=0,"-",'Relación Víctima_Denunciado '!D189/'Relación Víctima_Denunciado '!$L189)</f>
        <v>-</v>
      </c>
      <c r="E189" s="48">
        <f>IF('Relación Víctima_Denunciado '!E189=0,"-",'Relación Víctima_Denunciado '!E189/'Relación Víctima_Denunciado '!$L189)</f>
        <v>0.2857142857142857</v>
      </c>
      <c r="F189" s="48">
        <f>IF('Relación Víctima_Denunciado '!F189=0,"-",'Relación Víctima_Denunciado '!F189/'Relación Víctima_Denunciado '!$L189)</f>
        <v>0.5714285714285714</v>
      </c>
      <c r="G189" s="48" t="str">
        <f>IF('Relación Víctima_Denunciado '!H189=0,"-",'Relación Víctima_Denunciado '!H189/'Relación Víctima_Denunciado '!$L189)</f>
        <v>-</v>
      </c>
      <c r="H189" s="48" t="str">
        <f>IF('Relación Víctima_Denunciado '!I189=0,"-",'Relación Víctima_Denunciado '!I189/'Relación Víctima_Denunciado '!$L189)</f>
        <v>-</v>
      </c>
      <c r="I189" s="48" t="str">
        <f>IF('Relación Víctima_Denunciado '!J189=0,"-",'Relación Víctima_Denunciado '!J189/'Relación Víctima_Denunciado '!$L189)</f>
        <v>-</v>
      </c>
      <c r="J189" s="48" t="str">
        <f>IF('Relación Víctima_Denunciado '!K189=0,"-",'Relación Víctima_Denunciado '!K189/'Relación Víctima_Denunciado '!$L189)</f>
        <v>-</v>
      </c>
    </row>
    <row r="190" spans="2:10" ht="20.100000000000001" customHeight="1" thickBot="1" x14ac:dyDescent="0.25">
      <c r="B190" s="4" t="s">
        <v>390</v>
      </c>
      <c r="C190" s="48">
        <f>IF('Relación Víctima_Denunciado '!C190=0,"-",'Relación Víctima_Denunciado '!C190/'Relación Víctima_Denunciado '!$L190)</f>
        <v>0.4</v>
      </c>
      <c r="D190" s="48" t="str">
        <f>IF('Relación Víctima_Denunciado '!D190=0,"-",'Relación Víctima_Denunciado '!D190/'Relación Víctima_Denunciado '!$L190)</f>
        <v>-</v>
      </c>
      <c r="E190" s="48" t="str">
        <f>IF('Relación Víctima_Denunciado '!E190=0,"-",'Relación Víctima_Denunciado '!E190/'Relación Víctima_Denunciado '!$L190)</f>
        <v>-</v>
      </c>
      <c r="F190" s="48">
        <f>IF('Relación Víctima_Denunciado '!F190=0,"-",'Relación Víctima_Denunciado '!F190/'Relación Víctima_Denunciado '!$L190)</f>
        <v>0.6</v>
      </c>
      <c r="G190" s="48" t="str">
        <f>IF('Relación Víctima_Denunciado '!H190=0,"-",'Relación Víctima_Denunciado '!H190/'Relación Víctima_Denunciado '!$L190)</f>
        <v>-</v>
      </c>
      <c r="H190" s="48" t="str">
        <f>IF('Relación Víctima_Denunciado '!I190=0,"-",'Relación Víctima_Denunciado '!I190/'Relación Víctima_Denunciado '!$L190)</f>
        <v>-</v>
      </c>
      <c r="I190" s="48" t="str">
        <f>IF('Relación Víctima_Denunciado '!J190=0,"-",'Relación Víctima_Denunciado '!J190/'Relación Víctima_Denunciado '!$L190)</f>
        <v>-</v>
      </c>
      <c r="J190" s="48" t="str">
        <f>IF('Relación Víctima_Denunciado '!K190=0,"-",'Relación Víctima_Denunciado '!K190/'Relación Víctima_Denunciado '!$L190)</f>
        <v>-</v>
      </c>
    </row>
    <row r="191" spans="2:10" ht="20.100000000000001" customHeight="1" thickBot="1" x14ac:dyDescent="0.25">
      <c r="B191" s="4" t="s">
        <v>184</v>
      </c>
      <c r="C191" s="48">
        <f>IF('Relación Víctima_Denunciado '!C191=0,"-",'Relación Víctima_Denunciado '!C191/'Relación Víctima_Denunciado '!$L191)</f>
        <v>0.19736842105263158</v>
      </c>
      <c r="D191" s="48">
        <f>IF('Relación Víctima_Denunciado '!D191=0,"-",'Relación Víctima_Denunciado '!D191/'Relación Víctima_Denunciado '!$L191)</f>
        <v>0.18421052631578946</v>
      </c>
      <c r="E191" s="48">
        <f>IF('Relación Víctima_Denunciado '!E191=0,"-",'Relación Víctima_Denunciado '!E191/'Relación Víctima_Denunciado '!$L191)</f>
        <v>0.31578947368421051</v>
      </c>
      <c r="F191" s="48">
        <f>IF('Relación Víctima_Denunciado '!F191=0,"-",'Relación Víctima_Denunciado '!F191/'Relación Víctima_Denunciado '!$L191)</f>
        <v>0.30263157894736842</v>
      </c>
      <c r="G191" s="48" t="str">
        <f>IF('Relación Víctima_Denunciado '!H191=0,"-",'Relación Víctima_Denunciado '!H191/'Relación Víctima_Denunciado '!$L191)</f>
        <v>-</v>
      </c>
      <c r="H191" s="48" t="str">
        <f>IF('Relación Víctima_Denunciado '!I191=0,"-",'Relación Víctima_Denunciado '!I191/'Relación Víctima_Denunciado '!$L191)</f>
        <v>-</v>
      </c>
      <c r="I191" s="48" t="str">
        <f>IF('Relación Víctima_Denunciado '!J191=0,"-",'Relación Víctima_Denunciado '!J191/'Relación Víctima_Denunciado '!$L191)</f>
        <v>-</v>
      </c>
      <c r="J191" s="48" t="str">
        <f>IF('Relación Víctima_Denunciado '!K191=0,"-",'Relación Víctima_Denunciado '!K191/'Relación Víctima_Denunciado '!$L191)</f>
        <v>-</v>
      </c>
    </row>
    <row r="192" spans="2:10" ht="20.100000000000001" customHeight="1" thickBot="1" x14ac:dyDescent="0.25">
      <c r="B192" s="4" t="s">
        <v>391</v>
      </c>
      <c r="C192" s="48">
        <f>IF('Relación Víctima_Denunciado '!C192=0,"-",'Relación Víctima_Denunciado '!C192/'Relación Víctima_Denunciado '!$L192)</f>
        <v>0.24</v>
      </c>
      <c r="D192" s="48">
        <f>IF('Relación Víctima_Denunciado '!D192=0,"-",'Relación Víctima_Denunciado '!D192/'Relación Víctima_Denunciado '!$L192)</f>
        <v>0.12</v>
      </c>
      <c r="E192" s="48">
        <f>IF('Relación Víctima_Denunciado '!E192=0,"-",'Relación Víctima_Denunciado '!E192/'Relación Víctima_Denunciado '!$L192)</f>
        <v>0.32</v>
      </c>
      <c r="F192" s="48">
        <f>IF('Relación Víctima_Denunciado '!F192=0,"-",'Relación Víctima_Denunciado '!F192/'Relación Víctima_Denunciado '!$L192)</f>
        <v>0.32</v>
      </c>
      <c r="G192" s="48" t="str">
        <f>IF('Relación Víctima_Denunciado '!H192=0,"-",'Relación Víctima_Denunciado '!H192/'Relación Víctima_Denunciado '!$L192)</f>
        <v>-</v>
      </c>
      <c r="H192" s="48" t="str">
        <f>IF('Relación Víctima_Denunciado '!I192=0,"-",'Relación Víctima_Denunciado '!I192/'Relación Víctima_Denunciado '!$L192)</f>
        <v>-</v>
      </c>
      <c r="I192" s="48" t="str">
        <f>IF('Relación Víctima_Denunciado '!J192=0,"-",'Relación Víctima_Denunciado '!J192/'Relación Víctima_Denunciado '!$L192)</f>
        <v>-</v>
      </c>
      <c r="J192" s="48" t="str">
        <f>IF('Relación Víctima_Denunciado '!K192=0,"-",'Relación Víctima_Denunciado '!K192/'Relación Víctima_Denunciado '!$L192)</f>
        <v>-</v>
      </c>
    </row>
    <row r="193" spans="2:10" ht="20.100000000000001" customHeight="1" thickBot="1" x14ac:dyDescent="0.25">
      <c r="B193" s="4" t="s">
        <v>392</v>
      </c>
      <c r="C193" s="48">
        <f>IF('Relación Víctima_Denunciado '!C193=0,"-",'Relación Víctima_Denunciado '!C193/'Relación Víctima_Denunciado '!$L193)</f>
        <v>0.38095238095238093</v>
      </c>
      <c r="D193" s="48">
        <f>IF('Relación Víctima_Denunciado '!D193=0,"-",'Relación Víctima_Denunciado '!D193/'Relación Víctima_Denunciado '!$L193)</f>
        <v>0.23809523809523808</v>
      </c>
      <c r="E193" s="48" t="str">
        <f>IF('Relación Víctima_Denunciado '!E193=0,"-",'Relación Víctima_Denunciado '!E193/'Relación Víctima_Denunciado '!$L193)</f>
        <v>-</v>
      </c>
      <c r="F193" s="48">
        <f>IF('Relación Víctima_Denunciado '!F193=0,"-",'Relación Víctima_Denunciado '!F193/'Relación Víctima_Denunciado '!$L193)</f>
        <v>0.38095238095238093</v>
      </c>
      <c r="G193" s="48" t="str">
        <f>IF('Relación Víctima_Denunciado '!H193=0,"-",'Relación Víctima_Denunciado '!H193/'Relación Víctima_Denunciado '!$L193)</f>
        <v>-</v>
      </c>
      <c r="H193" s="48" t="str">
        <f>IF('Relación Víctima_Denunciado '!I193=0,"-",'Relación Víctima_Denunciado '!I193/'Relación Víctima_Denunciado '!$L193)</f>
        <v>-</v>
      </c>
      <c r="I193" s="48" t="str">
        <f>IF('Relación Víctima_Denunciado '!J193=0,"-",'Relación Víctima_Denunciado '!J193/'Relación Víctima_Denunciado '!$L193)</f>
        <v>-</v>
      </c>
      <c r="J193" s="48" t="str">
        <f>IF('Relación Víctima_Denunciado '!K193=0,"-",'Relación Víctima_Denunciado '!K193/'Relación Víctima_Denunciado '!$L193)</f>
        <v>-</v>
      </c>
    </row>
    <row r="194" spans="2:10" ht="20.100000000000001" customHeight="1" thickBot="1" x14ac:dyDescent="0.25">
      <c r="B194" s="4" t="s">
        <v>393</v>
      </c>
      <c r="C194" s="48" t="str">
        <f>IF('Relación Víctima_Denunciado '!C194=0,"-",'Relación Víctima_Denunciado '!C194/'Relación Víctima_Denunciado '!$L194)</f>
        <v>-</v>
      </c>
      <c r="D194" s="48" t="str">
        <f>IF('Relación Víctima_Denunciado '!D194=0,"-",'Relación Víctima_Denunciado '!D194/'Relación Víctima_Denunciado '!$L194)</f>
        <v>-</v>
      </c>
      <c r="E194" s="48">
        <f>IF('Relación Víctima_Denunciado '!E194=0,"-",'Relación Víctima_Denunciado '!E194/'Relación Víctima_Denunciado '!$L194)</f>
        <v>0.8571428571428571</v>
      </c>
      <c r="F194" s="48">
        <f>IF('Relación Víctima_Denunciado '!F194=0,"-",'Relación Víctima_Denunciado '!F194/'Relación Víctima_Denunciado '!$L194)</f>
        <v>0.14285714285714285</v>
      </c>
      <c r="G194" s="48" t="str">
        <f>IF('Relación Víctima_Denunciado '!H194=0,"-",'Relación Víctima_Denunciado '!H194/'Relación Víctima_Denunciado '!$L194)</f>
        <v>-</v>
      </c>
      <c r="H194" s="48" t="str">
        <f>IF('Relación Víctima_Denunciado '!I194=0,"-",'Relación Víctima_Denunciado '!I194/'Relación Víctima_Denunciado '!$L194)</f>
        <v>-</v>
      </c>
      <c r="I194" s="48" t="str">
        <f>IF('Relación Víctima_Denunciado '!J194=0,"-",'Relación Víctima_Denunciado '!J194/'Relación Víctima_Denunciado '!$L194)</f>
        <v>-</v>
      </c>
      <c r="J194" s="48" t="str">
        <f>IF('Relación Víctima_Denunciado '!K194=0,"-",'Relación Víctima_Denunciado '!K194/'Relación Víctima_Denunciado '!$L194)</f>
        <v>-</v>
      </c>
    </row>
    <row r="195" spans="2:10" ht="20.100000000000001" customHeight="1" thickBot="1" x14ac:dyDescent="0.25">
      <c r="B195" s="4" t="s">
        <v>394</v>
      </c>
      <c r="C195" s="48">
        <f>IF('Relación Víctima_Denunciado '!C195=0,"-",'Relación Víctima_Denunciado '!C195/'Relación Víctima_Denunciado '!$L195)</f>
        <v>6.6666666666666666E-2</v>
      </c>
      <c r="D195" s="48">
        <f>IF('Relación Víctima_Denunciado '!D195=0,"-",'Relación Víctima_Denunciado '!D195/'Relación Víctima_Denunciado '!$L195)</f>
        <v>0.13333333333333333</v>
      </c>
      <c r="E195" s="48">
        <f>IF('Relación Víctima_Denunciado '!E195=0,"-",'Relación Víctima_Denunciado '!E195/'Relación Víctima_Denunciado '!$L195)</f>
        <v>0.33333333333333331</v>
      </c>
      <c r="F195" s="48">
        <f>IF('Relación Víctima_Denunciado '!F195=0,"-",'Relación Víctima_Denunciado '!F195/'Relación Víctima_Denunciado '!$L195)</f>
        <v>0.46666666666666667</v>
      </c>
      <c r="G195" s="48" t="str">
        <f>IF('Relación Víctima_Denunciado '!H195=0,"-",'Relación Víctima_Denunciado '!H195/'Relación Víctima_Denunciado '!$L195)</f>
        <v>-</v>
      </c>
      <c r="H195" s="48" t="str">
        <f>IF('Relación Víctima_Denunciado '!I195=0,"-",'Relación Víctima_Denunciado '!I195/'Relación Víctima_Denunciado '!$L195)</f>
        <v>-</v>
      </c>
      <c r="I195" s="48" t="str">
        <f>IF('Relación Víctima_Denunciado '!J195=0,"-",'Relación Víctima_Denunciado '!J195/'Relación Víctima_Denunciado '!$L195)</f>
        <v>-</v>
      </c>
      <c r="J195" s="48" t="str">
        <f>IF('Relación Víctima_Denunciado '!K195=0,"-",'Relación Víctima_Denunciado '!K195/'Relación Víctima_Denunciado '!$L195)</f>
        <v>-</v>
      </c>
    </row>
    <row r="196" spans="2:10" ht="20.100000000000001" customHeight="1" thickBot="1" x14ac:dyDescent="0.25">
      <c r="B196" s="4" t="s">
        <v>395</v>
      </c>
      <c r="C196" s="48">
        <f>IF('Relación Víctima_Denunciado '!C196=0,"-",'Relación Víctima_Denunciado '!C196/'Relación Víctima_Denunciado '!$L196)</f>
        <v>8.3333333333333329E-2</v>
      </c>
      <c r="D196" s="48" t="str">
        <f>IF('Relación Víctima_Denunciado '!D196=0,"-",'Relación Víctima_Denunciado '!D196/'Relación Víctima_Denunciado '!$L196)</f>
        <v>-</v>
      </c>
      <c r="E196" s="48">
        <f>IF('Relación Víctima_Denunciado '!E196=0,"-",'Relación Víctima_Denunciado '!E196/'Relación Víctima_Denunciado '!$L196)</f>
        <v>0.41666666666666669</v>
      </c>
      <c r="F196" s="48">
        <f>IF('Relación Víctima_Denunciado '!F196=0,"-",'Relación Víctima_Denunciado '!F196/'Relación Víctima_Denunciado '!$L196)</f>
        <v>0.5</v>
      </c>
      <c r="G196" s="48" t="str">
        <f>IF('Relación Víctima_Denunciado '!H196=0,"-",'Relación Víctima_Denunciado '!H196/'Relación Víctima_Denunciado '!$L196)</f>
        <v>-</v>
      </c>
      <c r="H196" s="48" t="str">
        <f>IF('Relación Víctima_Denunciado '!I196=0,"-",'Relación Víctima_Denunciado '!I196/'Relación Víctima_Denunciado '!$L196)</f>
        <v>-</v>
      </c>
      <c r="I196" s="48" t="str">
        <f>IF('Relación Víctima_Denunciado '!J196=0,"-",'Relación Víctima_Denunciado '!J196/'Relación Víctima_Denunciado '!$L196)</f>
        <v>-</v>
      </c>
      <c r="J196" s="48" t="str">
        <f>IF('Relación Víctima_Denunciado '!K196=0,"-",'Relación Víctima_Denunciado '!K196/'Relación Víctima_Denunciado '!$L196)</f>
        <v>-</v>
      </c>
    </row>
    <row r="197" spans="2:10" ht="20.100000000000001" customHeight="1" thickBot="1" x14ac:dyDescent="0.25">
      <c r="B197" s="4" t="s">
        <v>185</v>
      </c>
      <c r="C197" s="48">
        <f>IF('Relación Víctima_Denunciado '!C197=0,"-",'Relación Víctima_Denunciado '!C197/'Relación Víctima_Denunciado '!$L197)</f>
        <v>0.42424242424242425</v>
      </c>
      <c r="D197" s="48">
        <f>IF('Relación Víctima_Denunciado '!D197=0,"-",'Relación Víctima_Denunciado '!D197/'Relación Víctima_Denunciado '!$L197)</f>
        <v>0.2878787878787879</v>
      </c>
      <c r="E197" s="48">
        <f>IF('Relación Víctima_Denunciado '!E197=0,"-",'Relación Víctima_Denunciado '!E197/'Relación Víctima_Denunciado '!$L197)</f>
        <v>0.13636363636363635</v>
      </c>
      <c r="F197" s="48">
        <f>IF('Relación Víctima_Denunciado '!F197=0,"-",'Relación Víctima_Denunciado '!F197/'Relación Víctima_Denunciado '!$L197)</f>
        <v>0.15151515151515152</v>
      </c>
      <c r="G197" s="48" t="str">
        <f>IF('Relación Víctima_Denunciado '!H197=0,"-",'Relación Víctima_Denunciado '!H197/'Relación Víctima_Denunciado '!$L197)</f>
        <v>-</v>
      </c>
      <c r="H197" s="48" t="str">
        <f>IF('Relación Víctima_Denunciado '!I197=0,"-",'Relación Víctima_Denunciado '!I197/'Relación Víctima_Denunciado '!$L197)</f>
        <v>-</v>
      </c>
      <c r="I197" s="48" t="str">
        <f>IF('Relación Víctima_Denunciado '!J197=0,"-",'Relación Víctima_Denunciado '!J197/'Relación Víctima_Denunciado '!$L197)</f>
        <v>-</v>
      </c>
      <c r="J197" s="48" t="str">
        <f>IF('Relación Víctima_Denunciado '!K197=0,"-",'Relación Víctima_Denunciado '!K197/'Relación Víctima_Denunciado '!$L197)</f>
        <v>-</v>
      </c>
    </row>
    <row r="198" spans="2:10" ht="20.100000000000001" customHeight="1" thickBot="1" x14ac:dyDescent="0.25">
      <c r="B198" s="4" t="s">
        <v>186</v>
      </c>
      <c r="C198" s="48">
        <f>IF('Relación Víctima_Denunciado '!C198=0,"-",'Relación Víctima_Denunciado '!C198/'Relación Víctima_Denunciado '!$L198)</f>
        <v>0.11670480549199085</v>
      </c>
      <c r="D198" s="48">
        <f>IF('Relación Víctima_Denunciado '!D198=0,"-",'Relación Víctima_Denunciado '!D198/'Relación Víctima_Denunciado '!$L198)</f>
        <v>0.16247139588100687</v>
      </c>
      <c r="E198" s="48">
        <f>IF('Relación Víctima_Denunciado '!E198=0,"-",'Relación Víctima_Denunciado '!E198/'Relación Víctima_Denunciado '!$L198)</f>
        <v>0.32265446224256294</v>
      </c>
      <c r="F198" s="48">
        <f>IF('Relación Víctima_Denunciado '!F198=0,"-",'Relación Víctima_Denunciado '!F198/'Relación Víctima_Denunciado '!$L198)</f>
        <v>0.39816933638443935</v>
      </c>
      <c r="G198" s="48" t="str">
        <f>IF('Relación Víctima_Denunciado '!H198=0,"-",'Relación Víctima_Denunciado '!H198/'Relación Víctima_Denunciado '!$L198)</f>
        <v>-</v>
      </c>
      <c r="H198" s="48" t="str">
        <f>IF('Relación Víctima_Denunciado '!I198=0,"-",'Relación Víctima_Denunciado '!I198/'Relación Víctima_Denunciado '!$L198)</f>
        <v>-</v>
      </c>
      <c r="I198" s="48" t="str">
        <f>IF('Relación Víctima_Denunciado '!J198=0,"-",'Relación Víctima_Denunciado '!J198/'Relación Víctima_Denunciado '!$L198)</f>
        <v>-</v>
      </c>
      <c r="J198" s="48" t="str">
        <f>IF('Relación Víctima_Denunciado '!K198=0,"-",'Relación Víctima_Denunciado '!K198/'Relación Víctima_Denunciado '!$L198)</f>
        <v>-</v>
      </c>
    </row>
    <row r="199" spans="2:10" ht="20.100000000000001" customHeight="1" thickBot="1" x14ac:dyDescent="0.25">
      <c r="B199" s="4" t="s">
        <v>396</v>
      </c>
      <c r="C199" s="48">
        <f>IF('Relación Víctima_Denunciado '!C199=0,"-",'Relación Víctima_Denunciado '!C199/'Relación Víctima_Denunciado '!$L199)</f>
        <v>0.15384615384615385</v>
      </c>
      <c r="D199" s="48">
        <f>IF('Relación Víctima_Denunciado '!D199=0,"-",'Relación Víctima_Denunciado '!D199/'Relación Víctima_Denunciado '!$L199)</f>
        <v>2.564102564102564E-2</v>
      </c>
      <c r="E199" s="48">
        <f>IF('Relación Víctima_Denunciado '!E199=0,"-",'Relación Víctima_Denunciado '!E199/'Relación Víctima_Denunciado '!$L199)</f>
        <v>0.38461538461538464</v>
      </c>
      <c r="F199" s="48">
        <f>IF('Relación Víctima_Denunciado '!F199=0,"-",'Relación Víctima_Denunciado '!F199/'Relación Víctima_Denunciado '!$L199)</f>
        <v>0.4358974358974359</v>
      </c>
      <c r="G199" s="48" t="str">
        <f>IF('Relación Víctima_Denunciado '!H199=0,"-",'Relación Víctima_Denunciado '!H199/'Relación Víctima_Denunciado '!$L199)</f>
        <v>-</v>
      </c>
      <c r="H199" s="48" t="str">
        <f>IF('Relación Víctima_Denunciado '!I199=0,"-",'Relación Víctima_Denunciado '!I199/'Relación Víctima_Denunciado '!$L199)</f>
        <v>-</v>
      </c>
      <c r="I199" s="48" t="str">
        <f>IF('Relación Víctima_Denunciado '!J199=0,"-",'Relación Víctima_Denunciado '!J199/'Relación Víctima_Denunciado '!$L199)</f>
        <v>-</v>
      </c>
      <c r="J199" s="48" t="str">
        <f>IF('Relación Víctima_Denunciado '!K199=0,"-",'Relación Víctima_Denunciado '!K199/'Relación Víctima_Denunciado '!$L199)</f>
        <v>-</v>
      </c>
    </row>
    <row r="200" spans="2:10" ht="20.100000000000001" customHeight="1" thickBot="1" x14ac:dyDescent="0.25">
      <c r="B200" s="4" t="s">
        <v>397</v>
      </c>
      <c r="C200" s="48">
        <f>IF('Relación Víctima_Denunciado '!C200=0,"-",'Relación Víctima_Denunciado '!C200/'Relación Víctima_Denunciado '!$L200)</f>
        <v>0.11538461538461539</v>
      </c>
      <c r="D200" s="48">
        <f>IF('Relación Víctima_Denunciado '!D200=0,"-",'Relación Víctima_Denunciado '!D200/'Relación Víctima_Denunciado '!$L200)</f>
        <v>7.6923076923076927E-2</v>
      </c>
      <c r="E200" s="48">
        <f>IF('Relación Víctima_Denunciado '!E200=0,"-",'Relación Víctima_Denunciado '!E200/'Relación Víctima_Denunciado '!$L200)</f>
        <v>0.19230769230769232</v>
      </c>
      <c r="F200" s="48">
        <f>IF('Relación Víctima_Denunciado '!F200=0,"-",'Relación Víctima_Denunciado '!F200/'Relación Víctima_Denunciado '!$L200)</f>
        <v>0.23076923076923078</v>
      </c>
      <c r="G200" s="48" t="str">
        <f>IF('Relación Víctima_Denunciado '!H200=0,"-",'Relación Víctima_Denunciado '!H200/'Relación Víctima_Denunciado '!$L200)</f>
        <v>-</v>
      </c>
      <c r="H200" s="48" t="str">
        <f>IF('Relación Víctima_Denunciado '!I200=0,"-",'Relación Víctima_Denunciado '!I200/'Relación Víctima_Denunciado '!$L200)</f>
        <v>-</v>
      </c>
      <c r="I200" s="48">
        <f>IF('Relación Víctima_Denunciado '!J200=0,"-",'Relación Víctima_Denunciado '!J200/'Relación Víctima_Denunciado '!$L200)</f>
        <v>0.23076923076923078</v>
      </c>
      <c r="J200" s="48">
        <f>IF('Relación Víctima_Denunciado '!K200=0,"-",'Relación Víctima_Denunciado '!K200/'Relación Víctima_Denunciado '!$L200)</f>
        <v>0.15384615384615385</v>
      </c>
    </row>
    <row r="201" spans="2:10" ht="20.100000000000001" customHeight="1" thickBot="1" x14ac:dyDescent="0.25">
      <c r="B201" s="4" t="s">
        <v>398</v>
      </c>
      <c r="C201" s="48">
        <f>IF('Relación Víctima_Denunciado '!C201=0,"-",'Relación Víctima_Denunciado '!C201/'Relación Víctima_Denunciado '!$L201)</f>
        <v>0.33333333333333331</v>
      </c>
      <c r="D201" s="48">
        <f>IF('Relación Víctima_Denunciado '!D201=0,"-",'Relación Víctima_Denunciado '!D201/'Relación Víctima_Denunciado '!$L201)</f>
        <v>0.58333333333333337</v>
      </c>
      <c r="E201" s="48" t="str">
        <f>IF('Relación Víctima_Denunciado '!E201=0,"-",'Relación Víctima_Denunciado '!E201/'Relación Víctima_Denunciado '!$L201)</f>
        <v>-</v>
      </c>
      <c r="F201" s="48">
        <f>IF('Relación Víctima_Denunciado '!F201=0,"-",'Relación Víctima_Denunciado '!F201/'Relación Víctima_Denunciado '!$L201)</f>
        <v>8.3333333333333329E-2</v>
      </c>
      <c r="G201" s="48" t="str">
        <f>IF('Relación Víctima_Denunciado '!H201=0,"-",'Relación Víctima_Denunciado '!H201/'Relación Víctima_Denunciado '!$L201)</f>
        <v>-</v>
      </c>
      <c r="H201" s="48" t="str">
        <f>IF('Relación Víctima_Denunciado '!I201=0,"-",'Relación Víctima_Denunciado '!I201/'Relación Víctima_Denunciado '!$L201)</f>
        <v>-</v>
      </c>
      <c r="I201" s="48" t="str">
        <f>IF('Relación Víctima_Denunciado '!J201=0,"-",'Relación Víctima_Denunciado '!J201/'Relación Víctima_Denunciado '!$L201)</f>
        <v>-</v>
      </c>
      <c r="J201" s="48" t="str">
        <f>IF('Relación Víctima_Denunciado '!K201=0,"-",'Relación Víctima_Denunciado '!K201/'Relación Víctima_Denunciado '!$L201)</f>
        <v>-</v>
      </c>
    </row>
    <row r="202" spans="2:10" ht="20.100000000000001" customHeight="1" thickBot="1" x14ac:dyDescent="0.25">
      <c r="B202" s="4" t="s">
        <v>187</v>
      </c>
      <c r="C202" s="48">
        <f>IF('Relación Víctima_Denunciado '!C202=0,"-",'Relación Víctima_Denunciado '!C202/'Relación Víctima_Denunciado '!$L202)</f>
        <v>0.19</v>
      </c>
      <c r="D202" s="48">
        <f>IF('Relación Víctima_Denunciado '!D202=0,"-",'Relación Víctima_Denunciado '!D202/'Relación Víctima_Denunciado '!$L202)</f>
        <v>0.06</v>
      </c>
      <c r="E202" s="48">
        <f>IF('Relación Víctima_Denunciado '!E202=0,"-",'Relación Víctima_Denunciado '!E202/'Relación Víctima_Denunciado '!$L202)</f>
        <v>0.5</v>
      </c>
      <c r="F202" s="48">
        <f>IF('Relación Víctima_Denunciado '!F202=0,"-",'Relación Víctima_Denunciado '!F202/'Relación Víctima_Denunciado '!$L202)</f>
        <v>0.25</v>
      </c>
      <c r="G202" s="48" t="str">
        <f>IF('Relación Víctima_Denunciado '!H202=0,"-",'Relación Víctima_Denunciado '!H202/'Relación Víctima_Denunciado '!$L202)</f>
        <v>-</v>
      </c>
      <c r="H202" s="48" t="str">
        <f>IF('Relación Víctima_Denunciado '!I202=0,"-",'Relación Víctima_Denunciado '!I202/'Relación Víctima_Denunciado '!$L202)</f>
        <v>-</v>
      </c>
      <c r="I202" s="48" t="str">
        <f>IF('Relación Víctima_Denunciado '!J202=0,"-",'Relación Víctima_Denunciado '!J202/'Relación Víctima_Denunciado '!$L202)</f>
        <v>-</v>
      </c>
      <c r="J202" s="48" t="str">
        <f>IF('Relación Víctima_Denunciado '!K202=0,"-",'Relación Víctima_Denunciado '!K202/'Relación Víctima_Denunciado '!$L202)</f>
        <v>-</v>
      </c>
    </row>
    <row r="203" spans="2:10" ht="20.100000000000001" customHeight="1" thickBot="1" x14ac:dyDescent="0.25">
      <c r="B203" s="4" t="s">
        <v>399</v>
      </c>
      <c r="C203" s="48">
        <f>IF('Relación Víctima_Denunciado '!C203=0,"-",'Relación Víctima_Denunciado '!C203/'Relación Víctima_Denunciado '!$L203)</f>
        <v>0.05</v>
      </c>
      <c r="D203" s="48">
        <f>IF('Relación Víctima_Denunciado '!D203=0,"-",'Relación Víctima_Denunciado '!D203/'Relación Víctima_Denunciado '!$L203)</f>
        <v>0.15</v>
      </c>
      <c r="E203" s="48">
        <f>IF('Relación Víctima_Denunciado '!E203=0,"-",'Relación Víctima_Denunciado '!E203/'Relación Víctima_Denunciado '!$L203)</f>
        <v>0.25</v>
      </c>
      <c r="F203" s="48">
        <f>IF('Relación Víctima_Denunciado '!F203=0,"-",'Relación Víctima_Denunciado '!F203/'Relación Víctima_Denunciado '!$L203)</f>
        <v>0.45</v>
      </c>
      <c r="G203" s="48" t="str">
        <f>IF('Relación Víctima_Denunciado '!H203=0,"-",'Relación Víctima_Denunciado '!H203/'Relación Víctima_Denunciado '!$L203)</f>
        <v>-</v>
      </c>
      <c r="H203" s="48" t="str">
        <f>IF('Relación Víctima_Denunciado '!I203=0,"-",'Relación Víctima_Denunciado '!I203/'Relación Víctima_Denunciado '!$L203)</f>
        <v>-</v>
      </c>
      <c r="I203" s="48">
        <f>IF('Relación Víctima_Denunciado '!J203=0,"-",'Relación Víctima_Denunciado '!J203/'Relación Víctima_Denunciado '!$L203)</f>
        <v>0.1</v>
      </c>
      <c r="J203" s="48" t="str">
        <f>IF('Relación Víctima_Denunciado '!K203=0,"-",'Relación Víctima_Denunciado '!K203/'Relación Víctima_Denunciado '!$L203)</f>
        <v>-</v>
      </c>
    </row>
    <row r="204" spans="2:10" ht="20.100000000000001" customHeight="1" thickBot="1" x14ac:dyDescent="0.25">
      <c r="B204" s="4" t="s">
        <v>400</v>
      </c>
      <c r="C204" s="48" t="str">
        <f>IF('Relación Víctima_Denunciado '!C204=0,"-",'Relación Víctima_Denunciado '!C204/'Relación Víctima_Denunciado '!$L204)</f>
        <v>-</v>
      </c>
      <c r="D204" s="48" t="str">
        <f>IF('Relación Víctima_Denunciado '!D204=0,"-",'Relación Víctima_Denunciado '!D204/'Relación Víctima_Denunciado '!$L204)</f>
        <v>-</v>
      </c>
      <c r="E204" s="48">
        <f>IF('Relación Víctima_Denunciado '!E204=0,"-",'Relación Víctima_Denunciado '!E204/'Relación Víctima_Denunciado '!$L204)</f>
        <v>0.41666666666666669</v>
      </c>
      <c r="F204" s="48">
        <f>IF('Relación Víctima_Denunciado '!F204=0,"-",'Relación Víctima_Denunciado '!F204/'Relación Víctima_Denunciado '!$L204)</f>
        <v>0.58333333333333337</v>
      </c>
      <c r="G204" s="48" t="str">
        <f>IF('Relación Víctima_Denunciado '!H204=0,"-",'Relación Víctima_Denunciado '!H204/'Relación Víctima_Denunciado '!$L204)</f>
        <v>-</v>
      </c>
      <c r="H204" s="48" t="str">
        <f>IF('Relación Víctima_Denunciado '!I204=0,"-",'Relación Víctima_Denunciado '!I204/'Relación Víctima_Denunciado '!$L204)</f>
        <v>-</v>
      </c>
      <c r="I204" s="48" t="str">
        <f>IF('Relación Víctima_Denunciado '!J204=0,"-",'Relación Víctima_Denunciado '!J204/'Relación Víctima_Denunciado '!$L204)</f>
        <v>-</v>
      </c>
      <c r="J204" s="48" t="str">
        <f>IF('Relación Víctima_Denunciado '!K204=0,"-",'Relación Víctima_Denunciado '!K204/'Relación Víctima_Denunciado '!$L204)</f>
        <v>-</v>
      </c>
    </row>
    <row r="205" spans="2:10" ht="20.100000000000001" customHeight="1" thickBot="1" x14ac:dyDescent="0.25">
      <c r="B205" s="4" t="s">
        <v>401</v>
      </c>
      <c r="C205" s="48">
        <f>IF('Relación Víctima_Denunciado '!C205=0,"-",'Relación Víctima_Denunciado '!C205/'Relación Víctima_Denunciado '!$L205)</f>
        <v>0.25</v>
      </c>
      <c r="D205" s="48" t="str">
        <f>IF('Relación Víctima_Denunciado '!D205=0,"-",'Relación Víctima_Denunciado '!D205/'Relación Víctima_Denunciado '!$L205)</f>
        <v>-</v>
      </c>
      <c r="E205" s="48">
        <f>IF('Relación Víctima_Denunciado '!E205=0,"-",'Relación Víctima_Denunciado '!E205/'Relación Víctima_Denunciado '!$L205)</f>
        <v>0.25</v>
      </c>
      <c r="F205" s="48">
        <f>IF('Relación Víctima_Denunciado '!F205=0,"-",'Relación Víctima_Denunciado '!F205/'Relación Víctima_Denunciado '!$L205)</f>
        <v>0.5</v>
      </c>
      <c r="G205" s="48" t="str">
        <f>IF('Relación Víctima_Denunciado '!H205=0,"-",'Relación Víctima_Denunciado '!H205/'Relación Víctima_Denunciado '!$L205)</f>
        <v>-</v>
      </c>
      <c r="H205" s="48" t="str">
        <f>IF('Relación Víctima_Denunciado '!I205=0,"-",'Relación Víctima_Denunciado '!I205/'Relación Víctima_Denunciado '!$L205)</f>
        <v>-</v>
      </c>
      <c r="I205" s="48" t="str">
        <f>IF('Relación Víctima_Denunciado '!J205=0,"-",'Relación Víctima_Denunciado '!J205/'Relación Víctima_Denunciado '!$L205)</f>
        <v>-</v>
      </c>
      <c r="J205" s="48" t="str">
        <f>IF('Relación Víctima_Denunciado '!K205=0,"-",'Relación Víctima_Denunciado '!K205/'Relación Víctima_Denunciado '!$L205)</f>
        <v>-</v>
      </c>
    </row>
    <row r="206" spans="2:10" ht="20.100000000000001" customHeight="1" thickBot="1" x14ac:dyDescent="0.25">
      <c r="B206" s="4" t="s">
        <v>188</v>
      </c>
      <c r="C206" s="48">
        <f>IF('Relación Víctima_Denunciado '!C206=0,"-",'Relación Víctima_Denunciado '!C206/'Relación Víctima_Denunciado '!$L206)</f>
        <v>0.17821782178217821</v>
      </c>
      <c r="D206" s="48">
        <f>IF('Relación Víctima_Denunciado '!D206=0,"-",'Relación Víctima_Denunciado '!D206/'Relación Víctima_Denunciado '!$L206)</f>
        <v>9.405940594059406E-2</v>
      </c>
      <c r="E206" s="48">
        <f>IF('Relación Víctima_Denunciado '!E206=0,"-",'Relación Víctima_Denunciado '!E206/'Relación Víctima_Denunciado '!$L206)</f>
        <v>0.32178217821782179</v>
      </c>
      <c r="F206" s="48">
        <f>IF('Relación Víctima_Denunciado '!F206=0,"-",'Relación Víctima_Denunciado '!F206/'Relación Víctima_Denunciado '!$L206)</f>
        <v>0.40594059405940597</v>
      </c>
      <c r="G206" s="48" t="str">
        <f>IF('Relación Víctima_Denunciado '!H206=0,"-",'Relación Víctima_Denunciado '!H206/'Relación Víctima_Denunciado '!$L206)</f>
        <v>-</v>
      </c>
      <c r="H206" s="48" t="str">
        <f>IF('Relación Víctima_Denunciado '!I206=0,"-",'Relación Víctima_Denunciado '!I206/'Relación Víctima_Denunciado '!$L206)</f>
        <v>-</v>
      </c>
      <c r="I206" s="48" t="str">
        <f>IF('Relación Víctima_Denunciado '!J206=0,"-",'Relación Víctima_Denunciado '!J206/'Relación Víctima_Denunciado '!$L206)</f>
        <v>-</v>
      </c>
      <c r="J206" s="48" t="str">
        <f>IF('Relación Víctima_Denunciado '!K206=0,"-",'Relación Víctima_Denunciado '!K206/'Relación Víctima_Denunciado '!$L206)</f>
        <v>-</v>
      </c>
    </row>
    <row r="207" spans="2:10" ht="20.100000000000001" customHeight="1" thickBot="1" x14ac:dyDescent="0.25">
      <c r="B207" s="4" t="s">
        <v>402</v>
      </c>
      <c r="C207" s="48" t="str">
        <f>IF('Relación Víctima_Denunciado '!C207=0,"-",'Relación Víctima_Denunciado '!C207/'Relación Víctima_Denunciado '!$L207)</f>
        <v>-</v>
      </c>
      <c r="D207" s="48" t="str">
        <f>IF('Relación Víctima_Denunciado '!D207=0,"-",'Relación Víctima_Denunciado '!D207/'Relación Víctima_Denunciado '!$L207)</f>
        <v>-</v>
      </c>
      <c r="E207" s="48">
        <f>IF('Relación Víctima_Denunciado '!E207=0,"-",'Relación Víctima_Denunciado '!E207/'Relación Víctima_Denunciado '!$L207)</f>
        <v>0.66666666666666663</v>
      </c>
      <c r="F207" s="48">
        <f>IF('Relación Víctima_Denunciado '!F207=0,"-",'Relación Víctima_Denunciado '!F207/'Relación Víctima_Denunciado '!$L207)</f>
        <v>0.33333333333333331</v>
      </c>
      <c r="G207" s="48" t="str">
        <f>IF('Relación Víctima_Denunciado '!H207=0,"-",'Relación Víctima_Denunciado '!H207/'Relación Víctima_Denunciado '!$L207)</f>
        <v>-</v>
      </c>
      <c r="H207" s="48" t="str">
        <f>IF('Relación Víctima_Denunciado '!I207=0,"-",'Relación Víctima_Denunciado '!I207/'Relación Víctima_Denunciado '!$L207)</f>
        <v>-</v>
      </c>
      <c r="I207" s="48" t="str">
        <f>IF('Relación Víctima_Denunciado '!J207=0,"-",'Relación Víctima_Denunciado '!J207/'Relación Víctima_Denunciado '!$L207)</f>
        <v>-</v>
      </c>
      <c r="J207" s="48" t="str">
        <f>IF('Relación Víctima_Denunciado '!K207=0,"-",'Relación Víctima_Denunciado '!K207/'Relación Víctima_Denunciado '!$L207)</f>
        <v>-</v>
      </c>
    </row>
    <row r="208" spans="2:10" ht="20.100000000000001" customHeight="1" thickBot="1" x14ac:dyDescent="0.25">
      <c r="B208" s="4" t="s">
        <v>403</v>
      </c>
      <c r="C208" s="48">
        <f>IF('Relación Víctima_Denunciado '!C208=0,"-",'Relación Víctima_Denunciado '!C208/'Relación Víctima_Denunciado '!$L208)</f>
        <v>0.1111111111111111</v>
      </c>
      <c r="D208" s="48">
        <f>IF('Relación Víctima_Denunciado '!D208=0,"-",'Relación Víctima_Denunciado '!D208/'Relación Víctima_Denunciado '!$L208)</f>
        <v>0.24074074074074073</v>
      </c>
      <c r="E208" s="48">
        <f>IF('Relación Víctima_Denunciado '!E208=0,"-",'Relación Víctima_Denunciado '!E208/'Relación Víctima_Denunciado '!$L208)</f>
        <v>0.22222222222222221</v>
      </c>
      <c r="F208" s="48">
        <f>IF('Relación Víctima_Denunciado '!F208=0,"-",'Relación Víctima_Denunciado '!F208/'Relación Víctima_Denunciado '!$L208)</f>
        <v>0.42592592592592593</v>
      </c>
      <c r="G208" s="48" t="str">
        <f>IF('Relación Víctima_Denunciado '!H208=0,"-",'Relación Víctima_Denunciado '!H208/'Relación Víctima_Denunciado '!$L208)</f>
        <v>-</v>
      </c>
      <c r="H208" s="48" t="str">
        <f>IF('Relación Víctima_Denunciado '!I208=0,"-",'Relación Víctima_Denunciado '!I208/'Relación Víctima_Denunciado '!$L208)</f>
        <v>-</v>
      </c>
      <c r="I208" s="48" t="str">
        <f>IF('Relación Víctima_Denunciado '!J208=0,"-",'Relación Víctima_Denunciado '!J208/'Relación Víctima_Denunciado '!$L208)</f>
        <v>-</v>
      </c>
      <c r="J208" s="48" t="str">
        <f>IF('Relación Víctima_Denunciado '!K208=0,"-",'Relación Víctima_Denunciado '!K208/'Relación Víctima_Denunciado '!$L208)</f>
        <v>-</v>
      </c>
    </row>
    <row r="209" spans="2:10" ht="20.100000000000001" customHeight="1" thickBot="1" x14ac:dyDescent="0.25">
      <c r="B209" s="4" t="s">
        <v>404</v>
      </c>
      <c r="C209" s="48">
        <f>IF('Relación Víctima_Denunciado '!C209=0,"-",'Relación Víctima_Denunciado '!C209/'Relación Víctima_Denunciado '!$L209)</f>
        <v>0.36842105263157893</v>
      </c>
      <c r="D209" s="48">
        <f>IF('Relación Víctima_Denunciado '!D209=0,"-",'Relación Víctima_Denunciado '!D209/'Relación Víctima_Denunciado '!$L209)</f>
        <v>2.6315789473684209E-2</v>
      </c>
      <c r="E209" s="48">
        <f>IF('Relación Víctima_Denunciado '!E209=0,"-",'Relación Víctima_Denunciado '!E209/'Relación Víctima_Denunciado '!$L209)</f>
        <v>0.42105263157894735</v>
      </c>
      <c r="F209" s="48">
        <f>IF('Relación Víctima_Denunciado '!F209=0,"-",'Relación Víctima_Denunciado '!F209/'Relación Víctima_Denunciado '!$L209)</f>
        <v>0.10526315789473684</v>
      </c>
      <c r="G209" s="48">
        <f>IF('Relación Víctima_Denunciado '!H209=0,"-",'Relación Víctima_Denunciado '!H209/'Relación Víctima_Denunciado '!$L209)</f>
        <v>7.8947368421052627E-2</v>
      </c>
      <c r="H209" s="48" t="str">
        <f>IF('Relación Víctima_Denunciado '!I209=0,"-",'Relación Víctima_Denunciado '!I209/'Relación Víctima_Denunciado '!$L209)</f>
        <v>-</v>
      </c>
      <c r="I209" s="48" t="str">
        <f>IF('Relación Víctima_Denunciado '!J209=0,"-",'Relación Víctima_Denunciado '!J209/'Relación Víctima_Denunciado '!$L209)</f>
        <v>-</v>
      </c>
      <c r="J209" s="48" t="str">
        <f>IF('Relación Víctima_Denunciado '!K209=0,"-",'Relación Víctima_Denunciado '!K209/'Relación Víctima_Denunciado '!$L209)</f>
        <v>-</v>
      </c>
    </row>
    <row r="210" spans="2:10" ht="20.100000000000001" customHeight="1" thickBot="1" x14ac:dyDescent="0.25">
      <c r="B210" s="4" t="s">
        <v>405</v>
      </c>
      <c r="C210" s="48">
        <f>IF('Relación Víctima_Denunciado '!C210=0,"-",'Relación Víctima_Denunciado '!C210/'Relación Víctima_Denunciado '!$L210)</f>
        <v>0.19444444444444445</v>
      </c>
      <c r="D210" s="48">
        <f>IF('Relación Víctima_Denunciado '!D210=0,"-",'Relación Víctima_Denunciado '!D210/'Relación Víctima_Denunciado '!$L210)</f>
        <v>0.25</v>
      </c>
      <c r="E210" s="48" t="str">
        <f>IF('Relación Víctima_Denunciado '!E210=0,"-",'Relación Víctima_Denunciado '!E210/'Relación Víctima_Denunciado '!$L210)</f>
        <v>-</v>
      </c>
      <c r="F210" s="48">
        <f>IF('Relación Víctima_Denunciado '!F210=0,"-",'Relación Víctima_Denunciado '!F210/'Relación Víctima_Denunciado '!$L210)</f>
        <v>0.55555555555555558</v>
      </c>
      <c r="G210" s="48" t="str">
        <f>IF('Relación Víctima_Denunciado '!H210=0,"-",'Relación Víctima_Denunciado '!H210/'Relación Víctima_Denunciado '!$L210)</f>
        <v>-</v>
      </c>
      <c r="H210" s="48" t="str">
        <f>IF('Relación Víctima_Denunciado '!I210=0,"-",'Relación Víctima_Denunciado '!I210/'Relación Víctima_Denunciado '!$L210)</f>
        <v>-</v>
      </c>
      <c r="I210" s="48" t="str">
        <f>IF('Relación Víctima_Denunciado '!J210=0,"-",'Relación Víctima_Denunciado '!J210/'Relación Víctima_Denunciado '!$L210)</f>
        <v>-</v>
      </c>
      <c r="J210" s="48" t="str">
        <f>IF('Relación Víctima_Denunciado '!K210=0,"-",'Relación Víctima_Denunciado '!K210/'Relación Víctima_Denunciado '!$L210)</f>
        <v>-</v>
      </c>
    </row>
    <row r="211" spans="2:10" ht="20.100000000000001" customHeight="1" thickBot="1" x14ac:dyDescent="0.25">
      <c r="B211" s="4" t="s">
        <v>406</v>
      </c>
      <c r="C211" s="48">
        <f>IF('Relación Víctima_Denunciado '!C211=0,"-",'Relación Víctima_Denunciado '!C211/'Relación Víctima_Denunciado '!$L211)</f>
        <v>0.19047619047619047</v>
      </c>
      <c r="D211" s="48">
        <f>IF('Relación Víctima_Denunciado '!D211=0,"-",'Relación Víctima_Denunciado '!D211/'Relación Víctima_Denunciado '!$L211)</f>
        <v>4.7619047619047616E-2</v>
      </c>
      <c r="E211" s="48">
        <f>IF('Relación Víctima_Denunciado '!E211=0,"-",'Relación Víctima_Denunciado '!E211/'Relación Víctima_Denunciado '!$L211)</f>
        <v>0.42857142857142855</v>
      </c>
      <c r="F211" s="48">
        <f>IF('Relación Víctima_Denunciado '!F211=0,"-",'Relación Víctima_Denunciado '!F211/'Relación Víctima_Denunciado '!$L211)</f>
        <v>0.33333333333333331</v>
      </c>
      <c r="G211" s="48" t="str">
        <f>IF('Relación Víctima_Denunciado '!H211=0,"-",'Relación Víctima_Denunciado '!H211/'Relación Víctima_Denunciado '!$L211)</f>
        <v>-</v>
      </c>
      <c r="H211" s="48" t="str">
        <f>IF('Relación Víctima_Denunciado '!I211=0,"-",'Relación Víctima_Denunciado '!I211/'Relación Víctima_Denunciado '!$L211)</f>
        <v>-</v>
      </c>
      <c r="I211" s="48" t="str">
        <f>IF('Relación Víctima_Denunciado '!J211=0,"-",'Relación Víctima_Denunciado '!J211/'Relación Víctima_Denunciado '!$L211)</f>
        <v>-</v>
      </c>
      <c r="J211" s="48" t="str">
        <f>IF('Relación Víctima_Denunciado '!K211=0,"-",'Relación Víctima_Denunciado '!K211/'Relación Víctima_Denunciado '!$L211)</f>
        <v>-</v>
      </c>
    </row>
    <row r="212" spans="2:10" ht="20.100000000000001" customHeight="1" thickBot="1" x14ac:dyDescent="0.25">
      <c r="B212" s="4" t="s">
        <v>640</v>
      </c>
      <c r="C212" s="48">
        <f>IF('Relación Víctima_Denunciado '!C212=0,"-",'Relación Víctima_Denunciado '!C212/'Relación Víctima_Denunciado '!$L212)</f>
        <v>0.66666666666666663</v>
      </c>
      <c r="D212" s="48" t="str">
        <f>IF('Relación Víctima_Denunciado '!D212=0,"-",'Relación Víctima_Denunciado '!D212/'Relación Víctima_Denunciado '!$L212)</f>
        <v>-</v>
      </c>
      <c r="E212" s="48">
        <f>IF('Relación Víctima_Denunciado '!E212=0,"-",'Relación Víctima_Denunciado '!E212/'Relación Víctima_Denunciado '!$L212)</f>
        <v>0.1111111111111111</v>
      </c>
      <c r="F212" s="48">
        <f>IF('Relación Víctima_Denunciado '!F212=0,"-",'Relación Víctima_Denunciado '!F212/'Relación Víctima_Denunciado '!$L212)</f>
        <v>0.22222222222222221</v>
      </c>
      <c r="G212" s="48" t="str">
        <f>IF('Relación Víctima_Denunciado '!H212=0,"-",'Relación Víctima_Denunciado '!H212/'Relación Víctima_Denunciado '!$L212)</f>
        <v>-</v>
      </c>
      <c r="H212" s="48" t="str">
        <f>IF('Relación Víctima_Denunciado '!I212=0,"-",'Relación Víctima_Denunciado '!I212/'Relación Víctima_Denunciado '!$L212)</f>
        <v>-</v>
      </c>
      <c r="I212" s="48" t="str">
        <f>IF('Relación Víctima_Denunciado '!J212=0,"-",'Relación Víctima_Denunciado '!J212/'Relación Víctima_Denunciado '!$L212)</f>
        <v>-</v>
      </c>
      <c r="J212" s="48" t="str">
        <f>IF('Relación Víctima_Denunciado '!K212=0,"-",'Relación Víctima_Denunciado '!K212/'Relación Víctima_Denunciado '!$L212)</f>
        <v>-</v>
      </c>
    </row>
    <row r="213" spans="2:10" ht="20.100000000000001" customHeight="1" thickBot="1" x14ac:dyDescent="0.25">
      <c r="B213" s="4" t="s">
        <v>407</v>
      </c>
      <c r="C213" s="48">
        <f>IF('Relación Víctima_Denunciado '!C213=0,"-",'Relación Víctima_Denunciado '!C213/'Relación Víctima_Denunciado '!$L213)</f>
        <v>0.19298245614035087</v>
      </c>
      <c r="D213" s="48">
        <f>IF('Relación Víctima_Denunciado '!D213=0,"-",'Relación Víctima_Denunciado '!D213/'Relación Víctima_Denunciado '!$L213)</f>
        <v>0.19298245614035087</v>
      </c>
      <c r="E213" s="48">
        <f>IF('Relación Víctima_Denunciado '!E213=0,"-",'Relación Víctima_Denunciado '!E213/'Relación Víctima_Denunciado '!$L213)</f>
        <v>7.0175438596491224E-2</v>
      </c>
      <c r="F213" s="48">
        <f>IF('Relación Víctima_Denunciado '!F213=0,"-",'Relación Víctima_Denunciado '!F213/'Relación Víctima_Denunciado '!$L213)</f>
        <v>0.54385964912280704</v>
      </c>
      <c r="G213" s="48" t="str">
        <f>IF('Relación Víctima_Denunciado '!H213=0,"-",'Relación Víctima_Denunciado '!H213/'Relación Víctima_Denunciado '!$L213)</f>
        <v>-</v>
      </c>
      <c r="H213" s="48" t="str">
        <f>IF('Relación Víctima_Denunciado '!I213=0,"-",'Relación Víctima_Denunciado '!I213/'Relación Víctima_Denunciado '!$L213)</f>
        <v>-</v>
      </c>
      <c r="I213" s="48" t="str">
        <f>IF('Relación Víctima_Denunciado '!J213=0,"-",'Relación Víctima_Denunciado '!J213/'Relación Víctima_Denunciado '!$L213)</f>
        <v>-</v>
      </c>
      <c r="J213" s="48" t="str">
        <f>IF('Relación Víctima_Denunciado '!K213=0,"-",'Relación Víctima_Denunciado '!K213/'Relación Víctima_Denunciado '!$L213)</f>
        <v>-</v>
      </c>
    </row>
    <row r="214" spans="2:10" ht="20.100000000000001" customHeight="1" thickBot="1" x14ac:dyDescent="0.25">
      <c r="B214" s="4" t="s">
        <v>189</v>
      </c>
      <c r="C214" s="48">
        <f>IF('Relación Víctima_Denunciado '!C214=0,"-",'Relación Víctima_Denunciado '!C214/'Relación Víctima_Denunciado '!$L214)</f>
        <v>0.10738255033557047</v>
      </c>
      <c r="D214" s="48">
        <f>IF('Relación Víctima_Denunciado '!D214=0,"-",'Relación Víctima_Denunciado '!D214/'Relación Víctima_Denunciado '!$L214)</f>
        <v>7.3825503355704702E-2</v>
      </c>
      <c r="E214" s="48">
        <f>IF('Relación Víctima_Denunciado '!E214=0,"-",'Relación Víctima_Denunciado '!E214/'Relación Víctima_Denunciado '!$L214)</f>
        <v>0.44295302013422821</v>
      </c>
      <c r="F214" s="48">
        <f>IF('Relación Víctima_Denunciado '!F214=0,"-",'Relación Víctima_Denunciado '!F214/'Relación Víctima_Denunciado '!$L214)</f>
        <v>0.37583892617449666</v>
      </c>
      <c r="G214" s="48" t="str">
        <f>IF('Relación Víctima_Denunciado '!H214=0,"-",'Relación Víctima_Denunciado '!H214/'Relación Víctima_Denunciado '!$L214)</f>
        <v>-</v>
      </c>
      <c r="H214" s="48" t="str">
        <f>IF('Relación Víctima_Denunciado '!I214=0,"-",'Relación Víctima_Denunciado '!I214/'Relación Víctima_Denunciado '!$L214)</f>
        <v>-</v>
      </c>
      <c r="I214" s="48" t="str">
        <f>IF('Relación Víctima_Denunciado '!J214=0,"-",'Relación Víctima_Denunciado '!J214/'Relación Víctima_Denunciado '!$L214)</f>
        <v>-</v>
      </c>
      <c r="J214" s="48" t="str">
        <f>IF('Relación Víctima_Denunciado '!K214=0,"-",'Relación Víctima_Denunciado '!K214/'Relación Víctima_Denunciado '!$L214)</f>
        <v>-</v>
      </c>
    </row>
    <row r="215" spans="2:10" ht="20.100000000000001" customHeight="1" thickBot="1" x14ac:dyDescent="0.25">
      <c r="B215" s="4" t="s">
        <v>408</v>
      </c>
      <c r="C215" s="48">
        <f>IF('Relación Víctima_Denunciado '!C215=0,"-",'Relación Víctima_Denunciado '!C215/'Relación Víctima_Denunciado '!$L215)</f>
        <v>0.10810810810810811</v>
      </c>
      <c r="D215" s="48">
        <f>IF('Relación Víctima_Denunciado '!D215=0,"-",'Relación Víctima_Denunciado '!D215/'Relación Víctima_Denunciado '!$L215)</f>
        <v>0.21621621621621623</v>
      </c>
      <c r="E215" s="48">
        <f>IF('Relación Víctima_Denunciado '!E215=0,"-",'Relación Víctima_Denunciado '!E215/'Relación Víctima_Denunciado '!$L215)</f>
        <v>0.32432432432432434</v>
      </c>
      <c r="F215" s="48">
        <f>IF('Relación Víctima_Denunciado '!F215=0,"-",'Relación Víctima_Denunciado '!F215/'Relación Víctima_Denunciado '!$L215)</f>
        <v>0.35135135135135137</v>
      </c>
      <c r="G215" s="48" t="str">
        <f>IF('Relación Víctima_Denunciado '!H215=0,"-",'Relación Víctima_Denunciado '!H215/'Relación Víctima_Denunciado '!$L215)</f>
        <v>-</v>
      </c>
      <c r="H215" s="48" t="str">
        <f>IF('Relación Víctima_Denunciado '!I215=0,"-",'Relación Víctima_Denunciado '!I215/'Relación Víctima_Denunciado '!$L215)</f>
        <v>-</v>
      </c>
      <c r="I215" s="48" t="str">
        <f>IF('Relación Víctima_Denunciado '!J215=0,"-",'Relación Víctima_Denunciado '!J215/'Relación Víctima_Denunciado '!$L215)</f>
        <v>-</v>
      </c>
      <c r="J215" s="48" t="str">
        <f>IF('Relación Víctima_Denunciado '!K215=0,"-",'Relación Víctima_Denunciado '!K215/'Relación Víctima_Denunciado '!$L215)</f>
        <v>-</v>
      </c>
    </row>
    <row r="216" spans="2:10" ht="20.100000000000001" customHeight="1" thickBot="1" x14ac:dyDescent="0.25">
      <c r="B216" s="4" t="s">
        <v>409</v>
      </c>
      <c r="C216" s="48">
        <f>IF('Relación Víctima_Denunciado '!C216=0,"-",'Relación Víctima_Denunciado '!C216/'Relación Víctima_Denunciado '!$L216)</f>
        <v>0.25</v>
      </c>
      <c r="D216" s="48">
        <f>IF('Relación Víctima_Denunciado '!D216=0,"-",'Relación Víctima_Denunciado '!D216/'Relación Víctima_Denunciado '!$L216)</f>
        <v>0.125</v>
      </c>
      <c r="E216" s="48">
        <f>IF('Relación Víctima_Denunciado '!E216=0,"-",'Relación Víctima_Denunciado '!E216/'Relación Víctima_Denunciado '!$L216)</f>
        <v>0.1875</v>
      </c>
      <c r="F216" s="48">
        <f>IF('Relación Víctima_Denunciado '!F216=0,"-",'Relación Víctima_Denunciado '!F216/'Relación Víctima_Denunciado '!$L216)</f>
        <v>0.4375</v>
      </c>
      <c r="G216" s="48" t="str">
        <f>IF('Relación Víctima_Denunciado '!H216=0,"-",'Relación Víctima_Denunciado '!H216/'Relación Víctima_Denunciado '!$L216)</f>
        <v>-</v>
      </c>
      <c r="H216" s="48" t="str">
        <f>IF('Relación Víctima_Denunciado '!I216=0,"-",'Relación Víctima_Denunciado '!I216/'Relación Víctima_Denunciado '!$L216)</f>
        <v>-</v>
      </c>
      <c r="I216" s="48" t="str">
        <f>IF('Relación Víctima_Denunciado '!J216=0,"-",'Relación Víctima_Denunciado '!J216/'Relación Víctima_Denunciado '!$L216)</f>
        <v>-</v>
      </c>
      <c r="J216" s="48" t="str">
        <f>IF('Relación Víctima_Denunciado '!K216=0,"-",'Relación Víctima_Denunciado '!K216/'Relación Víctima_Denunciado '!$L216)</f>
        <v>-</v>
      </c>
    </row>
    <row r="217" spans="2:10" ht="20.100000000000001" customHeight="1" thickBot="1" x14ac:dyDescent="0.25">
      <c r="B217" s="4" t="s">
        <v>410</v>
      </c>
      <c r="C217" s="48">
        <f>IF('Relación Víctima_Denunciado '!C217=0,"-",'Relación Víctima_Denunciado '!C217/'Relación Víctima_Denunciado '!$L217)</f>
        <v>0.27906976744186046</v>
      </c>
      <c r="D217" s="48">
        <f>IF('Relación Víctima_Denunciado '!D217=0,"-",'Relación Víctima_Denunciado '!D217/'Relación Víctima_Denunciado '!$L217)</f>
        <v>0.37209302325581395</v>
      </c>
      <c r="E217" s="48" t="str">
        <f>IF('Relación Víctima_Denunciado '!E217=0,"-",'Relación Víctima_Denunciado '!E217/'Relación Víctima_Denunciado '!$L217)</f>
        <v>-</v>
      </c>
      <c r="F217" s="48">
        <f>IF('Relación Víctima_Denunciado '!F217=0,"-",'Relación Víctima_Denunciado '!F217/'Relación Víctima_Denunciado '!$L217)</f>
        <v>0.34883720930232559</v>
      </c>
      <c r="G217" s="48" t="str">
        <f>IF('Relación Víctima_Denunciado '!H217=0,"-",'Relación Víctima_Denunciado '!H217/'Relación Víctima_Denunciado '!$L217)</f>
        <v>-</v>
      </c>
      <c r="H217" s="48" t="str">
        <f>IF('Relación Víctima_Denunciado '!I217=0,"-",'Relación Víctima_Denunciado '!I217/'Relación Víctima_Denunciado '!$L217)</f>
        <v>-</v>
      </c>
      <c r="I217" s="48" t="str">
        <f>IF('Relación Víctima_Denunciado '!J217=0,"-",'Relación Víctima_Denunciado '!J217/'Relación Víctima_Denunciado '!$L217)</f>
        <v>-</v>
      </c>
      <c r="J217" s="48" t="str">
        <f>IF('Relación Víctima_Denunciado '!K217=0,"-",'Relación Víctima_Denunciado '!K217/'Relación Víctima_Denunciado '!$L217)</f>
        <v>-</v>
      </c>
    </row>
    <row r="218" spans="2:10" ht="20.100000000000001" customHeight="1" thickBot="1" x14ac:dyDescent="0.25">
      <c r="B218" s="4" t="s">
        <v>411</v>
      </c>
      <c r="C218" s="48">
        <f>IF('Relación Víctima_Denunciado '!C218=0,"-",'Relación Víctima_Denunciado '!C218/'Relación Víctima_Denunciado '!$L218)</f>
        <v>0.375</v>
      </c>
      <c r="D218" s="48" t="str">
        <f>IF('Relación Víctima_Denunciado '!D218=0,"-",'Relación Víctima_Denunciado '!D218/'Relación Víctima_Denunciado '!$L218)</f>
        <v>-</v>
      </c>
      <c r="E218" s="48">
        <f>IF('Relación Víctima_Denunciado '!E218=0,"-",'Relación Víctima_Denunciado '!E218/'Relación Víctima_Denunciado '!$L218)</f>
        <v>0.5</v>
      </c>
      <c r="F218" s="48">
        <f>IF('Relación Víctima_Denunciado '!F218=0,"-",'Relación Víctima_Denunciado '!F218/'Relación Víctima_Denunciado '!$L218)</f>
        <v>0.125</v>
      </c>
      <c r="G218" s="48" t="str">
        <f>IF('Relación Víctima_Denunciado '!H218=0,"-",'Relación Víctima_Denunciado '!H218/'Relación Víctima_Denunciado '!$L218)</f>
        <v>-</v>
      </c>
      <c r="H218" s="48" t="str">
        <f>IF('Relación Víctima_Denunciado '!I218=0,"-",'Relación Víctima_Denunciado '!I218/'Relación Víctima_Denunciado '!$L218)</f>
        <v>-</v>
      </c>
      <c r="I218" s="48" t="str">
        <f>IF('Relación Víctima_Denunciado '!J218=0,"-",'Relación Víctima_Denunciado '!J218/'Relación Víctima_Denunciado '!$L218)</f>
        <v>-</v>
      </c>
      <c r="J218" s="48" t="str">
        <f>IF('Relación Víctima_Denunciado '!K218=0,"-",'Relación Víctima_Denunciado '!K218/'Relación Víctima_Denunciado '!$L218)</f>
        <v>-</v>
      </c>
    </row>
    <row r="219" spans="2:10" ht="20.100000000000001" customHeight="1" thickBot="1" x14ac:dyDescent="0.25">
      <c r="B219" s="4" t="s">
        <v>412</v>
      </c>
      <c r="C219" s="48">
        <f>IF('Relación Víctima_Denunciado '!C219=0,"-",'Relación Víctima_Denunciado '!C219/'Relación Víctima_Denunciado '!$L219)</f>
        <v>0.10576923076923077</v>
      </c>
      <c r="D219" s="48">
        <f>IF('Relación Víctima_Denunciado '!D219=0,"-",'Relación Víctima_Denunciado '!D219/'Relación Víctima_Denunciado '!$L219)</f>
        <v>5.7692307692307696E-2</v>
      </c>
      <c r="E219" s="48">
        <f>IF('Relación Víctima_Denunciado '!E219=0,"-",'Relación Víctima_Denunciado '!E219/'Relación Víctima_Denunciado '!$L219)</f>
        <v>0.35576923076923078</v>
      </c>
      <c r="F219" s="48">
        <f>IF('Relación Víctima_Denunciado '!F219=0,"-",'Relación Víctima_Denunciado '!F219/'Relación Víctima_Denunciado '!$L219)</f>
        <v>0.48076923076923078</v>
      </c>
      <c r="G219" s="48" t="str">
        <f>IF('Relación Víctima_Denunciado '!H219=0,"-",'Relación Víctima_Denunciado '!H219/'Relación Víctima_Denunciado '!$L219)</f>
        <v>-</v>
      </c>
      <c r="H219" s="48" t="str">
        <f>IF('Relación Víctima_Denunciado '!I219=0,"-",'Relación Víctima_Denunciado '!I219/'Relación Víctima_Denunciado '!$L219)</f>
        <v>-</v>
      </c>
      <c r="I219" s="48" t="str">
        <f>IF('Relación Víctima_Denunciado '!J219=0,"-",'Relación Víctima_Denunciado '!J219/'Relación Víctima_Denunciado '!$L219)</f>
        <v>-</v>
      </c>
      <c r="J219" s="48" t="str">
        <f>IF('Relación Víctima_Denunciado '!K219=0,"-",'Relación Víctima_Denunciado '!K219/'Relación Víctima_Denunciado '!$L219)</f>
        <v>-</v>
      </c>
    </row>
    <row r="220" spans="2:10" ht="20.100000000000001" customHeight="1" thickBot="1" x14ac:dyDescent="0.25">
      <c r="B220" s="4" t="s">
        <v>413</v>
      </c>
      <c r="C220" s="48">
        <f>IF('Relación Víctima_Denunciado '!C220=0,"-",'Relación Víctima_Denunciado '!C220/'Relación Víctima_Denunciado '!$L220)</f>
        <v>0.31578947368421051</v>
      </c>
      <c r="D220" s="48">
        <f>IF('Relación Víctima_Denunciado '!D220=0,"-",'Relación Víctima_Denunciado '!D220/'Relación Víctima_Denunciado '!$L220)</f>
        <v>0.10526315789473684</v>
      </c>
      <c r="E220" s="48">
        <f>IF('Relación Víctima_Denunciado '!E220=0,"-",'Relación Víctima_Denunciado '!E220/'Relación Víctima_Denunciado '!$L220)</f>
        <v>0.31578947368421051</v>
      </c>
      <c r="F220" s="48">
        <f>IF('Relación Víctima_Denunciado '!F220=0,"-",'Relación Víctima_Denunciado '!F220/'Relación Víctima_Denunciado '!$L220)</f>
        <v>0.26315789473684209</v>
      </c>
      <c r="G220" s="48" t="str">
        <f>IF('Relación Víctima_Denunciado '!H220=0,"-",'Relación Víctima_Denunciado '!H220/'Relación Víctima_Denunciado '!$L220)</f>
        <v>-</v>
      </c>
      <c r="H220" s="48" t="str">
        <f>IF('Relación Víctima_Denunciado '!I220=0,"-",'Relación Víctima_Denunciado '!I220/'Relación Víctima_Denunciado '!$L220)</f>
        <v>-</v>
      </c>
      <c r="I220" s="48" t="str">
        <f>IF('Relación Víctima_Denunciado '!J220=0,"-",'Relación Víctima_Denunciado '!J220/'Relación Víctima_Denunciado '!$L220)</f>
        <v>-</v>
      </c>
      <c r="J220" s="48" t="str">
        <f>IF('Relación Víctima_Denunciado '!K220=0,"-",'Relación Víctima_Denunciado '!K220/'Relación Víctima_Denunciado '!$L220)</f>
        <v>-</v>
      </c>
    </row>
    <row r="221" spans="2:10" ht="20.100000000000001" customHeight="1" thickBot="1" x14ac:dyDescent="0.25">
      <c r="B221" s="4" t="s">
        <v>414</v>
      </c>
      <c r="C221" s="48" t="str">
        <f>IF('Relación Víctima_Denunciado '!C221=0,"-",'Relación Víctima_Denunciado '!C221/'Relación Víctima_Denunciado '!$L221)</f>
        <v>-</v>
      </c>
      <c r="D221" s="48">
        <f>IF('Relación Víctima_Denunciado '!D221=0,"-",'Relación Víctima_Denunciado '!D221/'Relación Víctima_Denunciado '!$L221)</f>
        <v>5.5555555555555552E-2</v>
      </c>
      <c r="E221" s="48">
        <f>IF('Relación Víctima_Denunciado '!E221=0,"-",'Relación Víctima_Denunciado '!E221/'Relación Víctima_Denunciado '!$L221)</f>
        <v>0.27777777777777779</v>
      </c>
      <c r="F221" s="48">
        <f>IF('Relación Víctima_Denunciado '!F221=0,"-",'Relación Víctima_Denunciado '!F221/'Relación Víctima_Denunciado '!$L221)</f>
        <v>0.66666666666666663</v>
      </c>
      <c r="G221" s="48" t="str">
        <f>IF('Relación Víctima_Denunciado '!H221=0,"-",'Relación Víctima_Denunciado '!H221/'Relación Víctima_Denunciado '!$L221)</f>
        <v>-</v>
      </c>
      <c r="H221" s="48" t="str">
        <f>IF('Relación Víctima_Denunciado '!I221=0,"-",'Relación Víctima_Denunciado '!I221/'Relación Víctima_Denunciado '!$L221)</f>
        <v>-</v>
      </c>
      <c r="I221" s="48" t="str">
        <f>IF('Relación Víctima_Denunciado '!J221=0,"-",'Relación Víctima_Denunciado '!J221/'Relación Víctima_Denunciado '!$L221)</f>
        <v>-</v>
      </c>
      <c r="J221" s="48" t="str">
        <f>IF('Relación Víctima_Denunciado '!K221=0,"-",'Relación Víctima_Denunciado '!K221/'Relación Víctima_Denunciado '!$L221)</f>
        <v>-</v>
      </c>
    </row>
    <row r="222" spans="2:10" ht="20.100000000000001" customHeight="1" thickBot="1" x14ac:dyDescent="0.25">
      <c r="B222" s="4" t="s">
        <v>415</v>
      </c>
      <c r="C222" s="48" t="str">
        <f>IF('Relación Víctima_Denunciado '!C222=0,"-",'Relación Víctima_Denunciado '!C222/'Relación Víctima_Denunciado '!$L222)</f>
        <v>-</v>
      </c>
      <c r="D222" s="48" t="str">
        <f>IF('Relación Víctima_Denunciado '!D222=0,"-",'Relación Víctima_Denunciado '!D222/'Relación Víctima_Denunciado '!$L222)</f>
        <v>-</v>
      </c>
      <c r="E222" s="48">
        <f>IF('Relación Víctima_Denunciado '!E222=0,"-",'Relación Víctima_Denunciado '!E222/'Relación Víctima_Denunciado '!$L222)</f>
        <v>0.75</v>
      </c>
      <c r="F222" s="48">
        <f>IF('Relación Víctima_Denunciado '!F222=0,"-",'Relación Víctima_Denunciado '!F222/'Relación Víctima_Denunciado '!$L222)</f>
        <v>0.25</v>
      </c>
      <c r="G222" s="48" t="str">
        <f>IF('Relación Víctima_Denunciado '!H222=0,"-",'Relación Víctima_Denunciado '!H222/'Relación Víctima_Denunciado '!$L222)</f>
        <v>-</v>
      </c>
      <c r="H222" s="48" t="str">
        <f>IF('Relación Víctima_Denunciado '!I222=0,"-",'Relación Víctima_Denunciado '!I222/'Relación Víctima_Denunciado '!$L222)</f>
        <v>-</v>
      </c>
      <c r="I222" s="48" t="str">
        <f>IF('Relación Víctima_Denunciado '!J222=0,"-",'Relación Víctima_Denunciado '!J222/'Relación Víctima_Denunciado '!$L222)</f>
        <v>-</v>
      </c>
      <c r="J222" s="48" t="str">
        <f>IF('Relación Víctima_Denunciado '!K222=0,"-",'Relación Víctima_Denunciado '!K222/'Relación Víctima_Denunciado '!$L222)</f>
        <v>-</v>
      </c>
    </row>
    <row r="223" spans="2:10" ht="20.100000000000001" customHeight="1" thickBot="1" x14ac:dyDescent="0.25">
      <c r="B223" s="4" t="s">
        <v>190</v>
      </c>
      <c r="C223" s="48">
        <f>IF('Relación Víctima_Denunciado '!C223=0,"-",'Relación Víctima_Denunciado '!C223/'Relación Víctima_Denunciado '!$L223)</f>
        <v>0.45794392523364486</v>
      </c>
      <c r="D223" s="48">
        <f>IF('Relación Víctima_Denunciado '!D223=0,"-",'Relación Víctima_Denunciado '!D223/'Relación Víctima_Denunciado '!$L223)</f>
        <v>5.6074766355140186E-2</v>
      </c>
      <c r="E223" s="48">
        <f>IF('Relación Víctima_Denunciado '!E223=0,"-",'Relación Víctima_Denunciado '!E223/'Relación Víctima_Denunciado '!$L223)</f>
        <v>8.4112149532710276E-2</v>
      </c>
      <c r="F223" s="48">
        <f>IF('Relación Víctima_Denunciado '!F223=0,"-",'Relación Víctima_Denunciado '!F223/'Relación Víctima_Denunciado '!$L223)</f>
        <v>0.40186915887850466</v>
      </c>
      <c r="G223" s="48" t="str">
        <f>IF('Relación Víctima_Denunciado '!H223=0,"-",'Relación Víctima_Denunciado '!H223/'Relación Víctima_Denunciado '!$L223)</f>
        <v>-</v>
      </c>
      <c r="H223" s="48" t="str">
        <f>IF('Relación Víctima_Denunciado '!I223=0,"-",'Relación Víctima_Denunciado '!I223/'Relación Víctima_Denunciado '!$L223)</f>
        <v>-</v>
      </c>
      <c r="I223" s="48" t="str">
        <f>IF('Relación Víctima_Denunciado '!J223=0,"-",'Relación Víctima_Denunciado '!J223/'Relación Víctima_Denunciado '!$L223)</f>
        <v>-</v>
      </c>
      <c r="J223" s="48" t="str">
        <f>IF('Relación Víctima_Denunciado '!K223=0,"-",'Relación Víctima_Denunciado '!K223/'Relación Víctima_Denunciado '!$L223)</f>
        <v>-</v>
      </c>
    </row>
    <row r="224" spans="2:10" ht="20.100000000000001" customHeight="1" thickBot="1" x14ac:dyDescent="0.25">
      <c r="B224" s="4" t="s">
        <v>416</v>
      </c>
      <c r="C224" s="48">
        <f>IF('Relación Víctima_Denunciado '!C224=0,"-",'Relación Víctima_Denunciado '!C224/'Relación Víctima_Denunciado '!$L224)</f>
        <v>0.1702127659574468</v>
      </c>
      <c r="D224" s="48">
        <f>IF('Relación Víctima_Denunciado '!D224=0,"-",'Relación Víctima_Denunciado '!D224/'Relación Víctima_Denunciado '!$L224)</f>
        <v>0.14893617021276595</v>
      </c>
      <c r="E224" s="48">
        <f>IF('Relación Víctima_Denunciado '!E224=0,"-",'Relación Víctima_Denunciado '!E224/'Relación Víctima_Denunciado '!$L224)</f>
        <v>0.2978723404255319</v>
      </c>
      <c r="F224" s="48">
        <f>IF('Relación Víctima_Denunciado '!F224=0,"-",'Relación Víctima_Denunciado '!F224/'Relación Víctima_Denunciado '!$L224)</f>
        <v>0.38297872340425532</v>
      </c>
      <c r="G224" s="48" t="str">
        <f>IF('Relación Víctima_Denunciado '!H224=0,"-",'Relación Víctima_Denunciado '!H224/'Relación Víctima_Denunciado '!$L224)</f>
        <v>-</v>
      </c>
      <c r="H224" s="48" t="str">
        <f>IF('Relación Víctima_Denunciado '!I224=0,"-",'Relación Víctima_Denunciado '!I224/'Relación Víctima_Denunciado '!$L224)</f>
        <v>-</v>
      </c>
      <c r="I224" s="48" t="str">
        <f>IF('Relación Víctima_Denunciado '!J224=0,"-",'Relación Víctima_Denunciado '!J224/'Relación Víctima_Denunciado '!$L224)</f>
        <v>-</v>
      </c>
      <c r="J224" s="48" t="str">
        <f>IF('Relación Víctima_Denunciado '!K224=0,"-",'Relación Víctima_Denunciado '!K224/'Relación Víctima_Denunciado '!$L224)</f>
        <v>-</v>
      </c>
    </row>
    <row r="225" spans="2:10" ht="20.100000000000001" customHeight="1" thickBot="1" x14ac:dyDescent="0.25">
      <c r="B225" s="4" t="s">
        <v>417</v>
      </c>
      <c r="C225" s="48">
        <f>IF('Relación Víctima_Denunciado '!C225=0,"-",'Relación Víctima_Denunciado '!C225/'Relación Víctima_Denunciado '!$L225)</f>
        <v>0.31578947368421051</v>
      </c>
      <c r="D225" s="48">
        <f>IF('Relación Víctima_Denunciado '!D225=0,"-",'Relación Víctima_Denunciado '!D225/'Relación Víctima_Denunciado '!$L225)</f>
        <v>5.2631578947368418E-2</v>
      </c>
      <c r="E225" s="48">
        <f>IF('Relación Víctima_Denunciado '!E225=0,"-",'Relación Víctima_Denunciado '!E225/'Relación Víctima_Denunciado '!$L225)</f>
        <v>0.31578947368421051</v>
      </c>
      <c r="F225" s="48">
        <f>IF('Relación Víctima_Denunciado '!F225=0,"-",'Relación Víctima_Denunciado '!F225/'Relación Víctima_Denunciado '!$L225)</f>
        <v>0.31578947368421051</v>
      </c>
      <c r="G225" s="48" t="str">
        <f>IF('Relación Víctima_Denunciado '!H225=0,"-",'Relación Víctima_Denunciado '!H225/'Relación Víctima_Denunciado '!$L225)</f>
        <v>-</v>
      </c>
      <c r="H225" s="48" t="str">
        <f>IF('Relación Víctima_Denunciado '!I225=0,"-",'Relación Víctima_Denunciado '!I225/'Relación Víctima_Denunciado '!$L225)</f>
        <v>-</v>
      </c>
      <c r="I225" s="48" t="str">
        <f>IF('Relación Víctima_Denunciado '!J225=0,"-",'Relación Víctima_Denunciado '!J225/'Relación Víctima_Denunciado '!$L225)</f>
        <v>-</v>
      </c>
      <c r="J225" s="48" t="str">
        <f>IF('Relación Víctima_Denunciado '!K225=0,"-",'Relación Víctima_Denunciado '!K225/'Relación Víctima_Denunciado '!$L225)</f>
        <v>-</v>
      </c>
    </row>
    <row r="226" spans="2:10" ht="20.100000000000001" customHeight="1" thickBot="1" x14ac:dyDescent="0.25">
      <c r="B226" s="4" t="s">
        <v>418</v>
      </c>
      <c r="C226" s="48">
        <f>IF('Relación Víctima_Denunciado '!C226=0,"-",'Relación Víctima_Denunciado '!C226/'Relación Víctima_Denunciado '!$L226)</f>
        <v>0.35294117647058826</v>
      </c>
      <c r="D226" s="48">
        <f>IF('Relación Víctima_Denunciado '!D226=0,"-",'Relación Víctima_Denunciado '!D226/'Relación Víctima_Denunciado '!$L226)</f>
        <v>0.11764705882352941</v>
      </c>
      <c r="E226" s="48">
        <f>IF('Relación Víctima_Denunciado '!E226=0,"-",'Relación Víctima_Denunciado '!E226/'Relación Víctima_Denunciado '!$L226)</f>
        <v>0.3235294117647059</v>
      </c>
      <c r="F226" s="48">
        <f>IF('Relación Víctima_Denunciado '!F226=0,"-",'Relación Víctima_Denunciado '!F226/'Relación Víctima_Denunciado '!$L226)</f>
        <v>0.20588235294117646</v>
      </c>
      <c r="G226" s="48" t="str">
        <f>IF('Relación Víctima_Denunciado '!H226=0,"-",'Relación Víctima_Denunciado '!H226/'Relación Víctima_Denunciado '!$L226)</f>
        <v>-</v>
      </c>
      <c r="H226" s="48" t="str">
        <f>IF('Relación Víctima_Denunciado '!I226=0,"-",'Relación Víctima_Denunciado '!I226/'Relación Víctima_Denunciado '!$L226)</f>
        <v>-</v>
      </c>
      <c r="I226" s="48" t="str">
        <f>IF('Relación Víctima_Denunciado '!J226=0,"-",'Relación Víctima_Denunciado '!J226/'Relación Víctima_Denunciado '!$L226)</f>
        <v>-</v>
      </c>
      <c r="J226" s="48" t="str">
        <f>IF('Relación Víctima_Denunciado '!K226=0,"-",'Relación Víctima_Denunciado '!K226/'Relación Víctima_Denunciado '!$L226)</f>
        <v>-</v>
      </c>
    </row>
    <row r="227" spans="2:10" ht="20.100000000000001" customHeight="1" thickBot="1" x14ac:dyDescent="0.25">
      <c r="B227" s="4" t="s">
        <v>191</v>
      </c>
      <c r="C227" s="48">
        <f>IF('Relación Víctima_Denunciado '!C227=0,"-",'Relación Víctima_Denunciado '!C227/'Relación Víctima_Denunciado '!$L227)</f>
        <v>0.20952380952380953</v>
      </c>
      <c r="D227" s="48">
        <f>IF('Relación Víctima_Denunciado '!D227=0,"-",'Relación Víctima_Denunciado '!D227/'Relación Víctima_Denunciado '!$L227)</f>
        <v>0.12857142857142856</v>
      </c>
      <c r="E227" s="48">
        <f>IF('Relación Víctima_Denunciado '!E227=0,"-",'Relación Víctima_Denunciado '!E227/'Relación Víctima_Denunciado '!$L227)</f>
        <v>7.1428571428571425E-2</v>
      </c>
      <c r="F227" s="48">
        <f>IF('Relación Víctima_Denunciado '!F227=0,"-",'Relación Víctima_Denunciado '!F227/'Relación Víctima_Denunciado '!$L227)</f>
        <v>0.58571428571428574</v>
      </c>
      <c r="G227" s="48" t="str">
        <f>IF('Relación Víctima_Denunciado '!H227=0,"-",'Relación Víctima_Denunciado '!H227/'Relación Víctima_Denunciado '!$L227)</f>
        <v>-</v>
      </c>
      <c r="H227" s="48" t="str">
        <f>IF('Relación Víctima_Denunciado '!I227=0,"-",'Relación Víctima_Denunciado '!I227/'Relación Víctima_Denunciado '!$L227)</f>
        <v>-</v>
      </c>
      <c r="I227" s="48" t="str">
        <f>IF('Relación Víctima_Denunciado '!J227=0,"-",'Relación Víctima_Denunciado '!J227/'Relación Víctima_Denunciado '!$L227)</f>
        <v>-</v>
      </c>
      <c r="J227" s="48">
        <f>IF('Relación Víctima_Denunciado '!K227=0,"-",'Relación Víctima_Denunciado '!K227/'Relación Víctima_Denunciado '!$L227)</f>
        <v>4.7619047619047623E-3</v>
      </c>
    </row>
    <row r="228" spans="2:10" ht="20.100000000000001" customHeight="1" thickBot="1" x14ac:dyDescent="0.25">
      <c r="B228" s="4" t="s">
        <v>419</v>
      </c>
      <c r="C228" s="48">
        <f>IF('Relación Víctima_Denunciado '!C228=0,"-",'Relación Víctima_Denunciado '!C228/'Relación Víctima_Denunciado '!$L228)</f>
        <v>0.2857142857142857</v>
      </c>
      <c r="D228" s="48" t="str">
        <f>IF('Relación Víctima_Denunciado '!D228=0,"-",'Relación Víctima_Denunciado '!D228/'Relación Víctima_Denunciado '!$L228)</f>
        <v>-</v>
      </c>
      <c r="E228" s="48">
        <f>IF('Relación Víctima_Denunciado '!E228=0,"-",'Relación Víctima_Denunciado '!E228/'Relación Víctima_Denunciado '!$L228)</f>
        <v>0.2857142857142857</v>
      </c>
      <c r="F228" s="48">
        <f>IF('Relación Víctima_Denunciado '!F228=0,"-",'Relación Víctima_Denunciado '!F228/'Relación Víctima_Denunciado '!$L228)</f>
        <v>0.42857142857142855</v>
      </c>
      <c r="G228" s="48" t="str">
        <f>IF('Relación Víctima_Denunciado '!H228=0,"-",'Relación Víctima_Denunciado '!H228/'Relación Víctima_Denunciado '!$L228)</f>
        <v>-</v>
      </c>
      <c r="H228" s="48" t="str">
        <f>IF('Relación Víctima_Denunciado '!I228=0,"-",'Relación Víctima_Denunciado '!I228/'Relación Víctima_Denunciado '!$L228)</f>
        <v>-</v>
      </c>
      <c r="I228" s="48" t="str">
        <f>IF('Relación Víctima_Denunciado '!J228=0,"-",'Relación Víctima_Denunciado '!J228/'Relación Víctima_Denunciado '!$L228)</f>
        <v>-</v>
      </c>
      <c r="J228" s="48" t="str">
        <f>IF('Relación Víctima_Denunciado '!K228=0,"-",'Relación Víctima_Denunciado '!K228/'Relación Víctima_Denunciado '!$L228)</f>
        <v>-</v>
      </c>
    </row>
    <row r="229" spans="2:10" ht="20.100000000000001" customHeight="1" thickBot="1" x14ac:dyDescent="0.25">
      <c r="B229" s="4" t="s">
        <v>420</v>
      </c>
      <c r="C229" s="48">
        <f>IF('Relación Víctima_Denunciado '!C229=0,"-",'Relación Víctima_Denunciado '!C229/'Relación Víctima_Denunciado '!$L229)</f>
        <v>0.125</v>
      </c>
      <c r="D229" s="48" t="str">
        <f>IF('Relación Víctima_Denunciado '!D229=0,"-",'Relación Víctima_Denunciado '!D229/'Relación Víctima_Denunciado '!$L229)</f>
        <v>-</v>
      </c>
      <c r="E229" s="48">
        <f>IF('Relación Víctima_Denunciado '!E229=0,"-",'Relación Víctima_Denunciado '!E229/'Relación Víctima_Denunciado '!$L229)</f>
        <v>0.625</v>
      </c>
      <c r="F229" s="48">
        <f>IF('Relación Víctima_Denunciado '!F229=0,"-",'Relación Víctima_Denunciado '!F229/'Relación Víctima_Denunciado '!$L229)</f>
        <v>0.25</v>
      </c>
      <c r="G229" s="48" t="str">
        <f>IF('Relación Víctima_Denunciado '!H229=0,"-",'Relación Víctima_Denunciado '!H229/'Relación Víctima_Denunciado '!$L229)</f>
        <v>-</v>
      </c>
      <c r="H229" s="48" t="str">
        <f>IF('Relación Víctima_Denunciado '!I229=0,"-",'Relación Víctima_Denunciado '!I229/'Relación Víctima_Denunciado '!$L229)</f>
        <v>-</v>
      </c>
      <c r="I229" s="48" t="str">
        <f>IF('Relación Víctima_Denunciado '!J229=0,"-",'Relación Víctima_Denunciado '!J229/'Relación Víctima_Denunciado '!$L229)</f>
        <v>-</v>
      </c>
      <c r="J229" s="48" t="str">
        <f>IF('Relación Víctima_Denunciado '!K229=0,"-",'Relación Víctima_Denunciado '!K229/'Relación Víctima_Denunciado '!$L229)</f>
        <v>-</v>
      </c>
    </row>
    <row r="230" spans="2:10" ht="20.100000000000001" customHeight="1" thickBot="1" x14ac:dyDescent="0.25">
      <c r="B230" s="4" t="s">
        <v>421</v>
      </c>
      <c r="C230" s="48">
        <f>IF('Relación Víctima_Denunciado '!C230=0,"-",'Relación Víctima_Denunciado '!C230/'Relación Víctima_Denunciado '!$L230)</f>
        <v>0.46808510638297873</v>
      </c>
      <c r="D230" s="48">
        <f>IF('Relación Víctima_Denunciado '!D230=0,"-",'Relación Víctima_Denunciado '!D230/'Relación Víctima_Denunciado '!$L230)</f>
        <v>4.2553191489361701E-2</v>
      </c>
      <c r="E230" s="48">
        <f>IF('Relación Víctima_Denunciado '!E230=0,"-",'Relación Víctima_Denunciado '!E230/'Relación Víctima_Denunciado '!$L230)</f>
        <v>0.44680851063829785</v>
      </c>
      <c r="F230" s="48">
        <f>IF('Relación Víctima_Denunciado '!F230=0,"-",'Relación Víctima_Denunciado '!F230/'Relación Víctima_Denunciado '!$L230)</f>
        <v>4.2553191489361701E-2</v>
      </c>
      <c r="G230" s="48" t="str">
        <f>IF('Relación Víctima_Denunciado '!H230=0,"-",'Relación Víctima_Denunciado '!H230/'Relación Víctima_Denunciado '!$L230)</f>
        <v>-</v>
      </c>
      <c r="H230" s="48" t="str">
        <f>IF('Relación Víctima_Denunciado '!I230=0,"-",'Relación Víctima_Denunciado '!I230/'Relación Víctima_Denunciado '!$L230)</f>
        <v>-</v>
      </c>
      <c r="I230" s="48" t="str">
        <f>IF('Relación Víctima_Denunciado '!J230=0,"-",'Relación Víctima_Denunciado '!J230/'Relación Víctima_Denunciado '!$L230)</f>
        <v>-</v>
      </c>
      <c r="J230" s="48" t="str">
        <f>IF('Relación Víctima_Denunciado '!K230=0,"-",'Relación Víctima_Denunciado '!K230/'Relación Víctima_Denunciado '!$L230)</f>
        <v>-</v>
      </c>
    </row>
    <row r="231" spans="2:10" ht="20.100000000000001" customHeight="1" thickBot="1" x14ac:dyDescent="0.25">
      <c r="B231" s="4" t="s">
        <v>422</v>
      </c>
      <c r="C231" s="48" t="str">
        <f>IF('Relación Víctima_Denunciado '!C231=0,"-",'Relación Víctima_Denunciado '!C231/'Relación Víctima_Denunciado '!$L231)</f>
        <v>-</v>
      </c>
      <c r="D231" s="48" t="str">
        <f>IF('Relación Víctima_Denunciado '!D231=0,"-",'Relación Víctima_Denunciado '!D231/'Relación Víctima_Denunciado '!$L231)</f>
        <v>-</v>
      </c>
      <c r="E231" s="48" t="str">
        <f>IF('Relación Víctima_Denunciado '!E231=0,"-",'Relación Víctima_Denunciado '!E231/'Relación Víctima_Denunciado '!$L231)</f>
        <v>-</v>
      </c>
      <c r="F231" s="48" t="str">
        <f>IF('Relación Víctima_Denunciado '!F231=0,"-",'Relación Víctima_Denunciado '!F231/'Relación Víctima_Denunciado '!$L231)</f>
        <v>-</v>
      </c>
      <c r="G231" s="48" t="str">
        <f>IF('Relación Víctima_Denunciado '!H231=0,"-",'Relación Víctima_Denunciado '!H231/'Relación Víctima_Denunciado '!$L231)</f>
        <v>-</v>
      </c>
      <c r="H231" s="48" t="str">
        <f>IF('Relación Víctima_Denunciado '!I231=0,"-",'Relación Víctima_Denunciado '!I231/'Relación Víctima_Denunciado '!$L231)</f>
        <v>-</v>
      </c>
      <c r="I231" s="48" t="str">
        <f>IF('Relación Víctima_Denunciado '!J231=0,"-",'Relación Víctima_Denunciado '!J231/'Relación Víctima_Denunciado '!$L231)</f>
        <v>-</v>
      </c>
      <c r="J231" s="48" t="str">
        <f>IF('Relación Víctima_Denunciado '!K231=0,"-",'Relación Víctima_Denunciado '!K231/'Relación Víctima_Denunciado '!$L231)</f>
        <v>-</v>
      </c>
    </row>
    <row r="232" spans="2:10" ht="20.100000000000001" customHeight="1" thickBot="1" x14ac:dyDescent="0.25">
      <c r="B232" s="4" t="s">
        <v>423</v>
      </c>
      <c r="C232" s="48" t="str">
        <f>IF('Relación Víctima_Denunciado '!C232=0,"-",'Relación Víctima_Denunciado '!C232/'Relación Víctima_Denunciado '!$L232)</f>
        <v>-</v>
      </c>
      <c r="D232" s="48" t="str">
        <f>IF('Relación Víctima_Denunciado '!D232=0,"-",'Relación Víctima_Denunciado '!D232/'Relación Víctima_Denunciado '!$L232)</f>
        <v>-</v>
      </c>
      <c r="E232" s="48" t="str">
        <f>IF('Relación Víctima_Denunciado '!E232=0,"-",'Relación Víctima_Denunciado '!E232/'Relación Víctima_Denunciado '!$L232)</f>
        <v>-</v>
      </c>
      <c r="F232" s="48" t="str">
        <f>IF('Relación Víctima_Denunciado '!F232=0,"-",'Relación Víctima_Denunciado '!F232/'Relación Víctima_Denunciado '!$L232)</f>
        <v>-</v>
      </c>
      <c r="G232" s="48" t="str">
        <f>IF('Relación Víctima_Denunciado '!H232=0,"-",'Relación Víctima_Denunciado '!H232/'Relación Víctima_Denunciado '!$L232)</f>
        <v>-</v>
      </c>
      <c r="H232" s="48" t="str">
        <f>IF('Relación Víctima_Denunciado '!I232=0,"-",'Relación Víctima_Denunciado '!I232/'Relación Víctima_Denunciado '!$L232)</f>
        <v>-</v>
      </c>
      <c r="I232" s="48" t="str">
        <f>IF('Relación Víctima_Denunciado '!J232=0,"-",'Relación Víctima_Denunciado '!J232/'Relación Víctima_Denunciado '!$L232)</f>
        <v>-</v>
      </c>
      <c r="J232" s="48" t="str">
        <f>IF('Relación Víctima_Denunciado '!K232=0,"-",'Relación Víctima_Denunciado '!K232/'Relación Víctima_Denunciado '!$L232)</f>
        <v>-</v>
      </c>
    </row>
    <row r="233" spans="2:10" ht="20.100000000000001" customHeight="1" thickBot="1" x14ac:dyDescent="0.25">
      <c r="B233" s="4" t="s">
        <v>424</v>
      </c>
      <c r="C233" s="48">
        <f>IF('Relación Víctima_Denunciado '!C233=0,"-",'Relación Víctima_Denunciado '!C233/'Relación Víctima_Denunciado '!$L233)</f>
        <v>0.23376623376623376</v>
      </c>
      <c r="D233" s="48">
        <f>IF('Relación Víctima_Denunciado '!D233=0,"-",'Relación Víctima_Denunciado '!D233/'Relación Víctima_Denunciado '!$L233)</f>
        <v>0.14285714285714285</v>
      </c>
      <c r="E233" s="48">
        <f>IF('Relación Víctima_Denunciado '!E233=0,"-",'Relación Víctima_Denunciado '!E233/'Relación Víctima_Denunciado '!$L233)</f>
        <v>0.20779220779220781</v>
      </c>
      <c r="F233" s="48">
        <f>IF('Relación Víctima_Denunciado '!F233=0,"-",'Relación Víctima_Denunciado '!F233/'Relación Víctima_Denunciado '!$L233)</f>
        <v>0.41558441558441561</v>
      </c>
      <c r="G233" s="48" t="str">
        <f>IF('Relación Víctima_Denunciado '!H233=0,"-",'Relación Víctima_Denunciado '!H233/'Relación Víctima_Denunciado '!$L233)</f>
        <v>-</v>
      </c>
      <c r="H233" s="48" t="str">
        <f>IF('Relación Víctima_Denunciado '!I233=0,"-",'Relación Víctima_Denunciado '!I233/'Relación Víctima_Denunciado '!$L233)</f>
        <v>-</v>
      </c>
      <c r="I233" s="48" t="str">
        <f>IF('Relación Víctima_Denunciado '!J233=0,"-",'Relación Víctima_Denunciado '!J233/'Relación Víctima_Denunciado '!$L233)</f>
        <v>-</v>
      </c>
      <c r="J233" s="48" t="str">
        <f>IF('Relación Víctima_Denunciado '!K233=0,"-",'Relación Víctima_Denunciado '!K233/'Relación Víctima_Denunciado '!$L233)</f>
        <v>-</v>
      </c>
    </row>
    <row r="234" spans="2:10" ht="20.100000000000001" customHeight="1" thickBot="1" x14ac:dyDescent="0.25">
      <c r="B234" s="4" t="s">
        <v>192</v>
      </c>
      <c r="C234" s="48">
        <f>IF('Relación Víctima_Denunciado '!C234=0,"-",'Relación Víctima_Denunciado '!C234/'Relación Víctima_Denunciado '!$L234)</f>
        <v>0.14705882352941177</v>
      </c>
      <c r="D234" s="48">
        <f>IF('Relación Víctima_Denunciado '!D234=0,"-",'Relación Víctima_Denunciado '!D234/'Relación Víctima_Denunciado '!$L234)</f>
        <v>0.20882352941176471</v>
      </c>
      <c r="E234" s="48">
        <f>IF('Relación Víctima_Denunciado '!E234=0,"-",'Relación Víctima_Denunciado '!E234/'Relación Víctima_Denunciado '!$L234)</f>
        <v>0.27058823529411763</v>
      </c>
      <c r="F234" s="48">
        <f>IF('Relación Víctima_Denunciado '!F234=0,"-",'Relación Víctima_Denunciado '!F234/'Relación Víctima_Denunciado '!$L234)</f>
        <v>0.36176470588235293</v>
      </c>
      <c r="G234" s="48" t="str">
        <f>IF('Relación Víctima_Denunciado '!H234=0,"-",'Relación Víctima_Denunciado '!H234/'Relación Víctima_Denunciado '!$L234)</f>
        <v>-</v>
      </c>
      <c r="H234" s="48">
        <f>IF('Relación Víctima_Denunciado '!I234=0,"-",'Relación Víctima_Denunciado '!I234/'Relación Víctima_Denunciado '!$L234)</f>
        <v>5.8823529411764705E-3</v>
      </c>
      <c r="I234" s="48">
        <f>IF('Relación Víctima_Denunciado '!J234=0,"-",'Relación Víctima_Denunciado '!J234/'Relación Víctima_Denunciado '!$L234)</f>
        <v>2.9411764705882353E-3</v>
      </c>
      <c r="J234" s="48">
        <f>IF('Relación Víctima_Denunciado '!K234=0,"-",'Relación Víctima_Denunciado '!K234/'Relación Víctima_Denunciado '!$L234)</f>
        <v>2.9411764705882353E-3</v>
      </c>
    </row>
    <row r="235" spans="2:10" ht="20.100000000000001" customHeight="1" thickBot="1" x14ac:dyDescent="0.25">
      <c r="B235" s="4" t="s">
        <v>425</v>
      </c>
      <c r="C235" s="48">
        <f>IF('Relación Víctima_Denunciado '!C235=0,"-",'Relación Víctima_Denunciado '!C235/'Relación Víctima_Denunciado '!$L235)</f>
        <v>0.18840579710144928</v>
      </c>
      <c r="D235" s="48">
        <f>IF('Relación Víctima_Denunciado '!D235=0,"-",'Relación Víctima_Denunciado '!D235/'Relación Víctima_Denunciado '!$L235)</f>
        <v>0.13043478260869565</v>
      </c>
      <c r="E235" s="48">
        <f>IF('Relación Víctima_Denunciado '!E235=0,"-",'Relación Víctima_Denunciado '!E235/'Relación Víctima_Denunciado '!$L235)</f>
        <v>0.36231884057971014</v>
      </c>
      <c r="F235" s="48">
        <f>IF('Relación Víctima_Denunciado '!F235=0,"-",'Relación Víctima_Denunciado '!F235/'Relación Víctima_Denunciado '!$L235)</f>
        <v>0.3188405797101449</v>
      </c>
      <c r="G235" s="48" t="str">
        <f>IF('Relación Víctima_Denunciado '!H235=0,"-",'Relación Víctima_Denunciado '!H235/'Relación Víctima_Denunciado '!$L235)</f>
        <v>-</v>
      </c>
      <c r="H235" s="48" t="str">
        <f>IF('Relación Víctima_Denunciado '!I235=0,"-",'Relación Víctima_Denunciado '!I235/'Relación Víctima_Denunciado '!$L235)</f>
        <v>-</v>
      </c>
      <c r="I235" s="48" t="str">
        <f>IF('Relación Víctima_Denunciado '!J235=0,"-",'Relación Víctima_Denunciado '!J235/'Relación Víctima_Denunciado '!$L235)</f>
        <v>-</v>
      </c>
      <c r="J235" s="48" t="str">
        <f>IF('Relación Víctima_Denunciado '!K235=0,"-",'Relación Víctima_Denunciado '!K235/'Relación Víctima_Denunciado '!$L235)</f>
        <v>-</v>
      </c>
    </row>
    <row r="236" spans="2:10" ht="20.100000000000001" customHeight="1" thickBot="1" x14ac:dyDescent="0.25">
      <c r="B236" s="4" t="s">
        <v>426</v>
      </c>
      <c r="C236" s="48">
        <f>IF('Relación Víctima_Denunciado '!C236=0,"-",'Relación Víctima_Denunciado '!C236/'Relación Víctima_Denunciado '!$L236)</f>
        <v>0.16666666666666666</v>
      </c>
      <c r="D236" s="48">
        <f>IF('Relación Víctima_Denunciado '!D236=0,"-",'Relación Víctima_Denunciado '!D236/'Relación Víctima_Denunciado '!$L236)</f>
        <v>8.3333333333333329E-2</v>
      </c>
      <c r="E236" s="48">
        <f>IF('Relación Víctima_Denunciado '!E236=0,"-",'Relación Víctima_Denunciado '!E236/'Relación Víctima_Denunciado '!$L236)</f>
        <v>0.41666666666666669</v>
      </c>
      <c r="F236" s="48">
        <f>IF('Relación Víctima_Denunciado '!F236=0,"-",'Relación Víctima_Denunciado '!F236/'Relación Víctima_Denunciado '!$L236)</f>
        <v>0.33333333333333331</v>
      </c>
      <c r="G236" s="48" t="str">
        <f>IF('Relación Víctima_Denunciado '!H236=0,"-",'Relación Víctima_Denunciado '!H236/'Relación Víctima_Denunciado '!$L236)</f>
        <v>-</v>
      </c>
      <c r="H236" s="48" t="str">
        <f>IF('Relación Víctima_Denunciado '!I236=0,"-",'Relación Víctima_Denunciado '!I236/'Relación Víctima_Denunciado '!$L236)</f>
        <v>-</v>
      </c>
      <c r="I236" s="48" t="str">
        <f>IF('Relación Víctima_Denunciado '!J236=0,"-",'Relación Víctima_Denunciado '!J236/'Relación Víctima_Denunciado '!$L236)</f>
        <v>-</v>
      </c>
      <c r="J236" s="48" t="str">
        <f>IF('Relación Víctima_Denunciado '!K236=0,"-",'Relación Víctima_Denunciado '!K236/'Relación Víctima_Denunciado '!$L236)</f>
        <v>-</v>
      </c>
    </row>
    <row r="237" spans="2:10" ht="20.100000000000001" customHeight="1" thickBot="1" x14ac:dyDescent="0.25">
      <c r="B237" s="4" t="s">
        <v>427</v>
      </c>
      <c r="C237" s="48">
        <f>IF('Relación Víctima_Denunciado '!C237=0,"-",'Relación Víctima_Denunciado '!C237/'Relación Víctima_Denunciado '!$L237)</f>
        <v>0.32173913043478258</v>
      </c>
      <c r="D237" s="48">
        <f>IF('Relación Víctima_Denunciado '!D237=0,"-",'Relación Víctima_Denunciado '!D237/'Relación Víctima_Denunciado '!$L237)</f>
        <v>0.2608695652173913</v>
      </c>
      <c r="E237" s="48">
        <f>IF('Relación Víctima_Denunciado '!E237=0,"-",'Relación Víctima_Denunciado '!E237/'Relación Víctima_Denunciado '!$L237)</f>
        <v>0.11304347826086956</v>
      </c>
      <c r="F237" s="48">
        <f>IF('Relación Víctima_Denunciado '!F237=0,"-",'Relación Víctima_Denunciado '!F237/'Relación Víctima_Denunciado '!$L237)</f>
        <v>0.28695652173913044</v>
      </c>
      <c r="G237" s="48" t="str">
        <f>IF('Relación Víctima_Denunciado '!H237=0,"-",'Relación Víctima_Denunciado '!H237/'Relación Víctima_Denunciado '!$L237)</f>
        <v>-</v>
      </c>
      <c r="H237" s="48" t="str">
        <f>IF('Relación Víctima_Denunciado '!I237=0,"-",'Relación Víctima_Denunciado '!I237/'Relación Víctima_Denunciado '!$L237)</f>
        <v>-</v>
      </c>
      <c r="I237" s="48" t="str">
        <f>IF('Relación Víctima_Denunciado '!J237=0,"-",'Relación Víctima_Denunciado '!J237/'Relación Víctima_Denunciado '!$L237)</f>
        <v>-</v>
      </c>
      <c r="J237" s="48">
        <f>IF('Relación Víctima_Denunciado '!K237=0,"-",'Relación Víctima_Denunciado '!K237/'Relación Víctima_Denunciado '!$L237)</f>
        <v>1.7391304347826087E-2</v>
      </c>
    </row>
    <row r="238" spans="2:10" ht="20.100000000000001" customHeight="1" thickBot="1" x14ac:dyDescent="0.25">
      <c r="B238" s="4" t="s">
        <v>428</v>
      </c>
      <c r="C238" s="48">
        <f>IF('Relación Víctima_Denunciado '!C238=0,"-",'Relación Víctima_Denunciado '!C238/'Relación Víctima_Denunciado '!$L238)</f>
        <v>0.24309392265193369</v>
      </c>
      <c r="D238" s="48">
        <f>IF('Relación Víctima_Denunciado '!D238=0,"-",'Relación Víctima_Denunciado '!D238/'Relación Víctima_Denunciado '!$L238)</f>
        <v>0.16022099447513813</v>
      </c>
      <c r="E238" s="48">
        <f>IF('Relación Víctima_Denunciado '!E238=0,"-",'Relación Víctima_Denunciado '!E238/'Relación Víctima_Denunciado '!$L238)</f>
        <v>0.2983425414364641</v>
      </c>
      <c r="F238" s="48">
        <f>IF('Relación Víctima_Denunciado '!F238=0,"-",'Relación Víctima_Denunciado '!F238/'Relación Víctima_Denunciado '!$L238)</f>
        <v>0.2983425414364641</v>
      </c>
      <c r="G238" s="48" t="str">
        <f>IF('Relación Víctima_Denunciado '!H238=0,"-",'Relación Víctima_Denunciado '!H238/'Relación Víctima_Denunciado '!$L238)</f>
        <v>-</v>
      </c>
      <c r="H238" s="48" t="str">
        <f>IF('Relación Víctima_Denunciado '!I238=0,"-",'Relación Víctima_Denunciado '!I238/'Relación Víctima_Denunciado '!$L238)</f>
        <v>-</v>
      </c>
      <c r="I238" s="48" t="str">
        <f>IF('Relación Víctima_Denunciado '!J238=0,"-",'Relación Víctima_Denunciado '!J238/'Relación Víctima_Denunciado '!$L238)</f>
        <v>-</v>
      </c>
      <c r="J238" s="48" t="str">
        <f>IF('Relación Víctima_Denunciado '!K238=0,"-",'Relación Víctima_Denunciado '!K238/'Relación Víctima_Denunciado '!$L238)</f>
        <v>-</v>
      </c>
    </row>
    <row r="239" spans="2:10" ht="20.100000000000001" customHeight="1" thickBot="1" x14ac:dyDescent="0.25">
      <c r="B239" s="4" t="s">
        <v>429</v>
      </c>
      <c r="C239" s="48">
        <f>IF('Relación Víctima_Denunciado '!C239=0,"-",'Relación Víctima_Denunciado '!C239/'Relación Víctima_Denunciado '!$L239)</f>
        <v>0.37414965986394561</v>
      </c>
      <c r="D239" s="48">
        <f>IF('Relación Víctima_Denunciado '!D239=0,"-",'Relación Víctima_Denunciado '!D239/'Relación Víctima_Denunciado '!$L239)</f>
        <v>0.20408163265306123</v>
      </c>
      <c r="E239" s="48">
        <f>IF('Relación Víctima_Denunciado '!E239=0,"-",'Relación Víctima_Denunciado '!E239/'Relación Víctima_Denunciado '!$L239)</f>
        <v>0.23809523809523808</v>
      </c>
      <c r="F239" s="48">
        <f>IF('Relación Víctima_Denunciado '!F239=0,"-",'Relación Víctima_Denunciado '!F239/'Relación Víctima_Denunciado '!$L239)</f>
        <v>0.18367346938775511</v>
      </c>
      <c r="G239" s="48" t="str">
        <f>IF('Relación Víctima_Denunciado '!H239=0,"-",'Relación Víctima_Denunciado '!H239/'Relación Víctima_Denunciado '!$L239)</f>
        <v>-</v>
      </c>
      <c r="H239" s="48" t="str">
        <f>IF('Relación Víctima_Denunciado '!I239=0,"-",'Relación Víctima_Denunciado '!I239/'Relación Víctima_Denunciado '!$L239)</f>
        <v>-</v>
      </c>
      <c r="I239" s="48" t="str">
        <f>IF('Relación Víctima_Denunciado '!J239=0,"-",'Relación Víctima_Denunciado '!J239/'Relación Víctima_Denunciado '!$L239)</f>
        <v>-</v>
      </c>
      <c r="J239" s="48" t="str">
        <f>IF('Relación Víctima_Denunciado '!K239=0,"-",'Relación Víctima_Denunciado '!K239/'Relación Víctima_Denunciado '!$L239)</f>
        <v>-</v>
      </c>
    </row>
    <row r="240" spans="2:10" ht="20.100000000000001" customHeight="1" thickBot="1" x14ac:dyDescent="0.25">
      <c r="B240" s="4" t="s">
        <v>430</v>
      </c>
      <c r="C240" s="48" t="str">
        <f>IF('Relación Víctima_Denunciado '!C240=0,"-",'Relación Víctima_Denunciado '!C240/'Relación Víctima_Denunciado '!$L240)</f>
        <v>-</v>
      </c>
      <c r="D240" s="48">
        <f>IF('Relación Víctima_Denunciado '!D240=0,"-",'Relación Víctima_Denunciado '!D240/'Relación Víctima_Denunciado '!$L240)</f>
        <v>0.19480519480519481</v>
      </c>
      <c r="E240" s="48" t="str">
        <f>IF('Relación Víctima_Denunciado '!E240=0,"-",'Relación Víctima_Denunciado '!E240/'Relación Víctima_Denunciado '!$L240)</f>
        <v>-</v>
      </c>
      <c r="F240" s="48">
        <f>IF('Relación Víctima_Denunciado '!F240=0,"-",'Relación Víctima_Denunciado '!F240/'Relación Víctima_Denunciado '!$L240)</f>
        <v>0.80519480519480524</v>
      </c>
      <c r="G240" s="48" t="str">
        <f>IF('Relación Víctima_Denunciado '!H240=0,"-",'Relación Víctima_Denunciado '!H240/'Relación Víctima_Denunciado '!$L240)</f>
        <v>-</v>
      </c>
      <c r="H240" s="48" t="str">
        <f>IF('Relación Víctima_Denunciado '!I240=0,"-",'Relación Víctima_Denunciado '!I240/'Relación Víctima_Denunciado '!$L240)</f>
        <v>-</v>
      </c>
      <c r="I240" s="48" t="str">
        <f>IF('Relación Víctima_Denunciado '!J240=0,"-",'Relación Víctima_Denunciado '!J240/'Relación Víctima_Denunciado '!$L240)</f>
        <v>-</v>
      </c>
      <c r="J240" s="48" t="str">
        <f>IF('Relación Víctima_Denunciado '!K240=0,"-",'Relación Víctima_Denunciado '!K240/'Relación Víctima_Denunciado '!$L240)</f>
        <v>-</v>
      </c>
    </row>
    <row r="241" spans="2:10" ht="20.100000000000001" customHeight="1" thickBot="1" x14ac:dyDescent="0.25">
      <c r="B241" s="4" t="s">
        <v>431</v>
      </c>
      <c r="C241" s="48">
        <f>IF('Relación Víctima_Denunciado '!C241=0,"-",'Relación Víctima_Denunciado '!C241/'Relación Víctima_Denunciado '!$L241)</f>
        <v>0.52830188679245282</v>
      </c>
      <c r="D241" s="48">
        <f>IF('Relación Víctima_Denunciado '!D241=0,"-",'Relación Víctima_Denunciado '!D241/'Relación Víctima_Denunciado '!$L241)</f>
        <v>0.24528301886792453</v>
      </c>
      <c r="E241" s="48">
        <f>IF('Relación Víctima_Denunciado '!E241=0,"-",'Relación Víctima_Denunciado '!E241/'Relación Víctima_Denunciado '!$L241)</f>
        <v>8.4905660377358486E-2</v>
      </c>
      <c r="F241" s="48">
        <f>IF('Relación Víctima_Denunciado '!F241=0,"-",'Relación Víctima_Denunciado '!F241/'Relación Víctima_Denunciado '!$L241)</f>
        <v>0.14150943396226415</v>
      </c>
      <c r="G241" s="48" t="str">
        <f>IF('Relación Víctima_Denunciado '!H241=0,"-",'Relación Víctima_Denunciado '!H241/'Relación Víctima_Denunciado '!$L241)</f>
        <v>-</v>
      </c>
      <c r="H241" s="48" t="str">
        <f>IF('Relación Víctima_Denunciado '!I241=0,"-",'Relación Víctima_Denunciado '!I241/'Relación Víctima_Denunciado '!$L241)</f>
        <v>-</v>
      </c>
      <c r="I241" s="48" t="str">
        <f>IF('Relación Víctima_Denunciado '!J241=0,"-",'Relación Víctima_Denunciado '!J241/'Relación Víctima_Denunciado '!$L241)</f>
        <v>-</v>
      </c>
      <c r="J241" s="48" t="str">
        <f>IF('Relación Víctima_Denunciado '!K241=0,"-",'Relación Víctima_Denunciado '!K241/'Relación Víctima_Denunciado '!$L241)</f>
        <v>-</v>
      </c>
    </row>
    <row r="242" spans="2:10" ht="20.100000000000001" customHeight="1" thickBot="1" x14ac:dyDescent="0.25">
      <c r="B242" s="4" t="s">
        <v>432</v>
      </c>
      <c r="C242" s="48">
        <f>IF('Relación Víctima_Denunciado '!C242=0,"-",'Relación Víctima_Denunciado '!C242/'Relación Víctima_Denunciado '!$L242)</f>
        <v>0.12676056338028169</v>
      </c>
      <c r="D242" s="48">
        <f>IF('Relación Víctima_Denunciado '!D242=0,"-",'Relación Víctima_Denunciado '!D242/'Relación Víctima_Denunciado '!$L242)</f>
        <v>6.3380281690140844E-2</v>
      </c>
      <c r="E242" s="48">
        <f>IF('Relación Víctima_Denunciado '!E242=0,"-",'Relación Víctima_Denunciado '!E242/'Relación Víctima_Denunciado '!$L242)</f>
        <v>0.39436619718309857</v>
      </c>
      <c r="F242" s="48">
        <f>IF('Relación Víctima_Denunciado '!F242=0,"-",'Relación Víctima_Denunciado '!F242/'Relación Víctima_Denunciado '!$L242)</f>
        <v>0.41549295774647887</v>
      </c>
      <c r="G242" s="48" t="str">
        <f>IF('Relación Víctima_Denunciado '!H242=0,"-",'Relación Víctima_Denunciado '!H242/'Relación Víctima_Denunciado '!$L242)</f>
        <v>-</v>
      </c>
      <c r="H242" s="48" t="str">
        <f>IF('Relación Víctima_Denunciado '!I242=0,"-",'Relación Víctima_Denunciado '!I242/'Relación Víctima_Denunciado '!$L242)</f>
        <v>-</v>
      </c>
      <c r="I242" s="48" t="str">
        <f>IF('Relación Víctima_Denunciado '!J242=0,"-",'Relación Víctima_Denunciado '!J242/'Relación Víctima_Denunciado '!$L242)</f>
        <v>-</v>
      </c>
      <c r="J242" s="48" t="str">
        <f>IF('Relación Víctima_Denunciado '!K242=0,"-",'Relación Víctima_Denunciado '!K242/'Relación Víctima_Denunciado '!$L242)</f>
        <v>-</v>
      </c>
    </row>
    <row r="243" spans="2:10" ht="20.100000000000001" customHeight="1" thickBot="1" x14ac:dyDescent="0.25">
      <c r="B243" s="4" t="s">
        <v>433</v>
      </c>
      <c r="C243" s="48">
        <f>IF('Relación Víctima_Denunciado '!C243=0,"-",'Relación Víctima_Denunciado '!C243/'Relación Víctima_Denunciado '!$L243)</f>
        <v>0.16161616161616163</v>
      </c>
      <c r="D243" s="48">
        <f>IF('Relación Víctima_Denunciado '!D243=0,"-",'Relación Víctima_Denunciado '!D243/'Relación Víctima_Denunciado '!$L243)</f>
        <v>0.10101010101010101</v>
      </c>
      <c r="E243" s="48">
        <f>IF('Relación Víctima_Denunciado '!E243=0,"-",'Relación Víctima_Denunciado '!E243/'Relación Víctima_Denunciado '!$L243)</f>
        <v>0.25252525252525254</v>
      </c>
      <c r="F243" s="48">
        <f>IF('Relación Víctima_Denunciado '!F243=0,"-",'Relación Víctima_Denunciado '!F243/'Relación Víctima_Denunciado '!$L243)</f>
        <v>0.48484848484848486</v>
      </c>
      <c r="G243" s="48" t="str">
        <f>IF('Relación Víctima_Denunciado '!H243=0,"-",'Relación Víctima_Denunciado '!H243/'Relación Víctima_Denunciado '!$L243)</f>
        <v>-</v>
      </c>
      <c r="H243" s="48" t="str">
        <f>IF('Relación Víctima_Denunciado '!I243=0,"-",'Relación Víctima_Denunciado '!I243/'Relación Víctima_Denunciado '!$L243)</f>
        <v>-</v>
      </c>
      <c r="I243" s="48" t="str">
        <f>IF('Relación Víctima_Denunciado '!J243=0,"-",'Relación Víctima_Denunciado '!J243/'Relación Víctima_Denunciado '!$L243)</f>
        <v>-</v>
      </c>
      <c r="J243" s="48" t="str">
        <f>IF('Relación Víctima_Denunciado '!K243=0,"-",'Relación Víctima_Denunciado '!K243/'Relación Víctima_Denunciado '!$L243)</f>
        <v>-</v>
      </c>
    </row>
    <row r="244" spans="2:10" ht="20.100000000000001" customHeight="1" thickBot="1" x14ac:dyDescent="0.25">
      <c r="B244" s="4" t="s">
        <v>434</v>
      </c>
      <c r="C244" s="48">
        <f>IF('Relación Víctima_Denunciado '!C244=0,"-",'Relación Víctima_Denunciado '!C244/'Relación Víctima_Denunciado '!$L244)</f>
        <v>0.2608695652173913</v>
      </c>
      <c r="D244" s="48" t="str">
        <f>IF('Relación Víctima_Denunciado '!D244=0,"-",'Relación Víctima_Denunciado '!D244/'Relación Víctima_Denunciado '!$L244)</f>
        <v>-</v>
      </c>
      <c r="E244" s="48">
        <f>IF('Relación Víctima_Denunciado '!E244=0,"-",'Relación Víctima_Denunciado '!E244/'Relación Víctima_Denunciado '!$L244)</f>
        <v>0.30434782608695654</v>
      </c>
      <c r="F244" s="48">
        <f>IF('Relación Víctima_Denunciado '!F244=0,"-",'Relación Víctima_Denunciado '!F244/'Relación Víctima_Denunciado '!$L244)</f>
        <v>0.43478260869565216</v>
      </c>
      <c r="G244" s="48" t="str">
        <f>IF('Relación Víctima_Denunciado '!H244=0,"-",'Relación Víctima_Denunciado '!H244/'Relación Víctima_Denunciado '!$L244)</f>
        <v>-</v>
      </c>
      <c r="H244" s="48" t="str">
        <f>IF('Relación Víctima_Denunciado '!I244=0,"-",'Relación Víctima_Denunciado '!I244/'Relación Víctima_Denunciado '!$L244)</f>
        <v>-</v>
      </c>
      <c r="I244" s="48" t="str">
        <f>IF('Relación Víctima_Denunciado '!J244=0,"-",'Relación Víctima_Denunciado '!J244/'Relación Víctima_Denunciado '!$L244)</f>
        <v>-</v>
      </c>
      <c r="J244" s="48" t="str">
        <f>IF('Relación Víctima_Denunciado '!K244=0,"-",'Relación Víctima_Denunciado '!K244/'Relación Víctima_Denunciado '!$L244)</f>
        <v>-</v>
      </c>
    </row>
    <row r="245" spans="2:10" ht="20.100000000000001" customHeight="1" thickBot="1" x14ac:dyDescent="0.25">
      <c r="B245" s="4" t="s">
        <v>435</v>
      </c>
      <c r="C245" s="48">
        <f>IF('Relación Víctima_Denunciado '!C245=0,"-",'Relación Víctima_Denunciado '!C245/'Relación Víctima_Denunciado '!$L245)</f>
        <v>0.19402985074626866</v>
      </c>
      <c r="D245" s="48">
        <f>IF('Relación Víctima_Denunciado '!D245=0,"-",'Relación Víctima_Denunciado '!D245/'Relación Víctima_Denunciado '!$L245)</f>
        <v>0.23880597014925373</v>
      </c>
      <c r="E245" s="48">
        <f>IF('Relación Víctima_Denunciado '!E245=0,"-",'Relación Víctima_Denunciado '!E245/'Relación Víctima_Denunciado '!$L245)</f>
        <v>0.22388059701492538</v>
      </c>
      <c r="F245" s="48">
        <f>IF('Relación Víctima_Denunciado '!F245=0,"-",'Relación Víctima_Denunciado '!F245/'Relación Víctima_Denunciado '!$L245)</f>
        <v>0.34328358208955223</v>
      </c>
      <c r="G245" s="48" t="str">
        <f>IF('Relación Víctima_Denunciado '!H245=0,"-",'Relación Víctima_Denunciado '!H245/'Relación Víctima_Denunciado '!$L245)</f>
        <v>-</v>
      </c>
      <c r="H245" s="48" t="str">
        <f>IF('Relación Víctima_Denunciado '!I245=0,"-",'Relación Víctima_Denunciado '!I245/'Relación Víctima_Denunciado '!$L245)</f>
        <v>-</v>
      </c>
      <c r="I245" s="48" t="str">
        <f>IF('Relación Víctima_Denunciado '!J245=0,"-",'Relación Víctima_Denunciado '!J245/'Relación Víctima_Denunciado '!$L245)</f>
        <v>-</v>
      </c>
      <c r="J245" s="48" t="str">
        <f>IF('Relación Víctima_Denunciado '!K245=0,"-",'Relación Víctima_Denunciado '!K245/'Relación Víctima_Denunciado '!$L245)</f>
        <v>-</v>
      </c>
    </row>
    <row r="246" spans="2:10" ht="20.100000000000001" customHeight="1" thickBot="1" x14ac:dyDescent="0.25">
      <c r="B246" s="4" t="s">
        <v>436</v>
      </c>
      <c r="C246" s="48">
        <f>IF('Relación Víctima_Denunciado '!C246=0,"-",'Relación Víctima_Denunciado '!C246/'Relación Víctima_Denunciado '!$L246)</f>
        <v>0.10931174089068826</v>
      </c>
      <c r="D246" s="48">
        <f>IF('Relación Víctima_Denunciado '!D246=0,"-",'Relación Víctima_Denunciado '!D246/'Relación Víctima_Denunciado '!$L246)</f>
        <v>2.0242914979757085E-2</v>
      </c>
      <c r="E246" s="48">
        <f>IF('Relación Víctima_Denunciado '!E246=0,"-",'Relación Víctima_Denunciado '!E246/'Relación Víctima_Denunciado '!$L246)</f>
        <v>0.35222672064777327</v>
      </c>
      <c r="F246" s="48">
        <f>IF('Relación Víctima_Denunciado '!F246=0,"-",'Relación Víctima_Denunciado '!F246/'Relación Víctima_Denunciado '!$L246)</f>
        <v>0.51821862348178138</v>
      </c>
      <c r="G246" s="48" t="str">
        <f>IF('Relación Víctima_Denunciado '!H246=0,"-",'Relación Víctima_Denunciado '!H246/'Relación Víctima_Denunciado '!$L246)</f>
        <v>-</v>
      </c>
      <c r="H246" s="48" t="str">
        <f>IF('Relación Víctima_Denunciado '!I246=0,"-",'Relación Víctima_Denunciado '!I246/'Relación Víctima_Denunciado '!$L246)</f>
        <v>-</v>
      </c>
      <c r="I246" s="48" t="str">
        <f>IF('Relación Víctima_Denunciado '!J246=0,"-",'Relación Víctima_Denunciado '!J246/'Relación Víctima_Denunciado '!$L246)</f>
        <v>-</v>
      </c>
      <c r="J246" s="48" t="str">
        <f>IF('Relación Víctima_Denunciado '!K246=0,"-",'Relación Víctima_Denunciado '!K246/'Relación Víctima_Denunciado '!$L246)</f>
        <v>-</v>
      </c>
    </row>
    <row r="247" spans="2:10" ht="20.100000000000001" customHeight="1" thickBot="1" x14ac:dyDescent="0.25">
      <c r="B247" s="4" t="s">
        <v>193</v>
      </c>
      <c r="C247" s="48">
        <f>IF('Relación Víctima_Denunciado '!C247=0,"-",'Relación Víctima_Denunciado '!C247/'Relación Víctima_Denunciado '!$L247)</f>
        <v>0.14710743801652892</v>
      </c>
      <c r="D247" s="48">
        <f>IF('Relación Víctima_Denunciado '!D247=0,"-",'Relación Víctima_Denunciado '!D247/'Relación Víctima_Denunciado '!$L247)</f>
        <v>7.6859504132231402E-2</v>
      </c>
      <c r="E247" s="48">
        <f>IF('Relación Víctima_Denunciado '!E247=0,"-",'Relación Víctima_Denunciado '!E247/'Relación Víctima_Denunciado '!$L247)</f>
        <v>0.33801652892561984</v>
      </c>
      <c r="F247" s="48">
        <f>IF('Relación Víctima_Denunciado '!F247=0,"-",'Relación Víctima_Denunciado '!F247/'Relación Víctima_Denunciado '!$L247)</f>
        <v>0.43801652892561982</v>
      </c>
      <c r="G247" s="48" t="str">
        <f>IF('Relación Víctima_Denunciado '!H247=0,"-",'Relación Víctima_Denunciado '!H247/'Relación Víctima_Denunciado '!$L247)</f>
        <v>-</v>
      </c>
      <c r="H247" s="48" t="str">
        <f>IF('Relación Víctima_Denunciado '!I247=0,"-",'Relación Víctima_Denunciado '!I247/'Relación Víctima_Denunciado '!$L247)</f>
        <v>-</v>
      </c>
      <c r="I247" s="48" t="str">
        <f>IF('Relación Víctima_Denunciado '!J247=0,"-",'Relación Víctima_Denunciado '!J247/'Relación Víctima_Denunciado '!$L247)</f>
        <v>-</v>
      </c>
      <c r="J247" s="48" t="str">
        <f>IF('Relación Víctima_Denunciado '!K247=0,"-",'Relación Víctima_Denunciado '!K247/'Relación Víctima_Denunciado '!$L247)</f>
        <v>-</v>
      </c>
    </row>
    <row r="248" spans="2:10" ht="20.100000000000001" customHeight="1" thickBot="1" x14ac:dyDescent="0.25">
      <c r="B248" s="4" t="s">
        <v>437</v>
      </c>
      <c r="C248" s="48">
        <f>IF('Relación Víctima_Denunciado '!C248=0,"-",'Relación Víctima_Denunciado '!C248/'Relación Víctima_Denunciado '!$L248)</f>
        <v>0.15853658536585366</v>
      </c>
      <c r="D248" s="48">
        <f>IF('Relación Víctima_Denunciado '!D248=0,"-",'Relación Víctima_Denunciado '!D248/'Relación Víctima_Denunciado '!$L248)</f>
        <v>0.10975609756097561</v>
      </c>
      <c r="E248" s="48">
        <f>IF('Relación Víctima_Denunciado '!E248=0,"-",'Relación Víctima_Denunciado '!E248/'Relación Víctima_Denunciado '!$L248)</f>
        <v>0.15853658536585366</v>
      </c>
      <c r="F248" s="48">
        <f>IF('Relación Víctima_Denunciado '!F248=0,"-",'Relación Víctima_Denunciado '!F248/'Relación Víctima_Denunciado '!$L248)</f>
        <v>0.57317073170731703</v>
      </c>
      <c r="G248" s="48" t="str">
        <f>IF('Relación Víctima_Denunciado '!H248=0,"-",'Relación Víctima_Denunciado '!H248/'Relación Víctima_Denunciado '!$L248)</f>
        <v>-</v>
      </c>
      <c r="H248" s="48" t="str">
        <f>IF('Relación Víctima_Denunciado '!I248=0,"-",'Relación Víctima_Denunciado '!I248/'Relación Víctima_Denunciado '!$L248)</f>
        <v>-</v>
      </c>
      <c r="I248" s="48" t="str">
        <f>IF('Relación Víctima_Denunciado '!J248=0,"-",'Relación Víctima_Denunciado '!J248/'Relación Víctima_Denunciado '!$L248)</f>
        <v>-</v>
      </c>
      <c r="J248" s="48" t="str">
        <f>IF('Relación Víctima_Denunciado '!K248=0,"-",'Relación Víctima_Denunciado '!K248/'Relación Víctima_Denunciado '!$L248)</f>
        <v>-</v>
      </c>
    </row>
    <row r="249" spans="2:10" ht="20.100000000000001" customHeight="1" thickBot="1" x14ac:dyDescent="0.25">
      <c r="B249" s="4" t="s">
        <v>438</v>
      </c>
      <c r="C249" s="48">
        <f>IF('Relación Víctima_Denunciado '!C249=0,"-",'Relación Víctima_Denunciado '!C249/'Relación Víctima_Denunciado '!$L249)</f>
        <v>6.8702290076335881E-2</v>
      </c>
      <c r="D249" s="48">
        <f>IF('Relación Víctima_Denunciado '!D249=0,"-",'Relación Víctima_Denunciado '!D249/'Relación Víctima_Denunciado '!$L249)</f>
        <v>6.1068702290076333E-2</v>
      </c>
      <c r="E249" s="48">
        <f>IF('Relación Víctima_Denunciado '!E249=0,"-",'Relación Víctima_Denunciado '!E249/'Relación Víctima_Denunciado '!$L249)</f>
        <v>0.32061068702290074</v>
      </c>
      <c r="F249" s="48">
        <f>IF('Relación Víctima_Denunciado '!F249=0,"-",'Relación Víctima_Denunciado '!F249/'Relación Víctima_Denunciado '!$L249)</f>
        <v>0.54961832061068705</v>
      </c>
      <c r="G249" s="48" t="str">
        <f>IF('Relación Víctima_Denunciado '!H249=0,"-",'Relación Víctima_Denunciado '!H249/'Relación Víctima_Denunciado '!$L249)</f>
        <v>-</v>
      </c>
      <c r="H249" s="48" t="str">
        <f>IF('Relación Víctima_Denunciado '!I249=0,"-",'Relación Víctima_Denunciado '!I249/'Relación Víctima_Denunciado '!$L249)</f>
        <v>-</v>
      </c>
      <c r="I249" s="48" t="str">
        <f>IF('Relación Víctima_Denunciado '!J249=0,"-",'Relación Víctima_Denunciado '!J249/'Relación Víctima_Denunciado '!$L249)</f>
        <v>-</v>
      </c>
      <c r="J249" s="48" t="str">
        <f>IF('Relación Víctima_Denunciado '!K249=0,"-",'Relación Víctima_Denunciado '!K249/'Relación Víctima_Denunciado '!$L249)</f>
        <v>-</v>
      </c>
    </row>
    <row r="250" spans="2:10" ht="20.100000000000001" customHeight="1" thickBot="1" x14ac:dyDescent="0.25">
      <c r="B250" s="4" t="s">
        <v>439</v>
      </c>
      <c r="C250" s="48">
        <f>IF('Relación Víctima_Denunciado '!C250=0,"-",'Relación Víctima_Denunciado '!C250/'Relación Víctima_Denunciado '!$L250)</f>
        <v>2.4271844660194174E-2</v>
      </c>
      <c r="D250" s="48">
        <f>IF('Relación Víctima_Denunciado '!D250=0,"-",'Relación Víctima_Denunciado '!D250/'Relación Víctima_Denunciado '!$L250)</f>
        <v>3.8834951456310676E-2</v>
      </c>
      <c r="E250" s="48">
        <f>IF('Relación Víctima_Denunciado '!E250=0,"-",'Relación Víctima_Denunciado '!E250/'Relación Víctima_Denunciado '!$L250)</f>
        <v>0.35436893203883496</v>
      </c>
      <c r="F250" s="48">
        <f>IF('Relación Víctima_Denunciado '!F250=0,"-",'Relación Víctima_Denunciado '!F250/'Relación Víctima_Denunciado '!$L250)</f>
        <v>0.58252427184466016</v>
      </c>
      <c r="G250" s="48" t="str">
        <f>IF('Relación Víctima_Denunciado '!H250=0,"-",'Relación Víctima_Denunciado '!H250/'Relación Víctima_Denunciado '!$L250)</f>
        <v>-</v>
      </c>
      <c r="H250" s="48" t="str">
        <f>IF('Relación Víctima_Denunciado '!I250=0,"-",'Relación Víctima_Denunciado '!I250/'Relación Víctima_Denunciado '!$L250)</f>
        <v>-</v>
      </c>
      <c r="I250" s="48" t="str">
        <f>IF('Relación Víctima_Denunciado '!J250=0,"-",'Relación Víctima_Denunciado '!J250/'Relación Víctima_Denunciado '!$L250)</f>
        <v>-</v>
      </c>
      <c r="J250" s="48" t="str">
        <f>IF('Relación Víctima_Denunciado '!K250=0,"-",'Relación Víctima_Denunciado '!K250/'Relación Víctima_Denunciado '!$L250)</f>
        <v>-</v>
      </c>
    </row>
    <row r="251" spans="2:10" ht="20.100000000000001" customHeight="1" thickBot="1" x14ac:dyDescent="0.25">
      <c r="B251" s="4" t="s">
        <v>440</v>
      </c>
      <c r="C251" s="48">
        <f>IF('Relación Víctima_Denunciado '!C251=0,"-",'Relación Víctima_Denunciado '!C251/'Relación Víctima_Denunciado '!$L251)</f>
        <v>0.25833333333333336</v>
      </c>
      <c r="D251" s="48">
        <f>IF('Relación Víctima_Denunciado '!D251=0,"-",'Relación Víctima_Denunciado '!D251/'Relación Víctima_Denunciado '!$L251)</f>
        <v>0.15833333333333333</v>
      </c>
      <c r="E251" s="48">
        <f>IF('Relación Víctima_Denunciado '!E251=0,"-",'Relación Víctima_Denunciado '!E251/'Relación Víctima_Denunciado '!$L251)</f>
        <v>0.23333333333333334</v>
      </c>
      <c r="F251" s="48">
        <f>IF('Relación Víctima_Denunciado '!F251=0,"-",'Relación Víctima_Denunciado '!F251/'Relación Víctima_Denunciado '!$L251)</f>
        <v>0.35</v>
      </c>
      <c r="G251" s="48" t="str">
        <f>IF('Relación Víctima_Denunciado '!H251=0,"-",'Relación Víctima_Denunciado '!H251/'Relación Víctima_Denunciado '!$L251)</f>
        <v>-</v>
      </c>
      <c r="H251" s="48" t="str">
        <f>IF('Relación Víctima_Denunciado '!I251=0,"-",'Relación Víctima_Denunciado '!I251/'Relación Víctima_Denunciado '!$L251)</f>
        <v>-</v>
      </c>
      <c r="I251" s="48" t="str">
        <f>IF('Relación Víctima_Denunciado '!J251=0,"-",'Relación Víctima_Denunciado '!J251/'Relación Víctima_Denunciado '!$L251)</f>
        <v>-</v>
      </c>
      <c r="J251" s="48" t="str">
        <f>IF('Relación Víctima_Denunciado '!K251=0,"-",'Relación Víctima_Denunciado '!K251/'Relación Víctima_Denunciado '!$L251)</f>
        <v>-</v>
      </c>
    </row>
    <row r="252" spans="2:10" ht="20.100000000000001" customHeight="1" thickBot="1" x14ac:dyDescent="0.25">
      <c r="B252" s="4" t="s">
        <v>441</v>
      </c>
      <c r="C252" s="48">
        <f>IF('Relación Víctima_Denunciado '!C252=0,"-",'Relación Víctima_Denunciado '!C252/'Relación Víctima_Denunciado '!$L252)</f>
        <v>0.1111111111111111</v>
      </c>
      <c r="D252" s="48">
        <f>IF('Relación Víctima_Denunciado '!D252=0,"-",'Relación Víctima_Denunciado '!D252/'Relación Víctima_Denunciado '!$L252)</f>
        <v>9.8765432098765427E-2</v>
      </c>
      <c r="E252" s="48">
        <f>IF('Relación Víctima_Denunciado '!E252=0,"-",'Relación Víctima_Denunciado '!E252/'Relación Víctima_Denunciado '!$L252)</f>
        <v>0.24691358024691357</v>
      </c>
      <c r="F252" s="48">
        <f>IF('Relación Víctima_Denunciado '!F252=0,"-",'Relación Víctima_Denunciado '!F252/'Relación Víctima_Denunciado '!$L252)</f>
        <v>0.54320987654320985</v>
      </c>
      <c r="G252" s="48" t="str">
        <f>IF('Relación Víctima_Denunciado '!H252=0,"-",'Relación Víctima_Denunciado '!H252/'Relación Víctima_Denunciado '!$L252)</f>
        <v>-</v>
      </c>
      <c r="H252" s="48" t="str">
        <f>IF('Relación Víctima_Denunciado '!I252=0,"-",'Relación Víctima_Denunciado '!I252/'Relación Víctima_Denunciado '!$L252)</f>
        <v>-</v>
      </c>
      <c r="I252" s="48" t="str">
        <f>IF('Relación Víctima_Denunciado '!J252=0,"-",'Relación Víctima_Denunciado '!J252/'Relación Víctima_Denunciado '!$L252)</f>
        <v>-</v>
      </c>
      <c r="J252" s="48" t="str">
        <f>IF('Relación Víctima_Denunciado '!K252=0,"-",'Relación Víctima_Denunciado '!K252/'Relación Víctima_Denunciado '!$L252)</f>
        <v>-</v>
      </c>
    </row>
    <row r="253" spans="2:10" ht="20.100000000000001" customHeight="1" thickBot="1" x14ac:dyDescent="0.25">
      <c r="B253" s="4" t="s">
        <v>442</v>
      </c>
      <c r="C253" s="48">
        <f>IF('Relación Víctima_Denunciado '!C253=0,"-",'Relación Víctima_Denunciado '!C253/'Relación Víctima_Denunciado '!$L253)</f>
        <v>0.12173913043478261</v>
      </c>
      <c r="D253" s="48">
        <f>IF('Relación Víctima_Denunciado '!D253=0,"-",'Relación Víctima_Denunciado '!D253/'Relación Víctima_Denunciado '!$L253)</f>
        <v>0.10869565217391304</v>
      </c>
      <c r="E253" s="48">
        <f>IF('Relación Víctima_Denunciado '!E253=0,"-",'Relación Víctima_Denunciado '!E253/'Relación Víctima_Denunciado '!$L253)</f>
        <v>0.36521739130434783</v>
      </c>
      <c r="F253" s="48">
        <f>IF('Relación Víctima_Denunciado '!F253=0,"-",'Relación Víctima_Denunciado '!F253/'Relación Víctima_Denunciado '!$L253)</f>
        <v>0.40434782608695652</v>
      </c>
      <c r="G253" s="48" t="str">
        <f>IF('Relación Víctima_Denunciado '!H253=0,"-",'Relación Víctima_Denunciado '!H253/'Relación Víctima_Denunciado '!$L253)</f>
        <v>-</v>
      </c>
      <c r="H253" s="48" t="str">
        <f>IF('Relación Víctima_Denunciado '!I253=0,"-",'Relación Víctima_Denunciado '!I253/'Relación Víctima_Denunciado '!$L253)</f>
        <v>-</v>
      </c>
      <c r="I253" s="48" t="str">
        <f>IF('Relación Víctima_Denunciado '!J253=0,"-",'Relación Víctima_Denunciado '!J253/'Relación Víctima_Denunciado '!$L253)</f>
        <v>-</v>
      </c>
      <c r="J253" s="48" t="str">
        <f>IF('Relación Víctima_Denunciado '!K253=0,"-",'Relación Víctima_Denunciado '!K253/'Relación Víctima_Denunciado '!$L253)</f>
        <v>-</v>
      </c>
    </row>
    <row r="254" spans="2:10" ht="20.100000000000001" customHeight="1" thickBot="1" x14ac:dyDescent="0.25">
      <c r="B254" s="4" t="s">
        <v>443</v>
      </c>
      <c r="C254" s="48">
        <f>IF('Relación Víctima_Denunciado '!C254=0,"-",'Relación Víctima_Denunciado '!C254/'Relación Víctima_Denunciado '!$L254)</f>
        <v>5.4545454545454543E-2</v>
      </c>
      <c r="D254" s="48">
        <f>IF('Relación Víctima_Denunciado '!D254=0,"-",'Relación Víctima_Denunciado '!D254/'Relación Víctima_Denunciado '!$L254)</f>
        <v>5.4545454545454543E-2</v>
      </c>
      <c r="E254" s="48">
        <f>IF('Relación Víctima_Denunciado '!E254=0,"-",'Relación Víctima_Denunciado '!E254/'Relación Víctima_Denunciado '!$L254)</f>
        <v>0.50909090909090904</v>
      </c>
      <c r="F254" s="48">
        <f>IF('Relación Víctima_Denunciado '!F254=0,"-",'Relación Víctima_Denunciado '!F254/'Relación Víctima_Denunciado '!$L254)</f>
        <v>0.38181818181818183</v>
      </c>
      <c r="G254" s="48" t="str">
        <f>IF('Relación Víctima_Denunciado '!H254=0,"-",'Relación Víctima_Denunciado '!H254/'Relación Víctima_Denunciado '!$L254)</f>
        <v>-</v>
      </c>
      <c r="H254" s="48" t="str">
        <f>IF('Relación Víctima_Denunciado '!I254=0,"-",'Relación Víctima_Denunciado '!I254/'Relación Víctima_Denunciado '!$L254)</f>
        <v>-</v>
      </c>
      <c r="I254" s="48" t="str">
        <f>IF('Relación Víctima_Denunciado '!J254=0,"-",'Relación Víctima_Denunciado '!J254/'Relación Víctima_Denunciado '!$L254)</f>
        <v>-</v>
      </c>
      <c r="J254" s="48" t="str">
        <f>IF('Relación Víctima_Denunciado '!K254=0,"-",'Relación Víctima_Denunciado '!K254/'Relación Víctima_Denunciado '!$L254)</f>
        <v>-</v>
      </c>
    </row>
    <row r="255" spans="2:10" ht="20.100000000000001" customHeight="1" thickBot="1" x14ac:dyDescent="0.25">
      <c r="B255" s="4" t="s">
        <v>444</v>
      </c>
      <c r="C255" s="48">
        <f>IF('Relación Víctima_Denunciado '!C255=0,"-",'Relación Víctima_Denunciado '!C255/'Relación Víctima_Denunciado '!$L255)</f>
        <v>0.1360544217687075</v>
      </c>
      <c r="D255" s="48">
        <f>IF('Relación Víctima_Denunciado '!D255=0,"-",'Relación Víctima_Denunciado '!D255/'Relación Víctima_Denunciado '!$L255)</f>
        <v>7.4829931972789115E-2</v>
      </c>
      <c r="E255" s="48">
        <f>IF('Relación Víctima_Denunciado '!E255=0,"-",'Relación Víctima_Denunciado '!E255/'Relación Víctima_Denunciado '!$L255)</f>
        <v>0.29251700680272108</v>
      </c>
      <c r="F255" s="48">
        <f>IF('Relación Víctima_Denunciado '!F255=0,"-",'Relación Víctima_Denunciado '!F255/'Relación Víctima_Denunciado '!$L255)</f>
        <v>0.49659863945578231</v>
      </c>
      <c r="G255" s="48" t="str">
        <f>IF('Relación Víctima_Denunciado '!H255=0,"-",'Relación Víctima_Denunciado '!H255/'Relación Víctima_Denunciado '!$L255)</f>
        <v>-</v>
      </c>
      <c r="H255" s="48" t="str">
        <f>IF('Relación Víctima_Denunciado '!I255=0,"-",'Relación Víctima_Denunciado '!I255/'Relación Víctima_Denunciado '!$L255)</f>
        <v>-</v>
      </c>
      <c r="I255" s="48" t="str">
        <f>IF('Relación Víctima_Denunciado '!J255=0,"-",'Relación Víctima_Denunciado '!J255/'Relación Víctima_Denunciado '!$L255)</f>
        <v>-</v>
      </c>
      <c r="J255" s="48" t="str">
        <f>IF('Relación Víctima_Denunciado '!K255=0,"-",'Relación Víctima_Denunciado '!K255/'Relación Víctima_Denunciado '!$L255)</f>
        <v>-</v>
      </c>
    </row>
    <row r="256" spans="2:10" ht="20.100000000000001" customHeight="1" thickBot="1" x14ac:dyDescent="0.25">
      <c r="B256" s="4" t="s">
        <v>445</v>
      </c>
      <c r="C256" s="48">
        <f>IF('Relación Víctima_Denunciado '!C256=0,"-",'Relación Víctima_Denunciado '!C256/'Relación Víctima_Denunciado '!$L256)</f>
        <v>5.6603773584905662E-2</v>
      </c>
      <c r="D256" s="48">
        <f>IF('Relación Víctima_Denunciado '!D256=0,"-",'Relación Víctima_Denunciado '!D256/'Relación Víctima_Denunciado '!$L256)</f>
        <v>5.6603773584905662E-2</v>
      </c>
      <c r="E256" s="48">
        <f>IF('Relación Víctima_Denunciado '!E256=0,"-",'Relación Víctima_Denunciado '!E256/'Relación Víctima_Denunciado '!$L256)</f>
        <v>0.39622641509433965</v>
      </c>
      <c r="F256" s="48">
        <f>IF('Relación Víctima_Denunciado '!F256=0,"-",'Relación Víctima_Denunciado '!F256/'Relación Víctima_Denunciado '!$L256)</f>
        <v>0.49056603773584906</v>
      </c>
      <c r="G256" s="48" t="str">
        <f>IF('Relación Víctima_Denunciado '!H256=0,"-",'Relación Víctima_Denunciado '!H256/'Relación Víctima_Denunciado '!$L256)</f>
        <v>-</v>
      </c>
      <c r="H256" s="48" t="str">
        <f>IF('Relación Víctima_Denunciado '!I256=0,"-",'Relación Víctima_Denunciado '!I256/'Relación Víctima_Denunciado '!$L256)</f>
        <v>-</v>
      </c>
      <c r="I256" s="48" t="str">
        <f>IF('Relación Víctima_Denunciado '!J256=0,"-",'Relación Víctima_Denunciado '!J256/'Relación Víctima_Denunciado '!$L256)</f>
        <v>-</v>
      </c>
      <c r="J256" s="48" t="str">
        <f>IF('Relación Víctima_Denunciado '!K256=0,"-",'Relación Víctima_Denunciado '!K256/'Relación Víctima_Denunciado '!$L256)</f>
        <v>-</v>
      </c>
    </row>
    <row r="257" spans="2:10" ht="20.100000000000001" customHeight="1" thickBot="1" x14ac:dyDescent="0.25">
      <c r="B257" s="4" t="s">
        <v>446</v>
      </c>
      <c r="C257" s="48">
        <f>IF('Relación Víctima_Denunciado '!C257=0,"-",'Relación Víctima_Denunciado '!C257/'Relación Víctima_Denunciado '!$L257)</f>
        <v>1.9607843137254902E-2</v>
      </c>
      <c r="D257" s="48">
        <f>IF('Relación Víctima_Denunciado '!D257=0,"-",'Relación Víctima_Denunciado '!D257/'Relación Víctima_Denunciado '!$L257)</f>
        <v>9.8039215686274508E-3</v>
      </c>
      <c r="E257" s="48">
        <f>IF('Relación Víctima_Denunciado '!E257=0,"-",'Relación Víctima_Denunciado '!E257/'Relación Víctima_Denunciado '!$L257)</f>
        <v>5.8823529411764705E-2</v>
      </c>
      <c r="F257" s="48">
        <f>IF('Relación Víctima_Denunciado '!F257=0,"-",'Relación Víctima_Denunciado '!F257/'Relación Víctima_Denunciado '!$L257)</f>
        <v>0.91176470588235292</v>
      </c>
      <c r="G257" s="48" t="str">
        <f>IF('Relación Víctima_Denunciado '!H257=0,"-",'Relación Víctima_Denunciado '!H257/'Relación Víctima_Denunciado '!$L257)</f>
        <v>-</v>
      </c>
      <c r="H257" s="48" t="str">
        <f>IF('Relación Víctima_Denunciado '!I257=0,"-",'Relación Víctima_Denunciado '!I257/'Relación Víctima_Denunciado '!$L257)</f>
        <v>-</v>
      </c>
      <c r="I257" s="48" t="str">
        <f>IF('Relación Víctima_Denunciado '!J257=0,"-",'Relación Víctima_Denunciado '!J257/'Relación Víctima_Denunciado '!$L257)</f>
        <v>-</v>
      </c>
      <c r="J257" s="48" t="str">
        <f>IF('Relación Víctima_Denunciado '!K257=0,"-",'Relación Víctima_Denunciado '!K257/'Relación Víctima_Denunciado '!$L257)</f>
        <v>-</v>
      </c>
    </row>
    <row r="258" spans="2:10" ht="20.100000000000001" customHeight="1" thickBot="1" x14ac:dyDescent="0.25">
      <c r="B258" s="4" t="s">
        <v>447</v>
      </c>
      <c r="C258" s="48">
        <f>IF('Relación Víctima_Denunciado '!C258=0,"-",'Relación Víctima_Denunciado '!C258/'Relación Víctima_Denunciado '!$L258)</f>
        <v>9.2592592592592587E-2</v>
      </c>
      <c r="D258" s="48" t="str">
        <f>IF('Relación Víctima_Denunciado '!D258=0,"-",'Relación Víctima_Denunciado '!D258/'Relación Víctima_Denunciado '!$L258)</f>
        <v>-</v>
      </c>
      <c r="E258" s="48">
        <f>IF('Relación Víctima_Denunciado '!E258=0,"-",'Relación Víctima_Denunciado '!E258/'Relación Víctima_Denunciado '!$L258)</f>
        <v>0.24074074074074073</v>
      </c>
      <c r="F258" s="48">
        <f>IF('Relación Víctima_Denunciado '!F258=0,"-",'Relación Víctima_Denunciado '!F258/'Relación Víctima_Denunciado '!$L258)</f>
        <v>0.66666666666666663</v>
      </c>
      <c r="G258" s="48" t="str">
        <f>IF('Relación Víctima_Denunciado '!H258=0,"-",'Relación Víctima_Denunciado '!H258/'Relación Víctima_Denunciado '!$L258)</f>
        <v>-</v>
      </c>
      <c r="H258" s="48" t="str">
        <f>IF('Relación Víctima_Denunciado '!I258=0,"-",'Relación Víctima_Denunciado '!I258/'Relación Víctima_Denunciado '!$L258)</f>
        <v>-</v>
      </c>
      <c r="I258" s="48" t="str">
        <f>IF('Relación Víctima_Denunciado '!J258=0,"-",'Relación Víctima_Denunciado '!J258/'Relación Víctima_Denunciado '!$L258)</f>
        <v>-</v>
      </c>
      <c r="J258" s="48" t="str">
        <f>IF('Relación Víctima_Denunciado '!K258=0,"-",'Relación Víctima_Denunciado '!K258/'Relación Víctima_Denunciado '!$L258)</f>
        <v>-</v>
      </c>
    </row>
    <row r="259" spans="2:10" ht="20.100000000000001" customHeight="1" thickBot="1" x14ac:dyDescent="0.25">
      <c r="B259" s="4" t="s">
        <v>641</v>
      </c>
      <c r="C259" s="48">
        <f>IF('Relación Víctima_Denunciado '!C259=0,"-",'Relación Víctima_Denunciado '!C259/'Relación Víctima_Denunciado '!$L259)</f>
        <v>0.16666666666666666</v>
      </c>
      <c r="D259" s="48">
        <f>IF('Relación Víctima_Denunciado '!D259=0,"-",'Relación Víctima_Denunciado '!D259/'Relación Víctima_Denunciado '!$L259)</f>
        <v>0.45833333333333331</v>
      </c>
      <c r="E259" s="48">
        <f>IF('Relación Víctima_Denunciado '!E259=0,"-",'Relación Víctima_Denunciado '!E259/'Relación Víctima_Denunciado '!$L259)</f>
        <v>0.125</v>
      </c>
      <c r="F259" s="48">
        <f>IF('Relación Víctima_Denunciado '!F259=0,"-",'Relación Víctima_Denunciado '!F259/'Relación Víctima_Denunciado '!$L259)</f>
        <v>0.25</v>
      </c>
      <c r="G259" s="48" t="str">
        <f>IF('Relación Víctima_Denunciado '!H259=0,"-",'Relación Víctima_Denunciado '!H259/'Relación Víctima_Denunciado '!$L259)</f>
        <v>-</v>
      </c>
      <c r="H259" s="48" t="str">
        <f>IF('Relación Víctima_Denunciado '!I259=0,"-",'Relación Víctima_Denunciado '!I259/'Relación Víctima_Denunciado '!$L259)</f>
        <v>-</v>
      </c>
      <c r="I259" s="48" t="str">
        <f>IF('Relación Víctima_Denunciado '!J259=0,"-",'Relación Víctima_Denunciado '!J259/'Relación Víctima_Denunciado '!$L259)</f>
        <v>-</v>
      </c>
      <c r="J259" s="48" t="str">
        <f>IF('Relación Víctima_Denunciado '!K259=0,"-",'Relación Víctima_Denunciado '!K259/'Relación Víctima_Denunciado '!$L259)</f>
        <v>-</v>
      </c>
    </row>
    <row r="260" spans="2:10" ht="20.100000000000001" customHeight="1" thickBot="1" x14ac:dyDescent="0.25">
      <c r="B260" s="4" t="s">
        <v>448</v>
      </c>
      <c r="C260" s="48">
        <f>IF('Relación Víctima_Denunciado '!C260=0,"-",'Relación Víctima_Denunciado '!C260/'Relación Víctima_Denunciado '!$L260)</f>
        <v>0.10714285714285714</v>
      </c>
      <c r="D260" s="48">
        <f>IF('Relación Víctima_Denunciado '!D260=0,"-",'Relación Víctima_Denunciado '!D260/'Relación Víctima_Denunciado '!$L260)</f>
        <v>0.14285714285714285</v>
      </c>
      <c r="E260" s="48">
        <f>IF('Relación Víctima_Denunciado '!E260=0,"-",'Relación Víctima_Denunciado '!E260/'Relación Víctima_Denunciado '!$L260)</f>
        <v>7.1428571428571425E-2</v>
      </c>
      <c r="F260" s="48">
        <f>IF('Relación Víctima_Denunciado '!F260=0,"-",'Relación Víctima_Denunciado '!F260/'Relación Víctima_Denunciado '!$L260)</f>
        <v>0.6785714285714286</v>
      </c>
      <c r="G260" s="48" t="str">
        <f>IF('Relación Víctima_Denunciado '!H260=0,"-",'Relación Víctima_Denunciado '!H260/'Relación Víctima_Denunciado '!$L260)</f>
        <v>-</v>
      </c>
      <c r="H260" s="48" t="str">
        <f>IF('Relación Víctima_Denunciado '!I260=0,"-",'Relación Víctima_Denunciado '!I260/'Relación Víctima_Denunciado '!$L260)</f>
        <v>-</v>
      </c>
      <c r="I260" s="48" t="str">
        <f>IF('Relación Víctima_Denunciado '!J260=0,"-",'Relación Víctima_Denunciado '!J260/'Relación Víctima_Denunciado '!$L260)</f>
        <v>-</v>
      </c>
      <c r="J260" s="48" t="str">
        <f>IF('Relación Víctima_Denunciado '!K260=0,"-",'Relación Víctima_Denunciado '!K260/'Relación Víctima_Denunciado '!$L260)</f>
        <v>-</v>
      </c>
    </row>
    <row r="261" spans="2:10" ht="20.100000000000001" customHeight="1" thickBot="1" x14ac:dyDescent="0.25">
      <c r="B261" s="4" t="s">
        <v>449</v>
      </c>
      <c r="C261" s="48">
        <f>IF('Relación Víctima_Denunciado '!C261=0,"-",'Relación Víctima_Denunciado '!C261/'Relación Víctima_Denunciado '!$L261)</f>
        <v>0.5</v>
      </c>
      <c r="D261" s="48">
        <f>IF('Relación Víctima_Denunciado '!D261=0,"-",'Relación Víctima_Denunciado '!D261/'Relación Víctima_Denunciado '!$L261)</f>
        <v>5.5555555555555552E-2</v>
      </c>
      <c r="E261" s="48">
        <f>IF('Relación Víctima_Denunciado '!E261=0,"-",'Relación Víctima_Denunciado '!E261/'Relación Víctima_Denunciado '!$L261)</f>
        <v>0.22222222222222221</v>
      </c>
      <c r="F261" s="48">
        <f>IF('Relación Víctima_Denunciado '!F261=0,"-",'Relación Víctima_Denunciado '!F261/'Relación Víctima_Denunciado '!$L261)</f>
        <v>0.22222222222222221</v>
      </c>
      <c r="G261" s="48" t="str">
        <f>IF('Relación Víctima_Denunciado '!H261=0,"-",'Relación Víctima_Denunciado '!H261/'Relación Víctima_Denunciado '!$L261)</f>
        <v>-</v>
      </c>
      <c r="H261" s="48" t="str">
        <f>IF('Relación Víctima_Denunciado '!I261=0,"-",'Relación Víctima_Denunciado '!I261/'Relación Víctima_Denunciado '!$L261)</f>
        <v>-</v>
      </c>
      <c r="I261" s="48" t="str">
        <f>IF('Relación Víctima_Denunciado '!J261=0,"-",'Relación Víctima_Denunciado '!J261/'Relación Víctima_Denunciado '!$L261)</f>
        <v>-</v>
      </c>
      <c r="J261" s="48" t="str">
        <f>IF('Relación Víctima_Denunciado '!K261=0,"-",'Relación Víctima_Denunciado '!K261/'Relación Víctima_Denunciado '!$L261)</f>
        <v>-</v>
      </c>
    </row>
    <row r="262" spans="2:10" ht="20.100000000000001" customHeight="1" thickBot="1" x14ac:dyDescent="0.25">
      <c r="B262" s="4" t="s">
        <v>450</v>
      </c>
      <c r="C262" s="48">
        <f>IF('Relación Víctima_Denunciado '!C262=0,"-",'Relación Víctima_Denunciado '!C262/'Relación Víctima_Denunciado '!$L262)</f>
        <v>0.19540229885057472</v>
      </c>
      <c r="D262" s="48">
        <f>IF('Relación Víctima_Denunciado '!D262=0,"-",'Relación Víctima_Denunciado '!D262/'Relación Víctima_Denunciado '!$L262)</f>
        <v>3.4482758620689655E-2</v>
      </c>
      <c r="E262" s="48">
        <f>IF('Relación Víctima_Denunciado '!E262=0,"-",'Relación Víctima_Denunciado '!E262/'Relación Víctima_Denunciado '!$L262)</f>
        <v>0.42528735632183906</v>
      </c>
      <c r="F262" s="48">
        <f>IF('Relación Víctima_Denunciado '!F262=0,"-",'Relación Víctima_Denunciado '!F262/'Relación Víctima_Denunciado '!$L262)</f>
        <v>0.34482758620689657</v>
      </c>
      <c r="G262" s="48" t="str">
        <f>IF('Relación Víctima_Denunciado '!H262=0,"-",'Relación Víctima_Denunciado '!H262/'Relación Víctima_Denunciado '!$L262)</f>
        <v>-</v>
      </c>
      <c r="H262" s="48" t="str">
        <f>IF('Relación Víctima_Denunciado '!I262=0,"-",'Relación Víctima_Denunciado '!I262/'Relación Víctima_Denunciado '!$L262)</f>
        <v>-</v>
      </c>
      <c r="I262" s="48" t="str">
        <f>IF('Relación Víctima_Denunciado '!J262=0,"-",'Relación Víctima_Denunciado '!J262/'Relación Víctima_Denunciado '!$L262)</f>
        <v>-</v>
      </c>
      <c r="J262" s="48" t="str">
        <f>IF('Relación Víctima_Denunciado '!K262=0,"-",'Relación Víctima_Denunciado '!K262/'Relación Víctima_Denunciado '!$L262)</f>
        <v>-</v>
      </c>
    </row>
    <row r="263" spans="2:10" ht="20.100000000000001" customHeight="1" thickBot="1" x14ac:dyDescent="0.25">
      <c r="B263" s="4" t="s">
        <v>194</v>
      </c>
      <c r="C263" s="48">
        <f>IF('Relación Víctima_Denunciado '!C263=0,"-",'Relación Víctima_Denunciado '!C263/'Relación Víctima_Denunciado '!$L263)</f>
        <v>0.15568862275449102</v>
      </c>
      <c r="D263" s="48">
        <f>IF('Relación Víctima_Denunciado '!D263=0,"-",'Relación Víctima_Denunciado '!D263/'Relación Víctima_Denunciado '!$L263)</f>
        <v>0.29341317365269459</v>
      </c>
      <c r="E263" s="48">
        <f>IF('Relación Víctima_Denunciado '!E263=0,"-",'Relación Víctima_Denunciado '!E263/'Relación Víctima_Denunciado '!$L263)</f>
        <v>0.28143712574850299</v>
      </c>
      <c r="F263" s="48">
        <f>IF('Relación Víctima_Denunciado '!F263=0,"-",'Relación Víctima_Denunciado '!F263/'Relación Víctima_Denunciado '!$L263)</f>
        <v>0.26946107784431139</v>
      </c>
      <c r="G263" s="48" t="str">
        <f>IF('Relación Víctima_Denunciado '!H263=0,"-",'Relación Víctima_Denunciado '!H263/'Relación Víctima_Denunciado '!$L263)</f>
        <v>-</v>
      </c>
      <c r="H263" s="48" t="str">
        <f>IF('Relación Víctima_Denunciado '!I263=0,"-",'Relación Víctima_Denunciado '!I263/'Relación Víctima_Denunciado '!$L263)</f>
        <v>-</v>
      </c>
      <c r="I263" s="48" t="str">
        <f>IF('Relación Víctima_Denunciado '!J263=0,"-",'Relación Víctima_Denunciado '!J263/'Relación Víctima_Denunciado '!$L263)</f>
        <v>-</v>
      </c>
      <c r="J263" s="48" t="str">
        <f>IF('Relación Víctima_Denunciado '!K263=0,"-",'Relación Víctima_Denunciado '!K263/'Relación Víctima_Denunciado '!$L263)</f>
        <v>-</v>
      </c>
    </row>
    <row r="264" spans="2:10" ht="20.100000000000001" customHeight="1" thickBot="1" x14ac:dyDescent="0.25">
      <c r="B264" s="4" t="s">
        <v>451</v>
      </c>
      <c r="C264" s="48">
        <f>IF('Relación Víctima_Denunciado '!C264=0,"-",'Relación Víctima_Denunciado '!C264/'Relación Víctima_Denunciado '!$L264)</f>
        <v>0.13559322033898305</v>
      </c>
      <c r="D264" s="48">
        <f>IF('Relación Víctima_Denunciado '!D264=0,"-",'Relación Víctima_Denunciado '!D264/'Relación Víctima_Denunciado '!$L264)</f>
        <v>0.11864406779661017</v>
      </c>
      <c r="E264" s="48">
        <f>IF('Relación Víctima_Denunciado '!E264=0,"-",'Relación Víctima_Denunciado '!E264/'Relación Víctima_Denunciado '!$L264)</f>
        <v>0.33898305084745761</v>
      </c>
      <c r="F264" s="48">
        <f>IF('Relación Víctima_Denunciado '!F264=0,"-",'Relación Víctima_Denunciado '!F264/'Relación Víctima_Denunciado '!$L264)</f>
        <v>0.40677966101694918</v>
      </c>
      <c r="G264" s="48" t="str">
        <f>IF('Relación Víctima_Denunciado '!H264=0,"-",'Relación Víctima_Denunciado '!H264/'Relación Víctima_Denunciado '!$L264)</f>
        <v>-</v>
      </c>
      <c r="H264" s="48" t="str">
        <f>IF('Relación Víctima_Denunciado '!I264=0,"-",'Relación Víctima_Denunciado '!I264/'Relación Víctima_Denunciado '!$L264)</f>
        <v>-</v>
      </c>
      <c r="I264" s="48" t="str">
        <f>IF('Relación Víctima_Denunciado '!J264=0,"-",'Relación Víctima_Denunciado '!J264/'Relación Víctima_Denunciado '!$L264)</f>
        <v>-</v>
      </c>
      <c r="J264" s="48" t="str">
        <f>IF('Relación Víctima_Denunciado '!K264=0,"-",'Relación Víctima_Denunciado '!K264/'Relación Víctima_Denunciado '!$L264)</f>
        <v>-</v>
      </c>
    </row>
    <row r="265" spans="2:10" ht="20.100000000000001" customHeight="1" thickBot="1" x14ac:dyDescent="0.25">
      <c r="B265" s="4" t="s">
        <v>452</v>
      </c>
      <c r="C265" s="48">
        <f>IF('Relación Víctima_Denunciado '!C265=0,"-",'Relación Víctima_Denunciado '!C265/'Relación Víctima_Denunciado '!$L265)</f>
        <v>0.1111111111111111</v>
      </c>
      <c r="D265" s="48">
        <f>IF('Relación Víctima_Denunciado '!D265=0,"-",'Relación Víctima_Denunciado '!D265/'Relación Víctima_Denunciado '!$L265)</f>
        <v>0.1111111111111111</v>
      </c>
      <c r="E265" s="48">
        <f>IF('Relación Víctima_Denunciado '!E265=0,"-",'Relación Víctima_Denunciado '!E265/'Relación Víctima_Denunciado '!$L265)</f>
        <v>0.44444444444444442</v>
      </c>
      <c r="F265" s="48">
        <f>IF('Relación Víctima_Denunciado '!F265=0,"-",'Relación Víctima_Denunciado '!F265/'Relación Víctima_Denunciado '!$L265)</f>
        <v>0.33333333333333331</v>
      </c>
      <c r="G265" s="48" t="str">
        <f>IF('Relación Víctima_Denunciado '!H265=0,"-",'Relación Víctima_Denunciado '!H265/'Relación Víctima_Denunciado '!$L265)</f>
        <v>-</v>
      </c>
      <c r="H265" s="48" t="str">
        <f>IF('Relación Víctima_Denunciado '!I265=0,"-",'Relación Víctima_Denunciado '!I265/'Relación Víctima_Denunciado '!$L265)</f>
        <v>-</v>
      </c>
      <c r="I265" s="48" t="str">
        <f>IF('Relación Víctima_Denunciado '!J265=0,"-",'Relación Víctima_Denunciado '!J265/'Relación Víctima_Denunciado '!$L265)</f>
        <v>-</v>
      </c>
      <c r="J265" s="48" t="str">
        <f>IF('Relación Víctima_Denunciado '!K265=0,"-",'Relación Víctima_Denunciado '!K265/'Relación Víctima_Denunciado '!$L265)</f>
        <v>-</v>
      </c>
    </row>
    <row r="266" spans="2:10" ht="20.100000000000001" customHeight="1" thickBot="1" x14ac:dyDescent="0.25">
      <c r="B266" s="4" t="s">
        <v>453</v>
      </c>
      <c r="C266" s="48">
        <f>IF('Relación Víctima_Denunciado '!C266=0,"-",'Relación Víctima_Denunciado '!C266/'Relación Víctima_Denunciado '!$L266)</f>
        <v>0.41304347826086957</v>
      </c>
      <c r="D266" s="48">
        <f>IF('Relación Víctima_Denunciado '!D266=0,"-",'Relación Víctima_Denunciado '!D266/'Relación Víctima_Denunciado '!$L266)</f>
        <v>0.43478260869565216</v>
      </c>
      <c r="E266" s="48">
        <f>IF('Relación Víctima_Denunciado '!E266=0,"-",'Relación Víctima_Denunciado '!E266/'Relación Víctima_Denunciado '!$L266)</f>
        <v>4.3478260869565216E-2</v>
      </c>
      <c r="F266" s="48">
        <f>IF('Relación Víctima_Denunciado '!F266=0,"-",'Relación Víctima_Denunciado '!F266/'Relación Víctima_Denunciado '!$L266)</f>
        <v>0.10869565217391304</v>
      </c>
      <c r="G266" s="48" t="str">
        <f>IF('Relación Víctima_Denunciado '!H266=0,"-",'Relación Víctima_Denunciado '!H266/'Relación Víctima_Denunciado '!$L266)</f>
        <v>-</v>
      </c>
      <c r="H266" s="48" t="str">
        <f>IF('Relación Víctima_Denunciado '!I266=0,"-",'Relación Víctima_Denunciado '!I266/'Relación Víctima_Denunciado '!$L266)</f>
        <v>-</v>
      </c>
      <c r="I266" s="48" t="str">
        <f>IF('Relación Víctima_Denunciado '!J266=0,"-",'Relación Víctima_Denunciado '!J266/'Relación Víctima_Denunciado '!$L266)</f>
        <v>-</v>
      </c>
      <c r="J266" s="48" t="str">
        <f>IF('Relación Víctima_Denunciado '!K266=0,"-",'Relación Víctima_Denunciado '!K266/'Relación Víctima_Denunciado '!$L266)</f>
        <v>-</v>
      </c>
    </row>
    <row r="267" spans="2:10" ht="20.100000000000001" customHeight="1" thickBot="1" x14ac:dyDescent="0.25">
      <c r="B267" s="4" t="s">
        <v>454</v>
      </c>
      <c r="C267" s="48">
        <f>IF('Relación Víctima_Denunciado '!C267=0,"-",'Relación Víctima_Denunciado '!C267/'Relación Víctima_Denunciado '!$L267)</f>
        <v>0.19230769230769232</v>
      </c>
      <c r="D267" s="48">
        <f>IF('Relación Víctima_Denunciado '!D267=0,"-",'Relación Víctima_Denunciado '!D267/'Relación Víctima_Denunciado '!$L267)</f>
        <v>0.11538461538461539</v>
      </c>
      <c r="E267" s="48">
        <f>IF('Relación Víctima_Denunciado '!E267=0,"-",'Relación Víctima_Denunciado '!E267/'Relación Víctima_Denunciado '!$L267)</f>
        <v>0.38461538461538464</v>
      </c>
      <c r="F267" s="48">
        <f>IF('Relación Víctima_Denunciado '!F267=0,"-",'Relación Víctima_Denunciado '!F267/'Relación Víctima_Denunciado '!$L267)</f>
        <v>0.30769230769230771</v>
      </c>
      <c r="G267" s="48" t="str">
        <f>IF('Relación Víctima_Denunciado '!H267=0,"-",'Relación Víctima_Denunciado '!H267/'Relación Víctima_Denunciado '!$L267)</f>
        <v>-</v>
      </c>
      <c r="H267" s="48" t="str">
        <f>IF('Relación Víctima_Denunciado '!I267=0,"-",'Relación Víctima_Denunciado '!I267/'Relación Víctima_Denunciado '!$L267)</f>
        <v>-</v>
      </c>
      <c r="I267" s="48" t="str">
        <f>IF('Relación Víctima_Denunciado '!J267=0,"-",'Relación Víctima_Denunciado '!J267/'Relación Víctima_Denunciado '!$L267)</f>
        <v>-</v>
      </c>
      <c r="J267" s="48" t="str">
        <f>IF('Relación Víctima_Denunciado '!K267=0,"-",'Relación Víctima_Denunciado '!K267/'Relación Víctima_Denunciado '!$L267)</f>
        <v>-</v>
      </c>
    </row>
    <row r="268" spans="2:10" ht="20.100000000000001" customHeight="1" thickBot="1" x14ac:dyDescent="0.25">
      <c r="B268" s="4" t="s">
        <v>455</v>
      </c>
      <c r="C268" s="48">
        <f>IF('Relación Víctima_Denunciado '!C268=0,"-",'Relación Víctima_Denunciado '!C268/'Relación Víctima_Denunciado '!$L268)</f>
        <v>0.27142857142857141</v>
      </c>
      <c r="D268" s="48">
        <f>IF('Relación Víctima_Denunciado '!D268=0,"-",'Relación Víctima_Denunciado '!D268/'Relación Víctima_Denunciado '!$L268)</f>
        <v>0.25714285714285712</v>
      </c>
      <c r="E268" s="48">
        <f>IF('Relación Víctima_Denunciado '!E268=0,"-",'Relación Víctima_Denunciado '!E268/'Relación Víctima_Denunciado '!$L268)</f>
        <v>0.25714285714285712</v>
      </c>
      <c r="F268" s="48">
        <f>IF('Relación Víctima_Denunciado '!F268=0,"-",'Relación Víctima_Denunciado '!F268/'Relación Víctima_Denunciado '!$L268)</f>
        <v>0.21428571428571427</v>
      </c>
      <c r="G268" s="48" t="str">
        <f>IF('Relación Víctima_Denunciado '!H268=0,"-",'Relación Víctima_Denunciado '!H268/'Relación Víctima_Denunciado '!$L268)</f>
        <v>-</v>
      </c>
      <c r="H268" s="48" t="str">
        <f>IF('Relación Víctima_Denunciado '!I268=0,"-",'Relación Víctima_Denunciado '!I268/'Relación Víctima_Denunciado '!$L268)</f>
        <v>-</v>
      </c>
      <c r="I268" s="48" t="str">
        <f>IF('Relación Víctima_Denunciado '!J268=0,"-",'Relación Víctima_Denunciado '!J268/'Relación Víctima_Denunciado '!$L268)</f>
        <v>-</v>
      </c>
      <c r="J268" s="48" t="str">
        <f>IF('Relación Víctima_Denunciado '!K268=0,"-",'Relación Víctima_Denunciado '!K268/'Relación Víctima_Denunciado '!$L268)</f>
        <v>-</v>
      </c>
    </row>
    <row r="269" spans="2:10" ht="20.100000000000001" customHeight="1" thickBot="1" x14ac:dyDescent="0.25">
      <c r="B269" s="4" t="s">
        <v>456</v>
      </c>
      <c r="C269" s="48">
        <f>IF('Relación Víctima_Denunciado '!C269=0,"-",'Relación Víctima_Denunciado '!C269/'Relación Víctima_Denunciado '!$L269)</f>
        <v>0.2857142857142857</v>
      </c>
      <c r="D269" s="48">
        <f>IF('Relación Víctima_Denunciado '!D269=0,"-",'Relación Víctima_Denunciado '!D269/'Relación Víctima_Denunciado '!$L269)</f>
        <v>2.3809523809523808E-2</v>
      </c>
      <c r="E269" s="48">
        <f>IF('Relación Víctima_Denunciado '!E269=0,"-",'Relación Víctima_Denunciado '!E269/'Relación Víctima_Denunciado '!$L269)</f>
        <v>0.30952380952380953</v>
      </c>
      <c r="F269" s="48">
        <f>IF('Relación Víctima_Denunciado '!F269=0,"-",'Relación Víctima_Denunciado '!F269/'Relación Víctima_Denunciado '!$L269)</f>
        <v>0.38095238095238093</v>
      </c>
      <c r="G269" s="48" t="str">
        <f>IF('Relación Víctima_Denunciado '!H269=0,"-",'Relación Víctima_Denunciado '!H269/'Relación Víctima_Denunciado '!$L269)</f>
        <v>-</v>
      </c>
      <c r="H269" s="48" t="str">
        <f>IF('Relación Víctima_Denunciado '!I269=0,"-",'Relación Víctima_Denunciado '!I269/'Relación Víctima_Denunciado '!$L269)</f>
        <v>-</v>
      </c>
      <c r="I269" s="48" t="str">
        <f>IF('Relación Víctima_Denunciado '!J269=0,"-",'Relación Víctima_Denunciado '!J269/'Relación Víctima_Denunciado '!$L269)</f>
        <v>-</v>
      </c>
      <c r="J269" s="48" t="str">
        <f>IF('Relación Víctima_Denunciado '!K269=0,"-",'Relación Víctima_Denunciado '!K269/'Relación Víctima_Denunciado '!$L269)</f>
        <v>-</v>
      </c>
    </row>
    <row r="270" spans="2:10" ht="20.100000000000001" customHeight="1" thickBot="1" x14ac:dyDescent="0.25">
      <c r="B270" s="4" t="s">
        <v>457</v>
      </c>
      <c r="C270" s="48" t="str">
        <f>IF('Relación Víctima_Denunciado '!C270=0,"-",'Relación Víctima_Denunciado '!C270/'Relación Víctima_Denunciado '!$L270)</f>
        <v>-</v>
      </c>
      <c r="D270" s="48" t="str">
        <f>IF('Relación Víctima_Denunciado '!D270=0,"-",'Relación Víctima_Denunciado '!D270/'Relación Víctima_Denunciado '!$L270)</f>
        <v>-</v>
      </c>
      <c r="E270" s="48">
        <f>IF('Relación Víctima_Denunciado '!E270=0,"-",'Relación Víctima_Denunciado '!E270/'Relación Víctima_Denunciado '!$L270)</f>
        <v>0.53333333333333333</v>
      </c>
      <c r="F270" s="48">
        <f>IF('Relación Víctima_Denunciado '!F270=0,"-",'Relación Víctima_Denunciado '!F270/'Relación Víctima_Denunciado '!$L270)</f>
        <v>0.46666666666666667</v>
      </c>
      <c r="G270" s="48" t="str">
        <f>IF('Relación Víctima_Denunciado '!H270=0,"-",'Relación Víctima_Denunciado '!H270/'Relación Víctima_Denunciado '!$L270)</f>
        <v>-</v>
      </c>
      <c r="H270" s="48" t="str">
        <f>IF('Relación Víctima_Denunciado '!I270=0,"-",'Relación Víctima_Denunciado '!I270/'Relación Víctima_Denunciado '!$L270)</f>
        <v>-</v>
      </c>
      <c r="I270" s="48" t="str">
        <f>IF('Relación Víctima_Denunciado '!J270=0,"-",'Relación Víctima_Denunciado '!J270/'Relación Víctima_Denunciado '!$L270)</f>
        <v>-</v>
      </c>
      <c r="J270" s="48" t="str">
        <f>IF('Relación Víctima_Denunciado '!K270=0,"-",'Relación Víctima_Denunciado '!K270/'Relación Víctima_Denunciado '!$L270)</f>
        <v>-</v>
      </c>
    </row>
    <row r="271" spans="2:10" ht="20.100000000000001" customHeight="1" thickBot="1" x14ac:dyDescent="0.25">
      <c r="B271" s="4" t="s">
        <v>458</v>
      </c>
      <c r="C271" s="48">
        <f>IF('Relación Víctima_Denunciado '!C271=0,"-",'Relación Víctima_Denunciado '!C271/'Relación Víctima_Denunciado '!$L271)</f>
        <v>0.25</v>
      </c>
      <c r="D271" s="48">
        <f>IF('Relación Víctima_Denunciado '!D271=0,"-",'Relación Víctima_Denunciado '!D271/'Relación Víctima_Denunciado '!$L271)</f>
        <v>8.3333333333333329E-2</v>
      </c>
      <c r="E271" s="48">
        <f>IF('Relación Víctima_Denunciado '!E271=0,"-",'Relación Víctima_Denunciado '!E271/'Relación Víctima_Denunciado '!$L271)</f>
        <v>0.5</v>
      </c>
      <c r="F271" s="48">
        <f>IF('Relación Víctima_Denunciado '!F271=0,"-",'Relación Víctima_Denunciado '!F271/'Relación Víctima_Denunciado '!$L271)</f>
        <v>0.16666666666666666</v>
      </c>
      <c r="G271" s="48" t="str">
        <f>IF('Relación Víctima_Denunciado '!H271=0,"-",'Relación Víctima_Denunciado '!H271/'Relación Víctima_Denunciado '!$L271)</f>
        <v>-</v>
      </c>
      <c r="H271" s="48" t="str">
        <f>IF('Relación Víctima_Denunciado '!I271=0,"-",'Relación Víctima_Denunciado '!I271/'Relación Víctima_Denunciado '!$L271)</f>
        <v>-</v>
      </c>
      <c r="I271" s="48" t="str">
        <f>IF('Relación Víctima_Denunciado '!J271=0,"-",'Relación Víctima_Denunciado '!J271/'Relación Víctima_Denunciado '!$L271)</f>
        <v>-</v>
      </c>
      <c r="J271" s="48" t="str">
        <f>IF('Relación Víctima_Denunciado '!K271=0,"-",'Relación Víctima_Denunciado '!K271/'Relación Víctima_Denunciado '!$L271)</f>
        <v>-</v>
      </c>
    </row>
    <row r="272" spans="2:10" ht="20.100000000000001" customHeight="1" thickBot="1" x14ac:dyDescent="0.25">
      <c r="B272" s="4" t="s">
        <v>459</v>
      </c>
      <c r="C272" s="48">
        <f>IF('Relación Víctima_Denunciado '!C272=0,"-",'Relación Víctima_Denunciado '!C272/'Relación Víctima_Denunciado '!$L272)</f>
        <v>0.16666666666666666</v>
      </c>
      <c r="D272" s="48" t="str">
        <f>IF('Relación Víctima_Denunciado '!D272=0,"-",'Relación Víctima_Denunciado '!D272/'Relación Víctima_Denunciado '!$L272)</f>
        <v>-</v>
      </c>
      <c r="E272" s="48">
        <f>IF('Relación Víctima_Denunciado '!E272=0,"-",'Relación Víctima_Denunciado '!E272/'Relación Víctima_Denunciado '!$L272)</f>
        <v>0.45833333333333331</v>
      </c>
      <c r="F272" s="48">
        <f>IF('Relación Víctima_Denunciado '!F272=0,"-",'Relación Víctima_Denunciado '!F272/'Relación Víctima_Denunciado '!$L272)</f>
        <v>0.33333333333333331</v>
      </c>
      <c r="G272" s="48">
        <f>IF('Relación Víctima_Denunciado '!H272=0,"-",'Relación Víctima_Denunciado '!H272/'Relación Víctima_Denunciado '!$L272)</f>
        <v>4.1666666666666664E-2</v>
      </c>
      <c r="H272" s="48" t="str">
        <f>IF('Relación Víctima_Denunciado '!I272=0,"-",'Relación Víctima_Denunciado '!I272/'Relación Víctima_Denunciado '!$L272)</f>
        <v>-</v>
      </c>
      <c r="I272" s="48" t="str">
        <f>IF('Relación Víctima_Denunciado '!J272=0,"-",'Relación Víctima_Denunciado '!J272/'Relación Víctima_Denunciado '!$L272)</f>
        <v>-</v>
      </c>
      <c r="J272" s="48" t="str">
        <f>IF('Relación Víctima_Denunciado '!K272=0,"-",'Relación Víctima_Denunciado '!K272/'Relación Víctima_Denunciado '!$L272)</f>
        <v>-</v>
      </c>
    </row>
    <row r="273" spans="2:10" ht="20.100000000000001" customHeight="1" thickBot="1" x14ac:dyDescent="0.25">
      <c r="B273" s="4" t="s">
        <v>460</v>
      </c>
      <c r="C273" s="48" t="str">
        <f>IF('Relación Víctima_Denunciado '!C273=0,"-",'Relación Víctima_Denunciado '!C273/'Relación Víctima_Denunciado '!$L273)</f>
        <v>-</v>
      </c>
      <c r="D273" s="48">
        <f>IF('Relación Víctima_Denunciado '!D273=0,"-",'Relación Víctima_Denunciado '!D273/'Relación Víctima_Denunciado '!$L273)</f>
        <v>0.40816326530612246</v>
      </c>
      <c r="E273" s="48" t="str">
        <f>IF('Relación Víctima_Denunciado '!E273=0,"-",'Relación Víctima_Denunciado '!E273/'Relación Víctima_Denunciado '!$L273)</f>
        <v>-</v>
      </c>
      <c r="F273" s="48">
        <f>IF('Relación Víctima_Denunciado '!F273=0,"-",'Relación Víctima_Denunciado '!F273/'Relación Víctima_Denunciado '!$L273)</f>
        <v>0.59183673469387754</v>
      </c>
      <c r="G273" s="48" t="str">
        <f>IF('Relación Víctima_Denunciado '!H273=0,"-",'Relación Víctima_Denunciado '!H273/'Relación Víctima_Denunciado '!$L273)</f>
        <v>-</v>
      </c>
      <c r="H273" s="48" t="str">
        <f>IF('Relación Víctima_Denunciado '!I273=0,"-",'Relación Víctima_Denunciado '!I273/'Relación Víctima_Denunciado '!$L273)</f>
        <v>-</v>
      </c>
      <c r="I273" s="48" t="str">
        <f>IF('Relación Víctima_Denunciado '!J273=0,"-",'Relación Víctima_Denunciado '!J273/'Relación Víctima_Denunciado '!$L273)</f>
        <v>-</v>
      </c>
      <c r="J273" s="48" t="str">
        <f>IF('Relación Víctima_Denunciado '!K273=0,"-",'Relación Víctima_Denunciado '!K273/'Relación Víctima_Denunciado '!$L273)</f>
        <v>-</v>
      </c>
    </row>
    <row r="274" spans="2:10" ht="20.100000000000001" customHeight="1" thickBot="1" x14ac:dyDescent="0.25">
      <c r="B274" s="4" t="s">
        <v>195</v>
      </c>
      <c r="C274" s="48">
        <f>IF('Relación Víctima_Denunciado '!C274=0,"-",'Relación Víctima_Denunciado '!C274/'Relación Víctima_Denunciado '!$L274)</f>
        <v>0.24096385542168675</v>
      </c>
      <c r="D274" s="48">
        <f>IF('Relación Víctima_Denunciado '!D274=0,"-",'Relación Víctima_Denunciado '!D274/'Relación Víctima_Denunciado '!$L274)</f>
        <v>0.21084337349397592</v>
      </c>
      <c r="E274" s="48">
        <f>IF('Relación Víctima_Denunciado '!E274=0,"-",'Relación Víctima_Denunciado '!E274/'Relación Víctima_Denunciado '!$L274)</f>
        <v>0.13253012048192772</v>
      </c>
      <c r="F274" s="48">
        <f>IF('Relación Víctima_Denunciado '!F274=0,"-",'Relación Víctima_Denunciado '!F274/'Relación Víctima_Denunciado '!$L274)</f>
        <v>0.41566265060240964</v>
      </c>
      <c r="G274" s="48" t="str">
        <f>IF('Relación Víctima_Denunciado '!H274=0,"-",'Relación Víctima_Denunciado '!H274/'Relación Víctima_Denunciado '!$L274)</f>
        <v>-</v>
      </c>
      <c r="H274" s="48" t="str">
        <f>IF('Relación Víctima_Denunciado '!I274=0,"-",'Relación Víctima_Denunciado '!I274/'Relación Víctima_Denunciado '!$L274)</f>
        <v>-</v>
      </c>
      <c r="I274" s="48" t="str">
        <f>IF('Relación Víctima_Denunciado '!J274=0,"-",'Relación Víctima_Denunciado '!J274/'Relación Víctima_Denunciado '!$L274)</f>
        <v>-</v>
      </c>
      <c r="J274" s="48" t="str">
        <f>IF('Relación Víctima_Denunciado '!K274=0,"-",'Relación Víctima_Denunciado '!K274/'Relación Víctima_Denunciado '!$L274)</f>
        <v>-</v>
      </c>
    </row>
    <row r="275" spans="2:10" ht="20.100000000000001" customHeight="1" thickBot="1" x14ac:dyDescent="0.25">
      <c r="B275" s="4" t="s">
        <v>461</v>
      </c>
      <c r="C275" s="48">
        <f>IF('Relación Víctima_Denunciado '!C275=0,"-",'Relación Víctima_Denunciado '!C275/'Relación Víctima_Denunciado '!$L275)</f>
        <v>9.0909090909090912E-2</v>
      </c>
      <c r="D275" s="48">
        <f>IF('Relación Víctima_Denunciado '!D275=0,"-",'Relación Víctima_Denunciado '!D275/'Relación Víctima_Denunciado '!$L275)</f>
        <v>4.5454545454545456E-2</v>
      </c>
      <c r="E275" s="48">
        <f>IF('Relación Víctima_Denunciado '!E275=0,"-",'Relación Víctima_Denunciado '!E275/'Relación Víctima_Denunciado '!$L275)</f>
        <v>0.27272727272727271</v>
      </c>
      <c r="F275" s="48">
        <f>IF('Relación Víctima_Denunciado '!F275=0,"-",'Relación Víctima_Denunciado '!F275/'Relación Víctima_Denunciado '!$L275)</f>
        <v>0.59090909090909094</v>
      </c>
      <c r="G275" s="48" t="str">
        <f>IF('Relación Víctima_Denunciado '!H275=0,"-",'Relación Víctima_Denunciado '!H275/'Relación Víctima_Denunciado '!$L275)</f>
        <v>-</v>
      </c>
      <c r="H275" s="48" t="str">
        <f>IF('Relación Víctima_Denunciado '!I275=0,"-",'Relación Víctima_Denunciado '!I275/'Relación Víctima_Denunciado '!$L275)</f>
        <v>-</v>
      </c>
      <c r="I275" s="48" t="str">
        <f>IF('Relación Víctima_Denunciado '!J275=0,"-",'Relación Víctima_Denunciado '!J275/'Relación Víctima_Denunciado '!$L275)</f>
        <v>-</v>
      </c>
      <c r="J275" s="48" t="str">
        <f>IF('Relación Víctima_Denunciado '!K275=0,"-",'Relación Víctima_Denunciado '!K275/'Relación Víctima_Denunciado '!$L275)</f>
        <v>-</v>
      </c>
    </row>
    <row r="276" spans="2:10" ht="20.100000000000001" customHeight="1" thickBot="1" x14ac:dyDescent="0.25">
      <c r="B276" s="4" t="s">
        <v>462</v>
      </c>
      <c r="C276" s="48" t="str">
        <f>IF('Relación Víctima_Denunciado '!C276=0,"-",'Relación Víctima_Denunciado '!C276/'Relación Víctima_Denunciado '!$L276)</f>
        <v>-</v>
      </c>
      <c r="D276" s="48">
        <f>IF('Relación Víctima_Denunciado '!D276=0,"-",'Relación Víctima_Denunciado '!D276/'Relación Víctima_Denunciado '!$L276)</f>
        <v>0.5625</v>
      </c>
      <c r="E276" s="48" t="str">
        <f>IF('Relación Víctima_Denunciado '!E276=0,"-",'Relación Víctima_Denunciado '!E276/'Relación Víctima_Denunciado '!$L276)</f>
        <v>-</v>
      </c>
      <c r="F276" s="48">
        <f>IF('Relación Víctima_Denunciado '!F276=0,"-",'Relación Víctima_Denunciado '!F276/'Relación Víctima_Denunciado '!$L276)</f>
        <v>0.4375</v>
      </c>
      <c r="G276" s="48" t="str">
        <f>IF('Relación Víctima_Denunciado '!H276=0,"-",'Relación Víctima_Denunciado '!H276/'Relación Víctima_Denunciado '!$L276)</f>
        <v>-</v>
      </c>
      <c r="H276" s="48" t="str">
        <f>IF('Relación Víctima_Denunciado '!I276=0,"-",'Relación Víctima_Denunciado '!I276/'Relación Víctima_Denunciado '!$L276)</f>
        <v>-</v>
      </c>
      <c r="I276" s="48" t="str">
        <f>IF('Relación Víctima_Denunciado '!J276=0,"-",'Relación Víctima_Denunciado '!J276/'Relación Víctima_Denunciado '!$L276)</f>
        <v>-</v>
      </c>
      <c r="J276" s="48" t="str">
        <f>IF('Relación Víctima_Denunciado '!K276=0,"-",'Relación Víctima_Denunciado '!K276/'Relación Víctima_Denunciado '!$L276)</f>
        <v>-</v>
      </c>
    </row>
    <row r="277" spans="2:10" ht="20.100000000000001" customHeight="1" thickBot="1" x14ac:dyDescent="0.25">
      <c r="B277" s="4" t="s">
        <v>463</v>
      </c>
      <c r="C277" s="48">
        <f>IF('Relación Víctima_Denunciado '!C277=0,"-",'Relación Víctima_Denunciado '!C277/'Relación Víctima_Denunciado '!$L277)</f>
        <v>0.10344827586206896</v>
      </c>
      <c r="D277" s="48">
        <f>IF('Relación Víctima_Denunciado '!D277=0,"-",'Relación Víctima_Denunciado '!D277/'Relación Víctima_Denunciado '!$L277)</f>
        <v>0.2413793103448276</v>
      </c>
      <c r="E277" s="48">
        <f>IF('Relación Víctima_Denunciado '!E277=0,"-",'Relación Víctima_Denunciado '!E277/'Relación Víctima_Denunciado '!$L277)</f>
        <v>0.17241379310344829</v>
      </c>
      <c r="F277" s="48">
        <f>IF('Relación Víctima_Denunciado '!F277=0,"-",'Relación Víctima_Denunciado '!F277/'Relación Víctima_Denunciado '!$L277)</f>
        <v>0.2413793103448276</v>
      </c>
      <c r="G277" s="48">
        <f>IF('Relación Víctima_Denunciado '!H277=0,"-",'Relación Víctima_Denunciado '!H277/'Relación Víctima_Denunciado '!$L277)</f>
        <v>0.13793103448275862</v>
      </c>
      <c r="H277" s="48">
        <f>IF('Relación Víctima_Denunciado '!I277=0,"-",'Relación Víctima_Denunciado '!I277/'Relación Víctima_Denunciado '!$L277)</f>
        <v>0.10344827586206896</v>
      </c>
      <c r="I277" s="48" t="str">
        <f>IF('Relación Víctima_Denunciado '!J277=0,"-",'Relación Víctima_Denunciado '!J277/'Relación Víctima_Denunciado '!$L277)</f>
        <v>-</v>
      </c>
      <c r="J277" s="48" t="str">
        <f>IF('Relación Víctima_Denunciado '!K277=0,"-",'Relación Víctima_Denunciado '!K277/'Relación Víctima_Denunciado '!$L277)</f>
        <v>-</v>
      </c>
    </row>
    <row r="278" spans="2:10" ht="20.100000000000001" customHeight="1" thickBot="1" x14ac:dyDescent="0.25">
      <c r="B278" s="4" t="s">
        <v>464</v>
      </c>
      <c r="C278" s="48">
        <f>IF('Relación Víctima_Denunciado '!C278=0,"-",'Relación Víctima_Denunciado '!C278/'Relación Víctima_Denunciado '!$L278)</f>
        <v>0.11731843575418995</v>
      </c>
      <c r="D278" s="48">
        <f>IF('Relación Víctima_Denunciado '!D278=0,"-",'Relación Víctima_Denunciado '!D278/'Relación Víctima_Denunciado '!$L278)</f>
        <v>2.23463687150838E-2</v>
      </c>
      <c r="E278" s="48">
        <f>IF('Relación Víctima_Denunciado '!E278=0,"-",'Relación Víctima_Denunciado '!E278/'Relación Víctima_Denunciado '!$L278)</f>
        <v>0.35195530726256985</v>
      </c>
      <c r="F278" s="48">
        <f>IF('Relación Víctima_Denunciado '!F278=0,"-",'Relación Víctima_Denunciado '!F278/'Relación Víctima_Denunciado '!$L278)</f>
        <v>0.50837988826815639</v>
      </c>
      <c r="G278" s="48" t="str">
        <f>IF('Relación Víctima_Denunciado '!H278=0,"-",'Relación Víctima_Denunciado '!H278/'Relación Víctima_Denunciado '!$L278)</f>
        <v>-</v>
      </c>
      <c r="H278" s="48" t="str">
        <f>IF('Relación Víctima_Denunciado '!I278=0,"-",'Relación Víctima_Denunciado '!I278/'Relación Víctima_Denunciado '!$L278)</f>
        <v>-</v>
      </c>
      <c r="I278" s="48" t="str">
        <f>IF('Relación Víctima_Denunciado '!J278=0,"-",'Relación Víctima_Denunciado '!J278/'Relación Víctima_Denunciado '!$L278)</f>
        <v>-</v>
      </c>
      <c r="J278" s="48" t="str">
        <f>IF('Relación Víctima_Denunciado '!K278=0,"-",'Relación Víctima_Denunciado '!K278/'Relación Víctima_Denunciado '!$L278)</f>
        <v>-</v>
      </c>
    </row>
    <row r="279" spans="2:10" ht="20.100000000000001" customHeight="1" thickBot="1" x14ac:dyDescent="0.25">
      <c r="B279" s="4" t="s">
        <v>465</v>
      </c>
      <c r="C279" s="48">
        <f>IF('Relación Víctima_Denunciado '!C279=0,"-",'Relación Víctima_Denunciado '!C279/'Relación Víctima_Denunciado '!$L279)</f>
        <v>9.166666666666666E-2</v>
      </c>
      <c r="D279" s="48">
        <f>IF('Relación Víctima_Denunciado '!D279=0,"-",'Relación Víctima_Denunciado '!D279/'Relación Víctima_Denunciado '!$L279)</f>
        <v>8.3333333333333329E-2</v>
      </c>
      <c r="E279" s="48">
        <f>IF('Relación Víctima_Denunciado '!E279=0,"-",'Relación Víctima_Denunciado '!E279/'Relación Víctima_Denunciado '!$L279)</f>
        <v>0.20833333333333334</v>
      </c>
      <c r="F279" s="48">
        <f>IF('Relación Víctima_Denunciado '!F279=0,"-",'Relación Víctima_Denunciado '!F279/'Relación Víctima_Denunciado '!$L279)</f>
        <v>0.56666666666666665</v>
      </c>
      <c r="G279" s="48">
        <f>IF('Relación Víctima_Denunciado '!H279=0,"-",'Relación Víctima_Denunciado '!H279/'Relación Víctima_Denunciado '!$L279)</f>
        <v>1.6666666666666666E-2</v>
      </c>
      <c r="H279" s="48">
        <f>IF('Relación Víctima_Denunciado '!I279=0,"-",'Relación Víctima_Denunciado '!I279/'Relación Víctima_Denunciado '!$L279)</f>
        <v>2.5000000000000001E-2</v>
      </c>
      <c r="I279" s="48" t="str">
        <f>IF('Relación Víctima_Denunciado '!J279=0,"-",'Relación Víctima_Denunciado '!J279/'Relación Víctima_Denunciado '!$L279)</f>
        <v>-</v>
      </c>
      <c r="J279" s="48">
        <f>IF('Relación Víctima_Denunciado '!K279=0,"-",'Relación Víctima_Denunciado '!K279/'Relación Víctima_Denunciado '!$L279)</f>
        <v>8.3333333333333332E-3</v>
      </c>
    </row>
    <row r="280" spans="2:10" ht="20.100000000000001" customHeight="1" thickBot="1" x14ac:dyDescent="0.25">
      <c r="B280" s="4" t="s">
        <v>466</v>
      </c>
      <c r="C280" s="48">
        <f>IF('Relación Víctima_Denunciado '!C280=0,"-",'Relación Víctima_Denunciado '!C280/'Relación Víctima_Denunciado '!$L280)</f>
        <v>9.4339622641509441E-2</v>
      </c>
      <c r="D280" s="48">
        <f>IF('Relación Víctima_Denunciado '!D280=0,"-",'Relación Víctima_Denunciado '!D280/'Relación Víctima_Denunciado '!$L280)</f>
        <v>9.4339622641509441E-2</v>
      </c>
      <c r="E280" s="48">
        <f>IF('Relación Víctima_Denunciado '!E280=0,"-",'Relación Víctima_Denunciado '!E280/'Relación Víctima_Denunciado '!$L280)</f>
        <v>0.20754716981132076</v>
      </c>
      <c r="F280" s="48">
        <f>IF('Relación Víctima_Denunciado '!F280=0,"-",'Relación Víctima_Denunciado '!F280/'Relación Víctima_Denunciado '!$L280)</f>
        <v>0.60377358490566035</v>
      </c>
      <c r="G280" s="48" t="str">
        <f>IF('Relación Víctima_Denunciado '!H280=0,"-",'Relación Víctima_Denunciado '!H280/'Relación Víctima_Denunciado '!$L280)</f>
        <v>-</v>
      </c>
      <c r="H280" s="48" t="str">
        <f>IF('Relación Víctima_Denunciado '!I280=0,"-",'Relación Víctima_Denunciado '!I280/'Relación Víctima_Denunciado '!$L280)</f>
        <v>-</v>
      </c>
      <c r="I280" s="48" t="str">
        <f>IF('Relación Víctima_Denunciado '!J280=0,"-",'Relación Víctima_Denunciado '!J280/'Relación Víctima_Denunciado '!$L280)</f>
        <v>-</v>
      </c>
      <c r="J280" s="48" t="str">
        <f>IF('Relación Víctima_Denunciado '!K280=0,"-",'Relación Víctima_Denunciado '!K280/'Relación Víctima_Denunciado '!$L280)</f>
        <v>-</v>
      </c>
    </row>
    <row r="281" spans="2:10" ht="20.100000000000001" customHeight="1" thickBot="1" x14ac:dyDescent="0.25">
      <c r="B281" s="4" t="s">
        <v>467</v>
      </c>
      <c r="C281" s="48">
        <f>IF('Relación Víctima_Denunciado '!C281=0,"-",'Relación Víctima_Denunciado '!C281/'Relación Víctima_Denunciado '!$L281)</f>
        <v>0.19354838709677419</v>
      </c>
      <c r="D281" s="48">
        <f>IF('Relación Víctima_Denunciado '!D281=0,"-",'Relación Víctima_Denunciado '!D281/'Relación Víctima_Denunciado '!$L281)</f>
        <v>4.8387096774193547E-2</v>
      </c>
      <c r="E281" s="48">
        <f>IF('Relación Víctima_Denunciado '!E281=0,"-",'Relación Víctima_Denunciado '!E281/'Relación Víctima_Denunciado '!$L281)</f>
        <v>0.4838709677419355</v>
      </c>
      <c r="F281" s="48">
        <f>IF('Relación Víctima_Denunciado '!F281=0,"-",'Relación Víctima_Denunciado '!F281/'Relación Víctima_Denunciado '!$L281)</f>
        <v>0.27419354838709675</v>
      </c>
      <c r="G281" s="48" t="str">
        <f>IF('Relación Víctima_Denunciado '!H281=0,"-",'Relación Víctima_Denunciado '!H281/'Relación Víctima_Denunciado '!$L281)</f>
        <v>-</v>
      </c>
      <c r="H281" s="48" t="str">
        <f>IF('Relación Víctima_Denunciado '!I281=0,"-",'Relación Víctima_Denunciado '!I281/'Relación Víctima_Denunciado '!$L281)</f>
        <v>-</v>
      </c>
      <c r="I281" s="48" t="str">
        <f>IF('Relación Víctima_Denunciado '!J281=0,"-",'Relación Víctima_Denunciado '!J281/'Relación Víctima_Denunciado '!$L281)</f>
        <v>-</v>
      </c>
      <c r="J281" s="48" t="str">
        <f>IF('Relación Víctima_Denunciado '!K281=0,"-",'Relación Víctima_Denunciado '!K281/'Relación Víctima_Denunciado '!$L281)</f>
        <v>-</v>
      </c>
    </row>
    <row r="282" spans="2:10" ht="20.100000000000001" customHeight="1" thickBot="1" x14ac:dyDescent="0.25">
      <c r="B282" s="4" t="s">
        <v>468</v>
      </c>
      <c r="C282" s="48">
        <f>IF('Relación Víctima_Denunciado '!C282=0,"-",'Relación Víctima_Denunciado '!C282/'Relación Víctima_Denunciado '!$L282)</f>
        <v>0.33333333333333331</v>
      </c>
      <c r="D282" s="48">
        <f>IF('Relación Víctima_Denunciado '!D282=0,"-",'Relación Víctima_Denunciado '!D282/'Relación Víctima_Denunciado '!$L282)</f>
        <v>0.33333333333333331</v>
      </c>
      <c r="E282" s="48">
        <f>IF('Relación Víctima_Denunciado '!E282=0,"-",'Relación Víctima_Denunciado '!E282/'Relación Víctima_Denunciado '!$L282)</f>
        <v>0.33333333333333331</v>
      </c>
      <c r="F282" s="48" t="str">
        <f>IF('Relación Víctima_Denunciado '!F282=0,"-",'Relación Víctima_Denunciado '!F282/'Relación Víctima_Denunciado '!$L282)</f>
        <v>-</v>
      </c>
      <c r="G282" s="48" t="str">
        <f>IF('Relación Víctima_Denunciado '!H282=0,"-",'Relación Víctima_Denunciado '!H282/'Relación Víctima_Denunciado '!$L282)</f>
        <v>-</v>
      </c>
      <c r="H282" s="48" t="str">
        <f>IF('Relación Víctima_Denunciado '!I282=0,"-",'Relación Víctima_Denunciado '!I282/'Relación Víctima_Denunciado '!$L282)</f>
        <v>-</v>
      </c>
      <c r="I282" s="48" t="str">
        <f>IF('Relación Víctima_Denunciado '!J282=0,"-",'Relación Víctima_Denunciado '!J282/'Relación Víctima_Denunciado '!$L282)</f>
        <v>-</v>
      </c>
      <c r="J282" s="48" t="str">
        <f>IF('Relación Víctima_Denunciado '!K282=0,"-",'Relación Víctima_Denunciado '!K282/'Relación Víctima_Denunciado '!$L282)</f>
        <v>-</v>
      </c>
    </row>
    <row r="283" spans="2:10" ht="20.100000000000001" customHeight="1" thickBot="1" x14ac:dyDescent="0.25">
      <c r="B283" s="4" t="s">
        <v>196</v>
      </c>
      <c r="C283" s="48">
        <f>IF('Relación Víctima_Denunciado '!C283=0,"-",'Relación Víctima_Denunciado '!C283/'Relación Víctima_Denunciado '!$L283)</f>
        <v>9.012875536480687E-2</v>
      </c>
      <c r="D283" s="48">
        <f>IF('Relación Víctima_Denunciado '!D283=0,"-",'Relación Víctima_Denunciado '!D283/'Relación Víctima_Denunciado '!$L283)</f>
        <v>9.8712446351931327E-2</v>
      </c>
      <c r="E283" s="48">
        <f>IF('Relación Víctima_Denunciado '!E283=0,"-",'Relación Víctima_Denunciado '!E283/'Relación Víctima_Denunciado '!$L283)</f>
        <v>0.31759656652360513</v>
      </c>
      <c r="F283" s="48">
        <f>IF('Relación Víctima_Denunciado '!F283=0,"-",'Relación Víctima_Denunciado '!F283/'Relación Víctima_Denunciado '!$L283)</f>
        <v>0.49356223175965663</v>
      </c>
      <c r="G283" s="48" t="str">
        <f>IF('Relación Víctima_Denunciado '!H283=0,"-",'Relación Víctima_Denunciado '!H283/'Relación Víctima_Denunciado '!$L283)</f>
        <v>-</v>
      </c>
      <c r="H283" s="48" t="str">
        <f>IF('Relación Víctima_Denunciado '!I283=0,"-",'Relación Víctima_Denunciado '!I283/'Relación Víctima_Denunciado '!$L283)</f>
        <v>-</v>
      </c>
      <c r="I283" s="48" t="str">
        <f>IF('Relación Víctima_Denunciado '!J283=0,"-",'Relación Víctima_Denunciado '!J283/'Relación Víctima_Denunciado '!$L283)</f>
        <v>-</v>
      </c>
      <c r="J283" s="48" t="str">
        <f>IF('Relación Víctima_Denunciado '!K283=0,"-",'Relación Víctima_Denunciado '!K283/'Relación Víctima_Denunciado '!$L283)</f>
        <v>-</v>
      </c>
    </row>
    <row r="284" spans="2:10" ht="20.100000000000001" customHeight="1" thickBot="1" x14ac:dyDescent="0.25">
      <c r="B284" s="4" t="s">
        <v>469</v>
      </c>
      <c r="C284" s="48">
        <f>IF('Relación Víctima_Denunciado '!C284=0,"-",'Relación Víctima_Denunciado '!C284/'Relación Víctima_Denunciado '!$L284)</f>
        <v>0.35106382978723405</v>
      </c>
      <c r="D284" s="48">
        <f>IF('Relación Víctima_Denunciado '!D284=0,"-",'Relación Víctima_Denunciado '!D284/'Relación Víctima_Denunciado '!$L284)</f>
        <v>0.25531914893617019</v>
      </c>
      <c r="E284" s="48">
        <f>IF('Relación Víctima_Denunciado '!E284=0,"-",'Relación Víctima_Denunciado '!E284/'Relación Víctima_Denunciado '!$L284)</f>
        <v>0.23404255319148937</v>
      </c>
      <c r="F284" s="48">
        <f>IF('Relación Víctima_Denunciado '!F284=0,"-",'Relación Víctima_Denunciado '!F284/'Relación Víctima_Denunciado '!$L284)</f>
        <v>0.15957446808510639</v>
      </c>
      <c r="G284" s="48" t="str">
        <f>IF('Relación Víctima_Denunciado '!H284=0,"-",'Relación Víctima_Denunciado '!H284/'Relación Víctima_Denunciado '!$L284)</f>
        <v>-</v>
      </c>
      <c r="H284" s="48" t="str">
        <f>IF('Relación Víctima_Denunciado '!I284=0,"-",'Relación Víctima_Denunciado '!I284/'Relación Víctima_Denunciado '!$L284)</f>
        <v>-</v>
      </c>
      <c r="I284" s="48" t="str">
        <f>IF('Relación Víctima_Denunciado '!J284=0,"-",'Relación Víctima_Denunciado '!J284/'Relación Víctima_Denunciado '!$L284)</f>
        <v>-</v>
      </c>
      <c r="J284" s="48" t="str">
        <f>IF('Relación Víctima_Denunciado '!K284=0,"-",'Relación Víctima_Denunciado '!K284/'Relación Víctima_Denunciado '!$L284)</f>
        <v>-</v>
      </c>
    </row>
    <row r="285" spans="2:10" ht="20.100000000000001" customHeight="1" thickBot="1" x14ac:dyDescent="0.25">
      <c r="B285" s="4" t="s">
        <v>470</v>
      </c>
      <c r="C285" s="48">
        <f>IF('Relación Víctima_Denunciado '!C285=0,"-",'Relación Víctima_Denunciado '!C285/'Relación Víctima_Denunciado '!$L285)</f>
        <v>0.1</v>
      </c>
      <c r="D285" s="48">
        <f>IF('Relación Víctima_Denunciado '!D285=0,"-",'Relación Víctima_Denunciado '!D285/'Relación Víctima_Denunciado '!$L285)</f>
        <v>0.35</v>
      </c>
      <c r="E285" s="48">
        <f>IF('Relación Víctima_Denunciado '!E285=0,"-",'Relación Víctima_Denunciado '!E285/'Relación Víctima_Denunciado '!$L285)</f>
        <v>0.35</v>
      </c>
      <c r="F285" s="48">
        <f>IF('Relación Víctima_Denunciado '!F285=0,"-",'Relación Víctima_Denunciado '!F285/'Relación Víctima_Denunciado '!$L285)</f>
        <v>0.2</v>
      </c>
      <c r="G285" s="48" t="str">
        <f>IF('Relación Víctima_Denunciado '!H285=0,"-",'Relación Víctima_Denunciado '!H285/'Relación Víctima_Denunciado '!$L285)</f>
        <v>-</v>
      </c>
      <c r="H285" s="48" t="str">
        <f>IF('Relación Víctima_Denunciado '!I285=0,"-",'Relación Víctima_Denunciado '!I285/'Relación Víctima_Denunciado '!$L285)</f>
        <v>-</v>
      </c>
      <c r="I285" s="48" t="str">
        <f>IF('Relación Víctima_Denunciado '!J285=0,"-",'Relación Víctima_Denunciado '!J285/'Relación Víctima_Denunciado '!$L285)</f>
        <v>-</v>
      </c>
      <c r="J285" s="48" t="str">
        <f>IF('Relación Víctima_Denunciado '!K285=0,"-",'Relación Víctima_Denunciado '!K285/'Relación Víctima_Denunciado '!$L285)</f>
        <v>-</v>
      </c>
    </row>
    <row r="286" spans="2:10" ht="20.100000000000001" customHeight="1" thickBot="1" x14ac:dyDescent="0.25">
      <c r="B286" s="4" t="s">
        <v>471</v>
      </c>
      <c r="C286" s="48">
        <f>IF('Relación Víctima_Denunciado '!C286=0,"-",'Relación Víctima_Denunciado '!C286/'Relación Víctima_Denunciado '!$L286)</f>
        <v>0.32051282051282054</v>
      </c>
      <c r="D286" s="48">
        <f>IF('Relación Víctima_Denunciado '!D286=0,"-",'Relación Víctima_Denunciado '!D286/'Relación Víctima_Denunciado '!$L286)</f>
        <v>0.15384615384615385</v>
      </c>
      <c r="E286" s="48">
        <f>IF('Relación Víctima_Denunciado '!E286=0,"-",'Relación Víctima_Denunciado '!E286/'Relación Víctima_Denunciado '!$L286)</f>
        <v>0.23076923076923078</v>
      </c>
      <c r="F286" s="48">
        <f>IF('Relación Víctima_Denunciado '!F286=0,"-",'Relación Víctima_Denunciado '!F286/'Relación Víctima_Denunciado '!$L286)</f>
        <v>0.29487179487179488</v>
      </c>
      <c r="G286" s="48" t="str">
        <f>IF('Relación Víctima_Denunciado '!H286=0,"-",'Relación Víctima_Denunciado '!H286/'Relación Víctima_Denunciado '!$L286)</f>
        <v>-</v>
      </c>
      <c r="H286" s="48" t="str">
        <f>IF('Relación Víctima_Denunciado '!I286=0,"-",'Relación Víctima_Denunciado '!I286/'Relación Víctima_Denunciado '!$L286)</f>
        <v>-</v>
      </c>
      <c r="I286" s="48" t="str">
        <f>IF('Relación Víctima_Denunciado '!J286=0,"-",'Relación Víctima_Denunciado '!J286/'Relación Víctima_Denunciado '!$L286)</f>
        <v>-</v>
      </c>
      <c r="J286" s="48" t="str">
        <f>IF('Relación Víctima_Denunciado '!K286=0,"-",'Relación Víctima_Denunciado '!K286/'Relación Víctima_Denunciado '!$L286)</f>
        <v>-</v>
      </c>
    </row>
    <row r="287" spans="2:10" ht="20.100000000000001" customHeight="1" thickBot="1" x14ac:dyDescent="0.25">
      <c r="B287" s="4" t="s">
        <v>472</v>
      </c>
      <c r="C287" s="48">
        <f>IF('Relación Víctima_Denunciado '!C287=0,"-",'Relación Víctima_Denunciado '!C287/'Relación Víctima_Denunciado '!$L287)</f>
        <v>0.16666666666666666</v>
      </c>
      <c r="D287" s="48">
        <f>IF('Relación Víctima_Denunciado '!D287=0,"-",'Relación Víctima_Denunciado '!D287/'Relación Víctima_Denunciado '!$L287)</f>
        <v>0.10416666666666667</v>
      </c>
      <c r="E287" s="48">
        <f>IF('Relación Víctima_Denunciado '!E287=0,"-",'Relación Víctima_Denunciado '!E287/'Relación Víctima_Denunciado '!$L287)</f>
        <v>0.22916666666666666</v>
      </c>
      <c r="F287" s="48">
        <f>IF('Relación Víctima_Denunciado '!F287=0,"-",'Relación Víctima_Denunciado '!F287/'Relación Víctima_Denunciado '!$L287)</f>
        <v>0.5</v>
      </c>
      <c r="G287" s="48" t="str">
        <f>IF('Relación Víctima_Denunciado '!H287=0,"-",'Relación Víctima_Denunciado '!H287/'Relación Víctima_Denunciado '!$L287)</f>
        <v>-</v>
      </c>
      <c r="H287" s="48" t="str">
        <f>IF('Relación Víctima_Denunciado '!I287=0,"-",'Relación Víctima_Denunciado '!I287/'Relación Víctima_Denunciado '!$L287)</f>
        <v>-</v>
      </c>
      <c r="I287" s="48" t="str">
        <f>IF('Relación Víctima_Denunciado '!J287=0,"-",'Relación Víctima_Denunciado '!J287/'Relación Víctima_Denunciado '!$L287)</f>
        <v>-</v>
      </c>
      <c r="J287" s="48" t="str">
        <f>IF('Relación Víctima_Denunciado '!K287=0,"-",'Relación Víctima_Denunciado '!K287/'Relación Víctima_Denunciado '!$L287)</f>
        <v>-</v>
      </c>
    </row>
    <row r="288" spans="2:10" ht="20.100000000000001" customHeight="1" thickBot="1" x14ac:dyDescent="0.25">
      <c r="B288" s="4" t="s">
        <v>197</v>
      </c>
      <c r="C288" s="48">
        <f>IF('Relación Víctima_Denunciado '!C288=0,"-",'Relación Víctima_Denunciado '!C288/'Relación Víctima_Denunciado '!$L288)</f>
        <v>0.14548494983277591</v>
      </c>
      <c r="D288" s="48">
        <f>IF('Relación Víctima_Denunciado '!D288=0,"-",'Relación Víctima_Denunciado '!D288/'Relación Víctima_Denunciado '!$L288)</f>
        <v>0.13377926421404682</v>
      </c>
      <c r="E288" s="48">
        <f>IF('Relación Víctima_Denunciado '!E288=0,"-",'Relación Víctima_Denunciado '!E288/'Relación Víctima_Denunciado '!$L288)</f>
        <v>0.33779264214046822</v>
      </c>
      <c r="F288" s="48">
        <f>IF('Relación Víctima_Denunciado '!F288=0,"-",'Relación Víctima_Denunciado '!F288/'Relación Víctima_Denunciado '!$L288)</f>
        <v>0.38294314381270905</v>
      </c>
      <c r="G288" s="48" t="str">
        <f>IF('Relación Víctima_Denunciado '!H288=0,"-",'Relación Víctima_Denunciado '!H288/'Relación Víctima_Denunciado '!$L288)</f>
        <v>-</v>
      </c>
      <c r="H288" s="48" t="str">
        <f>IF('Relación Víctima_Denunciado '!I288=0,"-",'Relación Víctima_Denunciado '!I288/'Relación Víctima_Denunciado '!$L288)</f>
        <v>-</v>
      </c>
      <c r="I288" s="48" t="str">
        <f>IF('Relación Víctima_Denunciado '!J288=0,"-",'Relación Víctima_Denunciado '!J288/'Relación Víctima_Denunciado '!$L288)</f>
        <v>-</v>
      </c>
      <c r="J288" s="48" t="str">
        <f>IF('Relación Víctima_Denunciado '!K288=0,"-",'Relación Víctima_Denunciado '!K288/'Relación Víctima_Denunciado '!$L288)</f>
        <v>-</v>
      </c>
    </row>
    <row r="289" spans="2:10" ht="20.100000000000001" customHeight="1" thickBot="1" x14ac:dyDescent="0.25">
      <c r="B289" s="4" t="s">
        <v>473</v>
      </c>
      <c r="C289" s="48">
        <f>IF('Relación Víctima_Denunciado '!C289=0,"-",'Relación Víctima_Denunciado '!C289/'Relación Víctima_Denunciado '!$L289)</f>
        <v>0.11583011583011583</v>
      </c>
      <c r="D289" s="48">
        <f>IF('Relación Víctima_Denunciado '!D289=0,"-",'Relación Víctima_Denunciado '!D289/'Relación Víctima_Denunciado '!$L289)</f>
        <v>5.7915057915057917E-2</v>
      </c>
      <c r="E289" s="48">
        <f>IF('Relación Víctima_Denunciado '!E289=0,"-",'Relación Víctima_Denunciado '!E289/'Relación Víctima_Denunciado '!$L289)</f>
        <v>0.40926640926640928</v>
      </c>
      <c r="F289" s="48">
        <f>IF('Relación Víctima_Denunciado '!F289=0,"-",'Relación Víctima_Denunciado '!F289/'Relación Víctima_Denunciado '!$L289)</f>
        <v>0.41698841698841699</v>
      </c>
      <c r="G289" s="48" t="str">
        <f>IF('Relación Víctima_Denunciado '!H289=0,"-",'Relación Víctima_Denunciado '!H289/'Relación Víctima_Denunciado '!$L289)</f>
        <v>-</v>
      </c>
      <c r="H289" s="48" t="str">
        <f>IF('Relación Víctima_Denunciado '!I289=0,"-",'Relación Víctima_Denunciado '!I289/'Relación Víctima_Denunciado '!$L289)</f>
        <v>-</v>
      </c>
      <c r="I289" s="48" t="str">
        <f>IF('Relación Víctima_Denunciado '!J289=0,"-",'Relación Víctima_Denunciado '!J289/'Relación Víctima_Denunciado '!$L289)</f>
        <v>-</v>
      </c>
      <c r="J289" s="48" t="str">
        <f>IF('Relación Víctima_Denunciado '!K289=0,"-",'Relación Víctima_Denunciado '!K289/'Relación Víctima_Denunciado '!$L289)</f>
        <v>-</v>
      </c>
    </row>
    <row r="290" spans="2:10" ht="20.100000000000001" customHeight="1" thickBot="1" x14ac:dyDescent="0.25">
      <c r="B290" s="4" t="s">
        <v>642</v>
      </c>
      <c r="C290" s="48" t="str">
        <f>IF('Relación Víctima_Denunciado '!C290=0,"-",'Relación Víctima_Denunciado '!C290/'Relación Víctima_Denunciado '!$L290)</f>
        <v>-</v>
      </c>
      <c r="D290" s="48" t="str">
        <f>IF('Relación Víctima_Denunciado '!D290=0,"-",'Relación Víctima_Denunciado '!D290/'Relación Víctima_Denunciado '!$L290)</f>
        <v>-</v>
      </c>
      <c r="E290" s="48" t="str">
        <f>IF('Relación Víctima_Denunciado '!E290=0,"-",'Relación Víctima_Denunciado '!E290/'Relación Víctima_Denunciado '!$L290)</f>
        <v>-</v>
      </c>
      <c r="F290" s="48" t="str">
        <f>IF('Relación Víctima_Denunciado '!F290=0,"-",'Relación Víctima_Denunciado '!F290/'Relación Víctima_Denunciado '!$L290)</f>
        <v>-</v>
      </c>
      <c r="G290" s="48" t="str">
        <f>IF('Relación Víctima_Denunciado '!H290=0,"-",'Relación Víctima_Denunciado '!H290/'Relación Víctima_Denunciado '!$L290)</f>
        <v>-</v>
      </c>
      <c r="H290" s="48" t="str">
        <f>IF('Relación Víctima_Denunciado '!I290=0,"-",'Relación Víctima_Denunciado '!I290/'Relación Víctima_Denunciado '!$L290)</f>
        <v>-</v>
      </c>
      <c r="I290" s="48" t="str">
        <f>IF('Relación Víctima_Denunciado '!J290=0,"-",'Relación Víctima_Denunciado '!J290/'Relación Víctima_Denunciado '!$L290)</f>
        <v>-</v>
      </c>
      <c r="J290" s="48" t="str">
        <f>IF('Relación Víctima_Denunciado '!K290=0,"-",'Relación Víctima_Denunciado '!K290/'Relación Víctima_Denunciado '!$L290)</f>
        <v>-</v>
      </c>
    </row>
    <row r="291" spans="2:10" ht="20.100000000000001" customHeight="1" thickBot="1" x14ac:dyDescent="0.25">
      <c r="B291" s="4" t="s">
        <v>474</v>
      </c>
      <c r="C291" s="48">
        <f>IF('Relación Víctima_Denunciado '!C291=0,"-",'Relación Víctima_Denunciado '!C291/'Relación Víctima_Denunciado '!$L291)</f>
        <v>5.6338028169014086E-2</v>
      </c>
      <c r="D291" s="48">
        <f>IF('Relación Víctima_Denunciado '!D291=0,"-",'Relación Víctima_Denunciado '!D291/'Relación Víctima_Denunciado '!$L291)</f>
        <v>0.29577464788732394</v>
      </c>
      <c r="E291" s="48">
        <f>IF('Relación Víctima_Denunciado '!E291=0,"-",'Relación Víctima_Denunciado '!E291/'Relación Víctima_Denunciado '!$L291)</f>
        <v>0.15492957746478872</v>
      </c>
      <c r="F291" s="48">
        <f>IF('Relación Víctima_Denunciado '!F291=0,"-",'Relación Víctima_Denunciado '!F291/'Relación Víctima_Denunciado '!$L291)</f>
        <v>0.49295774647887325</v>
      </c>
      <c r="G291" s="48" t="str">
        <f>IF('Relación Víctima_Denunciado '!H291=0,"-",'Relación Víctima_Denunciado '!H291/'Relación Víctima_Denunciado '!$L291)</f>
        <v>-</v>
      </c>
      <c r="H291" s="48" t="str">
        <f>IF('Relación Víctima_Denunciado '!I291=0,"-",'Relación Víctima_Denunciado '!I291/'Relación Víctima_Denunciado '!$L291)</f>
        <v>-</v>
      </c>
      <c r="I291" s="48" t="str">
        <f>IF('Relación Víctima_Denunciado '!J291=0,"-",'Relación Víctima_Denunciado '!J291/'Relación Víctima_Denunciado '!$L291)</f>
        <v>-</v>
      </c>
      <c r="J291" s="48" t="str">
        <f>IF('Relación Víctima_Denunciado '!K291=0,"-",'Relación Víctima_Denunciado '!K291/'Relación Víctima_Denunciado '!$L291)</f>
        <v>-</v>
      </c>
    </row>
    <row r="292" spans="2:10" ht="20.100000000000001" customHeight="1" thickBot="1" x14ac:dyDescent="0.25">
      <c r="B292" s="4" t="s">
        <v>475</v>
      </c>
      <c r="C292" s="48">
        <f>IF('Relación Víctima_Denunciado '!C292=0,"-",'Relación Víctima_Denunciado '!C292/'Relación Víctima_Denunciado '!$L292)</f>
        <v>0.20833333333333334</v>
      </c>
      <c r="D292" s="48">
        <f>IF('Relación Víctima_Denunciado '!D292=0,"-",'Relación Víctima_Denunciado '!D292/'Relación Víctima_Denunciado '!$L292)</f>
        <v>0.27083333333333331</v>
      </c>
      <c r="E292" s="48">
        <f>IF('Relación Víctima_Denunciado '!E292=0,"-",'Relación Víctima_Denunciado '!E292/'Relación Víctima_Denunciado '!$L292)</f>
        <v>0.14583333333333334</v>
      </c>
      <c r="F292" s="48">
        <f>IF('Relación Víctima_Denunciado '!F292=0,"-",'Relación Víctima_Denunciado '!F292/'Relación Víctima_Denunciado '!$L292)</f>
        <v>0.375</v>
      </c>
      <c r="G292" s="48" t="str">
        <f>IF('Relación Víctima_Denunciado '!H292=0,"-",'Relación Víctima_Denunciado '!H292/'Relación Víctima_Denunciado '!$L292)</f>
        <v>-</v>
      </c>
      <c r="H292" s="48" t="str">
        <f>IF('Relación Víctima_Denunciado '!I292=0,"-",'Relación Víctima_Denunciado '!I292/'Relación Víctima_Denunciado '!$L292)</f>
        <v>-</v>
      </c>
      <c r="I292" s="48" t="str">
        <f>IF('Relación Víctima_Denunciado '!J292=0,"-",'Relación Víctima_Denunciado '!J292/'Relación Víctima_Denunciado '!$L292)</f>
        <v>-</v>
      </c>
      <c r="J292" s="48" t="str">
        <f>IF('Relación Víctima_Denunciado '!K292=0,"-",'Relación Víctima_Denunciado '!K292/'Relación Víctima_Denunciado '!$L292)</f>
        <v>-</v>
      </c>
    </row>
    <row r="293" spans="2:10" ht="20.100000000000001" customHeight="1" thickBot="1" x14ac:dyDescent="0.25">
      <c r="B293" s="4" t="s">
        <v>476</v>
      </c>
      <c r="C293" s="48">
        <f>IF('Relación Víctima_Denunciado '!C293=0,"-",'Relación Víctima_Denunciado '!C293/'Relación Víctima_Denunciado '!$L293)</f>
        <v>0.10869565217391304</v>
      </c>
      <c r="D293" s="48">
        <f>IF('Relación Víctima_Denunciado '!D293=0,"-",'Relación Víctima_Denunciado '!D293/'Relación Víctima_Denunciado '!$L293)</f>
        <v>6.9565217391304349E-2</v>
      </c>
      <c r="E293" s="48">
        <f>IF('Relación Víctima_Denunciado '!E293=0,"-",'Relación Víctima_Denunciado '!E293/'Relación Víctima_Denunciado '!$L293)</f>
        <v>9.5652173913043481E-2</v>
      </c>
      <c r="F293" s="48">
        <f>IF('Relación Víctima_Denunciado '!F293=0,"-",'Relación Víctima_Denunciado '!F293/'Relación Víctima_Denunciado '!$L293)</f>
        <v>0.70869565217391306</v>
      </c>
      <c r="G293" s="48">
        <f>IF('Relación Víctima_Denunciado '!H293=0,"-",'Relación Víctima_Denunciado '!H293/'Relación Víctima_Denunciado '!$L293)</f>
        <v>4.3478260869565218E-3</v>
      </c>
      <c r="H293" s="48">
        <f>IF('Relación Víctima_Denunciado '!I293=0,"-",'Relación Víctima_Denunciado '!I293/'Relación Víctima_Denunciado '!$L293)</f>
        <v>1.3043478260869565E-2</v>
      </c>
      <c r="I293" s="48" t="str">
        <f>IF('Relación Víctima_Denunciado '!J293=0,"-",'Relación Víctima_Denunciado '!J293/'Relación Víctima_Denunciado '!$L293)</f>
        <v>-</v>
      </c>
      <c r="J293" s="48" t="str">
        <f>IF('Relación Víctima_Denunciado '!K293=0,"-",'Relación Víctima_Denunciado '!K293/'Relación Víctima_Denunciado '!$L293)</f>
        <v>-</v>
      </c>
    </row>
    <row r="294" spans="2:10" ht="20.100000000000001" customHeight="1" thickBot="1" x14ac:dyDescent="0.25">
      <c r="B294" s="4" t="s">
        <v>477</v>
      </c>
      <c r="C294" s="48">
        <f>IF('Relación Víctima_Denunciado '!C294=0,"-",'Relación Víctima_Denunciado '!C294/'Relación Víctima_Denunciado '!$L294)</f>
        <v>0.10625</v>
      </c>
      <c r="D294" s="48" t="str">
        <f>IF('Relación Víctima_Denunciado '!D294=0,"-",'Relación Víctima_Denunciado '!D294/'Relación Víctima_Denunciado '!$L294)</f>
        <v>-</v>
      </c>
      <c r="E294" s="48">
        <f>IF('Relación Víctima_Denunciado '!E294=0,"-",'Relación Víctima_Denunciado '!E294/'Relación Víctima_Denunciado '!$L294)</f>
        <v>0.49375000000000002</v>
      </c>
      <c r="F294" s="48">
        <f>IF('Relación Víctima_Denunciado '!F294=0,"-",'Relación Víctima_Denunciado '!F294/'Relación Víctima_Denunciado '!$L294)</f>
        <v>0.4</v>
      </c>
      <c r="G294" s="48" t="str">
        <f>IF('Relación Víctima_Denunciado '!H294=0,"-",'Relación Víctima_Denunciado '!H294/'Relación Víctima_Denunciado '!$L294)</f>
        <v>-</v>
      </c>
      <c r="H294" s="48" t="str">
        <f>IF('Relación Víctima_Denunciado '!I294=0,"-",'Relación Víctima_Denunciado '!I294/'Relación Víctima_Denunciado '!$L294)</f>
        <v>-</v>
      </c>
      <c r="I294" s="48" t="str">
        <f>IF('Relación Víctima_Denunciado '!J294=0,"-",'Relación Víctima_Denunciado '!J294/'Relación Víctima_Denunciado '!$L294)</f>
        <v>-</v>
      </c>
      <c r="J294" s="48" t="str">
        <f>IF('Relación Víctima_Denunciado '!K294=0,"-",'Relación Víctima_Denunciado '!K294/'Relación Víctima_Denunciado '!$L294)</f>
        <v>-</v>
      </c>
    </row>
    <row r="295" spans="2:10" ht="20.100000000000001" customHeight="1" thickBot="1" x14ac:dyDescent="0.25">
      <c r="B295" s="4" t="s">
        <v>478</v>
      </c>
      <c r="C295" s="48">
        <f>IF('Relación Víctima_Denunciado '!C295=0,"-",'Relación Víctima_Denunciado '!C295/'Relación Víctima_Denunciado '!$L295)</f>
        <v>1</v>
      </c>
      <c r="D295" s="48" t="str">
        <f>IF('Relación Víctima_Denunciado '!D295=0,"-",'Relación Víctima_Denunciado '!D295/'Relación Víctima_Denunciado '!$L295)</f>
        <v>-</v>
      </c>
      <c r="E295" s="48" t="str">
        <f>IF('Relación Víctima_Denunciado '!E295=0,"-",'Relación Víctima_Denunciado '!E295/'Relación Víctima_Denunciado '!$L295)</f>
        <v>-</v>
      </c>
      <c r="F295" s="48" t="str">
        <f>IF('Relación Víctima_Denunciado '!F295=0,"-",'Relación Víctima_Denunciado '!F295/'Relación Víctima_Denunciado '!$L295)</f>
        <v>-</v>
      </c>
      <c r="G295" s="48" t="str">
        <f>IF('Relación Víctima_Denunciado '!H295=0,"-",'Relación Víctima_Denunciado '!H295/'Relación Víctima_Denunciado '!$L295)</f>
        <v>-</v>
      </c>
      <c r="H295" s="48" t="str">
        <f>IF('Relación Víctima_Denunciado '!I295=0,"-",'Relación Víctima_Denunciado '!I295/'Relación Víctima_Denunciado '!$L295)</f>
        <v>-</v>
      </c>
      <c r="I295" s="48" t="str">
        <f>IF('Relación Víctima_Denunciado '!J295=0,"-",'Relación Víctima_Denunciado '!J295/'Relación Víctima_Denunciado '!$L295)</f>
        <v>-</v>
      </c>
      <c r="J295" s="48" t="str">
        <f>IF('Relación Víctima_Denunciado '!K295=0,"-",'Relación Víctima_Denunciado '!K295/'Relación Víctima_Denunciado '!$L295)</f>
        <v>-</v>
      </c>
    </row>
    <row r="296" spans="2:10" ht="20.100000000000001" customHeight="1" thickBot="1" x14ac:dyDescent="0.25">
      <c r="B296" s="4" t="s">
        <v>479</v>
      </c>
      <c r="C296" s="48" t="str">
        <f>IF('Relación Víctima_Denunciado '!C296=0,"-",'Relación Víctima_Denunciado '!C296/'Relación Víctima_Denunciado '!$L296)</f>
        <v>-</v>
      </c>
      <c r="D296" s="48" t="str">
        <f>IF('Relación Víctima_Denunciado '!D296=0,"-",'Relación Víctima_Denunciado '!D296/'Relación Víctima_Denunciado '!$L296)</f>
        <v>-</v>
      </c>
      <c r="E296" s="48" t="str">
        <f>IF('Relación Víctima_Denunciado '!E296=0,"-",'Relación Víctima_Denunciado '!E296/'Relación Víctima_Denunciado '!$L296)</f>
        <v>-</v>
      </c>
      <c r="F296" s="48" t="str">
        <f>IF('Relación Víctima_Denunciado '!F296=0,"-",'Relación Víctima_Denunciado '!F296/'Relación Víctima_Denunciado '!$L296)</f>
        <v>-</v>
      </c>
      <c r="G296" s="48" t="str">
        <f>IF('Relación Víctima_Denunciado '!H296=0,"-",'Relación Víctima_Denunciado '!H296/'Relación Víctima_Denunciado '!$L296)</f>
        <v>-</v>
      </c>
      <c r="H296" s="48" t="str">
        <f>IF('Relación Víctima_Denunciado '!I296=0,"-",'Relación Víctima_Denunciado '!I296/'Relación Víctima_Denunciado '!$L296)</f>
        <v>-</v>
      </c>
      <c r="I296" s="48" t="str">
        <f>IF('Relación Víctima_Denunciado '!J296=0,"-",'Relación Víctima_Denunciado '!J296/'Relación Víctima_Denunciado '!$L296)</f>
        <v>-</v>
      </c>
      <c r="J296" s="48" t="str">
        <f>IF('Relación Víctima_Denunciado '!K296=0,"-",'Relación Víctima_Denunciado '!K296/'Relación Víctima_Denunciado '!$L296)</f>
        <v>-</v>
      </c>
    </row>
    <row r="297" spans="2:10" ht="20.100000000000001" customHeight="1" thickBot="1" x14ac:dyDescent="0.25">
      <c r="B297" s="4" t="s">
        <v>480</v>
      </c>
      <c r="C297" s="48">
        <f>IF('Relación Víctima_Denunciado '!C297=0,"-",'Relación Víctima_Denunciado '!C297/'Relación Víctima_Denunciado '!$L297)</f>
        <v>2.1739130434782608E-2</v>
      </c>
      <c r="D297" s="48">
        <f>IF('Relación Víctima_Denunciado '!D297=0,"-",'Relación Víctima_Denunciado '!D297/'Relación Víctima_Denunciado '!$L297)</f>
        <v>0.13043478260869565</v>
      </c>
      <c r="E297" s="48">
        <f>IF('Relación Víctima_Denunciado '!E297=0,"-",'Relación Víctima_Denunciado '!E297/'Relación Víctima_Denunciado '!$L297)</f>
        <v>0.28260869565217389</v>
      </c>
      <c r="F297" s="48">
        <f>IF('Relación Víctima_Denunciado '!F297=0,"-",'Relación Víctima_Denunciado '!F297/'Relación Víctima_Denunciado '!$L297)</f>
        <v>0.56521739130434778</v>
      </c>
      <c r="G297" s="48" t="str">
        <f>IF('Relación Víctima_Denunciado '!H297=0,"-",'Relación Víctima_Denunciado '!H297/'Relación Víctima_Denunciado '!$L297)</f>
        <v>-</v>
      </c>
      <c r="H297" s="48" t="str">
        <f>IF('Relación Víctima_Denunciado '!I297=0,"-",'Relación Víctima_Denunciado '!I297/'Relación Víctima_Denunciado '!$L297)</f>
        <v>-</v>
      </c>
      <c r="I297" s="48" t="str">
        <f>IF('Relación Víctima_Denunciado '!J297=0,"-",'Relación Víctima_Denunciado '!J297/'Relación Víctima_Denunciado '!$L297)</f>
        <v>-</v>
      </c>
      <c r="J297" s="48" t="str">
        <f>IF('Relación Víctima_Denunciado '!K297=0,"-",'Relación Víctima_Denunciado '!K297/'Relación Víctima_Denunciado '!$L297)</f>
        <v>-</v>
      </c>
    </row>
    <row r="298" spans="2:10" ht="20.100000000000001" customHeight="1" thickBot="1" x14ac:dyDescent="0.25">
      <c r="B298" s="4" t="s">
        <v>481</v>
      </c>
      <c r="C298" s="48">
        <f>IF('Relación Víctima_Denunciado '!C298=0,"-",'Relación Víctima_Denunciado '!C298/'Relación Víctima_Denunciado '!$L298)</f>
        <v>8.3850931677018639E-2</v>
      </c>
      <c r="D298" s="48" t="str">
        <f>IF('Relación Víctima_Denunciado '!D298=0,"-",'Relación Víctima_Denunciado '!D298/'Relación Víctima_Denunciado '!$L298)</f>
        <v>-</v>
      </c>
      <c r="E298" s="48">
        <f>IF('Relación Víctima_Denunciado '!E298=0,"-",'Relación Víctima_Denunciado '!E298/'Relación Víctima_Denunciado '!$L298)</f>
        <v>0.13354037267080746</v>
      </c>
      <c r="F298" s="48">
        <f>IF('Relación Víctima_Denunciado '!F298=0,"-",'Relación Víctima_Denunciado '!F298/'Relación Víctima_Denunciado '!$L298)</f>
        <v>0.78260869565217395</v>
      </c>
      <c r="G298" s="48" t="str">
        <f>IF('Relación Víctima_Denunciado '!H298=0,"-",'Relación Víctima_Denunciado '!H298/'Relación Víctima_Denunciado '!$L298)</f>
        <v>-</v>
      </c>
      <c r="H298" s="48" t="str">
        <f>IF('Relación Víctima_Denunciado '!I298=0,"-",'Relación Víctima_Denunciado '!I298/'Relación Víctima_Denunciado '!$L298)</f>
        <v>-</v>
      </c>
      <c r="I298" s="48" t="str">
        <f>IF('Relación Víctima_Denunciado '!J298=0,"-",'Relación Víctima_Denunciado '!J298/'Relación Víctima_Denunciado '!$L298)</f>
        <v>-</v>
      </c>
      <c r="J298" s="48" t="str">
        <f>IF('Relación Víctima_Denunciado '!K298=0,"-",'Relación Víctima_Denunciado '!K298/'Relación Víctima_Denunciado '!$L298)</f>
        <v>-</v>
      </c>
    </row>
    <row r="299" spans="2:10" ht="20.100000000000001" customHeight="1" thickBot="1" x14ac:dyDescent="0.25">
      <c r="B299" s="4" t="s">
        <v>482</v>
      </c>
      <c r="C299" s="48">
        <f>IF('Relación Víctima_Denunciado '!C299=0,"-",'Relación Víctima_Denunciado '!C299/'Relación Víctima_Denunciado '!$L299)</f>
        <v>0.17451523545706371</v>
      </c>
      <c r="D299" s="48">
        <f>IF('Relación Víctima_Denunciado '!D299=0,"-",'Relación Víctima_Denunciado '!D299/'Relación Víctima_Denunciado '!$L299)</f>
        <v>3.8781163434903045E-2</v>
      </c>
      <c r="E299" s="48">
        <f>IF('Relación Víctima_Denunciado '!E299=0,"-",'Relación Víctima_Denunciado '!E299/'Relación Víctima_Denunciado '!$L299)</f>
        <v>0.38504155124653738</v>
      </c>
      <c r="F299" s="48">
        <f>IF('Relación Víctima_Denunciado '!F299=0,"-",'Relación Víctima_Denunciado '!F299/'Relación Víctima_Denunciado '!$L299)</f>
        <v>0.40166204986149584</v>
      </c>
      <c r="G299" s="48" t="str">
        <f>IF('Relación Víctima_Denunciado '!H299=0,"-",'Relación Víctima_Denunciado '!H299/'Relación Víctima_Denunciado '!$L299)</f>
        <v>-</v>
      </c>
      <c r="H299" s="48" t="str">
        <f>IF('Relación Víctima_Denunciado '!I299=0,"-",'Relación Víctima_Denunciado '!I299/'Relación Víctima_Denunciado '!$L299)</f>
        <v>-</v>
      </c>
      <c r="I299" s="48" t="str">
        <f>IF('Relación Víctima_Denunciado '!J299=0,"-",'Relación Víctima_Denunciado '!J299/'Relación Víctima_Denunciado '!$L299)</f>
        <v>-</v>
      </c>
      <c r="J299" s="48" t="str">
        <f>IF('Relación Víctima_Denunciado '!K299=0,"-",'Relación Víctima_Denunciado '!K299/'Relación Víctima_Denunciado '!$L299)</f>
        <v>-</v>
      </c>
    </row>
    <row r="300" spans="2:10" ht="20.100000000000001" customHeight="1" thickBot="1" x14ac:dyDescent="0.25">
      <c r="B300" s="4" t="s">
        <v>483</v>
      </c>
      <c r="C300" s="48" t="str">
        <f>IF('Relación Víctima_Denunciado '!C300=0,"-",'Relación Víctima_Denunciado '!C300/'Relación Víctima_Denunciado '!$L300)</f>
        <v>-</v>
      </c>
      <c r="D300" s="48" t="str">
        <f>IF('Relación Víctima_Denunciado '!D300=0,"-",'Relación Víctima_Denunciado '!D300/'Relación Víctima_Denunciado '!$L300)</f>
        <v>-</v>
      </c>
      <c r="E300" s="48" t="str">
        <f>IF('Relación Víctima_Denunciado '!E300=0,"-",'Relación Víctima_Denunciado '!E300/'Relación Víctima_Denunciado '!$L300)</f>
        <v>-</v>
      </c>
      <c r="F300" s="48" t="str">
        <f>IF('Relación Víctima_Denunciado '!F300=0,"-",'Relación Víctima_Denunciado '!F300/'Relación Víctima_Denunciado '!$L300)</f>
        <v>-</v>
      </c>
      <c r="G300" s="48" t="str">
        <f>IF('Relación Víctima_Denunciado '!H300=0,"-",'Relación Víctima_Denunciado '!H300/'Relación Víctima_Denunciado '!$L300)</f>
        <v>-</v>
      </c>
      <c r="H300" s="48" t="str">
        <f>IF('Relación Víctima_Denunciado '!I300=0,"-",'Relación Víctima_Denunciado '!I300/'Relación Víctima_Denunciado '!$L300)</f>
        <v>-</v>
      </c>
      <c r="I300" s="48" t="str">
        <f>IF('Relación Víctima_Denunciado '!J300=0,"-",'Relación Víctima_Denunciado '!J300/'Relación Víctima_Denunciado '!$L300)</f>
        <v>-</v>
      </c>
      <c r="J300" s="48" t="str">
        <f>IF('Relación Víctima_Denunciado '!K300=0,"-",'Relación Víctima_Denunciado '!K300/'Relación Víctima_Denunciado '!$L300)</f>
        <v>-</v>
      </c>
    </row>
    <row r="301" spans="2:10" ht="20.100000000000001" customHeight="1" thickBot="1" x14ac:dyDescent="0.25">
      <c r="B301" s="4" t="s">
        <v>484</v>
      </c>
      <c r="C301" s="48">
        <f>IF('Relación Víctima_Denunciado '!C301=0,"-",'Relación Víctima_Denunciado '!C301/'Relación Víctima_Denunciado '!$L301)</f>
        <v>3.896103896103896E-2</v>
      </c>
      <c r="D301" s="48">
        <f>IF('Relación Víctima_Denunciado '!D301=0,"-",'Relación Víctima_Denunciado '!D301/'Relación Víctima_Denunciado '!$L301)</f>
        <v>1.2987012987012988E-2</v>
      </c>
      <c r="E301" s="48">
        <f>IF('Relación Víctima_Denunciado '!E301=0,"-",'Relación Víctima_Denunciado '!E301/'Relación Víctima_Denunciado '!$L301)</f>
        <v>0.54545454545454541</v>
      </c>
      <c r="F301" s="48">
        <f>IF('Relación Víctima_Denunciado '!F301=0,"-",'Relación Víctima_Denunciado '!F301/'Relación Víctima_Denunciado '!$L301)</f>
        <v>0.40259740259740262</v>
      </c>
      <c r="G301" s="48" t="str">
        <f>IF('Relación Víctima_Denunciado '!H301=0,"-",'Relación Víctima_Denunciado '!H301/'Relación Víctima_Denunciado '!$L301)</f>
        <v>-</v>
      </c>
      <c r="H301" s="48" t="str">
        <f>IF('Relación Víctima_Denunciado '!I301=0,"-",'Relación Víctima_Denunciado '!I301/'Relación Víctima_Denunciado '!$L301)</f>
        <v>-</v>
      </c>
      <c r="I301" s="48" t="str">
        <f>IF('Relación Víctima_Denunciado '!J301=0,"-",'Relación Víctima_Denunciado '!J301/'Relación Víctima_Denunciado '!$L301)</f>
        <v>-</v>
      </c>
      <c r="J301" s="48" t="str">
        <f>IF('Relación Víctima_Denunciado '!K301=0,"-",'Relación Víctima_Denunciado '!K301/'Relación Víctima_Denunciado '!$L301)</f>
        <v>-</v>
      </c>
    </row>
    <row r="302" spans="2:10" ht="20.100000000000001" customHeight="1" thickBot="1" x14ac:dyDescent="0.25">
      <c r="B302" s="4" t="s">
        <v>485</v>
      </c>
      <c r="C302" s="48" t="str">
        <f>IF('Relación Víctima_Denunciado '!C302=0,"-",'Relación Víctima_Denunciado '!C302/'Relación Víctima_Denunciado '!$L302)</f>
        <v>-</v>
      </c>
      <c r="D302" s="48" t="str">
        <f>IF('Relación Víctima_Denunciado '!D302=0,"-",'Relación Víctima_Denunciado '!D302/'Relación Víctima_Denunciado '!$L302)</f>
        <v>-</v>
      </c>
      <c r="E302" s="48" t="str">
        <f>IF('Relación Víctima_Denunciado '!E302=0,"-",'Relación Víctima_Denunciado '!E302/'Relación Víctima_Denunciado '!$L302)</f>
        <v>-</v>
      </c>
      <c r="F302" s="48" t="str">
        <f>IF('Relación Víctima_Denunciado '!F302=0,"-",'Relación Víctima_Denunciado '!F302/'Relación Víctima_Denunciado '!$L302)</f>
        <v>-</v>
      </c>
      <c r="G302" s="48" t="str">
        <f>IF('Relación Víctima_Denunciado '!H302=0,"-",'Relación Víctima_Denunciado '!H302/'Relación Víctima_Denunciado '!$L302)</f>
        <v>-</v>
      </c>
      <c r="H302" s="48" t="str">
        <f>IF('Relación Víctima_Denunciado '!I302=0,"-",'Relación Víctima_Denunciado '!I302/'Relación Víctima_Denunciado '!$L302)</f>
        <v>-</v>
      </c>
      <c r="I302" s="48" t="str">
        <f>IF('Relación Víctima_Denunciado '!J302=0,"-",'Relación Víctima_Denunciado '!J302/'Relación Víctima_Denunciado '!$L302)</f>
        <v>-</v>
      </c>
      <c r="J302" s="48" t="str">
        <f>IF('Relación Víctima_Denunciado '!K302=0,"-",'Relación Víctima_Denunciado '!K302/'Relación Víctima_Denunciado '!$L302)</f>
        <v>-</v>
      </c>
    </row>
    <row r="303" spans="2:10" ht="20.100000000000001" customHeight="1" thickBot="1" x14ac:dyDescent="0.25">
      <c r="B303" s="4" t="s">
        <v>486</v>
      </c>
      <c r="C303" s="48">
        <f>IF('Relación Víctima_Denunciado '!C303=0,"-",'Relación Víctima_Denunciado '!C303/'Relación Víctima_Denunciado '!$L303)</f>
        <v>0.10119047619047619</v>
      </c>
      <c r="D303" s="48">
        <f>IF('Relación Víctima_Denunciado '!D303=0,"-",'Relación Víctima_Denunciado '!D303/'Relación Víctima_Denunciado '!$L303)</f>
        <v>5.9523809523809521E-3</v>
      </c>
      <c r="E303" s="48">
        <f>IF('Relación Víctima_Denunciado '!E303=0,"-",'Relación Víctima_Denunciado '!E303/'Relación Víctima_Denunciado '!$L303)</f>
        <v>0.27976190476190477</v>
      </c>
      <c r="F303" s="48">
        <f>IF('Relación Víctima_Denunciado '!F303=0,"-",'Relación Víctima_Denunciado '!F303/'Relación Víctima_Denunciado '!$L303)</f>
        <v>0.61309523809523814</v>
      </c>
      <c r="G303" s="48" t="str">
        <f>IF('Relación Víctima_Denunciado '!H303=0,"-",'Relación Víctima_Denunciado '!H303/'Relación Víctima_Denunciado '!$L303)</f>
        <v>-</v>
      </c>
      <c r="H303" s="48" t="str">
        <f>IF('Relación Víctima_Denunciado '!I303=0,"-",'Relación Víctima_Denunciado '!I303/'Relación Víctima_Denunciado '!$L303)</f>
        <v>-</v>
      </c>
      <c r="I303" s="48" t="str">
        <f>IF('Relación Víctima_Denunciado '!J303=0,"-",'Relación Víctima_Denunciado '!J303/'Relación Víctima_Denunciado '!$L303)</f>
        <v>-</v>
      </c>
      <c r="J303" s="48" t="str">
        <f>IF('Relación Víctima_Denunciado '!K303=0,"-",'Relación Víctima_Denunciado '!K303/'Relación Víctima_Denunciado '!$L303)</f>
        <v>-</v>
      </c>
    </row>
    <row r="304" spans="2:10" ht="20.100000000000001" customHeight="1" thickBot="1" x14ac:dyDescent="0.25">
      <c r="B304" s="4" t="s">
        <v>487</v>
      </c>
      <c r="C304" s="48">
        <f>IF('Relación Víctima_Denunciado '!C304=0,"-",'Relación Víctima_Denunciado '!C304/'Relación Víctima_Denunciado '!$L304)</f>
        <v>0.18238993710691823</v>
      </c>
      <c r="D304" s="48">
        <f>IF('Relación Víctima_Denunciado '!D304=0,"-",'Relación Víctima_Denunciado '!D304/'Relación Víctima_Denunciado '!$L304)</f>
        <v>0.14465408805031446</v>
      </c>
      <c r="E304" s="48">
        <f>IF('Relación Víctima_Denunciado '!E304=0,"-",'Relación Víctima_Denunciado '!E304/'Relación Víctima_Denunciado '!$L304)</f>
        <v>5.6603773584905662E-2</v>
      </c>
      <c r="F304" s="48">
        <f>IF('Relación Víctima_Denunciado '!F304=0,"-",'Relación Víctima_Denunciado '!F304/'Relación Víctima_Denunciado '!$L304)</f>
        <v>0.61635220125786161</v>
      </c>
      <c r="G304" s="48" t="str">
        <f>IF('Relación Víctima_Denunciado '!H304=0,"-",'Relación Víctima_Denunciado '!H304/'Relación Víctima_Denunciado '!$L304)</f>
        <v>-</v>
      </c>
      <c r="H304" s="48" t="str">
        <f>IF('Relación Víctima_Denunciado '!I304=0,"-",'Relación Víctima_Denunciado '!I304/'Relación Víctima_Denunciado '!$L304)</f>
        <v>-</v>
      </c>
      <c r="I304" s="48" t="str">
        <f>IF('Relación Víctima_Denunciado '!J304=0,"-",'Relación Víctima_Denunciado '!J304/'Relación Víctima_Denunciado '!$L304)</f>
        <v>-</v>
      </c>
      <c r="J304" s="48" t="str">
        <f>IF('Relación Víctima_Denunciado '!K304=0,"-",'Relación Víctima_Denunciado '!K304/'Relación Víctima_Denunciado '!$L304)</f>
        <v>-</v>
      </c>
    </row>
    <row r="305" spans="2:10" ht="20.100000000000001" customHeight="1" thickBot="1" x14ac:dyDescent="0.25">
      <c r="B305" s="4" t="s">
        <v>488</v>
      </c>
      <c r="C305" s="48">
        <f>IF('Relación Víctima_Denunciado '!C305=0,"-",'Relación Víctima_Denunciado '!C305/'Relación Víctima_Denunciado '!$L305)</f>
        <v>6.9306930693069313E-2</v>
      </c>
      <c r="D305" s="48">
        <f>IF('Relación Víctima_Denunciado '!D305=0,"-",'Relación Víctima_Denunciado '!D305/'Relación Víctima_Denunciado '!$L305)</f>
        <v>2.9702970297029702E-2</v>
      </c>
      <c r="E305" s="48">
        <f>IF('Relación Víctima_Denunciado '!E305=0,"-",'Relación Víctima_Denunciado '!E305/'Relación Víctima_Denunciado '!$L305)</f>
        <v>0.39273927392739272</v>
      </c>
      <c r="F305" s="48">
        <f>IF('Relación Víctima_Denunciado '!F305=0,"-",'Relación Víctima_Denunciado '!F305/'Relación Víctima_Denunciado '!$L305)</f>
        <v>0.5082508250825083</v>
      </c>
      <c r="G305" s="48" t="str">
        <f>IF('Relación Víctima_Denunciado '!H305=0,"-",'Relación Víctima_Denunciado '!H305/'Relación Víctima_Denunciado '!$L305)</f>
        <v>-</v>
      </c>
      <c r="H305" s="48" t="str">
        <f>IF('Relación Víctima_Denunciado '!I305=0,"-",'Relación Víctima_Denunciado '!I305/'Relación Víctima_Denunciado '!$L305)</f>
        <v>-</v>
      </c>
      <c r="I305" s="48" t="str">
        <f>IF('Relación Víctima_Denunciado '!J305=0,"-",'Relación Víctima_Denunciado '!J305/'Relación Víctima_Denunciado '!$L305)</f>
        <v>-</v>
      </c>
      <c r="J305" s="48" t="str">
        <f>IF('Relación Víctima_Denunciado '!K305=0,"-",'Relación Víctima_Denunciado '!K305/'Relación Víctima_Denunciado '!$L305)</f>
        <v>-</v>
      </c>
    </row>
    <row r="306" spans="2:10" ht="20.100000000000001" customHeight="1" thickBot="1" x14ac:dyDescent="0.25">
      <c r="B306" s="4" t="s">
        <v>489</v>
      </c>
      <c r="C306" s="48">
        <f>IF('Relación Víctima_Denunciado '!C306=0,"-",'Relación Víctima_Denunciado '!C306/'Relación Víctima_Denunciado '!$L306)</f>
        <v>0.2</v>
      </c>
      <c r="D306" s="48">
        <f>IF('Relación Víctima_Denunciado '!D306=0,"-",'Relación Víctima_Denunciado '!D306/'Relación Víctima_Denunciado '!$L306)</f>
        <v>0.06</v>
      </c>
      <c r="E306" s="48" t="str">
        <f>IF('Relación Víctima_Denunciado '!E306=0,"-",'Relación Víctima_Denunciado '!E306/'Relación Víctima_Denunciado '!$L306)</f>
        <v>-</v>
      </c>
      <c r="F306" s="48">
        <f>IF('Relación Víctima_Denunciado '!F306=0,"-",'Relación Víctima_Denunciado '!F306/'Relación Víctima_Denunciado '!$L306)</f>
        <v>0.74</v>
      </c>
      <c r="G306" s="48" t="str">
        <f>IF('Relación Víctima_Denunciado '!H306=0,"-",'Relación Víctima_Denunciado '!H306/'Relación Víctima_Denunciado '!$L306)</f>
        <v>-</v>
      </c>
      <c r="H306" s="48" t="str">
        <f>IF('Relación Víctima_Denunciado '!I306=0,"-",'Relación Víctima_Denunciado '!I306/'Relación Víctima_Denunciado '!$L306)</f>
        <v>-</v>
      </c>
      <c r="I306" s="48" t="str">
        <f>IF('Relación Víctima_Denunciado '!J306=0,"-",'Relación Víctima_Denunciado '!J306/'Relación Víctima_Denunciado '!$L306)</f>
        <v>-</v>
      </c>
      <c r="J306" s="48" t="str">
        <f>IF('Relación Víctima_Denunciado '!K306=0,"-",'Relación Víctima_Denunciado '!K306/'Relación Víctima_Denunciado '!$L306)</f>
        <v>-</v>
      </c>
    </row>
    <row r="307" spans="2:10" ht="20.100000000000001" customHeight="1" thickBot="1" x14ac:dyDescent="0.25">
      <c r="B307" s="4" t="s">
        <v>643</v>
      </c>
      <c r="C307" s="48">
        <f>IF('Relación Víctima_Denunciado '!C307=0,"-",'Relación Víctima_Denunciado '!C307/'Relación Víctima_Denunciado '!$L307)</f>
        <v>0.233502538071066</v>
      </c>
      <c r="D307" s="48">
        <f>IF('Relación Víctima_Denunciado '!D307=0,"-",'Relación Víctima_Denunciado '!D307/'Relación Víctima_Denunciado '!$L307)</f>
        <v>7.1065989847715741E-2</v>
      </c>
      <c r="E307" s="48">
        <f>IF('Relación Víctima_Denunciado '!E307=0,"-",'Relación Víctima_Denunciado '!E307/'Relación Víctima_Denunciado '!$L307)</f>
        <v>0.39086294416243655</v>
      </c>
      <c r="F307" s="48">
        <f>IF('Relación Víctima_Denunciado '!F307=0,"-",'Relación Víctima_Denunciado '!F307/'Relación Víctima_Denunciado '!$L307)</f>
        <v>0.30456852791878175</v>
      </c>
      <c r="G307" s="48" t="str">
        <f>IF('Relación Víctima_Denunciado '!H307=0,"-",'Relación Víctima_Denunciado '!H307/'Relación Víctima_Denunciado '!$L307)</f>
        <v>-</v>
      </c>
      <c r="H307" s="48" t="str">
        <f>IF('Relación Víctima_Denunciado '!I307=0,"-",'Relación Víctima_Denunciado '!I307/'Relación Víctima_Denunciado '!$L307)</f>
        <v>-</v>
      </c>
      <c r="I307" s="48" t="str">
        <f>IF('Relación Víctima_Denunciado '!J307=0,"-",'Relación Víctima_Denunciado '!J307/'Relación Víctima_Denunciado '!$L307)</f>
        <v>-</v>
      </c>
      <c r="J307" s="48" t="str">
        <f>IF('Relación Víctima_Denunciado '!K307=0,"-",'Relación Víctima_Denunciado '!K307/'Relación Víctima_Denunciado '!$L307)</f>
        <v>-</v>
      </c>
    </row>
    <row r="308" spans="2:10" ht="20.100000000000001" customHeight="1" thickBot="1" x14ac:dyDescent="0.25">
      <c r="B308" s="4" t="s">
        <v>490</v>
      </c>
      <c r="C308" s="48" t="str">
        <f>IF('Relación Víctima_Denunciado '!C308=0,"-",'Relación Víctima_Denunciado '!C308/'Relación Víctima_Denunciado '!$L308)</f>
        <v>-</v>
      </c>
      <c r="D308" s="48">
        <f>IF('Relación Víctima_Denunciado '!D308=0,"-",'Relación Víctima_Denunciado '!D308/'Relación Víctima_Denunciado '!$L308)</f>
        <v>1.3698630136986301E-2</v>
      </c>
      <c r="E308" s="48" t="str">
        <f>IF('Relación Víctima_Denunciado '!E308=0,"-",'Relación Víctima_Denunciado '!E308/'Relación Víctima_Denunciado '!$L308)</f>
        <v>-</v>
      </c>
      <c r="F308" s="48">
        <f>IF('Relación Víctima_Denunciado '!F308=0,"-",'Relación Víctima_Denunciado '!F308/'Relación Víctima_Denunciado '!$L308)</f>
        <v>0.98630136986301364</v>
      </c>
      <c r="G308" s="48" t="str">
        <f>IF('Relación Víctima_Denunciado '!H308=0,"-",'Relación Víctima_Denunciado '!H308/'Relación Víctima_Denunciado '!$L308)</f>
        <v>-</v>
      </c>
      <c r="H308" s="48" t="str">
        <f>IF('Relación Víctima_Denunciado '!I308=0,"-",'Relación Víctima_Denunciado '!I308/'Relación Víctima_Denunciado '!$L308)</f>
        <v>-</v>
      </c>
      <c r="I308" s="48" t="str">
        <f>IF('Relación Víctima_Denunciado '!J308=0,"-",'Relación Víctima_Denunciado '!J308/'Relación Víctima_Denunciado '!$L308)</f>
        <v>-</v>
      </c>
      <c r="J308" s="48" t="str">
        <f>IF('Relación Víctima_Denunciado '!K308=0,"-",'Relación Víctima_Denunciado '!K308/'Relación Víctima_Denunciado '!$L308)</f>
        <v>-</v>
      </c>
    </row>
    <row r="309" spans="2:10" ht="20.100000000000001" customHeight="1" thickBot="1" x14ac:dyDescent="0.25">
      <c r="B309" s="4" t="s">
        <v>491</v>
      </c>
      <c r="C309" s="48">
        <f>IF('Relación Víctima_Denunciado '!C309=0,"-",'Relación Víctima_Denunciado '!C309/'Relación Víctima_Denunciado '!$L309)</f>
        <v>8.8830255057167989E-2</v>
      </c>
      <c r="D309" s="48">
        <f>IF('Relación Víctima_Denunciado '!D309=0,"-",'Relación Víctima_Denunciado '!D309/'Relación Víctima_Denunciado '!$L309)</f>
        <v>3.430079155672823E-2</v>
      </c>
      <c r="E309" s="48">
        <f>IF('Relación Víctima_Denunciado '!E309=0,"-",'Relación Víctima_Denunciado '!E309/'Relación Víctima_Denunciado '!$L309)</f>
        <v>0.37379067722075637</v>
      </c>
      <c r="F309" s="48">
        <f>IF('Relación Víctima_Denunciado '!F309=0,"-",'Relación Víctima_Denunciado '!F309/'Relación Víctima_Denunciado '!$L309)</f>
        <v>0.49516270888302549</v>
      </c>
      <c r="G309" s="48">
        <f>IF('Relación Víctima_Denunciado '!H309=0,"-",'Relación Víctima_Denunciado '!H309/'Relación Víctima_Denunciado '!$L309)</f>
        <v>7.9155672823219003E-3</v>
      </c>
      <c r="H309" s="48" t="str">
        <f>IF('Relación Víctima_Denunciado '!I309=0,"-",'Relación Víctima_Denunciado '!I309/'Relación Víctima_Denunciado '!$L309)</f>
        <v>-</v>
      </c>
      <c r="I309" s="48" t="str">
        <f>IF('Relación Víctima_Denunciado '!J309=0,"-",'Relación Víctima_Denunciado '!J309/'Relación Víctima_Denunciado '!$L309)</f>
        <v>-</v>
      </c>
      <c r="J309" s="48" t="str">
        <f>IF('Relación Víctima_Denunciado '!K309=0,"-",'Relación Víctima_Denunciado '!K309/'Relación Víctima_Denunciado '!$L309)</f>
        <v>-</v>
      </c>
    </row>
    <row r="310" spans="2:10" ht="20.100000000000001" customHeight="1" thickBot="1" x14ac:dyDescent="0.25">
      <c r="B310" s="4" t="s">
        <v>492</v>
      </c>
      <c r="C310" s="48">
        <f>IF('Relación Víctima_Denunciado '!C310=0,"-",'Relación Víctima_Denunciado '!C310/'Relación Víctima_Denunciado '!$L310)</f>
        <v>0.16216216216216217</v>
      </c>
      <c r="D310" s="48">
        <f>IF('Relación Víctima_Denunciado '!D310=0,"-",'Relación Víctima_Denunciado '!D310/'Relación Víctima_Denunciado '!$L310)</f>
        <v>1.8018018018018018E-2</v>
      </c>
      <c r="E310" s="48">
        <f>IF('Relación Víctima_Denunciado '!E310=0,"-",'Relación Víctima_Denunciado '!E310/'Relación Víctima_Denunciado '!$L310)</f>
        <v>0.34234234234234234</v>
      </c>
      <c r="F310" s="48">
        <f>IF('Relación Víctima_Denunciado '!F310=0,"-",'Relación Víctima_Denunciado '!F310/'Relación Víctima_Denunciado '!$L310)</f>
        <v>0.47747747747747749</v>
      </c>
      <c r="G310" s="48" t="str">
        <f>IF('Relación Víctima_Denunciado '!H310=0,"-",'Relación Víctima_Denunciado '!H310/'Relación Víctima_Denunciado '!$L310)</f>
        <v>-</v>
      </c>
      <c r="H310" s="48" t="str">
        <f>IF('Relación Víctima_Denunciado '!I310=0,"-",'Relación Víctima_Denunciado '!I310/'Relación Víctima_Denunciado '!$L310)</f>
        <v>-</v>
      </c>
      <c r="I310" s="48" t="str">
        <f>IF('Relación Víctima_Denunciado '!J310=0,"-",'Relación Víctima_Denunciado '!J310/'Relación Víctima_Denunciado '!$L310)</f>
        <v>-</v>
      </c>
      <c r="J310" s="48" t="str">
        <f>IF('Relación Víctima_Denunciado '!K310=0,"-",'Relación Víctima_Denunciado '!K310/'Relación Víctima_Denunciado '!$L310)</f>
        <v>-</v>
      </c>
    </row>
    <row r="311" spans="2:10" ht="20.100000000000001" customHeight="1" thickBot="1" x14ac:dyDescent="0.25">
      <c r="B311" s="4" t="s">
        <v>493</v>
      </c>
      <c r="C311" s="48">
        <f>IF('Relación Víctima_Denunciado '!C311=0,"-",'Relación Víctima_Denunciado '!C311/'Relación Víctima_Denunciado '!$L311)</f>
        <v>0.16145833333333334</v>
      </c>
      <c r="D311" s="48">
        <f>IF('Relación Víctima_Denunciado '!D311=0,"-",'Relación Víctima_Denunciado '!D311/'Relación Víctima_Denunciado '!$L311)</f>
        <v>0.25520833333333331</v>
      </c>
      <c r="E311" s="48">
        <f>IF('Relación Víctima_Denunciado '!E311=0,"-",'Relación Víctima_Denunciado '!E311/'Relación Víctima_Denunciado '!$L311)</f>
        <v>0.19270833333333334</v>
      </c>
      <c r="F311" s="48">
        <f>IF('Relación Víctima_Denunciado '!F311=0,"-",'Relación Víctima_Denunciado '!F311/'Relación Víctima_Denunciado '!$L311)</f>
        <v>0.390625</v>
      </c>
      <c r="G311" s="48" t="str">
        <f>IF('Relación Víctima_Denunciado '!H311=0,"-",'Relación Víctima_Denunciado '!H311/'Relación Víctima_Denunciado '!$L311)</f>
        <v>-</v>
      </c>
      <c r="H311" s="48" t="str">
        <f>IF('Relación Víctima_Denunciado '!I311=0,"-",'Relación Víctima_Denunciado '!I311/'Relación Víctima_Denunciado '!$L311)</f>
        <v>-</v>
      </c>
      <c r="I311" s="48" t="str">
        <f>IF('Relación Víctima_Denunciado '!J311=0,"-",'Relación Víctima_Denunciado '!J311/'Relación Víctima_Denunciado '!$L311)</f>
        <v>-</v>
      </c>
      <c r="J311" s="48" t="str">
        <f>IF('Relación Víctima_Denunciado '!K311=0,"-",'Relación Víctima_Denunciado '!K311/'Relación Víctima_Denunciado '!$L311)</f>
        <v>-</v>
      </c>
    </row>
    <row r="312" spans="2:10" ht="20.100000000000001" customHeight="1" thickBot="1" x14ac:dyDescent="0.25">
      <c r="B312" s="4" t="s">
        <v>494</v>
      </c>
      <c r="C312" s="48" t="str">
        <f>IF('Relación Víctima_Denunciado '!C312=0,"-",'Relación Víctima_Denunciado '!C312/'Relación Víctima_Denunciado '!$L312)</f>
        <v>-</v>
      </c>
      <c r="D312" s="48" t="str">
        <f>IF('Relación Víctima_Denunciado '!D312=0,"-",'Relación Víctima_Denunciado '!D312/'Relación Víctima_Denunciado '!$L312)</f>
        <v>-</v>
      </c>
      <c r="E312" s="48" t="str">
        <f>IF('Relación Víctima_Denunciado '!E312=0,"-",'Relación Víctima_Denunciado '!E312/'Relación Víctima_Denunciado '!$L312)</f>
        <v>-</v>
      </c>
      <c r="F312" s="48" t="str">
        <f>IF('Relación Víctima_Denunciado '!F312=0,"-",'Relación Víctima_Denunciado '!F312/'Relación Víctima_Denunciado '!$L312)</f>
        <v>-</v>
      </c>
      <c r="G312" s="48" t="str">
        <f>IF('Relación Víctima_Denunciado '!H312=0,"-",'Relación Víctima_Denunciado '!H312/'Relación Víctima_Denunciado '!$L312)</f>
        <v>-</v>
      </c>
      <c r="H312" s="48" t="str">
        <f>IF('Relación Víctima_Denunciado '!I312=0,"-",'Relación Víctima_Denunciado '!I312/'Relación Víctima_Denunciado '!$L312)</f>
        <v>-</v>
      </c>
      <c r="I312" s="48" t="str">
        <f>IF('Relación Víctima_Denunciado '!J312=0,"-",'Relación Víctima_Denunciado '!J312/'Relación Víctima_Denunciado '!$L312)</f>
        <v>-</v>
      </c>
      <c r="J312" s="48" t="str">
        <f>IF('Relación Víctima_Denunciado '!K312=0,"-",'Relación Víctima_Denunciado '!K312/'Relación Víctima_Denunciado '!$L312)</f>
        <v>-</v>
      </c>
    </row>
    <row r="313" spans="2:10" ht="20.100000000000001" customHeight="1" thickBot="1" x14ac:dyDescent="0.25">
      <c r="B313" s="4" t="s">
        <v>495</v>
      </c>
      <c r="C313" s="48">
        <f>IF('Relación Víctima_Denunciado '!C313=0,"-",'Relación Víctima_Denunciado '!C313/'Relación Víctima_Denunciado '!$L313)</f>
        <v>0.5</v>
      </c>
      <c r="D313" s="48" t="str">
        <f>IF('Relación Víctima_Denunciado '!D313=0,"-",'Relación Víctima_Denunciado '!D313/'Relación Víctima_Denunciado '!$L313)</f>
        <v>-</v>
      </c>
      <c r="E313" s="48">
        <f>IF('Relación Víctima_Denunciado '!E313=0,"-",'Relación Víctima_Denunciado '!E313/'Relación Víctima_Denunciado '!$L313)</f>
        <v>0.25</v>
      </c>
      <c r="F313" s="48">
        <f>IF('Relación Víctima_Denunciado '!F313=0,"-",'Relación Víctima_Denunciado '!F313/'Relación Víctima_Denunciado '!$L313)</f>
        <v>0.25</v>
      </c>
      <c r="G313" s="48" t="str">
        <f>IF('Relación Víctima_Denunciado '!H313=0,"-",'Relación Víctima_Denunciado '!H313/'Relación Víctima_Denunciado '!$L313)</f>
        <v>-</v>
      </c>
      <c r="H313" s="48" t="str">
        <f>IF('Relación Víctima_Denunciado '!I313=0,"-",'Relación Víctima_Denunciado '!I313/'Relación Víctima_Denunciado '!$L313)</f>
        <v>-</v>
      </c>
      <c r="I313" s="48" t="str">
        <f>IF('Relación Víctima_Denunciado '!J313=0,"-",'Relación Víctima_Denunciado '!J313/'Relación Víctima_Denunciado '!$L313)</f>
        <v>-</v>
      </c>
      <c r="J313" s="48" t="str">
        <f>IF('Relación Víctima_Denunciado '!K313=0,"-",'Relación Víctima_Denunciado '!K313/'Relación Víctima_Denunciado '!$L313)</f>
        <v>-</v>
      </c>
    </row>
    <row r="314" spans="2:10" ht="20.100000000000001" customHeight="1" thickBot="1" x14ac:dyDescent="0.25">
      <c r="B314" s="4" t="s">
        <v>496</v>
      </c>
      <c r="C314" s="48">
        <f>IF('Relación Víctima_Denunciado '!C314=0,"-",'Relación Víctima_Denunciado '!C314/'Relación Víctima_Denunciado '!$L314)</f>
        <v>0.19298245614035087</v>
      </c>
      <c r="D314" s="48">
        <f>IF('Relación Víctima_Denunciado '!D314=0,"-",'Relación Víctima_Denunciado '!D314/'Relación Víctima_Denunciado '!$L314)</f>
        <v>0.22807017543859648</v>
      </c>
      <c r="E314" s="48">
        <f>IF('Relación Víctima_Denunciado '!E314=0,"-",'Relación Víctima_Denunciado '!E314/'Relación Víctima_Denunciado '!$L314)</f>
        <v>0.19298245614035087</v>
      </c>
      <c r="F314" s="48">
        <f>IF('Relación Víctima_Denunciado '!F314=0,"-",'Relación Víctima_Denunciado '!F314/'Relación Víctima_Denunciado '!$L314)</f>
        <v>0.31578947368421051</v>
      </c>
      <c r="G314" s="48">
        <f>IF('Relación Víctima_Denunciado '!H314=0,"-",'Relación Víctima_Denunciado '!H314/'Relación Víctima_Denunciado '!$L314)</f>
        <v>7.0175438596491224E-2</v>
      </c>
      <c r="H314" s="48" t="str">
        <f>IF('Relación Víctima_Denunciado '!I314=0,"-",'Relación Víctima_Denunciado '!I314/'Relación Víctima_Denunciado '!$L314)</f>
        <v>-</v>
      </c>
      <c r="I314" s="48" t="str">
        <f>IF('Relación Víctima_Denunciado '!J314=0,"-",'Relación Víctima_Denunciado '!J314/'Relación Víctima_Denunciado '!$L314)</f>
        <v>-</v>
      </c>
      <c r="J314" s="48" t="str">
        <f>IF('Relación Víctima_Denunciado '!K314=0,"-",'Relación Víctima_Denunciado '!K314/'Relación Víctima_Denunciado '!$L314)</f>
        <v>-</v>
      </c>
    </row>
    <row r="315" spans="2:10" ht="20.100000000000001" customHeight="1" thickBot="1" x14ac:dyDescent="0.25">
      <c r="B315" s="4" t="s">
        <v>497</v>
      </c>
      <c r="C315" s="48" t="str">
        <f>IF('Relación Víctima_Denunciado '!C315=0,"-",'Relación Víctima_Denunciado '!C315/'Relación Víctima_Denunciado '!$L315)</f>
        <v>-</v>
      </c>
      <c r="D315" s="48" t="str">
        <f>IF('Relación Víctima_Denunciado '!D315=0,"-",'Relación Víctima_Denunciado '!D315/'Relación Víctima_Denunciado '!$L315)</f>
        <v>-</v>
      </c>
      <c r="E315" s="48" t="str">
        <f>IF('Relación Víctima_Denunciado '!E315=0,"-",'Relación Víctima_Denunciado '!E315/'Relación Víctima_Denunciado '!$L315)</f>
        <v>-</v>
      </c>
      <c r="F315" s="48" t="str">
        <f>IF('Relación Víctima_Denunciado '!F315=0,"-",'Relación Víctima_Denunciado '!F315/'Relación Víctima_Denunciado '!$L315)</f>
        <v>-</v>
      </c>
      <c r="G315" s="48" t="str">
        <f>IF('Relación Víctima_Denunciado '!H315=0,"-",'Relación Víctima_Denunciado '!H315/'Relación Víctima_Denunciado '!$L315)</f>
        <v>-</v>
      </c>
      <c r="H315" s="48" t="str">
        <f>IF('Relación Víctima_Denunciado '!I315=0,"-",'Relación Víctima_Denunciado '!I315/'Relación Víctima_Denunciado '!$L315)</f>
        <v>-</v>
      </c>
      <c r="I315" s="48" t="str">
        <f>IF('Relación Víctima_Denunciado '!J315=0,"-",'Relación Víctima_Denunciado '!J315/'Relación Víctima_Denunciado '!$L315)</f>
        <v>-</v>
      </c>
      <c r="J315" s="48" t="str">
        <f>IF('Relación Víctima_Denunciado '!K315=0,"-",'Relación Víctima_Denunciado '!K315/'Relación Víctima_Denunciado '!$L315)</f>
        <v>-</v>
      </c>
    </row>
    <row r="316" spans="2:10" ht="20.100000000000001" customHeight="1" thickBot="1" x14ac:dyDescent="0.25">
      <c r="B316" s="4" t="s">
        <v>498</v>
      </c>
      <c r="C316" s="48" t="str">
        <f>IF('Relación Víctima_Denunciado '!C316=0,"-",'Relación Víctima_Denunciado '!C316/'Relación Víctima_Denunciado '!$L316)</f>
        <v>-</v>
      </c>
      <c r="D316" s="48" t="str">
        <f>IF('Relación Víctima_Denunciado '!D316=0,"-",'Relación Víctima_Denunciado '!D316/'Relación Víctima_Denunciado '!$L316)</f>
        <v>-</v>
      </c>
      <c r="E316" s="48" t="str">
        <f>IF('Relación Víctima_Denunciado '!E316=0,"-",'Relación Víctima_Denunciado '!E316/'Relación Víctima_Denunciado '!$L316)</f>
        <v>-</v>
      </c>
      <c r="F316" s="48" t="str">
        <f>IF('Relación Víctima_Denunciado '!F316=0,"-",'Relación Víctima_Denunciado '!F316/'Relación Víctima_Denunciado '!$L316)</f>
        <v>-</v>
      </c>
      <c r="G316" s="48" t="str">
        <f>IF('Relación Víctima_Denunciado '!H316=0,"-",'Relación Víctima_Denunciado '!H316/'Relación Víctima_Denunciado '!$L316)</f>
        <v>-</v>
      </c>
      <c r="H316" s="48" t="str">
        <f>IF('Relación Víctima_Denunciado '!I316=0,"-",'Relación Víctima_Denunciado '!I316/'Relación Víctima_Denunciado '!$L316)</f>
        <v>-</v>
      </c>
      <c r="I316" s="48" t="str">
        <f>IF('Relación Víctima_Denunciado '!J316=0,"-",'Relación Víctima_Denunciado '!J316/'Relación Víctima_Denunciado '!$L316)</f>
        <v>-</v>
      </c>
      <c r="J316" s="48" t="str">
        <f>IF('Relación Víctima_Denunciado '!K316=0,"-",'Relación Víctima_Denunciado '!K316/'Relación Víctima_Denunciado '!$L316)</f>
        <v>-</v>
      </c>
    </row>
    <row r="317" spans="2:10" ht="20.100000000000001" customHeight="1" thickBot="1" x14ac:dyDescent="0.25">
      <c r="B317" s="4" t="s">
        <v>499</v>
      </c>
      <c r="C317" s="48">
        <f>IF('Relación Víctima_Denunciado '!C317=0,"-",'Relación Víctima_Denunciado '!C317/'Relación Víctima_Denunciado '!$L317)</f>
        <v>2.2988505747126436E-2</v>
      </c>
      <c r="D317" s="48">
        <f>IF('Relación Víctima_Denunciado '!D317=0,"-",'Relación Víctima_Denunciado '!D317/'Relación Víctima_Denunciado '!$L317)</f>
        <v>6.8965517241379309E-2</v>
      </c>
      <c r="E317" s="48">
        <f>IF('Relación Víctima_Denunciado '!E317=0,"-",'Relación Víctima_Denunciado '!E317/'Relación Víctima_Denunciado '!$L317)</f>
        <v>2.2988505747126436E-2</v>
      </c>
      <c r="F317" s="48">
        <f>IF('Relación Víctima_Denunciado '!F317=0,"-",'Relación Víctima_Denunciado '!F317/'Relación Víctima_Denunciado '!$L317)</f>
        <v>0.88505747126436785</v>
      </c>
      <c r="G317" s="48" t="str">
        <f>IF('Relación Víctima_Denunciado '!H317=0,"-",'Relación Víctima_Denunciado '!H317/'Relación Víctima_Denunciado '!$L317)</f>
        <v>-</v>
      </c>
      <c r="H317" s="48" t="str">
        <f>IF('Relación Víctima_Denunciado '!I317=0,"-",'Relación Víctima_Denunciado '!I317/'Relación Víctima_Denunciado '!$L317)</f>
        <v>-</v>
      </c>
      <c r="I317" s="48" t="str">
        <f>IF('Relación Víctima_Denunciado '!J317=0,"-",'Relación Víctima_Denunciado '!J317/'Relación Víctima_Denunciado '!$L317)</f>
        <v>-</v>
      </c>
      <c r="J317" s="48" t="str">
        <f>IF('Relación Víctima_Denunciado '!K317=0,"-",'Relación Víctima_Denunciado '!K317/'Relación Víctima_Denunciado '!$L317)</f>
        <v>-</v>
      </c>
    </row>
    <row r="318" spans="2:10" ht="20.100000000000001" customHeight="1" thickBot="1" x14ac:dyDescent="0.25">
      <c r="B318" s="4" t="s">
        <v>500</v>
      </c>
      <c r="C318" s="48" t="str">
        <f>IF('Relación Víctima_Denunciado '!C318=0,"-",'Relación Víctima_Denunciado '!C318/'Relación Víctima_Denunciado '!$L318)</f>
        <v>-</v>
      </c>
      <c r="D318" s="48" t="str">
        <f>IF('Relación Víctima_Denunciado '!D318=0,"-",'Relación Víctima_Denunciado '!D318/'Relación Víctima_Denunciado '!$L318)</f>
        <v>-</v>
      </c>
      <c r="E318" s="48" t="str">
        <f>IF('Relación Víctima_Denunciado '!E318=0,"-",'Relación Víctima_Denunciado '!E318/'Relación Víctima_Denunciado '!$L318)</f>
        <v>-</v>
      </c>
      <c r="F318" s="48" t="str">
        <f>IF('Relación Víctima_Denunciado '!F318=0,"-",'Relación Víctima_Denunciado '!F318/'Relación Víctima_Denunciado '!$L318)</f>
        <v>-</v>
      </c>
      <c r="G318" s="48" t="str">
        <f>IF('Relación Víctima_Denunciado '!H318=0,"-",'Relación Víctima_Denunciado '!H318/'Relación Víctima_Denunciado '!$L318)</f>
        <v>-</v>
      </c>
      <c r="H318" s="48" t="str">
        <f>IF('Relación Víctima_Denunciado '!I318=0,"-",'Relación Víctima_Denunciado '!I318/'Relación Víctima_Denunciado '!$L318)</f>
        <v>-</v>
      </c>
      <c r="I318" s="48" t="str">
        <f>IF('Relación Víctima_Denunciado '!J318=0,"-",'Relación Víctima_Denunciado '!J318/'Relación Víctima_Denunciado '!$L318)</f>
        <v>-</v>
      </c>
      <c r="J318" s="48" t="str">
        <f>IF('Relación Víctima_Denunciado '!K318=0,"-",'Relación Víctima_Denunciado '!K318/'Relación Víctima_Denunciado '!$L318)</f>
        <v>-</v>
      </c>
    </row>
    <row r="319" spans="2:10" ht="20.100000000000001" customHeight="1" thickBot="1" x14ac:dyDescent="0.25">
      <c r="B319" s="4" t="s">
        <v>501</v>
      </c>
      <c r="C319" s="48" t="str">
        <f>IF('Relación Víctima_Denunciado '!C319=0,"-",'Relación Víctima_Denunciado '!C319/'Relación Víctima_Denunciado '!$L319)</f>
        <v>-</v>
      </c>
      <c r="D319" s="48" t="str">
        <f>IF('Relación Víctima_Denunciado '!D319=0,"-",'Relación Víctima_Denunciado '!D319/'Relación Víctima_Denunciado '!$L319)</f>
        <v>-</v>
      </c>
      <c r="E319" s="48" t="str">
        <f>IF('Relación Víctima_Denunciado '!E319=0,"-",'Relación Víctima_Denunciado '!E319/'Relación Víctima_Denunciado '!$L319)</f>
        <v>-</v>
      </c>
      <c r="F319" s="48" t="str">
        <f>IF('Relación Víctima_Denunciado '!F319=0,"-",'Relación Víctima_Denunciado '!F319/'Relación Víctima_Denunciado '!$L319)</f>
        <v>-</v>
      </c>
      <c r="G319" s="48" t="str">
        <f>IF('Relación Víctima_Denunciado '!H319=0,"-",'Relación Víctima_Denunciado '!H319/'Relación Víctima_Denunciado '!$L319)</f>
        <v>-</v>
      </c>
      <c r="H319" s="48" t="str">
        <f>IF('Relación Víctima_Denunciado '!I319=0,"-",'Relación Víctima_Denunciado '!I319/'Relación Víctima_Denunciado '!$L319)</f>
        <v>-</v>
      </c>
      <c r="I319" s="48" t="str">
        <f>IF('Relación Víctima_Denunciado '!J319=0,"-",'Relación Víctima_Denunciado '!J319/'Relación Víctima_Denunciado '!$L319)</f>
        <v>-</v>
      </c>
      <c r="J319" s="48" t="str">
        <f>IF('Relación Víctima_Denunciado '!K319=0,"-",'Relación Víctima_Denunciado '!K319/'Relación Víctima_Denunciado '!$L319)</f>
        <v>-</v>
      </c>
    </row>
    <row r="320" spans="2:10" ht="20.100000000000001" customHeight="1" thickBot="1" x14ac:dyDescent="0.25">
      <c r="B320" s="4" t="s">
        <v>502</v>
      </c>
      <c r="C320" s="48">
        <f>IF('Relación Víctima_Denunciado '!C320=0,"-",'Relación Víctima_Denunciado '!C320/'Relación Víctima_Denunciado '!$L320)</f>
        <v>0.11627906976744186</v>
      </c>
      <c r="D320" s="48">
        <f>IF('Relación Víctima_Denunciado '!D320=0,"-",'Relación Víctima_Denunciado '!D320/'Relación Víctima_Denunciado '!$L320)</f>
        <v>6.9767441860465115E-2</v>
      </c>
      <c r="E320" s="48">
        <f>IF('Relación Víctima_Denunciado '!E320=0,"-",'Relación Víctima_Denunciado '!E320/'Relación Víctima_Denunciado '!$L320)</f>
        <v>0.39534883720930231</v>
      </c>
      <c r="F320" s="48">
        <f>IF('Relación Víctima_Denunciado '!F320=0,"-",'Relación Víctima_Denunciado '!F320/'Relación Víctima_Denunciado '!$L320)</f>
        <v>0.41860465116279072</v>
      </c>
      <c r="G320" s="48" t="str">
        <f>IF('Relación Víctima_Denunciado '!H320=0,"-",'Relación Víctima_Denunciado '!H320/'Relación Víctima_Denunciado '!$L320)</f>
        <v>-</v>
      </c>
      <c r="H320" s="48" t="str">
        <f>IF('Relación Víctima_Denunciado '!I320=0,"-",'Relación Víctima_Denunciado '!I320/'Relación Víctima_Denunciado '!$L320)</f>
        <v>-</v>
      </c>
      <c r="I320" s="48" t="str">
        <f>IF('Relación Víctima_Denunciado '!J320=0,"-",'Relación Víctima_Denunciado '!J320/'Relación Víctima_Denunciado '!$L320)</f>
        <v>-</v>
      </c>
      <c r="J320" s="48" t="str">
        <f>IF('Relación Víctima_Denunciado '!K320=0,"-",'Relación Víctima_Denunciado '!K320/'Relación Víctima_Denunciado '!$L320)</f>
        <v>-</v>
      </c>
    </row>
    <row r="321" spans="2:10" ht="20.100000000000001" customHeight="1" thickBot="1" x14ac:dyDescent="0.25">
      <c r="B321" s="4" t="s">
        <v>503</v>
      </c>
      <c r="C321" s="48" t="str">
        <f>IF('Relación Víctima_Denunciado '!C321=0,"-",'Relación Víctima_Denunciado '!C321/'Relación Víctima_Denunciado '!$L321)</f>
        <v>-</v>
      </c>
      <c r="D321" s="48" t="str">
        <f>IF('Relación Víctima_Denunciado '!D321=0,"-",'Relación Víctima_Denunciado '!D321/'Relación Víctima_Denunciado '!$L321)</f>
        <v>-</v>
      </c>
      <c r="E321" s="48" t="str">
        <f>IF('Relación Víctima_Denunciado '!E321=0,"-",'Relación Víctima_Denunciado '!E321/'Relación Víctima_Denunciado '!$L321)</f>
        <v>-</v>
      </c>
      <c r="F321" s="48" t="str">
        <f>IF('Relación Víctima_Denunciado '!F321=0,"-",'Relación Víctima_Denunciado '!F321/'Relación Víctima_Denunciado '!$L321)</f>
        <v>-</v>
      </c>
      <c r="G321" s="48" t="str">
        <f>IF('Relación Víctima_Denunciado '!H321=0,"-",'Relación Víctima_Denunciado '!H321/'Relación Víctima_Denunciado '!$L321)</f>
        <v>-</v>
      </c>
      <c r="H321" s="48" t="str">
        <f>IF('Relación Víctima_Denunciado '!I321=0,"-",'Relación Víctima_Denunciado '!I321/'Relación Víctima_Denunciado '!$L321)</f>
        <v>-</v>
      </c>
      <c r="I321" s="48" t="str">
        <f>IF('Relación Víctima_Denunciado '!J321=0,"-",'Relación Víctima_Denunciado '!J321/'Relación Víctima_Denunciado '!$L321)</f>
        <v>-</v>
      </c>
      <c r="J321" s="48" t="str">
        <f>IF('Relación Víctima_Denunciado '!K321=0,"-",'Relación Víctima_Denunciado '!K321/'Relación Víctima_Denunciado '!$L321)</f>
        <v>-</v>
      </c>
    </row>
    <row r="322" spans="2:10" ht="20.100000000000001" customHeight="1" thickBot="1" x14ac:dyDescent="0.25">
      <c r="B322" s="4" t="s">
        <v>504</v>
      </c>
      <c r="C322" s="48">
        <f>IF('Relación Víctima_Denunciado '!C322=0,"-",'Relación Víctima_Denunciado '!C322/'Relación Víctima_Denunciado '!$L322)</f>
        <v>0.25</v>
      </c>
      <c r="D322" s="48" t="str">
        <f>IF('Relación Víctima_Denunciado '!D322=0,"-",'Relación Víctima_Denunciado '!D322/'Relación Víctima_Denunciado '!$L322)</f>
        <v>-</v>
      </c>
      <c r="E322" s="48">
        <f>IF('Relación Víctima_Denunciado '!E322=0,"-",'Relación Víctima_Denunciado '!E322/'Relación Víctima_Denunciado '!$L322)</f>
        <v>0.125</v>
      </c>
      <c r="F322" s="48">
        <f>IF('Relación Víctima_Denunciado '!F322=0,"-",'Relación Víctima_Denunciado '!F322/'Relación Víctima_Denunciado '!$L322)</f>
        <v>0.625</v>
      </c>
      <c r="G322" s="48" t="str">
        <f>IF('Relación Víctima_Denunciado '!H322=0,"-",'Relación Víctima_Denunciado '!H322/'Relación Víctima_Denunciado '!$L322)</f>
        <v>-</v>
      </c>
      <c r="H322" s="48" t="str">
        <f>IF('Relación Víctima_Denunciado '!I322=0,"-",'Relación Víctima_Denunciado '!I322/'Relación Víctima_Denunciado '!$L322)</f>
        <v>-</v>
      </c>
      <c r="I322" s="48" t="str">
        <f>IF('Relación Víctima_Denunciado '!J322=0,"-",'Relación Víctima_Denunciado '!J322/'Relación Víctima_Denunciado '!$L322)</f>
        <v>-</v>
      </c>
      <c r="J322" s="48" t="str">
        <f>IF('Relación Víctima_Denunciado '!K322=0,"-",'Relación Víctima_Denunciado '!K322/'Relación Víctima_Denunciado '!$L322)</f>
        <v>-</v>
      </c>
    </row>
    <row r="323" spans="2:10" ht="20.100000000000001" customHeight="1" thickBot="1" x14ac:dyDescent="0.25">
      <c r="B323" s="4" t="s">
        <v>505</v>
      </c>
      <c r="C323" s="48">
        <f>IF('Relación Víctima_Denunciado '!C323=0,"-",'Relación Víctima_Denunciado '!C323/'Relación Víctima_Denunciado '!$L323)</f>
        <v>0.21568627450980393</v>
      </c>
      <c r="D323" s="48">
        <f>IF('Relación Víctima_Denunciado '!D323=0,"-",'Relación Víctima_Denunciado '!D323/'Relación Víctima_Denunciado '!$L323)</f>
        <v>0.15686274509803921</v>
      </c>
      <c r="E323" s="48">
        <f>IF('Relación Víctima_Denunciado '!E323=0,"-",'Relación Víctima_Denunciado '!E323/'Relación Víctima_Denunciado '!$L323)</f>
        <v>0.11764705882352941</v>
      </c>
      <c r="F323" s="48">
        <f>IF('Relación Víctima_Denunciado '!F323=0,"-",'Relación Víctima_Denunciado '!F323/'Relación Víctima_Denunciado '!$L323)</f>
        <v>0.50980392156862742</v>
      </c>
      <c r="G323" s="48" t="str">
        <f>IF('Relación Víctima_Denunciado '!H323=0,"-",'Relación Víctima_Denunciado '!H323/'Relación Víctima_Denunciado '!$L323)</f>
        <v>-</v>
      </c>
      <c r="H323" s="48" t="str">
        <f>IF('Relación Víctima_Denunciado '!I323=0,"-",'Relación Víctima_Denunciado '!I323/'Relación Víctima_Denunciado '!$L323)</f>
        <v>-</v>
      </c>
      <c r="I323" s="48" t="str">
        <f>IF('Relación Víctima_Denunciado '!J323=0,"-",'Relación Víctima_Denunciado '!J323/'Relación Víctima_Denunciado '!$L323)</f>
        <v>-</v>
      </c>
      <c r="J323" s="48" t="str">
        <f>IF('Relación Víctima_Denunciado '!K323=0,"-",'Relación Víctima_Denunciado '!K323/'Relación Víctima_Denunciado '!$L323)</f>
        <v>-</v>
      </c>
    </row>
    <row r="324" spans="2:10" ht="20.100000000000001" customHeight="1" thickBot="1" x14ac:dyDescent="0.25">
      <c r="B324" s="4" t="s">
        <v>506</v>
      </c>
      <c r="C324" s="48">
        <f>IF('Relación Víctima_Denunciado '!C324=0,"-",'Relación Víctima_Denunciado '!C324/'Relación Víctima_Denunciado '!$L324)</f>
        <v>0.7857142857142857</v>
      </c>
      <c r="D324" s="48">
        <f>IF('Relación Víctima_Denunciado '!D324=0,"-",'Relación Víctima_Denunciado '!D324/'Relación Víctima_Denunciado '!$L324)</f>
        <v>0.21428571428571427</v>
      </c>
      <c r="E324" s="48" t="str">
        <f>IF('Relación Víctima_Denunciado '!E324=0,"-",'Relación Víctima_Denunciado '!E324/'Relación Víctima_Denunciado '!$L324)</f>
        <v>-</v>
      </c>
      <c r="F324" s="48" t="str">
        <f>IF('Relación Víctima_Denunciado '!F324=0,"-",'Relación Víctima_Denunciado '!F324/'Relación Víctima_Denunciado '!$L324)</f>
        <v>-</v>
      </c>
      <c r="G324" s="48" t="str">
        <f>IF('Relación Víctima_Denunciado '!H324=0,"-",'Relación Víctima_Denunciado '!H324/'Relación Víctima_Denunciado '!$L324)</f>
        <v>-</v>
      </c>
      <c r="H324" s="48" t="str">
        <f>IF('Relación Víctima_Denunciado '!I324=0,"-",'Relación Víctima_Denunciado '!I324/'Relación Víctima_Denunciado '!$L324)</f>
        <v>-</v>
      </c>
      <c r="I324" s="48" t="str">
        <f>IF('Relación Víctima_Denunciado '!J324=0,"-",'Relación Víctima_Denunciado '!J324/'Relación Víctima_Denunciado '!$L324)</f>
        <v>-</v>
      </c>
      <c r="J324" s="48" t="str">
        <f>IF('Relación Víctima_Denunciado '!K324=0,"-",'Relación Víctima_Denunciado '!K324/'Relación Víctima_Denunciado '!$L324)</f>
        <v>-</v>
      </c>
    </row>
    <row r="325" spans="2:10" ht="20.100000000000001" customHeight="1" thickBot="1" x14ac:dyDescent="0.25">
      <c r="B325" s="4" t="s">
        <v>507</v>
      </c>
      <c r="C325" s="48" t="str">
        <f>IF('Relación Víctima_Denunciado '!C325=0,"-",'Relación Víctima_Denunciado '!C325/'Relación Víctima_Denunciado '!$L325)</f>
        <v>-</v>
      </c>
      <c r="D325" s="48" t="str">
        <f>IF('Relación Víctima_Denunciado '!D325=0,"-",'Relación Víctima_Denunciado '!D325/'Relación Víctima_Denunciado '!$L325)</f>
        <v>-</v>
      </c>
      <c r="E325" s="48">
        <f>IF('Relación Víctima_Denunciado '!E325=0,"-",'Relación Víctima_Denunciado '!E325/'Relación Víctima_Denunciado '!$L325)</f>
        <v>8.771929824561403E-2</v>
      </c>
      <c r="F325" s="48">
        <f>IF('Relación Víctima_Denunciado '!F325=0,"-",'Relación Víctima_Denunciado '!F325/'Relación Víctima_Denunciado '!$L325)</f>
        <v>0.91228070175438591</v>
      </c>
      <c r="G325" s="48" t="str">
        <f>IF('Relación Víctima_Denunciado '!H325=0,"-",'Relación Víctima_Denunciado '!H325/'Relación Víctima_Denunciado '!$L325)</f>
        <v>-</v>
      </c>
      <c r="H325" s="48" t="str">
        <f>IF('Relación Víctima_Denunciado '!I325=0,"-",'Relación Víctima_Denunciado '!I325/'Relación Víctima_Denunciado '!$L325)</f>
        <v>-</v>
      </c>
      <c r="I325" s="48" t="str">
        <f>IF('Relación Víctima_Denunciado '!J325=0,"-",'Relación Víctima_Denunciado '!J325/'Relación Víctima_Denunciado '!$L325)</f>
        <v>-</v>
      </c>
      <c r="J325" s="48" t="str">
        <f>IF('Relación Víctima_Denunciado '!K325=0,"-",'Relación Víctima_Denunciado '!K325/'Relación Víctima_Denunciado '!$L325)</f>
        <v>-</v>
      </c>
    </row>
    <row r="326" spans="2:10" ht="20.100000000000001" customHeight="1" thickBot="1" x14ac:dyDescent="0.25">
      <c r="B326" s="4" t="s">
        <v>198</v>
      </c>
      <c r="C326" s="48">
        <f>IF('Relación Víctima_Denunciado '!C326=0,"-",'Relación Víctima_Denunciado '!C326/'Relación Víctima_Denunciado '!$L326)</f>
        <v>0.15702479338842976</v>
      </c>
      <c r="D326" s="48">
        <f>IF('Relación Víctima_Denunciado '!D326=0,"-",'Relación Víctima_Denunciado '!D326/'Relación Víctima_Denunciado '!$L326)</f>
        <v>6.1983471074380167E-2</v>
      </c>
      <c r="E326" s="48">
        <f>IF('Relación Víctima_Denunciado '!E326=0,"-",'Relación Víctima_Denunciado '!E326/'Relación Víctima_Denunciado '!$L326)</f>
        <v>0.34710743801652894</v>
      </c>
      <c r="F326" s="48">
        <f>IF('Relación Víctima_Denunciado '!F326=0,"-",'Relación Víctima_Denunciado '!F326/'Relación Víctima_Denunciado '!$L326)</f>
        <v>0.43388429752066116</v>
      </c>
      <c r="G326" s="48" t="str">
        <f>IF('Relación Víctima_Denunciado '!H326=0,"-",'Relación Víctima_Denunciado '!H326/'Relación Víctima_Denunciado '!$L326)</f>
        <v>-</v>
      </c>
      <c r="H326" s="48" t="str">
        <f>IF('Relación Víctima_Denunciado '!I326=0,"-",'Relación Víctima_Denunciado '!I326/'Relación Víctima_Denunciado '!$L326)</f>
        <v>-</v>
      </c>
      <c r="I326" s="48" t="str">
        <f>IF('Relación Víctima_Denunciado '!J326=0,"-",'Relación Víctima_Denunciado '!J326/'Relación Víctima_Denunciado '!$L326)</f>
        <v>-</v>
      </c>
      <c r="J326" s="48" t="str">
        <f>IF('Relación Víctima_Denunciado '!K326=0,"-",'Relación Víctima_Denunciado '!K326/'Relación Víctima_Denunciado '!$L326)</f>
        <v>-</v>
      </c>
    </row>
    <row r="327" spans="2:10" ht="20.100000000000001" customHeight="1" thickBot="1" x14ac:dyDescent="0.25">
      <c r="B327" s="4" t="s">
        <v>508</v>
      </c>
      <c r="C327" s="48">
        <f>IF('Relación Víctima_Denunciado '!C327=0,"-",'Relación Víctima_Denunciado '!C327/'Relación Víctima_Denunciado '!$L327)</f>
        <v>0.14285714285714285</v>
      </c>
      <c r="D327" s="48">
        <f>IF('Relación Víctima_Denunciado '!D327=0,"-",'Relación Víctima_Denunciado '!D327/'Relación Víctima_Denunciado '!$L327)</f>
        <v>0.14285714285714285</v>
      </c>
      <c r="E327" s="48">
        <f>IF('Relación Víctima_Denunciado '!E327=0,"-",'Relación Víctima_Denunciado '!E327/'Relación Víctima_Denunciado '!$L327)</f>
        <v>0.42857142857142855</v>
      </c>
      <c r="F327" s="48">
        <f>IF('Relación Víctima_Denunciado '!F327=0,"-",'Relación Víctima_Denunciado '!F327/'Relación Víctima_Denunciado '!$L327)</f>
        <v>0.21428571428571427</v>
      </c>
      <c r="G327" s="48" t="str">
        <f>IF('Relación Víctima_Denunciado '!H327=0,"-",'Relación Víctima_Denunciado '!H327/'Relación Víctima_Denunciado '!$L327)</f>
        <v>-</v>
      </c>
      <c r="H327" s="48">
        <f>IF('Relación Víctima_Denunciado '!I327=0,"-",'Relación Víctima_Denunciado '!I327/'Relación Víctima_Denunciado '!$L327)</f>
        <v>7.1428571428571425E-2</v>
      </c>
      <c r="I327" s="48" t="str">
        <f>IF('Relación Víctima_Denunciado '!J327=0,"-",'Relación Víctima_Denunciado '!J327/'Relación Víctima_Denunciado '!$L327)</f>
        <v>-</v>
      </c>
      <c r="J327" s="48" t="str">
        <f>IF('Relación Víctima_Denunciado '!K327=0,"-",'Relación Víctima_Denunciado '!K327/'Relación Víctima_Denunciado '!$L327)</f>
        <v>-</v>
      </c>
    </row>
    <row r="328" spans="2:10" ht="20.100000000000001" customHeight="1" thickBot="1" x14ac:dyDescent="0.25">
      <c r="B328" s="4" t="s">
        <v>509</v>
      </c>
      <c r="C328" s="48">
        <f>IF('Relación Víctima_Denunciado '!C328=0,"-",'Relación Víctima_Denunciado '!C328/'Relación Víctima_Denunciado '!$L328)</f>
        <v>0.2</v>
      </c>
      <c r="D328" s="48">
        <f>IF('Relación Víctima_Denunciado '!D328=0,"-",'Relación Víctima_Denunciado '!D328/'Relación Víctima_Denunciado '!$L328)</f>
        <v>0.04</v>
      </c>
      <c r="E328" s="48">
        <f>IF('Relación Víctima_Denunciado '!E328=0,"-",'Relación Víctima_Denunciado '!E328/'Relación Víctima_Denunciado '!$L328)</f>
        <v>0.2</v>
      </c>
      <c r="F328" s="48">
        <f>IF('Relación Víctima_Denunciado '!F328=0,"-",'Relación Víctima_Denunciado '!F328/'Relación Víctima_Denunciado '!$L328)</f>
        <v>0.56000000000000005</v>
      </c>
      <c r="G328" s="48" t="str">
        <f>IF('Relación Víctima_Denunciado '!H328=0,"-",'Relación Víctima_Denunciado '!H328/'Relación Víctima_Denunciado '!$L328)</f>
        <v>-</v>
      </c>
      <c r="H328" s="48" t="str">
        <f>IF('Relación Víctima_Denunciado '!I328=0,"-",'Relación Víctima_Denunciado '!I328/'Relación Víctima_Denunciado '!$L328)</f>
        <v>-</v>
      </c>
      <c r="I328" s="48" t="str">
        <f>IF('Relación Víctima_Denunciado '!J328=0,"-",'Relación Víctima_Denunciado '!J328/'Relación Víctima_Denunciado '!$L328)</f>
        <v>-</v>
      </c>
      <c r="J328" s="48" t="str">
        <f>IF('Relación Víctima_Denunciado '!K328=0,"-",'Relación Víctima_Denunciado '!K328/'Relación Víctima_Denunciado '!$L328)</f>
        <v>-</v>
      </c>
    </row>
    <row r="329" spans="2:10" ht="20.100000000000001" customHeight="1" thickBot="1" x14ac:dyDescent="0.25">
      <c r="B329" s="4" t="s">
        <v>510</v>
      </c>
      <c r="C329" s="48">
        <f>IF('Relación Víctima_Denunciado '!C329=0,"-",'Relación Víctima_Denunciado '!C329/'Relación Víctima_Denunciado '!$L329)</f>
        <v>0.83333333333333337</v>
      </c>
      <c r="D329" s="48">
        <f>IF('Relación Víctima_Denunciado '!D329=0,"-",'Relación Víctima_Denunciado '!D329/'Relación Víctima_Denunciado '!$L329)</f>
        <v>0.16666666666666666</v>
      </c>
      <c r="E329" s="48" t="str">
        <f>IF('Relación Víctima_Denunciado '!E329=0,"-",'Relación Víctima_Denunciado '!E329/'Relación Víctima_Denunciado '!$L329)</f>
        <v>-</v>
      </c>
      <c r="F329" s="48" t="str">
        <f>IF('Relación Víctima_Denunciado '!F329=0,"-",'Relación Víctima_Denunciado '!F329/'Relación Víctima_Denunciado '!$L329)</f>
        <v>-</v>
      </c>
      <c r="G329" s="48" t="str">
        <f>IF('Relación Víctima_Denunciado '!H329=0,"-",'Relación Víctima_Denunciado '!H329/'Relación Víctima_Denunciado '!$L329)</f>
        <v>-</v>
      </c>
      <c r="H329" s="48" t="str">
        <f>IF('Relación Víctima_Denunciado '!I329=0,"-",'Relación Víctima_Denunciado '!I329/'Relación Víctima_Denunciado '!$L329)</f>
        <v>-</v>
      </c>
      <c r="I329" s="48" t="str">
        <f>IF('Relación Víctima_Denunciado '!J329=0,"-",'Relación Víctima_Denunciado '!J329/'Relación Víctima_Denunciado '!$L329)</f>
        <v>-</v>
      </c>
      <c r="J329" s="48" t="str">
        <f>IF('Relación Víctima_Denunciado '!K329=0,"-",'Relación Víctima_Denunciado '!K329/'Relación Víctima_Denunciado '!$L329)</f>
        <v>-</v>
      </c>
    </row>
    <row r="330" spans="2:10" ht="20.100000000000001" customHeight="1" thickBot="1" x14ac:dyDescent="0.25">
      <c r="B330" s="4" t="s">
        <v>511</v>
      </c>
      <c r="C330" s="48">
        <f>IF('Relación Víctima_Denunciado '!C330=0,"-",'Relación Víctima_Denunciado '!C330/'Relación Víctima_Denunciado '!$L330)</f>
        <v>0.29411764705882354</v>
      </c>
      <c r="D330" s="48">
        <f>IF('Relación Víctima_Denunciado '!D330=0,"-",'Relación Víctima_Denunciado '!D330/'Relación Víctima_Denunciado '!$L330)</f>
        <v>5.8823529411764705E-2</v>
      </c>
      <c r="E330" s="48">
        <f>IF('Relación Víctima_Denunciado '!E330=0,"-",'Relación Víctima_Denunciado '!E330/'Relación Víctima_Denunciado '!$L330)</f>
        <v>0.17647058823529413</v>
      </c>
      <c r="F330" s="48">
        <f>IF('Relación Víctima_Denunciado '!F330=0,"-",'Relación Víctima_Denunciado '!F330/'Relación Víctima_Denunciado '!$L330)</f>
        <v>0.47058823529411764</v>
      </c>
      <c r="G330" s="48" t="str">
        <f>IF('Relación Víctima_Denunciado '!H330=0,"-",'Relación Víctima_Denunciado '!H330/'Relación Víctima_Denunciado '!$L330)</f>
        <v>-</v>
      </c>
      <c r="H330" s="48" t="str">
        <f>IF('Relación Víctima_Denunciado '!I330=0,"-",'Relación Víctima_Denunciado '!I330/'Relación Víctima_Denunciado '!$L330)</f>
        <v>-</v>
      </c>
      <c r="I330" s="48" t="str">
        <f>IF('Relación Víctima_Denunciado '!J330=0,"-",'Relación Víctima_Denunciado '!J330/'Relación Víctima_Denunciado '!$L330)</f>
        <v>-</v>
      </c>
      <c r="J330" s="48" t="str">
        <f>IF('Relación Víctima_Denunciado '!K330=0,"-",'Relación Víctima_Denunciado '!K330/'Relación Víctima_Denunciado '!$L330)</f>
        <v>-</v>
      </c>
    </row>
    <row r="331" spans="2:10" ht="20.100000000000001" customHeight="1" thickBot="1" x14ac:dyDescent="0.25">
      <c r="B331" s="4" t="s">
        <v>512</v>
      </c>
      <c r="C331" s="48">
        <f>IF('Relación Víctima_Denunciado '!C331=0,"-",'Relación Víctima_Denunciado '!C331/'Relación Víctima_Denunciado '!$L331)</f>
        <v>0.17647058823529413</v>
      </c>
      <c r="D331" s="48">
        <f>IF('Relación Víctima_Denunciado '!D331=0,"-",'Relación Víctima_Denunciado '!D331/'Relación Víctima_Denunciado '!$L331)</f>
        <v>0.11764705882352941</v>
      </c>
      <c r="E331" s="48">
        <f>IF('Relación Víctima_Denunciado '!E331=0,"-",'Relación Víctima_Denunciado '!E331/'Relación Víctima_Denunciado '!$L331)</f>
        <v>0.70588235294117652</v>
      </c>
      <c r="F331" s="48" t="str">
        <f>IF('Relación Víctima_Denunciado '!F331=0,"-",'Relación Víctima_Denunciado '!F331/'Relación Víctima_Denunciado '!$L331)</f>
        <v>-</v>
      </c>
      <c r="G331" s="48" t="str">
        <f>IF('Relación Víctima_Denunciado '!H331=0,"-",'Relación Víctima_Denunciado '!H331/'Relación Víctima_Denunciado '!$L331)</f>
        <v>-</v>
      </c>
      <c r="H331" s="48" t="str">
        <f>IF('Relación Víctima_Denunciado '!I331=0,"-",'Relación Víctima_Denunciado '!I331/'Relación Víctima_Denunciado '!$L331)</f>
        <v>-</v>
      </c>
      <c r="I331" s="48" t="str">
        <f>IF('Relación Víctima_Denunciado '!J331=0,"-",'Relación Víctima_Denunciado '!J331/'Relación Víctima_Denunciado '!$L331)</f>
        <v>-</v>
      </c>
      <c r="J331" s="48" t="str">
        <f>IF('Relación Víctima_Denunciado '!K331=0,"-",'Relación Víctima_Denunciado '!K331/'Relación Víctima_Denunciado '!$L331)</f>
        <v>-</v>
      </c>
    </row>
    <row r="332" spans="2:10" ht="20.100000000000001" customHeight="1" thickBot="1" x14ac:dyDescent="0.25">
      <c r="B332" s="4" t="s">
        <v>513</v>
      </c>
      <c r="C332" s="48">
        <f>IF('Relación Víctima_Denunciado '!C332=0,"-",'Relación Víctima_Denunciado '!C332/'Relación Víctima_Denunciado '!$L332)</f>
        <v>0.57499999999999996</v>
      </c>
      <c r="D332" s="48">
        <f>IF('Relación Víctima_Denunciado '!D332=0,"-",'Relación Víctima_Denunciado '!D332/'Relación Víctima_Denunciado '!$L332)</f>
        <v>0.1</v>
      </c>
      <c r="E332" s="48">
        <f>IF('Relación Víctima_Denunciado '!E332=0,"-",'Relación Víctima_Denunciado '!E332/'Relación Víctima_Denunciado '!$L332)</f>
        <v>0.17499999999999999</v>
      </c>
      <c r="F332" s="48">
        <f>IF('Relación Víctima_Denunciado '!F332=0,"-",'Relación Víctima_Denunciado '!F332/'Relación Víctima_Denunciado '!$L332)</f>
        <v>0.15</v>
      </c>
      <c r="G332" s="48" t="str">
        <f>IF('Relación Víctima_Denunciado '!H332=0,"-",'Relación Víctima_Denunciado '!H332/'Relación Víctima_Denunciado '!$L332)</f>
        <v>-</v>
      </c>
      <c r="H332" s="48" t="str">
        <f>IF('Relación Víctima_Denunciado '!I332=0,"-",'Relación Víctima_Denunciado '!I332/'Relación Víctima_Denunciado '!$L332)</f>
        <v>-</v>
      </c>
      <c r="I332" s="48" t="str">
        <f>IF('Relación Víctima_Denunciado '!J332=0,"-",'Relación Víctima_Denunciado '!J332/'Relación Víctima_Denunciado '!$L332)</f>
        <v>-</v>
      </c>
      <c r="J332" s="48" t="str">
        <f>IF('Relación Víctima_Denunciado '!K332=0,"-",'Relación Víctima_Denunciado '!K332/'Relación Víctima_Denunciado '!$L332)</f>
        <v>-</v>
      </c>
    </row>
    <row r="333" spans="2:10" ht="20.100000000000001" customHeight="1" thickBot="1" x14ac:dyDescent="0.25">
      <c r="B333" s="4" t="s">
        <v>514</v>
      </c>
      <c r="C333" s="48" t="str">
        <f>IF('Relación Víctima_Denunciado '!C333=0,"-",'Relación Víctima_Denunciado '!C333/'Relación Víctima_Denunciado '!$L333)</f>
        <v>-</v>
      </c>
      <c r="D333" s="48">
        <f>IF('Relación Víctima_Denunciado '!D333=0,"-",'Relación Víctima_Denunciado '!D333/'Relación Víctima_Denunciado '!$L333)</f>
        <v>0.5</v>
      </c>
      <c r="E333" s="48" t="str">
        <f>IF('Relación Víctima_Denunciado '!E333=0,"-",'Relación Víctima_Denunciado '!E333/'Relación Víctima_Denunciado '!$L333)</f>
        <v>-</v>
      </c>
      <c r="F333" s="48">
        <f>IF('Relación Víctima_Denunciado '!F333=0,"-",'Relación Víctima_Denunciado '!F333/'Relación Víctima_Denunciado '!$L333)</f>
        <v>0.5</v>
      </c>
      <c r="G333" s="48" t="str">
        <f>IF('Relación Víctima_Denunciado '!H333=0,"-",'Relación Víctima_Denunciado '!H333/'Relación Víctima_Denunciado '!$L333)</f>
        <v>-</v>
      </c>
      <c r="H333" s="48" t="str">
        <f>IF('Relación Víctima_Denunciado '!I333=0,"-",'Relación Víctima_Denunciado '!I333/'Relación Víctima_Denunciado '!$L333)</f>
        <v>-</v>
      </c>
      <c r="I333" s="48" t="str">
        <f>IF('Relación Víctima_Denunciado '!J333=0,"-",'Relación Víctima_Denunciado '!J333/'Relación Víctima_Denunciado '!$L333)</f>
        <v>-</v>
      </c>
      <c r="J333" s="48" t="str">
        <f>IF('Relación Víctima_Denunciado '!K333=0,"-",'Relación Víctima_Denunciado '!K333/'Relación Víctima_Denunciado '!$L333)</f>
        <v>-</v>
      </c>
    </row>
    <row r="334" spans="2:10" ht="20.100000000000001" customHeight="1" thickBot="1" x14ac:dyDescent="0.25">
      <c r="B334" s="4" t="s">
        <v>515</v>
      </c>
      <c r="C334" s="48">
        <f>IF('Relación Víctima_Denunciado '!C334=0,"-",'Relación Víctima_Denunciado '!C334/'Relación Víctima_Denunciado '!$L334)</f>
        <v>0.23529411764705882</v>
      </c>
      <c r="D334" s="48">
        <f>IF('Relación Víctima_Denunciado '!D334=0,"-",'Relación Víctima_Denunciado '!D334/'Relación Víctima_Denunciado '!$L334)</f>
        <v>0.23529411764705882</v>
      </c>
      <c r="E334" s="48">
        <f>IF('Relación Víctima_Denunciado '!E334=0,"-",'Relación Víctima_Denunciado '!E334/'Relación Víctima_Denunciado '!$L334)</f>
        <v>0.17647058823529413</v>
      </c>
      <c r="F334" s="48">
        <f>IF('Relación Víctima_Denunciado '!F334=0,"-",'Relación Víctima_Denunciado '!F334/'Relación Víctima_Denunciado '!$L334)</f>
        <v>0.35294117647058826</v>
      </c>
      <c r="G334" s="48" t="str">
        <f>IF('Relación Víctima_Denunciado '!H334=0,"-",'Relación Víctima_Denunciado '!H334/'Relación Víctima_Denunciado '!$L334)</f>
        <v>-</v>
      </c>
      <c r="H334" s="48" t="str">
        <f>IF('Relación Víctima_Denunciado '!I334=0,"-",'Relación Víctima_Denunciado '!I334/'Relación Víctima_Denunciado '!$L334)</f>
        <v>-</v>
      </c>
      <c r="I334" s="48" t="str">
        <f>IF('Relación Víctima_Denunciado '!J334=0,"-",'Relación Víctima_Denunciado '!J334/'Relación Víctima_Denunciado '!$L334)</f>
        <v>-</v>
      </c>
      <c r="J334" s="48" t="str">
        <f>IF('Relación Víctima_Denunciado '!K334=0,"-",'Relación Víctima_Denunciado '!K334/'Relación Víctima_Denunciado '!$L334)</f>
        <v>-</v>
      </c>
    </row>
    <row r="335" spans="2:10" ht="20.100000000000001" customHeight="1" thickBot="1" x14ac:dyDescent="0.25">
      <c r="B335" s="4" t="s">
        <v>516</v>
      </c>
      <c r="C335" s="48" t="str">
        <f>IF('Relación Víctima_Denunciado '!C335=0,"-",'Relación Víctima_Denunciado '!C335/'Relación Víctima_Denunciado '!$L335)</f>
        <v>-</v>
      </c>
      <c r="D335" s="48" t="str">
        <f>IF('Relación Víctima_Denunciado '!D335=0,"-",'Relación Víctima_Denunciado '!D335/'Relación Víctima_Denunciado '!$L335)</f>
        <v>-</v>
      </c>
      <c r="E335" s="48">
        <f>IF('Relación Víctima_Denunciado '!E335=0,"-",'Relación Víctima_Denunciado '!E335/'Relación Víctima_Denunciado '!$L335)</f>
        <v>0.38095238095238093</v>
      </c>
      <c r="F335" s="48">
        <f>IF('Relación Víctima_Denunciado '!F335=0,"-",'Relación Víctima_Denunciado '!F335/'Relación Víctima_Denunciado '!$L335)</f>
        <v>0.61904761904761907</v>
      </c>
      <c r="G335" s="48" t="str">
        <f>IF('Relación Víctima_Denunciado '!H335=0,"-",'Relación Víctima_Denunciado '!H335/'Relación Víctima_Denunciado '!$L335)</f>
        <v>-</v>
      </c>
      <c r="H335" s="48" t="str">
        <f>IF('Relación Víctima_Denunciado '!I335=0,"-",'Relación Víctima_Denunciado '!I335/'Relación Víctima_Denunciado '!$L335)</f>
        <v>-</v>
      </c>
      <c r="I335" s="48" t="str">
        <f>IF('Relación Víctima_Denunciado '!J335=0,"-",'Relación Víctima_Denunciado '!J335/'Relación Víctima_Denunciado '!$L335)</f>
        <v>-</v>
      </c>
      <c r="J335" s="48" t="str">
        <f>IF('Relación Víctima_Denunciado '!K335=0,"-",'Relación Víctima_Denunciado '!K335/'Relación Víctima_Denunciado '!$L335)</f>
        <v>-</v>
      </c>
    </row>
    <row r="336" spans="2:10" ht="20.100000000000001" customHeight="1" thickBot="1" x14ac:dyDescent="0.25">
      <c r="B336" s="4" t="s">
        <v>199</v>
      </c>
      <c r="C336" s="48">
        <f>IF('Relación Víctima_Denunciado '!C336=0,"-",'Relación Víctima_Denunciado '!C336/'Relación Víctima_Denunciado '!$L336)</f>
        <v>0.1875</v>
      </c>
      <c r="D336" s="48">
        <f>IF('Relación Víctima_Denunciado '!D336=0,"-",'Relación Víctima_Denunciado '!D336/'Relación Víctima_Denunciado '!$L336)</f>
        <v>0.11029411764705882</v>
      </c>
      <c r="E336" s="48">
        <f>IF('Relación Víctima_Denunciado '!E336=0,"-",'Relación Víctima_Denunciado '!E336/'Relación Víctima_Denunciado '!$L336)</f>
        <v>0.31985294117647056</v>
      </c>
      <c r="F336" s="48">
        <f>IF('Relación Víctima_Denunciado '!F336=0,"-",'Relación Víctima_Denunciado '!F336/'Relación Víctima_Denunciado '!$L336)</f>
        <v>0.31985294117647056</v>
      </c>
      <c r="G336" s="48" t="str">
        <f>IF('Relación Víctima_Denunciado '!H336=0,"-",'Relación Víctima_Denunciado '!H336/'Relación Víctima_Denunciado '!$L336)</f>
        <v>-</v>
      </c>
      <c r="H336" s="48" t="str">
        <f>IF('Relación Víctima_Denunciado '!I336=0,"-",'Relación Víctima_Denunciado '!I336/'Relación Víctima_Denunciado '!$L336)</f>
        <v>-</v>
      </c>
      <c r="I336" s="48" t="str">
        <f>IF('Relación Víctima_Denunciado '!J336=0,"-",'Relación Víctima_Denunciado '!J336/'Relación Víctima_Denunciado '!$L336)</f>
        <v>-</v>
      </c>
      <c r="J336" s="48">
        <f>IF('Relación Víctima_Denunciado '!K336=0,"-",'Relación Víctima_Denunciado '!K336/'Relación Víctima_Denunciado '!$L336)</f>
        <v>6.25E-2</v>
      </c>
    </row>
    <row r="337" spans="2:10" ht="20.100000000000001" customHeight="1" thickBot="1" x14ac:dyDescent="0.25">
      <c r="B337" s="4" t="s">
        <v>517</v>
      </c>
      <c r="C337" s="48" t="str">
        <f>IF('Relación Víctima_Denunciado '!C337=0,"-",'Relación Víctima_Denunciado '!C337/'Relación Víctima_Denunciado '!$L337)</f>
        <v>-</v>
      </c>
      <c r="D337" s="48" t="str">
        <f>IF('Relación Víctima_Denunciado '!D337=0,"-",'Relación Víctima_Denunciado '!D337/'Relación Víctima_Denunciado '!$L337)</f>
        <v>-</v>
      </c>
      <c r="E337" s="48" t="str">
        <f>IF('Relación Víctima_Denunciado '!E337=0,"-",'Relación Víctima_Denunciado '!E337/'Relación Víctima_Denunciado '!$L337)</f>
        <v>-</v>
      </c>
      <c r="F337" s="48" t="str">
        <f>IF('Relación Víctima_Denunciado '!F337=0,"-",'Relación Víctima_Denunciado '!F337/'Relación Víctima_Denunciado '!$L337)</f>
        <v>-</v>
      </c>
      <c r="G337" s="48" t="str">
        <f>IF('Relación Víctima_Denunciado '!H337=0,"-",'Relación Víctima_Denunciado '!H337/'Relación Víctima_Denunciado '!$L337)</f>
        <v>-</v>
      </c>
      <c r="H337" s="48" t="str">
        <f>IF('Relación Víctima_Denunciado '!I337=0,"-",'Relación Víctima_Denunciado '!I337/'Relación Víctima_Denunciado '!$L337)</f>
        <v>-</v>
      </c>
      <c r="I337" s="48" t="str">
        <f>IF('Relación Víctima_Denunciado '!J337=0,"-",'Relación Víctima_Denunciado '!J337/'Relación Víctima_Denunciado '!$L337)</f>
        <v>-</v>
      </c>
      <c r="J337" s="48" t="str">
        <f>IF('Relación Víctima_Denunciado '!K337=0,"-",'Relación Víctima_Denunciado '!K337/'Relación Víctima_Denunciado '!$L337)</f>
        <v>-</v>
      </c>
    </row>
    <row r="338" spans="2:10" ht="20.100000000000001" customHeight="1" thickBot="1" x14ac:dyDescent="0.25">
      <c r="B338" s="4" t="s">
        <v>518</v>
      </c>
      <c r="C338" s="48" t="str">
        <f>IF('Relación Víctima_Denunciado '!C338=0,"-",'Relación Víctima_Denunciado '!C338/'Relación Víctima_Denunciado '!$L338)</f>
        <v>-</v>
      </c>
      <c r="D338" s="48" t="str">
        <f>IF('Relación Víctima_Denunciado '!D338=0,"-",'Relación Víctima_Denunciado '!D338/'Relación Víctima_Denunciado '!$L338)</f>
        <v>-</v>
      </c>
      <c r="E338" s="48" t="str">
        <f>IF('Relación Víctima_Denunciado '!E338=0,"-",'Relación Víctima_Denunciado '!E338/'Relación Víctima_Denunciado '!$L338)</f>
        <v>-</v>
      </c>
      <c r="F338" s="48" t="str">
        <f>IF('Relación Víctima_Denunciado '!F338=0,"-",'Relación Víctima_Denunciado '!F338/'Relación Víctima_Denunciado '!$L338)</f>
        <v>-</v>
      </c>
      <c r="G338" s="48" t="str">
        <f>IF('Relación Víctima_Denunciado '!H338=0,"-",'Relación Víctima_Denunciado '!H338/'Relación Víctima_Denunciado '!$L338)</f>
        <v>-</v>
      </c>
      <c r="H338" s="48" t="str">
        <f>IF('Relación Víctima_Denunciado '!I338=0,"-",'Relación Víctima_Denunciado '!I338/'Relación Víctima_Denunciado '!$L338)</f>
        <v>-</v>
      </c>
      <c r="I338" s="48" t="str">
        <f>IF('Relación Víctima_Denunciado '!J338=0,"-",'Relación Víctima_Denunciado '!J338/'Relación Víctima_Denunciado '!$L338)</f>
        <v>-</v>
      </c>
      <c r="J338" s="48" t="str">
        <f>IF('Relación Víctima_Denunciado '!K338=0,"-",'Relación Víctima_Denunciado '!K338/'Relación Víctima_Denunciado '!$L338)</f>
        <v>-</v>
      </c>
    </row>
    <row r="339" spans="2:10" ht="20.100000000000001" customHeight="1" thickBot="1" x14ac:dyDescent="0.25">
      <c r="B339" s="4" t="s">
        <v>519</v>
      </c>
      <c r="C339" s="48" t="str">
        <f>IF('Relación Víctima_Denunciado '!C339=0,"-",'Relación Víctima_Denunciado '!C339/'Relación Víctima_Denunciado '!$L339)</f>
        <v>-</v>
      </c>
      <c r="D339" s="48" t="str">
        <f>IF('Relación Víctima_Denunciado '!D339=0,"-",'Relación Víctima_Denunciado '!D339/'Relación Víctima_Denunciado '!$L339)</f>
        <v>-</v>
      </c>
      <c r="E339" s="48" t="str">
        <f>IF('Relación Víctima_Denunciado '!E339=0,"-",'Relación Víctima_Denunciado '!E339/'Relación Víctima_Denunciado '!$L339)</f>
        <v>-</v>
      </c>
      <c r="F339" s="48" t="str">
        <f>IF('Relación Víctima_Denunciado '!F339=0,"-",'Relación Víctima_Denunciado '!F339/'Relación Víctima_Denunciado '!$L339)</f>
        <v>-</v>
      </c>
      <c r="G339" s="48" t="str">
        <f>IF('Relación Víctima_Denunciado '!H339=0,"-",'Relación Víctima_Denunciado '!H339/'Relación Víctima_Denunciado '!$L339)</f>
        <v>-</v>
      </c>
      <c r="H339" s="48" t="str">
        <f>IF('Relación Víctima_Denunciado '!I339=0,"-",'Relación Víctima_Denunciado '!I339/'Relación Víctima_Denunciado '!$L339)</f>
        <v>-</v>
      </c>
      <c r="I339" s="48" t="str">
        <f>IF('Relación Víctima_Denunciado '!J339=0,"-",'Relación Víctima_Denunciado '!J339/'Relación Víctima_Denunciado '!$L339)</f>
        <v>-</v>
      </c>
      <c r="J339" s="48" t="str">
        <f>IF('Relación Víctima_Denunciado '!K339=0,"-",'Relación Víctima_Denunciado '!K339/'Relación Víctima_Denunciado '!$L339)</f>
        <v>-</v>
      </c>
    </row>
    <row r="340" spans="2:10" ht="20.100000000000001" customHeight="1" thickBot="1" x14ac:dyDescent="0.25">
      <c r="B340" s="4" t="s">
        <v>520</v>
      </c>
      <c r="C340" s="48" t="str">
        <f>IF('Relación Víctima_Denunciado '!C340=0,"-",'Relación Víctima_Denunciado '!C340/'Relación Víctima_Denunciado '!$L340)</f>
        <v>-</v>
      </c>
      <c r="D340" s="48" t="str">
        <f>IF('Relación Víctima_Denunciado '!D340=0,"-",'Relación Víctima_Denunciado '!D340/'Relación Víctima_Denunciado '!$L340)</f>
        <v>-</v>
      </c>
      <c r="E340" s="48" t="str">
        <f>IF('Relación Víctima_Denunciado '!E340=0,"-",'Relación Víctima_Denunciado '!E340/'Relación Víctima_Denunciado '!$L340)</f>
        <v>-</v>
      </c>
      <c r="F340" s="48" t="str">
        <f>IF('Relación Víctima_Denunciado '!F340=0,"-",'Relación Víctima_Denunciado '!F340/'Relación Víctima_Denunciado '!$L340)</f>
        <v>-</v>
      </c>
      <c r="G340" s="48" t="str">
        <f>IF('Relación Víctima_Denunciado '!H340=0,"-",'Relación Víctima_Denunciado '!H340/'Relación Víctima_Denunciado '!$L340)</f>
        <v>-</v>
      </c>
      <c r="H340" s="48" t="str">
        <f>IF('Relación Víctima_Denunciado '!I340=0,"-",'Relación Víctima_Denunciado '!I340/'Relación Víctima_Denunciado '!$L340)</f>
        <v>-</v>
      </c>
      <c r="I340" s="48" t="str">
        <f>IF('Relación Víctima_Denunciado '!J340=0,"-",'Relación Víctima_Denunciado '!J340/'Relación Víctima_Denunciado '!$L340)</f>
        <v>-</v>
      </c>
      <c r="J340" s="48" t="str">
        <f>IF('Relación Víctima_Denunciado '!K340=0,"-",'Relación Víctima_Denunciado '!K340/'Relación Víctima_Denunciado '!$L340)</f>
        <v>-</v>
      </c>
    </row>
    <row r="341" spans="2:10" ht="20.100000000000001" customHeight="1" thickBot="1" x14ac:dyDescent="0.25">
      <c r="B341" s="4" t="s">
        <v>521</v>
      </c>
      <c r="C341" s="48" t="str">
        <f>IF('Relación Víctima_Denunciado '!C341=0,"-",'Relación Víctima_Denunciado '!C341/'Relación Víctima_Denunciado '!$L341)</f>
        <v>-</v>
      </c>
      <c r="D341" s="48" t="str">
        <f>IF('Relación Víctima_Denunciado '!D341=0,"-",'Relación Víctima_Denunciado '!D341/'Relación Víctima_Denunciado '!$L341)</f>
        <v>-</v>
      </c>
      <c r="E341" s="48" t="str">
        <f>IF('Relación Víctima_Denunciado '!E341=0,"-",'Relación Víctima_Denunciado '!E341/'Relación Víctima_Denunciado '!$L341)</f>
        <v>-</v>
      </c>
      <c r="F341" s="48" t="str">
        <f>IF('Relación Víctima_Denunciado '!F341=0,"-",'Relación Víctima_Denunciado '!F341/'Relación Víctima_Denunciado '!$L341)</f>
        <v>-</v>
      </c>
      <c r="G341" s="48" t="str">
        <f>IF('Relación Víctima_Denunciado '!H341=0,"-",'Relación Víctima_Denunciado '!H341/'Relación Víctima_Denunciado '!$L341)</f>
        <v>-</v>
      </c>
      <c r="H341" s="48" t="str">
        <f>IF('Relación Víctima_Denunciado '!I341=0,"-",'Relación Víctima_Denunciado '!I341/'Relación Víctima_Denunciado '!$L341)</f>
        <v>-</v>
      </c>
      <c r="I341" s="48" t="str">
        <f>IF('Relación Víctima_Denunciado '!J341=0,"-",'Relación Víctima_Denunciado '!J341/'Relación Víctima_Denunciado '!$L341)</f>
        <v>-</v>
      </c>
      <c r="J341" s="48" t="str">
        <f>IF('Relación Víctima_Denunciado '!K341=0,"-",'Relación Víctima_Denunciado '!K341/'Relación Víctima_Denunciado '!$L341)</f>
        <v>-</v>
      </c>
    </row>
    <row r="342" spans="2:10" ht="20.100000000000001" customHeight="1" thickBot="1" x14ac:dyDescent="0.25">
      <c r="B342" s="4" t="s">
        <v>522</v>
      </c>
      <c r="C342" s="48" t="str">
        <f>IF('Relación Víctima_Denunciado '!C342=0,"-",'Relación Víctima_Denunciado '!C342/'Relación Víctima_Denunciado '!$L342)</f>
        <v>-</v>
      </c>
      <c r="D342" s="48" t="str">
        <f>IF('Relación Víctima_Denunciado '!D342=0,"-",'Relación Víctima_Denunciado '!D342/'Relación Víctima_Denunciado '!$L342)</f>
        <v>-</v>
      </c>
      <c r="E342" s="48" t="str">
        <f>IF('Relación Víctima_Denunciado '!E342=0,"-",'Relación Víctima_Denunciado '!E342/'Relación Víctima_Denunciado '!$L342)</f>
        <v>-</v>
      </c>
      <c r="F342" s="48" t="str">
        <f>IF('Relación Víctima_Denunciado '!F342=0,"-",'Relación Víctima_Denunciado '!F342/'Relación Víctima_Denunciado '!$L342)</f>
        <v>-</v>
      </c>
      <c r="G342" s="48" t="str">
        <f>IF('Relación Víctima_Denunciado '!H342=0,"-",'Relación Víctima_Denunciado '!H342/'Relación Víctima_Denunciado '!$L342)</f>
        <v>-</v>
      </c>
      <c r="H342" s="48" t="str">
        <f>IF('Relación Víctima_Denunciado '!I342=0,"-",'Relación Víctima_Denunciado '!I342/'Relación Víctima_Denunciado '!$L342)</f>
        <v>-</v>
      </c>
      <c r="I342" s="48" t="str">
        <f>IF('Relación Víctima_Denunciado '!J342=0,"-",'Relación Víctima_Denunciado '!J342/'Relación Víctima_Denunciado '!$L342)</f>
        <v>-</v>
      </c>
      <c r="J342" s="48" t="str">
        <f>IF('Relación Víctima_Denunciado '!K342=0,"-",'Relación Víctima_Denunciado '!K342/'Relación Víctima_Denunciado '!$L342)</f>
        <v>-</v>
      </c>
    </row>
    <row r="343" spans="2:10" ht="20.100000000000001" customHeight="1" thickBot="1" x14ac:dyDescent="0.25">
      <c r="B343" s="4" t="s">
        <v>523</v>
      </c>
      <c r="C343" s="48">
        <f>IF('Relación Víctima_Denunciado '!C343=0,"-",'Relación Víctima_Denunciado '!C343/'Relación Víctima_Denunciado '!$L343)</f>
        <v>4.7619047619047616E-2</v>
      </c>
      <c r="D343" s="48">
        <f>IF('Relación Víctima_Denunciado '!D343=0,"-",'Relación Víctima_Denunciado '!D343/'Relación Víctima_Denunciado '!$L343)</f>
        <v>0.26190476190476192</v>
      </c>
      <c r="E343" s="48">
        <f>IF('Relación Víctima_Denunciado '!E343=0,"-",'Relación Víctima_Denunciado '!E343/'Relación Víctima_Denunciado '!$L343)</f>
        <v>0.11904761904761904</v>
      </c>
      <c r="F343" s="48">
        <f>IF('Relación Víctima_Denunciado '!F343=0,"-",'Relación Víctima_Denunciado '!F343/'Relación Víctima_Denunciado '!$L343)</f>
        <v>0.5714285714285714</v>
      </c>
      <c r="G343" s="48" t="str">
        <f>IF('Relación Víctima_Denunciado '!H343=0,"-",'Relación Víctima_Denunciado '!H343/'Relación Víctima_Denunciado '!$L343)</f>
        <v>-</v>
      </c>
      <c r="H343" s="48" t="str">
        <f>IF('Relación Víctima_Denunciado '!I343=0,"-",'Relación Víctima_Denunciado '!I343/'Relación Víctima_Denunciado '!$L343)</f>
        <v>-</v>
      </c>
      <c r="I343" s="48" t="str">
        <f>IF('Relación Víctima_Denunciado '!J343=0,"-",'Relación Víctima_Denunciado '!J343/'Relación Víctima_Denunciado '!$L343)</f>
        <v>-</v>
      </c>
      <c r="J343" s="48" t="str">
        <f>IF('Relación Víctima_Denunciado '!K343=0,"-",'Relación Víctima_Denunciado '!K343/'Relación Víctima_Denunciado '!$L343)</f>
        <v>-</v>
      </c>
    </row>
    <row r="344" spans="2:10" ht="20.100000000000001" customHeight="1" thickBot="1" x14ac:dyDescent="0.25">
      <c r="B344" s="4" t="s">
        <v>524</v>
      </c>
      <c r="C344" s="48">
        <f>IF('Relación Víctima_Denunciado '!C344=0,"-",'Relación Víctima_Denunciado '!C344/'Relación Víctima_Denunciado '!$L344)</f>
        <v>0.16296296296296298</v>
      </c>
      <c r="D344" s="48">
        <f>IF('Relación Víctima_Denunciado '!D344=0,"-",'Relación Víctima_Denunciado '!D344/'Relación Víctima_Denunciado '!$L344)</f>
        <v>0.14814814814814814</v>
      </c>
      <c r="E344" s="48">
        <f>IF('Relación Víctima_Denunciado '!E344=0,"-",'Relación Víctima_Denunciado '!E344/'Relación Víctima_Denunciado '!$L344)</f>
        <v>0.12592592592592591</v>
      </c>
      <c r="F344" s="48">
        <f>IF('Relación Víctima_Denunciado '!F344=0,"-",'Relación Víctima_Denunciado '!F344/'Relación Víctima_Denunciado '!$L344)</f>
        <v>0.562962962962963</v>
      </c>
      <c r="G344" s="48" t="str">
        <f>IF('Relación Víctima_Denunciado '!H344=0,"-",'Relación Víctima_Denunciado '!H344/'Relación Víctima_Denunciado '!$L344)</f>
        <v>-</v>
      </c>
      <c r="H344" s="48" t="str">
        <f>IF('Relación Víctima_Denunciado '!I344=0,"-",'Relación Víctima_Denunciado '!I344/'Relación Víctima_Denunciado '!$L344)</f>
        <v>-</v>
      </c>
      <c r="I344" s="48" t="str">
        <f>IF('Relación Víctima_Denunciado '!J344=0,"-",'Relación Víctima_Denunciado '!J344/'Relación Víctima_Denunciado '!$L344)</f>
        <v>-</v>
      </c>
      <c r="J344" s="48" t="str">
        <f>IF('Relación Víctima_Denunciado '!K344=0,"-",'Relación Víctima_Denunciado '!K344/'Relación Víctima_Denunciado '!$L344)</f>
        <v>-</v>
      </c>
    </row>
    <row r="345" spans="2:10" ht="20.100000000000001" customHeight="1" thickBot="1" x14ac:dyDescent="0.25">
      <c r="B345" s="4" t="s">
        <v>525</v>
      </c>
      <c r="C345" s="48">
        <f>IF('Relación Víctima_Denunciado '!C345=0,"-",'Relación Víctima_Denunciado '!C345/'Relación Víctima_Denunciado '!$L345)</f>
        <v>0.42276422764227645</v>
      </c>
      <c r="D345" s="48">
        <f>IF('Relación Víctima_Denunciado '!D345=0,"-",'Relación Víctima_Denunciado '!D345/'Relación Víctima_Denunciado '!$L345)</f>
        <v>0.2032520325203252</v>
      </c>
      <c r="E345" s="48">
        <f>IF('Relación Víctima_Denunciado '!E345=0,"-",'Relación Víctima_Denunciado '!E345/'Relación Víctima_Denunciado '!$L345)</f>
        <v>0.16260162601626016</v>
      </c>
      <c r="F345" s="48">
        <f>IF('Relación Víctima_Denunciado '!F345=0,"-",'Relación Víctima_Denunciado '!F345/'Relación Víctima_Denunciado '!$L345)</f>
        <v>0.21138211382113822</v>
      </c>
      <c r="G345" s="48" t="str">
        <f>IF('Relación Víctima_Denunciado '!H345=0,"-",'Relación Víctima_Denunciado '!H345/'Relación Víctima_Denunciado '!$L345)</f>
        <v>-</v>
      </c>
      <c r="H345" s="48" t="str">
        <f>IF('Relación Víctima_Denunciado '!I345=0,"-",'Relación Víctima_Denunciado '!I345/'Relación Víctima_Denunciado '!$L345)</f>
        <v>-</v>
      </c>
      <c r="I345" s="48" t="str">
        <f>IF('Relación Víctima_Denunciado '!J345=0,"-",'Relación Víctima_Denunciado '!J345/'Relación Víctima_Denunciado '!$L345)</f>
        <v>-</v>
      </c>
      <c r="J345" s="48" t="str">
        <f>IF('Relación Víctima_Denunciado '!K345=0,"-",'Relación Víctima_Denunciado '!K345/'Relación Víctima_Denunciado '!$L345)</f>
        <v>-</v>
      </c>
    </row>
    <row r="346" spans="2:10" ht="20.100000000000001" customHeight="1" thickBot="1" x14ac:dyDescent="0.25">
      <c r="B346" s="4" t="s">
        <v>200</v>
      </c>
      <c r="C346" s="48">
        <f>IF('Relación Víctima_Denunciado '!C346=0,"-",'Relación Víctima_Denunciado '!C346/'Relación Víctima_Denunciado '!$L346)</f>
        <v>7.1895424836601302E-2</v>
      </c>
      <c r="D346" s="48">
        <f>IF('Relación Víctima_Denunciado '!D346=0,"-",'Relación Víctima_Denunciado '!D346/'Relación Víctima_Denunciado '!$L346)</f>
        <v>0.12418300653594772</v>
      </c>
      <c r="E346" s="48">
        <f>IF('Relación Víctima_Denunciado '!E346=0,"-",'Relación Víctima_Denunciado '!E346/'Relación Víctima_Denunciado '!$L346)</f>
        <v>0.23529411764705882</v>
      </c>
      <c r="F346" s="48">
        <f>IF('Relación Víctima_Denunciado '!F346=0,"-",'Relación Víctima_Denunciado '!F346/'Relación Víctima_Denunciado '!$L346)</f>
        <v>0.56862745098039214</v>
      </c>
      <c r="G346" s="48" t="str">
        <f>IF('Relación Víctima_Denunciado '!H346=0,"-",'Relación Víctima_Denunciado '!H346/'Relación Víctima_Denunciado '!$L346)</f>
        <v>-</v>
      </c>
      <c r="H346" s="48" t="str">
        <f>IF('Relación Víctima_Denunciado '!I346=0,"-",'Relación Víctima_Denunciado '!I346/'Relación Víctima_Denunciado '!$L346)</f>
        <v>-</v>
      </c>
      <c r="I346" s="48" t="str">
        <f>IF('Relación Víctima_Denunciado '!J346=0,"-",'Relación Víctima_Denunciado '!J346/'Relación Víctima_Denunciado '!$L346)</f>
        <v>-</v>
      </c>
      <c r="J346" s="48" t="str">
        <f>IF('Relación Víctima_Denunciado '!K346=0,"-",'Relación Víctima_Denunciado '!K346/'Relación Víctima_Denunciado '!$L346)</f>
        <v>-</v>
      </c>
    </row>
    <row r="347" spans="2:10" ht="20.100000000000001" customHeight="1" thickBot="1" x14ac:dyDescent="0.25">
      <c r="B347" s="4" t="s">
        <v>526</v>
      </c>
      <c r="C347" s="48">
        <f>IF('Relación Víctima_Denunciado '!C347=0,"-",'Relación Víctima_Denunciado '!C347/'Relación Víctima_Denunciado '!$L347)</f>
        <v>0.63636363636363635</v>
      </c>
      <c r="D347" s="48">
        <f>IF('Relación Víctima_Denunciado '!D347=0,"-",'Relación Víctima_Denunciado '!D347/'Relación Víctima_Denunciado '!$L347)</f>
        <v>9.0909090909090912E-2</v>
      </c>
      <c r="E347" s="48">
        <f>IF('Relación Víctima_Denunciado '!E347=0,"-",'Relación Víctima_Denunciado '!E347/'Relación Víctima_Denunciado '!$L347)</f>
        <v>9.0909090909090912E-2</v>
      </c>
      <c r="F347" s="48">
        <f>IF('Relación Víctima_Denunciado '!F347=0,"-",'Relación Víctima_Denunciado '!F347/'Relación Víctima_Denunciado '!$L347)</f>
        <v>0.18181818181818182</v>
      </c>
      <c r="G347" s="48" t="str">
        <f>IF('Relación Víctima_Denunciado '!H347=0,"-",'Relación Víctima_Denunciado '!H347/'Relación Víctima_Denunciado '!$L347)</f>
        <v>-</v>
      </c>
      <c r="H347" s="48" t="str">
        <f>IF('Relación Víctima_Denunciado '!I347=0,"-",'Relación Víctima_Denunciado '!I347/'Relación Víctima_Denunciado '!$L347)</f>
        <v>-</v>
      </c>
      <c r="I347" s="48" t="str">
        <f>IF('Relación Víctima_Denunciado '!J347=0,"-",'Relación Víctima_Denunciado '!J347/'Relación Víctima_Denunciado '!$L347)</f>
        <v>-</v>
      </c>
      <c r="J347" s="48" t="str">
        <f>IF('Relación Víctima_Denunciado '!K347=0,"-",'Relación Víctima_Denunciado '!K347/'Relación Víctima_Denunciado '!$L347)</f>
        <v>-</v>
      </c>
    </row>
    <row r="348" spans="2:10" ht="20.100000000000001" customHeight="1" thickBot="1" x14ac:dyDescent="0.25">
      <c r="B348" s="4" t="s">
        <v>527</v>
      </c>
      <c r="C348" s="48">
        <f>IF('Relación Víctima_Denunciado '!C348=0,"-",'Relación Víctima_Denunciado '!C348/'Relación Víctima_Denunciado '!$L348)</f>
        <v>0.33333333333333331</v>
      </c>
      <c r="D348" s="48">
        <f>IF('Relación Víctima_Denunciado '!D348=0,"-",'Relación Víctima_Denunciado '!D348/'Relación Víctima_Denunciado '!$L348)</f>
        <v>0.10416666666666667</v>
      </c>
      <c r="E348" s="48">
        <f>IF('Relación Víctima_Denunciado '!E348=0,"-",'Relación Víctima_Denunciado '!E348/'Relación Víctima_Denunciado '!$L348)</f>
        <v>0.3125</v>
      </c>
      <c r="F348" s="48">
        <f>IF('Relación Víctima_Denunciado '!F348=0,"-",'Relación Víctima_Denunciado '!F348/'Relación Víctima_Denunciado '!$L348)</f>
        <v>0.25</v>
      </c>
      <c r="G348" s="48" t="str">
        <f>IF('Relación Víctima_Denunciado '!H348=0,"-",'Relación Víctima_Denunciado '!H348/'Relación Víctima_Denunciado '!$L348)</f>
        <v>-</v>
      </c>
      <c r="H348" s="48" t="str">
        <f>IF('Relación Víctima_Denunciado '!I348=0,"-",'Relación Víctima_Denunciado '!I348/'Relación Víctima_Denunciado '!$L348)</f>
        <v>-</v>
      </c>
      <c r="I348" s="48" t="str">
        <f>IF('Relación Víctima_Denunciado '!J348=0,"-",'Relación Víctima_Denunciado '!J348/'Relación Víctima_Denunciado '!$L348)</f>
        <v>-</v>
      </c>
      <c r="J348" s="48" t="str">
        <f>IF('Relación Víctima_Denunciado '!K348=0,"-",'Relación Víctima_Denunciado '!K348/'Relación Víctima_Denunciado '!$L348)</f>
        <v>-</v>
      </c>
    </row>
    <row r="349" spans="2:10" ht="20.100000000000001" customHeight="1" thickBot="1" x14ac:dyDescent="0.25">
      <c r="B349" s="4" t="s">
        <v>528</v>
      </c>
      <c r="C349" s="48">
        <f>IF('Relación Víctima_Denunciado '!C349=0,"-",'Relación Víctima_Denunciado '!C349/'Relación Víctima_Denunciado '!$L349)</f>
        <v>0.2</v>
      </c>
      <c r="D349" s="48">
        <f>IF('Relación Víctima_Denunciado '!D349=0,"-",'Relación Víctima_Denunciado '!D349/'Relación Víctima_Denunciado '!$L349)</f>
        <v>0.2</v>
      </c>
      <c r="E349" s="48">
        <f>IF('Relación Víctima_Denunciado '!E349=0,"-",'Relación Víctima_Denunciado '!E349/'Relación Víctima_Denunciado '!$L349)</f>
        <v>0.16666666666666666</v>
      </c>
      <c r="F349" s="48">
        <f>IF('Relación Víctima_Denunciado '!F349=0,"-",'Relación Víctima_Denunciado '!F349/'Relación Víctima_Denunciado '!$L349)</f>
        <v>0.43333333333333335</v>
      </c>
      <c r="G349" s="48" t="str">
        <f>IF('Relación Víctima_Denunciado '!H349=0,"-",'Relación Víctima_Denunciado '!H349/'Relación Víctima_Denunciado '!$L349)</f>
        <v>-</v>
      </c>
      <c r="H349" s="48" t="str">
        <f>IF('Relación Víctima_Denunciado '!I349=0,"-",'Relación Víctima_Denunciado '!I349/'Relación Víctima_Denunciado '!$L349)</f>
        <v>-</v>
      </c>
      <c r="I349" s="48" t="str">
        <f>IF('Relación Víctima_Denunciado '!J349=0,"-",'Relación Víctima_Denunciado '!J349/'Relación Víctima_Denunciado '!$L349)</f>
        <v>-</v>
      </c>
      <c r="J349" s="48" t="str">
        <f>IF('Relación Víctima_Denunciado '!K349=0,"-",'Relación Víctima_Denunciado '!K349/'Relación Víctima_Denunciado '!$L349)</f>
        <v>-</v>
      </c>
    </row>
    <row r="350" spans="2:10" ht="20.100000000000001" customHeight="1" thickBot="1" x14ac:dyDescent="0.25">
      <c r="B350" s="4" t="s">
        <v>529</v>
      </c>
      <c r="C350" s="48">
        <f>IF('Relación Víctima_Denunciado '!C350=0,"-",'Relación Víctima_Denunciado '!C350/'Relación Víctima_Denunciado '!$L350)</f>
        <v>7.8947368421052627E-2</v>
      </c>
      <c r="D350" s="48" t="str">
        <f>IF('Relación Víctima_Denunciado '!D350=0,"-",'Relación Víctima_Denunciado '!D350/'Relación Víctima_Denunciado '!$L350)</f>
        <v>-</v>
      </c>
      <c r="E350" s="48">
        <f>IF('Relación Víctima_Denunciado '!E350=0,"-",'Relación Víctima_Denunciado '!E350/'Relación Víctima_Denunciado '!$L350)</f>
        <v>0.71052631578947367</v>
      </c>
      <c r="F350" s="48">
        <f>IF('Relación Víctima_Denunciado '!F350=0,"-",'Relación Víctima_Denunciado '!F350/'Relación Víctima_Denunciado '!$L350)</f>
        <v>0.21052631578947367</v>
      </c>
      <c r="G350" s="48" t="str">
        <f>IF('Relación Víctima_Denunciado '!H350=0,"-",'Relación Víctima_Denunciado '!H350/'Relación Víctima_Denunciado '!$L350)</f>
        <v>-</v>
      </c>
      <c r="H350" s="48" t="str">
        <f>IF('Relación Víctima_Denunciado '!I350=0,"-",'Relación Víctima_Denunciado '!I350/'Relación Víctima_Denunciado '!$L350)</f>
        <v>-</v>
      </c>
      <c r="I350" s="48" t="str">
        <f>IF('Relación Víctima_Denunciado '!J350=0,"-",'Relación Víctima_Denunciado '!J350/'Relación Víctima_Denunciado '!$L350)</f>
        <v>-</v>
      </c>
      <c r="J350" s="48" t="str">
        <f>IF('Relación Víctima_Denunciado '!K350=0,"-",'Relación Víctima_Denunciado '!K350/'Relación Víctima_Denunciado '!$L350)</f>
        <v>-</v>
      </c>
    </row>
    <row r="351" spans="2:10" ht="20.100000000000001" customHeight="1" thickBot="1" x14ac:dyDescent="0.25">
      <c r="B351" s="4" t="s">
        <v>530</v>
      </c>
      <c r="C351" s="48">
        <f>IF('Relación Víctima_Denunciado '!C351=0,"-",'Relación Víctima_Denunciado '!C351/'Relación Víctima_Denunciado '!$L351)</f>
        <v>8.3333333333333329E-2</v>
      </c>
      <c r="D351" s="48" t="str">
        <f>IF('Relación Víctima_Denunciado '!D351=0,"-",'Relación Víctima_Denunciado '!D351/'Relación Víctima_Denunciado '!$L351)</f>
        <v>-</v>
      </c>
      <c r="E351" s="48">
        <f>IF('Relación Víctima_Denunciado '!E351=0,"-",'Relación Víctima_Denunciado '!E351/'Relación Víctima_Denunciado '!$L351)</f>
        <v>0.25</v>
      </c>
      <c r="F351" s="48">
        <f>IF('Relación Víctima_Denunciado '!F351=0,"-",'Relación Víctima_Denunciado '!F351/'Relación Víctima_Denunciado '!$L351)</f>
        <v>0.66666666666666663</v>
      </c>
      <c r="G351" s="48" t="str">
        <f>IF('Relación Víctima_Denunciado '!H351=0,"-",'Relación Víctima_Denunciado '!H351/'Relación Víctima_Denunciado '!$L351)</f>
        <v>-</v>
      </c>
      <c r="H351" s="48" t="str">
        <f>IF('Relación Víctima_Denunciado '!I351=0,"-",'Relación Víctima_Denunciado '!I351/'Relación Víctima_Denunciado '!$L351)</f>
        <v>-</v>
      </c>
      <c r="I351" s="48" t="str">
        <f>IF('Relación Víctima_Denunciado '!J351=0,"-",'Relación Víctima_Denunciado '!J351/'Relación Víctima_Denunciado '!$L351)</f>
        <v>-</v>
      </c>
      <c r="J351" s="48" t="str">
        <f>IF('Relación Víctima_Denunciado '!K351=0,"-",'Relación Víctima_Denunciado '!K351/'Relación Víctima_Denunciado '!$L351)</f>
        <v>-</v>
      </c>
    </row>
    <row r="352" spans="2:10" ht="20.100000000000001" customHeight="1" thickBot="1" x14ac:dyDescent="0.25">
      <c r="B352" s="4" t="s">
        <v>531</v>
      </c>
      <c r="C352" s="48">
        <f>IF('Relación Víctima_Denunciado '!C352=0,"-",'Relación Víctima_Denunciado '!C352/'Relación Víctima_Denunciado '!$L352)</f>
        <v>5.3191489361702128E-2</v>
      </c>
      <c r="D352" s="48">
        <f>IF('Relación Víctima_Denunciado '!D352=0,"-",'Relación Víctima_Denunciado '!D352/'Relación Víctima_Denunciado '!$L352)</f>
        <v>0.10638297872340426</v>
      </c>
      <c r="E352" s="48">
        <f>IF('Relación Víctima_Denunciado '!E352=0,"-",'Relación Víctima_Denunciado '!E352/'Relación Víctima_Denunciado '!$L352)</f>
        <v>0.43617021276595747</v>
      </c>
      <c r="F352" s="48">
        <f>IF('Relación Víctima_Denunciado '!F352=0,"-",'Relación Víctima_Denunciado '!F352/'Relación Víctima_Denunciado '!$L352)</f>
        <v>0.40425531914893614</v>
      </c>
      <c r="G352" s="48" t="str">
        <f>IF('Relación Víctima_Denunciado '!H352=0,"-",'Relación Víctima_Denunciado '!H352/'Relación Víctima_Denunciado '!$L352)</f>
        <v>-</v>
      </c>
      <c r="H352" s="48" t="str">
        <f>IF('Relación Víctima_Denunciado '!I352=0,"-",'Relación Víctima_Denunciado '!I352/'Relación Víctima_Denunciado '!$L352)</f>
        <v>-</v>
      </c>
      <c r="I352" s="48" t="str">
        <f>IF('Relación Víctima_Denunciado '!J352=0,"-",'Relación Víctima_Denunciado '!J352/'Relación Víctima_Denunciado '!$L352)</f>
        <v>-</v>
      </c>
      <c r="J352" s="48" t="str">
        <f>IF('Relación Víctima_Denunciado '!K352=0,"-",'Relación Víctima_Denunciado '!K352/'Relación Víctima_Denunciado '!$L352)</f>
        <v>-</v>
      </c>
    </row>
    <row r="353" spans="2:10" ht="20.100000000000001" customHeight="1" thickBot="1" x14ac:dyDescent="0.25">
      <c r="B353" s="4" t="s">
        <v>532</v>
      </c>
      <c r="C353" s="48">
        <f>IF('Relación Víctima_Denunciado '!C353=0,"-",'Relación Víctima_Denunciado '!C353/'Relación Víctima_Denunciado '!$L353)</f>
        <v>0.42857142857142855</v>
      </c>
      <c r="D353" s="48">
        <f>IF('Relación Víctima_Denunciado '!D353=0,"-",'Relación Víctima_Denunciado '!D353/'Relación Víctima_Denunciado '!$L353)</f>
        <v>0.2857142857142857</v>
      </c>
      <c r="E353" s="48">
        <f>IF('Relación Víctima_Denunciado '!E353=0,"-",'Relación Víctima_Denunciado '!E353/'Relación Víctima_Denunciado '!$L353)</f>
        <v>0.2857142857142857</v>
      </c>
      <c r="F353" s="48" t="str">
        <f>IF('Relación Víctima_Denunciado '!F353=0,"-",'Relación Víctima_Denunciado '!F353/'Relación Víctima_Denunciado '!$L353)</f>
        <v>-</v>
      </c>
      <c r="G353" s="48" t="str">
        <f>IF('Relación Víctima_Denunciado '!H353=0,"-",'Relación Víctima_Denunciado '!H353/'Relación Víctima_Denunciado '!$L353)</f>
        <v>-</v>
      </c>
      <c r="H353" s="48" t="str">
        <f>IF('Relación Víctima_Denunciado '!I353=0,"-",'Relación Víctima_Denunciado '!I353/'Relación Víctima_Denunciado '!$L353)</f>
        <v>-</v>
      </c>
      <c r="I353" s="48" t="str">
        <f>IF('Relación Víctima_Denunciado '!J353=0,"-",'Relación Víctima_Denunciado '!J353/'Relación Víctima_Denunciado '!$L353)</f>
        <v>-</v>
      </c>
      <c r="J353" s="48" t="str">
        <f>IF('Relación Víctima_Denunciado '!K353=0,"-",'Relación Víctima_Denunciado '!K353/'Relación Víctima_Denunciado '!$L353)</f>
        <v>-</v>
      </c>
    </row>
    <row r="354" spans="2:10" ht="20.100000000000001" customHeight="1" thickBot="1" x14ac:dyDescent="0.25">
      <c r="B354" s="4" t="s">
        <v>533</v>
      </c>
      <c r="C354" s="48">
        <f>IF('Relación Víctima_Denunciado '!C354=0,"-",'Relación Víctima_Denunciado '!C354/'Relación Víctima_Denunciado '!$L354)</f>
        <v>0.1111111111111111</v>
      </c>
      <c r="D354" s="48" t="str">
        <f>IF('Relación Víctima_Denunciado '!D354=0,"-",'Relación Víctima_Denunciado '!D354/'Relación Víctima_Denunciado '!$L354)</f>
        <v>-</v>
      </c>
      <c r="E354" s="48">
        <f>IF('Relación Víctima_Denunciado '!E354=0,"-",'Relación Víctima_Denunciado '!E354/'Relación Víctima_Denunciado '!$L354)</f>
        <v>0.22222222222222221</v>
      </c>
      <c r="F354" s="48">
        <f>IF('Relación Víctima_Denunciado '!F354=0,"-",'Relación Víctima_Denunciado '!F354/'Relación Víctima_Denunciado '!$L354)</f>
        <v>0.66666666666666663</v>
      </c>
      <c r="G354" s="48" t="str">
        <f>IF('Relación Víctima_Denunciado '!H354=0,"-",'Relación Víctima_Denunciado '!H354/'Relación Víctima_Denunciado '!$L354)</f>
        <v>-</v>
      </c>
      <c r="H354" s="48" t="str">
        <f>IF('Relación Víctima_Denunciado '!I354=0,"-",'Relación Víctima_Denunciado '!I354/'Relación Víctima_Denunciado '!$L354)</f>
        <v>-</v>
      </c>
      <c r="I354" s="48" t="str">
        <f>IF('Relación Víctima_Denunciado '!J354=0,"-",'Relación Víctima_Denunciado '!J354/'Relación Víctima_Denunciado '!$L354)</f>
        <v>-</v>
      </c>
      <c r="J354" s="48" t="str">
        <f>IF('Relación Víctima_Denunciado '!K354=0,"-",'Relación Víctima_Denunciado '!K354/'Relación Víctima_Denunciado '!$L354)</f>
        <v>-</v>
      </c>
    </row>
    <row r="355" spans="2:10" ht="20.100000000000001" customHeight="1" thickBot="1" x14ac:dyDescent="0.25">
      <c r="B355" s="4" t="s">
        <v>534</v>
      </c>
      <c r="C355" s="48">
        <f>IF('Relación Víctima_Denunciado '!C355=0,"-",'Relación Víctima_Denunciado '!C355/'Relación Víctima_Denunciado '!$L355)</f>
        <v>0.18181818181818182</v>
      </c>
      <c r="D355" s="48">
        <f>IF('Relación Víctima_Denunciado '!D355=0,"-",'Relación Víctima_Denunciado '!D355/'Relación Víctima_Denunciado '!$L355)</f>
        <v>9.0909090909090912E-2</v>
      </c>
      <c r="E355" s="48" t="str">
        <f>IF('Relación Víctima_Denunciado '!E355=0,"-",'Relación Víctima_Denunciado '!E355/'Relación Víctima_Denunciado '!$L355)</f>
        <v>-</v>
      </c>
      <c r="F355" s="48">
        <f>IF('Relación Víctima_Denunciado '!F355=0,"-",'Relación Víctima_Denunciado '!F355/'Relación Víctima_Denunciado '!$L355)</f>
        <v>0.72727272727272729</v>
      </c>
      <c r="G355" s="48" t="str">
        <f>IF('Relación Víctima_Denunciado '!H355=0,"-",'Relación Víctima_Denunciado '!H355/'Relación Víctima_Denunciado '!$L355)</f>
        <v>-</v>
      </c>
      <c r="H355" s="48" t="str">
        <f>IF('Relación Víctima_Denunciado '!I355=0,"-",'Relación Víctima_Denunciado '!I355/'Relación Víctima_Denunciado '!$L355)</f>
        <v>-</v>
      </c>
      <c r="I355" s="48" t="str">
        <f>IF('Relación Víctima_Denunciado '!J355=0,"-",'Relación Víctima_Denunciado '!J355/'Relación Víctima_Denunciado '!$L355)</f>
        <v>-</v>
      </c>
      <c r="J355" s="48" t="str">
        <f>IF('Relación Víctima_Denunciado '!K355=0,"-",'Relación Víctima_Denunciado '!K355/'Relación Víctima_Denunciado '!$L355)</f>
        <v>-</v>
      </c>
    </row>
    <row r="356" spans="2:10" ht="20.100000000000001" customHeight="1" thickBot="1" x14ac:dyDescent="0.25">
      <c r="B356" s="4" t="s">
        <v>535</v>
      </c>
      <c r="C356" s="48">
        <f>IF('Relación Víctima_Denunciado '!C356=0,"-",'Relación Víctima_Denunciado '!C356/'Relación Víctima_Denunciado '!$L356)</f>
        <v>0.23076923076923078</v>
      </c>
      <c r="D356" s="48" t="str">
        <f>IF('Relación Víctima_Denunciado '!D356=0,"-",'Relación Víctima_Denunciado '!D356/'Relación Víctima_Denunciado '!$L356)</f>
        <v>-</v>
      </c>
      <c r="E356" s="48">
        <f>IF('Relación Víctima_Denunciado '!E356=0,"-",'Relación Víctima_Denunciado '!E356/'Relación Víctima_Denunciado '!$L356)</f>
        <v>0.23076923076923078</v>
      </c>
      <c r="F356" s="48">
        <f>IF('Relación Víctima_Denunciado '!F356=0,"-",'Relación Víctima_Denunciado '!F356/'Relación Víctima_Denunciado '!$L356)</f>
        <v>0.53846153846153844</v>
      </c>
      <c r="G356" s="48" t="str">
        <f>IF('Relación Víctima_Denunciado '!H356=0,"-",'Relación Víctima_Denunciado '!H356/'Relación Víctima_Denunciado '!$L356)</f>
        <v>-</v>
      </c>
      <c r="H356" s="48" t="str">
        <f>IF('Relación Víctima_Denunciado '!I356=0,"-",'Relación Víctima_Denunciado '!I356/'Relación Víctima_Denunciado '!$L356)</f>
        <v>-</v>
      </c>
      <c r="I356" s="48" t="str">
        <f>IF('Relación Víctima_Denunciado '!J356=0,"-",'Relación Víctima_Denunciado '!J356/'Relación Víctima_Denunciado '!$L356)</f>
        <v>-</v>
      </c>
      <c r="J356" s="48" t="str">
        <f>IF('Relación Víctima_Denunciado '!K356=0,"-",'Relación Víctima_Denunciado '!K356/'Relación Víctima_Denunciado '!$L356)</f>
        <v>-</v>
      </c>
    </row>
    <row r="357" spans="2:10" ht="20.100000000000001" customHeight="1" thickBot="1" x14ac:dyDescent="0.25">
      <c r="B357" s="4" t="s">
        <v>536</v>
      </c>
      <c r="C357" s="48">
        <f>IF('Relación Víctima_Denunciado '!C357=0,"-",'Relación Víctima_Denunciado '!C357/'Relación Víctima_Denunciado '!$L357)</f>
        <v>0.4</v>
      </c>
      <c r="D357" s="48" t="str">
        <f>IF('Relación Víctima_Denunciado '!D357=0,"-",'Relación Víctima_Denunciado '!D357/'Relación Víctima_Denunciado '!$L357)</f>
        <v>-</v>
      </c>
      <c r="E357" s="48">
        <f>IF('Relación Víctima_Denunciado '!E357=0,"-",'Relación Víctima_Denunciado '!E357/'Relación Víctima_Denunciado '!$L357)</f>
        <v>0.2</v>
      </c>
      <c r="F357" s="48">
        <f>IF('Relación Víctima_Denunciado '!F357=0,"-",'Relación Víctima_Denunciado '!F357/'Relación Víctima_Denunciado '!$L357)</f>
        <v>0.4</v>
      </c>
      <c r="G357" s="48" t="str">
        <f>IF('Relación Víctima_Denunciado '!H357=0,"-",'Relación Víctima_Denunciado '!H357/'Relación Víctima_Denunciado '!$L357)</f>
        <v>-</v>
      </c>
      <c r="H357" s="48" t="str">
        <f>IF('Relación Víctima_Denunciado '!I357=0,"-",'Relación Víctima_Denunciado '!I357/'Relación Víctima_Denunciado '!$L357)</f>
        <v>-</v>
      </c>
      <c r="I357" s="48" t="str">
        <f>IF('Relación Víctima_Denunciado '!J357=0,"-",'Relación Víctima_Denunciado '!J357/'Relación Víctima_Denunciado '!$L357)</f>
        <v>-</v>
      </c>
      <c r="J357" s="48" t="str">
        <f>IF('Relación Víctima_Denunciado '!K357=0,"-",'Relación Víctima_Denunciado '!K357/'Relación Víctima_Denunciado '!$L357)</f>
        <v>-</v>
      </c>
    </row>
    <row r="358" spans="2:10" ht="20.100000000000001" customHeight="1" thickBot="1" x14ac:dyDescent="0.25">
      <c r="B358" s="4" t="s">
        <v>537</v>
      </c>
      <c r="C358" s="48">
        <f>IF('Relación Víctima_Denunciado '!C358=0,"-",'Relación Víctima_Denunciado '!C358/'Relación Víctima_Denunciado '!$L358)</f>
        <v>0.2608695652173913</v>
      </c>
      <c r="D358" s="48">
        <f>IF('Relación Víctima_Denunciado '!D358=0,"-",'Relación Víctima_Denunciado '!D358/'Relación Víctima_Denunciado '!$L358)</f>
        <v>8.6956521739130432E-2</v>
      </c>
      <c r="E358" s="48">
        <f>IF('Relación Víctima_Denunciado '!E358=0,"-",'Relación Víctima_Denunciado '!E358/'Relación Víctima_Denunciado '!$L358)</f>
        <v>0.47826086956521741</v>
      </c>
      <c r="F358" s="48">
        <f>IF('Relación Víctima_Denunciado '!F358=0,"-",'Relación Víctima_Denunciado '!F358/'Relación Víctima_Denunciado '!$L358)</f>
        <v>0.17391304347826086</v>
      </c>
      <c r="G358" s="48" t="str">
        <f>IF('Relación Víctima_Denunciado '!H358=0,"-",'Relación Víctima_Denunciado '!H358/'Relación Víctima_Denunciado '!$L358)</f>
        <v>-</v>
      </c>
      <c r="H358" s="48" t="str">
        <f>IF('Relación Víctima_Denunciado '!I358=0,"-",'Relación Víctima_Denunciado '!I358/'Relación Víctima_Denunciado '!$L358)</f>
        <v>-</v>
      </c>
      <c r="I358" s="48" t="str">
        <f>IF('Relación Víctima_Denunciado '!J358=0,"-",'Relación Víctima_Denunciado '!J358/'Relación Víctima_Denunciado '!$L358)</f>
        <v>-</v>
      </c>
      <c r="J358" s="48" t="str">
        <f>IF('Relación Víctima_Denunciado '!K358=0,"-",'Relación Víctima_Denunciado '!K358/'Relación Víctima_Denunciado '!$L358)</f>
        <v>-</v>
      </c>
    </row>
    <row r="359" spans="2:10" ht="20.100000000000001" customHeight="1" thickBot="1" x14ac:dyDescent="0.25">
      <c r="B359" s="4" t="s">
        <v>201</v>
      </c>
      <c r="C359" s="48">
        <f>IF('Relación Víctima_Denunciado '!C359=0,"-",'Relación Víctima_Denunciado '!C359/'Relación Víctima_Denunciado '!$L359)</f>
        <v>0.14285714285714285</v>
      </c>
      <c r="D359" s="48">
        <f>IF('Relación Víctima_Denunciado '!D359=0,"-",'Relación Víctima_Denunciado '!D359/'Relación Víctima_Denunciado '!$L359)</f>
        <v>0.21428571428571427</v>
      </c>
      <c r="E359" s="48">
        <f>IF('Relación Víctima_Denunciado '!E359=0,"-",'Relación Víctima_Denunciado '!E359/'Relación Víctima_Denunciado '!$L359)</f>
        <v>0.44047619047619047</v>
      </c>
      <c r="F359" s="48">
        <f>IF('Relación Víctima_Denunciado '!F359=0,"-",'Relación Víctima_Denunciado '!F359/'Relación Víctima_Denunciado '!$L359)</f>
        <v>0.20238095238095238</v>
      </c>
      <c r="G359" s="48" t="str">
        <f>IF('Relación Víctima_Denunciado '!H359=0,"-",'Relación Víctima_Denunciado '!H359/'Relación Víctima_Denunciado '!$L359)</f>
        <v>-</v>
      </c>
      <c r="H359" s="48" t="str">
        <f>IF('Relación Víctima_Denunciado '!I359=0,"-",'Relación Víctima_Denunciado '!I359/'Relación Víctima_Denunciado '!$L359)</f>
        <v>-</v>
      </c>
      <c r="I359" s="48" t="str">
        <f>IF('Relación Víctima_Denunciado '!J359=0,"-",'Relación Víctima_Denunciado '!J359/'Relación Víctima_Denunciado '!$L359)</f>
        <v>-</v>
      </c>
      <c r="J359" s="48" t="str">
        <f>IF('Relación Víctima_Denunciado '!K359=0,"-",'Relación Víctima_Denunciado '!K359/'Relación Víctima_Denunciado '!$L359)</f>
        <v>-</v>
      </c>
    </row>
    <row r="360" spans="2:10" ht="20.100000000000001" customHeight="1" thickBot="1" x14ac:dyDescent="0.25">
      <c r="B360" s="4" t="s">
        <v>538</v>
      </c>
      <c r="C360" s="48">
        <f>IF('Relación Víctima_Denunciado '!C360=0,"-",'Relación Víctima_Denunciado '!C360/'Relación Víctima_Denunciado '!$L360)</f>
        <v>0.33333333333333331</v>
      </c>
      <c r="D360" s="48">
        <f>IF('Relación Víctima_Denunciado '!D360=0,"-",'Relación Víctima_Denunciado '!D360/'Relación Víctima_Denunciado '!$L360)</f>
        <v>0.16666666666666666</v>
      </c>
      <c r="E360" s="48">
        <f>IF('Relación Víctima_Denunciado '!E360=0,"-",'Relación Víctima_Denunciado '!E360/'Relación Víctima_Denunciado '!$L360)</f>
        <v>8.3333333333333329E-2</v>
      </c>
      <c r="F360" s="48">
        <f>IF('Relación Víctima_Denunciado '!F360=0,"-",'Relación Víctima_Denunciado '!F360/'Relación Víctima_Denunciado '!$L360)</f>
        <v>0.41666666666666669</v>
      </c>
      <c r="G360" s="48" t="str">
        <f>IF('Relación Víctima_Denunciado '!H360=0,"-",'Relación Víctima_Denunciado '!H360/'Relación Víctima_Denunciado '!$L360)</f>
        <v>-</v>
      </c>
      <c r="H360" s="48" t="str">
        <f>IF('Relación Víctima_Denunciado '!I360=0,"-",'Relación Víctima_Denunciado '!I360/'Relación Víctima_Denunciado '!$L360)</f>
        <v>-</v>
      </c>
      <c r="I360" s="48" t="str">
        <f>IF('Relación Víctima_Denunciado '!J360=0,"-",'Relación Víctima_Denunciado '!J360/'Relación Víctima_Denunciado '!$L360)</f>
        <v>-</v>
      </c>
      <c r="J360" s="48" t="str">
        <f>IF('Relación Víctima_Denunciado '!K360=0,"-",'Relación Víctima_Denunciado '!K360/'Relación Víctima_Denunciado '!$L360)</f>
        <v>-</v>
      </c>
    </row>
    <row r="361" spans="2:10" ht="20.100000000000001" customHeight="1" thickBot="1" x14ac:dyDescent="0.25">
      <c r="B361" s="4" t="s">
        <v>539</v>
      </c>
      <c r="C361" s="48">
        <f>IF('Relación Víctima_Denunciado '!C361=0,"-",'Relación Víctima_Denunciado '!C361/'Relación Víctima_Denunciado '!$L361)</f>
        <v>9.7560975609756101E-2</v>
      </c>
      <c r="D361" s="48">
        <f>IF('Relación Víctima_Denunciado '!D361=0,"-",'Relación Víctima_Denunciado '!D361/'Relación Víctima_Denunciado '!$L361)</f>
        <v>9.7560975609756101E-2</v>
      </c>
      <c r="E361" s="48">
        <f>IF('Relación Víctima_Denunciado '!E361=0,"-",'Relación Víctima_Denunciado '!E361/'Relación Víctima_Denunciado '!$L361)</f>
        <v>0.56097560975609762</v>
      </c>
      <c r="F361" s="48">
        <f>IF('Relación Víctima_Denunciado '!F361=0,"-",'Relación Víctima_Denunciado '!F361/'Relación Víctima_Denunciado '!$L361)</f>
        <v>0.24390243902439024</v>
      </c>
      <c r="G361" s="48" t="str">
        <f>IF('Relación Víctima_Denunciado '!H361=0,"-",'Relación Víctima_Denunciado '!H361/'Relación Víctima_Denunciado '!$L361)</f>
        <v>-</v>
      </c>
      <c r="H361" s="48" t="str">
        <f>IF('Relación Víctima_Denunciado '!I361=0,"-",'Relación Víctima_Denunciado '!I361/'Relación Víctima_Denunciado '!$L361)</f>
        <v>-</v>
      </c>
      <c r="I361" s="48" t="str">
        <f>IF('Relación Víctima_Denunciado '!J361=0,"-",'Relación Víctima_Denunciado '!J361/'Relación Víctima_Denunciado '!$L361)</f>
        <v>-</v>
      </c>
      <c r="J361" s="48" t="str">
        <f>IF('Relación Víctima_Denunciado '!K361=0,"-",'Relación Víctima_Denunciado '!K361/'Relación Víctima_Denunciado '!$L361)</f>
        <v>-</v>
      </c>
    </row>
    <row r="362" spans="2:10" ht="20.100000000000001" customHeight="1" thickBot="1" x14ac:dyDescent="0.25">
      <c r="B362" s="4" t="s">
        <v>540</v>
      </c>
      <c r="C362" s="48">
        <f>IF('Relación Víctima_Denunciado '!C362=0,"-",'Relación Víctima_Denunciado '!C362/'Relación Víctima_Denunciado '!$L362)</f>
        <v>0.20512820512820512</v>
      </c>
      <c r="D362" s="48">
        <f>IF('Relación Víctima_Denunciado '!D362=0,"-",'Relación Víctima_Denunciado '!D362/'Relación Víctima_Denunciado '!$L362)</f>
        <v>0.23076923076923078</v>
      </c>
      <c r="E362" s="48">
        <f>IF('Relación Víctima_Denunciado '!E362=0,"-",'Relación Víctima_Denunciado '!E362/'Relación Víctima_Denunciado '!$L362)</f>
        <v>0.35897435897435898</v>
      </c>
      <c r="F362" s="48">
        <f>IF('Relación Víctima_Denunciado '!F362=0,"-",'Relación Víctima_Denunciado '!F362/'Relación Víctima_Denunciado '!$L362)</f>
        <v>0.20512820512820512</v>
      </c>
      <c r="G362" s="48" t="str">
        <f>IF('Relación Víctima_Denunciado '!H362=0,"-",'Relación Víctima_Denunciado '!H362/'Relación Víctima_Denunciado '!$L362)</f>
        <v>-</v>
      </c>
      <c r="H362" s="48" t="str">
        <f>IF('Relación Víctima_Denunciado '!I362=0,"-",'Relación Víctima_Denunciado '!I362/'Relación Víctima_Denunciado '!$L362)</f>
        <v>-</v>
      </c>
      <c r="I362" s="48" t="str">
        <f>IF('Relación Víctima_Denunciado '!J362=0,"-",'Relación Víctima_Denunciado '!J362/'Relación Víctima_Denunciado '!$L362)</f>
        <v>-</v>
      </c>
      <c r="J362" s="48" t="str">
        <f>IF('Relación Víctima_Denunciado '!K362=0,"-",'Relación Víctima_Denunciado '!K362/'Relación Víctima_Denunciado '!$L362)</f>
        <v>-</v>
      </c>
    </row>
    <row r="363" spans="2:10" ht="20.100000000000001" customHeight="1" thickBot="1" x14ac:dyDescent="0.25">
      <c r="B363" s="4" t="s">
        <v>541</v>
      </c>
      <c r="C363" s="48">
        <f>IF('Relación Víctima_Denunciado '!C363=0,"-",'Relación Víctima_Denunciado '!C363/'Relación Víctima_Denunciado '!$L363)</f>
        <v>6.6666666666666666E-2</v>
      </c>
      <c r="D363" s="48" t="str">
        <f>IF('Relación Víctima_Denunciado '!D363=0,"-",'Relación Víctima_Denunciado '!D363/'Relación Víctima_Denunciado '!$L363)</f>
        <v>-</v>
      </c>
      <c r="E363" s="48">
        <f>IF('Relación Víctima_Denunciado '!E363=0,"-",'Relación Víctima_Denunciado '!E363/'Relación Víctima_Denunciado '!$L363)</f>
        <v>0.53333333333333333</v>
      </c>
      <c r="F363" s="48">
        <f>IF('Relación Víctima_Denunciado '!F363=0,"-",'Relación Víctima_Denunciado '!F363/'Relación Víctima_Denunciado '!$L363)</f>
        <v>0.4</v>
      </c>
      <c r="G363" s="48" t="str">
        <f>IF('Relación Víctima_Denunciado '!H363=0,"-",'Relación Víctima_Denunciado '!H363/'Relación Víctima_Denunciado '!$L363)</f>
        <v>-</v>
      </c>
      <c r="H363" s="48" t="str">
        <f>IF('Relación Víctima_Denunciado '!I363=0,"-",'Relación Víctima_Denunciado '!I363/'Relación Víctima_Denunciado '!$L363)</f>
        <v>-</v>
      </c>
      <c r="I363" s="48" t="str">
        <f>IF('Relación Víctima_Denunciado '!J363=0,"-",'Relación Víctima_Denunciado '!J363/'Relación Víctima_Denunciado '!$L363)</f>
        <v>-</v>
      </c>
      <c r="J363" s="48" t="str">
        <f>IF('Relación Víctima_Denunciado '!K363=0,"-",'Relación Víctima_Denunciado '!K363/'Relación Víctima_Denunciado '!$L363)</f>
        <v>-</v>
      </c>
    </row>
    <row r="364" spans="2:10" ht="20.100000000000001" customHeight="1" thickBot="1" x14ac:dyDescent="0.25">
      <c r="B364" s="4" t="s">
        <v>644</v>
      </c>
      <c r="C364" s="48">
        <f>IF('Relación Víctima_Denunciado '!C364=0,"-",'Relación Víctima_Denunciado '!C364/'Relación Víctima_Denunciado '!$L364)</f>
        <v>0.25</v>
      </c>
      <c r="D364" s="48" t="str">
        <f>IF('Relación Víctima_Denunciado '!D364=0,"-",'Relación Víctima_Denunciado '!D364/'Relación Víctima_Denunciado '!$L364)</f>
        <v>-</v>
      </c>
      <c r="E364" s="48">
        <f>IF('Relación Víctima_Denunciado '!E364=0,"-",'Relación Víctima_Denunciado '!E364/'Relación Víctima_Denunciado '!$L364)</f>
        <v>0.25</v>
      </c>
      <c r="F364" s="48">
        <f>IF('Relación Víctima_Denunciado '!F364=0,"-",'Relación Víctima_Denunciado '!F364/'Relación Víctima_Denunciado '!$L364)</f>
        <v>0.5</v>
      </c>
      <c r="G364" s="48" t="str">
        <f>IF('Relación Víctima_Denunciado '!H364=0,"-",'Relación Víctima_Denunciado '!H364/'Relación Víctima_Denunciado '!$L364)</f>
        <v>-</v>
      </c>
      <c r="H364" s="48" t="str">
        <f>IF('Relación Víctima_Denunciado '!I364=0,"-",'Relación Víctima_Denunciado '!I364/'Relación Víctima_Denunciado '!$L364)</f>
        <v>-</v>
      </c>
      <c r="I364" s="48" t="str">
        <f>IF('Relación Víctima_Denunciado '!J364=0,"-",'Relación Víctima_Denunciado '!J364/'Relación Víctima_Denunciado '!$L364)</f>
        <v>-</v>
      </c>
      <c r="J364" s="48" t="str">
        <f>IF('Relación Víctima_Denunciado '!K364=0,"-",'Relación Víctima_Denunciado '!K364/'Relación Víctima_Denunciado '!$L364)</f>
        <v>-</v>
      </c>
    </row>
    <row r="365" spans="2:10" ht="20.100000000000001" customHeight="1" thickBot="1" x14ac:dyDescent="0.25">
      <c r="B365" s="4" t="s">
        <v>542</v>
      </c>
      <c r="C365" s="48">
        <f>IF('Relación Víctima_Denunciado '!C365=0,"-",'Relación Víctima_Denunciado '!C365/'Relación Víctima_Denunciado '!$L365)</f>
        <v>0.5</v>
      </c>
      <c r="D365" s="48">
        <f>IF('Relación Víctima_Denunciado '!D365=0,"-",'Relación Víctima_Denunciado '!D365/'Relación Víctima_Denunciado '!$L365)</f>
        <v>0.25</v>
      </c>
      <c r="E365" s="48">
        <f>IF('Relación Víctima_Denunciado '!E365=0,"-",'Relación Víctima_Denunciado '!E365/'Relación Víctima_Denunciado '!$L365)</f>
        <v>0.25</v>
      </c>
      <c r="F365" s="48" t="str">
        <f>IF('Relación Víctima_Denunciado '!F365=0,"-",'Relación Víctima_Denunciado '!F365/'Relación Víctima_Denunciado '!$L365)</f>
        <v>-</v>
      </c>
      <c r="G365" s="48" t="str">
        <f>IF('Relación Víctima_Denunciado '!H365=0,"-",'Relación Víctima_Denunciado '!H365/'Relación Víctima_Denunciado '!$L365)</f>
        <v>-</v>
      </c>
      <c r="H365" s="48" t="str">
        <f>IF('Relación Víctima_Denunciado '!I365=0,"-",'Relación Víctima_Denunciado '!I365/'Relación Víctima_Denunciado '!$L365)</f>
        <v>-</v>
      </c>
      <c r="I365" s="48" t="str">
        <f>IF('Relación Víctima_Denunciado '!J365=0,"-",'Relación Víctima_Denunciado '!J365/'Relación Víctima_Denunciado '!$L365)</f>
        <v>-</v>
      </c>
      <c r="J365" s="48" t="str">
        <f>IF('Relación Víctima_Denunciado '!K365=0,"-",'Relación Víctima_Denunciado '!K365/'Relación Víctima_Denunciado '!$L365)</f>
        <v>-</v>
      </c>
    </row>
    <row r="366" spans="2:10" ht="20.100000000000001" customHeight="1" thickBot="1" x14ac:dyDescent="0.25">
      <c r="B366" s="4" t="s">
        <v>202</v>
      </c>
      <c r="C366" s="48">
        <f>IF('Relación Víctima_Denunciado '!C366=0,"-",'Relación Víctima_Denunciado '!C366/'Relación Víctima_Denunciado '!$L366)</f>
        <v>0.1891891891891892</v>
      </c>
      <c r="D366" s="48">
        <f>IF('Relación Víctima_Denunciado '!D366=0,"-",'Relación Víctima_Denunciado '!D366/'Relación Víctima_Denunciado '!$L366)</f>
        <v>9.45945945945946E-2</v>
      </c>
      <c r="E366" s="48">
        <f>IF('Relación Víctima_Denunciado '!E366=0,"-",'Relación Víctima_Denunciado '!E366/'Relación Víctima_Denunciado '!$L366)</f>
        <v>0.35135135135135137</v>
      </c>
      <c r="F366" s="48">
        <f>IF('Relación Víctima_Denunciado '!F366=0,"-",'Relación Víctima_Denunciado '!F366/'Relación Víctima_Denunciado '!$L366)</f>
        <v>0.36486486486486486</v>
      </c>
      <c r="G366" s="48" t="str">
        <f>IF('Relación Víctima_Denunciado '!H366=0,"-",'Relación Víctima_Denunciado '!H366/'Relación Víctima_Denunciado '!$L366)</f>
        <v>-</v>
      </c>
      <c r="H366" s="48" t="str">
        <f>IF('Relación Víctima_Denunciado '!I366=0,"-",'Relación Víctima_Denunciado '!I366/'Relación Víctima_Denunciado '!$L366)</f>
        <v>-</v>
      </c>
      <c r="I366" s="48" t="str">
        <f>IF('Relación Víctima_Denunciado '!J366=0,"-",'Relación Víctima_Denunciado '!J366/'Relación Víctima_Denunciado '!$L366)</f>
        <v>-</v>
      </c>
      <c r="J366" s="48" t="str">
        <f>IF('Relación Víctima_Denunciado '!K366=0,"-",'Relación Víctima_Denunciado '!K366/'Relación Víctima_Denunciado '!$L366)</f>
        <v>-</v>
      </c>
    </row>
    <row r="367" spans="2:10" ht="20.100000000000001" customHeight="1" thickBot="1" x14ac:dyDescent="0.25">
      <c r="B367" s="4" t="s">
        <v>543</v>
      </c>
      <c r="C367" s="48">
        <f>IF('Relación Víctima_Denunciado '!C367=0,"-",'Relación Víctima_Denunciado '!C367/'Relación Víctima_Denunciado '!$L367)</f>
        <v>0.22222222222222221</v>
      </c>
      <c r="D367" s="48" t="str">
        <f>IF('Relación Víctima_Denunciado '!D367=0,"-",'Relación Víctima_Denunciado '!D367/'Relación Víctima_Denunciado '!$L367)</f>
        <v>-</v>
      </c>
      <c r="E367" s="48">
        <f>IF('Relación Víctima_Denunciado '!E367=0,"-",'Relación Víctima_Denunciado '!E367/'Relación Víctima_Denunciado '!$L367)</f>
        <v>0.5</v>
      </c>
      <c r="F367" s="48">
        <f>IF('Relación Víctima_Denunciado '!F367=0,"-",'Relación Víctima_Denunciado '!F367/'Relación Víctima_Denunciado '!$L367)</f>
        <v>0.27777777777777779</v>
      </c>
      <c r="G367" s="48" t="str">
        <f>IF('Relación Víctima_Denunciado '!H367=0,"-",'Relación Víctima_Denunciado '!H367/'Relación Víctima_Denunciado '!$L367)</f>
        <v>-</v>
      </c>
      <c r="H367" s="48" t="str">
        <f>IF('Relación Víctima_Denunciado '!I367=0,"-",'Relación Víctima_Denunciado '!I367/'Relación Víctima_Denunciado '!$L367)</f>
        <v>-</v>
      </c>
      <c r="I367" s="48" t="str">
        <f>IF('Relación Víctima_Denunciado '!J367=0,"-",'Relación Víctima_Denunciado '!J367/'Relación Víctima_Denunciado '!$L367)</f>
        <v>-</v>
      </c>
      <c r="J367" s="48" t="str">
        <f>IF('Relación Víctima_Denunciado '!K367=0,"-",'Relación Víctima_Denunciado '!K367/'Relación Víctima_Denunciado '!$L367)</f>
        <v>-</v>
      </c>
    </row>
    <row r="368" spans="2:10" ht="20.100000000000001" customHeight="1" thickBot="1" x14ac:dyDescent="0.25">
      <c r="B368" s="4" t="s">
        <v>544</v>
      </c>
      <c r="C368" s="48">
        <f>IF('Relación Víctima_Denunciado '!C368=0,"-",'Relación Víctima_Denunciado '!C368/'Relación Víctima_Denunciado '!$L368)</f>
        <v>0.20833333333333334</v>
      </c>
      <c r="D368" s="48">
        <f>IF('Relación Víctima_Denunciado '!D368=0,"-",'Relación Víctima_Denunciado '!D368/'Relación Víctima_Denunciado '!$L368)</f>
        <v>4.1666666666666664E-2</v>
      </c>
      <c r="E368" s="48">
        <f>IF('Relación Víctima_Denunciado '!E368=0,"-",'Relación Víctima_Denunciado '!E368/'Relación Víctima_Denunciado '!$L368)</f>
        <v>0.20833333333333334</v>
      </c>
      <c r="F368" s="48">
        <f>IF('Relación Víctima_Denunciado '!F368=0,"-",'Relación Víctima_Denunciado '!F368/'Relación Víctima_Denunciado '!$L368)</f>
        <v>0.54166666666666663</v>
      </c>
      <c r="G368" s="48" t="str">
        <f>IF('Relación Víctima_Denunciado '!H368=0,"-",'Relación Víctima_Denunciado '!H368/'Relación Víctima_Denunciado '!$L368)</f>
        <v>-</v>
      </c>
      <c r="H368" s="48" t="str">
        <f>IF('Relación Víctima_Denunciado '!I368=0,"-",'Relación Víctima_Denunciado '!I368/'Relación Víctima_Denunciado '!$L368)</f>
        <v>-</v>
      </c>
      <c r="I368" s="48" t="str">
        <f>IF('Relación Víctima_Denunciado '!J368=0,"-",'Relación Víctima_Denunciado '!J368/'Relación Víctima_Denunciado '!$L368)</f>
        <v>-</v>
      </c>
      <c r="J368" s="48" t="str">
        <f>IF('Relación Víctima_Denunciado '!K368=0,"-",'Relación Víctima_Denunciado '!K368/'Relación Víctima_Denunciado '!$L368)</f>
        <v>-</v>
      </c>
    </row>
    <row r="369" spans="2:10" ht="20.100000000000001" customHeight="1" thickBot="1" x14ac:dyDescent="0.25">
      <c r="B369" s="4" t="s">
        <v>545</v>
      </c>
      <c r="C369" s="48">
        <f>IF('Relación Víctima_Denunciado '!C369=0,"-",'Relación Víctima_Denunciado '!C369/'Relación Víctima_Denunciado '!$L369)</f>
        <v>0.44444444444444442</v>
      </c>
      <c r="D369" s="48" t="str">
        <f>IF('Relación Víctima_Denunciado '!D369=0,"-",'Relación Víctima_Denunciado '!D369/'Relación Víctima_Denunciado '!$L369)</f>
        <v>-</v>
      </c>
      <c r="E369" s="48">
        <f>IF('Relación Víctima_Denunciado '!E369=0,"-",'Relación Víctima_Denunciado '!E369/'Relación Víctima_Denunciado '!$L369)</f>
        <v>0.44444444444444442</v>
      </c>
      <c r="F369" s="48">
        <f>IF('Relación Víctima_Denunciado '!F369=0,"-",'Relación Víctima_Denunciado '!F369/'Relación Víctima_Denunciado '!$L369)</f>
        <v>0.1111111111111111</v>
      </c>
      <c r="G369" s="48" t="str">
        <f>IF('Relación Víctima_Denunciado '!H369=0,"-",'Relación Víctima_Denunciado '!H369/'Relación Víctima_Denunciado '!$L369)</f>
        <v>-</v>
      </c>
      <c r="H369" s="48" t="str">
        <f>IF('Relación Víctima_Denunciado '!I369=0,"-",'Relación Víctima_Denunciado '!I369/'Relación Víctima_Denunciado '!$L369)</f>
        <v>-</v>
      </c>
      <c r="I369" s="48" t="str">
        <f>IF('Relación Víctima_Denunciado '!J369=0,"-",'Relación Víctima_Denunciado '!J369/'Relación Víctima_Denunciado '!$L369)</f>
        <v>-</v>
      </c>
      <c r="J369" s="48" t="str">
        <f>IF('Relación Víctima_Denunciado '!K369=0,"-",'Relación Víctima_Denunciado '!K369/'Relación Víctima_Denunciado '!$L369)</f>
        <v>-</v>
      </c>
    </row>
    <row r="370" spans="2:10" ht="20.100000000000001" customHeight="1" thickBot="1" x14ac:dyDescent="0.25">
      <c r="B370" s="4" t="s">
        <v>546</v>
      </c>
      <c r="C370" s="48">
        <f>IF('Relación Víctima_Denunciado '!C370=0,"-",'Relación Víctima_Denunciado '!C370/'Relación Víctima_Denunciado '!$L370)</f>
        <v>0.2857142857142857</v>
      </c>
      <c r="D370" s="48">
        <f>IF('Relación Víctima_Denunciado '!D370=0,"-",'Relación Víctima_Denunciado '!D370/'Relación Víctima_Denunciado '!$L370)</f>
        <v>3.5714285714285712E-2</v>
      </c>
      <c r="E370" s="48">
        <f>IF('Relación Víctima_Denunciado '!E370=0,"-",'Relación Víctima_Denunciado '!E370/'Relación Víctima_Denunciado '!$L370)</f>
        <v>0.35714285714285715</v>
      </c>
      <c r="F370" s="48">
        <f>IF('Relación Víctima_Denunciado '!F370=0,"-",'Relación Víctima_Denunciado '!F370/'Relación Víctima_Denunciado '!$L370)</f>
        <v>0.21428571428571427</v>
      </c>
      <c r="G370" s="48" t="str">
        <f>IF('Relación Víctima_Denunciado '!H370=0,"-",'Relación Víctima_Denunciado '!H370/'Relación Víctima_Denunciado '!$L370)</f>
        <v>-</v>
      </c>
      <c r="H370" s="48" t="str">
        <f>IF('Relación Víctima_Denunciado '!I370=0,"-",'Relación Víctima_Denunciado '!I370/'Relación Víctima_Denunciado '!$L370)</f>
        <v>-</v>
      </c>
      <c r="I370" s="48" t="str">
        <f>IF('Relación Víctima_Denunciado '!J370=0,"-",'Relación Víctima_Denunciado '!J370/'Relación Víctima_Denunciado '!$L370)</f>
        <v>-</v>
      </c>
      <c r="J370" s="48">
        <f>IF('Relación Víctima_Denunciado '!K370=0,"-",'Relación Víctima_Denunciado '!K370/'Relación Víctima_Denunciado '!$L370)</f>
        <v>0.10714285714285714</v>
      </c>
    </row>
    <row r="371" spans="2:10" ht="20.100000000000001" customHeight="1" thickBot="1" x14ac:dyDescent="0.25">
      <c r="B371" s="4" t="s">
        <v>645</v>
      </c>
      <c r="C371" s="48">
        <f>IF('Relación Víctima_Denunciado '!C371=0,"-",'Relación Víctima_Denunciado '!C371/'Relación Víctima_Denunciado '!$L371)</f>
        <v>0.2</v>
      </c>
      <c r="D371" s="48">
        <f>IF('Relación Víctima_Denunciado '!D371=0,"-",'Relación Víctima_Denunciado '!D371/'Relación Víctima_Denunciado '!$L371)</f>
        <v>0.04</v>
      </c>
      <c r="E371" s="48">
        <f>IF('Relación Víctima_Denunciado '!E371=0,"-",'Relación Víctima_Denunciado '!E371/'Relación Víctima_Denunciado '!$L371)</f>
        <v>0.2</v>
      </c>
      <c r="F371" s="48">
        <f>IF('Relación Víctima_Denunciado '!F371=0,"-",'Relación Víctima_Denunciado '!F371/'Relación Víctima_Denunciado '!$L371)</f>
        <v>0.56000000000000005</v>
      </c>
      <c r="G371" s="48" t="str">
        <f>IF('Relación Víctima_Denunciado '!H371=0,"-",'Relación Víctima_Denunciado '!H371/'Relación Víctima_Denunciado '!$L371)</f>
        <v>-</v>
      </c>
      <c r="H371" s="48" t="str">
        <f>IF('Relación Víctima_Denunciado '!I371=0,"-",'Relación Víctima_Denunciado '!I371/'Relación Víctima_Denunciado '!$L371)</f>
        <v>-</v>
      </c>
      <c r="I371" s="48" t="str">
        <f>IF('Relación Víctima_Denunciado '!J371=0,"-",'Relación Víctima_Denunciado '!J371/'Relación Víctima_Denunciado '!$L371)</f>
        <v>-</v>
      </c>
      <c r="J371" s="48" t="str">
        <f>IF('Relación Víctima_Denunciado '!K371=0,"-",'Relación Víctima_Denunciado '!K371/'Relación Víctima_Denunciado '!$L371)</f>
        <v>-</v>
      </c>
    </row>
    <row r="372" spans="2:10" ht="20.100000000000001" customHeight="1" thickBot="1" x14ac:dyDescent="0.25">
      <c r="B372" s="4" t="s">
        <v>547</v>
      </c>
      <c r="C372" s="48">
        <f>IF('Relación Víctima_Denunciado '!C372=0,"-",'Relación Víctima_Denunciado '!C372/'Relación Víctima_Denunciado '!$L372)</f>
        <v>0.3125</v>
      </c>
      <c r="D372" s="48" t="str">
        <f>IF('Relación Víctima_Denunciado '!D372=0,"-",'Relación Víctima_Denunciado '!D372/'Relación Víctima_Denunciado '!$L372)</f>
        <v>-</v>
      </c>
      <c r="E372" s="48">
        <f>IF('Relación Víctima_Denunciado '!E372=0,"-",'Relación Víctima_Denunciado '!E372/'Relación Víctima_Denunciado '!$L372)</f>
        <v>0.5</v>
      </c>
      <c r="F372" s="48">
        <f>IF('Relación Víctima_Denunciado '!F372=0,"-",'Relación Víctima_Denunciado '!F372/'Relación Víctima_Denunciado '!$L372)</f>
        <v>0.1875</v>
      </c>
      <c r="G372" s="48" t="str">
        <f>IF('Relación Víctima_Denunciado '!H372=0,"-",'Relación Víctima_Denunciado '!H372/'Relación Víctima_Denunciado '!$L372)</f>
        <v>-</v>
      </c>
      <c r="H372" s="48" t="str">
        <f>IF('Relación Víctima_Denunciado '!I372=0,"-",'Relación Víctima_Denunciado '!I372/'Relación Víctima_Denunciado '!$L372)</f>
        <v>-</v>
      </c>
      <c r="I372" s="48" t="str">
        <f>IF('Relación Víctima_Denunciado '!J372=0,"-",'Relación Víctima_Denunciado '!J372/'Relación Víctima_Denunciado '!$L372)</f>
        <v>-</v>
      </c>
      <c r="J372" s="48" t="str">
        <f>IF('Relación Víctima_Denunciado '!K372=0,"-",'Relación Víctima_Denunciado '!K372/'Relación Víctima_Denunciado '!$L372)</f>
        <v>-</v>
      </c>
    </row>
    <row r="373" spans="2:10" ht="20.100000000000001" customHeight="1" thickBot="1" x14ac:dyDescent="0.25">
      <c r="B373" s="4" t="s">
        <v>548</v>
      </c>
      <c r="C373" s="48" t="str">
        <f>IF('Relación Víctima_Denunciado '!C373=0,"-",'Relación Víctima_Denunciado '!C373/'Relación Víctima_Denunciado '!$L373)</f>
        <v>-</v>
      </c>
      <c r="D373" s="48" t="str">
        <f>IF('Relación Víctima_Denunciado '!D373=0,"-",'Relación Víctima_Denunciado '!D373/'Relación Víctima_Denunciado '!$L373)</f>
        <v>-</v>
      </c>
      <c r="E373" s="48" t="str">
        <f>IF('Relación Víctima_Denunciado '!E373=0,"-",'Relación Víctima_Denunciado '!E373/'Relación Víctima_Denunciado '!$L373)</f>
        <v>-</v>
      </c>
      <c r="F373" s="48">
        <f>IF('Relación Víctima_Denunciado '!F373=0,"-",'Relación Víctima_Denunciado '!F373/'Relación Víctima_Denunciado '!$L373)</f>
        <v>1</v>
      </c>
      <c r="G373" s="48" t="str">
        <f>IF('Relación Víctima_Denunciado '!H373=0,"-",'Relación Víctima_Denunciado '!H373/'Relación Víctima_Denunciado '!$L373)</f>
        <v>-</v>
      </c>
      <c r="H373" s="48" t="str">
        <f>IF('Relación Víctima_Denunciado '!I373=0,"-",'Relación Víctima_Denunciado '!I373/'Relación Víctima_Denunciado '!$L373)</f>
        <v>-</v>
      </c>
      <c r="I373" s="48" t="str">
        <f>IF('Relación Víctima_Denunciado '!J373=0,"-",'Relación Víctima_Denunciado '!J373/'Relación Víctima_Denunciado '!$L373)</f>
        <v>-</v>
      </c>
      <c r="J373" s="48" t="str">
        <f>IF('Relación Víctima_Denunciado '!K373=0,"-",'Relación Víctima_Denunciado '!K373/'Relación Víctima_Denunciado '!$L373)</f>
        <v>-</v>
      </c>
    </row>
    <row r="374" spans="2:10" ht="20.100000000000001" customHeight="1" thickBot="1" x14ac:dyDescent="0.25">
      <c r="B374" s="4" t="s">
        <v>549</v>
      </c>
      <c r="C374" s="48">
        <f>IF('Relación Víctima_Denunciado '!C374=0,"-",'Relación Víctima_Denunciado '!C374/'Relación Víctima_Denunciado '!$L374)</f>
        <v>0.375</v>
      </c>
      <c r="D374" s="48">
        <f>IF('Relación Víctima_Denunciado '!D374=0,"-",'Relación Víctima_Denunciado '!D374/'Relación Víctima_Denunciado '!$L374)</f>
        <v>0.125</v>
      </c>
      <c r="E374" s="48">
        <f>IF('Relación Víctima_Denunciado '!E374=0,"-",'Relación Víctima_Denunciado '!E374/'Relación Víctima_Denunciado '!$L374)</f>
        <v>0.125</v>
      </c>
      <c r="F374" s="48">
        <f>IF('Relación Víctima_Denunciado '!F374=0,"-",'Relación Víctima_Denunciado '!F374/'Relación Víctima_Denunciado '!$L374)</f>
        <v>0.375</v>
      </c>
      <c r="G374" s="48" t="str">
        <f>IF('Relación Víctima_Denunciado '!H374=0,"-",'Relación Víctima_Denunciado '!H374/'Relación Víctima_Denunciado '!$L374)</f>
        <v>-</v>
      </c>
      <c r="H374" s="48" t="str">
        <f>IF('Relación Víctima_Denunciado '!I374=0,"-",'Relación Víctima_Denunciado '!I374/'Relación Víctima_Denunciado '!$L374)</f>
        <v>-</v>
      </c>
      <c r="I374" s="48" t="str">
        <f>IF('Relación Víctima_Denunciado '!J374=0,"-",'Relación Víctima_Denunciado '!J374/'Relación Víctima_Denunciado '!$L374)</f>
        <v>-</v>
      </c>
      <c r="J374" s="48" t="str">
        <f>IF('Relación Víctima_Denunciado '!K374=0,"-",'Relación Víctima_Denunciado '!K374/'Relación Víctima_Denunciado '!$L374)</f>
        <v>-</v>
      </c>
    </row>
    <row r="375" spans="2:10" ht="20.100000000000001" customHeight="1" thickBot="1" x14ac:dyDescent="0.25">
      <c r="B375" s="4" t="s">
        <v>550</v>
      </c>
      <c r="C375" s="48">
        <f>IF('Relación Víctima_Denunciado '!C375=0,"-",'Relación Víctima_Denunciado '!C375/'Relación Víctima_Denunciado '!$L375)</f>
        <v>0.30263157894736842</v>
      </c>
      <c r="D375" s="48">
        <f>IF('Relación Víctima_Denunciado '!D375=0,"-",'Relación Víctima_Denunciado '!D375/'Relación Víctima_Denunciado '!$L375)</f>
        <v>0.13157894736842105</v>
      </c>
      <c r="E375" s="48">
        <f>IF('Relación Víctima_Denunciado '!E375=0,"-",'Relación Víctima_Denunciado '!E375/'Relación Víctima_Denunciado '!$L375)</f>
        <v>0.25</v>
      </c>
      <c r="F375" s="48">
        <f>IF('Relación Víctima_Denunciado '!F375=0,"-",'Relación Víctima_Denunciado '!F375/'Relación Víctima_Denunciado '!$L375)</f>
        <v>0.31578947368421051</v>
      </c>
      <c r="G375" s="48" t="str">
        <f>IF('Relación Víctima_Denunciado '!H375=0,"-",'Relación Víctima_Denunciado '!H375/'Relación Víctima_Denunciado '!$L375)</f>
        <v>-</v>
      </c>
      <c r="H375" s="48" t="str">
        <f>IF('Relación Víctima_Denunciado '!I375=0,"-",'Relación Víctima_Denunciado '!I375/'Relación Víctima_Denunciado '!$L375)</f>
        <v>-</v>
      </c>
      <c r="I375" s="48" t="str">
        <f>IF('Relación Víctima_Denunciado '!J375=0,"-",'Relación Víctima_Denunciado '!J375/'Relación Víctima_Denunciado '!$L375)</f>
        <v>-</v>
      </c>
      <c r="J375" s="48" t="str">
        <f>IF('Relación Víctima_Denunciado '!K375=0,"-",'Relación Víctima_Denunciado '!K375/'Relación Víctima_Denunciado '!$L375)</f>
        <v>-</v>
      </c>
    </row>
    <row r="376" spans="2:10" ht="20.100000000000001" customHeight="1" thickBot="1" x14ac:dyDescent="0.25">
      <c r="B376" s="4" t="s">
        <v>551</v>
      </c>
      <c r="C376" s="48">
        <f>IF('Relación Víctima_Denunciado '!C376=0,"-",'Relación Víctima_Denunciado '!C376/'Relación Víctima_Denunciado '!$L376)</f>
        <v>9.0909090909090912E-2</v>
      </c>
      <c r="D376" s="48">
        <f>IF('Relación Víctima_Denunciado '!D376=0,"-",'Relación Víctima_Denunciado '!D376/'Relación Víctima_Denunciado '!$L376)</f>
        <v>0.13636363636363635</v>
      </c>
      <c r="E376" s="48">
        <f>IF('Relación Víctima_Denunciado '!E376=0,"-",'Relación Víctima_Denunciado '!E376/'Relación Víctima_Denunciado '!$L376)</f>
        <v>9.0909090909090912E-2</v>
      </c>
      <c r="F376" s="48">
        <f>IF('Relación Víctima_Denunciado '!F376=0,"-",'Relación Víctima_Denunciado '!F376/'Relación Víctima_Denunciado '!$L376)</f>
        <v>0.68181818181818177</v>
      </c>
      <c r="G376" s="48" t="str">
        <f>IF('Relación Víctima_Denunciado '!H376=0,"-",'Relación Víctima_Denunciado '!H376/'Relación Víctima_Denunciado '!$L376)</f>
        <v>-</v>
      </c>
      <c r="H376" s="48" t="str">
        <f>IF('Relación Víctima_Denunciado '!I376=0,"-",'Relación Víctima_Denunciado '!I376/'Relación Víctima_Denunciado '!$L376)</f>
        <v>-</v>
      </c>
      <c r="I376" s="48" t="str">
        <f>IF('Relación Víctima_Denunciado '!J376=0,"-",'Relación Víctima_Denunciado '!J376/'Relación Víctima_Denunciado '!$L376)</f>
        <v>-</v>
      </c>
      <c r="J376" s="48" t="str">
        <f>IF('Relación Víctima_Denunciado '!K376=0,"-",'Relación Víctima_Denunciado '!K376/'Relación Víctima_Denunciado '!$L376)</f>
        <v>-</v>
      </c>
    </row>
    <row r="377" spans="2:10" ht="20.100000000000001" customHeight="1" thickBot="1" x14ac:dyDescent="0.25">
      <c r="B377" s="4" t="s">
        <v>552</v>
      </c>
      <c r="C377" s="48">
        <f>IF('Relación Víctima_Denunciado '!C377=0,"-",'Relación Víctima_Denunciado '!C377/'Relación Víctima_Denunciado '!$L377)</f>
        <v>0.19583333333333333</v>
      </c>
      <c r="D377" s="48">
        <f>IF('Relación Víctima_Denunciado '!D377=0,"-",'Relación Víctima_Denunciado '!D377/'Relación Víctima_Denunciado '!$L377)</f>
        <v>0.20833333333333334</v>
      </c>
      <c r="E377" s="48">
        <f>IF('Relación Víctima_Denunciado '!E377=0,"-",'Relación Víctima_Denunciado '!E377/'Relación Víctima_Denunciado '!$L377)</f>
        <v>0.26666666666666666</v>
      </c>
      <c r="F377" s="48">
        <f>IF('Relación Víctima_Denunciado '!F377=0,"-",'Relación Víctima_Denunciado '!F377/'Relación Víctima_Denunciado '!$L377)</f>
        <v>0.32916666666666666</v>
      </c>
      <c r="G377" s="48" t="str">
        <f>IF('Relación Víctima_Denunciado '!H377=0,"-",'Relación Víctima_Denunciado '!H377/'Relación Víctima_Denunciado '!$L377)</f>
        <v>-</v>
      </c>
      <c r="H377" s="48" t="str">
        <f>IF('Relación Víctima_Denunciado '!I377=0,"-",'Relación Víctima_Denunciado '!I377/'Relación Víctima_Denunciado '!$L377)</f>
        <v>-</v>
      </c>
      <c r="I377" s="48" t="str">
        <f>IF('Relación Víctima_Denunciado '!J377=0,"-",'Relación Víctima_Denunciado '!J377/'Relación Víctima_Denunciado '!$L377)</f>
        <v>-</v>
      </c>
      <c r="J377" s="48" t="str">
        <f>IF('Relación Víctima_Denunciado '!K377=0,"-",'Relación Víctima_Denunciado '!K377/'Relación Víctima_Denunciado '!$L377)</f>
        <v>-</v>
      </c>
    </row>
    <row r="378" spans="2:10" ht="20.100000000000001" customHeight="1" thickBot="1" x14ac:dyDescent="0.25">
      <c r="B378" s="4" t="s">
        <v>203</v>
      </c>
      <c r="C378" s="48">
        <f>IF('Relación Víctima_Denunciado '!C378=0,"-",'Relación Víctima_Denunciado '!C378/'Relación Víctima_Denunciado '!$L378)</f>
        <v>0.25862068965517243</v>
      </c>
      <c r="D378" s="48">
        <f>IF('Relación Víctima_Denunciado '!D378=0,"-",'Relación Víctima_Denunciado '!D378/'Relación Víctima_Denunciado '!$L378)</f>
        <v>5.1724137931034482E-2</v>
      </c>
      <c r="E378" s="48">
        <f>IF('Relación Víctima_Denunciado '!E378=0,"-",'Relación Víctima_Denunciado '!E378/'Relación Víctima_Denunciado '!$L378)</f>
        <v>0.51724137931034486</v>
      </c>
      <c r="F378" s="48">
        <f>IF('Relación Víctima_Denunciado '!F378=0,"-",'Relación Víctima_Denunciado '!F378/'Relación Víctima_Denunciado '!$L378)</f>
        <v>0.15517241379310345</v>
      </c>
      <c r="G378" s="48">
        <f>IF('Relación Víctima_Denunciado '!H378=0,"-",'Relación Víctima_Denunciado '!H378/'Relación Víctima_Denunciado '!$L378)</f>
        <v>1.7241379310344827E-2</v>
      </c>
      <c r="H378" s="48" t="str">
        <f>IF('Relación Víctima_Denunciado '!I378=0,"-",'Relación Víctima_Denunciado '!I378/'Relación Víctima_Denunciado '!$L378)</f>
        <v>-</v>
      </c>
      <c r="I378" s="48" t="str">
        <f>IF('Relación Víctima_Denunciado '!J378=0,"-",'Relación Víctima_Denunciado '!J378/'Relación Víctima_Denunciado '!$L378)</f>
        <v>-</v>
      </c>
      <c r="J378" s="48" t="str">
        <f>IF('Relación Víctima_Denunciado '!K378=0,"-",'Relación Víctima_Denunciado '!K378/'Relación Víctima_Denunciado '!$L378)</f>
        <v>-</v>
      </c>
    </row>
    <row r="379" spans="2:10" ht="20.100000000000001" customHeight="1" thickBot="1" x14ac:dyDescent="0.25">
      <c r="B379" s="4" t="s">
        <v>553</v>
      </c>
      <c r="C379" s="48">
        <f>IF('Relación Víctima_Denunciado '!C379=0,"-",'Relación Víctima_Denunciado '!C379/'Relación Víctima_Denunciado '!$L379)</f>
        <v>0.4</v>
      </c>
      <c r="D379" s="48">
        <f>IF('Relación Víctima_Denunciado '!D379=0,"-",'Relación Víctima_Denunciado '!D379/'Relación Víctima_Denunciado '!$L379)</f>
        <v>0.33333333333333331</v>
      </c>
      <c r="E379" s="48">
        <f>IF('Relación Víctima_Denunciado '!E379=0,"-",'Relación Víctima_Denunciado '!E379/'Relación Víctima_Denunciado '!$L379)</f>
        <v>6.6666666666666666E-2</v>
      </c>
      <c r="F379" s="48">
        <f>IF('Relación Víctima_Denunciado '!F379=0,"-",'Relación Víctima_Denunciado '!F379/'Relación Víctima_Denunciado '!$L379)</f>
        <v>0.2</v>
      </c>
      <c r="G379" s="48" t="str">
        <f>IF('Relación Víctima_Denunciado '!H379=0,"-",'Relación Víctima_Denunciado '!H379/'Relación Víctima_Denunciado '!$L379)</f>
        <v>-</v>
      </c>
      <c r="H379" s="48" t="str">
        <f>IF('Relación Víctima_Denunciado '!I379=0,"-",'Relación Víctima_Denunciado '!I379/'Relación Víctima_Denunciado '!$L379)</f>
        <v>-</v>
      </c>
      <c r="I379" s="48" t="str">
        <f>IF('Relación Víctima_Denunciado '!J379=0,"-",'Relación Víctima_Denunciado '!J379/'Relación Víctima_Denunciado '!$L379)</f>
        <v>-</v>
      </c>
      <c r="J379" s="48" t="str">
        <f>IF('Relación Víctima_Denunciado '!K379=0,"-",'Relación Víctima_Denunciado '!K379/'Relación Víctima_Denunciado '!$L379)</f>
        <v>-</v>
      </c>
    </row>
    <row r="380" spans="2:10" ht="20.100000000000001" customHeight="1" thickBot="1" x14ac:dyDescent="0.25">
      <c r="B380" s="4" t="s">
        <v>554</v>
      </c>
      <c r="C380" s="48">
        <f>IF('Relación Víctima_Denunciado '!C380=0,"-",'Relación Víctima_Denunciado '!C380/'Relación Víctima_Denunciado '!$L380)</f>
        <v>0.20588235294117646</v>
      </c>
      <c r="D380" s="48">
        <f>IF('Relación Víctima_Denunciado '!D380=0,"-",'Relación Víctima_Denunciado '!D380/'Relación Víctima_Denunciado '!$L380)</f>
        <v>5.8823529411764705E-2</v>
      </c>
      <c r="E380" s="48">
        <f>IF('Relación Víctima_Denunciado '!E380=0,"-",'Relación Víctima_Denunciado '!E380/'Relación Víctima_Denunciado '!$L380)</f>
        <v>0.11764705882352941</v>
      </c>
      <c r="F380" s="48">
        <f>IF('Relación Víctima_Denunciado '!F380=0,"-",'Relación Víctima_Denunciado '!F380/'Relación Víctima_Denunciado '!$L380)</f>
        <v>0.61764705882352944</v>
      </c>
      <c r="G380" s="48" t="str">
        <f>IF('Relación Víctima_Denunciado '!H380=0,"-",'Relación Víctima_Denunciado '!H380/'Relación Víctima_Denunciado '!$L380)</f>
        <v>-</v>
      </c>
      <c r="H380" s="48" t="str">
        <f>IF('Relación Víctima_Denunciado '!I380=0,"-",'Relación Víctima_Denunciado '!I380/'Relación Víctima_Denunciado '!$L380)</f>
        <v>-</v>
      </c>
      <c r="I380" s="48" t="str">
        <f>IF('Relación Víctima_Denunciado '!J380=0,"-",'Relación Víctima_Denunciado '!J380/'Relación Víctima_Denunciado '!$L380)</f>
        <v>-</v>
      </c>
      <c r="J380" s="48" t="str">
        <f>IF('Relación Víctima_Denunciado '!K380=0,"-",'Relación Víctima_Denunciado '!K380/'Relación Víctima_Denunciado '!$L380)</f>
        <v>-</v>
      </c>
    </row>
    <row r="381" spans="2:10" ht="20.100000000000001" customHeight="1" thickBot="1" x14ac:dyDescent="0.25">
      <c r="B381" s="4" t="s">
        <v>555</v>
      </c>
      <c r="C381" s="48">
        <f>IF('Relación Víctima_Denunciado '!C381=0,"-",'Relación Víctima_Denunciado '!C381/'Relación Víctima_Denunciado '!$L381)</f>
        <v>0.12903225806451613</v>
      </c>
      <c r="D381" s="48" t="str">
        <f>IF('Relación Víctima_Denunciado '!D381=0,"-",'Relación Víctima_Denunciado '!D381/'Relación Víctima_Denunciado '!$L381)</f>
        <v>-</v>
      </c>
      <c r="E381" s="48">
        <f>IF('Relación Víctima_Denunciado '!E381=0,"-",'Relación Víctima_Denunciado '!E381/'Relación Víctima_Denunciado '!$L381)</f>
        <v>0.4838709677419355</v>
      </c>
      <c r="F381" s="48">
        <f>IF('Relación Víctima_Denunciado '!F381=0,"-",'Relación Víctima_Denunciado '!F381/'Relación Víctima_Denunciado '!$L381)</f>
        <v>0.38709677419354838</v>
      </c>
      <c r="G381" s="48" t="str">
        <f>IF('Relación Víctima_Denunciado '!H381=0,"-",'Relación Víctima_Denunciado '!H381/'Relación Víctima_Denunciado '!$L381)</f>
        <v>-</v>
      </c>
      <c r="H381" s="48" t="str">
        <f>IF('Relación Víctima_Denunciado '!I381=0,"-",'Relación Víctima_Denunciado '!I381/'Relación Víctima_Denunciado '!$L381)</f>
        <v>-</v>
      </c>
      <c r="I381" s="48" t="str">
        <f>IF('Relación Víctima_Denunciado '!J381=0,"-",'Relación Víctima_Denunciado '!J381/'Relación Víctima_Denunciado '!$L381)</f>
        <v>-</v>
      </c>
      <c r="J381" s="48" t="str">
        <f>IF('Relación Víctima_Denunciado '!K381=0,"-",'Relación Víctima_Denunciado '!K381/'Relación Víctima_Denunciado '!$L381)</f>
        <v>-</v>
      </c>
    </row>
    <row r="382" spans="2:10" ht="20.100000000000001" customHeight="1" thickBot="1" x14ac:dyDescent="0.25">
      <c r="B382" s="4" t="s">
        <v>556</v>
      </c>
      <c r="C382" s="48">
        <f>IF('Relación Víctima_Denunciado '!C382=0,"-",'Relación Víctima_Denunciado '!C382/'Relación Víctima_Denunciado '!$L382)</f>
        <v>0.25</v>
      </c>
      <c r="D382" s="48">
        <f>IF('Relación Víctima_Denunciado '!D382=0,"-",'Relación Víctima_Denunciado '!D382/'Relación Víctima_Denunciado '!$L382)</f>
        <v>0.10714285714285714</v>
      </c>
      <c r="E382" s="48" t="str">
        <f>IF('Relación Víctima_Denunciado '!E382=0,"-",'Relación Víctima_Denunciado '!E382/'Relación Víctima_Denunciado '!$L382)</f>
        <v>-</v>
      </c>
      <c r="F382" s="48">
        <f>IF('Relación Víctima_Denunciado '!F382=0,"-",'Relación Víctima_Denunciado '!F382/'Relación Víctima_Denunciado '!$L382)</f>
        <v>0.6428571428571429</v>
      </c>
      <c r="G382" s="48" t="str">
        <f>IF('Relación Víctima_Denunciado '!H382=0,"-",'Relación Víctima_Denunciado '!H382/'Relación Víctima_Denunciado '!$L382)</f>
        <v>-</v>
      </c>
      <c r="H382" s="48" t="str">
        <f>IF('Relación Víctima_Denunciado '!I382=0,"-",'Relación Víctima_Denunciado '!I382/'Relación Víctima_Denunciado '!$L382)</f>
        <v>-</v>
      </c>
      <c r="I382" s="48" t="str">
        <f>IF('Relación Víctima_Denunciado '!J382=0,"-",'Relación Víctima_Denunciado '!J382/'Relación Víctima_Denunciado '!$L382)</f>
        <v>-</v>
      </c>
      <c r="J382" s="48" t="str">
        <f>IF('Relación Víctima_Denunciado '!K382=0,"-",'Relación Víctima_Denunciado '!K382/'Relación Víctima_Denunciado '!$L382)</f>
        <v>-</v>
      </c>
    </row>
    <row r="383" spans="2:10" ht="20.100000000000001" customHeight="1" thickBot="1" x14ac:dyDescent="0.25">
      <c r="B383" s="4" t="s">
        <v>557</v>
      </c>
      <c r="C383" s="48">
        <f>IF('Relación Víctima_Denunciado '!C383=0,"-",'Relación Víctima_Denunciado '!C383/'Relación Víctima_Denunciado '!$L383)</f>
        <v>5.5555555555555552E-2</v>
      </c>
      <c r="D383" s="48" t="str">
        <f>IF('Relación Víctima_Denunciado '!D383=0,"-",'Relación Víctima_Denunciado '!D383/'Relación Víctima_Denunciado '!$L383)</f>
        <v>-</v>
      </c>
      <c r="E383" s="48" t="str">
        <f>IF('Relación Víctima_Denunciado '!E383=0,"-",'Relación Víctima_Denunciado '!E383/'Relación Víctima_Denunciado '!$L383)</f>
        <v>-</v>
      </c>
      <c r="F383" s="48">
        <f>IF('Relación Víctima_Denunciado '!F383=0,"-",'Relación Víctima_Denunciado '!F383/'Relación Víctima_Denunciado '!$L383)</f>
        <v>0.94444444444444442</v>
      </c>
      <c r="G383" s="48" t="str">
        <f>IF('Relación Víctima_Denunciado '!H383=0,"-",'Relación Víctima_Denunciado '!H383/'Relación Víctima_Denunciado '!$L383)</f>
        <v>-</v>
      </c>
      <c r="H383" s="48" t="str">
        <f>IF('Relación Víctima_Denunciado '!I383=0,"-",'Relación Víctima_Denunciado '!I383/'Relación Víctima_Denunciado '!$L383)</f>
        <v>-</v>
      </c>
      <c r="I383" s="48" t="str">
        <f>IF('Relación Víctima_Denunciado '!J383=0,"-",'Relación Víctima_Denunciado '!J383/'Relación Víctima_Denunciado '!$L383)</f>
        <v>-</v>
      </c>
      <c r="J383" s="48" t="str">
        <f>IF('Relación Víctima_Denunciado '!K383=0,"-",'Relación Víctima_Denunciado '!K383/'Relación Víctima_Denunciado '!$L383)</f>
        <v>-</v>
      </c>
    </row>
    <row r="384" spans="2:10" ht="20.100000000000001" customHeight="1" thickBot="1" x14ac:dyDescent="0.25">
      <c r="B384" s="4" t="s">
        <v>558</v>
      </c>
      <c r="C384" s="48">
        <f>IF('Relación Víctima_Denunciado '!C384=0,"-",'Relación Víctima_Denunciado '!C384/'Relación Víctima_Denunciado '!$L384)</f>
        <v>0.1111111111111111</v>
      </c>
      <c r="D384" s="48">
        <f>IF('Relación Víctima_Denunciado '!D384=0,"-",'Relación Víctima_Denunciado '!D384/'Relación Víctima_Denunciado '!$L384)</f>
        <v>0.1388888888888889</v>
      </c>
      <c r="E384" s="48">
        <f>IF('Relación Víctima_Denunciado '!E384=0,"-",'Relación Víctima_Denunciado '!E384/'Relación Víctima_Denunciado '!$L384)</f>
        <v>0.1111111111111111</v>
      </c>
      <c r="F384" s="48">
        <f>IF('Relación Víctima_Denunciado '!F384=0,"-",'Relación Víctima_Denunciado '!F384/'Relación Víctima_Denunciado '!$L384)</f>
        <v>0.63888888888888884</v>
      </c>
      <c r="G384" s="48" t="str">
        <f>IF('Relación Víctima_Denunciado '!H384=0,"-",'Relación Víctima_Denunciado '!H384/'Relación Víctima_Denunciado '!$L384)</f>
        <v>-</v>
      </c>
      <c r="H384" s="48" t="str">
        <f>IF('Relación Víctima_Denunciado '!I384=0,"-",'Relación Víctima_Denunciado '!I384/'Relación Víctima_Denunciado '!$L384)</f>
        <v>-</v>
      </c>
      <c r="I384" s="48" t="str">
        <f>IF('Relación Víctima_Denunciado '!J384=0,"-",'Relación Víctima_Denunciado '!J384/'Relación Víctima_Denunciado '!$L384)</f>
        <v>-</v>
      </c>
      <c r="J384" s="48" t="str">
        <f>IF('Relación Víctima_Denunciado '!K384=0,"-",'Relación Víctima_Denunciado '!K384/'Relación Víctima_Denunciado '!$L384)</f>
        <v>-</v>
      </c>
    </row>
    <row r="385" spans="2:10" ht="20.100000000000001" customHeight="1" thickBot="1" x14ac:dyDescent="0.25">
      <c r="B385" s="4" t="s">
        <v>646</v>
      </c>
      <c r="C385" s="48">
        <f>IF('Relación Víctima_Denunciado '!C385=0,"-",'Relación Víctima_Denunciado '!C385/'Relación Víctima_Denunciado '!$L385)</f>
        <v>0.15151515151515152</v>
      </c>
      <c r="D385" s="48">
        <f>IF('Relación Víctima_Denunciado '!D385=0,"-",'Relación Víctima_Denunciado '!D385/'Relación Víctima_Denunciado '!$L385)</f>
        <v>0.12121212121212122</v>
      </c>
      <c r="E385" s="48">
        <f>IF('Relación Víctima_Denunciado '!E385=0,"-",'Relación Víctima_Denunciado '!E385/'Relación Víctima_Denunciado '!$L385)</f>
        <v>0.21212121212121213</v>
      </c>
      <c r="F385" s="48">
        <f>IF('Relación Víctima_Denunciado '!F385=0,"-",'Relación Víctima_Denunciado '!F385/'Relación Víctima_Denunciado '!$L385)</f>
        <v>0.51515151515151514</v>
      </c>
      <c r="G385" s="48" t="str">
        <f>IF('Relación Víctima_Denunciado '!H385=0,"-",'Relación Víctima_Denunciado '!H385/'Relación Víctima_Denunciado '!$L385)</f>
        <v>-</v>
      </c>
      <c r="H385" s="48" t="str">
        <f>IF('Relación Víctima_Denunciado '!I385=0,"-",'Relación Víctima_Denunciado '!I385/'Relación Víctima_Denunciado '!$L385)</f>
        <v>-</v>
      </c>
      <c r="I385" s="48" t="str">
        <f>IF('Relación Víctima_Denunciado '!J385=0,"-",'Relación Víctima_Denunciado '!J385/'Relación Víctima_Denunciado '!$L385)</f>
        <v>-</v>
      </c>
      <c r="J385" s="48" t="str">
        <f>IF('Relación Víctima_Denunciado '!K385=0,"-",'Relación Víctima_Denunciado '!K385/'Relación Víctima_Denunciado '!$L385)</f>
        <v>-</v>
      </c>
    </row>
    <row r="386" spans="2:10" ht="20.100000000000001" customHeight="1" thickBot="1" x14ac:dyDescent="0.25">
      <c r="B386" s="4" t="s">
        <v>559</v>
      </c>
      <c r="C386" s="48">
        <f>IF('Relación Víctima_Denunciado '!C386=0,"-",'Relación Víctima_Denunciado '!C386/'Relación Víctima_Denunciado '!$L386)</f>
        <v>0.22222222222222221</v>
      </c>
      <c r="D386" s="48">
        <f>IF('Relación Víctima_Denunciado '!D386=0,"-",'Relación Víctima_Denunciado '!D386/'Relación Víctima_Denunciado '!$L386)</f>
        <v>0.1111111111111111</v>
      </c>
      <c r="E386" s="48">
        <f>IF('Relación Víctima_Denunciado '!E386=0,"-",'Relación Víctima_Denunciado '!E386/'Relación Víctima_Denunciado '!$L386)</f>
        <v>0.33333333333333331</v>
      </c>
      <c r="F386" s="48">
        <f>IF('Relación Víctima_Denunciado '!F386=0,"-",'Relación Víctima_Denunciado '!F386/'Relación Víctima_Denunciado '!$L386)</f>
        <v>0.33333333333333331</v>
      </c>
      <c r="G386" s="48" t="str">
        <f>IF('Relación Víctima_Denunciado '!H386=0,"-",'Relación Víctima_Denunciado '!H386/'Relación Víctima_Denunciado '!$L386)</f>
        <v>-</v>
      </c>
      <c r="H386" s="48" t="str">
        <f>IF('Relación Víctima_Denunciado '!I386=0,"-",'Relación Víctima_Denunciado '!I386/'Relación Víctima_Denunciado '!$L386)</f>
        <v>-</v>
      </c>
      <c r="I386" s="48" t="str">
        <f>IF('Relación Víctima_Denunciado '!J386=0,"-",'Relación Víctima_Denunciado '!J386/'Relación Víctima_Denunciado '!$L386)</f>
        <v>-</v>
      </c>
      <c r="J386" s="48" t="str">
        <f>IF('Relación Víctima_Denunciado '!K386=0,"-",'Relación Víctima_Denunciado '!K386/'Relación Víctima_Denunciado '!$L386)</f>
        <v>-</v>
      </c>
    </row>
    <row r="387" spans="2:10" ht="20.100000000000001" customHeight="1" thickBot="1" x14ac:dyDescent="0.25">
      <c r="B387" s="4" t="s">
        <v>560</v>
      </c>
      <c r="C387" s="48" t="str">
        <f>IF('Relación Víctima_Denunciado '!C387=0,"-",'Relación Víctima_Denunciado '!C387/'Relación Víctima_Denunciado '!$L387)</f>
        <v>-</v>
      </c>
      <c r="D387" s="48" t="str">
        <f>IF('Relación Víctima_Denunciado '!D387=0,"-",'Relación Víctima_Denunciado '!D387/'Relación Víctima_Denunciado '!$L387)</f>
        <v>-</v>
      </c>
      <c r="E387" s="48">
        <f>IF('Relación Víctima_Denunciado '!E387=0,"-",'Relación Víctima_Denunciado '!E387/'Relación Víctima_Denunciado '!$L387)</f>
        <v>0.55555555555555558</v>
      </c>
      <c r="F387" s="48">
        <f>IF('Relación Víctima_Denunciado '!F387=0,"-",'Relación Víctima_Denunciado '!F387/'Relación Víctima_Denunciado '!$L387)</f>
        <v>0.44444444444444442</v>
      </c>
      <c r="G387" s="48" t="str">
        <f>IF('Relación Víctima_Denunciado '!H387=0,"-",'Relación Víctima_Denunciado '!H387/'Relación Víctima_Denunciado '!$L387)</f>
        <v>-</v>
      </c>
      <c r="H387" s="48" t="str">
        <f>IF('Relación Víctima_Denunciado '!I387=0,"-",'Relación Víctima_Denunciado '!I387/'Relación Víctima_Denunciado '!$L387)</f>
        <v>-</v>
      </c>
      <c r="I387" s="48" t="str">
        <f>IF('Relación Víctima_Denunciado '!J387=0,"-",'Relación Víctima_Denunciado '!J387/'Relación Víctima_Denunciado '!$L387)</f>
        <v>-</v>
      </c>
      <c r="J387" s="48" t="str">
        <f>IF('Relación Víctima_Denunciado '!K387=0,"-",'Relación Víctima_Denunciado '!K387/'Relación Víctima_Denunciado '!$L387)</f>
        <v>-</v>
      </c>
    </row>
    <row r="388" spans="2:10" ht="20.100000000000001" customHeight="1" thickBot="1" x14ac:dyDescent="0.25">
      <c r="B388" s="4" t="s">
        <v>561</v>
      </c>
      <c r="C388" s="48">
        <f>IF('Relación Víctima_Denunciado '!C388=0,"-",'Relación Víctima_Denunciado '!C388/'Relación Víctima_Denunciado '!$L388)</f>
        <v>0.22448979591836735</v>
      </c>
      <c r="D388" s="48">
        <f>IF('Relación Víctima_Denunciado '!D388=0,"-",'Relación Víctima_Denunciado '!D388/'Relación Víctima_Denunciado '!$L388)</f>
        <v>8.1632653061224483E-2</v>
      </c>
      <c r="E388" s="48">
        <f>IF('Relación Víctima_Denunciado '!E388=0,"-",'Relación Víctima_Denunciado '!E388/'Relación Víctima_Denunciado '!$L388)</f>
        <v>0.34693877551020408</v>
      </c>
      <c r="F388" s="48">
        <f>IF('Relación Víctima_Denunciado '!F388=0,"-",'Relación Víctima_Denunciado '!F388/'Relación Víctima_Denunciado '!$L388)</f>
        <v>0.34693877551020408</v>
      </c>
      <c r="G388" s="48" t="str">
        <f>IF('Relación Víctima_Denunciado '!H388=0,"-",'Relación Víctima_Denunciado '!H388/'Relación Víctima_Denunciado '!$L388)</f>
        <v>-</v>
      </c>
      <c r="H388" s="48" t="str">
        <f>IF('Relación Víctima_Denunciado '!I388=0,"-",'Relación Víctima_Denunciado '!I388/'Relación Víctima_Denunciado '!$L388)</f>
        <v>-</v>
      </c>
      <c r="I388" s="48" t="str">
        <f>IF('Relación Víctima_Denunciado '!J388=0,"-",'Relación Víctima_Denunciado '!J388/'Relación Víctima_Denunciado '!$L388)</f>
        <v>-</v>
      </c>
      <c r="J388" s="48" t="str">
        <f>IF('Relación Víctima_Denunciado '!K388=0,"-",'Relación Víctima_Denunciado '!K388/'Relación Víctima_Denunciado '!$L388)</f>
        <v>-</v>
      </c>
    </row>
    <row r="389" spans="2:10" ht="20.100000000000001" customHeight="1" thickBot="1" x14ac:dyDescent="0.25">
      <c r="B389" s="4" t="s">
        <v>562</v>
      </c>
      <c r="C389" s="48">
        <f>IF('Relación Víctima_Denunciado '!C389=0,"-",'Relación Víctima_Denunciado '!C389/'Relación Víctima_Denunciado '!$L389)</f>
        <v>0.54210526315789476</v>
      </c>
      <c r="D389" s="48">
        <f>IF('Relación Víctima_Denunciado '!D389=0,"-",'Relación Víctima_Denunciado '!D389/'Relación Víctima_Denunciado '!$L389)</f>
        <v>0.14736842105263157</v>
      </c>
      <c r="E389" s="48">
        <f>IF('Relación Víctima_Denunciado '!E389=0,"-",'Relación Víctima_Denunciado '!E389/'Relación Víctima_Denunciado '!$L389)</f>
        <v>8.9473684210526316E-2</v>
      </c>
      <c r="F389" s="48">
        <f>IF('Relación Víctima_Denunciado '!F389=0,"-",'Relación Víctima_Denunciado '!F389/'Relación Víctima_Denunciado '!$L389)</f>
        <v>0.22105263157894736</v>
      </c>
      <c r="G389" s="48" t="str">
        <f>IF('Relación Víctima_Denunciado '!H389=0,"-",'Relación Víctima_Denunciado '!H389/'Relación Víctima_Denunciado '!$L389)</f>
        <v>-</v>
      </c>
      <c r="H389" s="48" t="str">
        <f>IF('Relación Víctima_Denunciado '!I389=0,"-",'Relación Víctima_Denunciado '!I389/'Relación Víctima_Denunciado '!$L389)</f>
        <v>-</v>
      </c>
      <c r="I389" s="48" t="str">
        <f>IF('Relación Víctima_Denunciado '!J389=0,"-",'Relación Víctima_Denunciado '!J389/'Relación Víctima_Denunciado '!$L389)</f>
        <v>-</v>
      </c>
      <c r="J389" s="48" t="str">
        <f>IF('Relación Víctima_Denunciado '!K389=0,"-",'Relación Víctima_Denunciado '!K389/'Relación Víctima_Denunciado '!$L389)</f>
        <v>-</v>
      </c>
    </row>
    <row r="390" spans="2:10" ht="20.100000000000001" customHeight="1" thickBot="1" x14ac:dyDescent="0.25">
      <c r="B390" s="4" t="s">
        <v>563</v>
      </c>
      <c r="C390" s="48">
        <f>IF('Relación Víctima_Denunciado '!C390=0,"-",'Relación Víctima_Denunciado '!C390/'Relación Víctima_Denunciado '!$L390)</f>
        <v>0.30833333333333335</v>
      </c>
      <c r="D390" s="48">
        <f>IF('Relación Víctima_Denunciado '!D390=0,"-",'Relación Víctima_Denunciado '!D390/'Relación Víctima_Denunciado '!$L390)</f>
        <v>0.27500000000000002</v>
      </c>
      <c r="E390" s="48">
        <f>IF('Relación Víctima_Denunciado '!E390=0,"-",'Relación Víctima_Denunciado '!E390/'Relación Víctima_Denunciado '!$L390)</f>
        <v>0.31666666666666665</v>
      </c>
      <c r="F390" s="48">
        <f>IF('Relación Víctima_Denunciado '!F390=0,"-",'Relación Víctima_Denunciado '!F390/'Relación Víctima_Denunciado '!$L390)</f>
        <v>0.1</v>
      </c>
      <c r="G390" s="48" t="str">
        <f>IF('Relación Víctima_Denunciado '!H390=0,"-",'Relación Víctima_Denunciado '!H390/'Relación Víctima_Denunciado '!$L390)</f>
        <v>-</v>
      </c>
      <c r="H390" s="48" t="str">
        <f>IF('Relación Víctima_Denunciado '!I390=0,"-",'Relación Víctima_Denunciado '!I390/'Relación Víctima_Denunciado '!$L390)</f>
        <v>-</v>
      </c>
      <c r="I390" s="48" t="str">
        <f>IF('Relación Víctima_Denunciado '!J390=0,"-",'Relación Víctima_Denunciado '!J390/'Relación Víctima_Denunciado '!$L390)</f>
        <v>-</v>
      </c>
      <c r="J390" s="48" t="str">
        <f>IF('Relación Víctima_Denunciado '!K390=0,"-",'Relación Víctima_Denunciado '!K390/'Relación Víctima_Denunciado '!$L390)</f>
        <v>-</v>
      </c>
    </row>
    <row r="391" spans="2:10" ht="20.100000000000001" customHeight="1" thickBot="1" x14ac:dyDescent="0.25">
      <c r="B391" s="4" t="s">
        <v>564</v>
      </c>
      <c r="C391" s="48">
        <f>IF('Relación Víctima_Denunciado '!C391=0,"-",'Relación Víctima_Denunciado '!C391/'Relación Víctima_Denunciado '!$L391)</f>
        <v>9.4972067039106142E-2</v>
      </c>
      <c r="D391" s="48">
        <f>IF('Relación Víctima_Denunciado '!D391=0,"-",'Relación Víctima_Denunciado '!D391/'Relación Víctima_Denunciado '!$L391)</f>
        <v>5.5865921787709494E-2</v>
      </c>
      <c r="E391" s="48">
        <f>IF('Relación Víctima_Denunciado '!E391=0,"-",'Relación Víctima_Denunciado '!E391/'Relación Víctima_Denunciado '!$L391)</f>
        <v>5.027932960893855E-2</v>
      </c>
      <c r="F391" s="48">
        <f>IF('Relación Víctima_Denunciado '!F391=0,"-",'Relación Víctima_Denunciado '!F391/'Relación Víctima_Denunciado '!$L391)</f>
        <v>0.7988826815642458</v>
      </c>
      <c r="G391" s="48" t="str">
        <f>IF('Relación Víctima_Denunciado '!H391=0,"-",'Relación Víctima_Denunciado '!H391/'Relación Víctima_Denunciado '!$L391)</f>
        <v>-</v>
      </c>
      <c r="H391" s="48" t="str">
        <f>IF('Relación Víctima_Denunciado '!I391=0,"-",'Relación Víctima_Denunciado '!I391/'Relación Víctima_Denunciado '!$L391)</f>
        <v>-</v>
      </c>
      <c r="I391" s="48" t="str">
        <f>IF('Relación Víctima_Denunciado '!J391=0,"-",'Relación Víctima_Denunciado '!J391/'Relación Víctima_Denunciado '!$L391)</f>
        <v>-</v>
      </c>
      <c r="J391" s="48" t="str">
        <f>IF('Relación Víctima_Denunciado '!K391=0,"-",'Relación Víctima_Denunciado '!K391/'Relación Víctima_Denunciado '!$L391)</f>
        <v>-</v>
      </c>
    </row>
    <row r="392" spans="2:10" ht="20.100000000000001" customHeight="1" thickBot="1" x14ac:dyDescent="0.25">
      <c r="B392" s="4" t="s">
        <v>565</v>
      </c>
      <c r="C392" s="48">
        <f>IF('Relación Víctima_Denunciado '!C392=0,"-",'Relación Víctima_Denunciado '!C392/'Relación Víctima_Denunciado '!$L392)</f>
        <v>0.12056737588652482</v>
      </c>
      <c r="D392" s="48">
        <f>IF('Relación Víctima_Denunciado '!D392=0,"-",'Relación Víctima_Denunciado '!D392/'Relación Víctima_Denunciado '!$L392)</f>
        <v>7.8014184397163122E-2</v>
      </c>
      <c r="E392" s="48">
        <f>IF('Relación Víctima_Denunciado '!E392=0,"-",'Relación Víctima_Denunciado '!E392/'Relación Víctima_Denunciado '!$L392)</f>
        <v>0.28368794326241137</v>
      </c>
      <c r="F392" s="48">
        <f>IF('Relación Víctima_Denunciado '!F392=0,"-",'Relación Víctima_Denunciado '!F392/'Relación Víctima_Denunciado '!$L392)</f>
        <v>0.51773049645390068</v>
      </c>
      <c r="G392" s="48" t="str">
        <f>IF('Relación Víctima_Denunciado '!H392=0,"-",'Relación Víctima_Denunciado '!H392/'Relación Víctima_Denunciado '!$L392)</f>
        <v>-</v>
      </c>
      <c r="H392" s="48" t="str">
        <f>IF('Relación Víctima_Denunciado '!I392=0,"-",'Relación Víctima_Denunciado '!I392/'Relación Víctima_Denunciado '!$L392)</f>
        <v>-</v>
      </c>
      <c r="I392" s="48" t="str">
        <f>IF('Relación Víctima_Denunciado '!J392=0,"-",'Relación Víctima_Denunciado '!J392/'Relación Víctima_Denunciado '!$L392)</f>
        <v>-</v>
      </c>
      <c r="J392" s="48" t="str">
        <f>IF('Relación Víctima_Denunciado '!K392=0,"-",'Relación Víctima_Denunciado '!K392/'Relación Víctima_Denunciado '!$L392)</f>
        <v>-</v>
      </c>
    </row>
    <row r="393" spans="2:10" ht="20.100000000000001" customHeight="1" thickBot="1" x14ac:dyDescent="0.25">
      <c r="B393" s="4" t="s">
        <v>566</v>
      </c>
      <c r="C393" s="48">
        <f>IF('Relación Víctima_Denunciado '!C393=0,"-",'Relación Víctima_Denunciado '!C393/'Relación Víctima_Denunciado '!$L393)</f>
        <v>9.202453987730061E-2</v>
      </c>
      <c r="D393" s="48">
        <f>IF('Relación Víctima_Denunciado '!D393=0,"-",'Relación Víctima_Denunciado '!D393/'Relación Víctima_Denunciado '!$L393)</f>
        <v>0.28834355828220859</v>
      </c>
      <c r="E393" s="48">
        <f>IF('Relación Víctima_Denunciado '!E393=0,"-",'Relación Víctima_Denunciado '!E393/'Relación Víctima_Denunciado '!$L393)</f>
        <v>0.34355828220858897</v>
      </c>
      <c r="F393" s="48">
        <f>IF('Relación Víctima_Denunciado '!F393=0,"-",'Relación Víctima_Denunciado '!F393/'Relación Víctima_Denunciado '!$L393)</f>
        <v>0.27607361963190186</v>
      </c>
      <c r="G393" s="48" t="str">
        <f>IF('Relación Víctima_Denunciado '!H393=0,"-",'Relación Víctima_Denunciado '!H393/'Relación Víctima_Denunciado '!$L393)</f>
        <v>-</v>
      </c>
      <c r="H393" s="48" t="str">
        <f>IF('Relación Víctima_Denunciado '!I393=0,"-",'Relación Víctima_Denunciado '!I393/'Relación Víctima_Denunciado '!$L393)</f>
        <v>-</v>
      </c>
      <c r="I393" s="48" t="str">
        <f>IF('Relación Víctima_Denunciado '!J393=0,"-",'Relación Víctima_Denunciado '!J393/'Relación Víctima_Denunciado '!$L393)</f>
        <v>-</v>
      </c>
      <c r="J393" s="48" t="str">
        <f>IF('Relación Víctima_Denunciado '!K393=0,"-",'Relación Víctima_Denunciado '!K393/'Relación Víctima_Denunciado '!$L393)</f>
        <v>-</v>
      </c>
    </row>
    <row r="394" spans="2:10" ht="20.100000000000001" customHeight="1" thickBot="1" x14ac:dyDescent="0.25">
      <c r="B394" s="4" t="s">
        <v>567</v>
      </c>
      <c r="C394" s="48">
        <f>IF('Relación Víctima_Denunciado '!C394=0,"-",'Relación Víctima_Denunciado '!C394/'Relación Víctima_Denunciado '!$L394)</f>
        <v>0.49532710280373832</v>
      </c>
      <c r="D394" s="48">
        <f>IF('Relación Víctima_Denunciado '!D394=0,"-",'Relación Víctima_Denunciado '!D394/'Relación Víctima_Denunciado '!$L394)</f>
        <v>4.6728971962616821E-2</v>
      </c>
      <c r="E394" s="48">
        <f>IF('Relación Víctima_Denunciado '!E394=0,"-",'Relación Víctima_Denunciado '!E394/'Relación Víctima_Denunciado '!$L394)</f>
        <v>0.22429906542056074</v>
      </c>
      <c r="F394" s="48">
        <f>IF('Relación Víctima_Denunciado '!F394=0,"-",'Relación Víctima_Denunciado '!F394/'Relación Víctima_Denunciado '!$L394)</f>
        <v>0.23364485981308411</v>
      </c>
      <c r="G394" s="48" t="str">
        <f>IF('Relación Víctima_Denunciado '!H394=0,"-",'Relación Víctima_Denunciado '!H394/'Relación Víctima_Denunciado '!$L394)</f>
        <v>-</v>
      </c>
      <c r="H394" s="48" t="str">
        <f>IF('Relación Víctima_Denunciado '!I394=0,"-",'Relación Víctima_Denunciado '!I394/'Relación Víctima_Denunciado '!$L394)</f>
        <v>-</v>
      </c>
      <c r="I394" s="48" t="str">
        <f>IF('Relación Víctima_Denunciado '!J394=0,"-",'Relación Víctima_Denunciado '!J394/'Relación Víctima_Denunciado '!$L394)</f>
        <v>-</v>
      </c>
      <c r="J394" s="48" t="str">
        <f>IF('Relación Víctima_Denunciado '!K394=0,"-",'Relación Víctima_Denunciado '!K394/'Relación Víctima_Denunciado '!$L394)</f>
        <v>-</v>
      </c>
    </row>
    <row r="395" spans="2:10" ht="20.100000000000001" customHeight="1" thickBot="1" x14ac:dyDescent="0.25">
      <c r="B395" s="4" t="s">
        <v>568</v>
      </c>
      <c r="C395" s="48">
        <f>IF('Relación Víctima_Denunciado '!C395=0,"-",'Relación Víctima_Denunciado '!C395/'Relación Víctima_Denunciado '!$L395)</f>
        <v>0.22784810126582278</v>
      </c>
      <c r="D395" s="48">
        <f>IF('Relación Víctima_Denunciado '!D395=0,"-",'Relación Víctima_Denunciado '!D395/'Relación Víctima_Denunciado '!$L395)</f>
        <v>1.2658227848101266E-2</v>
      </c>
      <c r="E395" s="48">
        <f>IF('Relación Víctima_Denunciado '!E395=0,"-",'Relación Víctima_Denunciado '!E395/'Relación Víctima_Denunciado '!$L395)</f>
        <v>0.36708860759493672</v>
      </c>
      <c r="F395" s="48">
        <f>IF('Relación Víctima_Denunciado '!F395=0,"-",'Relación Víctima_Denunciado '!F395/'Relación Víctima_Denunciado '!$L395)</f>
        <v>0.39240506329113922</v>
      </c>
      <c r="G395" s="48" t="str">
        <f>IF('Relación Víctima_Denunciado '!H395=0,"-",'Relación Víctima_Denunciado '!H395/'Relación Víctima_Denunciado '!$L395)</f>
        <v>-</v>
      </c>
      <c r="H395" s="48" t="str">
        <f>IF('Relación Víctima_Denunciado '!I395=0,"-",'Relación Víctima_Denunciado '!I395/'Relación Víctima_Denunciado '!$L395)</f>
        <v>-</v>
      </c>
      <c r="I395" s="48" t="str">
        <f>IF('Relación Víctima_Denunciado '!J395=0,"-",'Relación Víctima_Denunciado '!J395/'Relación Víctima_Denunciado '!$L395)</f>
        <v>-</v>
      </c>
      <c r="J395" s="48" t="str">
        <f>IF('Relación Víctima_Denunciado '!K395=0,"-",'Relación Víctima_Denunciado '!K395/'Relación Víctima_Denunciado '!$L395)</f>
        <v>-</v>
      </c>
    </row>
    <row r="396" spans="2:10" ht="20.100000000000001" customHeight="1" thickBot="1" x14ac:dyDescent="0.25">
      <c r="B396" s="4" t="s">
        <v>569</v>
      </c>
      <c r="C396" s="48">
        <f>IF('Relación Víctima_Denunciado '!C396=0,"-",'Relación Víctima_Denunciado '!C396/'Relación Víctima_Denunciado '!$L396)</f>
        <v>0.11304347826086956</v>
      </c>
      <c r="D396" s="48">
        <f>IF('Relación Víctima_Denunciado '!D396=0,"-",'Relación Víctima_Denunciado '!D396/'Relación Víctima_Denunciado '!$L396)</f>
        <v>0.1391304347826087</v>
      </c>
      <c r="E396" s="48">
        <f>IF('Relación Víctima_Denunciado '!E396=0,"-",'Relación Víctima_Denunciado '!E396/'Relación Víctima_Denunciado '!$L396)</f>
        <v>0.21739130434782608</v>
      </c>
      <c r="F396" s="48">
        <f>IF('Relación Víctima_Denunciado '!F396=0,"-",'Relación Víctima_Denunciado '!F396/'Relación Víctima_Denunciado '!$L396)</f>
        <v>0.47826086956521741</v>
      </c>
      <c r="G396" s="48">
        <f>IF('Relación Víctima_Denunciado '!H396=0,"-",'Relación Víctima_Denunciado '!H396/'Relación Víctima_Denunciado '!$L396)</f>
        <v>5.2173913043478258E-2</v>
      </c>
      <c r="H396" s="48" t="str">
        <f>IF('Relación Víctima_Denunciado '!I396=0,"-",'Relación Víctima_Denunciado '!I396/'Relación Víctima_Denunciado '!$L396)</f>
        <v>-</v>
      </c>
      <c r="I396" s="48" t="str">
        <f>IF('Relación Víctima_Denunciado '!J396=0,"-",'Relación Víctima_Denunciado '!J396/'Relación Víctima_Denunciado '!$L396)</f>
        <v>-</v>
      </c>
      <c r="J396" s="48" t="str">
        <f>IF('Relación Víctima_Denunciado '!K396=0,"-",'Relación Víctima_Denunciado '!K396/'Relación Víctima_Denunciado '!$L396)</f>
        <v>-</v>
      </c>
    </row>
    <row r="397" spans="2:10" ht="20.100000000000001" customHeight="1" thickBot="1" x14ac:dyDescent="0.25">
      <c r="B397" s="4" t="s">
        <v>570</v>
      </c>
      <c r="C397" s="48">
        <f>IF('Relación Víctima_Denunciado '!C397=0,"-",'Relación Víctima_Denunciado '!C397/'Relación Víctima_Denunciado '!$L397)</f>
        <v>0.10294117647058823</v>
      </c>
      <c r="D397" s="48">
        <f>IF('Relación Víctima_Denunciado '!D397=0,"-",'Relación Víctima_Denunciado '!D397/'Relación Víctima_Denunciado '!$L397)</f>
        <v>3.6764705882352942E-2</v>
      </c>
      <c r="E397" s="48">
        <f>IF('Relación Víctima_Denunciado '!E397=0,"-",'Relación Víctima_Denunciado '!E397/'Relación Víctima_Denunciado '!$L397)</f>
        <v>0.31617647058823528</v>
      </c>
      <c r="F397" s="48">
        <f>IF('Relación Víctima_Denunciado '!F397=0,"-",'Relación Víctima_Denunciado '!F397/'Relación Víctima_Denunciado '!$L397)</f>
        <v>0.54411764705882348</v>
      </c>
      <c r="G397" s="48" t="str">
        <f>IF('Relación Víctima_Denunciado '!H397=0,"-",'Relación Víctima_Denunciado '!H397/'Relación Víctima_Denunciado '!$L397)</f>
        <v>-</v>
      </c>
      <c r="H397" s="48" t="str">
        <f>IF('Relación Víctima_Denunciado '!I397=0,"-",'Relación Víctima_Denunciado '!I397/'Relación Víctima_Denunciado '!$L397)</f>
        <v>-</v>
      </c>
      <c r="I397" s="48" t="str">
        <f>IF('Relación Víctima_Denunciado '!J397=0,"-",'Relación Víctima_Denunciado '!J397/'Relación Víctima_Denunciado '!$L397)</f>
        <v>-</v>
      </c>
      <c r="J397" s="48" t="str">
        <f>IF('Relación Víctima_Denunciado '!K397=0,"-",'Relación Víctima_Denunciado '!K397/'Relación Víctima_Denunciado '!$L397)</f>
        <v>-</v>
      </c>
    </row>
    <row r="398" spans="2:10" ht="20.100000000000001" customHeight="1" thickBot="1" x14ac:dyDescent="0.25">
      <c r="B398" s="4" t="s">
        <v>204</v>
      </c>
      <c r="C398" s="48">
        <f>IF('Relación Víctima_Denunciado '!C398=0,"-",'Relación Víctima_Denunciado '!C398/'Relación Víctima_Denunciado '!$L398)</f>
        <v>9.9012693935119883E-2</v>
      </c>
      <c r="D398" s="48">
        <f>IF('Relación Víctima_Denunciado '!D398=0,"-",'Relación Víctima_Denunciado '!D398/'Relación Víctima_Denunciado '!$L398)</f>
        <v>5.7545839210155145E-2</v>
      </c>
      <c r="E398" s="48">
        <f>IF('Relación Víctima_Denunciado '!E398=0,"-",'Relación Víctima_Denunciado '!E398/'Relación Víctima_Denunciado '!$L398)</f>
        <v>0.35317348377997176</v>
      </c>
      <c r="F398" s="48">
        <f>IF('Relación Víctima_Denunciado '!F398=0,"-",'Relación Víctima_Denunciado '!F398/'Relación Víctima_Denunciado '!$L398)</f>
        <v>0.49026798307475317</v>
      </c>
      <c r="G398" s="48" t="str">
        <f>IF('Relación Víctima_Denunciado '!H398=0,"-",'Relación Víctima_Denunciado '!H398/'Relación Víctima_Denunciado '!$L398)</f>
        <v>-</v>
      </c>
      <c r="H398" s="48" t="str">
        <f>IF('Relación Víctima_Denunciado '!I398=0,"-",'Relación Víctima_Denunciado '!I398/'Relación Víctima_Denunciado '!$L398)</f>
        <v>-</v>
      </c>
      <c r="I398" s="48" t="str">
        <f>IF('Relación Víctima_Denunciado '!J398=0,"-",'Relación Víctima_Denunciado '!J398/'Relación Víctima_Denunciado '!$L398)</f>
        <v>-</v>
      </c>
      <c r="J398" s="48" t="str">
        <f>IF('Relación Víctima_Denunciado '!K398=0,"-",'Relación Víctima_Denunciado '!K398/'Relación Víctima_Denunciado '!$L398)</f>
        <v>-</v>
      </c>
    </row>
    <row r="399" spans="2:10" ht="20.100000000000001" customHeight="1" thickBot="1" x14ac:dyDescent="0.25">
      <c r="B399" s="4" t="s">
        <v>571</v>
      </c>
      <c r="C399" s="48">
        <f>IF('Relación Víctima_Denunciado '!C399=0,"-",'Relación Víctima_Denunciado '!C399/'Relación Víctima_Denunciado '!$L399)</f>
        <v>0.27397260273972601</v>
      </c>
      <c r="D399" s="48">
        <f>IF('Relación Víctima_Denunciado '!D399=0,"-",'Relación Víctima_Denunciado '!D399/'Relación Víctima_Denunciado '!$L399)</f>
        <v>0.17808219178082191</v>
      </c>
      <c r="E399" s="48">
        <f>IF('Relación Víctima_Denunciado '!E399=0,"-",'Relación Víctima_Denunciado '!E399/'Relación Víctima_Denunciado '!$L399)</f>
        <v>0.27397260273972601</v>
      </c>
      <c r="F399" s="48">
        <f>IF('Relación Víctima_Denunciado '!F399=0,"-",'Relación Víctima_Denunciado '!F399/'Relación Víctima_Denunciado '!$L399)</f>
        <v>0.27397260273972601</v>
      </c>
      <c r="G399" s="48" t="str">
        <f>IF('Relación Víctima_Denunciado '!H399=0,"-",'Relación Víctima_Denunciado '!H399/'Relación Víctima_Denunciado '!$L399)</f>
        <v>-</v>
      </c>
      <c r="H399" s="48" t="str">
        <f>IF('Relación Víctima_Denunciado '!I399=0,"-",'Relación Víctima_Denunciado '!I399/'Relación Víctima_Denunciado '!$L399)</f>
        <v>-</v>
      </c>
      <c r="I399" s="48" t="str">
        <f>IF('Relación Víctima_Denunciado '!J399=0,"-",'Relación Víctima_Denunciado '!J399/'Relación Víctima_Denunciado '!$L399)</f>
        <v>-</v>
      </c>
      <c r="J399" s="48" t="str">
        <f>IF('Relación Víctima_Denunciado '!K399=0,"-",'Relación Víctima_Denunciado '!K399/'Relación Víctima_Denunciado '!$L399)</f>
        <v>-</v>
      </c>
    </row>
    <row r="400" spans="2:10" ht="20.100000000000001" customHeight="1" thickBot="1" x14ac:dyDescent="0.25">
      <c r="B400" s="4" t="s">
        <v>572</v>
      </c>
      <c r="C400" s="48">
        <f>IF('Relación Víctima_Denunciado '!C400=0,"-",'Relación Víctima_Denunciado '!C400/'Relación Víctima_Denunciado '!$L400)</f>
        <v>7.4324324324324328E-2</v>
      </c>
      <c r="D400" s="48">
        <f>IF('Relación Víctima_Denunciado '!D400=0,"-",'Relación Víctima_Denunciado '!D400/'Relación Víctima_Denunciado '!$L400)</f>
        <v>2.0270270270270271E-2</v>
      </c>
      <c r="E400" s="48">
        <f>IF('Relación Víctima_Denunciado '!E400=0,"-",'Relación Víctima_Denunciado '!E400/'Relación Víctima_Denunciado '!$L400)</f>
        <v>9.45945945945946E-2</v>
      </c>
      <c r="F400" s="48">
        <f>IF('Relación Víctima_Denunciado '!F400=0,"-",'Relación Víctima_Denunciado '!F400/'Relación Víctima_Denunciado '!$L400)</f>
        <v>0.81081081081081086</v>
      </c>
      <c r="G400" s="48" t="str">
        <f>IF('Relación Víctima_Denunciado '!H400=0,"-",'Relación Víctima_Denunciado '!H400/'Relación Víctima_Denunciado '!$L400)</f>
        <v>-</v>
      </c>
      <c r="H400" s="48" t="str">
        <f>IF('Relación Víctima_Denunciado '!I400=0,"-",'Relación Víctima_Denunciado '!I400/'Relación Víctima_Denunciado '!$L400)</f>
        <v>-</v>
      </c>
      <c r="I400" s="48" t="str">
        <f>IF('Relación Víctima_Denunciado '!J400=0,"-",'Relación Víctima_Denunciado '!J400/'Relación Víctima_Denunciado '!$L400)</f>
        <v>-</v>
      </c>
      <c r="J400" s="48" t="str">
        <f>IF('Relación Víctima_Denunciado '!K400=0,"-",'Relación Víctima_Denunciado '!K400/'Relación Víctima_Denunciado '!$L400)</f>
        <v>-</v>
      </c>
    </row>
    <row r="401" spans="2:10" ht="20.100000000000001" customHeight="1" thickBot="1" x14ac:dyDescent="0.25">
      <c r="B401" s="4" t="s">
        <v>573</v>
      </c>
      <c r="C401" s="48" t="str">
        <f>IF('Relación Víctima_Denunciado '!C401=0,"-",'Relación Víctima_Denunciado '!C401/'Relación Víctima_Denunciado '!$L401)</f>
        <v>-</v>
      </c>
      <c r="D401" s="48" t="str">
        <f>IF('Relación Víctima_Denunciado '!D401=0,"-",'Relación Víctima_Denunciado '!D401/'Relación Víctima_Denunciado '!$L401)</f>
        <v>-</v>
      </c>
      <c r="E401" s="48" t="str">
        <f>IF('Relación Víctima_Denunciado '!E401=0,"-",'Relación Víctima_Denunciado '!E401/'Relación Víctima_Denunciado '!$L401)</f>
        <v>-</v>
      </c>
      <c r="F401" s="48">
        <f>IF('Relación Víctima_Denunciado '!F401=0,"-",'Relación Víctima_Denunciado '!F401/'Relación Víctima_Denunciado '!$L401)</f>
        <v>1</v>
      </c>
      <c r="G401" s="48" t="str">
        <f>IF('Relación Víctima_Denunciado '!H401=0,"-",'Relación Víctima_Denunciado '!H401/'Relación Víctima_Denunciado '!$L401)</f>
        <v>-</v>
      </c>
      <c r="H401" s="48" t="str">
        <f>IF('Relación Víctima_Denunciado '!I401=0,"-",'Relación Víctima_Denunciado '!I401/'Relación Víctima_Denunciado '!$L401)</f>
        <v>-</v>
      </c>
      <c r="I401" s="48" t="str">
        <f>IF('Relación Víctima_Denunciado '!J401=0,"-",'Relación Víctima_Denunciado '!J401/'Relación Víctima_Denunciado '!$L401)</f>
        <v>-</v>
      </c>
      <c r="J401" s="48" t="str">
        <f>IF('Relación Víctima_Denunciado '!K401=0,"-",'Relación Víctima_Denunciado '!K401/'Relación Víctima_Denunciado '!$L401)</f>
        <v>-</v>
      </c>
    </row>
    <row r="402" spans="2:10" ht="20.100000000000001" customHeight="1" thickBot="1" x14ac:dyDescent="0.25">
      <c r="B402" s="4" t="s">
        <v>574</v>
      </c>
      <c r="C402" s="48">
        <f>IF('Relación Víctima_Denunciado '!C402=0,"-",'Relación Víctima_Denunciado '!C402/'Relación Víctima_Denunciado '!$L402)</f>
        <v>0.2</v>
      </c>
      <c r="D402" s="48">
        <f>IF('Relación Víctima_Denunciado '!D402=0,"-",'Relación Víctima_Denunciado '!D402/'Relación Víctima_Denunciado '!$L402)</f>
        <v>0.2</v>
      </c>
      <c r="E402" s="48">
        <f>IF('Relación Víctima_Denunciado '!E402=0,"-",'Relación Víctima_Denunciado '!E402/'Relación Víctima_Denunciado '!$L402)</f>
        <v>0.36666666666666664</v>
      </c>
      <c r="F402" s="48">
        <f>IF('Relación Víctima_Denunciado '!F402=0,"-",'Relación Víctima_Denunciado '!F402/'Relación Víctima_Denunciado '!$L402)</f>
        <v>0.23333333333333334</v>
      </c>
      <c r="G402" s="48" t="str">
        <f>IF('Relación Víctima_Denunciado '!H402=0,"-",'Relación Víctima_Denunciado '!H402/'Relación Víctima_Denunciado '!$L402)</f>
        <v>-</v>
      </c>
      <c r="H402" s="48" t="str">
        <f>IF('Relación Víctima_Denunciado '!I402=0,"-",'Relación Víctima_Denunciado '!I402/'Relación Víctima_Denunciado '!$L402)</f>
        <v>-</v>
      </c>
      <c r="I402" s="48" t="str">
        <f>IF('Relación Víctima_Denunciado '!J402=0,"-",'Relación Víctima_Denunciado '!J402/'Relación Víctima_Denunciado '!$L402)</f>
        <v>-</v>
      </c>
      <c r="J402" s="48" t="str">
        <f>IF('Relación Víctima_Denunciado '!K402=0,"-",'Relación Víctima_Denunciado '!K402/'Relación Víctima_Denunciado '!$L402)</f>
        <v>-</v>
      </c>
    </row>
    <row r="403" spans="2:10" ht="20.100000000000001" customHeight="1" thickBot="1" x14ac:dyDescent="0.25">
      <c r="B403" s="4" t="s">
        <v>575</v>
      </c>
      <c r="C403" s="48">
        <f>IF('Relación Víctima_Denunciado '!C403=0,"-",'Relación Víctima_Denunciado '!C403/'Relación Víctima_Denunciado '!$L403)</f>
        <v>9.202453987730061E-2</v>
      </c>
      <c r="D403" s="48">
        <f>IF('Relación Víctima_Denunciado '!D403=0,"-",'Relación Víctima_Denunciado '!D403/'Relación Víctima_Denunciado '!$L403)</f>
        <v>3.6809815950920248E-2</v>
      </c>
      <c r="E403" s="48">
        <f>IF('Relación Víctima_Denunciado '!E403=0,"-",'Relación Víctima_Denunciado '!E403/'Relación Víctima_Denunciado '!$L403)</f>
        <v>0.24539877300613497</v>
      </c>
      <c r="F403" s="48">
        <f>IF('Relación Víctima_Denunciado '!F403=0,"-",'Relación Víctima_Denunciado '!F403/'Relación Víctima_Denunciado '!$L403)</f>
        <v>0.62576687116564422</v>
      </c>
      <c r="G403" s="48" t="str">
        <f>IF('Relación Víctima_Denunciado '!H403=0,"-",'Relación Víctima_Denunciado '!H403/'Relación Víctima_Denunciado '!$L403)</f>
        <v>-</v>
      </c>
      <c r="H403" s="48" t="str">
        <f>IF('Relación Víctima_Denunciado '!I403=0,"-",'Relación Víctima_Denunciado '!I403/'Relación Víctima_Denunciado '!$L403)</f>
        <v>-</v>
      </c>
      <c r="I403" s="48" t="str">
        <f>IF('Relación Víctima_Denunciado '!J403=0,"-",'Relación Víctima_Denunciado '!J403/'Relación Víctima_Denunciado '!$L403)</f>
        <v>-</v>
      </c>
      <c r="J403" s="48" t="str">
        <f>IF('Relación Víctima_Denunciado '!K403=0,"-",'Relación Víctima_Denunciado '!K403/'Relación Víctima_Denunciado '!$L403)</f>
        <v>-</v>
      </c>
    </row>
    <row r="404" spans="2:10" ht="20.100000000000001" customHeight="1" thickBot="1" x14ac:dyDescent="0.25">
      <c r="B404" s="4" t="s">
        <v>576</v>
      </c>
      <c r="C404" s="48">
        <f>IF('Relación Víctima_Denunciado '!C404=0,"-",'Relación Víctima_Denunciado '!C404/'Relación Víctima_Denunciado '!$L404)</f>
        <v>8.4112149532710276E-2</v>
      </c>
      <c r="D404" s="48">
        <f>IF('Relación Víctima_Denunciado '!D404=0,"-",'Relación Víctima_Denunciado '!D404/'Relación Víctima_Denunciado '!$L404)</f>
        <v>6.5420560747663545E-2</v>
      </c>
      <c r="E404" s="48">
        <f>IF('Relación Víctima_Denunciado '!E404=0,"-",'Relación Víctima_Denunciado '!E404/'Relación Víctima_Denunciado '!$L404)</f>
        <v>0.30841121495327101</v>
      </c>
      <c r="F404" s="48">
        <f>IF('Relación Víctima_Denunciado '!F404=0,"-",'Relación Víctima_Denunciado '!F404/'Relación Víctima_Denunciado '!$L404)</f>
        <v>0.54205607476635509</v>
      </c>
      <c r="G404" s="48" t="str">
        <f>IF('Relación Víctima_Denunciado '!H404=0,"-",'Relación Víctima_Denunciado '!H404/'Relación Víctima_Denunciado '!$L404)</f>
        <v>-</v>
      </c>
      <c r="H404" s="48" t="str">
        <f>IF('Relación Víctima_Denunciado '!I404=0,"-",'Relación Víctima_Denunciado '!I404/'Relación Víctima_Denunciado '!$L404)</f>
        <v>-</v>
      </c>
      <c r="I404" s="48" t="str">
        <f>IF('Relación Víctima_Denunciado '!J404=0,"-",'Relación Víctima_Denunciado '!J404/'Relación Víctima_Denunciado '!$L404)</f>
        <v>-</v>
      </c>
      <c r="J404" s="48" t="str">
        <f>IF('Relación Víctima_Denunciado '!K404=0,"-",'Relación Víctima_Denunciado '!K404/'Relación Víctima_Denunciado '!$L404)</f>
        <v>-</v>
      </c>
    </row>
    <row r="405" spans="2:10" ht="20.100000000000001" customHeight="1" thickBot="1" x14ac:dyDescent="0.25">
      <c r="B405" s="4" t="s">
        <v>577</v>
      </c>
      <c r="C405" s="48">
        <f>IF('Relación Víctima_Denunciado '!C405=0,"-",'Relación Víctima_Denunciado '!C405/'Relación Víctima_Denunciado '!$L405)</f>
        <v>5.2631578947368418E-2</v>
      </c>
      <c r="D405" s="48">
        <f>IF('Relación Víctima_Denunciado '!D405=0,"-",'Relación Víctima_Denunciado '!D405/'Relación Víctima_Denunciado '!$L405)</f>
        <v>0.12781954887218044</v>
      </c>
      <c r="E405" s="48">
        <f>IF('Relación Víctima_Denunciado '!E405=0,"-",'Relación Víctima_Denunciado '!E405/'Relación Víctima_Denunciado '!$L405)</f>
        <v>3.007518796992481E-2</v>
      </c>
      <c r="F405" s="48">
        <f>IF('Relación Víctima_Denunciado '!F405=0,"-",'Relación Víctima_Denunciado '!F405/'Relación Víctima_Denunciado '!$L405)</f>
        <v>0.78947368421052633</v>
      </c>
      <c r="G405" s="48" t="str">
        <f>IF('Relación Víctima_Denunciado '!H405=0,"-",'Relación Víctima_Denunciado '!H405/'Relación Víctima_Denunciado '!$L405)</f>
        <v>-</v>
      </c>
      <c r="H405" s="48" t="str">
        <f>IF('Relación Víctima_Denunciado '!I405=0,"-",'Relación Víctima_Denunciado '!I405/'Relación Víctima_Denunciado '!$L405)</f>
        <v>-</v>
      </c>
      <c r="I405" s="48" t="str">
        <f>IF('Relación Víctima_Denunciado '!J405=0,"-",'Relación Víctima_Denunciado '!J405/'Relación Víctima_Denunciado '!$L405)</f>
        <v>-</v>
      </c>
      <c r="J405" s="48" t="str">
        <f>IF('Relación Víctima_Denunciado '!K405=0,"-",'Relación Víctima_Denunciado '!K405/'Relación Víctima_Denunciado '!$L405)</f>
        <v>-</v>
      </c>
    </row>
    <row r="406" spans="2:10" ht="20.100000000000001" customHeight="1" thickBot="1" x14ac:dyDescent="0.25">
      <c r="B406" s="4" t="s">
        <v>578</v>
      </c>
      <c r="C406" s="48">
        <f>IF('Relación Víctima_Denunciado '!C406=0,"-",'Relación Víctima_Denunciado '!C406/'Relación Víctima_Denunciado '!$L406)</f>
        <v>0.23364485981308411</v>
      </c>
      <c r="D406" s="48">
        <f>IF('Relación Víctima_Denunciado '!D406=0,"-",'Relación Víctima_Denunciado '!D406/'Relación Víctima_Denunciado '!$L406)</f>
        <v>0.18691588785046728</v>
      </c>
      <c r="E406" s="48">
        <f>IF('Relación Víctima_Denunciado '!E406=0,"-",'Relación Víctima_Denunciado '!E406/'Relación Víctima_Denunciado '!$L406)</f>
        <v>0.25233644859813081</v>
      </c>
      <c r="F406" s="48">
        <f>IF('Relación Víctima_Denunciado '!F406=0,"-",'Relación Víctima_Denunciado '!F406/'Relación Víctima_Denunciado '!$L406)</f>
        <v>0.32710280373831774</v>
      </c>
      <c r="G406" s="48" t="str">
        <f>IF('Relación Víctima_Denunciado '!H406=0,"-",'Relación Víctima_Denunciado '!H406/'Relación Víctima_Denunciado '!$L406)</f>
        <v>-</v>
      </c>
      <c r="H406" s="48" t="str">
        <f>IF('Relación Víctima_Denunciado '!I406=0,"-",'Relación Víctima_Denunciado '!I406/'Relación Víctima_Denunciado '!$L406)</f>
        <v>-</v>
      </c>
      <c r="I406" s="48" t="str">
        <f>IF('Relación Víctima_Denunciado '!J406=0,"-",'Relación Víctima_Denunciado '!J406/'Relación Víctima_Denunciado '!$L406)</f>
        <v>-</v>
      </c>
      <c r="J406" s="48" t="str">
        <f>IF('Relación Víctima_Denunciado '!K406=0,"-",'Relación Víctima_Denunciado '!K406/'Relación Víctima_Denunciado '!$L406)</f>
        <v>-</v>
      </c>
    </row>
    <row r="407" spans="2:10" ht="20.100000000000001" customHeight="1" thickBot="1" x14ac:dyDescent="0.25">
      <c r="B407" s="4" t="s">
        <v>579</v>
      </c>
      <c r="C407" s="48">
        <f>IF('Relación Víctima_Denunciado '!C407=0,"-",'Relación Víctima_Denunciado '!C407/'Relación Víctima_Denunciado '!$L407)</f>
        <v>0.17741935483870969</v>
      </c>
      <c r="D407" s="48">
        <f>IF('Relación Víctima_Denunciado '!D407=0,"-",'Relación Víctima_Denunciado '!D407/'Relación Víctima_Denunciado '!$L407)</f>
        <v>4.0322580645161289E-2</v>
      </c>
      <c r="E407" s="48">
        <f>IF('Relación Víctima_Denunciado '!E407=0,"-",'Relación Víctima_Denunciado '!E407/'Relación Víctima_Denunciado '!$L407)</f>
        <v>0.27419354838709675</v>
      </c>
      <c r="F407" s="48">
        <f>IF('Relación Víctima_Denunciado '!F407=0,"-",'Relación Víctima_Denunciado '!F407/'Relación Víctima_Denunciado '!$L407)</f>
        <v>0.4838709677419355</v>
      </c>
      <c r="G407" s="48" t="str">
        <f>IF('Relación Víctima_Denunciado '!H407=0,"-",'Relación Víctima_Denunciado '!H407/'Relación Víctima_Denunciado '!$L407)</f>
        <v>-</v>
      </c>
      <c r="H407" s="48" t="str">
        <f>IF('Relación Víctima_Denunciado '!I407=0,"-",'Relación Víctima_Denunciado '!I407/'Relación Víctima_Denunciado '!$L407)</f>
        <v>-</v>
      </c>
      <c r="I407" s="48">
        <f>IF('Relación Víctima_Denunciado '!J407=0,"-",'Relación Víctima_Denunciado '!J407/'Relación Víctima_Denunciado '!$L407)</f>
        <v>1.6129032258064516E-2</v>
      </c>
      <c r="J407" s="48">
        <f>IF('Relación Víctima_Denunciado '!K407=0,"-",'Relación Víctima_Denunciado '!K407/'Relación Víctima_Denunciado '!$L407)</f>
        <v>8.0645161290322578E-3</v>
      </c>
    </row>
    <row r="408" spans="2:10" ht="20.100000000000001" customHeight="1" thickBot="1" x14ac:dyDescent="0.25">
      <c r="B408" s="4" t="s">
        <v>580</v>
      </c>
      <c r="C408" s="48">
        <f>IF('Relación Víctima_Denunciado '!C408=0,"-",'Relación Víctima_Denunciado '!C408/'Relación Víctima_Denunciado '!$L408)</f>
        <v>0.2</v>
      </c>
      <c r="D408" s="48">
        <f>IF('Relación Víctima_Denunciado '!D408=0,"-",'Relación Víctima_Denunciado '!D408/'Relación Víctima_Denunciado '!$L408)</f>
        <v>0.35</v>
      </c>
      <c r="E408" s="48">
        <f>IF('Relación Víctima_Denunciado '!E408=0,"-",'Relación Víctima_Denunciado '!E408/'Relación Víctima_Denunciado '!$L408)</f>
        <v>0.25</v>
      </c>
      <c r="F408" s="48">
        <f>IF('Relación Víctima_Denunciado '!F408=0,"-",'Relación Víctima_Denunciado '!F408/'Relación Víctima_Denunciado '!$L408)</f>
        <v>0.2</v>
      </c>
      <c r="G408" s="48" t="str">
        <f>IF('Relación Víctima_Denunciado '!H408=0,"-",'Relación Víctima_Denunciado '!H408/'Relación Víctima_Denunciado '!$L408)</f>
        <v>-</v>
      </c>
      <c r="H408" s="48" t="str">
        <f>IF('Relación Víctima_Denunciado '!I408=0,"-",'Relación Víctima_Denunciado '!I408/'Relación Víctima_Denunciado '!$L408)</f>
        <v>-</v>
      </c>
      <c r="I408" s="48" t="str">
        <f>IF('Relación Víctima_Denunciado '!J408=0,"-",'Relación Víctima_Denunciado '!J408/'Relación Víctima_Denunciado '!$L408)</f>
        <v>-</v>
      </c>
      <c r="J408" s="48" t="str">
        <f>IF('Relación Víctima_Denunciado '!K408=0,"-",'Relación Víctima_Denunciado '!K408/'Relación Víctima_Denunciado '!$L408)</f>
        <v>-</v>
      </c>
    </row>
    <row r="409" spans="2:10" ht="20.100000000000001" customHeight="1" thickBot="1" x14ac:dyDescent="0.25">
      <c r="B409" s="4" t="s">
        <v>581</v>
      </c>
      <c r="C409" s="48">
        <f>IF('Relación Víctima_Denunciado '!C409=0,"-",'Relación Víctima_Denunciado '!C409/'Relación Víctima_Denunciado '!$L409)</f>
        <v>0.13157894736842105</v>
      </c>
      <c r="D409" s="48">
        <f>IF('Relación Víctima_Denunciado '!D409=0,"-",'Relación Víctima_Denunciado '!D409/'Relación Víctima_Denunciado '!$L409)</f>
        <v>2.6315789473684209E-2</v>
      </c>
      <c r="E409" s="48">
        <f>IF('Relación Víctima_Denunciado '!E409=0,"-",'Relación Víctima_Denunciado '!E409/'Relación Víctima_Denunciado '!$L409)</f>
        <v>0.47368421052631576</v>
      </c>
      <c r="F409" s="48">
        <f>IF('Relación Víctima_Denunciado '!F409=0,"-",'Relación Víctima_Denunciado '!F409/'Relación Víctima_Denunciado '!$L409)</f>
        <v>0.36842105263157893</v>
      </c>
      <c r="G409" s="48" t="str">
        <f>IF('Relación Víctima_Denunciado '!H409=0,"-",'Relación Víctima_Denunciado '!H409/'Relación Víctima_Denunciado '!$L409)</f>
        <v>-</v>
      </c>
      <c r="H409" s="48" t="str">
        <f>IF('Relación Víctima_Denunciado '!I409=0,"-",'Relación Víctima_Denunciado '!I409/'Relación Víctima_Denunciado '!$L409)</f>
        <v>-</v>
      </c>
      <c r="I409" s="48" t="str">
        <f>IF('Relación Víctima_Denunciado '!J409=0,"-",'Relación Víctima_Denunciado '!J409/'Relación Víctima_Denunciado '!$L409)</f>
        <v>-</v>
      </c>
      <c r="J409" s="48" t="str">
        <f>IF('Relación Víctima_Denunciado '!K409=0,"-",'Relación Víctima_Denunciado '!K409/'Relación Víctima_Denunciado '!$L409)</f>
        <v>-</v>
      </c>
    </row>
    <row r="410" spans="2:10" ht="20.100000000000001" customHeight="1" thickBot="1" x14ac:dyDescent="0.25">
      <c r="B410" s="4" t="s">
        <v>582</v>
      </c>
      <c r="C410" s="48">
        <f>IF('Relación Víctima_Denunciado '!C410=0,"-",'Relación Víctima_Denunciado '!C410/'Relación Víctima_Denunciado '!$L410)</f>
        <v>0.20338983050847459</v>
      </c>
      <c r="D410" s="48">
        <f>IF('Relación Víctima_Denunciado '!D410=0,"-",'Relación Víctima_Denunciado '!D410/'Relación Víctima_Denunciado '!$L410)</f>
        <v>5.0847457627118647E-2</v>
      </c>
      <c r="E410" s="48">
        <f>IF('Relación Víctima_Denunciado '!E410=0,"-",'Relación Víctima_Denunciado '!E410/'Relación Víctima_Denunciado '!$L410)</f>
        <v>0.30508474576271188</v>
      </c>
      <c r="F410" s="48">
        <f>IF('Relación Víctima_Denunciado '!F410=0,"-",'Relación Víctima_Denunciado '!F410/'Relación Víctima_Denunciado '!$L410)</f>
        <v>0.44067796610169491</v>
      </c>
      <c r="G410" s="48" t="str">
        <f>IF('Relación Víctima_Denunciado '!H410=0,"-",'Relación Víctima_Denunciado '!H410/'Relación Víctima_Denunciado '!$L410)</f>
        <v>-</v>
      </c>
      <c r="H410" s="48" t="str">
        <f>IF('Relación Víctima_Denunciado '!I410=0,"-",'Relación Víctima_Denunciado '!I410/'Relación Víctima_Denunciado '!$L410)</f>
        <v>-</v>
      </c>
      <c r="I410" s="48" t="str">
        <f>IF('Relación Víctima_Denunciado '!J410=0,"-",'Relación Víctima_Denunciado '!J410/'Relación Víctima_Denunciado '!$L410)</f>
        <v>-</v>
      </c>
      <c r="J410" s="48" t="str">
        <f>IF('Relación Víctima_Denunciado '!K410=0,"-",'Relación Víctima_Denunciado '!K410/'Relación Víctima_Denunciado '!$L410)</f>
        <v>-</v>
      </c>
    </row>
    <row r="411" spans="2:10" ht="20.100000000000001" customHeight="1" thickBot="1" x14ac:dyDescent="0.25">
      <c r="B411" s="4" t="s">
        <v>583</v>
      </c>
      <c r="C411" s="48">
        <f>IF('Relación Víctima_Denunciado '!C411=0,"-",'Relación Víctima_Denunciado '!C411/'Relación Víctima_Denunciado '!$L411)</f>
        <v>0.12328767123287671</v>
      </c>
      <c r="D411" s="48">
        <f>IF('Relación Víctima_Denunciado '!D411=0,"-",'Relación Víctima_Denunciado '!D411/'Relación Víctima_Denunciado '!$L411)</f>
        <v>6.8493150684931503E-2</v>
      </c>
      <c r="E411" s="48">
        <f>IF('Relación Víctima_Denunciado '!E411=0,"-",'Relación Víctima_Denunciado '!E411/'Relación Víctima_Denunciado '!$L411)</f>
        <v>0.35616438356164382</v>
      </c>
      <c r="F411" s="48">
        <f>IF('Relación Víctima_Denunciado '!F411=0,"-",'Relación Víctima_Denunciado '!F411/'Relación Víctima_Denunciado '!$L411)</f>
        <v>0.45205479452054792</v>
      </c>
      <c r="G411" s="48" t="str">
        <f>IF('Relación Víctima_Denunciado '!H411=0,"-",'Relación Víctima_Denunciado '!H411/'Relación Víctima_Denunciado '!$L411)</f>
        <v>-</v>
      </c>
      <c r="H411" s="48" t="str">
        <f>IF('Relación Víctima_Denunciado '!I411=0,"-",'Relación Víctima_Denunciado '!I411/'Relación Víctima_Denunciado '!$L411)</f>
        <v>-</v>
      </c>
      <c r="I411" s="48" t="str">
        <f>IF('Relación Víctima_Denunciado '!J411=0,"-",'Relación Víctima_Denunciado '!J411/'Relación Víctima_Denunciado '!$L411)</f>
        <v>-</v>
      </c>
      <c r="J411" s="48" t="str">
        <f>IF('Relación Víctima_Denunciado '!K411=0,"-",'Relación Víctima_Denunciado '!K411/'Relación Víctima_Denunciado '!$L411)</f>
        <v>-</v>
      </c>
    </row>
    <row r="412" spans="2:10" ht="20.100000000000001" customHeight="1" thickBot="1" x14ac:dyDescent="0.25">
      <c r="B412" s="4" t="s">
        <v>584</v>
      </c>
      <c r="C412" s="48">
        <f>IF('Relación Víctima_Denunciado '!C412=0,"-",'Relación Víctima_Denunciado '!C412/'Relación Víctima_Denunciado '!$L412)</f>
        <v>0.16129032258064516</v>
      </c>
      <c r="D412" s="48">
        <f>IF('Relación Víctima_Denunciado '!D412=0,"-",'Relación Víctima_Denunciado '!D412/'Relación Víctima_Denunciado '!$L412)</f>
        <v>0.39247311827956988</v>
      </c>
      <c r="E412" s="48">
        <f>IF('Relación Víctima_Denunciado '!E412=0,"-",'Relación Víctima_Denunciado '!E412/'Relación Víctima_Denunciado '!$L412)</f>
        <v>5.3763440860215055E-2</v>
      </c>
      <c r="F412" s="48">
        <f>IF('Relación Víctima_Denunciado '!F412=0,"-",'Relación Víctima_Denunciado '!F412/'Relación Víctima_Denunciado '!$L412)</f>
        <v>0.39247311827956988</v>
      </c>
      <c r="G412" s="48" t="str">
        <f>IF('Relación Víctima_Denunciado '!H412=0,"-",'Relación Víctima_Denunciado '!H412/'Relación Víctima_Denunciado '!$L412)</f>
        <v>-</v>
      </c>
      <c r="H412" s="48" t="str">
        <f>IF('Relación Víctima_Denunciado '!I412=0,"-",'Relación Víctima_Denunciado '!I412/'Relación Víctima_Denunciado '!$L412)</f>
        <v>-</v>
      </c>
      <c r="I412" s="48" t="str">
        <f>IF('Relación Víctima_Denunciado '!J412=0,"-",'Relación Víctima_Denunciado '!J412/'Relación Víctima_Denunciado '!$L412)</f>
        <v>-</v>
      </c>
      <c r="J412" s="48" t="str">
        <f>IF('Relación Víctima_Denunciado '!K412=0,"-",'Relación Víctima_Denunciado '!K412/'Relación Víctima_Denunciado '!$L412)</f>
        <v>-</v>
      </c>
    </row>
    <row r="413" spans="2:10" ht="20.100000000000001" customHeight="1" thickBot="1" x14ac:dyDescent="0.25">
      <c r="B413" s="4" t="s">
        <v>585</v>
      </c>
      <c r="C413" s="48">
        <f>IF('Relación Víctima_Denunciado '!C413=0,"-",'Relación Víctima_Denunciado '!C413/'Relación Víctima_Denunciado '!$L413)</f>
        <v>0.125</v>
      </c>
      <c r="D413" s="48">
        <f>IF('Relación Víctima_Denunciado '!D413=0,"-",'Relación Víctima_Denunciado '!D413/'Relación Víctima_Denunciado '!$L413)</f>
        <v>0.15625</v>
      </c>
      <c r="E413" s="48">
        <f>IF('Relación Víctima_Denunciado '!E413=0,"-",'Relación Víctima_Denunciado '!E413/'Relación Víctima_Denunciado '!$L413)</f>
        <v>0.125</v>
      </c>
      <c r="F413" s="48">
        <f>IF('Relación Víctima_Denunciado '!F413=0,"-",'Relación Víctima_Denunciado '!F413/'Relación Víctima_Denunciado '!$L413)</f>
        <v>0.59375</v>
      </c>
      <c r="G413" s="48" t="str">
        <f>IF('Relación Víctima_Denunciado '!H413=0,"-",'Relación Víctima_Denunciado '!H413/'Relación Víctima_Denunciado '!$L413)</f>
        <v>-</v>
      </c>
      <c r="H413" s="48" t="str">
        <f>IF('Relación Víctima_Denunciado '!I413=0,"-",'Relación Víctima_Denunciado '!I413/'Relación Víctima_Denunciado '!$L413)</f>
        <v>-</v>
      </c>
      <c r="I413" s="48" t="str">
        <f>IF('Relación Víctima_Denunciado '!J413=0,"-",'Relación Víctima_Denunciado '!J413/'Relación Víctima_Denunciado '!$L413)</f>
        <v>-</v>
      </c>
      <c r="J413" s="48" t="str">
        <f>IF('Relación Víctima_Denunciado '!K413=0,"-",'Relación Víctima_Denunciado '!K413/'Relación Víctima_Denunciado '!$L413)</f>
        <v>-</v>
      </c>
    </row>
    <row r="414" spans="2:10" ht="20.100000000000001" customHeight="1" thickBot="1" x14ac:dyDescent="0.25">
      <c r="B414" s="4" t="s">
        <v>205</v>
      </c>
      <c r="C414" s="48">
        <f>IF('Relación Víctima_Denunciado '!C414=0,"-",'Relación Víctima_Denunciado '!C414/'Relación Víctima_Denunciado '!$L414)</f>
        <v>0.19699042407660738</v>
      </c>
      <c r="D414" s="48">
        <f>IF('Relación Víctima_Denunciado '!D414=0,"-",'Relación Víctima_Denunciado '!D414/'Relación Víctima_Denunciado '!$L414)</f>
        <v>6.7031463748290013E-2</v>
      </c>
      <c r="E414" s="48">
        <f>IF('Relación Víctima_Denunciado '!E414=0,"-",'Relación Víctima_Denunciado '!E414/'Relación Víctima_Denunciado '!$L414)</f>
        <v>0.34336525307797539</v>
      </c>
      <c r="F414" s="48">
        <f>IF('Relación Víctima_Denunciado '!F414=0,"-",'Relación Víctima_Denunciado '!F414/'Relación Víctima_Denunciado '!$L414)</f>
        <v>0.38577291381668949</v>
      </c>
      <c r="G414" s="48" t="str">
        <f>IF('Relación Víctima_Denunciado '!H414=0,"-",'Relación Víctima_Denunciado '!H414/'Relación Víctima_Denunciado '!$L414)</f>
        <v>-</v>
      </c>
      <c r="H414" s="48">
        <f>IF('Relación Víctima_Denunciado '!I414=0,"-",'Relación Víctima_Denunciado '!I414/'Relación Víctima_Denunciado '!$L414)</f>
        <v>1.3679890560875513E-3</v>
      </c>
      <c r="I414" s="48">
        <f>IF('Relación Víctima_Denunciado '!J414=0,"-",'Relación Víctima_Denunciado '!J414/'Relación Víctima_Denunciado '!$L414)</f>
        <v>2.7359781121751026E-3</v>
      </c>
      <c r="J414" s="48">
        <f>IF('Relación Víctima_Denunciado '!K414=0,"-",'Relación Víctima_Denunciado '!K414/'Relación Víctima_Denunciado '!$L414)</f>
        <v>2.7359781121751026E-3</v>
      </c>
    </row>
    <row r="415" spans="2:10" ht="20.100000000000001" customHeight="1" thickBot="1" x14ac:dyDescent="0.25">
      <c r="B415" s="4" t="s">
        <v>586</v>
      </c>
      <c r="C415" s="48">
        <f>IF('Relación Víctima_Denunciado '!C415=0,"-",'Relación Víctima_Denunciado '!C415/'Relación Víctima_Denunciado '!$L415)</f>
        <v>0.14285714285714285</v>
      </c>
      <c r="D415" s="48">
        <f>IF('Relación Víctima_Denunciado '!D415=0,"-",'Relación Víctima_Denunciado '!D415/'Relación Víctima_Denunciado '!$L415)</f>
        <v>2.8571428571428571E-2</v>
      </c>
      <c r="E415" s="48">
        <f>IF('Relación Víctima_Denunciado '!E415=0,"-",'Relación Víctima_Denunciado '!E415/'Relación Víctima_Denunciado '!$L415)</f>
        <v>0.17142857142857143</v>
      </c>
      <c r="F415" s="48">
        <f>IF('Relación Víctima_Denunciado '!F415=0,"-",'Relación Víctima_Denunciado '!F415/'Relación Víctima_Denunciado '!$L415)</f>
        <v>0.6</v>
      </c>
      <c r="G415" s="48" t="str">
        <f>IF('Relación Víctima_Denunciado '!H415=0,"-",'Relación Víctima_Denunciado '!H415/'Relación Víctima_Denunciado '!$L415)</f>
        <v>-</v>
      </c>
      <c r="H415" s="48" t="str">
        <f>IF('Relación Víctima_Denunciado '!I415=0,"-",'Relación Víctima_Denunciado '!I415/'Relación Víctima_Denunciado '!$L415)</f>
        <v>-</v>
      </c>
      <c r="I415" s="48" t="str">
        <f>IF('Relación Víctima_Denunciado '!J415=0,"-",'Relación Víctima_Denunciado '!J415/'Relación Víctima_Denunciado '!$L415)</f>
        <v>-</v>
      </c>
      <c r="J415" s="48">
        <f>IF('Relación Víctima_Denunciado '!K415=0,"-",'Relación Víctima_Denunciado '!K415/'Relación Víctima_Denunciado '!$L415)</f>
        <v>5.7142857142857141E-2</v>
      </c>
    </row>
    <row r="416" spans="2:10" ht="20.100000000000001" customHeight="1" thickBot="1" x14ac:dyDescent="0.25">
      <c r="B416" s="4" t="s">
        <v>587</v>
      </c>
      <c r="C416" s="48">
        <f>IF('Relación Víctima_Denunciado '!C416=0,"-",'Relación Víctima_Denunciado '!C416/'Relación Víctima_Denunciado '!$L416)</f>
        <v>0.10328638497652583</v>
      </c>
      <c r="D416" s="48">
        <f>IF('Relación Víctima_Denunciado '!D416=0,"-",'Relación Víctima_Denunciado '!D416/'Relación Víctima_Denunciado '!$L416)</f>
        <v>0.12206572769953052</v>
      </c>
      <c r="E416" s="48">
        <f>IF('Relación Víctima_Denunciado '!E416=0,"-",'Relación Víctima_Denunciado '!E416/'Relación Víctima_Denunciado '!$L416)</f>
        <v>0.24413145539906103</v>
      </c>
      <c r="F416" s="48">
        <f>IF('Relación Víctima_Denunciado '!F416=0,"-",'Relación Víctima_Denunciado '!F416/'Relación Víctima_Denunciado '!$L416)</f>
        <v>0.5258215962441315</v>
      </c>
      <c r="G416" s="48" t="str">
        <f>IF('Relación Víctima_Denunciado '!H416=0,"-",'Relación Víctima_Denunciado '!H416/'Relación Víctima_Denunciado '!$L416)</f>
        <v>-</v>
      </c>
      <c r="H416" s="48" t="str">
        <f>IF('Relación Víctima_Denunciado '!I416=0,"-",'Relación Víctima_Denunciado '!I416/'Relación Víctima_Denunciado '!$L416)</f>
        <v>-</v>
      </c>
      <c r="I416" s="48" t="str">
        <f>IF('Relación Víctima_Denunciado '!J416=0,"-",'Relación Víctima_Denunciado '!J416/'Relación Víctima_Denunciado '!$L416)</f>
        <v>-</v>
      </c>
      <c r="J416" s="48">
        <f>IF('Relación Víctima_Denunciado '!K416=0,"-",'Relación Víctima_Denunciado '!K416/'Relación Víctima_Denunciado '!$L416)</f>
        <v>4.6948356807511738E-3</v>
      </c>
    </row>
    <row r="417" spans="2:10" ht="20.100000000000001" customHeight="1" thickBot="1" x14ac:dyDescent="0.25">
      <c r="B417" s="4" t="s">
        <v>588</v>
      </c>
      <c r="C417" s="48">
        <f>IF('Relación Víctima_Denunciado '!C417=0,"-",'Relación Víctima_Denunciado '!C417/'Relación Víctima_Denunciado '!$L417)</f>
        <v>0.27906976744186046</v>
      </c>
      <c r="D417" s="48">
        <f>IF('Relación Víctima_Denunciado '!D417=0,"-",'Relación Víctima_Denunciado '!D417/'Relación Víctima_Denunciado '!$L417)</f>
        <v>0.27906976744186046</v>
      </c>
      <c r="E417" s="48">
        <f>IF('Relación Víctima_Denunciado '!E417=0,"-",'Relación Víctima_Denunciado '!E417/'Relación Víctima_Denunciado '!$L417)</f>
        <v>0.2558139534883721</v>
      </c>
      <c r="F417" s="48">
        <f>IF('Relación Víctima_Denunciado '!F417=0,"-",'Relación Víctima_Denunciado '!F417/'Relación Víctima_Denunciado '!$L417)</f>
        <v>0.18604651162790697</v>
      </c>
      <c r="G417" s="48" t="str">
        <f>IF('Relación Víctima_Denunciado '!H417=0,"-",'Relación Víctima_Denunciado '!H417/'Relación Víctima_Denunciado '!$L417)</f>
        <v>-</v>
      </c>
      <c r="H417" s="48" t="str">
        <f>IF('Relación Víctima_Denunciado '!I417=0,"-",'Relación Víctima_Denunciado '!I417/'Relación Víctima_Denunciado '!$L417)</f>
        <v>-</v>
      </c>
      <c r="I417" s="48" t="str">
        <f>IF('Relación Víctima_Denunciado '!J417=0,"-",'Relación Víctima_Denunciado '!J417/'Relación Víctima_Denunciado '!$L417)</f>
        <v>-</v>
      </c>
      <c r="J417" s="48" t="str">
        <f>IF('Relación Víctima_Denunciado '!K417=0,"-",'Relación Víctima_Denunciado '!K417/'Relación Víctima_Denunciado '!$L417)</f>
        <v>-</v>
      </c>
    </row>
    <row r="418" spans="2:10" ht="20.100000000000001" customHeight="1" thickBot="1" x14ac:dyDescent="0.25">
      <c r="B418" s="4" t="s">
        <v>589</v>
      </c>
      <c r="C418" s="48">
        <f>IF('Relación Víctima_Denunciado '!C418=0,"-",'Relación Víctima_Denunciado '!C418/'Relación Víctima_Denunciado '!$L418)</f>
        <v>0.14634146341463414</v>
      </c>
      <c r="D418" s="48">
        <f>IF('Relación Víctima_Denunciado '!D418=0,"-",'Relación Víctima_Denunciado '!D418/'Relación Víctima_Denunciado '!$L418)</f>
        <v>0.21951219512195122</v>
      </c>
      <c r="E418" s="48">
        <f>IF('Relación Víctima_Denunciado '!E418=0,"-",'Relación Víctima_Denunciado '!E418/'Relación Víctima_Denunciado '!$L418)</f>
        <v>0.24390243902439024</v>
      </c>
      <c r="F418" s="48">
        <f>IF('Relación Víctima_Denunciado '!F418=0,"-",'Relación Víctima_Denunciado '!F418/'Relación Víctima_Denunciado '!$L418)</f>
        <v>0.3902439024390244</v>
      </c>
      <c r="G418" s="48" t="str">
        <f>IF('Relación Víctima_Denunciado '!H418=0,"-",'Relación Víctima_Denunciado '!H418/'Relación Víctima_Denunciado '!$L418)</f>
        <v>-</v>
      </c>
      <c r="H418" s="48" t="str">
        <f>IF('Relación Víctima_Denunciado '!I418=0,"-",'Relación Víctima_Denunciado '!I418/'Relación Víctima_Denunciado '!$L418)</f>
        <v>-</v>
      </c>
      <c r="I418" s="48" t="str">
        <f>IF('Relación Víctima_Denunciado '!J418=0,"-",'Relación Víctima_Denunciado '!J418/'Relación Víctima_Denunciado '!$L418)</f>
        <v>-</v>
      </c>
      <c r="J418" s="48" t="str">
        <f>IF('Relación Víctima_Denunciado '!K418=0,"-",'Relación Víctima_Denunciado '!K418/'Relación Víctima_Denunciado '!$L418)</f>
        <v>-</v>
      </c>
    </row>
    <row r="419" spans="2:10" ht="20.100000000000001" customHeight="1" thickBot="1" x14ac:dyDescent="0.25">
      <c r="B419" s="4" t="s">
        <v>590</v>
      </c>
      <c r="C419" s="48">
        <f>IF('Relación Víctima_Denunciado '!C419=0,"-",'Relación Víctima_Denunciado '!C419/'Relación Víctima_Denunciado '!$L419)</f>
        <v>0.11627906976744186</v>
      </c>
      <c r="D419" s="48">
        <f>IF('Relación Víctima_Denunciado '!D419=0,"-",'Relación Víctima_Denunciado '!D419/'Relación Víctima_Denunciado '!$L419)</f>
        <v>0.37209302325581395</v>
      </c>
      <c r="E419" s="48">
        <f>IF('Relación Víctima_Denunciado '!E419=0,"-",'Relación Víctima_Denunciado '!E419/'Relación Víctima_Denunciado '!$L419)</f>
        <v>6.2015503875968991E-2</v>
      </c>
      <c r="F419" s="48">
        <f>IF('Relación Víctima_Denunciado '!F419=0,"-",'Relación Víctima_Denunciado '!F419/'Relación Víctima_Denunciado '!$L419)</f>
        <v>0.44961240310077522</v>
      </c>
      <c r="G419" s="48" t="str">
        <f>IF('Relación Víctima_Denunciado '!H419=0,"-",'Relación Víctima_Denunciado '!H419/'Relación Víctima_Denunciado '!$L419)</f>
        <v>-</v>
      </c>
      <c r="H419" s="48" t="str">
        <f>IF('Relación Víctima_Denunciado '!I419=0,"-",'Relación Víctima_Denunciado '!I419/'Relación Víctima_Denunciado '!$L419)</f>
        <v>-</v>
      </c>
      <c r="I419" s="48" t="str">
        <f>IF('Relación Víctima_Denunciado '!J419=0,"-",'Relación Víctima_Denunciado '!J419/'Relación Víctima_Denunciado '!$L419)</f>
        <v>-</v>
      </c>
      <c r="J419" s="48" t="str">
        <f>IF('Relación Víctima_Denunciado '!K419=0,"-",'Relación Víctima_Denunciado '!K419/'Relación Víctima_Denunciado '!$L419)</f>
        <v>-</v>
      </c>
    </row>
    <row r="420" spans="2:10" ht="20.100000000000001" customHeight="1" thickBot="1" x14ac:dyDescent="0.25">
      <c r="B420" s="4" t="s">
        <v>591</v>
      </c>
      <c r="C420" s="48">
        <f>IF('Relación Víctima_Denunciado '!C420=0,"-",'Relación Víctima_Denunciado '!C420/'Relación Víctima_Denunciado '!$L420)</f>
        <v>0.13333333333333333</v>
      </c>
      <c r="D420" s="48" t="str">
        <f>IF('Relación Víctima_Denunciado '!D420=0,"-",'Relación Víctima_Denunciado '!D420/'Relación Víctima_Denunciado '!$L420)</f>
        <v>-</v>
      </c>
      <c r="E420" s="48">
        <f>IF('Relación Víctima_Denunciado '!E420=0,"-",'Relación Víctima_Denunciado '!E420/'Relación Víctima_Denunciado '!$L420)</f>
        <v>0.26666666666666666</v>
      </c>
      <c r="F420" s="48">
        <f>IF('Relación Víctima_Denunciado '!F420=0,"-",'Relación Víctima_Denunciado '!F420/'Relación Víctima_Denunciado '!$L420)</f>
        <v>0.6</v>
      </c>
      <c r="G420" s="48" t="str">
        <f>IF('Relación Víctima_Denunciado '!H420=0,"-",'Relación Víctima_Denunciado '!H420/'Relación Víctima_Denunciado '!$L420)</f>
        <v>-</v>
      </c>
      <c r="H420" s="48" t="str">
        <f>IF('Relación Víctima_Denunciado '!I420=0,"-",'Relación Víctima_Denunciado '!I420/'Relación Víctima_Denunciado '!$L420)</f>
        <v>-</v>
      </c>
      <c r="I420" s="48" t="str">
        <f>IF('Relación Víctima_Denunciado '!J420=0,"-",'Relación Víctima_Denunciado '!J420/'Relación Víctima_Denunciado '!$L420)</f>
        <v>-</v>
      </c>
      <c r="J420" s="48" t="str">
        <f>IF('Relación Víctima_Denunciado '!K420=0,"-",'Relación Víctima_Denunciado '!K420/'Relación Víctima_Denunciado '!$L420)</f>
        <v>-</v>
      </c>
    </row>
    <row r="421" spans="2:10" ht="20.100000000000001" customHeight="1" thickBot="1" x14ac:dyDescent="0.25">
      <c r="B421" s="4" t="s">
        <v>592</v>
      </c>
      <c r="C421" s="48" t="str">
        <f>IF('Relación Víctima_Denunciado '!C421=0,"-",'Relación Víctima_Denunciado '!C421/'Relación Víctima_Denunciado '!$L421)</f>
        <v>-</v>
      </c>
      <c r="D421" s="48" t="str">
        <f>IF('Relación Víctima_Denunciado '!D421=0,"-",'Relación Víctima_Denunciado '!D421/'Relación Víctima_Denunciado '!$L421)</f>
        <v>-</v>
      </c>
      <c r="E421" s="48" t="str">
        <f>IF('Relación Víctima_Denunciado '!E421=0,"-",'Relación Víctima_Denunciado '!E421/'Relación Víctima_Denunciado '!$L421)</f>
        <v>-</v>
      </c>
      <c r="F421" s="48" t="str">
        <f>IF('Relación Víctima_Denunciado '!F421=0,"-",'Relación Víctima_Denunciado '!F421/'Relación Víctima_Denunciado '!$L421)</f>
        <v>-</v>
      </c>
      <c r="G421" s="48" t="str">
        <f>IF('Relación Víctima_Denunciado '!H421=0,"-",'Relación Víctima_Denunciado '!H421/'Relación Víctima_Denunciado '!$L421)</f>
        <v>-</v>
      </c>
      <c r="H421" s="48" t="str">
        <f>IF('Relación Víctima_Denunciado '!I421=0,"-",'Relación Víctima_Denunciado '!I421/'Relación Víctima_Denunciado '!$L421)</f>
        <v>-</v>
      </c>
      <c r="I421" s="48" t="str">
        <f>IF('Relación Víctima_Denunciado '!J421=0,"-",'Relación Víctima_Denunciado '!J421/'Relación Víctima_Denunciado '!$L421)</f>
        <v>-</v>
      </c>
      <c r="J421" s="48" t="str">
        <f>IF('Relación Víctima_Denunciado '!K421=0,"-",'Relación Víctima_Denunciado '!K421/'Relación Víctima_Denunciado '!$L421)</f>
        <v>-</v>
      </c>
    </row>
    <row r="422" spans="2:10" ht="20.100000000000001" customHeight="1" thickBot="1" x14ac:dyDescent="0.25">
      <c r="B422" s="4" t="s">
        <v>593</v>
      </c>
      <c r="C422" s="48">
        <f>IF('Relación Víctima_Denunciado '!C422=0,"-",'Relación Víctima_Denunciado '!C422/'Relación Víctima_Denunciado '!$L422)</f>
        <v>0.16666666666666666</v>
      </c>
      <c r="D422" s="48">
        <f>IF('Relación Víctima_Denunciado '!D422=0,"-",'Relación Víctima_Denunciado '!D422/'Relación Víctima_Denunciado '!$L422)</f>
        <v>7.407407407407407E-2</v>
      </c>
      <c r="E422" s="48">
        <f>IF('Relación Víctima_Denunciado '!E422=0,"-",'Relación Víctima_Denunciado '!E422/'Relación Víctima_Denunciado '!$L422)</f>
        <v>0.20370370370370369</v>
      </c>
      <c r="F422" s="48">
        <f>IF('Relación Víctima_Denunciado '!F422=0,"-",'Relación Víctima_Denunciado '!F422/'Relación Víctima_Denunciado '!$L422)</f>
        <v>0.53703703703703709</v>
      </c>
      <c r="G422" s="48">
        <f>IF('Relación Víctima_Denunciado '!H422=0,"-",'Relación Víctima_Denunciado '!H422/'Relación Víctima_Denunciado '!$L422)</f>
        <v>1.8518518518518517E-2</v>
      </c>
      <c r="H422" s="48" t="str">
        <f>IF('Relación Víctima_Denunciado '!I422=0,"-",'Relación Víctima_Denunciado '!I422/'Relación Víctima_Denunciado '!$L422)</f>
        <v>-</v>
      </c>
      <c r="I422" s="48" t="str">
        <f>IF('Relación Víctima_Denunciado '!J422=0,"-",'Relación Víctima_Denunciado '!J422/'Relación Víctima_Denunciado '!$L422)</f>
        <v>-</v>
      </c>
      <c r="J422" s="48" t="str">
        <f>IF('Relación Víctima_Denunciado '!K422=0,"-",'Relación Víctima_Denunciado '!K422/'Relación Víctima_Denunciado '!$L422)</f>
        <v>-</v>
      </c>
    </row>
    <row r="423" spans="2:10" ht="20.100000000000001" customHeight="1" thickBot="1" x14ac:dyDescent="0.25">
      <c r="B423" s="4" t="s">
        <v>594</v>
      </c>
      <c r="C423" s="48">
        <f>IF('Relación Víctima_Denunciado '!C423=0,"-",'Relación Víctima_Denunciado '!C423/'Relación Víctima_Denunciado '!$L423)</f>
        <v>0.12653061224489795</v>
      </c>
      <c r="D423" s="48">
        <f>IF('Relación Víctima_Denunciado '!D423=0,"-",'Relación Víctima_Denunciado '!D423/'Relación Víctima_Denunciado '!$L423)</f>
        <v>0.15510204081632653</v>
      </c>
      <c r="E423" s="48">
        <f>IF('Relación Víctima_Denunciado '!E423=0,"-",'Relación Víctima_Denunciado '!E423/'Relación Víctima_Denunciado '!$L423)</f>
        <v>0.13469387755102041</v>
      </c>
      <c r="F423" s="48">
        <f>IF('Relación Víctima_Denunciado '!F423=0,"-",'Relación Víctima_Denunciado '!F423/'Relación Víctima_Denunciado '!$L423)</f>
        <v>0.58367346938775511</v>
      </c>
      <c r="G423" s="48" t="str">
        <f>IF('Relación Víctima_Denunciado '!H423=0,"-",'Relación Víctima_Denunciado '!H423/'Relación Víctima_Denunciado '!$L423)</f>
        <v>-</v>
      </c>
      <c r="H423" s="48" t="str">
        <f>IF('Relación Víctima_Denunciado '!I423=0,"-",'Relación Víctima_Denunciado '!I423/'Relación Víctima_Denunciado '!$L423)</f>
        <v>-</v>
      </c>
      <c r="I423" s="48" t="str">
        <f>IF('Relación Víctima_Denunciado '!J423=0,"-",'Relación Víctima_Denunciado '!J423/'Relación Víctima_Denunciado '!$L423)</f>
        <v>-</v>
      </c>
      <c r="J423" s="48" t="str">
        <f>IF('Relación Víctima_Denunciado '!K423=0,"-",'Relación Víctima_Denunciado '!K423/'Relación Víctima_Denunciado '!$L423)</f>
        <v>-</v>
      </c>
    </row>
    <row r="424" spans="2:10" ht="20.100000000000001" customHeight="1" thickBot="1" x14ac:dyDescent="0.25">
      <c r="B424" s="4" t="s">
        <v>595</v>
      </c>
      <c r="C424" s="48">
        <f>IF('Relación Víctima_Denunciado '!C424=0,"-",'Relación Víctima_Denunciado '!C424/'Relación Víctima_Denunciado '!$L424)</f>
        <v>7.407407407407407E-2</v>
      </c>
      <c r="D424" s="48">
        <f>IF('Relación Víctima_Denunciado '!D424=0,"-",'Relación Víctima_Denunciado '!D424/'Relación Víctima_Denunciado '!$L424)</f>
        <v>0.1111111111111111</v>
      </c>
      <c r="E424" s="48">
        <f>IF('Relación Víctima_Denunciado '!E424=0,"-",'Relación Víctima_Denunciado '!E424/'Relación Víctima_Denunciado '!$L424)</f>
        <v>0.40740740740740738</v>
      </c>
      <c r="F424" s="48">
        <f>IF('Relación Víctima_Denunciado '!F424=0,"-",'Relación Víctima_Denunciado '!F424/'Relación Víctima_Denunciado '!$L424)</f>
        <v>0.22222222222222221</v>
      </c>
      <c r="G424" s="48" t="str">
        <f>IF('Relación Víctima_Denunciado '!H424=0,"-",'Relación Víctima_Denunciado '!H424/'Relación Víctima_Denunciado '!$L424)</f>
        <v>-</v>
      </c>
      <c r="H424" s="48" t="str">
        <f>IF('Relación Víctima_Denunciado '!I424=0,"-",'Relación Víctima_Denunciado '!I424/'Relación Víctima_Denunciado '!$L424)</f>
        <v>-</v>
      </c>
      <c r="I424" s="48" t="str">
        <f>IF('Relación Víctima_Denunciado '!J424=0,"-",'Relación Víctima_Denunciado '!J424/'Relación Víctima_Denunciado '!$L424)</f>
        <v>-</v>
      </c>
      <c r="J424" s="48">
        <f>IF('Relación Víctima_Denunciado '!K424=0,"-",'Relación Víctima_Denunciado '!K424/'Relación Víctima_Denunciado '!$L424)</f>
        <v>0.18518518518518517</v>
      </c>
    </row>
    <row r="425" spans="2:10" ht="20.100000000000001" customHeight="1" thickBot="1" x14ac:dyDescent="0.25">
      <c r="B425" s="4" t="s">
        <v>596</v>
      </c>
      <c r="C425" s="48">
        <f>IF('Relación Víctima_Denunciado '!C425=0,"-",'Relación Víctima_Denunciado '!C425/'Relación Víctima_Denunciado '!$L425)</f>
        <v>0.11764705882352941</v>
      </c>
      <c r="D425" s="48">
        <f>IF('Relación Víctima_Denunciado '!D425=0,"-",'Relación Víctima_Denunciado '!D425/'Relación Víctima_Denunciado '!$L425)</f>
        <v>0.14705882352941177</v>
      </c>
      <c r="E425" s="48">
        <f>IF('Relación Víctima_Denunciado '!E425=0,"-",'Relación Víctima_Denunciado '!E425/'Relación Víctima_Denunciado '!$L425)</f>
        <v>0.14705882352941177</v>
      </c>
      <c r="F425" s="48">
        <f>IF('Relación Víctima_Denunciado '!F425=0,"-",'Relación Víctima_Denunciado '!F425/'Relación Víctima_Denunciado '!$L425)</f>
        <v>0.58823529411764708</v>
      </c>
      <c r="G425" s="48" t="str">
        <f>IF('Relación Víctima_Denunciado '!H425=0,"-",'Relación Víctima_Denunciado '!H425/'Relación Víctima_Denunciado '!$L425)</f>
        <v>-</v>
      </c>
      <c r="H425" s="48" t="str">
        <f>IF('Relación Víctima_Denunciado '!I425=0,"-",'Relación Víctima_Denunciado '!I425/'Relación Víctima_Denunciado '!$L425)</f>
        <v>-</v>
      </c>
      <c r="I425" s="48" t="str">
        <f>IF('Relación Víctima_Denunciado '!J425=0,"-",'Relación Víctima_Denunciado '!J425/'Relación Víctima_Denunciado '!$L425)</f>
        <v>-</v>
      </c>
      <c r="J425" s="48" t="str">
        <f>IF('Relación Víctima_Denunciado '!K425=0,"-",'Relación Víctima_Denunciado '!K425/'Relación Víctima_Denunciado '!$L425)</f>
        <v>-</v>
      </c>
    </row>
    <row r="426" spans="2:10" ht="20.100000000000001" customHeight="1" thickBot="1" x14ac:dyDescent="0.25">
      <c r="B426" s="4" t="s">
        <v>597</v>
      </c>
      <c r="C426" s="48">
        <f>IF('Relación Víctima_Denunciado '!C426=0,"-",'Relación Víctima_Denunciado '!C426/'Relación Víctima_Denunciado '!$L426)</f>
        <v>0.2024793388429752</v>
      </c>
      <c r="D426" s="48">
        <f>IF('Relación Víctima_Denunciado '!D426=0,"-",'Relación Víctima_Denunciado '!D426/'Relación Víctima_Denunciado '!$L426)</f>
        <v>7.43801652892562E-2</v>
      </c>
      <c r="E426" s="48">
        <f>IF('Relación Víctima_Denunciado '!E426=0,"-",'Relación Víctima_Denunciado '!E426/'Relación Víctima_Denunciado '!$L426)</f>
        <v>0.44214876033057854</v>
      </c>
      <c r="F426" s="48">
        <f>IF('Relación Víctima_Denunciado '!F426=0,"-",'Relación Víctima_Denunciado '!F426/'Relación Víctima_Denunciado '!$L426)</f>
        <v>0.28099173553719009</v>
      </c>
      <c r="G426" s="48" t="str">
        <f>IF('Relación Víctima_Denunciado '!H426=0,"-",'Relación Víctima_Denunciado '!H426/'Relación Víctima_Denunciado '!$L426)</f>
        <v>-</v>
      </c>
      <c r="H426" s="48" t="str">
        <f>IF('Relación Víctima_Denunciado '!I426=0,"-",'Relación Víctima_Denunciado '!I426/'Relación Víctima_Denunciado '!$L426)</f>
        <v>-</v>
      </c>
      <c r="I426" s="48" t="str">
        <f>IF('Relación Víctima_Denunciado '!J426=0,"-",'Relación Víctima_Denunciado '!J426/'Relación Víctima_Denunciado '!$L426)</f>
        <v>-</v>
      </c>
      <c r="J426" s="48" t="str">
        <f>IF('Relación Víctima_Denunciado '!K426=0,"-",'Relación Víctima_Denunciado '!K426/'Relación Víctima_Denunciado '!$L426)</f>
        <v>-</v>
      </c>
    </row>
    <row r="427" spans="2:10" ht="20.100000000000001" customHeight="1" thickBot="1" x14ac:dyDescent="0.25">
      <c r="B427" s="4" t="s">
        <v>598</v>
      </c>
      <c r="C427" s="48">
        <f>IF('Relación Víctima_Denunciado '!C427=0,"-",'Relación Víctima_Denunciado '!C427/'Relación Víctima_Denunciado '!$L427)</f>
        <v>0.22857142857142856</v>
      </c>
      <c r="D427" s="48">
        <f>IF('Relación Víctima_Denunciado '!D427=0,"-",'Relación Víctima_Denunciado '!D427/'Relación Víctima_Denunciado '!$L427)</f>
        <v>0.27142857142857141</v>
      </c>
      <c r="E427" s="48">
        <f>IF('Relación Víctima_Denunciado '!E427=0,"-",'Relación Víctima_Denunciado '!E427/'Relación Víctima_Denunciado '!$L427)</f>
        <v>0.12857142857142856</v>
      </c>
      <c r="F427" s="48">
        <f>IF('Relación Víctima_Denunciado '!F427=0,"-",'Relación Víctima_Denunciado '!F427/'Relación Víctima_Denunciado '!$L427)</f>
        <v>0.37142857142857144</v>
      </c>
      <c r="G427" s="48" t="str">
        <f>IF('Relación Víctima_Denunciado '!H427=0,"-",'Relación Víctima_Denunciado '!H427/'Relación Víctima_Denunciado '!$L427)</f>
        <v>-</v>
      </c>
      <c r="H427" s="48" t="str">
        <f>IF('Relación Víctima_Denunciado '!I427=0,"-",'Relación Víctima_Denunciado '!I427/'Relación Víctima_Denunciado '!$L427)</f>
        <v>-</v>
      </c>
      <c r="I427" s="48" t="str">
        <f>IF('Relación Víctima_Denunciado '!J427=0,"-",'Relación Víctima_Denunciado '!J427/'Relación Víctima_Denunciado '!$L427)</f>
        <v>-</v>
      </c>
      <c r="J427" s="48" t="str">
        <f>IF('Relación Víctima_Denunciado '!K427=0,"-",'Relación Víctima_Denunciado '!K427/'Relación Víctima_Denunciado '!$L427)</f>
        <v>-</v>
      </c>
    </row>
    <row r="428" spans="2:10" ht="20.100000000000001" customHeight="1" thickBot="1" x14ac:dyDescent="0.25">
      <c r="B428" s="4" t="s">
        <v>599</v>
      </c>
      <c r="C428" s="48">
        <f>IF('Relación Víctima_Denunciado '!C428=0,"-",'Relación Víctima_Denunciado '!C428/'Relación Víctima_Denunciado '!$L428)</f>
        <v>6.25E-2</v>
      </c>
      <c r="D428" s="48">
        <f>IF('Relación Víctima_Denunciado '!D428=0,"-",'Relación Víctima_Denunciado '!D428/'Relación Víctima_Denunciado '!$L428)</f>
        <v>6.25E-2</v>
      </c>
      <c r="E428" s="48">
        <f>IF('Relación Víctima_Denunciado '!E428=0,"-",'Relación Víctima_Denunciado '!E428/'Relación Víctima_Denunciado '!$L428)</f>
        <v>0.125</v>
      </c>
      <c r="F428" s="48">
        <f>IF('Relación Víctima_Denunciado '!F428=0,"-",'Relación Víctima_Denunciado '!F428/'Relación Víctima_Denunciado '!$L428)</f>
        <v>0.75</v>
      </c>
      <c r="G428" s="48" t="str">
        <f>IF('Relación Víctima_Denunciado '!H428=0,"-",'Relación Víctima_Denunciado '!H428/'Relación Víctima_Denunciado '!$L428)</f>
        <v>-</v>
      </c>
      <c r="H428" s="48" t="str">
        <f>IF('Relación Víctima_Denunciado '!I428=0,"-",'Relación Víctima_Denunciado '!I428/'Relación Víctima_Denunciado '!$L428)</f>
        <v>-</v>
      </c>
      <c r="I428" s="48" t="str">
        <f>IF('Relación Víctima_Denunciado '!J428=0,"-",'Relación Víctima_Denunciado '!J428/'Relación Víctima_Denunciado '!$L428)</f>
        <v>-</v>
      </c>
      <c r="J428" s="48" t="str">
        <f>IF('Relación Víctima_Denunciado '!K428=0,"-",'Relación Víctima_Denunciado '!K428/'Relación Víctima_Denunciado '!$L428)</f>
        <v>-</v>
      </c>
    </row>
    <row r="429" spans="2:10" ht="20.100000000000001" customHeight="1" thickBot="1" x14ac:dyDescent="0.25">
      <c r="B429" s="4" t="s">
        <v>600</v>
      </c>
      <c r="C429" s="48">
        <f>IF('Relación Víctima_Denunciado '!C429=0,"-",'Relación Víctima_Denunciado '!C429/'Relación Víctima_Denunciado '!$L429)</f>
        <v>0.15789473684210525</v>
      </c>
      <c r="D429" s="48">
        <f>IF('Relación Víctima_Denunciado '!D429=0,"-",'Relación Víctima_Denunciado '!D429/'Relación Víctima_Denunciado '!$L429)</f>
        <v>0.15789473684210525</v>
      </c>
      <c r="E429" s="48">
        <f>IF('Relación Víctima_Denunciado '!E429=0,"-",'Relación Víctima_Denunciado '!E429/'Relación Víctima_Denunciado '!$L429)</f>
        <v>0.26315789473684209</v>
      </c>
      <c r="F429" s="48">
        <f>IF('Relación Víctima_Denunciado '!F429=0,"-",'Relación Víctima_Denunciado '!F429/'Relación Víctima_Denunciado '!$L429)</f>
        <v>0.42105263157894735</v>
      </c>
      <c r="G429" s="48" t="str">
        <f>IF('Relación Víctima_Denunciado '!H429=0,"-",'Relación Víctima_Denunciado '!H429/'Relación Víctima_Denunciado '!$L429)</f>
        <v>-</v>
      </c>
      <c r="H429" s="48" t="str">
        <f>IF('Relación Víctima_Denunciado '!I429=0,"-",'Relación Víctima_Denunciado '!I429/'Relación Víctima_Denunciado '!$L429)</f>
        <v>-</v>
      </c>
      <c r="I429" s="48" t="str">
        <f>IF('Relación Víctima_Denunciado '!J429=0,"-",'Relación Víctima_Denunciado '!J429/'Relación Víctima_Denunciado '!$L429)</f>
        <v>-</v>
      </c>
      <c r="J429" s="48" t="str">
        <f>IF('Relación Víctima_Denunciado '!K429=0,"-",'Relación Víctima_Denunciado '!K429/'Relación Víctima_Denunciado '!$L429)</f>
        <v>-</v>
      </c>
    </row>
    <row r="430" spans="2:10" ht="20.100000000000001" customHeight="1" thickBot="1" x14ac:dyDescent="0.25">
      <c r="B430" s="4" t="s">
        <v>601</v>
      </c>
      <c r="C430" s="48">
        <f>IF('Relación Víctima_Denunciado '!C430=0,"-",'Relación Víctima_Denunciado '!C430/'Relación Víctima_Denunciado '!$L430)</f>
        <v>0.1891891891891892</v>
      </c>
      <c r="D430" s="48">
        <f>IF('Relación Víctima_Denunciado '!D430=0,"-",'Relación Víctima_Denunciado '!D430/'Relación Víctima_Denunciado '!$L430)</f>
        <v>2.7027027027027029E-2</v>
      </c>
      <c r="E430" s="48">
        <f>IF('Relación Víctima_Denunciado '!E430=0,"-",'Relación Víctima_Denunciado '!E430/'Relación Víctima_Denunciado '!$L430)</f>
        <v>0.24324324324324326</v>
      </c>
      <c r="F430" s="48">
        <f>IF('Relación Víctima_Denunciado '!F430=0,"-",'Relación Víctima_Denunciado '!F430/'Relación Víctima_Denunciado '!$L430)</f>
        <v>0.13513513513513514</v>
      </c>
      <c r="G430" s="48" t="str">
        <f>IF('Relación Víctima_Denunciado '!H430=0,"-",'Relación Víctima_Denunciado '!H430/'Relación Víctima_Denunciado '!$L430)</f>
        <v>-</v>
      </c>
      <c r="H430" s="48" t="str">
        <f>IF('Relación Víctima_Denunciado '!I430=0,"-",'Relación Víctima_Denunciado '!I430/'Relación Víctima_Denunciado '!$L430)</f>
        <v>-</v>
      </c>
      <c r="I430" s="48" t="str">
        <f>IF('Relación Víctima_Denunciado '!J430=0,"-",'Relación Víctima_Denunciado '!J430/'Relación Víctima_Denunciado '!$L430)</f>
        <v>-</v>
      </c>
      <c r="J430" s="48">
        <f>IF('Relación Víctima_Denunciado '!K430=0,"-",'Relación Víctima_Denunciado '!K430/'Relación Víctima_Denunciado '!$L430)</f>
        <v>0.40540540540540543</v>
      </c>
    </row>
    <row r="431" spans="2:10" ht="20.100000000000001" customHeight="1" thickBot="1" x14ac:dyDescent="0.25">
      <c r="B431" s="4" t="s">
        <v>602</v>
      </c>
      <c r="C431" s="48">
        <f>IF('Relación Víctima_Denunciado '!C431=0,"-",'Relación Víctima_Denunciado '!C431/'Relación Víctima_Denunciado '!$L431)</f>
        <v>0.15748031496062992</v>
      </c>
      <c r="D431" s="48">
        <f>IF('Relación Víctima_Denunciado '!D431=0,"-",'Relación Víctima_Denunciado '!D431/'Relación Víctima_Denunciado '!$L431)</f>
        <v>0.10236220472440945</v>
      </c>
      <c r="E431" s="48">
        <f>IF('Relación Víctima_Denunciado '!E431=0,"-",'Relación Víctima_Denunciado '!E431/'Relación Víctima_Denunciado '!$L431)</f>
        <v>0.3543307086614173</v>
      </c>
      <c r="F431" s="48">
        <f>IF('Relación Víctima_Denunciado '!F431=0,"-",'Relación Víctima_Denunciado '!F431/'Relación Víctima_Denunciado '!$L431)</f>
        <v>0.38582677165354329</v>
      </c>
      <c r="G431" s="48" t="str">
        <f>IF('Relación Víctima_Denunciado '!H431=0,"-",'Relación Víctima_Denunciado '!H431/'Relación Víctima_Denunciado '!$L431)</f>
        <v>-</v>
      </c>
      <c r="H431" s="48" t="str">
        <f>IF('Relación Víctima_Denunciado '!I431=0,"-",'Relación Víctima_Denunciado '!I431/'Relación Víctima_Denunciado '!$L431)</f>
        <v>-</v>
      </c>
      <c r="I431" s="48" t="str">
        <f>IF('Relación Víctima_Denunciado '!J431=0,"-",'Relación Víctima_Denunciado '!J431/'Relación Víctima_Denunciado '!$L431)</f>
        <v>-</v>
      </c>
      <c r="J431" s="48" t="str">
        <f>IF('Relación Víctima_Denunciado '!K431=0,"-",'Relación Víctima_Denunciado '!K431/'Relación Víctima_Denunciado '!$L431)</f>
        <v>-</v>
      </c>
    </row>
    <row r="432" spans="2:10" ht="20.100000000000001" customHeight="1" thickBot="1" x14ac:dyDescent="0.25">
      <c r="B432" s="4" t="s">
        <v>603</v>
      </c>
      <c r="C432" s="48">
        <f>IF('Relación Víctima_Denunciado '!C432=0,"-",'Relación Víctima_Denunciado '!C432/'Relación Víctima_Denunciado '!$L432)</f>
        <v>0.29761904761904762</v>
      </c>
      <c r="D432" s="48">
        <f>IF('Relación Víctima_Denunciado '!D432=0,"-",'Relación Víctima_Denunciado '!D432/'Relación Víctima_Denunciado '!$L432)</f>
        <v>0.15476190476190477</v>
      </c>
      <c r="E432" s="48">
        <f>IF('Relación Víctima_Denunciado '!E432=0,"-",'Relación Víctima_Denunciado '!E432/'Relación Víctima_Denunciado '!$L432)</f>
        <v>0.22619047619047619</v>
      </c>
      <c r="F432" s="48">
        <f>IF('Relación Víctima_Denunciado '!F432=0,"-",'Relación Víctima_Denunciado '!F432/'Relación Víctima_Denunciado '!$L432)</f>
        <v>0.32142857142857145</v>
      </c>
      <c r="G432" s="48" t="str">
        <f>IF('Relación Víctima_Denunciado '!H432=0,"-",'Relación Víctima_Denunciado '!H432/'Relación Víctima_Denunciado '!$L432)</f>
        <v>-</v>
      </c>
      <c r="H432" s="48" t="str">
        <f>IF('Relación Víctima_Denunciado '!I432=0,"-",'Relación Víctima_Denunciado '!I432/'Relación Víctima_Denunciado '!$L432)</f>
        <v>-</v>
      </c>
      <c r="I432" s="48" t="str">
        <f>IF('Relación Víctima_Denunciado '!J432=0,"-",'Relación Víctima_Denunciado '!J432/'Relación Víctima_Denunciado '!$L432)</f>
        <v>-</v>
      </c>
      <c r="J432" s="48" t="str">
        <f>IF('Relación Víctima_Denunciado '!K432=0,"-",'Relación Víctima_Denunciado '!K432/'Relación Víctima_Denunciado '!$L432)</f>
        <v>-</v>
      </c>
    </row>
    <row r="433" spans="2:16" ht="20.100000000000001" customHeight="1" thickBot="1" x14ac:dyDescent="0.25">
      <c r="B433" s="4" t="s">
        <v>604</v>
      </c>
      <c r="C433" s="48">
        <f>IF('Relación Víctima_Denunciado '!C433=0,"-",'Relación Víctima_Denunciado '!C433/'Relación Víctima_Denunciado '!$L433)</f>
        <v>0.15873015873015872</v>
      </c>
      <c r="D433" s="48">
        <f>IF('Relación Víctima_Denunciado '!D433=0,"-",'Relación Víctima_Denunciado '!D433/'Relación Víctima_Denunciado '!$L433)</f>
        <v>0.14285714285714285</v>
      </c>
      <c r="E433" s="48">
        <f>IF('Relación Víctima_Denunciado '!E433=0,"-",'Relación Víctima_Denunciado '!E433/'Relación Víctima_Denunciado '!$L433)</f>
        <v>0.41269841269841268</v>
      </c>
      <c r="F433" s="48">
        <f>IF('Relación Víctima_Denunciado '!F433=0,"-",'Relación Víctima_Denunciado '!F433/'Relación Víctima_Denunciado '!$L433)</f>
        <v>0.2857142857142857</v>
      </c>
      <c r="G433" s="48" t="str">
        <f>IF('Relación Víctima_Denunciado '!H433=0,"-",'Relación Víctima_Denunciado '!H433/'Relación Víctima_Denunciado '!$L433)</f>
        <v>-</v>
      </c>
      <c r="H433" s="48" t="str">
        <f>IF('Relación Víctima_Denunciado '!I433=0,"-",'Relación Víctima_Denunciado '!I433/'Relación Víctima_Denunciado '!$L433)</f>
        <v>-</v>
      </c>
      <c r="I433" s="48" t="str">
        <f>IF('Relación Víctima_Denunciado '!J433=0,"-",'Relación Víctima_Denunciado '!J433/'Relación Víctima_Denunciado '!$L433)</f>
        <v>-</v>
      </c>
      <c r="J433" s="48" t="str">
        <f>IF('Relación Víctima_Denunciado '!K433=0,"-",'Relación Víctima_Denunciado '!K433/'Relación Víctima_Denunciado '!$L433)</f>
        <v>-</v>
      </c>
    </row>
    <row r="434" spans="2:16" ht="20.100000000000001" customHeight="1" thickBot="1" x14ac:dyDescent="0.25">
      <c r="B434" s="4" t="s">
        <v>605</v>
      </c>
      <c r="C434" s="48">
        <f>IF('Relación Víctima_Denunciado '!C434=0,"-",'Relación Víctima_Denunciado '!C434/'Relación Víctima_Denunciado '!$L434)</f>
        <v>5.4455445544554455E-2</v>
      </c>
      <c r="D434" s="48">
        <f>IF('Relación Víctima_Denunciado '!D434=0,"-",'Relación Víctima_Denunciado '!D434/'Relación Víctima_Denunciado '!$L434)</f>
        <v>4.9504950495049507E-2</v>
      </c>
      <c r="E434" s="48">
        <f>IF('Relación Víctima_Denunciado '!E434=0,"-",'Relación Víctima_Denunciado '!E434/'Relación Víctima_Denunciado '!$L434)</f>
        <v>0.31188118811881188</v>
      </c>
      <c r="F434" s="48">
        <f>IF('Relación Víctima_Denunciado '!F434=0,"-",'Relación Víctima_Denunciado '!F434/'Relación Víctima_Denunciado '!$L434)</f>
        <v>0.58415841584158412</v>
      </c>
      <c r="G434" s="48" t="str">
        <f>IF('Relación Víctima_Denunciado '!H434=0,"-",'Relación Víctima_Denunciado '!H434/'Relación Víctima_Denunciado '!$L434)</f>
        <v>-</v>
      </c>
      <c r="H434" s="48" t="str">
        <f>IF('Relación Víctima_Denunciado '!I434=0,"-",'Relación Víctima_Denunciado '!I434/'Relación Víctima_Denunciado '!$L434)</f>
        <v>-</v>
      </c>
      <c r="I434" s="48" t="str">
        <f>IF('Relación Víctima_Denunciado '!J434=0,"-",'Relación Víctima_Denunciado '!J434/'Relación Víctima_Denunciado '!$L434)</f>
        <v>-</v>
      </c>
      <c r="J434" s="48" t="str">
        <f>IF('Relación Víctima_Denunciado '!K434=0,"-",'Relación Víctima_Denunciado '!K434/'Relación Víctima_Denunciado '!$L434)</f>
        <v>-</v>
      </c>
    </row>
    <row r="435" spans="2:16" ht="20.100000000000001" customHeight="1" thickBot="1" x14ac:dyDescent="0.25">
      <c r="B435" s="4" t="s">
        <v>606</v>
      </c>
      <c r="C435" s="48">
        <f>IF('Relación Víctima_Denunciado '!C435=0,"-",'Relación Víctima_Denunciado '!C435/'Relación Víctima_Denunciado '!$L435)</f>
        <v>0.1111111111111111</v>
      </c>
      <c r="D435" s="48">
        <f>IF('Relación Víctima_Denunciado '!D435=0,"-",'Relación Víctima_Denunciado '!D435/'Relación Víctima_Denunciado '!$L435)</f>
        <v>0.22222222222222221</v>
      </c>
      <c r="E435" s="48" t="str">
        <f>IF('Relación Víctima_Denunciado '!E435=0,"-",'Relación Víctima_Denunciado '!E435/'Relación Víctima_Denunciado '!$L435)</f>
        <v>-</v>
      </c>
      <c r="F435" s="48">
        <f>IF('Relación Víctima_Denunciado '!F435=0,"-",'Relación Víctima_Denunciado '!F435/'Relación Víctima_Denunciado '!$L435)</f>
        <v>0.66666666666666663</v>
      </c>
      <c r="G435" s="48" t="str">
        <f>IF('Relación Víctima_Denunciado '!H435=0,"-",'Relación Víctima_Denunciado '!H435/'Relación Víctima_Denunciado '!$L435)</f>
        <v>-</v>
      </c>
      <c r="H435" s="48" t="str">
        <f>IF('Relación Víctima_Denunciado '!I435=0,"-",'Relación Víctima_Denunciado '!I435/'Relación Víctima_Denunciado '!$L435)</f>
        <v>-</v>
      </c>
      <c r="I435" s="48" t="str">
        <f>IF('Relación Víctima_Denunciado '!J435=0,"-",'Relación Víctima_Denunciado '!J435/'Relación Víctima_Denunciado '!$L435)</f>
        <v>-</v>
      </c>
      <c r="J435" s="48" t="str">
        <f>IF('Relación Víctima_Denunciado '!K435=0,"-",'Relación Víctima_Denunciado '!K435/'Relación Víctima_Denunciado '!$L435)</f>
        <v>-</v>
      </c>
    </row>
    <row r="436" spans="2:16" ht="20.100000000000001" customHeight="1" thickBot="1" x14ac:dyDescent="0.25">
      <c r="B436" s="4" t="s">
        <v>607</v>
      </c>
      <c r="C436" s="48">
        <f>IF('Relación Víctima_Denunciado '!C436=0,"-",'Relación Víctima_Denunciado '!C436/'Relación Víctima_Denunciado '!$L436)</f>
        <v>7.9681274900398405E-2</v>
      </c>
      <c r="D436" s="48">
        <f>IF('Relación Víctima_Denunciado '!D436=0,"-",'Relación Víctima_Denunciado '!D436/'Relación Víctima_Denunciado '!$L436)</f>
        <v>7.5697211155378488E-2</v>
      </c>
      <c r="E436" s="48">
        <f>IF('Relación Víctima_Denunciado '!E436=0,"-",'Relación Víctima_Denunciado '!E436/'Relación Víctima_Denunciado '!$L436)</f>
        <v>0.29482071713147412</v>
      </c>
      <c r="F436" s="48">
        <f>IF('Relación Víctima_Denunciado '!F436=0,"-",'Relación Víctima_Denunciado '!F436/'Relación Víctima_Denunciado '!$L436)</f>
        <v>0.50597609561752988</v>
      </c>
      <c r="G436" s="48">
        <f>IF('Relación Víctima_Denunciado '!H436=0,"-",'Relación Víctima_Denunciado '!H436/'Relación Víctima_Denunciado '!$L436)</f>
        <v>3.5856573705179286E-2</v>
      </c>
      <c r="H436" s="48" t="str">
        <f>IF('Relación Víctima_Denunciado '!I436=0,"-",'Relación Víctima_Denunciado '!I436/'Relación Víctima_Denunciado '!$L436)</f>
        <v>-</v>
      </c>
      <c r="I436" s="48">
        <f>IF('Relación Víctima_Denunciado '!J436=0,"-",'Relación Víctima_Denunciado '!J436/'Relación Víctima_Denunciado '!$L436)</f>
        <v>7.9681274900398405E-3</v>
      </c>
      <c r="J436" s="48" t="str">
        <f>IF('Relación Víctima_Denunciado '!K436=0,"-",'Relación Víctima_Denunciado '!K436/'Relación Víctima_Denunciado '!$L436)</f>
        <v>-</v>
      </c>
    </row>
    <row r="437" spans="2:16" ht="20.100000000000001" customHeight="1" thickBot="1" x14ac:dyDescent="0.25">
      <c r="B437" s="4" t="s">
        <v>608</v>
      </c>
      <c r="C437" s="48">
        <f>IF('Relación Víctima_Denunciado '!C437=0,"-",'Relación Víctima_Denunciado '!C437/'Relación Víctima_Denunciado '!$L437)</f>
        <v>0.2</v>
      </c>
      <c r="D437" s="48" t="str">
        <f>IF('Relación Víctima_Denunciado '!D437=0,"-",'Relación Víctima_Denunciado '!D437/'Relación Víctima_Denunciado '!$L437)</f>
        <v>-</v>
      </c>
      <c r="E437" s="48">
        <f>IF('Relación Víctima_Denunciado '!E437=0,"-",'Relación Víctima_Denunciado '!E437/'Relación Víctima_Denunciado '!$L437)</f>
        <v>0.5</v>
      </c>
      <c r="F437" s="48">
        <f>IF('Relación Víctima_Denunciado '!F437=0,"-",'Relación Víctima_Denunciado '!F437/'Relación Víctima_Denunciado '!$L437)</f>
        <v>0.3</v>
      </c>
      <c r="G437" s="48" t="str">
        <f>IF('Relación Víctima_Denunciado '!H437=0,"-",'Relación Víctima_Denunciado '!H437/'Relación Víctima_Denunciado '!$L437)</f>
        <v>-</v>
      </c>
      <c r="H437" s="48" t="str">
        <f>IF('Relación Víctima_Denunciado '!I437=0,"-",'Relación Víctima_Denunciado '!I437/'Relación Víctima_Denunciado '!$L437)</f>
        <v>-</v>
      </c>
      <c r="I437" s="48" t="str">
        <f>IF('Relación Víctima_Denunciado '!J437=0,"-",'Relación Víctima_Denunciado '!J437/'Relación Víctima_Denunciado '!$L437)</f>
        <v>-</v>
      </c>
      <c r="J437" s="48" t="str">
        <f>IF('Relación Víctima_Denunciado '!K437=0,"-",'Relación Víctima_Denunciado '!K437/'Relación Víctima_Denunciado '!$L437)</f>
        <v>-</v>
      </c>
    </row>
    <row r="438" spans="2:16" ht="20.100000000000001" customHeight="1" thickBot="1" x14ac:dyDescent="0.25">
      <c r="B438" s="4" t="s">
        <v>609</v>
      </c>
      <c r="C438" s="48">
        <f>IF('Relación Víctima_Denunciado '!C438=0,"-",'Relación Víctima_Denunciado '!C438/'Relación Víctima_Denunciado '!$L438)</f>
        <v>0.15517241379310345</v>
      </c>
      <c r="D438" s="48">
        <f>IF('Relación Víctima_Denunciado '!D438=0,"-",'Relación Víctima_Denunciado '!D438/'Relación Víctima_Denunciado '!$L438)</f>
        <v>3.4482758620689655E-2</v>
      </c>
      <c r="E438" s="48">
        <f>IF('Relación Víctima_Denunciado '!E438=0,"-",'Relación Víctima_Denunciado '!E438/'Relación Víctima_Denunciado '!$L438)</f>
        <v>0.31034482758620691</v>
      </c>
      <c r="F438" s="48">
        <f>IF('Relación Víctima_Denunciado '!F438=0,"-",'Relación Víctima_Denunciado '!F438/'Relación Víctima_Denunciado '!$L438)</f>
        <v>0.5</v>
      </c>
      <c r="G438" s="48" t="str">
        <f>IF('Relación Víctima_Denunciado '!H438=0,"-",'Relación Víctima_Denunciado '!H438/'Relación Víctima_Denunciado '!$L438)</f>
        <v>-</v>
      </c>
      <c r="H438" s="48" t="str">
        <f>IF('Relación Víctima_Denunciado '!I438=0,"-",'Relación Víctima_Denunciado '!I438/'Relación Víctima_Denunciado '!$L438)</f>
        <v>-</v>
      </c>
      <c r="I438" s="48" t="str">
        <f>IF('Relación Víctima_Denunciado '!J438=0,"-",'Relación Víctima_Denunciado '!J438/'Relación Víctima_Denunciado '!$L438)</f>
        <v>-</v>
      </c>
      <c r="J438" s="48" t="str">
        <f>IF('Relación Víctima_Denunciado '!K438=0,"-",'Relación Víctima_Denunciado '!K438/'Relación Víctima_Denunciado '!$L438)</f>
        <v>-</v>
      </c>
    </row>
    <row r="439" spans="2:16" ht="20.100000000000001" customHeight="1" thickBot="1" x14ac:dyDescent="0.25">
      <c r="B439" s="4" t="s">
        <v>610</v>
      </c>
      <c r="C439" s="48">
        <f>IF('Relación Víctima_Denunciado '!C439=0,"-",'Relación Víctima_Denunciado '!C439/'Relación Víctima_Denunciado '!$L439)</f>
        <v>0.18181818181818182</v>
      </c>
      <c r="D439" s="48">
        <f>IF('Relación Víctima_Denunciado '!D439=0,"-",'Relación Víctima_Denunciado '!D439/'Relación Víctima_Denunciado '!$L439)</f>
        <v>0.31818181818181818</v>
      </c>
      <c r="E439" s="48">
        <f>IF('Relación Víctima_Denunciado '!E439=0,"-",'Relación Víctima_Denunciado '!E439/'Relación Víctima_Denunciado '!$L439)</f>
        <v>4.5454545454545456E-2</v>
      </c>
      <c r="F439" s="48">
        <f>IF('Relación Víctima_Denunciado '!F439=0,"-",'Relación Víctima_Denunciado '!F439/'Relación Víctima_Denunciado '!$L439)</f>
        <v>0.45454545454545453</v>
      </c>
      <c r="G439" s="48" t="str">
        <f>IF('Relación Víctima_Denunciado '!H439=0,"-",'Relación Víctima_Denunciado '!H439/'Relación Víctima_Denunciado '!$L439)</f>
        <v>-</v>
      </c>
      <c r="H439" s="48" t="str">
        <f>IF('Relación Víctima_Denunciado '!I439=0,"-",'Relación Víctima_Denunciado '!I439/'Relación Víctima_Denunciado '!$L439)</f>
        <v>-</v>
      </c>
      <c r="I439" s="48" t="str">
        <f>IF('Relación Víctima_Denunciado '!J439=0,"-",'Relación Víctima_Denunciado '!J439/'Relación Víctima_Denunciado '!$L439)</f>
        <v>-</v>
      </c>
      <c r="J439" s="48" t="str">
        <f>IF('Relación Víctima_Denunciado '!K439=0,"-",'Relación Víctima_Denunciado '!K439/'Relación Víctima_Denunciado '!$L439)</f>
        <v>-</v>
      </c>
    </row>
    <row r="440" spans="2:16" ht="20.100000000000001" customHeight="1" thickBot="1" x14ac:dyDescent="0.25">
      <c r="B440" s="4" t="s">
        <v>611</v>
      </c>
      <c r="C440" s="48">
        <f>IF('Relación Víctima_Denunciado '!C440=0,"-",'Relación Víctima_Denunciado '!C440/'Relación Víctima_Denunciado '!$L440)</f>
        <v>0.32727272727272727</v>
      </c>
      <c r="D440" s="48">
        <f>IF('Relación Víctima_Denunciado '!D440=0,"-",'Relación Víctima_Denunciado '!D440/'Relación Víctima_Denunciado '!$L440)</f>
        <v>3.6363636363636362E-2</v>
      </c>
      <c r="E440" s="48">
        <f>IF('Relación Víctima_Denunciado '!E440=0,"-",'Relación Víctima_Denunciado '!E440/'Relación Víctima_Denunciado '!$L440)</f>
        <v>1.8181818181818181E-2</v>
      </c>
      <c r="F440" s="48">
        <f>IF('Relación Víctima_Denunciado '!F440=0,"-",'Relación Víctima_Denunciado '!F440/'Relación Víctima_Denunciado '!$L440)</f>
        <v>0.61818181818181817</v>
      </c>
      <c r="G440" s="48" t="str">
        <f>IF('Relación Víctima_Denunciado '!H440=0,"-",'Relación Víctima_Denunciado '!H440/'Relación Víctima_Denunciado '!$L440)</f>
        <v>-</v>
      </c>
      <c r="H440" s="48" t="str">
        <f>IF('Relación Víctima_Denunciado '!I440=0,"-",'Relación Víctima_Denunciado '!I440/'Relación Víctima_Denunciado '!$L440)</f>
        <v>-</v>
      </c>
      <c r="I440" s="48" t="str">
        <f>IF('Relación Víctima_Denunciado '!J440=0,"-",'Relación Víctima_Denunciado '!J440/'Relación Víctima_Denunciado '!$L440)</f>
        <v>-</v>
      </c>
      <c r="J440" s="48" t="str">
        <f>IF('Relación Víctima_Denunciado '!K440=0,"-",'Relación Víctima_Denunciado '!K440/'Relación Víctima_Denunciado '!$L440)</f>
        <v>-</v>
      </c>
    </row>
    <row r="441" spans="2:16" ht="20.100000000000001" customHeight="1" thickBot="1" x14ac:dyDescent="0.25">
      <c r="B441" s="4" t="s">
        <v>612</v>
      </c>
      <c r="C441" s="48">
        <f>IF('Relación Víctima_Denunciado '!C441=0,"-",'Relación Víctima_Denunciado '!C441/'Relación Víctima_Denunciado '!$L441)</f>
        <v>0.14619883040935672</v>
      </c>
      <c r="D441" s="48">
        <f>IF('Relación Víctima_Denunciado '!D441=0,"-",'Relación Víctima_Denunciado '!D441/'Relación Víctima_Denunciado '!$L441)</f>
        <v>2.3391812865497075E-2</v>
      </c>
      <c r="E441" s="48">
        <f>IF('Relación Víctima_Denunciado '!E441=0,"-",'Relación Víctima_Denunciado '!E441/'Relación Víctima_Denunciado '!$L441)</f>
        <v>0.40935672514619881</v>
      </c>
      <c r="F441" s="48">
        <f>IF('Relación Víctima_Denunciado '!F441=0,"-",'Relación Víctima_Denunciado '!F441/'Relación Víctima_Denunciado '!$L441)</f>
        <v>0.42105263157894735</v>
      </c>
      <c r="G441" s="48" t="str">
        <f>IF('Relación Víctima_Denunciado '!H441=0,"-",'Relación Víctima_Denunciado '!H441/'Relación Víctima_Denunciado '!$L441)</f>
        <v>-</v>
      </c>
      <c r="H441" s="48" t="str">
        <f>IF('Relación Víctima_Denunciado '!I441=0,"-",'Relación Víctima_Denunciado '!I441/'Relación Víctima_Denunciado '!$L441)</f>
        <v>-</v>
      </c>
      <c r="I441" s="48" t="str">
        <f>IF('Relación Víctima_Denunciado '!J441=0,"-",'Relación Víctima_Denunciado '!J441/'Relación Víctima_Denunciado '!$L441)</f>
        <v>-</v>
      </c>
      <c r="J441" s="48" t="str">
        <f>IF('Relación Víctima_Denunciado '!K441=0,"-",'Relación Víctima_Denunciado '!K441/'Relación Víctima_Denunciado '!$L441)</f>
        <v>-</v>
      </c>
    </row>
    <row r="442" spans="2:16" ht="20.100000000000001" customHeight="1" thickBot="1" x14ac:dyDescent="0.25">
      <c r="B442" s="7" t="s">
        <v>206</v>
      </c>
      <c r="C442" s="35">
        <f>IF('Relación Víctima_Denunciado '!C442=0,"-",'Relación Víctima_Denunciado '!C442/'Relación Víctima_Denunciado '!$L442)</f>
        <v>0.15340305075527208</v>
      </c>
      <c r="D442" s="35">
        <f>IF('Relación Víctima_Denunciado '!D442=0,"-",'Relación Víctima_Denunciado '!D442/'Relación Víctima_Denunciado '!$L442)</f>
        <v>0.10744394175381344</v>
      </c>
      <c r="E442" s="35">
        <f>IF('Relación Víctima_Denunciado '!E442=0,"-",'Relación Víctima_Denunciado '!E442/'Relación Víctima_Denunciado '!$L442)</f>
        <v>0.27538381665801381</v>
      </c>
      <c r="F442" s="35">
        <f>IF('Relación Víctima_Denunciado '!F442=0,"-",'Relación Víctima_Denunciado '!F442/'Relación Víctima_Denunciado '!$L442)</f>
        <v>0.45773690326089644</v>
      </c>
      <c r="G442" s="35">
        <f>IF('Relación Víctima_Denunciado '!H442=0,"-",'Relación Víctima_Denunciado '!H442/'Relación Víctima_Denunciado '!$L442)</f>
        <v>2.42280402482138E-3</v>
      </c>
      <c r="H442" s="35">
        <f>IF('Relación Víctima_Denunciado '!I442=0,"-",'Relación Víctima_Denunciado '!I442/'Relación Víctima_Denunciado '!$L442)</f>
        <v>7.1695221142673493E-4</v>
      </c>
      <c r="I442" s="35">
        <f>IF('Relación Víctima_Denunciado '!J442=0,"-",'Relación Víctima_Denunciado '!J442/'Relación Víctima_Denunciado '!$L442)</f>
        <v>9.394546218695147E-4</v>
      </c>
      <c r="J442" s="35">
        <f>IF('Relación Víctima_Denunciado '!K442=0,"-",'Relación Víctima_Denunciado '!K442/'Relación Víctima_Denunciado '!$L442)</f>
        <v>1.9530767138866228E-3</v>
      </c>
    </row>
    <row r="443" spans="2:16" ht="14.25" customHeight="1" x14ac:dyDescent="0.2">
      <c r="C443" s="40"/>
      <c r="D443" s="40"/>
      <c r="E443" s="40"/>
      <c r="F443" s="40"/>
      <c r="G443" s="40"/>
      <c r="H443" s="40"/>
      <c r="I443" s="40"/>
      <c r="J443" s="40"/>
      <c r="K443" s="40"/>
      <c r="L443" s="40"/>
      <c r="M443" s="40"/>
      <c r="N443" s="40"/>
      <c r="O443" s="40"/>
      <c r="P443" s="40"/>
    </row>
  </sheetData>
  <mergeCells count="1">
    <mergeCell ref="C9:J9"/>
  </mergeCells>
  <pageMargins left="0.7" right="0.7" top="0.75" bottom="0.75" header="0.3" footer="0.3"/>
  <pageSetup paperSize="9" orientation="portrait" horizontalDpi="300" verticalDpi="300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BE7016-1AF2-49EE-B38E-D271F81A40DD}">
  <dimension ref="B9:U445"/>
  <sheetViews>
    <sheetView workbookViewId="0"/>
  </sheetViews>
  <sheetFormatPr baseColWidth="10" defaultRowHeight="12.75" x14ac:dyDescent="0.2"/>
  <cols>
    <col min="1" max="1" width="8.625" customWidth="1"/>
    <col min="2" max="2" width="61" bestFit="1" customWidth="1"/>
    <col min="3" max="3" width="11" bestFit="1" customWidth="1"/>
    <col min="4" max="4" width="10.5" bestFit="1" customWidth="1"/>
    <col min="5" max="5" width="10.75" bestFit="1" customWidth="1"/>
    <col min="6" max="6" width="10.75" customWidth="1"/>
    <col min="7" max="7" width="10" bestFit="1" customWidth="1"/>
    <col min="8" max="8" width="14.875" bestFit="1" customWidth="1"/>
    <col min="9" max="9" width="12.625" bestFit="1" customWidth="1"/>
    <col min="10" max="11" width="11.875" bestFit="1" customWidth="1"/>
    <col min="12" max="12" width="14.625" bestFit="1" customWidth="1"/>
    <col min="13" max="13" width="15" customWidth="1"/>
    <col min="14" max="14" width="11.375" bestFit="1" customWidth="1"/>
    <col min="15" max="15" width="8.625" bestFit="1" customWidth="1"/>
    <col min="16" max="16" width="12.75" bestFit="1" customWidth="1"/>
    <col min="17" max="17" width="14.125" bestFit="1" customWidth="1"/>
    <col min="18" max="21" width="15" customWidth="1"/>
  </cols>
  <sheetData>
    <row r="9" spans="2:21" ht="48.2" customHeight="1" x14ac:dyDescent="0.2">
      <c r="C9" s="88" t="s">
        <v>128</v>
      </c>
      <c r="D9" s="88" t="s">
        <v>129</v>
      </c>
      <c r="E9" s="88" t="s">
        <v>130</v>
      </c>
      <c r="F9" s="88" t="s">
        <v>670</v>
      </c>
      <c r="G9" s="85" t="s">
        <v>131</v>
      </c>
      <c r="H9" s="88" t="s">
        <v>147</v>
      </c>
      <c r="I9" s="88" t="s">
        <v>132</v>
      </c>
      <c r="J9" s="88" t="s">
        <v>133</v>
      </c>
      <c r="K9" s="89"/>
      <c r="L9" s="89"/>
      <c r="M9" s="88" t="s">
        <v>134</v>
      </c>
      <c r="N9" s="88" t="s">
        <v>135</v>
      </c>
      <c r="O9" s="88" t="s">
        <v>136</v>
      </c>
      <c r="P9" s="89" t="s">
        <v>137</v>
      </c>
      <c r="Q9" s="89" t="s">
        <v>138</v>
      </c>
      <c r="R9" s="85" t="s">
        <v>139</v>
      </c>
      <c r="S9" s="85" t="s">
        <v>140</v>
      </c>
      <c r="T9" s="85" t="s">
        <v>622</v>
      </c>
      <c r="U9" s="85" t="s">
        <v>141</v>
      </c>
    </row>
    <row r="10" spans="2:21" ht="73.5" customHeight="1" thickBot="1" x14ac:dyDescent="0.25">
      <c r="C10" s="88"/>
      <c r="D10" s="88"/>
      <c r="E10" s="88"/>
      <c r="F10" s="88"/>
      <c r="G10" s="90"/>
      <c r="H10" s="88"/>
      <c r="I10" s="88"/>
      <c r="J10" s="56" t="s">
        <v>142</v>
      </c>
      <c r="K10" s="56" t="s">
        <v>143</v>
      </c>
      <c r="L10" s="56" t="s">
        <v>144</v>
      </c>
      <c r="M10" s="88"/>
      <c r="N10" s="88"/>
      <c r="O10" s="56" t="s">
        <v>34</v>
      </c>
      <c r="P10" s="56" t="s">
        <v>145</v>
      </c>
      <c r="Q10" s="56" t="s">
        <v>146</v>
      </c>
      <c r="R10" s="86"/>
      <c r="S10" s="86"/>
      <c r="T10" s="86"/>
      <c r="U10" s="86"/>
    </row>
    <row r="11" spans="2:21" ht="20.100000000000001" customHeight="1" thickBot="1" x14ac:dyDescent="0.25">
      <c r="B11" s="3" t="s">
        <v>167</v>
      </c>
      <c r="C11" s="25">
        <v>2627</v>
      </c>
      <c r="D11" s="25">
        <v>1260</v>
      </c>
      <c r="E11" s="25">
        <v>1367</v>
      </c>
      <c r="F11" s="25">
        <v>0</v>
      </c>
      <c r="G11" s="25">
        <v>3043</v>
      </c>
      <c r="H11" s="25">
        <v>0</v>
      </c>
      <c r="I11" s="25">
        <v>0</v>
      </c>
      <c r="J11" s="25">
        <v>2081</v>
      </c>
      <c r="K11" s="25">
        <v>207</v>
      </c>
      <c r="L11" s="25">
        <v>656</v>
      </c>
      <c r="M11" s="25">
        <v>75</v>
      </c>
      <c r="N11" s="25">
        <v>24</v>
      </c>
      <c r="O11" s="25">
        <v>235</v>
      </c>
      <c r="P11" s="25">
        <v>105</v>
      </c>
      <c r="Q11" s="25">
        <v>130</v>
      </c>
      <c r="R11" s="59">
        <f t="shared" ref="R11:R74" si="0">+IF(G11&gt;0,O11/G11,"-")</f>
        <v>7.7226421294774888E-2</v>
      </c>
      <c r="S11" s="59">
        <f t="shared" ref="S11:S74" si="1">+IF(C11&gt;0,O11/C11,"-")</f>
        <v>8.9455652835934527E-2</v>
      </c>
      <c r="T11" s="59">
        <f>+IF(G11&gt;0,'Órdenes y Medidas'!C14/G11,"-")</f>
        <v>0.27341439369043707</v>
      </c>
      <c r="U11" s="59">
        <f>+IF(OR(C11=0,J11=0),"-",'Órdenes y Medidas'!C14/C11)</f>
        <v>0.31671107727445758</v>
      </c>
    </row>
    <row r="12" spans="2:21" ht="20.100000000000001" customHeight="1" thickBot="1" x14ac:dyDescent="0.25">
      <c r="B12" s="4" t="s">
        <v>235</v>
      </c>
      <c r="C12" s="25">
        <v>170</v>
      </c>
      <c r="D12" s="25">
        <v>89</v>
      </c>
      <c r="E12" s="25">
        <v>81</v>
      </c>
      <c r="F12" s="25">
        <v>0</v>
      </c>
      <c r="G12" s="25">
        <v>170</v>
      </c>
      <c r="H12" s="25">
        <v>0</v>
      </c>
      <c r="I12" s="25">
        <v>0</v>
      </c>
      <c r="J12" s="25">
        <v>170</v>
      </c>
      <c r="K12" s="25">
        <v>0</v>
      </c>
      <c r="L12" s="25">
        <v>0</v>
      </c>
      <c r="M12" s="25">
        <v>0</v>
      </c>
      <c r="N12" s="25">
        <v>0</v>
      </c>
      <c r="O12" s="25">
        <v>6</v>
      </c>
      <c r="P12" s="25">
        <v>6</v>
      </c>
      <c r="Q12" s="25">
        <v>0</v>
      </c>
      <c r="R12" s="59">
        <f t="shared" si="0"/>
        <v>3.5294117647058823E-2</v>
      </c>
      <c r="S12" s="59">
        <f t="shared" si="1"/>
        <v>3.5294117647058823E-2</v>
      </c>
      <c r="T12" s="59">
        <f>+IF(G12&gt;0,'Órdenes y Medidas'!C15/G12,"-")</f>
        <v>0.3352941176470588</v>
      </c>
      <c r="U12" s="59">
        <f>+IF(OR(C12=0,J12=0),"-",'Órdenes y Medidas'!C15/C12)</f>
        <v>0.3352941176470588</v>
      </c>
    </row>
    <row r="13" spans="2:21" ht="20.100000000000001" customHeight="1" thickBot="1" x14ac:dyDescent="0.25">
      <c r="B13" s="4" t="s">
        <v>236</v>
      </c>
      <c r="C13" s="25">
        <v>253</v>
      </c>
      <c r="D13" s="25">
        <v>91</v>
      </c>
      <c r="E13" s="25">
        <v>162</v>
      </c>
      <c r="F13" s="25">
        <v>0</v>
      </c>
      <c r="G13" s="25">
        <v>253</v>
      </c>
      <c r="H13" s="25">
        <v>0</v>
      </c>
      <c r="I13" s="25">
        <v>0</v>
      </c>
      <c r="J13" s="25">
        <v>238</v>
      </c>
      <c r="K13" s="25">
        <v>0</v>
      </c>
      <c r="L13" s="25">
        <v>15</v>
      </c>
      <c r="M13" s="25">
        <v>0</v>
      </c>
      <c r="N13" s="25">
        <v>0</v>
      </c>
      <c r="O13" s="25">
        <v>9</v>
      </c>
      <c r="P13" s="25">
        <v>3</v>
      </c>
      <c r="Q13" s="25">
        <v>6</v>
      </c>
      <c r="R13" s="59">
        <f t="shared" si="0"/>
        <v>3.5573122529644272E-2</v>
      </c>
      <c r="S13" s="59">
        <f t="shared" si="1"/>
        <v>3.5573122529644272E-2</v>
      </c>
      <c r="T13" s="59">
        <f>+IF(G13&gt;0,'Órdenes y Medidas'!C16/G13,"-")</f>
        <v>0.26877470355731226</v>
      </c>
      <c r="U13" s="59">
        <f>+IF(OR(C13=0,J13=0),"-",'Órdenes y Medidas'!C16/C13)</f>
        <v>0.26877470355731226</v>
      </c>
    </row>
    <row r="14" spans="2:21" ht="20.100000000000001" customHeight="1" thickBot="1" x14ac:dyDescent="0.25">
      <c r="B14" s="4" t="s">
        <v>237</v>
      </c>
      <c r="C14" s="25">
        <v>909</v>
      </c>
      <c r="D14" s="25">
        <v>378</v>
      </c>
      <c r="E14" s="25">
        <v>531</v>
      </c>
      <c r="F14" s="25">
        <v>0</v>
      </c>
      <c r="G14" s="25">
        <v>909</v>
      </c>
      <c r="H14" s="25">
        <v>0</v>
      </c>
      <c r="I14" s="25">
        <v>0</v>
      </c>
      <c r="J14" s="25">
        <v>909</v>
      </c>
      <c r="K14" s="25">
        <v>0</v>
      </c>
      <c r="L14" s="25">
        <v>0</v>
      </c>
      <c r="M14" s="25">
        <v>0</v>
      </c>
      <c r="N14" s="25">
        <v>0</v>
      </c>
      <c r="O14" s="25">
        <v>8</v>
      </c>
      <c r="P14" s="25">
        <v>0</v>
      </c>
      <c r="Q14" s="25">
        <v>8</v>
      </c>
      <c r="R14" s="59">
        <f t="shared" si="0"/>
        <v>8.8008800880088004E-3</v>
      </c>
      <c r="S14" s="59">
        <f t="shared" si="1"/>
        <v>8.8008800880088004E-3</v>
      </c>
      <c r="T14" s="59">
        <f>+IF(G14&gt;0,'Órdenes y Medidas'!C17/G14,"-")</f>
        <v>0.15951595159515952</v>
      </c>
      <c r="U14" s="59">
        <f>+IF(OR(C14=0,J14=0),"-",'Órdenes y Medidas'!C17/C14)</f>
        <v>0.15951595159515952</v>
      </c>
    </row>
    <row r="15" spans="2:21" ht="20.100000000000001" customHeight="1" thickBot="1" x14ac:dyDescent="0.25">
      <c r="B15" s="4" t="s">
        <v>238</v>
      </c>
      <c r="C15" s="25">
        <v>0</v>
      </c>
      <c r="D15" s="25">
        <v>0</v>
      </c>
      <c r="E15" s="25">
        <v>0</v>
      </c>
      <c r="F15" s="25">
        <v>0</v>
      </c>
      <c r="G15" s="25">
        <v>0</v>
      </c>
      <c r="H15" s="25">
        <v>0</v>
      </c>
      <c r="I15" s="25">
        <v>0</v>
      </c>
      <c r="J15" s="25">
        <v>0</v>
      </c>
      <c r="K15" s="25">
        <v>0</v>
      </c>
      <c r="L15" s="25">
        <v>0</v>
      </c>
      <c r="M15" s="25">
        <v>0</v>
      </c>
      <c r="N15" s="25">
        <v>0</v>
      </c>
      <c r="O15" s="25">
        <v>0</v>
      </c>
      <c r="P15" s="25">
        <v>0</v>
      </c>
      <c r="Q15" s="25">
        <v>0</v>
      </c>
      <c r="R15" s="59" t="str">
        <f t="shared" si="0"/>
        <v>-</v>
      </c>
      <c r="S15" s="59" t="str">
        <f t="shared" si="1"/>
        <v>-</v>
      </c>
      <c r="T15" s="59" t="str">
        <f>+IF(G15&gt;0,'Órdenes y Medidas'!C18/G15,"-")</f>
        <v>-</v>
      </c>
      <c r="U15" s="59" t="str">
        <f>+IF(OR(C15=0,J15=0),"-",'Órdenes y Medidas'!C18/C15)</f>
        <v>-</v>
      </c>
    </row>
    <row r="16" spans="2:21" ht="20.100000000000001" customHeight="1" thickBot="1" x14ac:dyDescent="0.25">
      <c r="B16" s="4" t="s">
        <v>633</v>
      </c>
      <c r="C16" s="25">
        <v>33</v>
      </c>
      <c r="D16" s="25">
        <v>12</v>
      </c>
      <c r="E16" s="25">
        <v>21</v>
      </c>
      <c r="F16" s="25">
        <v>0</v>
      </c>
      <c r="G16" s="25">
        <v>90</v>
      </c>
      <c r="H16" s="25">
        <v>0</v>
      </c>
      <c r="I16" s="25">
        <v>0</v>
      </c>
      <c r="J16" s="25">
        <v>22</v>
      </c>
      <c r="K16" s="25">
        <v>0</v>
      </c>
      <c r="L16" s="25">
        <v>8</v>
      </c>
      <c r="M16" s="25">
        <v>3</v>
      </c>
      <c r="N16" s="25">
        <v>57</v>
      </c>
      <c r="O16" s="25">
        <v>0</v>
      </c>
      <c r="P16" s="25">
        <v>0</v>
      </c>
      <c r="Q16" s="25">
        <v>0</v>
      </c>
      <c r="R16" s="59">
        <f t="shared" si="0"/>
        <v>0</v>
      </c>
      <c r="S16" s="59">
        <f t="shared" si="1"/>
        <v>0</v>
      </c>
      <c r="T16" s="59">
        <f>+IF(G16&gt;0,'Órdenes y Medidas'!C19/G16,"-")</f>
        <v>0.18888888888888888</v>
      </c>
      <c r="U16" s="59">
        <f>+IF(OR(C16=0,J16=0),"-",'Órdenes y Medidas'!C19/C16)</f>
        <v>0.51515151515151514</v>
      </c>
    </row>
    <row r="17" spans="2:21" ht="20.100000000000001" customHeight="1" thickBot="1" x14ac:dyDescent="0.25">
      <c r="B17" s="4" t="s">
        <v>239</v>
      </c>
      <c r="C17" s="25">
        <v>379</v>
      </c>
      <c r="D17" s="25">
        <v>139</v>
      </c>
      <c r="E17" s="25">
        <v>240</v>
      </c>
      <c r="F17" s="25">
        <v>0</v>
      </c>
      <c r="G17" s="25">
        <v>379</v>
      </c>
      <c r="H17" s="25">
        <v>0</v>
      </c>
      <c r="I17" s="25">
        <v>0</v>
      </c>
      <c r="J17" s="25">
        <v>252</v>
      </c>
      <c r="K17" s="25">
        <v>25</v>
      </c>
      <c r="L17" s="25">
        <v>90</v>
      </c>
      <c r="M17" s="25">
        <v>12</v>
      </c>
      <c r="N17" s="25">
        <v>0</v>
      </c>
      <c r="O17" s="25">
        <v>8</v>
      </c>
      <c r="P17" s="25">
        <v>3</v>
      </c>
      <c r="Q17" s="25">
        <v>5</v>
      </c>
      <c r="R17" s="59">
        <f t="shared" si="0"/>
        <v>2.1108179419525065E-2</v>
      </c>
      <c r="S17" s="59">
        <f t="shared" si="1"/>
        <v>2.1108179419525065E-2</v>
      </c>
      <c r="T17" s="59">
        <f>+IF(G17&gt;0,'Órdenes y Medidas'!C20/G17,"-")</f>
        <v>0.36411609498680741</v>
      </c>
      <c r="U17" s="59">
        <f>+IF(OR(C17=0,J17=0),"-",'Órdenes y Medidas'!C20/C17)</f>
        <v>0.36411609498680741</v>
      </c>
    </row>
    <row r="18" spans="2:21" ht="20.100000000000001" customHeight="1" thickBot="1" x14ac:dyDescent="0.25">
      <c r="B18" s="4" t="s">
        <v>240</v>
      </c>
      <c r="C18" s="25">
        <v>40</v>
      </c>
      <c r="D18" s="25">
        <v>26</v>
      </c>
      <c r="E18" s="25">
        <v>14</v>
      </c>
      <c r="F18" s="25">
        <v>0</v>
      </c>
      <c r="G18" s="25">
        <v>40</v>
      </c>
      <c r="H18" s="25">
        <v>0</v>
      </c>
      <c r="I18" s="25">
        <v>0</v>
      </c>
      <c r="J18" s="25">
        <v>27</v>
      </c>
      <c r="K18" s="25">
        <v>2</v>
      </c>
      <c r="L18" s="25">
        <v>1</v>
      </c>
      <c r="M18" s="25">
        <v>10</v>
      </c>
      <c r="N18" s="25">
        <v>0</v>
      </c>
      <c r="O18" s="25">
        <v>3</v>
      </c>
      <c r="P18" s="25">
        <v>2</v>
      </c>
      <c r="Q18" s="25">
        <v>1</v>
      </c>
      <c r="R18" s="59">
        <f t="shared" si="0"/>
        <v>7.4999999999999997E-2</v>
      </c>
      <c r="S18" s="59">
        <f t="shared" si="1"/>
        <v>7.4999999999999997E-2</v>
      </c>
      <c r="T18" s="59">
        <f>+IF(G18&gt;0,'Órdenes y Medidas'!C21/G18,"-")</f>
        <v>0.27500000000000002</v>
      </c>
      <c r="U18" s="59">
        <f>+IF(OR(C18=0,J18=0),"-",'Órdenes y Medidas'!C21/C18)</f>
        <v>0.27500000000000002</v>
      </c>
    </row>
    <row r="19" spans="2:21" ht="20.100000000000001" customHeight="1" thickBot="1" x14ac:dyDescent="0.25">
      <c r="B19" s="4" t="s">
        <v>241</v>
      </c>
      <c r="C19" s="25">
        <v>286</v>
      </c>
      <c r="D19" s="25">
        <v>256</v>
      </c>
      <c r="E19" s="25">
        <v>30</v>
      </c>
      <c r="F19" s="25">
        <v>0</v>
      </c>
      <c r="G19" s="25">
        <v>341</v>
      </c>
      <c r="H19" s="25">
        <v>4</v>
      </c>
      <c r="I19" s="25">
        <v>0</v>
      </c>
      <c r="J19" s="25">
        <v>303</v>
      </c>
      <c r="K19" s="25">
        <v>11</v>
      </c>
      <c r="L19" s="25">
        <v>23</v>
      </c>
      <c r="M19" s="25">
        <v>0</v>
      </c>
      <c r="N19" s="25">
        <v>0</v>
      </c>
      <c r="O19" s="25">
        <v>26</v>
      </c>
      <c r="P19" s="25">
        <v>18</v>
      </c>
      <c r="Q19" s="25">
        <v>8</v>
      </c>
      <c r="R19" s="59">
        <f t="shared" si="0"/>
        <v>7.6246334310850442E-2</v>
      </c>
      <c r="S19" s="59">
        <f t="shared" si="1"/>
        <v>9.0909090909090912E-2</v>
      </c>
      <c r="T19" s="59">
        <f>+IF(G19&gt;0,'Órdenes y Medidas'!C22/G19,"-")</f>
        <v>9.9706744868035185E-2</v>
      </c>
      <c r="U19" s="59">
        <f>+IF(OR(C19=0,J19=0),"-",'Órdenes y Medidas'!C22/C19)</f>
        <v>0.11888111888111888</v>
      </c>
    </row>
    <row r="20" spans="2:21" ht="20.100000000000001" customHeight="1" thickBot="1" x14ac:dyDescent="0.25">
      <c r="B20" s="4" t="s">
        <v>242</v>
      </c>
      <c r="C20" s="25">
        <v>261</v>
      </c>
      <c r="D20" s="25">
        <v>252</v>
      </c>
      <c r="E20" s="25">
        <v>9</v>
      </c>
      <c r="F20" s="25">
        <v>0</v>
      </c>
      <c r="G20" s="25">
        <v>288</v>
      </c>
      <c r="H20" s="25">
        <v>0</v>
      </c>
      <c r="I20" s="25">
        <v>0</v>
      </c>
      <c r="J20" s="25">
        <v>250</v>
      </c>
      <c r="K20" s="25">
        <v>1</v>
      </c>
      <c r="L20" s="25">
        <v>17</v>
      </c>
      <c r="M20" s="25">
        <v>6</v>
      </c>
      <c r="N20" s="25">
        <v>14</v>
      </c>
      <c r="O20" s="25">
        <v>8</v>
      </c>
      <c r="P20" s="25">
        <v>7</v>
      </c>
      <c r="Q20" s="25">
        <v>1</v>
      </c>
      <c r="R20" s="59">
        <f t="shared" si="0"/>
        <v>2.7777777777777776E-2</v>
      </c>
      <c r="S20" s="59">
        <f t="shared" si="1"/>
        <v>3.0651340996168581E-2</v>
      </c>
      <c r="T20" s="59">
        <f>+IF(G20&gt;0,'Órdenes y Medidas'!C23/G20,"-")</f>
        <v>0.125</v>
      </c>
      <c r="U20" s="59">
        <f>+IF(OR(C20=0,J20=0),"-",'Órdenes y Medidas'!C23/C20)</f>
        <v>0.13793103448275862</v>
      </c>
    </row>
    <row r="21" spans="2:21" ht="20.100000000000001" customHeight="1" thickBot="1" x14ac:dyDescent="0.25">
      <c r="B21" s="4" t="s">
        <v>243</v>
      </c>
      <c r="C21" s="25">
        <v>1175</v>
      </c>
      <c r="D21" s="25">
        <v>877</v>
      </c>
      <c r="E21" s="25">
        <v>298</v>
      </c>
      <c r="F21" s="25">
        <v>0</v>
      </c>
      <c r="G21" s="25">
        <v>1175</v>
      </c>
      <c r="H21" s="25">
        <v>0</v>
      </c>
      <c r="I21" s="25">
        <v>0</v>
      </c>
      <c r="J21" s="25">
        <v>1051</v>
      </c>
      <c r="K21" s="25">
        <v>0</v>
      </c>
      <c r="L21" s="25">
        <v>102</v>
      </c>
      <c r="M21" s="25">
        <v>0</v>
      </c>
      <c r="N21" s="25">
        <v>22</v>
      </c>
      <c r="O21" s="25">
        <v>42</v>
      </c>
      <c r="P21" s="25">
        <v>32</v>
      </c>
      <c r="Q21" s="25">
        <v>10</v>
      </c>
      <c r="R21" s="59">
        <f t="shared" si="0"/>
        <v>3.5744680851063831E-2</v>
      </c>
      <c r="S21" s="59">
        <f t="shared" si="1"/>
        <v>3.5744680851063831E-2</v>
      </c>
      <c r="T21" s="59">
        <f>+IF(G21&gt;0,'Órdenes y Medidas'!C24/G21,"-")</f>
        <v>8.6808510638297878E-2</v>
      </c>
      <c r="U21" s="59">
        <f>+IF(OR(C21=0,J21=0),"-",'Órdenes y Medidas'!C24/C21)</f>
        <v>8.6808510638297878E-2</v>
      </c>
    </row>
    <row r="22" spans="2:21" ht="20.100000000000001" customHeight="1" thickBot="1" x14ac:dyDescent="0.25">
      <c r="B22" s="4" t="s">
        <v>168</v>
      </c>
      <c r="C22" s="25">
        <v>866</v>
      </c>
      <c r="D22" s="25">
        <v>691</v>
      </c>
      <c r="E22" s="25">
        <v>175</v>
      </c>
      <c r="F22" s="25">
        <v>0</v>
      </c>
      <c r="G22" s="25">
        <v>2509</v>
      </c>
      <c r="H22" s="25">
        <v>0</v>
      </c>
      <c r="I22" s="25">
        <v>0</v>
      </c>
      <c r="J22" s="25">
        <v>701</v>
      </c>
      <c r="K22" s="25">
        <v>15</v>
      </c>
      <c r="L22" s="25">
        <v>265</v>
      </c>
      <c r="M22" s="25">
        <v>160</v>
      </c>
      <c r="N22" s="25">
        <v>1368</v>
      </c>
      <c r="O22" s="25">
        <v>118</v>
      </c>
      <c r="P22" s="25">
        <v>110</v>
      </c>
      <c r="Q22" s="25">
        <v>8</v>
      </c>
      <c r="R22" s="59">
        <f t="shared" si="0"/>
        <v>4.7030689517736153E-2</v>
      </c>
      <c r="S22" s="59">
        <f t="shared" si="1"/>
        <v>0.13625866050808313</v>
      </c>
      <c r="T22" s="59">
        <f>+IF(G22&gt;0,'Órdenes y Medidas'!C25/G22,"-")</f>
        <v>9.8844161020326823E-2</v>
      </c>
      <c r="U22" s="59">
        <f>+IF(OR(C22=0,J22=0),"-",'Órdenes y Medidas'!C25/C22)</f>
        <v>0.2863741339491917</v>
      </c>
    </row>
    <row r="23" spans="2:21" ht="20.100000000000001" customHeight="1" thickBot="1" x14ac:dyDescent="0.25">
      <c r="B23" s="4" t="s">
        <v>244</v>
      </c>
      <c r="C23" s="25">
        <v>0</v>
      </c>
      <c r="D23" s="25">
        <v>0</v>
      </c>
      <c r="E23" s="25">
        <v>0</v>
      </c>
      <c r="F23" s="25">
        <v>0</v>
      </c>
      <c r="G23" s="25">
        <v>0</v>
      </c>
      <c r="H23" s="25">
        <v>0</v>
      </c>
      <c r="I23" s="25">
        <v>0</v>
      </c>
      <c r="J23" s="25">
        <v>0</v>
      </c>
      <c r="K23" s="25">
        <v>0</v>
      </c>
      <c r="L23" s="25">
        <v>0</v>
      </c>
      <c r="M23" s="25">
        <v>0</v>
      </c>
      <c r="N23" s="25">
        <v>0</v>
      </c>
      <c r="O23" s="25">
        <v>0</v>
      </c>
      <c r="P23" s="25">
        <v>0</v>
      </c>
      <c r="Q23" s="25">
        <v>0</v>
      </c>
      <c r="R23" s="59" t="str">
        <f t="shared" si="0"/>
        <v>-</v>
      </c>
      <c r="S23" s="59" t="str">
        <f t="shared" si="1"/>
        <v>-</v>
      </c>
      <c r="T23" s="59" t="str">
        <f>+IF(G23&gt;0,'Órdenes y Medidas'!C26/G23,"-")</f>
        <v>-</v>
      </c>
      <c r="U23" s="59" t="str">
        <f>+IF(OR(C23=0,J23=0),"-",'Órdenes y Medidas'!C26/C23)</f>
        <v>-</v>
      </c>
    </row>
    <row r="24" spans="2:21" ht="20.100000000000001" customHeight="1" thickBot="1" x14ac:dyDescent="0.25">
      <c r="B24" s="4" t="s">
        <v>245</v>
      </c>
      <c r="C24" s="25">
        <v>255</v>
      </c>
      <c r="D24" s="25">
        <v>253</v>
      </c>
      <c r="E24" s="25">
        <v>2</v>
      </c>
      <c r="F24" s="25">
        <v>0</v>
      </c>
      <c r="G24" s="25">
        <v>255</v>
      </c>
      <c r="H24" s="25">
        <v>3</v>
      </c>
      <c r="I24" s="25">
        <v>1</v>
      </c>
      <c r="J24" s="25">
        <v>190</v>
      </c>
      <c r="K24" s="25">
        <v>6</v>
      </c>
      <c r="L24" s="25">
        <v>15</v>
      </c>
      <c r="M24" s="25">
        <v>24</v>
      </c>
      <c r="N24" s="25">
        <v>16</v>
      </c>
      <c r="O24" s="25">
        <v>7</v>
      </c>
      <c r="P24" s="25">
        <v>7</v>
      </c>
      <c r="Q24" s="25">
        <v>0</v>
      </c>
      <c r="R24" s="59">
        <f t="shared" si="0"/>
        <v>2.7450980392156862E-2</v>
      </c>
      <c r="S24" s="59">
        <f t="shared" si="1"/>
        <v>2.7450980392156862E-2</v>
      </c>
      <c r="T24" s="59">
        <f>+IF(G24&gt;0,'Órdenes y Medidas'!C27/G24,"-")</f>
        <v>0.27843137254901962</v>
      </c>
      <c r="U24" s="59">
        <f>+IF(OR(C24=0,J24=0),"-",'Órdenes y Medidas'!C27/C24)</f>
        <v>0.27843137254901962</v>
      </c>
    </row>
    <row r="25" spans="2:21" ht="20.100000000000001" customHeight="1" thickBot="1" x14ac:dyDescent="0.25">
      <c r="B25" s="4" t="s">
        <v>246</v>
      </c>
      <c r="C25" s="25">
        <v>795</v>
      </c>
      <c r="D25" s="25">
        <v>699</v>
      </c>
      <c r="E25" s="25">
        <v>96</v>
      </c>
      <c r="F25" s="25">
        <v>17</v>
      </c>
      <c r="G25" s="25">
        <v>1008</v>
      </c>
      <c r="H25" s="25">
        <v>0</v>
      </c>
      <c r="I25" s="25">
        <v>0</v>
      </c>
      <c r="J25" s="25">
        <v>714</v>
      </c>
      <c r="K25" s="25">
        <v>8</v>
      </c>
      <c r="L25" s="25">
        <v>66</v>
      </c>
      <c r="M25" s="25">
        <v>92</v>
      </c>
      <c r="N25" s="25">
        <v>128</v>
      </c>
      <c r="O25" s="25">
        <v>79</v>
      </c>
      <c r="P25" s="25">
        <v>71</v>
      </c>
      <c r="Q25" s="25">
        <v>8</v>
      </c>
      <c r="R25" s="59">
        <f t="shared" si="0"/>
        <v>7.8373015873015872E-2</v>
      </c>
      <c r="S25" s="59">
        <f t="shared" si="1"/>
        <v>9.9371069182389943E-2</v>
      </c>
      <c r="T25" s="59">
        <f>+IF(G25&gt;0,'Órdenes y Medidas'!C28/G25,"-")</f>
        <v>0.16964285714285715</v>
      </c>
      <c r="U25" s="59">
        <f>+IF(OR(C25=0,J25=0),"-",'Órdenes y Medidas'!C28/C25)</f>
        <v>0.21509433962264152</v>
      </c>
    </row>
    <row r="26" spans="2:21" ht="20.100000000000001" customHeight="1" thickBot="1" x14ac:dyDescent="0.25">
      <c r="B26" s="5" t="s">
        <v>247</v>
      </c>
      <c r="C26" s="25">
        <v>0</v>
      </c>
      <c r="D26" s="25">
        <v>0</v>
      </c>
      <c r="E26" s="25">
        <v>0</v>
      </c>
      <c r="F26" s="25">
        <v>0</v>
      </c>
      <c r="G26" s="25">
        <v>0</v>
      </c>
      <c r="H26" s="25">
        <v>0</v>
      </c>
      <c r="I26" s="25">
        <v>0</v>
      </c>
      <c r="J26" s="25">
        <v>0</v>
      </c>
      <c r="K26" s="25">
        <v>0</v>
      </c>
      <c r="L26" s="25">
        <v>0</v>
      </c>
      <c r="M26" s="25">
        <v>0</v>
      </c>
      <c r="N26" s="25">
        <v>0</v>
      </c>
      <c r="O26" s="25">
        <v>0</v>
      </c>
      <c r="P26" s="25">
        <v>0</v>
      </c>
      <c r="Q26" s="25">
        <v>0</v>
      </c>
      <c r="R26" s="59" t="str">
        <f t="shared" si="0"/>
        <v>-</v>
      </c>
      <c r="S26" s="59" t="str">
        <f t="shared" si="1"/>
        <v>-</v>
      </c>
      <c r="T26" s="59" t="str">
        <f>+IF(G26&gt;0,'Órdenes y Medidas'!C29/G26,"-")</f>
        <v>-</v>
      </c>
      <c r="U26" s="59" t="str">
        <f>+IF(OR(C26=0,J26=0),"-",'Órdenes y Medidas'!C29/C26)</f>
        <v>-</v>
      </c>
    </row>
    <row r="27" spans="2:21" ht="20.100000000000001" customHeight="1" thickBot="1" x14ac:dyDescent="0.25">
      <c r="B27" s="6" t="s">
        <v>248</v>
      </c>
      <c r="C27" s="25">
        <v>0</v>
      </c>
      <c r="D27" s="25">
        <v>0</v>
      </c>
      <c r="E27" s="25">
        <v>0</v>
      </c>
      <c r="F27" s="25">
        <v>0</v>
      </c>
      <c r="G27" s="25">
        <v>0</v>
      </c>
      <c r="H27" s="25">
        <v>0</v>
      </c>
      <c r="I27" s="25">
        <v>0</v>
      </c>
      <c r="J27" s="25">
        <v>0</v>
      </c>
      <c r="K27" s="25">
        <v>0</v>
      </c>
      <c r="L27" s="25">
        <v>0</v>
      </c>
      <c r="M27" s="25">
        <v>0</v>
      </c>
      <c r="N27" s="25">
        <v>0</v>
      </c>
      <c r="O27" s="25">
        <v>0</v>
      </c>
      <c r="P27" s="25">
        <v>0</v>
      </c>
      <c r="Q27" s="25">
        <v>0</v>
      </c>
      <c r="R27" s="59" t="str">
        <f t="shared" si="0"/>
        <v>-</v>
      </c>
      <c r="S27" s="59" t="str">
        <f t="shared" si="1"/>
        <v>-</v>
      </c>
      <c r="T27" s="59" t="str">
        <f>+IF(G27&gt;0,'Órdenes y Medidas'!C30/G27,"-")</f>
        <v>-</v>
      </c>
      <c r="U27" s="59" t="str">
        <f>+IF(OR(C27=0,J27=0),"-",'Órdenes y Medidas'!C30/C27)</f>
        <v>-</v>
      </c>
    </row>
    <row r="28" spans="2:21" ht="20.100000000000001" customHeight="1" thickBot="1" x14ac:dyDescent="0.25">
      <c r="B28" s="4" t="s">
        <v>249</v>
      </c>
      <c r="C28" s="25">
        <v>389</v>
      </c>
      <c r="D28" s="25">
        <v>372</v>
      </c>
      <c r="E28" s="25">
        <v>17</v>
      </c>
      <c r="F28" s="25">
        <v>0</v>
      </c>
      <c r="G28" s="25">
        <v>405</v>
      </c>
      <c r="H28" s="25">
        <v>0</v>
      </c>
      <c r="I28" s="25">
        <v>0</v>
      </c>
      <c r="J28" s="25">
        <v>314</v>
      </c>
      <c r="K28" s="25">
        <v>4</v>
      </c>
      <c r="L28" s="25">
        <v>76</v>
      </c>
      <c r="M28" s="25">
        <v>0</v>
      </c>
      <c r="N28" s="25">
        <v>11</v>
      </c>
      <c r="O28" s="25">
        <v>36</v>
      </c>
      <c r="P28" s="25">
        <v>36</v>
      </c>
      <c r="Q28" s="25">
        <v>0</v>
      </c>
      <c r="R28" s="59">
        <f t="shared" si="0"/>
        <v>8.8888888888888892E-2</v>
      </c>
      <c r="S28" s="59">
        <f t="shared" si="1"/>
        <v>9.2544987146529561E-2</v>
      </c>
      <c r="T28" s="59">
        <f>+IF(G28&gt;0,'Órdenes y Medidas'!C31/G28,"-")</f>
        <v>0.2</v>
      </c>
      <c r="U28" s="59">
        <f>+IF(OR(C28=0,J28=0),"-",'Órdenes y Medidas'!C31/C28)</f>
        <v>0.20822622107969152</v>
      </c>
    </row>
    <row r="29" spans="2:21" ht="20.100000000000001" customHeight="1" thickBot="1" x14ac:dyDescent="0.25">
      <c r="B29" s="4" t="s">
        <v>250</v>
      </c>
      <c r="C29" s="25">
        <v>111</v>
      </c>
      <c r="D29" s="25">
        <v>105</v>
      </c>
      <c r="E29" s="25">
        <v>6</v>
      </c>
      <c r="F29" s="25">
        <v>0</v>
      </c>
      <c r="G29" s="25">
        <v>130</v>
      </c>
      <c r="H29" s="25">
        <v>0</v>
      </c>
      <c r="I29" s="25">
        <v>0</v>
      </c>
      <c r="J29" s="25">
        <v>103</v>
      </c>
      <c r="K29" s="25">
        <v>0</v>
      </c>
      <c r="L29" s="25">
        <v>20</v>
      </c>
      <c r="M29" s="25">
        <v>7</v>
      </c>
      <c r="N29" s="25">
        <v>0</v>
      </c>
      <c r="O29" s="25">
        <v>0</v>
      </c>
      <c r="P29" s="25">
        <v>0</v>
      </c>
      <c r="Q29" s="25">
        <v>0</v>
      </c>
      <c r="R29" s="59">
        <f t="shared" si="0"/>
        <v>0</v>
      </c>
      <c r="S29" s="59">
        <f t="shared" si="1"/>
        <v>0</v>
      </c>
      <c r="T29" s="59">
        <f>+IF(G29&gt;0,'Órdenes y Medidas'!C32/G29,"-")</f>
        <v>0.36153846153846153</v>
      </c>
      <c r="U29" s="59">
        <f>+IF(OR(C29=0,J29=0),"-",'Órdenes y Medidas'!C32/C29)</f>
        <v>0.42342342342342343</v>
      </c>
    </row>
    <row r="30" spans="2:21" ht="20.100000000000001" customHeight="1" thickBot="1" x14ac:dyDescent="0.25">
      <c r="B30" s="4" t="s">
        <v>251</v>
      </c>
      <c r="C30" s="25">
        <v>343</v>
      </c>
      <c r="D30" s="25">
        <v>293</v>
      </c>
      <c r="E30" s="25">
        <v>50</v>
      </c>
      <c r="F30" s="25">
        <v>0</v>
      </c>
      <c r="G30" s="25">
        <v>343</v>
      </c>
      <c r="H30" s="25">
        <v>0</v>
      </c>
      <c r="I30" s="25">
        <v>0</v>
      </c>
      <c r="J30" s="25">
        <v>343</v>
      </c>
      <c r="K30" s="25">
        <v>0</v>
      </c>
      <c r="L30" s="25">
        <v>0</v>
      </c>
      <c r="M30" s="25">
        <v>0</v>
      </c>
      <c r="N30" s="25">
        <v>0</v>
      </c>
      <c r="O30" s="25">
        <v>10</v>
      </c>
      <c r="P30" s="25">
        <v>10</v>
      </c>
      <c r="Q30" s="25">
        <v>0</v>
      </c>
      <c r="R30" s="59">
        <f t="shared" si="0"/>
        <v>2.9154518950437316E-2</v>
      </c>
      <c r="S30" s="59">
        <f t="shared" si="1"/>
        <v>2.9154518950437316E-2</v>
      </c>
      <c r="T30" s="59">
        <f>+IF(G30&gt;0,'Órdenes y Medidas'!C33/G30,"-")</f>
        <v>0.3498542274052478</v>
      </c>
      <c r="U30" s="59">
        <f>+IF(OR(C30=0,J30=0),"-",'Órdenes y Medidas'!C33/C30)</f>
        <v>0.3498542274052478</v>
      </c>
    </row>
    <row r="31" spans="2:21" ht="20.100000000000001" customHeight="1" thickBot="1" x14ac:dyDescent="0.25">
      <c r="B31" s="4" t="s">
        <v>252</v>
      </c>
      <c r="C31" s="25">
        <v>0</v>
      </c>
      <c r="D31" s="25">
        <v>0</v>
      </c>
      <c r="E31" s="25">
        <v>0</v>
      </c>
      <c r="F31" s="25">
        <v>0</v>
      </c>
      <c r="G31" s="25">
        <v>0</v>
      </c>
      <c r="H31" s="25">
        <v>0</v>
      </c>
      <c r="I31" s="25">
        <v>0</v>
      </c>
      <c r="J31" s="25">
        <v>0</v>
      </c>
      <c r="K31" s="25">
        <v>0</v>
      </c>
      <c r="L31" s="25">
        <v>0</v>
      </c>
      <c r="M31" s="25">
        <v>0</v>
      </c>
      <c r="N31" s="25">
        <v>0</v>
      </c>
      <c r="O31" s="25">
        <v>0</v>
      </c>
      <c r="P31" s="25">
        <v>0</v>
      </c>
      <c r="Q31" s="25">
        <v>0</v>
      </c>
      <c r="R31" s="59" t="str">
        <f t="shared" si="0"/>
        <v>-</v>
      </c>
      <c r="S31" s="59" t="str">
        <f t="shared" si="1"/>
        <v>-</v>
      </c>
      <c r="T31" s="59" t="str">
        <f>+IF(G31&gt;0,'Órdenes y Medidas'!C34/G31,"-")</f>
        <v>-</v>
      </c>
      <c r="U31" s="59" t="str">
        <f>+IF(OR(C31=0,J31=0),"-",'Órdenes y Medidas'!C34/C31)</f>
        <v>-</v>
      </c>
    </row>
    <row r="32" spans="2:21" ht="20.100000000000001" customHeight="1" thickBot="1" x14ac:dyDescent="0.25">
      <c r="B32" s="4" t="s">
        <v>634</v>
      </c>
      <c r="C32" s="25">
        <v>153</v>
      </c>
      <c r="D32" s="25">
        <v>151</v>
      </c>
      <c r="E32" s="25">
        <v>2</v>
      </c>
      <c r="F32" s="25">
        <v>0</v>
      </c>
      <c r="G32" s="25">
        <v>157</v>
      </c>
      <c r="H32" s="25">
        <v>0</v>
      </c>
      <c r="I32" s="25">
        <v>0</v>
      </c>
      <c r="J32" s="25">
        <v>139</v>
      </c>
      <c r="K32" s="25">
        <v>0</v>
      </c>
      <c r="L32" s="25">
        <v>15</v>
      </c>
      <c r="M32" s="25">
        <v>3</v>
      </c>
      <c r="N32" s="25">
        <v>0</v>
      </c>
      <c r="O32" s="25">
        <v>13</v>
      </c>
      <c r="P32" s="25">
        <v>13</v>
      </c>
      <c r="Q32" s="25">
        <v>0</v>
      </c>
      <c r="R32" s="59">
        <f t="shared" si="0"/>
        <v>8.2802547770700632E-2</v>
      </c>
      <c r="S32" s="59">
        <f t="shared" si="1"/>
        <v>8.4967320261437912E-2</v>
      </c>
      <c r="T32" s="59">
        <f>+IF(G32&gt;0,'Órdenes y Medidas'!C35/G32,"-")</f>
        <v>0.27388535031847133</v>
      </c>
      <c r="U32" s="59">
        <f>+IF(OR(C32=0,J32=0),"-",'Órdenes y Medidas'!C35/C32)</f>
        <v>0.28104575163398693</v>
      </c>
    </row>
    <row r="33" spans="2:21" ht="20.100000000000001" customHeight="1" thickBot="1" x14ac:dyDescent="0.25">
      <c r="B33" s="4" t="s">
        <v>253</v>
      </c>
      <c r="C33" s="25">
        <v>53</v>
      </c>
      <c r="D33" s="25">
        <v>50</v>
      </c>
      <c r="E33" s="25">
        <v>3</v>
      </c>
      <c r="F33" s="25">
        <v>0</v>
      </c>
      <c r="G33" s="25">
        <v>55</v>
      </c>
      <c r="H33" s="25">
        <v>0</v>
      </c>
      <c r="I33" s="25">
        <v>0</v>
      </c>
      <c r="J33" s="25">
        <v>55</v>
      </c>
      <c r="K33" s="25">
        <v>0</v>
      </c>
      <c r="L33" s="25">
        <v>0</v>
      </c>
      <c r="M33" s="25">
        <v>0</v>
      </c>
      <c r="N33" s="25">
        <v>0</v>
      </c>
      <c r="O33" s="25">
        <v>0</v>
      </c>
      <c r="P33" s="25">
        <v>0</v>
      </c>
      <c r="Q33" s="25">
        <v>0</v>
      </c>
      <c r="R33" s="59">
        <f t="shared" si="0"/>
        <v>0</v>
      </c>
      <c r="S33" s="59">
        <f t="shared" si="1"/>
        <v>0</v>
      </c>
      <c r="T33" s="59">
        <f>+IF(G33&gt;0,'Órdenes y Medidas'!C36/G33,"-")</f>
        <v>0.27272727272727271</v>
      </c>
      <c r="U33" s="59">
        <f>+IF(OR(C33=0,J33=0),"-",'Órdenes y Medidas'!C36/C33)</f>
        <v>0.28301886792452829</v>
      </c>
    </row>
    <row r="34" spans="2:21" ht="20.100000000000001" customHeight="1" thickBot="1" x14ac:dyDescent="0.25">
      <c r="B34" s="4" t="s">
        <v>254</v>
      </c>
      <c r="C34" s="25">
        <v>108</v>
      </c>
      <c r="D34" s="25">
        <v>98</v>
      </c>
      <c r="E34" s="25">
        <v>10</v>
      </c>
      <c r="F34" s="25">
        <v>2</v>
      </c>
      <c r="G34" s="25">
        <v>108</v>
      </c>
      <c r="H34" s="25">
        <v>2</v>
      </c>
      <c r="I34" s="25">
        <v>0</v>
      </c>
      <c r="J34" s="25">
        <v>100</v>
      </c>
      <c r="K34" s="25">
        <v>0</v>
      </c>
      <c r="L34" s="25">
        <v>4</v>
      </c>
      <c r="M34" s="25">
        <v>2</v>
      </c>
      <c r="N34" s="25">
        <v>0</v>
      </c>
      <c r="O34" s="25">
        <v>1</v>
      </c>
      <c r="P34" s="25">
        <v>1</v>
      </c>
      <c r="Q34" s="25">
        <v>0</v>
      </c>
      <c r="R34" s="59">
        <f t="shared" si="0"/>
        <v>9.2592592592592587E-3</v>
      </c>
      <c r="S34" s="59">
        <f t="shared" si="1"/>
        <v>9.2592592592592587E-3</v>
      </c>
      <c r="T34" s="59">
        <f>+IF(G34&gt;0,'Órdenes y Medidas'!C37/G34,"-")</f>
        <v>0.25925925925925924</v>
      </c>
      <c r="U34" s="59">
        <f>+IF(OR(C34=0,J34=0),"-",'Órdenes y Medidas'!C37/C34)</f>
        <v>0.25925925925925924</v>
      </c>
    </row>
    <row r="35" spans="2:21" ht="20.100000000000001" customHeight="1" thickBot="1" x14ac:dyDescent="0.25">
      <c r="B35" s="4" t="s">
        <v>635</v>
      </c>
      <c r="C35" s="25">
        <v>27</v>
      </c>
      <c r="D35" s="25">
        <v>27</v>
      </c>
      <c r="E35" s="25">
        <v>0</v>
      </c>
      <c r="F35" s="25">
        <v>0</v>
      </c>
      <c r="G35" s="25">
        <v>27</v>
      </c>
      <c r="H35" s="25">
        <v>0</v>
      </c>
      <c r="I35" s="25">
        <v>0</v>
      </c>
      <c r="J35" s="25">
        <v>27</v>
      </c>
      <c r="K35" s="25">
        <v>0</v>
      </c>
      <c r="L35" s="25">
        <v>0</v>
      </c>
      <c r="M35" s="25">
        <v>0</v>
      </c>
      <c r="N35" s="25">
        <v>0</v>
      </c>
      <c r="O35" s="25">
        <v>0</v>
      </c>
      <c r="P35" s="25">
        <v>0</v>
      </c>
      <c r="Q35" s="25">
        <v>0</v>
      </c>
      <c r="R35" s="59">
        <f t="shared" si="0"/>
        <v>0</v>
      </c>
      <c r="S35" s="59">
        <f t="shared" si="1"/>
        <v>0</v>
      </c>
      <c r="T35" s="59">
        <f>+IF(G35&gt;0,'Órdenes y Medidas'!C38/G35,"-")</f>
        <v>0.92592592592592593</v>
      </c>
      <c r="U35" s="59">
        <f>+IF(OR(C35=0,J35=0),"-",'Órdenes y Medidas'!C38/C35)</f>
        <v>0.92592592592592593</v>
      </c>
    </row>
    <row r="36" spans="2:21" ht="20.100000000000001" customHeight="1" thickBot="1" x14ac:dyDescent="0.25">
      <c r="B36" s="4" t="s">
        <v>255</v>
      </c>
      <c r="C36" s="25">
        <v>44</v>
      </c>
      <c r="D36" s="25">
        <v>42</v>
      </c>
      <c r="E36" s="25">
        <v>2</v>
      </c>
      <c r="F36" s="25">
        <v>0</v>
      </c>
      <c r="G36" s="25">
        <v>44</v>
      </c>
      <c r="H36" s="25">
        <v>0</v>
      </c>
      <c r="I36" s="25">
        <v>0</v>
      </c>
      <c r="J36" s="25">
        <v>44</v>
      </c>
      <c r="K36" s="25">
        <v>0</v>
      </c>
      <c r="L36" s="25">
        <v>0</v>
      </c>
      <c r="M36" s="25">
        <v>0</v>
      </c>
      <c r="N36" s="25">
        <v>0</v>
      </c>
      <c r="O36" s="25">
        <v>0</v>
      </c>
      <c r="P36" s="25">
        <v>0</v>
      </c>
      <c r="Q36" s="25">
        <v>0</v>
      </c>
      <c r="R36" s="59">
        <f t="shared" si="0"/>
        <v>0</v>
      </c>
      <c r="S36" s="59">
        <f t="shared" si="1"/>
        <v>0</v>
      </c>
      <c r="T36" s="59">
        <f>+IF(G36&gt;0,'Órdenes y Medidas'!C39/G36,"-")</f>
        <v>0.43181818181818182</v>
      </c>
      <c r="U36" s="59">
        <f>+IF(OR(C36=0,J36=0),"-",'Órdenes y Medidas'!C39/C36)</f>
        <v>0.43181818181818182</v>
      </c>
    </row>
    <row r="37" spans="2:21" ht="20.100000000000001" customHeight="1" thickBot="1" x14ac:dyDescent="0.25">
      <c r="B37" s="4" t="s">
        <v>256</v>
      </c>
      <c r="C37" s="25">
        <v>80</v>
      </c>
      <c r="D37" s="25">
        <v>77</v>
      </c>
      <c r="E37" s="25">
        <v>3</v>
      </c>
      <c r="F37" s="25">
        <v>0</v>
      </c>
      <c r="G37" s="25">
        <v>80</v>
      </c>
      <c r="H37" s="25">
        <v>0</v>
      </c>
      <c r="I37" s="25">
        <v>0</v>
      </c>
      <c r="J37" s="25">
        <v>80</v>
      </c>
      <c r="K37" s="25">
        <v>0</v>
      </c>
      <c r="L37" s="25">
        <v>0</v>
      </c>
      <c r="M37" s="25">
        <v>0</v>
      </c>
      <c r="N37" s="25">
        <v>0</v>
      </c>
      <c r="O37" s="25">
        <v>0</v>
      </c>
      <c r="P37" s="25">
        <v>0</v>
      </c>
      <c r="Q37" s="25">
        <v>0</v>
      </c>
      <c r="R37" s="59">
        <f t="shared" si="0"/>
        <v>0</v>
      </c>
      <c r="S37" s="59">
        <f t="shared" si="1"/>
        <v>0</v>
      </c>
      <c r="T37" s="59">
        <f>+IF(G37&gt;0,'Órdenes y Medidas'!C40/G37,"-")</f>
        <v>0.22500000000000001</v>
      </c>
      <c r="U37" s="59">
        <f>+IF(OR(C37=0,J37=0),"-",'Órdenes y Medidas'!C40/C37)</f>
        <v>0.22500000000000001</v>
      </c>
    </row>
    <row r="38" spans="2:21" ht="20.100000000000001" customHeight="1" thickBot="1" x14ac:dyDescent="0.25">
      <c r="B38" s="4" t="s">
        <v>257</v>
      </c>
      <c r="C38" s="25">
        <v>188</v>
      </c>
      <c r="D38" s="25">
        <v>148</v>
      </c>
      <c r="E38" s="25">
        <v>40</v>
      </c>
      <c r="F38" s="25">
        <v>0</v>
      </c>
      <c r="G38" s="25">
        <v>188</v>
      </c>
      <c r="H38" s="25">
        <v>0</v>
      </c>
      <c r="I38" s="25">
        <v>0</v>
      </c>
      <c r="J38" s="25">
        <v>188</v>
      </c>
      <c r="K38" s="25">
        <v>0</v>
      </c>
      <c r="L38" s="25">
        <v>0</v>
      </c>
      <c r="M38" s="25">
        <v>0</v>
      </c>
      <c r="N38" s="25">
        <v>0</v>
      </c>
      <c r="O38" s="25">
        <v>5</v>
      </c>
      <c r="P38" s="25">
        <v>3</v>
      </c>
      <c r="Q38" s="25">
        <v>2</v>
      </c>
      <c r="R38" s="59">
        <f t="shared" si="0"/>
        <v>2.6595744680851064E-2</v>
      </c>
      <c r="S38" s="59">
        <f t="shared" si="1"/>
        <v>2.6595744680851064E-2</v>
      </c>
      <c r="T38" s="59">
        <f>+IF(G38&gt;0,'Órdenes y Medidas'!C41/G38,"-")</f>
        <v>0.31382978723404253</v>
      </c>
      <c r="U38" s="59">
        <f>+IF(OR(C38=0,J38=0),"-",'Órdenes y Medidas'!C41/C38)</f>
        <v>0.31382978723404253</v>
      </c>
    </row>
    <row r="39" spans="2:21" ht="20.100000000000001" customHeight="1" thickBot="1" x14ac:dyDescent="0.25">
      <c r="B39" s="4" t="s">
        <v>258</v>
      </c>
      <c r="C39" s="25">
        <v>102</v>
      </c>
      <c r="D39" s="25">
        <v>98</v>
      </c>
      <c r="E39" s="25">
        <v>4</v>
      </c>
      <c r="F39" s="25">
        <v>3</v>
      </c>
      <c r="G39" s="25">
        <v>102</v>
      </c>
      <c r="H39" s="25">
        <v>0</v>
      </c>
      <c r="I39" s="25">
        <v>0</v>
      </c>
      <c r="J39" s="25">
        <v>79</v>
      </c>
      <c r="K39" s="25">
        <v>1</v>
      </c>
      <c r="L39" s="25">
        <v>6</v>
      </c>
      <c r="M39" s="25">
        <v>16</v>
      </c>
      <c r="N39" s="25">
        <v>0</v>
      </c>
      <c r="O39" s="25">
        <v>6</v>
      </c>
      <c r="P39" s="25">
        <v>6</v>
      </c>
      <c r="Q39" s="25">
        <v>0</v>
      </c>
      <c r="R39" s="59">
        <f t="shared" si="0"/>
        <v>5.8823529411764705E-2</v>
      </c>
      <c r="S39" s="59">
        <f t="shared" si="1"/>
        <v>5.8823529411764705E-2</v>
      </c>
      <c r="T39" s="59">
        <f>+IF(G39&gt;0,'Órdenes y Medidas'!C42/G39,"-")</f>
        <v>0.31372549019607843</v>
      </c>
      <c r="U39" s="59">
        <f>+IF(OR(C39=0,J39=0),"-",'Órdenes y Medidas'!C42/C39)</f>
        <v>0.31372549019607843</v>
      </c>
    </row>
    <row r="40" spans="2:21" ht="20.100000000000001" customHeight="1" thickBot="1" x14ac:dyDescent="0.25">
      <c r="B40" s="4" t="s">
        <v>259</v>
      </c>
      <c r="C40" s="25">
        <v>188</v>
      </c>
      <c r="D40" s="25">
        <v>169</v>
      </c>
      <c r="E40" s="25">
        <v>19</v>
      </c>
      <c r="F40" s="25">
        <v>0</v>
      </c>
      <c r="G40" s="25">
        <v>190</v>
      </c>
      <c r="H40" s="25">
        <v>0</v>
      </c>
      <c r="I40" s="25">
        <v>0</v>
      </c>
      <c r="J40" s="25">
        <v>190</v>
      </c>
      <c r="K40" s="25">
        <v>0</v>
      </c>
      <c r="L40" s="25">
        <v>0</v>
      </c>
      <c r="M40" s="25">
        <v>0</v>
      </c>
      <c r="N40" s="25">
        <v>0</v>
      </c>
      <c r="O40" s="25">
        <v>17</v>
      </c>
      <c r="P40" s="25">
        <v>15</v>
      </c>
      <c r="Q40" s="25">
        <v>2</v>
      </c>
      <c r="R40" s="59">
        <f t="shared" si="0"/>
        <v>8.9473684210526316E-2</v>
      </c>
      <c r="S40" s="59">
        <f t="shared" si="1"/>
        <v>9.0425531914893623E-2</v>
      </c>
      <c r="T40" s="59">
        <f>+IF(G40&gt;0,'Órdenes y Medidas'!C43/G40,"-")</f>
        <v>0.33157894736842103</v>
      </c>
      <c r="U40" s="59">
        <f>+IF(OR(C40=0,J40=0),"-",'Órdenes y Medidas'!C43/C40)</f>
        <v>0.33510638297872342</v>
      </c>
    </row>
    <row r="41" spans="2:21" ht="20.100000000000001" customHeight="1" thickBot="1" x14ac:dyDescent="0.25">
      <c r="B41" s="4" t="s">
        <v>169</v>
      </c>
      <c r="C41" s="25">
        <v>1531</v>
      </c>
      <c r="D41" s="25">
        <v>1491</v>
      </c>
      <c r="E41" s="25">
        <v>40</v>
      </c>
      <c r="F41" s="25">
        <v>3</v>
      </c>
      <c r="G41" s="25">
        <v>1531</v>
      </c>
      <c r="H41" s="25">
        <v>7</v>
      </c>
      <c r="I41" s="25">
        <v>0</v>
      </c>
      <c r="J41" s="25">
        <v>1457</v>
      </c>
      <c r="K41" s="25">
        <v>11</v>
      </c>
      <c r="L41" s="25">
        <v>56</v>
      </c>
      <c r="M41" s="25">
        <v>0</v>
      </c>
      <c r="N41" s="25">
        <v>0</v>
      </c>
      <c r="O41" s="25">
        <v>29</v>
      </c>
      <c r="P41" s="25">
        <v>18</v>
      </c>
      <c r="Q41" s="25">
        <v>11</v>
      </c>
      <c r="R41" s="59">
        <f t="shared" si="0"/>
        <v>1.8941868060091443E-2</v>
      </c>
      <c r="S41" s="59">
        <f t="shared" si="1"/>
        <v>1.8941868060091443E-2</v>
      </c>
      <c r="T41" s="59">
        <f>+IF(G41&gt;0,'Órdenes y Medidas'!C44/G41,"-")</f>
        <v>8.8830829523187466E-2</v>
      </c>
      <c r="U41" s="59">
        <f>+IF(OR(C41=0,J41=0),"-",'Órdenes y Medidas'!C44/C41)</f>
        <v>8.8830829523187466E-2</v>
      </c>
    </row>
    <row r="42" spans="2:21" ht="20.100000000000001" customHeight="1" thickBot="1" x14ac:dyDescent="0.25">
      <c r="B42" s="4" t="s">
        <v>260</v>
      </c>
      <c r="C42" s="25">
        <v>34</v>
      </c>
      <c r="D42" s="25">
        <v>31</v>
      </c>
      <c r="E42" s="25">
        <v>3</v>
      </c>
      <c r="F42" s="25">
        <v>0</v>
      </c>
      <c r="G42" s="25">
        <v>34</v>
      </c>
      <c r="H42" s="25">
        <v>0</v>
      </c>
      <c r="I42" s="25">
        <v>0</v>
      </c>
      <c r="J42" s="25">
        <v>33</v>
      </c>
      <c r="K42" s="25">
        <v>0</v>
      </c>
      <c r="L42" s="25">
        <v>0</v>
      </c>
      <c r="M42" s="25">
        <v>1</v>
      </c>
      <c r="N42" s="25">
        <v>0</v>
      </c>
      <c r="O42" s="25">
        <v>1</v>
      </c>
      <c r="P42" s="25">
        <v>0</v>
      </c>
      <c r="Q42" s="25">
        <v>1</v>
      </c>
      <c r="R42" s="59">
        <f t="shared" si="0"/>
        <v>2.9411764705882353E-2</v>
      </c>
      <c r="S42" s="59">
        <f t="shared" si="1"/>
        <v>2.9411764705882353E-2</v>
      </c>
      <c r="T42" s="59">
        <f>+IF(G42&gt;0,'Órdenes y Medidas'!C45/G42,"-")</f>
        <v>0.29411764705882354</v>
      </c>
      <c r="U42" s="59">
        <f>+IF(OR(C42=0,J42=0),"-",'Órdenes y Medidas'!C45/C42)</f>
        <v>0.29411764705882354</v>
      </c>
    </row>
    <row r="43" spans="2:21" ht="20.100000000000001" customHeight="1" thickBot="1" x14ac:dyDescent="0.25">
      <c r="B43" s="4" t="s">
        <v>261</v>
      </c>
      <c r="C43" s="25">
        <v>64</v>
      </c>
      <c r="D43" s="25">
        <v>60</v>
      </c>
      <c r="E43" s="25">
        <v>4</v>
      </c>
      <c r="F43" s="25">
        <v>2</v>
      </c>
      <c r="G43" s="25">
        <v>76</v>
      </c>
      <c r="H43" s="25">
        <v>0</v>
      </c>
      <c r="I43" s="25">
        <v>0</v>
      </c>
      <c r="J43" s="25">
        <v>51</v>
      </c>
      <c r="K43" s="25">
        <v>1</v>
      </c>
      <c r="L43" s="25">
        <v>14</v>
      </c>
      <c r="M43" s="25">
        <v>10</v>
      </c>
      <c r="N43" s="25">
        <v>0</v>
      </c>
      <c r="O43" s="25">
        <v>7</v>
      </c>
      <c r="P43" s="25">
        <v>7</v>
      </c>
      <c r="Q43" s="25">
        <v>0</v>
      </c>
      <c r="R43" s="59">
        <f t="shared" si="0"/>
        <v>9.2105263157894732E-2</v>
      </c>
      <c r="S43" s="59">
        <f t="shared" si="1"/>
        <v>0.109375</v>
      </c>
      <c r="T43" s="59">
        <f>+IF(G43&gt;0,'Órdenes y Medidas'!C46/G43,"-")</f>
        <v>0.23684210526315788</v>
      </c>
      <c r="U43" s="59">
        <f>+IF(OR(C43=0,J43=0),"-",'Órdenes y Medidas'!C46/C43)</f>
        <v>0.28125</v>
      </c>
    </row>
    <row r="44" spans="2:21" ht="20.100000000000001" customHeight="1" thickBot="1" x14ac:dyDescent="0.25">
      <c r="B44" s="4" t="s">
        <v>262</v>
      </c>
      <c r="C44" s="25">
        <v>178</v>
      </c>
      <c r="D44" s="25">
        <v>134</v>
      </c>
      <c r="E44" s="25">
        <v>44</v>
      </c>
      <c r="F44" s="25">
        <v>0</v>
      </c>
      <c r="G44" s="25">
        <v>178</v>
      </c>
      <c r="H44" s="25">
        <v>0</v>
      </c>
      <c r="I44" s="25">
        <v>0</v>
      </c>
      <c r="J44" s="25">
        <v>119</v>
      </c>
      <c r="K44" s="25">
        <v>10</v>
      </c>
      <c r="L44" s="25">
        <v>35</v>
      </c>
      <c r="M44" s="25">
        <v>14</v>
      </c>
      <c r="N44" s="25">
        <v>0</v>
      </c>
      <c r="O44" s="25">
        <v>4</v>
      </c>
      <c r="P44" s="25">
        <v>4</v>
      </c>
      <c r="Q44" s="25">
        <v>0</v>
      </c>
      <c r="R44" s="59">
        <f t="shared" si="0"/>
        <v>2.247191011235955E-2</v>
      </c>
      <c r="S44" s="59">
        <f t="shared" si="1"/>
        <v>2.247191011235955E-2</v>
      </c>
      <c r="T44" s="59">
        <f>+IF(G44&gt;0,'Órdenes y Medidas'!C47/G44,"-")</f>
        <v>7.8651685393258425E-2</v>
      </c>
      <c r="U44" s="59">
        <f>+IF(OR(C44=0,J44=0),"-",'Órdenes y Medidas'!C47/C44)</f>
        <v>7.8651685393258425E-2</v>
      </c>
    </row>
    <row r="45" spans="2:21" ht="20.100000000000001" customHeight="1" thickBot="1" x14ac:dyDescent="0.25">
      <c r="B45" s="4" t="s">
        <v>636</v>
      </c>
      <c r="C45" s="25">
        <v>104</v>
      </c>
      <c r="D45" s="25">
        <v>81</v>
      </c>
      <c r="E45" s="25">
        <v>23</v>
      </c>
      <c r="F45" s="25">
        <v>2</v>
      </c>
      <c r="G45" s="25">
        <v>104</v>
      </c>
      <c r="H45" s="25">
        <v>0</v>
      </c>
      <c r="I45" s="25">
        <v>0</v>
      </c>
      <c r="J45" s="25">
        <v>88</v>
      </c>
      <c r="K45" s="25">
        <v>4</v>
      </c>
      <c r="L45" s="25">
        <v>10</v>
      </c>
      <c r="M45" s="25">
        <v>2</v>
      </c>
      <c r="N45" s="25">
        <v>0</v>
      </c>
      <c r="O45" s="25">
        <v>13</v>
      </c>
      <c r="P45" s="25">
        <v>10</v>
      </c>
      <c r="Q45" s="25">
        <v>3</v>
      </c>
      <c r="R45" s="59">
        <f t="shared" si="0"/>
        <v>0.125</v>
      </c>
      <c r="S45" s="59">
        <f t="shared" si="1"/>
        <v>0.125</v>
      </c>
      <c r="T45" s="59">
        <f>+IF(G45&gt;0,'Órdenes y Medidas'!C48/G45,"-")</f>
        <v>0.32692307692307693</v>
      </c>
      <c r="U45" s="59">
        <f>+IF(OR(C45=0,J45=0),"-",'Órdenes y Medidas'!C48/C45)</f>
        <v>0.32692307692307693</v>
      </c>
    </row>
    <row r="46" spans="2:21" ht="20.100000000000001" customHeight="1" thickBot="1" x14ac:dyDescent="0.25">
      <c r="B46" s="4" t="s">
        <v>263</v>
      </c>
      <c r="C46" s="25">
        <v>160</v>
      </c>
      <c r="D46" s="25">
        <v>86</v>
      </c>
      <c r="E46" s="25">
        <v>74</v>
      </c>
      <c r="F46" s="25">
        <v>0</v>
      </c>
      <c r="G46" s="25">
        <v>160</v>
      </c>
      <c r="H46" s="25">
        <v>0</v>
      </c>
      <c r="I46" s="25">
        <v>0</v>
      </c>
      <c r="J46" s="25">
        <v>160</v>
      </c>
      <c r="K46" s="25">
        <v>0</v>
      </c>
      <c r="L46" s="25">
        <v>0</v>
      </c>
      <c r="M46" s="25">
        <v>0</v>
      </c>
      <c r="N46" s="25">
        <v>0</v>
      </c>
      <c r="O46" s="25">
        <v>25</v>
      </c>
      <c r="P46" s="25">
        <v>8</v>
      </c>
      <c r="Q46" s="25">
        <v>17</v>
      </c>
      <c r="R46" s="59">
        <f t="shared" si="0"/>
        <v>0.15625</v>
      </c>
      <c r="S46" s="59">
        <f t="shared" si="1"/>
        <v>0.15625</v>
      </c>
      <c r="T46" s="59">
        <f>+IF(G46&gt;0,'Órdenes y Medidas'!C49/G46,"-")</f>
        <v>0.13750000000000001</v>
      </c>
      <c r="U46" s="59">
        <f>+IF(OR(C46=0,J46=0),"-",'Órdenes y Medidas'!C49/C46)</f>
        <v>0.13750000000000001</v>
      </c>
    </row>
    <row r="47" spans="2:21" ht="20.100000000000001" customHeight="1" thickBot="1" x14ac:dyDescent="0.25">
      <c r="B47" s="4" t="s">
        <v>264</v>
      </c>
      <c r="C47" s="25">
        <v>167</v>
      </c>
      <c r="D47" s="25">
        <v>167</v>
      </c>
      <c r="E47" s="25">
        <v>0</v>
      </c>
      <c r="F47" s="25">
        <v>0</v>
      </c>
      <c r="G47" s="25">
        <v>167</v>
      </c>
      <c r="H47" s="25">
        <v>0</v>
      </c>
      <c r="I47" s="25">
        <v>0</v>
      </c>
      <c r="J47" s="25">
        <v>143</v>
      </c>
      <c r="K47" s="25">
        <v>0</v>
      </c>
      <c r="L47" s="25">
        <v>24</v>
      </c>
      <c r="M47" s="25">
        <v>0</v>
      </c>
      <c r="N47" s="25">
        <v>0</v>
      </c>
      <c r="O47" s="25">
        <v>2</v>
      </c>
      <c r="P47" s="25">
        <v>2</v>
      </c>
      <c r="Q47" s="25">
        <v>0</v>
      </c>
      <c r="R47" s="59">
        <f t="shared" si="0"/>
        <v>1.1976047904191617E-2</v>
      </c>
      <c r="S47" s="59">
        <f t="shared" si="1"/>
        <v>1.1976047904191617E-2</v>
      </c>
      <c r="T47" s="59">
        <f>+IF(G47&gt;0,'Órdenes y Medidas'!C50/G47,"-")</f>
        <v>0.25748502994011974</v>
      </c>
      <c r="U47" s="59">
        <f>+IF(OR(C47=0,J47=0),"-",'Órdenes y Medidas'!C50/C47)</f>
        <v>0.25748502994011974</v>
      </c>
    </row>
    <row r="48" spans="2:21" ht="20.100000000000001" customHeight="1" thickBot="1" x14ac:dyDescent="0.25">
      <c r="B48" s="4" t="s">
        <v>170</v>
      </c>
      <c r="C48" s="25">
        <v>3416</v>
      </c>
      <c r="D48" s="25">
        <v>3114</v>
      </c>
      <c r="E48" s="25">
        <v>302</v>
      </c>
      <c r="F48" s="25">
        <v>7</v>
      </c>
      <c r="G48" s="25">
        <v>3528</v>
      </c>
      <c r="H48" s="25">
        <v>12</v>
      </c>
      <c r="I48" s="25">
        <v>11</v>
      </c>
      <c r="J48" s="25">
        <v>2945</v>
      </c>
      <c r="K48" s="25">
        <v>44</v>
      </c>
      <c r="L48" s="25">
        <v>78</v>
      </c>
      <c r="M48" s="25">
        <v>409</v>
      </c>
      <c r="N48" s="25">
        <v>29</v>
      </c>
      <c r="O48" s="25">
        <v>88</v>
      </c>
      <c r="P48" s="25">
        <v>78</v>
      </c>
      <c r="Q48" s="25">
        <v>10</v>
      </c>
      <c r="R48" s="59">
        <f t="shared" si="0"/>
        <v>2.4943310657596373E-2</v>
      </c>
      <c r="S48" s="59">
        <f t="shared" si="1"/>
        <v>2.576112412177986E-2</v>
      </c>
      <c r="T48" s="59">
        <f>+IF(G48&gt;0,'Órdenes y Medidas'!C51/G48,"-")</f>
        <v>0.17205215419501133</v>
      </c>
      <c r="U48" s="59">
        <f>+IF(OR(C48=0,J48=0),"-",'Órdenes y Medidas'!C51/C48)</f>
        <v>0.17769320843091335</v>
      </c>
    </row>
    <row r="49" spans="2:21" ht="20.100000000000001" customHeight="1" thickBot="1" x14ac:dyDescent="0.25">
      <c r="B49" s="4" t="s">
        <v>265</v>
      </c>
      <c r="C49" s="25">
        <v>636</v>
      </c>
      <c r="D49" s="25">
        <v>428</v>
      </c>
      <c r="E49" s="25">
        <v>208</v>
      </c>
      <c r="F49" s="25">
        <v>0</v>
      </c>
      <c r="G49" s="25">
        <v>842</v>
      </c>
      <c r="H49" s="25">
        <v>0</v>
      </c>
      <c r="I49" s="25">
        <v>0</v>
      </c>
      <c r="J49" s="25">
        <v>472</v>
      </c>
      <c r="K49" s="25">
        <v>12</v>
      </c>
      <c r="L49" s="25">
        <v>274</v>
      </c>
      <c r="M49" s="25">
        <v>84</v>
      </c>
      <c r="N49" s="25">
        <v>0</v>
      </c>
      <c r="O49" s="25">
        <v>15</v>
      </c>
      <c r="P49" s="25">
        <v>11</v>
      </c>
      <c r="Q49" s="25">
        <v>4</v>
      </c>
      <c r="R49" s="59">
        <f t="shared" si="0"/>
        <v>1.7814726840855107E-2</v>
      </c>
      <c r="S49" s="59">
        <f t="shared" si="1"/>
        <v>2.358490566037736E-2</v>
      </c>
      <c r="T49" s="59">
        <f>+IF(G49&gt;0,'Órdenes y Medidas'!C52/G49,"-")</f>
        <v>0.17458432304038005</v>
      </c>
      <c r="U49" s="59">
        <f>+IF(OR(C49=0,J49=0),"-",'Órdenes y Medidas'!C52/C49)</f>
        <v>0.23113207547169812</v>
      </c>
    </row>
    <row r="50" spans="2:21" ht="20.100000000000001" customHeight="1" thickBot="1" x14ac:dyDescent="0.25">
      <c r="B50" s="4" t="s">
        <v>266</v>
      </c>
      <c r="C50" s="25">
        <v>48</v>
      </c>
      <c r="D50" s="25">
        <v>23</v>
      </c>
      <c r="E50" s="25">
        <v>25</v>
      </c>
      <c r="F50" s="25">
        <v>0</v>
      </c>
      <c r="G50" s="25">
        <v>50</v>
      </c>
      <c r="H50" s="25">
        <v>0</v>
      </c>
      <c r="I50" s="25">
        <v>0</v>
      </c>
      <c r="J50" s="25">
        <v>43</v>
      </c>
      <c r="K50" s="25">
        <v>0</v>
      </c>
      <c r="L50" s="25">
        <v>2</v>
      </c>
      <c r="M50" s="25">
        <v>3</v>
      </c>
      <c r="N50" s="25">
        <v>2</v>
      </c>
      <c r="O50" s="25">
        <v>0</v>
      </c>
      <c r="P50" s="25">
        <v>0</v>
      </c>
      <c r="Q50" s="25">
        <v>0</v>
      </c>
      <c r="R50" s="59">
        <f t="shared" si="0"/>
        <v>0</v>
      </c>
      <c r="S50" s="59">
        <f t="shared" si="1"/>
        <v>0</v>
      </c>
      <c r="T50" s="59">
        <f>+IF(G50&gt;0,'Órdenes y Medidas'!C53/G50,"-")</f>
        <v>0.38</v>
      </c>
      <c r="U50" s="59">
        <f>+IF(OR(C50=0,J50=0),"-",'Órdenes y Medidas'!C53/C50)</f>
        <v>0.39583333333333331</v>
      </c>
    </row>
    <row r="51" spans="2:21" ht="20.100000000000001" customHeight="1" thickBot="1" x14ac:dyDescent="0.25">
      <c r="B51" s="4" t="s">
        <v>267</v>
      </c>
      <c r="C51" s="25">
        <v>115</v>
      </c>
      <c r="D51" s="25">
        <v>72</v>
      </c>
      <c r="E51" s="25">
        <v>43</v>
      </c>
      <c r="F51" s="25">
        <v>0</v>
      </c>
      <c r="G51" s="25">
        <v>137</v>
      </c>
      <c r="H51" s="25">
        <v>0</v>
      </c>
      <c r="I51" s="25">
        <v>0</v>
      </c>
      <c r="J51" s="25">
        <v>70</v>
      </c>
      <c r="K51" s="25">
        <v>0</v>
      </c>
      <c r="L51" s="25">
        <v>26</v>
      </c>
      <c r="M51" s="25">
        <v>28</v>
      </c>
      <c r="N51" s="25">
        <v>13</v>
      </c>
      <c r="O51" s="25">
        <v>2</v>
      </c>
      <c r="P51" s="25">
        <v>2</v>
      </c>
      <c r="Q51" s="25">
        <v>0</v>
      </c>
      <c r="R51" s="59">
        <f t="shared" si="0"/>
        <v>1.4598540145985401E-2</v>
      </c>
      <c r="S51" s="59">
        <f t="shared" si="1"/>
        <v>1.7391304347826087E-2</v>
      </c>
      <c r="T51" s="59">
        <f>+IF(G51&gt;0,'Órdenes y Medidas'!C54/G51,"-")</f>
        <v>0.19708029197080293</v>
      </c>
      <c r="U51" s="59">
        <f>+IF(OR(C51=0,J51=0),"-",'Órdenes y Medidas'!C54/C51)</f>
        <v>0.23478260869565218</v>
      </c>
    </row>
    <row r="52" spans="2:21" ht="20.100000000000001" customHeight="1" thickBot="1" x14ac:dyDescent="0.25">
      <c r="B52" s="4" t="s">
        <v>268</v>
      </c>
      <c r="C52" s="25">
        <v>0</v>
      </c>
      <c r="D52" s="25">
        <v>0</v>
      </c>
      <c r="E52" s="25">
        <v>0</v>
      </c>
      <c r="F52" s="25">
        <v>0</v>
      </c>
      <c r="G52" s="25">
        <v>0</v>
      </c>
      <c r="H52" s="25">
        <v>0</v>
      </c>
      <c r="I52" s="25">
        <v>0</v>
      </c>
      <c r="J52" s="25">
        <v>0</v>
      </c>
      <c r="K52" s="25">
        <v>0</v>
      </c>
      <c r="L52" s="25">
        <v>0</v>
      </c>
      <c r="M52" s="25">
        <v>0</v>
      </c>
      <c r="N52" s="25">
        <v>0</v>
      </c>
      <c r="O52" s="25">
        <v>0</v>
      </c>
      <c r="P52" s="25">
        <v>0</v>
      </c>
      <c r="Q52" s="25">
        <v>0</v>
      </c>
      <c r="R52" s="59" t="str">
        <f t="shared" si="0"/>
        <v>-</v>
      </c>
      <c r="S52" s="59" t="str">
        <f t="shared" si="1"/>
        <v>-</v>
      </c>
      <c r="T52" s="59" t="str">
        <f>+IF(G52&gt;0,'Órdenes y Medidas'!C55/G52,"-")</f>
        <v>-</v>
      </c>
      <c r="U52" s="59" t="str">
        <f>+IF(OR(C52=0,J52=0),"-",'Órdenes y Medidas'!C55/C52)</f>
        <v>-</v>
      </c>
    </row>
    <row r="53" spans="2:21" ht="20.100000000000001" customHeight="1" thickBot="1" x14ac:dyDescent="0.25">
      <c r="B53" s="4" t="s">
        <v>269</v>
      </c>
      <c r="C53" s="25">
        <v>42</v>
      </c>
      <c r="D53" s="25">
        <v>36</v>
      </c>
      <c r="E53" s="25">
        <v>6</v>
      </c>
      <c r="F53" s="25">
        <v>0</v>
      </c>
      <c r="G53" s="25">
        <v>44</v>
      </c>
      <c r="H53" s="25">
        <v>0</v>
      </c>
      <c r="I53" s="25">
        <v>0</v>
      </c>
      <c r="J53" s="25">
        <v>43</v>
      </c>
      <c r="K53" s="25">
        <v>0</v>
      </c>
      <c r="L53" s="25">
        <v>1</v>
      </c>
      <c r="M53" s="25">
        <v>0</v>
      </c>
      <c r="N53" s="25">
        <v>0</v>
      </c>
      <c r="O53" s="25">
        <v>0</v>
      </c>
      <c r="P53" s="25">
        <v>0</v>
      </c>
      <c r="Q53" s="25">
        <v>0</v>
      </c>
      <c r="R53" s="59">
        <f t="shared" si="0"/>
        <v>0</v>
      </c>
      <c r="S53" s="59">
        <f t="shared" si="1"/>
        <v>0</v>
      </c>
      <c r="T53" s="59">
        <f>+IF(G53&gt;0,'Órdenes y Medidas'!C56/G53,"-")</f>
        <v>0.45454545454545453</v>
      </c>
      <c r="U53" s="59">
        <f>+IF(OR(C53=0,J53=0),"-",'Órdenes y Medidas'!C56/C53)</f>
        <v>0.47619047619047616</v>
      </c>
    </row>
    <row r="54" spans="2:21" ht="20.100000000000001" customHeight="1" thickBot="1" x14ac:dyDescent="0.25">
      <c r="B54" s="4" t="s">
        <v>270</v>
      </c>
      <c r="C54" s="25">
        <v>97</v>
      </c>
      <c r="D54" s="25">
        <v>56</v>
      </c>
      <c r="E54" s="25">
        <v>41</v>
      </c>
      <c r="F54" s="25">
        <v>0</v>
      </c>
      <c r="G54" s="25">
        <v>114</v>
      </c>
      <c r="H54" s="25">
        <v>0</v>
      </c>
      <c r="I54" s="25">
        <v>0</v>
      </c>
      <c r="J54" s="25">
        <v>108</v>
      </c>
      <c r="K54" s="25">
        <v>0</v>
      </c>
      <c r="L54" s="25">
        <v>6</v>
      </c>
      <c r="M54" s="25">
        <v>0</v>
      </c>
      <c r="N54" s="25">
        <v>0</v>
      </c>
      <c r="O54" s="25">
        <v>11</v>
      </c>
      <c r="P54" s="25">
        <v>8</v>
      </c>
      <c r="Q54" s="25">
        <v>3</v>
      </c>
      <c r="R54" s="59">
        <f t="shared" si="0"/>
        <v>9.6491228070175433E-2</v>
      </c>
      <c r="S54" s="59">
        <f t="shared" si="1"/>
        <v>0.1134020618556701</v>
      </c>
      <c r="T54" s="59">
        <f>+IF(G54&gt;0,'Órdenes y Medidas'!C57/G54,"-")</f>
        <v>0.51754385964912286</v>
      </c>
      <c r="U54" s="59">
        <f>+IF(OR(C54=0,J54=0),"-",'Órdenes y Medidas'!C57/C54)</f>
        <v>0.60824742268041232</v>
      </c>
    </row>
    <row r="55" spans="2:21" ht="20.100000000000001" customHeight="1" thickBot="1" x14ac:dyDescent="0.25">
      <c r="B55" s="4" t="s">
        <v>271</v>
      </c>
      <c r="C55" s="25">
        <v>55</v>
      </c>
      <c r="D55" s="25">
        <v>55</v>
      </c>
      <c r="E55" s="25">
        <v>0</v>
      </c>
      <c r="F55" s="25">
        <v>0</v>
      </c>
      <c r="G55" s="25">
        <v>68</v>
      </c>
      <c r="H55" s="25">
        <v>0</v>
      </c>
      <c r="I55" s="25">
        <v>0</v>
      </c>
      <c r="J55" s="25">
        <v>68</v>
      </c>
      <c r="K55" s="25">
        <v>0</v>
      </c>
      <c r="L55" s="25">
        <v>0</v>
      </c>
      <c r="M55" s="25">
        <v>0</v>
      </c>
      <c r="N55" s="25">
        <v>0</v>
      </c>
      <c r="O55" s="25">
        <v>0</v>
      </c>
      <c r="P55" s="25">
        <v>0</v>
      </c>
      <c r="Q55" s="25">
        <v>0</v>
      </c>
      <c r="R55" s="59">
        <f t="shared" si="0"/>
        <v>0</v>
      </c>
      <c r="S55" s="59">
        <f t="shared" si="1"/>
        <v>0</v>
      </c>
      <c r="T55" s="59">
        <f>+IF(G55&gt;0,'Órdenes y Medidas'!C58/G55,"-")</f>
        <v>0.27941176470588236</v>
      </c>
      <c r="U55" s="59">
        <f>+IF(OR(C55=0,J55=0),"-",'Órdenes y Medidas'!C58/C55)</f>
        <v>0.34545454545454546</v>
      </c>
    </row>
    <row r="56" spans="2:21" ht="20.100000000000001" customHeight="1" thickBot="1" x14ac:dyDescent="0.25">
      <c r="B56" s="4" t="s">
        <v>171</v>
      </c>
      <c r="C56" s="25">
        <v>892</v>
      </c>
      <c r="D56" s="25">
        <v>760</v>
      </c>
      <c r="E56" s="25">
        <v>132</v>
      </c>
      <c r="F56" s="25">
        <v>0</v>
      </c>
      <c r="G56" s="25">
        <v>892</v>
      </c>
      <c r="H56" s="25">
        <v>0</v>
      </c>
      <c r="I56" s="25">
        <v>0</v>
      </c>
      <c r="J56" s="25">
        <v>521</v>
      </c>
      <c r="K56" s="25">
        <v>0</v>
      </c>
      <c r="L56" s="25">
        <v>191</v>
      </c>
      <c r="M56" s="25">
        <v>178</v>
      </c>
      <c r="N56" s="25">
        <v>2</v>
      </c>
      <c r="O56" s="25">
        <v>16</v>
      </c>
      <c r="P56" s="25">
        <v>14</v>
      </c>
      <c r="Q56" s="25">
        <v>2</v>
      </c>
      <c r="R56" s="59">
        <f t="shared" si="0"/>
        <v>1.7937219730941704E-2</v>
      </c>
      <c r="S56" s="59">
        <f t="shared" si="1"/>
        <v>1.7937219730941704E-2</v>
      </c>
      <c r="T56" s="59">
        <f>+IF(G56&gt;0,'Órdenes y Medidas'!C59/G56,"-")</f>
        <v>0.2556053811659193</v>
      </c>
      <c r="U56" s="59">
        <f>+IF(OR(C56=0,J56=0),"-",'Órdenes y Medidas'!C59/C56)</f>
        <v>0.2556053811659193</v>
      </c>
    </row>
    <row r="57" spans="2:21" ht="20.100000000000001" customHeight="1" thickBot="1" x14ac:dyDescent="0.25">
      <c r="B57" s="4" t="s">
        <v>272</v>
      </c>
      <c r="C57" s="25">
        <v>355</v>
      </c>
      <c r="D57" s="25">
        <v>197</v>
      </c>
      <c r="E57" s="25">
        <v>158</v>
      </c>
      <c r="F57" s="25">
        <v>0</v>
      </c>
      <c r="G57" s="25">
        <v>366</v>
      </c>
      <c r="H57" s="25">
        <v>8</v>
      </c>
      <c r="I57" s="25">
        <v>0</v>
      </c>
      <c r="J57" s="25">
        <v>266</v>
      </c>
      <c r="K57" s="25">
        <v>45</v>
      </c>
      <c r="L57" s="25">
        <v>47</v>
      </c>
      <c r="M57" s="25">
        <v>0</v>
      </c>
      <c r="N57" s="25">
        <v>0</v>
      </c>
      <c r="O57" s="25">
        <v>22</v>
      </c>
      <c r="P57" s="25">
        <v>22</v>
      </c>
      <c r="Q57" s="25">
        <v>0</v>
      </c>
      <c r="R57" s="59">
        <f t="shared" si="0"/>
        <v>6.0109289617486336E-2</v>
      </c>
      <c r="S57" s="59">
        <f t="shared" si="1"/>
        <v>6.1971830985915494E-2</v>
      </c>
      <c r="T57" s="59">
        <f>+IF(G57&gt;0,'Órdenes y Medidas'!C60/G57,"-")</f>
        <v>0.16939890710382513</v>
      </c>
      <c r="U57" s="59">
        <f>+IF(OR(C57=0,J57=0),"-",'Órdenes y Medidas'!C60/C57)</f>
        <v>0.17464788732394365</v>
      </c>
    </row>
    <row r="58" spans="2:21" ht="20.100000000000001" customHeight="1" thickBot="1" x14ac:dyDescent="0.25">
      <c r="B58" s="4" t="s">
        <v>273</v>
      </c>
      <c r="C58" s="25">
        <v>116</v>
      </c>
      <c r="D58" s="25">
        <v>116</v>
      </c>
      <c r="E58" s="25">
        <v>0</v>
      </c>
      <c r="F58" s="25">
        <v>0</v>
      </c>
      <c r="G58" s="25">
        <v>117</v>
      </c>
      <c r="H58" s="25">
        <v>0</v>
      </c>
      <c r="I58" s="25">
        <v>0</v>
      </c>
      <c r="J58" s="25">
        <v>68</v>
      </c>
      <c r="K58" s="25">
        <v>9</v>
      </c>
      <c r="L58" s="25">
        <v>31</v>
      </c>
      <c r="M58" s="25">
        <v>9</v>
      </c>
      <c r="N58" s="25">
        <v>0</v>
      </c>
      <c r="O58" s="25">
        <v>11</v>
      </c>
      <c r="P58" s="25">
        <v>11</v>
      </c>
      <c r="Q58" s="25">
        <v>0</v>
      </c>
      <c r="R58" s="59">
        <f t="shared" si="0"/>
        <v>9.4017094017094016E-2</v>
      </c>
      <c r="S58" s="59">
        <f t="shared" si="1"/>
        <v>9.4827586206896547E-2</v>
      </c>
      <c r="T58" s="59">
        <f>+IF(G58&gt;0,'Órdenes y Medidas'!C61/G58,"-")</f>
        <v>0.26495726495726496</v>
      </c>
      <c r="U58" s="59">
        <f>+IF(OR(C58=0,J58=0),"-",'Órdenes y Medidas'!C61/C58)</f>
        <v>0.26724137931034481</v>
      </c>
    </row>
    <row r="59" spans="2:21" ht="20.100000000000001" customHeight="1" thickBot="1" x14ac:dyDescent="0.25">
      <c r="B59" s="4" t="s">
        <v>274</v>
      </c>
      <c r="C59" s="25">
        <v>766</v>
      </c>
      <c r="D59" s="25">
        <v>506</v>
      </c>
      <c r="E59" s="25">
        <v>260</v>
      </c>
      <c r="F59" s="25">
        <v>0</v>
      </c>
      <c r="G59" s="25">
        <v>776</v>
      </c>
      <c r="H59" s="25">
        <v>0</v>
      </c>
      <c r="I59" s="25">
        <v>0</v>
      </c>
      <c r="J59" s="25">
        <v>762</v>
      </c>
      <c r="K59" s="25">
        <v>0</v>
      </c>
      <c r="L59" s="25">
        <v>14</v>
      </c>
      <c r="M59" s="25">
        <v>0</v>
      </c>
      <c r="N59" s="25">
        <v>0</v>
      </c>
      <c r="O59" s="25">
        <v>20</v>
      </c>
      <c r="P59" s="25">
        <v>9</v>
      </c>
      <c r="Q59" s="25">
        <v>11</v>
      </c>
      <c r="R59" s="59">
        <f t="shared" si="0"/>
        <v>2.5773195876288658E-2</v>
      </c>
      <c r="S59" s="59">
        <f t="shared" si="1"/>
        <v>2.6109660574412531E-2</v>
      </c>
      <c r="T59" s="59">
        <f>+IF(G59&gt;0,'Órdenes y Medidas'!C62/G59,"-")</f>
        <v>0.29896907216494845</v>
      </c>
      <c r="U59" s="59">
        <f>+IF(OR(C59=0,J59=0),"-",'Órdenes y Medidas'!C62/C59)</f>
        <v>0.30287206266318539</v>
      </c>
    </row>
    <row r="60" spans="2:21" ht="20.100000000000001" customHeight="1" thickBot="1" x14ac:dyDescent="0.25">
      <c r="B60" s="4" t="s">
        <v>275</v>
      </c>
      <c r="C60" s="25">
        <v>284</v>
      </c>
      <c r="D60" s="25">
        <v>114</v>
      </c>
      <c r="E60" s="25">
        <v>170</v>
      </c>
      <c r="F60" s="25">
        <v>0</v>
      </c>
      <c r="G60" s="25">
        <v>284</v>
      </c>
      <c r="H60" s="25">
        <v>0</v>
      </c>
      <c r="I60" s="25">
        <v>0</v>
      </c>
      <c r="J60" s="25">
        <v>152</v>
      </c>
      <c r="K60" s="25">
        <v>0</v>
      </c>
      <c r="L60" s="25">
        <v>132</v>
      </c>
      <c r="M60" s="25">
        <v>0</v>
      </c>
      <c r="N60" s="25">
        <v>0</v>
      </c>
      <c r="O60" s="25">
        <v>56</v>
      </c>
      <c r="P60" s="25">
        <v>7</v>
      </c>
      <c r="Q60" s="25">
        <v>49</v>
      </c>
      <c r="R60" s="59">
        <f t="shared" si="0"/>
        <v>0.19718309859154928</v>
      </c>
      <c r="S60" s="59">
        <f t="shared" si="1"/>
        <v>0.19718309859154928</v>
      </c>
      <c r="T60" s="59">
        <f>+IF(G60&gt;0,'Órdenes y Medidas'!C63/G60,"-")</f>
        <v>7.746478873239436E-2</v>
      </c>
      <c r="U60" s="59">
        <f>+IF(OR(C60=0,J60=0),"-",'Órdenes y Medidas'!C63/C60)</f>
        <v>7.746478873239436E-2</v>
      </c>
    </row>
    <row r="61" spans="2:21" ht="20.100000000000001" customHeight="1" thickBot="1" x14ac:dyDescent="0.25">
      <c r="B61" s="4" t="s">
        <v>172</v>
      </c>
      <c r="C61" s="25">
        <v>844</v>
      </c>
      <c r="D61" s="25">
        <v>522</v>
      </c>
      <c r="E61" s="25">
        <v>322</v>
      </c>
      <c r="F61" s="25">
        <v>3</v>
      </c>
      <c r="G61" s="25">
        <v>865</v>
      </c>
      <c r="H61" s="25">
        <v>1</v>
      </c>
      <c r="I61" s="25">
        <v>5</v>
      </c>
      <c r="J61" s="25">
        <v>639</v>
      </c>
      <c r="K61" s="25">
        <v>15</v>
      </c>
      <c r="L61" s="25">
        <v>174</v>
      </c>
      <c r="M61" s="25">
        <v>28</v>
      </c>
      <c r="N61" s="25">
        <v>3</v>
      </c>
      <c r="O61" s="25">
        <v>56</v>
      </c>
      <c r="P61" s="25">
        <v>39</v>
      </c>
      <c r="Q61" s="25">
        <v>17</v>
      </c>
      <c r="R61" s="59">
        <f t="shared" si="0"/>
        <v>6.4739884393063579E-2</v>
      </c>
      <c r="S61" s="59">
        <f t="shared" si="1"/>
        <v>6.6350710900473939E-2</v>
      </c>
      <c r="T61" s="59">
        <f>+IF(G61&gt;0,'Órdenes y Medidas'!C64/G61,"-")</f>
        <v>0.1745664739884393</v>
      </c>
      <c r="U61" s="59">
        <f>+IF(OR(C61=0,J61=0),"-",'Órdenes y Medidas'!C64/C61)</f>
        <v>0.17890995260663506</v>
      </c>
    </row>
    <row r="62" spans="2:21" ht="20.100000000000001" customHeight="1" thickBot="1" x14ac:dyDescent="0.25">
      <c r="B62" s="4" t="s">
        <v>276</v>
      </c>
      <c r="C62" s="25">
        <v>96</v>
      </c>
      <c r="D62" s="25">
        <v>96</v>
      </c>
      <c r="E62" s="25">
        <v>0</v>
      </c>
      <c r="F62" s="25">
        <v>0</v>
      </c>
      <c r="G62" s="25">
        <v>97</v>
      </c>
      <c r="H62" s="25">
        <v>0</v>
      </c>
      <c r="I62" s="25">
        <v>0</v>
      </c>
      <c r="J62" s="25">
        <v>96</v>
      </c>
      <c r="K62" s="25">
        <v>0</v>
      </c>
      <c r="L62" s="25">
        <v>1</v>
      </c>
      <c r="M62" s="25">
        <v>0</v>
      </c>
      <c r="N62" s="25">
        <v>0</v>
      </c>
      <c r="O62" s="25">
        <v>0</v>
      </c>
      <c r="P62" s="25">
        <v>0</v>
      </c>
      <c r="Q62" s="25">
        <v>0</v>
      </c>
      <c r="R62" s="59">
        <f t="shared" si="0"/>
        <v>0</v>
      </c>
      <c r="S62" s="59">
        <f t="shared" si="1"/>
        <v>0</v>
      </c>
      <c r="T62" s="59">
        <f>+IF(G62&gt;0,'Órdenes y Medidas'!C65/G62,"-")</f>
        <v>0.20618556701030927</v>
      </c>
      <c r="U62" s="59">
        <f>+IF(OR(C62=0,J62=0),"-",'Órdenes y Medidas'!C65/C62)</f>
        <v>0.20833333333333334</v>
      </c>
    </row>
    <row r="63" spans="2:21" ht="20.100000000000001" customHeight="1" thickBot="1" x14ac:dyDescent="0.25">
      <c r="B63" s="4" t="s">
        <v>277</v>
      </c>
      <c r="C63" s="25">
        <v>86</v>
      </c>
      <c r="D63" s="25">
        <v>55</v>
      </c>
      <c r="E63" s="25">
        <v>31</v>
      </c>
      <c r="F63" s="25">
        <v>0</v>
      </c>
      <c r="G63" s="25">
        <v>89</v>
      </c>
      <c r="H63" s="25">
        <v>0</v>
      </c>
      <c r="I63" s="25">
        <v>0</v>
      </c>
      <c r="J63" s="25">
        <v>70</v>
      </c>
      <c r="K63" s="25">
        <v>0</v>
      </c>
      <c r="L63" s="25">
        <v>19</v>
      </c>
      <c r="M63" s="25">
        <v>0</v>
      </c>
      <c r="N63" s="25">
        <v>0</v>
      </c>
      <c r="O63" s="25">
        <v>10</v>
      </c>
      <c r="P63" s="25">
        <v>10</v>
      </c>
      <c r="Q63" s="25">
        <v>0</v>
      </c>
      <c r="R63" s="59">
        <f t="shared" si="0"/>
        <v>0.11235955056179775</v>
      </c>
      <c r="S63" s="59">
        <f t="shared" si="1"/>
        <v>0.11627906976744186</v>
      </c>
      <c r="T63" s="59">
        <f>+IF(G63&gt;0,'Órdenes y Medidas'!C66/G63,"-")</f>
        <v>0.2808988764044944</v>
      </c>
      <c r="U63" s="59">
        <f>+IF(OR(C63=0,J63=0),"-",'Órdenes y Medidas'!C66/C63)</f>
        <v>0.29069767441860467</v>
      </c>
    </row>
    <row r="64" spans="2:21" ht="20.100000000000001" customHeight="1" thickBot="1" x14ac:dyDescent="0.25">
      <c r="B64" s="4" t="s">
        <v>278</v>
      </c>
      <c r="C64" s="25">
        <v>226</v>
      </c>
      <c r="D64" s="25">
        <v>226</v>
      </c>
      <c r="E64" s="25">
        <v>0</v>
      </c>
      <c r="F64" s="25">
        <v>0</v>
      </c>
      <c r="G64" s="25">
        <v>244</v>
      </c>
      <c r="H64" s="25">
        <v>0</v>
      </c>
      <c r="I64" s="25">
        <v>0</v>
      </c>
      <c r="J64" s="25">
        <v>223</v>
      </c>
      <c r="K64" s="25">
        <v>11</v>
      </c>
      <c r="L64" s="25">
        <v>10</v>
      </c>
      <c r="M64" s="25">
        <v>0</v>
      </c>
      <c r="N64" s="25">
        <v>0</v>
      </c>
      <c r="O64" s="25">
        <v>34</v>
      </c>
      <c r="P64" s="25">
        <v>34</v>
      </c>
      <c r="Q64" s="25">
        <v>0</v>
      </c>
      <c r="R64" s="59">
        <f t="shared" si="0"/>
        <v>0.13934426229508196</v>
      </c>
      <c r="S64" s="59">
        <f t="shared" si="1"/>
        <v>0.15044247787610621</v>
      </c>
      <c r="T64" s="59">
        <f>+IF(G64&gt;0,'Órdenes y Medidas'!C67/G64,"-")</f>
        <v>0.20491803278688525</v>
      </c>
      <c r="U64" s="59">
        <f>+IF(OR(C64=0,J64=0),"-",'Órdenes y Medidas'!C67/C64)</f>
        <v>0.22123893805309736</v>
      </c>
    </row>
    <row r="65" spans="2:21" ht="20.100000000000001" customHeight="1" thickBot="1" x14ac:dyDescent="0.25">
      <c r="B65" s="4" t="s">
        <v>279</v>
      </c>
      <c r="C65" s="25">
        <v>40</v>
      </c>
      <c r="D65" s="25">
        <v>40</v>
      </c>
      <c r="E65" s="25">
        <v>0</v>
      </c>
      <c r="F65" s="25">
        <v>0</v>
      </c>
      <c r="G65" s="25">
        <v>41</v>
      </c>
      <c r="H65" s="25">
        <v>0</v>
      </c>
      <c r="I65" s="25">
        <v>0</v>
      </c>
      <c r="J65" s="25">
        <v>40</v>
      </c>
      <c r="K65" s="25">
        <v>0</v>
      </c>
      <c r="L65" s="25">
        <v>0</v>
      </c>
      <c r="M65" s="25">
        <v>0</v>
      </c>
      <c r="N65" s="25">
        <v>1</v>
      </c>
      <c r="O65" s="25">
        <v>1</v>
      </c>
      <c r="P65" s="25">
        <v>1</v>
      </c>
      <c r="Q65" s="25">
        <v>0</v>
      </c>
      <c r="R65" s="59">
        <f t="shared" si="0"/>
        <v>2.4390243902439025E-2</v>
      </c>
      <c r="S65" s="59">
        <f t="shared" si="1"/>
        <v>2.5000000000000001E-2</v>
      </c>
      <c r="T65" s="59">
        <f>+IF(G65&gt;0,'Órdenes y Medidas'!C68/G65,"-")</f>
        <v>0.43902439024390244</v>
      </c>
      <c r="U65" s="59">
        <f>+IF(OR(C65=0,J65=0),"-",'Órdenes y Medidas'!C68/C65)</f>
        <v>0.45</v>
      </c>
    </row>
    <row r="66" spans="2:21" ht="20.100000000000001" customHeight="1" thickBot="1" x14ac:dyDescent="0.25">
      <c r="B66" s="4" t="s">
        <v>280</v>
      </c>
      <c r="C66" s="25">
        <v>219</v>
      </c>
      <c r="D66" s="25">
        <v>205</v>
      </c>
      <c r="E66" s="25">
        <v>14</v>
      </c>
      <c r="F66" s="25">
        <v>0</v>
      </c>
      <c r="G66" s="25">
        <v>262</v>
      </c>
      <c r="H66" s="25">
        <v>0</v>
      </c>
      <c r="I66" s="25">
        <v>0</v>
      </c>
      <c r="J66" s="25">
        <v>235</v>
      </c>
      <c r="K66" s="25">
        <v>0</v>
      </c>
      <c r="L66" s="25">
        <v>0</v>
      </c>
      <c r="M66" s="25">
        <v>4</v>
      </c>
      <c r="N66" s="25">
        <v>23</v>
      </c>
      <c r="O66" s="25">
        <v>16</v>
      </c>
      <c r="P66" s="25">
        <v>13</v>
      </c>
      <c r="Q66" s="25">
        <v>3</v>
      </c>
      <c r="R66" s="59">
        <f t="shared" si="0"/>
        <v>6.1068702290076333E-2</v>
      </c>
      <c r="S66" s="59">
        <f t="shared" si="1"/>
        <v>7.3059360730593603E-2</v>
      </c>
      <c r="T66" s="59">
        <f>+IF(G66&gt;0,'Órdenes y Medidas'!C69/G66,"-")</f>
        <v>0.24045801526717558</v>
      </c>
      <c r="U66" s="59">
        <f>+IF(OR(C66=0,J66=0),"-",'Órdenes y Medidas'!C69/C66)</f>
        <v>0.28767123287671231</v>
      </c>
    </row>
    <row r="67" spans="2:21" ht="20.100000000000001" customHeight="1" thickBot="1" x14ac:dyDescent="0.25">
      <c r="B67" s="4" t="s">
        <v>281</v>
      </c>
      <c r="C67" s="25">
        <v>86</v>
      </c>
      <c r="D67" s="25">
        <v>86</v>
      </c>
      <c r="E67" s="25">
        <v>0</v>
      </c>
      <c r="F67" s="25">
        <v>0</v>
      </c>
      <c r="G67" s="25">
        <v>86</v>
      </c>
      <c r="H67" s="25">
        <v>0</v>
      </c>
      <c r="I67" s="25">
        <v>0</v>
      </c>
      <c r="J67" s="25">
        <v>86</v>
      </c>
      <c r="K67" s="25">
        <v>0</v>
      </c>
      <c r="L67" s="25">
        <v>0</v>
      </c>
      <c r="M67" s="25">
        <v>0</v>
      </c>
      <c r="N67" s="25">
        <v>0</v>
      </c>
      <c r="O67" s="25">
        <v>0</v>
      </c>
      <c r="P67" s="25">
        <v>0</v>
      </c>
      <c r="Q67" s="25">
        <v>0</v>
      </c>
      <c r="R67" s="59">
        <f t="shared" si="0"/>
        <v>0</v>
      </c>
      <c r="S67" s="59">
        <f t="shared" si="1"/>
        <v>0</v>
      </c>
      <c r="T67" s="59">
        <f>+IF(G67&gt;0,'Órdenes y Medidas'!C70/G67,"-")</f>
        <v>0.23255813953488372</v>
      </c>
      <c r="U67" s="59">
        <f>+IF(OR(C67=0,J67=0),"-",'Órdenes y Medidas'!C70/C67)</f>
        <v>0.23255813953488372</v>
      </c>
    </row>
    <row r="68" spans="2:21" ht="20.100000000000001" customHeight="1" thickBot="1" x14ac:dyDescent="0.25">
      <c r="B68" s="4" t="s">
        <v>282</v>
      </c>
      <c r="C68" s="25">
        <v>104</v>
      </c>
      <c r="D68" s="25">
        <v>94</v>
      </c>
      <c r="E68" s="25">
        <v>10</v>
      </c>
      <c r="F68" s="25">
        <v>0</v>
      </c>
      <c r="G68" s="25">
        <v>109</v>
      </c>
      <c r="H68" s="25">
        <v>0</v>
      </c>
      <c r="I68" s="25">
        <v>0</v>
      </c>
      <c r="J68" s="25">
        <v>94</v>
      </c>
      <c r="K68" s="25">
        <v>0</v>
      </c>
      <c r="L68" s="25">
        <v>9</v>
      </c>
      <c r="M68" s="25">
        <v>6</v>
      </c>
      <c r="N68" s="25">
        <v>0</v>
      </c>
      <c r="O68" s="25">
        <v>0</v>
      </c>
      <c r="P68" s="25">
        <v>0</v>
      </c>
      <c r="Q68" s="25">
        <v>0</v>
      </c>
      <c r="R68" s="59">
        <f t="shared" si="0"/>
        <v>0</v>
      </c>
      <c r="S68" s="59">
        <f t="shared" si="1"/>
        <v>0</v>
      </c>
      <c r="T68" s="59">
        <f>+IF(G68&gt;0,'Órdenes y Medidas'!C71/G68,"-")</f>
        <v>0.38532110091743121</v>
      </c>
      <c r="U68" s="59">
        <f>+IF(OR(C68=0,J68=0),"-",'Órdenes y Medidas'!C71/C68)</f>
        <v>0.40384615384615385</v>
      </c>
    </row>
    <row r="69" spans="2:21" ht="20.100000000000001" customHeight="1" thickBot="1" x14ac:dyDescent="0.25">
      <c r="B69" s="4" t="s">
        <v>283</v>
      </c>
      <c r="C69" s="25">
        <v>0</v>
      </c>
      <c r="D69" s="25">
        <v>0</v>
      </c>
      <c r="E69" s="25">
        <v>0</v>
      </c>
      <c r="F69" s="25">
        <v>0</v>
      </c>
      <c r="G69" s="25">
        <v>0</v>
      </c>
      <c r="H69" s="25">
        <v>0</v>
      </c>
      <c r="I69" s="25">
        <v>0</v>
      </c>
      <c r="J69" s="25">
        <v>0</v>
      </c>
      <c r="K69" s="25">
        <v>0</v>
      </c>
      <c r="L69" s="25">
        <v>0</v>
      </c>
      <c r="M69" s="25">
        <v>0</v>
      </c>
      <c r="N69" s="25">
        <v>0</v>
      </c>
      <c r="O69" s="25">
        <v>0</v>
      </c>
      <c r="P69" s="25">
        <v>0</v>
      </c>
      <c r="Q69" s="25">
        <v>0</v>
      </c>
      <c r="R69" s="59" t="str">
        <f t="shared" si="0"/>
        <v>-</v>
      </c>
      <c r="S69" s="59" t="str">
        <f t="shared" si="1"/>
        <v>-</v>
      </c>
      <c r="T69" s="59" t="str">
        <f>+IF(G69&gt;0,'Órdenes y Medidas'!C72/G69,"-")</f>
        <v>-</v>
      </c>
      <c r="U69" s="59" t="str">
        <f>+IF(OR(C69=0,J69=0),"-",'Órdenes y Medidas'!C72/C69)</f>
        <v>-</v>
      </c>
    </row>
    <row r="70" spans="2:21" ht="20.100000000000001" customHeight="1" thickBot="1" x14ac:dyDescent="0.25">
      <c r="B70" s="4" t="s">
        <v>284</v>
      </c>
      <c r="C70" s="25">
        <v>219</v>
      </c>
      <c r="D70" s="25">
        <v>197</v>
      </c>
      <c r="E70" s="25">
        <v>22</v>
      </c>
      <c r="F70" s="25">
        <v>0</v>
      </c>
      <c r="G70" s="25">
        <v>267</v>
      </c>
      <c r="H70" s="25">
        <v>0</v>
      </c>
      <c r="I70" s="25">
        <v>7</v>
      </c>
      <c r="J70" s="25">
        <v>199</v>
      </c>
      <c r="K70" s="25">
        <v>11</v>
      </c>
      <c r="L70" s="25">
        <v>28</v>
      </c>
      <c r="M70" s="25">
        <v>22</v>
      </c>
      <c r="N70" s="25">
        <v>0</v>
      </c>
      <c r="O70" s="25">
        <v>15</v>
      </c>
      <c r="P70" s="25">
        <v>12</v>
      </c>
      <c r="Q70" s="25">
        <v>3</v>
      </c>
      <c r="R70" s="59">
        <f t="shared" si="0"/>
        <v>5.6179775280898875E-2</v>
      </c>
      <c r="S70" s="59">
        <f t="shared" si="1"/>
        <v>6.8493150684931503E-2</v>
      </c>
      <c r="T70" s="59">
        <f>+IF(G70&gt;0,'Órdenes y Medidas'!C73/G70,"-")</f>
        <v>0.20973782771535582</v>
      </c>
      <c r="U70" s="59">
        <f>+IF(OR(C70=0,J70=0),"-",'Órdenes y Medidas'!C73/C70)</f>
        <v>0.25570776255707761</v>
      </c>
    </row>
    <row r="71" spans="2:21" ht="20.100000000000001" customHeight="1" thickBot="1" x14ac:dyDescent="0.25">
      <c r="B71" s="4" t="s">
        <v>285</v>
      </c>
      <c r="C71" s="25">
        <v>152</v>
      </c>
      <c r="D71" s="25">
        <v>123</v>
      </c>
      <c r="E71" s="25">
        <v>29</v>
      </c>
      <c r="F71" s="25">
        <v>0</v>
      </c>
      <c r="G71" s="25">
        <v>170</v>
      </c>
      <c r="H71" s="25">
        <v>0</v>
      </c>
      <c r="I71" s="25">
        <v>0</v>
      </c>
      <c r="J71" s="25">
        <v>140</v>
      </c>
      <c r="K71" s="25">
        <v>0</v>
      </c>
      <c r="L71" s="25">
        <v>30</v>
      </c>
      <c r="M71" s="25">
        <v>0</v>
      </c>
      <c r="N71" s="25">
        <v>0</v>
      </c>
      <c r="O71" s="25">
        <v>3</v>
      </c>
      <c r="P71" s="25">
        <v>3</v>
      </c>
      <c r="Q71" s="25">
        <v>0</v>
      </c>
      <c r="R71" s="59">
        <f t="shared" si="0"/>
        <v>1.7647058823529412E-2</v>
      </c>
      <c r="S71" s="59">
        <f t="shared" si="1"/>
        <v>1.9736842105263157E-2</v>
      </c>
      <c r="T71" s="59">
        <f>+IF(G71&gt;0,'Órdenes y Medidas'!C74/G71,"-")</f>
        <v>0.35294117647058826</v>
      </c>
      <c r="U71" s="59">
        <f>+IF(OR(C71=0,J71=0),"-",'Órdenes y Medidas'!C74/C71)</f>
        <v>0.39473684210526316</v>
      </c>
    </row>
    <row r="72" spans="2:21" ht="20.100000000000001" customHeight="1" thickBot="1" x14ac:dyDescent="0.25">
      <c r="B72" s="4" t="s">
        <v>637</v>
      </c>
      <c r="C72" s="25">
        <v>425</v>
      </c>
      <c r="D72" s="25">
        <v>361</v>
      </c>
      <c r="E72" s="25">
        <v>64</v>
      </c>
      <c r="F72" s="25">
        <v>0</v>
      </c>
      <c r="G72" s="25">
        <v>444</v>
      </c>
      <c r="H72" s="25">
        <v>42</v>
      </c>
      <c r="I72" s="25">
        <v>0</v>
      </c>
      <c r="J72" s="25">
        <v>305</v>
      </c>
      <c r="K72" s="25">
        <v>8</v>
      </c>
      <c r="L72" s="25">
        <v>83</v>
      </c>
      <c r="M72" s="25">
        <v>6</v>
      </c>
      <c r="N72" s="25">
        <v>0</v>
      </c>
      <c r="O72" s="25">
        <v>61</v>
      </c>
      <c r="P72" s="25">
        <v>55</v>
      </c>
      <c r="Q72" s="25">
        <v>6</v>
      </c>
      <c r="R72" s="59">
        <f t="shared" si="0"/>
        <v>0.1373873873873874</v>
      </c>
      <c r="S72" s="59">
        <f t="shared" si="1"/>
        <v>0.14352941176470588</v>
      </c>
      <c r="T72" s="59">
        <f>+IF(G72&gt;0,'Órdenes y Medidas'!C75/G72,"-")</f>
        <v>0.23198198198198197</v>
      </c>
      <c r="U72" s="59">
        <f>+IF(OR(C72=0,J72=0),"-",'Órdenes y Medidas'!C75/C72)</f>
        <v>0.24235294117647058</v>
      </c>
    </row>
    <row r="73" spans="2:21" ht="20.100000000000001" customHeight="1" thickBot="1" x14ac:dyDescent="0.25">
      <c r="B73" s="4" t="s">
        <v>173</v>
      </c>
      <c r="C73" s="25">
        <v>4167</v>
      </c>
      <c r="D73" s="25">
        <v>2585</v>
      </c>
      <c r="E73" s="25">
        <v>1582</v>
      </c>
      <c r="F73" s="25">
        <v>37</v>
      </c>
      <c r="G73" s="25">
        <v>4940</v>
      </c>
      <c r="H73" s="25">
        <v>139</v>
      </c>
      <c r="I73" s="25">
        <v>3</v>
      </c>
      <c r="J73" s="25">
        <v>2707</v>
      </c>
      <c r="K73" s="25">
        <v>89</v>
      </c>
      <c r="L73" s="25">
        <v>1058</v>
      </c>
      <c r="M73" s="25">
        <v>929</v>
      </c>
      <c r="N73" s="25">
        <v>15</v>
      </c>
      <c r="O73" s="25">
        <v>485</v>
      </c>
      <c r="P73" s="25">
        <v>307</v>
      </c>
      <c r="Q73" s="25">
        <v>178</v>
      </c>
      <c r="R73" s="59">
        <f t="shared" si="0"/>
        <v>9.8178137651821859E-2</v>
      </c>
      <c r="S73" s="59">
        <f t="shared" si="1"/>
        <v>0.11639068874490041</v>
      </c>
      <c r="T73" s="59">
        <f>+IF(G73&gt;0,'Órdenes y Medidas'!C76/G73,"-")</f>
        <v>0.18502024291497976</v>
      </c>
      <c r="U73" s="59">
        <f>+IF(OR(C73=0,J73=0),"-",'Órdenes y Medidas'!C76/C73)</f>
        <v>0.2193424526037917</v>
      </c>
    </row>
    <row r="74" spans="2:21" ht="20.100000000000001" customHeight="1" thickBot="1" x14ac:dyDescent="0.25">
      <c r="B74" s="4" t="s">
        <v>286</v>
      </c>
      <c r="C74" s="25">
        <v>111</v>
      </c>
      <c r="D74" s="25">
        <v>103</v>
      </c>
      <c r="E74" s="25">
        <v>8</v>
      </c>
      <c r="F74" s="25">
        <v>0</v>
      </c>
      <c r="G74" s="25">
        <v>111</v>
      </c>
      <c r="H74" s="25">
        <v>0</v>
      </c>
      <c r="I74" s="25">
        <v>0</v>
      </c>
      <c r="J74" s="25">
        <v>82</v>
      </c>
      <c r="K74" s="25">
        <v>0</v>
      </c>
      <c r="L74" s="25">
        <v>26</v>
      </c>
      <c r="M74" s="25">
        <v>3</v>
      </c>
      <c r="N74" s="25">
        <v>0</v>
      </c>
      <c r="O74" s="25">
        <v>13</v>
      </c>
      <c r="P74" s="25">
        <v>13</v>
      </c>
      <c r="Q74" s="25">
        <v>0</v>
      </c>
      <c r="R74" s="59">
        <f t="shared" si="0"/>
        <v>0.11711711711711711</v>
      </c>
      <c r="S74" s="59">
        <f t="shared" si="1"/>
        <v>0.11711711711711711</v>
      </c>
      <c r="T74" s="59">
        <f>+IF(G74&gt;0,'Órdenes y Medidas'!C77/G74,"-")</f>
        <v>0.27927927927927926</v>
      </c>
      <c r="U74" s="59">
        <f>+IF(OR(C74=0,J74=0),"-",'Órdenes y Medidas'!C77/C74)</f>
        <v>0.27927927927927926</v>
      </c>
    </row>
    <row r="75" spans="2:21" ht="20.100000000000001" customHeight="1" thickBot="1" x14ac:dyDescent="0.25">
      <c r="B75" s="4" t="s">
        <v>287</v>
      </c>
      <c r="C75" s="25">
        <v>909</v>
      </c>
      <c r="D75" s="25">
        <v>456</v>
      </c>
      <c r="E75" s="25">
        <v>453</v>
      </c>
      <c r="F75" s="25">
        <v>1</v>
      </c>
      <c r="G75" s="25">
        <v>909</v>
      </c>
      <c r="H75" s="25">
        <v>10</v>
      </c>
      <c r="I75" s="25">
        <v>5</v>
      </c>
      <c r="J75" s="25">
        <v>744</v>
      </c>
      <c r="K75" s="25">
        <v>24</v>
      </c>
      <c r="L75" s="25">
        <v>87</v>
      </c>
      <c r="M75" s="25">
        <v>39</v>
      </c>
      <c r="N75" s="25">
        <v>0</v>
      </c>
      <c r="O75" s="25">
        <v>59</v>
      </c>
      <c r="P75" s="25">
        <v>33</v>
      </c>
      <c r="Q75" s="25">
        <v>26</v>
      </c>
      <c r="R75" s="59">
        <f t="shared" ref="R75:R138" si="2">+IF(G75&gt;0,O75/G75,"-")</f>
        <v>6.490649064906491E-2</v>
      </c>
      <c r="S75" s="59">
        <f t="shared" ref="S75:S138" si="3">+IF(C75&gt;0,O75/C75,"-")</f>
        <v>6.490649064906491E-2</v>
      </c>
      <c r="T75" s="59">
        <f>+IF(G75&gt;0,'Órdenes y Medidas'!C78/G75,"-")</f>
        <v>0.17931793179317931</v>
      </c>
      <c r="U75" s="59">
        <f>+IF(OR(C75=0,J75=0),"-",'Órdenes y Medidas'!C78/C75)</f>
        <v>0.17931793179317931</v>
      </c>
    </row>
    <row r="76" spans="2:21" ht="20.100000000000001" customHeight="1" thickBot="1" x14ac:dyDescent="0.25">
      <c r="B76" s="4" t="s">
        <v>288</v>
      </c>
      <c r="C76" s="25">
        <v>1467</v>
      </c>
      <c r="D76" s="25">
        <v>612</v>
      </c>
      <c r="E76" s="25">
        <v>855</v>
      </c>
      <c r="F76" s="25">
        <v>0</v>
      </c>
      <c r="G76" s="25">
        <v>1693</v>
      </c>
      <c r="H76" s="25">
        <v>0</v>
      </c>
      <c r="I76" s="25">
        <v>0</v>
      </c>
      <c r="J76" s="25">
        <v>1183</v>
      </c>
      <c r="K76" s="25">
        <v>46</v>
      </c>
      <c r="L76" s="25">
        <v>284</v>
      </c>
      <c r="M76" s="25">
        <v>175</v>
      </c>
      <c r="N76" s="25">
        <v>5</v>
      </c>
      <c r="O76" s="25">
        <v>248</v>
      </c>
      <c r="P76" s="25">
        <v>122</v>
      </c>
      <c r="Q76" s="25">
        <v>126</v>
      </c>
      <c r="R76" s="59">
        <f t="shared" si="2"/>
        <v>0.14648552864737152</v>
      </c>
      <c r="S76" s="59">
        <f t="shared" si="3"/>
        <v>0.16905248807089299</v>
      </c>
      <c r="T76" s="59">
        <f>+IF(G76&gt;0,'Órdenes y Medidas'!C79/G76,"-")</f>
        <v>0.16066154754873008</v>
      </c>
      <c r="U76" s="59">
        <f>+IF(OR(C76=0,J76=0),"-",'Órdenes y Medidas'!C79/C76)</f>
        <v>0.18541240627130198</v>
      </c>
    </row>
    <row r="77" spans="2:21" ht="20.100000000000001" customHeight="1" thickBot="1" x14ac:dyDescent="0.25">
      <c r="B77" s="4" t="s">
        <v>289</v>
      </c>
      <c r="C77" s="25">
        <v>0</v>
      </c>
      <c r="D77" s="25">
        <v>0</v>
      </c>
      <c r="E77" s="25">
        <v>0</v>
      </c>
      <c r="F77" s="25">
        <v>0</v>
      </c>
      <c r="G77" s="25">
        <v>0</v>
      </c>
      <c r="H77" s="25">
        <v>0</v>
      </c>
      <c r="I77" s="25">
        <v>0</v>
      </c>
      <c r="J77" s="25">
        <v>0</v>
      </c>
      <c r="K77" s="25">
        <v>0</v>
      </c>
      <c r="L77" s="25">
        <v>0</v>
      </c>
      <c r="M77" s="25">
        <v>0</v>
      </c>
      <c r="N77" s="25">
        <v>0</v>
      </c>
      <c r="O77" s="25">
        <v>0</v>
      </c>
      <c r="P77" s="25">
        <v>0</v>
      </c>
      <c r="Q77" s="25">
        <v>0</v>
      </c>
      <c r="R77" s="59" t="str">
        <f t="shared" si="2"/>
        <v>-</v>
      </c>
      <c r="S77" s="59" t="str">
        <f t="shared" si="3"/>
        <v>-</v>
      </c>
      <c r="T77" s="59" t="str">
        <f>+IF(G77&gt;0,'Órdenes y Medidas'!C80/G77,"-")</f>
        <v>-</v>
      </c>
      <c r="U77" s="59" t="str">
        <f>+IF(OR(C77=0,J77=0),"-",'Órdenes y Medidas'!C80/C77)</f>
        <v>-</v>
      </c>
    </row>
    <row r="78" spans="2:21" ht="20.100000000000001" customHeight="1" thickBot="1" x14ac:dyDescent="0.25">
      <c r="B78" s="4" t="s">
        <v>290</v>
      </c>
      <c r="C78" s="25">
        <v>363</v>
      </c>
      <c r="D78" s="25">
        <v>148</v>
      </c>
      <c r="E78" s="25">
        <v>215</v>
      </c>
      <c r="F78" s="25">
        <v>0</v>
      </c>
      <c r="G78" s="25">
        <v>363</v>
      </c>
      <c r="H78" s="25">
        <v>5</v>
      </c>
      <c r="I78" s="25">
        <v>5</v>
      </c>
      <c r="J78" s="25">
        <v>274</v>
      </c>
      <c r="K78" s="25">
        <v>15</v>
      </c>
      <c r="L78" s="25">
        <v>57</v>
      </c>
      <c r="M78" s="25">
        <v>7</v>
      </c>
      <c r="N78" s="25">
        <v>0</v>
      </c>
      <c r="O78" s="25">
        <v>24</v>
      </c>
      <c r="P78" s="25">
        <v>7</v>
      </c>
      <c r="Q78" s="25">
        <v>17</v>
      </c>
      <c r="R78" s="59">
        <f t="shared" si="2"/>
        <v>6.6115702479338845E-2</v>
      </c>
      <c r="S78" s="59">
        <f t="shared" si="3"/>
        <v>6.6115702479338845E-2</v>
      </c>
      <c r="T78" s="59">
        <f>+IF(G78&gt;0,'Órdenes y Medidas'!C81/G78,"-")</f>
        <v>0.17630853994490359</v>
      </c>
      <c r="U78" s="59">
        <f>+IF(OR(C78=0,J78=0),"-",'Órdenes y Medidas'!C81/C78)</f>
        <v>0.17630853994490359</v>
      </c>
    </row>
    <row r="79" spans="2:21" ht="20.100000000000001" customHeight="1" thickBot="1" x14ac:dyDescent="0.25">
      <c r="B79" s="4" t="s">
        <v>291</v>
      </c>
      <c r="C79" s="25">
        <v>222</v>
      </c>
      <c r="D79" s="25">
        <v>136</v>
      </c>
      <c r="E79" s="25">
        <v>86</v>
      </c>
      <c r="F79" s="25">
        <v>0</v>
      </c>
      <c r="G79" s="25">
        <v>233</v>
      </c>
      <c r="H79" s="25">
        <v>4</v>
      </c>
      <c r="I79" s="25">
        <v>0</v>
      </c>
      <c r="J79" s="25">
        <v>202</v>
      </c>
      <c r="K79" s="25">
        <v>3</v>
      </c>
      <c r="L79" s="25">
        <v>7</v>
      </c>
      <c r="M79" s="25">
        <v>17</v>
      </c>
      <c r="N79" s="25">
        <v>0</v>
      </c>
      <c r="O79" s="25">
        <v>29</v>
      </c>
      <c r="P79" s="25">
        <v>9</v>
      </c>
      <c r="Q79" s="25">
        <v>20</v>
      </c>
      <c r="R79" s="59">
        <f t="shared" si="2"/>
        <v>0.12446351931330472</v>
      </c>
      <c r="S79" s="59">
        <f t="shared" si="3"/>
        <v>0.13063063063063063</v>
      </c>
      <c r="T79" s="59">
        <f>+IF(G79&gt;0,'Órdenes y Medidas'!C82/G79,"-")</f>
        <v>0.38197424892703863</v>
      </c>
      <c r="U79" s="59">
        <f>+IF(OR(C79=0,J79=0),"-",'Órdenes y Medidas'!C82/C79)</f>
        <v>0.40090090090090091</v>
      </c>
    </row>
    <row r="80" spans="2:21" ht="20.100000000000001" customHeight="1" thickBot="1" x14ac:dyDescent="0.25">
      <c r="B80" s="4" t="s">
        <v>292</v>
      </c>
      <c r="C80" s="25">
        <v>194</v>
      </c>
      <c r="D80" s="25">
        <v>149</v>
      </c>
      <c r="E80" s="25">
        <v>45</v>
      </c>
      <c r="F80" s="25">
        <v>0</v>
      </c>
      <c r="G80" s="25">
        <v>204</v>
      </c>
      <c r="H80" s="25">
        <v>0</v>
      </c>
      <c r="I80" s="25">
        <v>1</v>
      </c>
      <c r="J80" s="25">
        <v>143</v>
      </c>
      <c r="K80" s="25">
        <v>6</v>
      </c>
      <c r="L80" s="25">
        <v>16</v>
      </c>
      <c r="M80" s="25">
        <v>33</v>
      </c>
      <c r="N80" s="25">
        <v>5</v>
      </c>
      <c r="O80" s="25">
        <v>0</v>
      </c>
      <c r="P80" s="25">
        <v>0</v>
      </c>
      <c r="Q80" s="25">
        <v>0</v>
      </c>
      <c r="R80" s="59">
        <f t="shared" si="2"/>
        <v>0</v>
      </c>
      <c r="S80" s="59">
        <f t="shared" si="3"/>
        <v>0</v>
      </c>
      <c r="T80" s="59">
        <f>+IF(G80&gt;0,'Órdenes y Medidas'!C83/G80,"-")</f>
        <v>0.15686274509803921</v>
      </c>
      <c r="U80" s="59">
        <f>+IF(OR(C80=0,J80=0),"-",'Órdenes y Medidas'!C83/C80)</f>
        <v>0.16494845360824742</v>
      </c>
    </row>
    <row r="81" spans="2:21" ht="20.100000000000001" customHeight="1" thickBot="1" x14ac:dyDescent="0.25">
      <c r="B81" s="4" t="s">
        <v>293</v>
      </c>
      <c r="C81" s="25">
        <v>79</v>
      </c>
      <c r="D81" s="25">
        <v>67</v>
      </c>
      <c r="E81" s="25">
        <v>12</v>
      </c>
      <c r="F81" s="25">
        <v>0</v>
      </c>
      <c r="G81" s="25">
        <v>79</v>
      </c>
      <c r="H81" s="25">
        <v>0</v>
      </c>
      <c r="I81" s="25">
        <v>0</v>
      </c>
      <c r="J81" s="25">
        <v>79</v>
      </c>
      <c r="K81" s="25">
        <v>0</v>
      </c>
      <c r="L81" s="25">
        <v>0</v>
      </c>
      <c r="M81" s="25">
        <v>0</v>
      </c>
      <c r="N81" s="25">
        <v>0</v>
      </c>
      <c r="O81" s="25">
        <v>0</v>
      </c>
      <c r="P81" s="25">
        <v>0</v>
      </c>
      <c r="Q81" s="25">
        <v>0</v>
      </c>
      <c r="R81" s="59">
        <f t="shared" si="2"/>
        <v>0</v>
      </c>
      <c r="S81" s="59">
        <f t="shared" si="3"/>
        <v>0</v>
      </c>
      <c r="T81" s="59">
        <f>+IF(G81&gt;0,'Órdenes y Medidas'!C84/G81,"-")</f>
        <v>0.29113924050632911</v>
      </c>
      <c r="U81" s="59">
        <f>+IF(OR(C81=0,J81=0),"-",'Órdenes y Medidas'!C84/C81)</f>
        <v>0.29113924050632911</v>
      </c>
    </row>
    <row r="82" spans="2:21" ht="20.100000000000001" customHeight="1" thickBot="1" x14ac:dyDescent="0.25">
      <c r="B82" s="4" t="s">
        <v>294</v>
      </c>
      <c r="C82" s="25">
        <v>0</v>
      </c>
      <c r="D82" s="25">
        <v>0</v>
      </c>
      <c r="E82" s="25">
        <v>0</v>
      </c>
      <c r="F82" s="25">
        <v>0</v>
      </c>
      <c r="G82" s="25">
        <v>0</v>
      </c>
      <c r="H82" s="25">
        <v>0</v>
      </c>
      <c r="I82" s="25">
        <v>0</v>
      </c>
      <c r="J82" s="25">
        <v>0</v>
      </c>
      <c r="K82" s="25">
        <v>0</v>
      </c>
      <c r="L82" s="25">
        <v>0</v>
      </c>
      <c r="M82" s="25">
        <v>0</v>
      </c>
      <c r="N82" s="25">
        <v>0</v>
      </c>
      <c r="O82" s="25">
        <v>0</v>
      </c>
      <c r="P82" s="25">
        <v>0</v>
      </c>
      <c r="Q82" s="25">
        <v>0</v>
      </c>
      <c r="R82" s="59" t="str">
        <f t="shared" si="2"/>
        <v>-</v>
      </c>
      <c r="S82" s="59" t="str">
        <f t="shared" si="3"/>
        <v>-</v>
      </c>
      <c r="T82" s="59" t="str">
        <f>+IF(G82&gt;0,'Órdenes y Medidas'!C85/G82,"-")</f>
        <v>-</v>
      </c>
      <c r="U82" s="59" t="str">
        <f>+IF(OR(C82=0,J82=0),"-",'Órdenes y Medidas'!C85/C82)</f>
        <v>-</v>
      </c>
    </row>
    <row r="83" spans="2:21" ht="20.100000000000001" customHeight="1" thickBot="1" x14ac:dyDescent="0.25">
      <c r="B83" s="4" t="s">
        <v>295</v>
      </c>
      <c r="C83" s="25">
        <v>126</v>
      </c>
      <c r="D83" s="25">
        <v>101</v>
      </c>
      <c r="E83" s="25">
        <v>25</v>
      </c>
      <c r="F83" s="25">
        <v>1</v>
      </c>
      <c r="G83" s="25">
        <v>140</v>
      </c>
      <c r="H83" s="25">
        <v>0</v>
      </c>
      <c r="I83" s="25">
        <v>0</v>
      </c>
      <c r="J83" s="25">
        <v>107</v>
      </c>
      <c r="K83" s="25">
        <v>1</v>
      </c>
      <c r="L83" s="25">
        <v>15</v>
      </c>
      <c r="M83" s="25">
        <v>17</v>
      </c>
      <c r="N83" s="25">
        <v>0</v>
      </c>
      <c r="O83" s="25">
        <v>4</v>
      </c>
      <c r="P83" s="25">
        <v>3</v>
      </c>
      <c r="Q83" s="25">
        <v>1</v>
      </c>
      <c r="R83" s="59">
        <f t="shared" si="2"/>
        <v>2.8571428571428571E-2</v>
      </c>
      <c r="S83" s="59">
        <f t="shared" si="3"/>
        <v>3.1746031746031744E-2</v>
      </c>
      <c r="T83" s="59">
        <f>+IF(G83&gt;0,'Órdenes y Medidas'!C86/G83,"-")</f>
        <v>0.24285714285714285</v>
      </c>
      <c r="U83" s="59">
        <f>+IF(OR(C83=0,J83=0),"-",'Órdenes y Medidas'!C86/C83)</f>
        <v>0.26984126984126983</v>
      </c>
    </row>
    <row r="84" spans="2:21" ht="20.100000000000001" customHeight="1" thickBot="1" x14ac:dyDescent="0.25">
      <c r="B84" s="4" t="s">
        <v>296</v>
      </c>
      <c r="C84" s="25">
        <v>94</v>
      </c>
      <c r="D84" s="25">
        <v>90</v>
      </c>
      <c r="E84" s="25">
        <v>4</v>
      </c>
      <c r="F84" s="25">
        <v>0</v>
      </c>
      <c r="G84" s="25">
        <v>102</v>
      </c>
      <c r="H84" s="25">
        <v>0</v>
      </c>
      <c r="I84" s="25">
        <v>0</v>
      </c>
      <c r="J84" s="25">
        <v>93</v>
      </c>
      <c r="K84" s="25">
        <v>3</v>
      </c>
      <c r="L84" s="25">
        <v>1</v>
      </c>
      <c r="M84" s="25">
        <v>5</v>
      </c>
      <c r="N84" s="25">
        <v>0</v>
      </c>
      <c r="O84" s="25">
        <v>10</v>
      </c>
      <c r="P84" s="25">
        <v>10</v>
      </c>
      <c r="Q84" s="25">
        <v>0</v>
      </c>
      <c r="R84" s="59">
        <f t="shared" si="2"/>
        <v>9.8039215686274508E-2</v>
      </c>
      <c r="S84" s="59">
        <f t="shared" si="3"/>
        <v>0.10638297872340426</v>
      </c>
      <c r="T84" s="59">
        <f>+IF(G84&gt;0,'Órdenes y Medidas'!C87/G84,"-")</f>
        <v>0.22549019607843138</v>
      </c>
      <c r="U84" s="59">
        <f>+IF(OR(C84=0,J84=0),"-",'Órdenes y Medidas'!C87/C84)</f>
        <v>0.24468085106382978</v>
      </c>
    </row>
    <row r="85" spans="2:21" ht="20.100000000000001" customHeight="1" thickBot="1" x14ac:dyDescent="0.25">
      <c r="B85" s="4" t="s">
        <v>297</v>
      </c>
      <c r="C85" s="25">
        <v>214</v>
      </c>
      <c r="D85" s="25">
        <v>208</v>
      </c>
      <c r="E85" s="25">
        <v>6</v>
      </c>
      <c r="F85" s="25">
        <v>0</v>
      </c>
      <c r="G85" s="25">
        <v>224</v>
      </c>
      <c r="H85" s="25">
        <v>0</v>
      </c>
      <c r="I85" s="25">
        <v>0</v>
      </c>
      <c r="J85" s="25">
        <v>224</v>
      </c>
      <c r="K85" s="25">
        <v>0</v>
      </c>
      <c r="L85" s="25">
        <v>0</v>
      </c>
      <c r="M85" s="25">
        <v>0</v>
      </c>
      <c r="N85" s="25">
        <v>0</v>
      </c>
      <c r="O85" s="25">
        <v>4</v>
      </c>
      <c r="P85" s="25">
        <v>4</v>
      </c>
      <c r="Q85" s="25">
        <v>0</v>
      </c>
      <c r="R85" s="59">
        <f t="shared" si="2"/>
        <v>1.7857142857142856E-2</v>
      </c>
      <c r="S85" s="59">
        <f t="shared" si="3"/>
        <v>1.8691588785046728E-2</v>
      </c>
      <c r="T85" s="59">
        <f>+IF(G85&gt;0,'Órdenes y Medidas'!C88/G85,"-")</f>
        <v>0.32142857142857145</v>
      </c>
      <c r="U85" s="59">
        <f>+IF(OR(C85=0,J85=0),"-",'Órdenes y Medidas'!C88/C85)</f>
        <v>0.3364485981308411</v>
      </c>
    </row>
    <row r="86" spans="2:21" ht="20.100000000000001" customHeight="1" thickBot="1" x14ac:dyDescent="0.25">
      <c r="B86" s="4" t="s">
        <v>298</v>
      </c>
      <c r="C86" s="25">
        <v>389</v>
      </c>
      <c r="D86" s="25">
        <v>366</v>
      </c>
      <c r="E86" s="25">
        <v>23</v>
      </c>
      <c r="F86" s="25">
        <v>0</v>
      </c>
      <c r="G86" s="25">
        <v>389</v>
      </c>
      <c r="H86" s="25">
        <v>75</v>
      </c>
      <c r="I86" s="25">
        <v>0</v>
      </c>
      <c r="J86" s="25">
        <v>285</v>
      </c>
      <c r="K86" s="25">
        <v>0</v>
      </c>
      <c r="L86" s="25">
        <v>29</v>
      </c>
      <c r="M86" s="25">
        <v>0</v>
      </c>
      <c r="N86" s="25">
        <v>0</v>
      </c>
      <c r="O86" s="25">
        <v>16</v>
      </c>
      <c r="P86" s="25">
        <v>16</v>
      </c>
      <c r="Q86" s="25">
        <v>0</v>
      </c>
      <c r="R86" s="59">
        <f t="shared" si="2"/>
        <v>4.1131105398457581E-2</v>
      </c>
      <c r="S86" s="59">
        <f t="shared" si="3"/>
        <v>4.1131105398457581E-2</v>
      </c>
      <c r="T86" s="59">
        <f>+IF(G86&gt;0,'Órdenes y Medidas'!C89/G86,"-")</f>
        <v>0.26221079691516708</v>
      </c>
      <c r="U86" s="59">
        <f>+IF(OR(C86=0,J86=0),"-",'Órdenes y Medidas'!C89/C86)</f>
        <v>0.26221079691516708</v>
      </c>
    </row>
    <row r="87" spans="2:21" ht="20.100000000000001" customHeight="1" thickBot="1" x14ac:dyDescent="0.25">
      <c r="B87" s="4" t="s">
        <v>299</v>
      </c>
      <c r="C87" s="25">
        <v>499</v>
      </c>
      <c r="D87" s="25">
        <v>454</v>
      </c>
      <c r="E87" s="25">
        <v>45</v>
      </c>
      <c r="F87" s="25">
        <v>0</v>
      </c>
      <c r="G87" s="25">
        <v>502</v>
      </c>
      <c r="H87" s="25">
        <v>0</v>
      </c>
      <c r="I87" s="25">
        <v>0</v>
      </c>
      <c r="J87" s="25">
        <v>477</v>
      </c>
      <c r="K87" s="25">
        <v>2</v>
      </c>
      <c r="L87" s="25">
        <v>23</v>
      </c>
      <c r="M87" s="25">
        <v>0</v>
      </c>
      <c r="N87" s="25">
        <v>0</v>
      </c>
      <c r="O87" s="25">
        <v>7</v>
      </c>
      <c r="P87" s="25">
        <v>7</v>
      </c>
      <c r="Q87" s="25">
        <v>0</v>
      </c>
      <c r="R87" s="59">
        <f t="shared" si="2"/>
        <v>1.3944223107569721E-2</v>
      </c>
      <c r="S87" s="59">
        <f t="shared" si="3"/>
        <v>1.4028056112224449E-2</v>
      </c>
      <c r="T87" s="59">
        <f>+IF(G87&gt;0,'Órdenes y Medidas'!C90/G87,"-")</f>
        <v>0.12350597609561753</v>
      </c>
      <c r="U87" s="59">
        <f>+IF(OR(C87=0,J87=0),"-",'Órdenes y Medidas'!C90/C87)</f>
        <v>0.12424849699398798</v>
      </c>
    </row>
    <row r="88" spans="2:21" ht="20.100000000000001" customHeight="1" thickBot="1" x14ac:dyDescent="0.25">
      <c r="B88" s="4" t="s">
        <v>174</v>
      </c>
      <c r="C88" s="25">
        <v>4676</v>
      </c>
      <c r="D88" s="25">
        <v>3582</v>
      </c>
      <c r="E88" s="25">
        <v>1094</v>
      </c>
      <c r="F88" s="25">
        <v>1</v>
      </c>
      <c r="G88" s="25">
        <v>4988</v>
      </c>
      <c r="H88" s="25">
        <v>13</v>
      </c>
      <c r="I88" s="25">
        <v>0</v>
      </c>
      <c r="J88" s="25">
        <v>3094</v>
      </c>
      <c r="K88" s="25">
        <v>23</v>
      </c>
      <c r="L88" s="25">
        <v>836</v>
      </c>
      <c r="M88" s="25">
        <v>956</v>
      </c>
      <c r="N88" s="25">
        <v>66</v>
      </c>
      <c r="O88" s="25">
        <v>785</v>
      </c>
      <c r="P88" s="25">
        <v>554</v>
      </c>
      <c r="Q88" s="25">
        <v>231</v>
      </c>
      <c r="R88" s="59">
        <f t="shared" si="2"/>
        <v>0.15737770649558941</v>
      </c>
      <c r="S88" s="59">
        <f t="shared" si="3"/>
        <v>0.16787852865697178</v>
      </c>
      <c r="T88" s="59">
        <f>+IF(G88&gt;0,'Órdenes y Medidas'!C91/G88,"-")</f>
        <v>0.26443464314354453</v>
      </c>
      <c r="U88" s="59">
        <f>+IF(OR(C88=0,J88=0),"-",'Órdenes y Medidas'!C91/C88)</f>
        <v>0.28207869974337041</v>
      </c>
    </row>
    <row r="89" spans="2:21" ht="20.100000000000001" customHeight="1" thickBot="1" x14ac:dyDescent="0.25">
      <c r="B89" s="4" t="s">
        <v>300</v>
      </c>
      <c r="C89" s="25">
        <v>116</v>
      </c>
      <c r="D89" s="25">
        <v>115</v>
      </c>
      <c r="E89" s="25">
        <v>1</v>
      </c>
      <c r="F89" s="25">
        <v>0</v>
      </c>
      <c r="G89" s="25">
        <v>154</v>
      </c>
      <c r="H89" s="25">
        <v>0</v>
      </c>
      <c r="I89" s="25">
        <v>0</v>
      </c>
      <c r="J89" s="25">
        <v>151</v>
      </c>
      <c r="K89" s="25">
        <v>3</v>
      </c>
      <c r="L89" s="25">
        <v>0</v>
      </c>
      <c r="M89" s="25">
        <v>0</v>
      </c>
      <c r="N89" s="25">
        <v>0</v>
      </c>
      <c r="O89" s="25">
        <v>0</v>
      </c>
      <c r="P89" s="25">
        <v>0</v>
      </c>
      <c r="Q89" s="25">
        <v>0</v>
      </c>
      <c r="R89" s="59">
        <f t="shared" si="2"/>
        <v>0</v>
      </c>
      <c r="S89" s="59">
        <f t="shared" si="3"/>
        <v>0</v>
      </c>
      <c r="T89" s="59">
        <f>+IF(G89&gt;0,'Órdenes y Medidas'!C92/G89,"-")</f>
        <v>0.2792207792207792</v>
      </c>
      <c r="U89" s="59">
        <f>+IF(OR(C89=0,J89=0),"-",'Órdenes y Medidas'!C92/C89)</f>
        <v>0.37068965517241381</v>
      </c>
    </row>
    <row r="90" spans="2:21" ht="20.100000000000001" customHeight="1" thickBot="1" x14ac:dyDescent="0.25">
      <c r="B90" s="4" t="s">
        <v>301</v>
      </c>
      <c r="C90" s="25">
        <v>127</v>
      </c>
      <c r="D90" s="25">
        <v>124</v>
      </c>
      <c r="E90" s="25">
        <v>3</v>
      </c>
      <c r="F90" s="25">
        <v>1</v>
      </c>
      <c r="G90" s="25">
        <v>140</v>
      </c>
      <c r="H90" s="25">
        <v>0</v>
      </c>
      <c r="I90" s="25">
        <v>0</v>
      </c>
      <c r="J90" s="25">
        <v>129</v>
      </c>
      <c r="K90" s="25">
        <v>0</v>
      </c>
      <c r="L90" s="25">
        <v>10</v>
      </c>
      <c r="M90" s="25">
        <v>1</v>
      </c>
      <c r="N90" s="25">
        <v>0</v>
      </c>
      <c r="O90" s="25">
        <v>1</v>
      </c>
      <c r="P90" s="25">
        <v>1</v>
      </c>
      <c r="Q90" s="25">
        <v>0</v>
      </c>
      <c r="R90" s="59">
        <f t="shared" si="2"/>
        <v>7.1428571428571426E-3</v>
      </c>
      <c r="S90" s="59">
        <f t="shared" si="3"/>
        <v>7.874015748031496E-3</v>
      </c>
      <c r="T90" s="59">
        <f>+IF(G90&gt;0,'Órdenes y Medidas'!C93/G90,"-")</f>
        <v>0.16428571428571428</v>
      </c>
      <c r="U90" s="59">
        <f>+IF(OR(C90=0,J90=0),"-",'Órdenes y Medidas'!C93/C90)</f>
        <v>0.18110236220472442</v>
      </c>
    </row>
    <row r="91" spans="2:21" ht="20.100000000000001" customHeight="1" thickBot="1" x14ac:dyDescent="0.25">
      <c r="B91" s="4" t="s">
        <v>302</v>
      </c>
      <c r="C91" s="25">
        <v>288</v>
      </c>
      <c r="D91" s="25">
        <v>191</v>
      </c>
      <c r="E91" s="25">
        <v>97</v>
      </c>
      <c r="F91" s="25">
        <v>0</v>
      </c>
      <c r="G91" s="25">
        <v>292</v>
      </c>
      <c r="H91" s="25">
        <v>0</v>
      </c>
      <c r="I91" s="25">
        <v>0</v>
      </c>
      <c r="J91" s="25">
        <v>292</v>
      </c>
      <c r="K91" s="25">
        <v>0</v>
      </c>
      <c r="L91" s="25">
        <v>0</v>
      </c>
      <c r="M91" s="25">
        <v>0</v>
      </c>
      <c r="N91" s="25">
        <v>0</v>
      </c>
      <c r="O91" s="25">
        <v>19</v>
      </c>
      <c r="P91" s="25">
        <v>9</v>
      </c>
      <c r="Q91" s="25">
        <v>10</v>
      </c>
      <c r="R91" s="59">
        <f t="shared" si="2"/>
        <v>6.5068493150684928E-2</v>
      </c>
      <c r="S91" s="59">
        <f t="shared" si="3"/>
        <v>6.5972222222222224E-2</v>
      </c>
      <c r="T91" s="59">
        <f>+IF(G91&gt;0,'Órdenes y Medidas'!C94/G91,"-")</f>
        <v>0.13698630136986301</v>
      </c>
      <c r="U91" s="59">
        <f>+IF(OR(C91=0,J91=0),"-",'Órdenes y Medidas'!C94/C91)</f>
        <v>0.1388888888888889</v>
      </c>
    </row>
    <row r="92" spans="2:21" ht="20.100000000000001" customHeight="1" thickBot="1" x14ac:dyDescent="0.25">
      <c r="B92" s="4" t="s">
        <v>303</v>
      </c>
      <c r="C92" s="25">
        <v>66</v>
      </c>
      <c r="D92" s="25">
        <v>62</v>
      </c>
      <c r="E92" s="25">
        <v>4</v>
      </c>
      <c r="F92" s="25">
        <v>0</v>
      </c>
      <c r="G92" s="25">
        <v>66</v>
      </c>
      <c r="H92" s="25">
        <v>0</v>
      </c>
      <c r="I92" s="25">
        <v>0</v>
      </c>
      <c r="J92" s="25">
        <v>66</v>
      </c>
      <c r="K92" s="25">
        <v>0</v>
      </c>
      <c r="L92" s="25">
        <v>0</v>
      </c>
      <c r="M92" s="25">
        <v>0</v>
      </c>
      <c r="N92" s="25">
        <v>0</v>
      </c>
      <c r="O92" s="25">
        <v>0</v>
      </c>
      <c r="P92" s="25">
        <v>0</v>
      </c>
      <c r="Q92" s="25">
        <v>0</v>
      </c>
      <c r="R92" s="59">
        <f t="shared" si="2"/>
        <v>0</v>
      </c>
      <c r="S92" s="59">
        <f t="shared" si="3"/>
        <v>0</v>
      </c>
      <c r="T92" s="59">
        <f>+IF(G92&gt;0,'Órdenes y Medidas'!C95/G92,"-")</f>
        <v>0.24242424242424243</v>
      </c>
      <c r="U92" s="59">
        <f>+IF(OR(C92=0,J92=0),"-",'Órdenes y Medidas'!C95/C92)</f>
        <v>0.24242424242424243</v>
      </c>
    </row>
    <row r="93" spans="2:21" ht="20.100000000000001" customHeight="1" thickBot="1" x14ac:dyDescent="0.25">
      <c r="B93" s="4" t="s">
        <v>304</v>
      </c>
      <c r="C93" s="25">
        <v>347</v>
      </c>
      <c r="D93" s="25">
        <v>329</v>
      </c>
      <c r="E93" s="25">
        <v>18</v>
      </c>
      <c r="F93" s="25">
        <v>0</v>
      </c>
      <c r="G93" s="25">
        <v>409</v>
      </c>
      <c r="H93" s="25">
        <v>8</v>
      </c>
      <c r="I93" s="25">
        <v>0</v>
      </c>
      <c r="J93" s="25">
        <v>216</v>
      </c>
      <c r="K93" s="25">
        <v>4</v>
      </c>
      <c r="L93" s="25">
        <v>109</v>
      </c>
      <c r="M93" s="25">
        <v>68</v>
      </c>
      <c r="N93" s="25">
        <v>4</v>
      </c>
      <c r="O93" s="25">
        <v>63</v>
      </c>
      <c r="P93" s="25">
        <v>60</v>
      </c>
      <c r="Q93" s="25">
        <v>3</v>
      </c>
      <c r="R93" s="59">
        <f t="shared" si="2"/>
        <v>0.15403422982885084</v>
      </c>
      <c r="S93" s="59">
        <f t="shared" si="3"/>
        <v>0.18155619596541786</v>
      </c>
      <c r="T93" s="59">
        <f>+IF(G93&gt;0,'Órdenes y Medidas'!C96/G93,"-")</f>
        <v>0.2176039119804401</v>
      </c>
      <c r="U93" s="59">
        <f>+IF(OR(C93=0,J93=0),"-",'Órdenes y Medidas'!C96/C93)</f>
        <v>0.25648414985590778</v>
      </c>
    </row>
    <row r="94" spans="2:21" ht="20.100000000000001" customHeight="1" thickBot="1" x14ac:dyDescent="0.25">
      <c r="B94" s="4" t="s">
        <v>305</v>
      </c>
      <c r="C94" s="25">
        <v>459</v>
      </c>
      <c r="D94" s="25">
        <v>438</v>
      </c>
      <c r="E94" s="25">
        <v>21</v>
      </c>
      <c r="F94" s="25">
        <v>0</v>
      </c>
      <c r="G94" s="25">
        <v>459</v>
      </c>
      <c r="H94" s="25">
        <v>0</v>
      </c>
      <c r="I94" s="25">
        <v>0</v>
      </c>
      <c r="J94" s="25">
        <v>356</v>
      </c>
      <c r="K94" s="25">
        <v>4</v>
      </c>
      <c r="L94" s="25">
        <v>43</v>
      </c>
      <c r="M94" s="25">
        <v>56</v>
      </c>
      <c r="N94" s="25">
        <v>0</v>
      </c>
      <c r="O94" s="25">
        <v>11</v>
      </c>
      <c r="P94" s="25">
        <v>10</v>
      </c>
      <c r="Q94" s="25">
        <v>1</v>
      </c>
      <c r="R94" s="59">
        <f t="shared" si="2"/>
        <v>2.3965141612200435E-2</v>
      </c>
      <c r="S94" s="59">
        <f t="shared" si="3"/>
        <v>2.3965141612200435E-2</v>
      </c>
      <c r="T94" s="59">
        <f>+IF(G94&gt;0,'Órdenes y Medidas'!C97/G94,"-")</f>
        <v>0.10457516339869281</v>
      </c>
      <c r="U94" s="59">
        <f>+IF(OR(C94=0,J94=0),"-",'Órdenes y Medidas'!C97/C94)</f>
        <v>0.10457516339869281</v>
      </c>
    </row>
    <row r="95" spans="2:21" ht="20.100000000000001" customHeight="1" thickBot="1" x14ac:dyDescent="0.25">
      <c r="B95" s="4" t="s">
        <v>306</v>
      </c>
      <c r="C95" s="25">
        <v>108</v>
      </c>
      <c r="D95" s="25">
        <v>98</v>
      </c>
      <c r="E95" s="25">
        <v>10</v>
      </c>
      <c r="F95" s="25">
        <v>0</v>
      </c>
      <c r="G95" s="25">
        <v>116</v>
      </c>
      <c r="H95" s="25">
        <v>0</v>
      </c>
      <c r="I95" s="25">
        <v>0</v>
      </c>
      <c r="J95" s="25">
        <v>93</v>
      </c>
      <c r="K95" s="25">
        <v>0</v>
      </c>
      <c r="L95" s="25">
        <v>23</v>
      </c>
      <c r="M95" s="25">
        <v>0</v>
      </c>
      <c r="N95" s="25">
        <v>0</v>
      </c>
      <c r="O95" s="25">
        <v>1</v>
      </c>
      <c r="P95" s="25">
        <v>1</v>
      </c>
      <c r="Q95" s="25">
        <v>0</v>
      </c>
      <c r="R95" s="59">
        <f t="shared" si="2"/>
        <v>8.6206896551724137E-3</v>
      </c>
      <c r="S95" s="59">
        <f t="shared" si="3"/>
        <v>9.2592592592592587E-3</v>
      </c>
      <c r="T95" s="59">
        <f>+IF(G95&gt;0,'Órdenes y Medidas'!C98/G95,"-")</f>
        <v>0.25862068965517243</v>
      </c>
      <c r="U95" s="59">
        <f>+IF(OR(C95=0,J95=0),"-",'Órdenes y Medidas'!C98/C95)</f>
        <v>0.27777777777777779</v>
      </c>
    </row>
    <row r="96" spans="2:21" ht="20.100000000000001" customHeight="1" thickBot="1" x14ac:dyDescent="0.25">
      <c r="B96" s="4" t="s">
        <v>307</v>
      </c>
      <c r="C96" s="25">
        <v>247</v>
      </c>
      <c r="D96" s="25">
        <v>226</v>
      </c>
      <c r="E96" s="25">
        <v>21</v>
      </c>
      <c r="F96" s="25">
        <v>1</v>
      </c>
      <c r="G96" s="25">
        <v>247</v>
      </c>
      <c r="H96" s="25">
        <v>0</v>
      </c>
      <c r="I96" s="25">
        <v>0</v>
      </c>
      <c r="J96" s="25">
        <v>206</v>
      </c>
      <c r="K96" s="25">
        <v>0</v>
      </c>
      <c r="L96" s="25">
        <v>11</v>
      </c>
      <c r="M96" s="25">
        <v>30</v>
      </c>
      <c r="N96" s="25">
        <v>0</v>
      </c>
      <c r="O96" s="25">
        <v>5</v>
      </c>
      <c r="P96" s="25">
        <v>5</v>
      </c>
      <c r="Q96" s="25">
        <v>0</v>
      </c>
      <c r="R96" s="59">
        <f t="shared" si="2"/>
        <v>2.0242914979757085E-2</v>
      </c>
      <c r="S96" s="59">
        <f t="shared" si="3"/>
        <v>2.0242914979757085E-2</v>
      </c>
      <c r="T96" s="59">
        <f>+IF(G96&gt;0,'Órdenes y Medidas'!C99/G96,"-")</f>
        <v>0.22672064777327935</v>
      </c>
      <c r="U96" s="59">
        <f>+IF(OR(C96=0,J96=0),"-",'Órdenes y Medidas'!C99/C96)</f>
        <v>0.22672064777327935</v>
      </c>
    </row>
    <row r="97" spans="2:21" ht="20.100000000000001" customHeight="1" thickBot="1" x14ac:dyDescent="0.25">
      <c r="B97" s="4" t="s">
        <v>308</v>
      </c>
      <c r="C97" s="25">
        <v>125</v>
      </c>
      <c r="D97" s="25">
        <v>125</v>
      </c>
      <c r="E97" s="25">
        <v>0</v>
      </c>
      <c r="F97" s="25">
        <v>0</v>
      </c>
      <c r="G97" s="25">
        <v>125</v>
      </c>
      <c r="H97" s="25">
        <v>0</v>
      </c>
      <c r="I97" s="25">
        <v>0</v>
      </c>
      <c r="J97" s="25">
        <v>125</v>
      </c>
      <c r="K97" s="25">
        <v>0</v>
      </c>
      <c r="L97" s="25">
        <v>0</v>
      </c>
      <c r="M97" s="25">
        <v>0</v>
      </c>
      <c r="N97" s="25">
        <v>0</v>
      </c>
      <c r="O97" s="25">
        <v>2</v>
      </c>
      <c r="P97" s="25">
        <v>2</v>
      </c>
      <c r="Q97" s="25">
        <v>0</v>
      </c>
      <c r="R97" s="59">
        <f t="shared" si="2"/>
        <v>1.6E-2</v>
      </c>
      <c r="S97" s="59">
        <f t="shared" si="3"/>
        <v>1.6E-2</v>
      </c>
      <c r="T97" s="59">
        <f>+IF(G97&gt;0,'Órdenes y Medidas'!C100/G97,"-")</f>
        <v>0.32800000000000001</v>
      </c>
      <c r="U97" s="59">
        <f>+IF(OR(C97=0,J97=0),"-",'Órdenes y Medidas'!C100/C97)</f>
        <v>0.32800000000000001</v>
      </c>
    </row>
    <row r="98" spans="2:21" ht="20.100000000000001" customHeight="1" thickBot="1" x14ac:dyDescent="0.25">
      <c r="B98" s="4" t="s">
        <v>309</v>
      </c>
      <c r="C98" s="25">
        <v>65</v>
      </c>
      <c r="D98" s="25">
        <v>43</v>
      </c>
      <c r="E98" s="25">
        <v>22</v>
      </c>
      <c r="F98" s="25">
        <v>0</v>
      </c>
      <c r="G98" s="25">
        <v>65</v>
      </c>
      <c r="H98" s="25">
        <v>0</v>
      </c>
      <c r="I98" s="25">
        <v>0</v>
      </c>
      <c r="J98" s="25">
        <v>60</v>
      </c>
      <c r="K98" s="25">
        <v>0</v>
      </c>
      <c r="L98" s="25">
        <v>5</v>
      </c>
      <c r="M98" s="25">
        <v>0</v>
      </c>
      <c r="N98" s="25">
        <v>0</v>
      </c>
      <c r="O98" s="25">
        <v>9</v>
      </c>
      <c r="P98" s="25">
        <v>7</v>
      </c>
      <c r="Q98" s="25">
        <v>2</v>
      </c>
      <c r="R98" s="59">
        <f t="shared" si="2"/>
        <v>0.13846153846153847</v>
      </c>
      <c r="S98" s="59">
        <f t="shared" si="3"/>
        <v>0.13846153846153847</v>
      </c>
      <c r="T98" s="59">
        <f>+IF(G98&gt;0,'Órdenes y Medidas'!C101/G98,"-")</f>
        <v>0.33846153846153848</v>
      </c>
      <c r="U98" s="59">
        <f>+IF(OR(C98=0,J98=0),"-",'Órdenes y Medidas'!C101/C98)</f>
        <v>0.33846153846153848</v>
      </c>
    </row>
    <row r="99" spans="2:21" ht="20.100000000000001" customHeight="1" thickBot="1" x14ac:dyDescent="0.25">
      <c r="B99" s="4" t="s">
        <v>310</v>
      </c>
      <c r="C99" s="25">
        <v>18</v>
      </c>
      <c r="D99" s="25">
        <v>18</v>
      </c>
      <c r="E99" s="25">
        <v>0</v>
      </c>
      <c r="F99" s="25">
        <v>13</v>
      </c>
      <c r="G99" s="25">
        <v>18</v>
      </c>
      <c r="H99" s="25">
        <v>0</v>
      </c>
      <c r="I99" s="25">
        <v>0</v>
      </c>
      <c r="J99" s="25">
        <v>18</v>
      </c>
      <c r="K99" s="25">
        <v>0</v>
      </c>
      <c r="L99" s="25">
        <v>0</v>
      </c>
      <c r="M99" s="25">
        <v>0</v>
      </c>
      <c r="N99" s="25">
        <v>0</v>
      </c>
      <c r="O99" s="25">
        <v>0</v>
      </c>
      <c r="P99" s="25">
        <v>0</v>
      </c>
      <c r="Q99" s="25">
        <v>0</v>
      </c>
      <c r="R99" s="59">
        <f t="shared" si="2"/>
        <v>0</v>
      </c>
      <c r="S99" s="59">
        <f t="shared" si="3"/>
        <v>0</v>
      </c>
      <c r="T99" s="59">
        <f>+IF(G99&gt;0,'Órdenes y Medidas'!C102/G99,"-")</f>
        <v>0.33333333333333331</v>
      </c>
      <c r="U99" s="59">
        <f>+IF(OR(C99=0,J99=0),"-",'Órdenes y Medidas'!C102/C99)</f>
        <v>0.33333333333333331</v>
      </c>
    </row>
    <row r="100" spans="2:21" ht="20.100000000000001" customHeight="1" thickBot="1" x14ac:dyDescent="0.25">
      <c r="B100" s="4" t="s">
        <v>311</v>
      </c>
      <c r="C100" s="25">
        <v>55</v>
      </c>
      <c r="D100" s="25">
        <v>28</v>
      </c>
      <c r="E100" s="25">
        <v>27</v>
      </c>
      <c r="F100" s="25">
        <v>0</v>
      </c>
      <c r="G100" s="25">
        <v>62</v>
      </c>
      <c r="H100" s="25">
        <v>0</v>
      </c>
      <c r="I100" s="25">
        <v>0</v>
      </c>
      <c r="J100" s="25">
        <v>48</v>
      </c>
      <c r="K100" s="25">
        <v>0</v>
      </c>
      <c r="L100" s="25">
        <v>13</v>
      </c>
      <c r="M100" s="25">
        <v>1</v>
      </c>
      <c r="N100" s="25">
        <v>0</v>
      </c>
      <c r="O100" s="25">
        <v>15</v>
      </c>
      <c r="P100" s="25">
        <v>5</v>
      </c>
      <c r="Q100" s="25">
        <v>10</v>
      </c>
      <c r="R100" s="59">
        <f t="shared" si="2"/>
        <v>0.24193548387096775</v>
      </c>
      <c r="S100" s="59">
        <f t="shared" si="3"/>
        <v>0.27272727272727271</v>
      </c>
      <c r="T100" s="59">
        <f>+IF(G100&gt;0,'Órdenes y Medidas'!C103/G100,"-")</f>
        <v>0.5</v>
      </c>
      <c r="U100" s="59">
        <f>+IF(OR(C100=0,J100=0),"-",'Órdenes y Medidas'!C103/C100)</f>
        <v>0.5636363636363636</v>
      </c>
    </row>
    <row r="101" spans="2:21" ht="20.100000000000001" customHeight="1" thickBot="1" x14ac:dyDescent="0.25">
      <c r="B101" s="4" t="s">
        <v>175</v>
      </c>
      <c r="C101" s="25">
        <v>260</v>
      </c>
      <c r="D101" s="25">
        <v>151</v>
      </c>
      <c r="E101" s="25">
        <v>109</v>
      </c>
      <c r="F101" s="25">
        <v>0</v>
      </c>
      <c r="G101" s="25">
        <v>269</v>
      </c>
      <c r="H101" s="25">
        <v>0</v>
      </c>
      <c r="I101" s="25">
        <v>0</v>
      </c>
      <c r="J101" s="25">
        <v>199</v>
      </c>
      <c r="K101" s="25">
        <v>0</v>
      </c>
      <c r="L101" s="25">
        <v>67</v>
      </c>
      <c r="M101" s="25">
        <v>3</v>
      </c>
      <c r="N101" s="25">
        <v>0</v>
      </c>
      <c r="O101" s="25">
        <v>39</v>
      </c>
      <c r="P101" s="25">
        <v>23</v>
      </c>
      <c r="Q101" s="25">
        <v>16</v>
      </c>
      <c r="R101" s="59">
        <f t="shared" si="2"/>
        <v>0.1449814126394052</v>
      </c>
      <c r="S101" s="59">
        <f t="shared" si="3"/>
        <v>0.15</v>
      </c>
      <c r="T101" s="59">
        <f>+IF(G101&gt;0,'Órdenes y Medidas'!C104/G101,"-")</f>
        <v>0.27881040892193309</v>
      </c>
      <c r="U101" s="59">
        <f>+IF(OR(C101=0,J101=0),"-",'Órdenes y Medidas'!C104/C101)</f>
        <v>0.28846153846153844</v>
      </c>
    </row>
    <row r="102" spans="2:21" ht="20.100000000000001" customHeight="1" thickBot="1" x14ac:dyDescent="0.25">
      <c r="B102" s="4" t="s">
        <v>312</v>
      </c>
      <c r="C102" s="25">
        <v>82</v>
      </c>
      <c r="D102" s="25">
        <v>51</v>
      </c>
      <c r="E102" s="25">
        <v>31</v>
      </c>
      <c r="F102" s="25">
        <v>0</v>
      </c>
      <c r="G102" s="25">
        <v>104</v>
      </c>
      <c r="H102" s="25">
        <v>0</v>
      </c>
      <c r="I102" s="25">
        <v>0</v>
      </c>
      <c r="J102" s="25">
        <v>59</v>
      </c>
      <c r="K102" s="25">
        <v>3</v>
      </c>
      <c r="L102" s="25">
        <v>25</v>
      </c>
      <c r="M102" s="25">
        <v>0</v>
      </c>
      <c r="N102" s="25">
        <v>17</v>
      </c>
      <c r="O102" s="25">
        <v>7</v>
      </c>
      <c r="P102" s="25">
        <v>3</v>
      </c>
      <c r="Q102" s="25">
        <v>4</v>
      </c>
      <c r="R102" s="59">
        <f t="shared" si="2"/>
        <v>6.7307692307692304E-2</v>
      </c>
      <c r="S102" s="59">
        <f t="shared" si="3"/>
        <v>8.5365853658536592E-2</v>
      </c>
      <c r="T102" s="59">
        <f>+IF(G102&gt;0,'Órdenes y Medidas'!C105/G102,"-")</f>
        <v>0.29807692307692307</v>
      </c>
      <c r="U102" s="59">
        <f>+IF(OR(C102=0,J102=0),"-",'Órdenes y Medidas'!C105/C102)</f>
        <v>0.37804878048780488</v>
      </c>
    </row>
    <row r="103" spans="2:21" ht="20.100000000000001" customHeight="1" thickBot="1" x14ac:dyDescent="0.25">
      <c r="B103" s="4" t="s">
        <v>313</v>
      </c>
      <c r="C103" s="25">
        <v>147</v>
      </c>
      <c r="D103" s="25">
        <v>61</v>
      </c>
      <c r="E103" s="25">
        <v>86</v>
      </c>
      <c r="F103" s="25">
        <v>0</v>
      </c>
      <c r="G103" s="25">
        <v>147</v>
      </c>
      <c r="H103" s="25">
        <v>0</v>
      </c>
      <c r="I103" s="25">
        <v>0</v>
      </c>
      <c r="J103" s="25">
        <v>122</v>
      </c>
      <c r="K103" s="25">
        <v>0</v>
      </c>
      <c r="L103" s="25">
        <v>14</v>
      </c>
      <c r="M103" s="25">
        <v>7</v>
      </c>
      <c r="N103" s="25">
        <v>4</v>
      </c>
      <c r="O103" s="25">
        <v>23</v>
      </c>
      <c r="P103" s="25">
        <v>9</v>
      </c>
      <c r="Q103" s="25">
        <v>14</v>
      </c>
      <c r="R103" s="59">
        <f t="shared" si="2"/>
        <v>0.15646258503401361</v>
      </c>
      <c r="S103" s="59">
        <f t="shared" si="3"/>
        <v>0.15646258503401361</v>
      </c>
      <c r="T103" s="59">
        <f>+IF(G103&gt;0,'Órdenes y Medidas'!C106/G103,"-")</f>
        <v>0.25850340136054423</v>
      </c>
      <c r="U103" s="59">
        <f>+IF(OR(C103=0,J103=0),"-",'Órdenes y Medidas'!C106/C103)</f>
        <v>0.25850340136054423</v>
      </c>
    </row>
    <row r="104" spans="2:21" ht="20.100000000000001" customHeight="1" thickBot="1" x14ac:dyDescent="0.25">
      <c r="B104" s="4" t="s">
        <v>314</v>
      </c>
      <c r="C104" s="25">
        <v>84</v>
      </c>
      <c r="D104" s="25">
        <v>33</v>
      </c>
      <c r="E104" s="25">
        <v>51</v>
      </c>
      <c r="F104" s="25">
        <v>0</v>
      </c>
      <c r="G104" s="25">
        <v>84</v>
      </c>
      <c r="H104" s="25">
        <v>4</v>
      </c>
      <c r="I104" s="25">
        <v>4</v>
      </c>
      <c r="J104" s="25">
        <v>47</v>
      </c>
      <c r="K104" s="25">
        <v>0</v>
      </c>
      <c r="L104" s="25">
        <v>13</v>
      </c>
      <c r="M104" s="25">
        <v>16</v>
      </c>
      <c r="N104" s="25">
        <v>0</v>
      </c>
      <c r="O104" s="25">
        <v>17</v>
      </c>
      <c r="P104" s="25">
        <v>6</v>
      </c>
      <c r="Q104" s="25">
        <v>11</v>
      </c>
      <c r="R104" s="59">
        <f t="shared" si="2"/>
        <v>0.20238095238095238</v>
      </c>
      <c r="S104" s="59">
        <f t="shared" si="3"/>
        <v>0.20238095238095238</v>
      </c>
      <c r="T104" s="59">
        <f>+IF(G104&gt;0,'Órdenes y Medidas'!C107/G104,"-")</f>
        <v>0.41666666666666669</v>
      </c>
      <c r="U104" s="59">
        <f>+IF(OR(C104=0,J104=0),"-",'Órdenes y Medidas'!C107/C104)</f>
        <v>0.41666666666666669</v>
      </c>
    </row>
    <row r="105" spans="2:21" ht="20.100000000000001" customHeight="1" thickBot="1" x14ac:dyDescent="0.25">
      <c r="B105" s="4" t="s">
        <v>315</v>
      </c>
      <c r="C105" s="25">
        <v>44</v>
      </c>
      <c r="D105" s="25">
        <v>21</v>
      </c>
      <c r="E105" s="25">
        <v>23</v>
      </c>
      <c r="F105" s="25">
        <v>0</v>
      </c>
      <c r="G105" s="25">
        <v>44</v>
      </c>
      <c r="H105" s="25">
        <v>0</v>
      </c>
      <c r="I105" s="25">
        <v>0</v>
      </c>
      <c r="J105" s="25">
        <v>42</v>
      </c>
      <c r="K105" s="25">
        <v>0</v>
      </c>
      <c r="L105" s="25">
        <v>2</v>
      </c>
      <c r="M105" s="25">
        <v>0</v>
      </c>
      <c r="N105" s="25">
        <v>0</v>
      </c>
      <c r="O105" s="25">
        <v>0</v>
      </c>
      <c r="P105" s="25">
        <v>0</v>
      </c>
      <c r="Q105" s="25">
        <v>0</v>
      </c>
      <c r="R105" s="59">
        <f t="shared" si="2"/>
        <v>0</v>
      </c>
      <c r="S105" s="59">
        <f t="shared" si="3"/>
        <v>0</v>
      </c>
      <c r="T105" s="59">
        <f>+IF(G105&gt;0,'Órdenes y Medidas'!C108/G105,"-")</f>
        <v>0.29545454545454547</v>
      </c>
      <c r="U105" s="59">
        <f>+IF(OR(C105=0,J105=0),"-",'Órdenes y Medidas'!C108/C105)</f>
        <v>0.29545454545454547</v>
      </c>
    </row>
    <row r="106" spans="2:21" ht="20.100000000000001" customHeight="1" thickBot="1" x14ac:dyDescent="0.25">
      <c r="B106" s="4" t="s">
        <v>176</v>
      </c>
      <c r="C106" s="25">
        <v>126</v>
      </c>
      <c r="D106" s="25">
        <v>64</v>
      </c>
      <c r="E106" s="25">
        <v>62</v>
      </c>
      <c r="F106" s="25">
        <v>0</v>
      </c>
      <c r="G106" s="25">
        <v>126</v>
      </c>
      <c r="H106" s="25">
        <v>0</v>
      </c>
      <c r="I106" s="25">
        <v>0</v>
      </c>
      <c r="J106" s="25">
        <v>97</v>
      </c>
      <c r="K106" s="25">
        <v>0</v>
      </c>
      <c r="L106" s="25">
        <v>29</v>
      </c>
      <c r="M106" s="25">
        <v>0</v>
      </c>
      <c r="N106" s="25">
        <v>0</v>
      </c>
      <c r="O106" s="25">
        <v>6</v>
      </c>
      <c r="P106" s="25">
        <v>2</v>
      </c>
      <c r="Q106" s="25">
        <v>4</v>
      </c>
      <c r="R106" s="59">
        <f t="shared" si="2"/>
        <v>4.7619047619047616E-2</v>
      </c>
      <c r="S106" s="59">
        <f t="shared" si="3"/>
        <v>4.7619047619047616E-2</v>
      </c>
      <c r="T106" s="59">
        <f>+IF(G106&gt;0,'Órdenes y Medidas'!C109/G106,"-")</f>
        <v>0.12698412698412698</v>
      </c>
      <c r="U106" s="59">
        <f>+IF(OR(C106=0,J106=0),"-",'Órdenes y Medidas'!C109/C106)</f>
        <v>0.12698412698412698</v>
      </c>
    </row>
    <row r="107" spans="2:21" ht="20.100000000000001" customHeight="1" thickBot="1" x14ac:dyDescent="0.25">
      <c r="B107" s="4" t="s">
        <v>316</v>
      </c>
      <c r="C107" s="25">
        <v>107</v>
      </c>
      <c r="D107" s="25">
        <v>51</v>
      </c>
      <c r="E107" s="25">
        <v>56</v>
      </c>
      <c r="F107" s="25">
        <v>4</v>
      </c>
      <c r="G107" s="25">
        <v>135</v>
      </c>
      <c r="H107" s="25">
        <v>7</v>
      </c>
      <c r="I107" s="25">
        <v>0</v>
      </c>
      <c r="J107" s="25">
        <v>67</v>
      </c>
      <c r="K107" s="25">
        <v>2</v>
      </c>
      <c r="L107" s="25">
        <v>49</v>
      </c>
      <c r="M107" s="25">
        <v>10</v>
      </c>
      <c r="N107" s="25">
        <v>0</v>
      </c>
      <c r="O107" s="25">
        <v>22</v>
      </c>
      <c r="P107" s="25">
        <v>7</v>
      </c>
      <c r="Q107" s="25">
        <v>15</v>
      </c>
      <c r="R107" s="59">
        <f t="shared" si="2"/>
        <v>0.16296296296296298</v>
      </c>
      <c r="S107" s="59">
        <f t="shared" si="3"/>
        <v>0.20560747663551401</v>
      </c>
      <c r="T107" s="59">
        <f>+IF(G107&gt;0,'Órdenes y Medidas'!C110/G107,"-")</f>
        <v>0.22222222222222221</v>
      </c>
      <c r="U107" s="59">
        <f>+IF(OR(C107=0,J107=0),"-",'Órdenes y Medidas'!C110/C107)</f>
        <v>0.28037383177570091</v>
      </c>
    </row>
    <row r="108" spans="2:21" ht="20.100000000000001" customHeight="1" thickBot="1" x14ac:dyDescent="0.25">
      <c r="B108" s="4" t="s">
        <v>317</v>
      </c>
      <c r="C108" s="25">
        <v>40</v>
      </c>
      <c r="D108" s="25">
        <v>23</v>
      </c>
      <c r="E108" s="25">
        <v>17</v>
      </c>
      <c r="F108" s="25">
        <v>0</v>
      </c>
      <c r="G108" s="25">
        <v>55</v>
      </c>
      <c r="H108" s="25">
        <v>0</v>
      </c>
      <c r="I108" s="25">
        <v>0</v>
      </c>
      <c r="J108" s="25">
        <v>28</v>
      </c>
      <c r="K108" s="25">
        <v>6</v>
      </c>
      <c r="L108" s="25">
        <v>19</v>
      </c>
      <c r="M108" s="25">
        <v>2</v>
      </c>
      <c r="N108" s="25">
        <v>0</v>
      </c>
      <c r="O108" s="25">
        <v>0</v>
      </c>
      <c r="P108" s="25">
        <v>0</v>
      </c>
      <c r="Q108" s="25">
        <v>0</v>
      </c>
      <c r="R108" s="59">
        <f t="shared" si="2"/>
        <v>0</v>
      </c>
      <c r="S108" s="59">
        <f t="shared" si="3"/>
        <v>0</v>
      </c>
      <c r="T108" s="59">
        <f>+IF(G108&gt;0,'Órdenes y Medidas'!C111/G108,"-")</f>
        <v>0.4</v>
      </c>
      <c r="U108" s="59">
        <f>+IF(OR(C108=0,J108=0),"-",'Órdenes y Medidas'!C111/C108)</f>
        <v>0.55000000000000004</v>
      </c>
    </row>
    <row r="109" spans="2:21" ht="20.100000000000001" customHeight="1" thickBot="1" x14ac:dyDescent="0.25">
      <c r="B109" s="4" t="s">
        <v>177</v>
      </c>
      <c r="C109" s="25">
        <v>3225</v>
      </c>
      <c r="D109" s="25">
        <v>1732</v>
      </c>
      <c r="E109" s="25">
        <v>1493</v>
      </c>
      <c r="F109" s="25">
        <v>23</v>
      </c>
      <c r="G109" s="25">
        <v>3608</v>
      </c>
      <c r="H109" s="25">
        <v>35</v>
      </c>
      <c r="I109" s="25">
        <v>3</v>
      </c>
      <c r="J109" s="25">
        <v>2160</v>
      </c>
      <c r="K109" s="25">
        <v>59</v>
      </c>
      <c r="L109" s="25">
        <v>1006</v>
      </c>
      <c r="M109" s="25">
        <v>270</v>
      </c>
      <c r="N109" s="25">
        <v>75</v>
      </c>
      <c r="O109" s="25">
        <v>652</v>
      </c>
      <c r="P109" s="25">
        <v>348</v>
      </c>
      <c r="Q109" s="25">
        <v>304</v>
      </c>
      <c r="R109" s="59">
        <f t="shared" si="2"/>
        <v>0.18070953436807094</v>
      </c>
      <c r="S109" s="59">
        <f t="shared" si="3"/>
        <v>0.20217054263565892</v>
      </c>
      <c r="T109" s="59">
        <f>+IF(G109&gt;0,'Órdenes y Medidas'!C112/G109,"-")</f>
        <v>0.16324833702882482</v>
      </c>
      <c r="U109" s="59">
        <f>+IF(OR(C109=0,J109=0),"-",'Órdenes y Medidas'!C112/C109)</f>
        <v>0.18263565891472869</v>
      </c>
    </row>
    <row r="110" spans="2:21" ht="20.100000000000001" customHeight="1" thickBot="1" x14ac:dyDescent="0.25">
      <c r="B110" s="4" t="s">
        <v>318</v>
      </c>
      <c r="C110" s="25">
        <v>39</v>
      </c>
      <c r="D110" s="25">
        <v>11</v>
      </c>
      <c r="E110" s="25">
        <v>28</v>
      </c>
      <c r="F110" s="25">
        <v>0</v>
      </c>
      <c r="G110" s="25">
        <v>44</v>
      </c>
      <c r="H110" s="25">
        <v>0</v>
      </c>
      <c r="I110" s="25">
        <v>0</v>
      </c>
      <c r="J110" s="25">
        <v>42</v>
      </c>
      <c r="K110" s="25">
        <v>0</v>
      </c>
      <c r="L110" s="25">
        <v>2</v>
      </c>
      <c r="M110" s="25">
        <v>0</v>
      </c>
      <c r="N110" s="25">
        <v>0</v>
      </c>
      <c r="O110" s="25">
        <v>7</v>
      </c>
      <c r="P110" s="25">
        <v>5</v>
      </c>
      <c r="Q110" s="25">
        <v>2</v>
      </c>
      <c r="R110" s="59">
        <f t="shared" si="2"/>
        <v>0.15909090909090909</v>
      </c>
      <c r="S110" s="59">
        <f t="shared" si="3"/>
        <v>0.17948717948717949</v>
      </c>
      <c r="T110" s="59">
        <f>+IF(G110&gt;0,'Órdenes y Medidas'!C113/G110,"-")</f>
        <v>0.22727272727272727</v>
      </c>
      <c r="U110" s="59">
        <f>+IF(OR(C110=0,J110=0),"-",'Órdenes y Medidas'!C113/C110)</f>
        <v>0.25641025641025639</v>
      </c>
    </row>
    <row r="111" spans="2:21" ht="20.100000000000001" customHeight="1" thickBot="1" x14ac:dyDescent="0.25">
      <c r="B111" s="4" t="s">
        <v>319</v>
      </c>
      <c r="C111" s="25">
        <v>51</v>
      </c>
      <c r="D111" s="25">
        <v>29</v>
      </c>
      <c r="E111" s="25">
        <v>22</v>
      </c>
      <c r="F111" s="25">
        <v>0</v>
      </c>
      <c r="G111" s="25">
        <v>53</v>
      </c>
      <c r="H111" s="25">
        <v>0</v>
      </c>
      <c r="I111" s="25">
        <v>0</v>
      </c>
      <c r="J111" s="25">
        <v>46</v>
      </c>
      <c r="K111" s="25">
        <v>0</v>
      </c>
      <c r="L111" s="25">
        <v>0</v>
      </c>
      <c r="M111" s="25">
        <v>0</v>
      </c>
      <c r="N111" s="25">
        <v>7</v>
      </c>
      <c r="O111" s="25">
        <v>0</v>
      </c>
      <c r="P111" s="25">
        <v>0</v>
      </c>
      <c r="Q111" s="25">
        <v>0</v>
      </c>
      <c r="R111" s="59">
        <f t="shared" si="2"/>
        <v>0</v>
      </c>
      <c r="S111" s="59">
        <f t="shared" si="3"/>
        <v>0</v>
      </c>
      <c r="T111" s="59">
        <f>+IF(G111&gt;0,'Órdenes y Medidas'!C114/G111,"-")</f>
        <v>0.30188679245283018</v>
      </c>
      <c r="U111" s="59">
        <f>+IF(OR(C111=0,J111=0),"-",'Órdenes y Medidas'!C114/C111)</f>
        <v>0.31372549019607843</v>
      </c>
    </row>
    <row r="112" spans="2:21" ht="20.100000000000001" customHeight="1" thickBot="1" x14ac:dyDescent="0.25">
      <c r="B112" s="4" t="s">
        <v>320</v>
      </c>
      <c r="C112" s="25">
        <v>13</v>
      </c>
      <c r="D112" s="25">
        <v>6</v>
      </c>
      <c r="E112" s="25">
        <v>7</v>
      </c>
      <c r="F112" s="25">
        <v>2</v>
      </c>
      <c r="G112" s="25">
        <v>23</v>
      </c>
      <c r="H112" s="25">
        <v>0</v>
      </c>
      <c r="I112" s="25">
        <v>0</v>
      </c>
      <c r="J112" s="25">
        <v>14</v>
      </c>
      <c r="K112" s="25">
        <v>0</v>
      </c>
      <c r="L112" s="25">
        <v>8</v>
      </c>
      <c r="M112" s="25">
        <v>0</v>
      </c>
      <c r="N112" s="25">
        <v>1</v>
      </c>
      <c r="O112" s="25">
        <v>0</v>
      </c>
      <c r="P112" s="25">
        <v>0</v>
      </c>
      <c r="Q112" s="25">
        <v>0</v>
      </c>
      <c r="R112" s="59">
        <f t="shared" si="2"/>
        <v>0</v>
      </c>
      <c r="S112" s="59">
        <f t="shared" si="3"/>
        <v>0</v>
      </c>
      <c r="T112" s="59">
        <f>+IF(G112&gt;0,'Órdenes y Medidas'!C115/G112,"-")</f>
        <v>0.39130434782608697</v>
      </c>
      <c r="U112" s="59">
        <f>+IF(OR(C112=0,J112=0),"-",'Órdenes y Medidas'!C115/C112)</f>
        <v>0.69230769230769229</v>
      </c>
    </row>
    <row r="113" spans="2:21" ht="20.100000000000001" customHeight="1" thickBot="1" x14ac:dyDescent="0.25">
      <c r="B113" s="4" t="s">
        <v>321</v>
      </c>
      <c r="C113" s="25">
        <v>106</v>
      </c>
      <c r="D113" s="25">
        <v>35</v>
      </c>
      <c r="E113" s="25">
        <v>71</v>
      </c>
      <c r="F113" s="25">
        <v>1</v>
      </c>
      <c r="G113" s="25">
        <v>107</v>
      </c>
      <c r="H113" s="25">
        <v>0</v>
      </c>
      <c r="I113" s="25">
        <v>0</v>
      </c>
      <c r="J113" s="25">
        <v>79</v>
      </c>
      <c r="K113" s="25">
        <v>3</v>
      </c>
      <c r="L113" s="25">
        <v>23</v>
      </c>
      <c r="M113" s="25">
        <v>1</v>
      </c>
      <c r="N113" s="25">
        <v>1</v>
      </c>
      <c r="O113" s="25">
        <v>22</v>
      </c>
      <c r="P113" s="25">
        <v>4</v>
      </c>
      <c r="Q113" s="25">
        <v>18</v>
      </c>
      <c r="R113" s="59">
        <f t="shared" si="2"/>
        <v>0.20560747663551401</v>
      </c>
      <c r="S113" s="59">
        <f t="shared" si="3"/>
        <v>0.20754716981132076</v>
      </c>
      <c r="T113" s="59">
        <f>+IF(G113&gt;0,'Órdenes y Medidas'!C116/G113,"-")</f>
        <v>0.26168224299065418</v>
      </c>
      <c r="U113" s="59">
        <f>+IF(OR(C113=0,J113=0),"-",'Órdenes y Medidas'!C116/C113)</f>
        <v>0.26415094339622641</v>
      </c>
    </row>
    <row r="114" spans="2:21" ht="20.100000000000001" customHeight="1" thickBot="1" x14ac:dyDescent="0.25">
      <c r="B114" s="4" t="s">
        <v>322</v>
      </c>
      <c r="C114" s="25">
        <v>14</v>
      </c>
      <c r="D114" s="25">
        <v>10</v>
      </c>
      <c r="E114" s="25">
        <v>4</v>
      </c>
      <c r="F114" s="25">
        <v>10</v>
      </c>
      <c r="G114" s="25">
        <v>14</v>
      </c>
      <c r="H114" s="25">
        <v>0</v>
      </c>
      <c r="I114" s="25">
        <v>0</v>
      </c>
      <c r="J114" s="25">
        <v>12</v>
      </c>
      <c r="K114" s="25">
        <v>0</v>
      </c>
      <c r="L114" s="25">
        <v>2</v>
      </c>
      <c r="M114" s="25">
        <v>0</v>
      </c>
      <c r="N114" s="25">
        <v>0</v>
      </c>
      <c r="O114" s="25">
        <v>0</v>
      </c>
      <c r="P114" s="25">
        <v>0</v>
      </c>
      <c r="Q114" s="25">
        <v>0</v>
      </c>
      <c r="R114" s="59">
        <f t="shared" si="2"/>
        <v>0</v>
      </c>
      <c r="S114" s="59">
        <f t="shared" si="3"/>
        <v>0</v>
      </c>
      <c r="T114" s="59">
        <f>+IF(G114&gt;0,'Órdenes y Medidas'!C117/G114,"-")</f>
        <v>0.7142857142857143</v>
      </c>
      <c r="U114" s="59">
        <f>+IF(OR(C114=0,J114=0),"-",'Órdenes y Medidas'!C117/C114)</f>
        <v>0.7142857142857143</v>
      </c>
    </row>
    <row r="115" spans="2:21" ht="20.100000000000001" customHeight="1" thickBot="1" x14ac:dyDescent="0.25">
      <c r="B115" s="4" t="s">
        <v>323</v>
      </c>
      <c r="C115" s="25">
        <v>59</v>
      </c>
      <c r="D115" s="25">
        <v>48</v>
      </c>
      <c r="E115" s="25">
        <v>11</v>
      </c>
      <c r="F115" s="25">
        <v>0</v>
      </c>
      <c r="G115" s="25">
        <v>86</v>
      </c>
      <c r="H115" s="25">
        <v>0</v>
      </c>
      <c r="I115" s="25">
        <v>0</v>
      </c>
      <c r="J115" s="25">
        <v>57</v>
      </c>
      <c r="K115" s="25">
        <v>3</v>
      </c>
      <c r="L115" s="25">
        <v>13</v>
      </c>
      <c r="M115" s="25">
        <v>1</v>
      </c>
      <c r="N115" s="25">
        <v>12</v>
      </c>
      <c r="O115" s="25">
        <v>22</v>
      </c>
      <c r="P115" s="25">
        <v>20</v>
      </c>
      <c r="Q115" s="25">
        <v>2</v>
      </c>
      <c r="R115" s="59">
        <f t="shared" si="2"/>
        <v>0.2558139534883721</v>
      </c>
      <c r="S115" s="59">
        <f t="shared" si="3"/>
        <v>0.3728813559322034</v>
      </c>
      <c r="T115" s="59">
        <f>+IF(G115&gt;0,'Órdenes y Medidas'!C118/G115,"-")</f>
        <v>0.26744186046511625</v>
      </c>
      <c r="U115" s="59">
        <f>+IF(OR(C115=0,J115=0),"-",'Órdenes y Medidas'!C118/C115)</f>
        <v>0.38983050847457629</v>
      </c>
    </row>
    <row r="116" spans="2:21" ht="20.100000000000001" customHeight="1" thickBot="1" x14ac:dyDescent="0.25">
      <c r="B116" s="4" t="s">
        <v>324</v>
      </c>
      <c r="C116" s="25">
        <v>23</v>
      </c>
      <c r="D116" s="25">
        <v>13</v>
      </c>
      <c r="E116" s="25">
        <v>10</v>
      </c>
      <c r="F116" s="25">
        <v>0</v>
      </c>
      <c r="G116" s="25">
        <v>23</v>
      </c>
      <c r="H116" s="25">
        <v>0</v>
      </c>
      <c r="I116" s="25">
        <v>0</v>
      </c>
      <c r="J116" s="25">
        <v>23</v>
      </c>
      <c r="K116" s="25">
        <v>0</v>
      </c>
      <c r="L116" s="25">
        <v>0</v>
      </c>
      <c r="M116" s="25">
        <v>0</v>
      </c>
      <c r="N116" s="25">
        <v>0</v>
      </c>
      <c r="O116" s="25">
        <v>0</v>
      </c>
      <c r="P116" s="25">
        <v>0</v>
      </c>
      <c r="Q116" s="25">
        <v>0</v>
      </c>
      <c r="R116" s="59">
        <f t="shared" si="2"/>
        <v>0</v>
      </c>
      <c r="S116" s="59">
        <f t="shared" si="3"/>
        <v>0</v>
      </c>
      <c r="T116" s="59">
        <f>+IF(G116&gt;0,'Órdenes y Medidas'!C119/G116,"-")</f>
        <v>0.86956521739130432</v>
      </c>
      <c r="U116" s="59">
        <f>+IF(OR(C116=0,J116=0),"-",'Órdenes y Medidas'!C119/C116)</f>
        <v>0.86956521739130432</v>
      </c>
    </row>
    <row r="117" spans="2:21" ht="20.100000000000001" customHeight="1" thickBot="1" x14ac:dyDescent="0.25">
      <c r="B117" s="4" t="s">
        <v>325</v>
      </c>
      <c r="C117" s="25">
        <v>299</v>
      </c>
      <c r="D117" s="25">
        <v>244</v>
      </c>
      <c r="E117" s="25">
        <v>55</v>
      </c>
      <c r="F117" s="25">
        <v>7</v>
      </c>
      <c r="G117" s="25">
        <v>411</v>
      </c>
      <c r="H117" s="25">
        <v>10</v>
      </c>
      <c r="I117" s="25">
        <v>3</v>
      </c>
      <c r="J117" s="25">
        <v>293</v>
      </c>
      <c r="K117" s="25">
        <v>4</v>
      </c>
      <c r="L117" s="25">
        <v>34</v>
      </c>
      <c r="M117" s="25">
        <v>44</v>
      </c>
      <c r="N117" s="25">
        <v>23</v>
      </c>
      <c r="O117" s="25">
        <v>27</v>
      </c>
      <c r="P117" s="25">
        <v>27</v>
      </c>
      <c r="Q117" s="25">
        <v>0</v>
      </c>
      <c r="R117" s="59">
        <f t="shared" si="2"/>
        <v>6.569343065693431E-2</v>
      </c>
      <c r="S117" s="59">
        <f t="shared" si="3"/>
        <v>9.0301003344481601E-2</v>
      </c>
      <c r="T117" s="59">
        <f>+IF(G117&gt;0,'Órdenes y Medidas'!C120/G117,"-")</f>
        <v>0.17274939172749393</v>
      </c>
      <c r="U117" s="59">
        <f>+IF(OR(C117=0,J117=0),"-",'Órdenes y Medidas'!C120/C117)</f>
        <v>0.23745819397993312</v>
      </c>
    </row>
    <row r="118" spans="2:21" ht="20.100000000000001" customHeight="1" thickBot="1" x14ac:dyDescent="0.25">
      <c r="B118" s="4" t="s">
        <v>326</v>
      </c>
      <c r="C118" s="25">
        <v>38</v>
      </c>
      <c r="D118" s="25">
        <v>36</v>
      </c>
      <c r="E118" s="25">
        <v>2</v>
      </c>
      <c r="F118" s="25">
        <v>0</v>
      </c>
      <c r="G118" s="25">
        <v>38</v>
      </c>
      <c r="H118" s="25">
        <v>0</v>
      </c>
      <c r="I118" s="25">
        <v>0</v>
      </c>
      <c r="J118" s="25">
        <v>26</v>
      </c>
      <c r="K118" s="25">
        <v>0</v>
      </c>
      <c r="L118" s="25">
        <v>12</v>
      </c>
      <c r="M118" s="25">
        <v>0</v>
      </c>
      <c r="N118" s="25">
        <v>0</v>
      </c>
      <c r="O118" s="25">
        <v>0</v>
      </c>
      <c r="P118" s="25">
        <v>0</v>
      </c>
      <c r="Q118" s="25">
        <v>0</v>
      </c>
      <c r="R118" s="59">
        <f t="shared" si="2"/>
        <v>0</v>
      </c>
      <c r="S118" s="59">
        <f t="shared" si="3"/>
        <v>0</v>
      </c>
      <c r="T118" s="59">
        <f>+IF(G118&gt;0,'Órdenes y Medidas'!C121/G118,"-")</f>
        <v>0.39473684210526316</v>
      </c>
      <c r="U118" s="59">
        <f>+IF(OR(C118=0,J118=0),"-",'Órdenes y Medidas'!C121/C118)</f>
        <v>0.39473684210526316</v>
      </c>
    </row>
    <row r="119" spans="2:21" ht="20.100000000000001" customHeight="1" thickBot="1" x14ac:dyDescent="0.25">
      <c r="B119" s="4" t="s">
        <v>327</v>
      </c>
      <c r="C119" s="25">
        <v>108</v>
      </c>
      <c r="D119" s="25">
        <v>92</v>
      </c>
      <c r="E119" s="25">
        <v>16</v>
      </c>
      <c r="F119" s="25">
        <v>0</v>
      </c>
      <c r="G119" s="25">
        <v>108</v>
      </c>
      <c r="H119" s="25">
        <v>0</v>
      </c>
      <c r="I119" s="25">
        <v>0</v>
      </c>
      <c r="J119" s="25">
        <v>102</v>
      </c>
      <c r="K119" s="25">
        <v>0</v>
      </c>
      <c r="L119" s="25">
        <v>6</v>
      </c>
      <c r="M119" s="25">
        <v>0</v>
      </c>
      <c r="N119" s="25">
        <v>0</v>
      </c>
      <c r="O119" s="25">
        <v>0</v>
      </c>
      <c r="P119" s="25">
        <v>0</v>
      </c>
      <c r="Q119" s="25">
        <v>0</v>
      </c>
      <c r="R119" s="59">
        <f t="shared" si="2"/>
        <v>0</v>
      </c>
      <c r="S119" s="59">
        <f t="shared" si="3"/>
        <v>0</v>
      </c>
      <c r="T119" s="59">
        <f>+IF(G119&gt;0,'Órdenes y Medidas'!C122/G119,"-")</f>
        <v>0.32407407407407407</v>
      </c>
      <c r="U119" s="59">
        <f>+IF(OR(C119=0,J119=0),"-",'Órdenes y Medidas'!C122/C119)</f>
        <v>0.32407407407407407</v>
      </c>
    </row>
    <row r="120" spans="2:21" ht="20.100000000000001" customHeight="1" thickBot="1" x14ac:dyDescent="0.25">
      <c r="B120" s="4" t="s">
        <v>328</v>
      </c>
      <c r="C120" s="25">
        <v>26</v>
      </c>
      <c r="D120" s="25">
        <v>19</v>
      </c>
      <c r="E120" s="25">
        <v>7</v>
      </c>
      <c r="F120" s="25">
        <v>0</v>
      </c>
      <c r="G120" s="25">
        <v>26</v>
      </c>
      <c r="H120" s="25">
        <v>0</v>
      </c>
      <c r="I120" s="25">
        <v>0</v>
      </c>
      <c r="J120" s="25">
        <v>23</v>
      </c>
      <c r="K120" s="25">
        <v>0</v>
      </c>
      <c r="L120" s="25">
        <v>1</v>
      </c>
      <c r="M120" s="25">
        <v>2</v>
      </c>
      <c r="N120" s="25">
        <v>0</v>
      </c>
      <c r="O120" s="25">
        <v>2</v>
      </c>
      <c r="P120" s="25">
        <v>0</v>
      </c>
      <c r="Q120" s="25">
        <v>2</v>
      </c>
      <c r="R120" s="59">
        <f t="shared" si="2"/>
        <v>7.6923076923076927E-2</v>
      </c>
      <c r="S120" s="59">
        <f t="shared" si="3"/>
        <v>7.6923076923076927E-2</v>
      </c>
      <c r="T120" s="59">
        <f>+IF(G120&gt;0,'Órdenes y Medidas'!C123/G120,"-")</f>
        <v>0.38461538461538464</v>
      </c>
      <c r="U120" s="59">
        <f>+IF(OR(C120=0,J120=0),"-",'Órdenes y Medidas'!C123/C120)</f>
        <v>0.38461538461538464</v>
      </c>
    </row>
    <row r="121" spans="2:21" ht="20.100000000000001" customHeight="1" thickBot="1" x14ac:dyDescent="0.25">
      <c r="B121" s="4" t="s">
        <v>329</v>
      </c>
      <c r="C121" s="25">
        <v>1121</v>
      </c>
      <c r="D121" s="25">
        <v>478</v>
      </c>
      <c r="E121" s="25">
        <v>643</v>
      </c>
      <c r="F121" s="25">
        <v>0</v>
      </c>
      <c r="G121" s="25">
        <v>1216</v>
      </c>
      <c r="H121" s="25">
        <v>0</v>
      </c>
      <c r="I121" s="25">
        <v>0</v>
      </c>
      <c r="J121" s="25">
        <v>485</v>
      </c>
      <c r="K121" s="25">
        <v>0</v>
      </c>
      <c r="L121" s="25">
        <v>376</v>
      </c>
      <c r="M121" s="25">
        <v>355</v>
      </c>
      <c r="N121" s="25">
        <v>0</v>
      </c>
      <c r="O121" s="25">
        <v>335</v>
      </c>
      <c r="P121" s="25">
        <v>182</v>
      </c>
      <c r="Q121" s="25">
        <v>153</v>
      </c>
      <c r="R121" s="59">
        <f t="shared" si="2"/>
        <v>0.27549342105263158</v>
      </c>
      <c r="S121" s="59">
        <f t="shared" si="3"/>
        <v>0.29884032114183767</v>
      </c>
      <c r="T121" s="59">
        <f>+IF(G121&gt;0,'Órdenes y Medidas'!C124/G121,"-")</f>
        <v>0.21792763157894737</v>
      </c>
      <c r="U121" s="59">
        <f>+IF(OR(C121=0,J121=0),"-",'Órdenes y Medidas'!C124/C121)</f>
        <v>0.23639607493309545</v>
      </c>
    </row>
    <row r="122" spans="2:21" ht="20.100000000000001" customHeight="1" thickBot="1" x14ac:dyDescent="0.25">
      <c r="B122" s="4" t="s">
        <v>330</v>
      </c>
      <c r="C122" s="25">
        <v>62</v>
      </c>
      <c r="D122" s="25">
        <v>55</v>
      </c>
      <c r="E122" s="25">
        <v>7</v>
      </c>
      <c r="F122" s="25">
        <v>2</v>
      </c>
      <c r="G122" s="25">
        <v>67</v>
      </c>
      <c r="H122" s="25">
        <v>0</v>
      </c>
      <c r="I122" s="25">
        <v>0</v>
      </c>
      <c r="J122" s="25">
        <v>57</v>
      </c>
      <c r="K122" s="25">
        <v>0</v>
      </c>
      <c r="L122" s="25">
        <v>10</v>
      </c>
      <c r="M122" s="25">
        <v>0</v>
      </c>
      <c r="N122" s="25">
        <v>0</v>
      </c>
      <c r="O122" s="25">
        <v>0</v>
      </c>
      <c r="P122" s="25">
        <v>0</v>
      </c>
      <c r="Q122" s="25">
        <v>0</v>
      </c>
      <c r="R122" s="59">
        <f t="shared" si="2"/>
        <v>0</v>
      </c>
      <c r="S122" s="59">
        <f t="shared" si="3"/>
        <v>0</v>
      </c>
      <c r="T122" s="59">
        <f>+IF(G122&gt;0,'Órdenes y Medidas'!C125/G122,"-")</f>
        <v>0.35820895522388058</v>
      </c>
      <c r="U122" s="59">
        <f>+IF(OR(C122=0,J122=0),"-",'Órdenes y Medidas'!C125/C122)</f>
        <v>0.38709677419354838</v>
      </c>
    </row>
    <row r="123" spans="2:21" ht="20.100000000000001" customHeight="1" thickBot="1" x14ac:dyDescent="0.25">
      <c r="B123" s="4" t="s">
        <v>331</v>
      </c>
      <c r="C123" s="25">
        <v>841</v>
      </c>
      <c r="D123" s="25">
        <v>616</v>
      </c>
      <c r="E123" s="25">
        <v>225</v>
      </c>
      <c r="F123" s="25">
        <v>15</v>
      </c>
      <c r="G123" s="25">
        <v>1108</v>
      </c>
      <c r="H123" s="25">
        <v>36</v>
      </c>
      <c r="I123" s="25">
        <v>2</v>
      </c>
      <c r="J123" s="25">
        <v>561</v>
      </c>
      <c r="K123" s="25">
        <v>23</v>
      </c>
      <c r="L123" s="25">
        <v>180</v>
      </c>
      <c r="M123" s="25">
        <v>141</v>
      </c>
      <c r="N123" s="25">
        <v>165</v>
      </c>
      <c r="O123" s="25">
        <v>160</v>
      </c>
      <c r="P123" s="25">
        <v>116</v>
      </c>
      <c r="Q123" s="25">
        <v>44</v>
      </c>
      <c r="R123" s="59">
        <f t="shared" si="2"/>
        <v>0.1444043321299639</v>
      </c>
      <c r="S123" s="59">
        <f t="shared" si="3"/>
        <v>0.19024970273483949</v>
      </c>
      <c r="T123" s="59">
        <f>+IF(G123&gt;0,'Órdenes y Medidas'!C126/G123,"-")</f>
        <v>0.10198555956678701</v>
      </c>
      <c r="U123" s="59">
        <f>+IF(OR(C123=0,J123=0),"-",'Órdenes y Medidas'!C126/C123)</f>
        <v>0.13436385255648037</v>
      </c>
    </row>
    <row r="124" spans="2:21" ht="20.100000000000001" customHeight="1" thickBot="1" x14ac:dyDescent="0.25">
      <c r="B124" s="4" t="s">
        <v>332</v>
      </c>
      <c r="C124" s="25">
        <v>27</v>
      </c>
      <c r="D124" s="25">
        <v>23</v>
      </c>
      <c r="E124" s="25">
        <v>4</v>
      </c>
      <c r="F124" s="25">
        <v>3</v>
      </c>
      <c r="G124" s="25">
        <v>27</v>
      </c>
      <c r="H124" s="25">
        <v>0</v>
      </c>
      <c r="I124" s="25">
        <v>0</v>
      </c>
      <c r="J124" s="25">
        <v>24</v>
      </c>
      <c r="K124" s="25">
        <v>0</v>
      </c>
      <c r="L124" s="25">
        <v>3</v>
      </c>
      <c r="M124" s="25">
        <v>0</v>
      </c>
      <c r="N124" s="25">
        <v>0</v>
      </c>
      <c r="O124" s="25">
        <v>0</v>
      </c>
      <c r="P124" s="25">
        <v>0</v>
      </c>
      <c r="Q124" s="25">
        <v>0</v>
      </c>
      <c r="R124" s="59">
        <f t="shared" si="2"/>
        <v>0</v>
      </c>
      <c r="S124" s="59">
        <f t="shared" si="3"/>
        <v>0</v>
      </c>
      <c r="T124" s="59">
        <f>+IF(G124&gt;0,'Órdenes y Medidas'!C127/G124,"-")</f>
        <v>0.66666666666666663</v>
      </c>
      <c r="U124" s="59">
        <f>+IF(OR(C124=0,J124=0),"-",'Órdenes y Medidas'!C127/C124)</f>
        <v>0.66666666666666663</v>
      </c>
    </row>
    <row r="125" spans="2:21" ht="20.100000000000001" customHeight="1" thickBot="1" x14ac:dyDescent="0.25">
      <c r="B125" s="4" t="s">
        <v>333</v>
      </c>
      <c r="C125" s="25">
        <v>113</v>
      </c>
      <c r="D125" s="25">
        <v>99</v>
      </c>
      <c r="E125" s="25">
        <v>14</v>
      </c>
      <c r="F125" s="25">
        <v>1</v>
      </c>
      <c r="G125" s="25">
        <v>113</v>
      </c>
      <c r="H125" s="25">
        <v>6</v>
      </c>
      <c r="I125" s="25">
        <v>3</v>
      </c>
      <c r="J125" s="25">
        <v>92</v>
      </c>
      <c r="K125" s="25">
        <v>7</v>
      </c>
      <c r="L125" s="25">
        <v>5</v>
      </c>
      <c r="M125" s="25">
        <v>0</v>
      </c>
      <c r="N125" s="25">
        <v>0</v>
      </c>
      <c r="O125" s="25">
        <v>6</v>
      </c>
      <c r="P125" s="25">
        <v>6</v>
      </c>
      <c r="Q125" s="25">
        <v>0</v>
      </c>
      <c r="R125" s="59">
        <f t="shared" si="2"/>
        <v>5.3097345132743362E-2</v>
      </c>
      <c r="S125" s="59">
        <f t="shared" si="3"/>
        <v>5.3097345132743362E-2</v>
      </c>
      <c r="T125" s="59">
        <f>+IF(G125&gt;0,'Órdenes y Medidas'!C128/G125,"-")</f>
        <v>0.46017699115044247</v>
      </c>
      <c r="U125" s="59">
        <f>+IF(OR(C125=0,J125=0),"-",'Órdenes y Medidas'!C128/C125)</f>
        <v>0.46017699115044247</v>
      </c>
    </row>
    <row r="126" spans="2:21" ht="20.100000000000001" customHeight="1" thickBot="1" x14ac:dyDescent="0.25">
      <c r="B126" s="4" t="s">
        <v>334</v>
      </c>
      <c r="C126" s="25">
        <v>178</v>
      </c>
      <c r="D126" s="25">
        <v>174</v>
      </c>
      <c r="E126" s="25">
        <v>4</v>
      </c>
      <c r="F126" s="25">
        <v>0</v>
      </c>
      <c r="G126" s="25">
        <v>178</v>
      </c>
      <c r="H126" s="25">
        <v>0</v>
      </c>
      <c r="I126" s="25">
        <v>0</v>
      </c>
      <c r="J126" s="25">
        <v>126</v>
      </c>
      <c r="K126" s="25">
        <v>0</v>
      </c>
      <c r="L126" s="25">
        <v>30</v>
      </c>
      <c r="M126" s="25">
        <v>16</v>
      </c>
      <c r="N126" s="25">
        <v>6</v>
      </c>
      <c r="O126" s="25">
        <v>3</v>
      </c>
      <c r="P126" s="25">
        <v>3</v>
      </c>
      <c r="Q126" s="25">
        <v>0</v>
      </c>
      <c r="R126" s="59">
        <f t="shared" si="2"/>
        <v>1.6853932584269662E-2</v>
      </c>
      <c r="S126" s="59">
        <f t="shared" si="3"/>
        <v>1.6853932584269662E-2</v>
      </c>
      <c r="T126" s="59">
        <f>+IF(G126&gt;0,'Órdenes y Medidas'!C129/G126,"-")</f>
        <v>0.2696629213483146</v>
      </c>
      <c r="U126" s="59">
        <f>+IF(OR(C126=0,J126=0),"-",'Órdenes y Medidas'!C129/C126)</f>
        <v>0.2696629213483146</v>
      </c>
    </row>
    <row r="127" spans="2:21" ht="20.100000000000001" customHeight="1" thickBot="1" x14ac:dyDescent="0.25">
      <c r="B127" s="4" t="s">
        <v>335</v>
      </c>
      <c r="C127" s="25">
        <v>15</v>
      </c>
      <c r="D127" s="25">
        <v>10</v>
      </c>
      <c r="E127" s="25">
        <v>5</v>
      </c>
      <c r="F127" s="25">
        <v>0</v>
      </c>
      <c r="G127" s="25">
        <v>15</v>
      </c>
      <c r="H127" s="25">
        <v>0</v>
      </c>
      <c r="I127" s="25">
        <v>0</v>
      </c>
      <c r="J127" s="25">
        <v>15</v>
      </c>
      <c r="K127" s="25">
        <v>0</v>
      </c>
      <c r="L127" s="25">
        <v>0</v>
      </c>
      <c r="M127" s="25">
        <v>0</v>
      </c>
      <c r="N127" s="25">
        <v>0</v>
      </c>
      <c r="O127" s="25">
        <v>0</v>
      </c>
      <c r="P127" s="25">
        <v>0</v>
      </c>
      <c r="Q127" s="25">
        <v>0</v>
      </c>
      <c r="R127" s="59">
        <f t="shared" si="2"/>
        <v>0</v>
      </c>
      <c r="S127" s="59">
        <f t="shared" si="3"/>
        <v>0</v>
      </c>
      <c r="T127" s="59">
        <f>+IF(G127&gt;0,'Órdenes y Medidas'!C130/G127,"-")</f>
        <v>1</v>
      </c>
      <c r="U127" s="59">
        <f>+IF(OR(C127=0,J127=0),"-",'Órdenes y Medidas'!C130/C127)</f>
        <v>1</v>
      </c>
    </row>
    <row r="128" spans="2:21" ht="20.100000000000001" customHeight="1" thickBot="1" x14ac:dyDescent="0.25">
      <c r="B128" s="4" t="s">
        <v>336</v>
      </c>
      <c r="C128" s="25">
        <v>51</v>
      </c>
      <c r="D128" s="25">
        <v>44</v>
      </c>
      <c r="E128" s="25">
        <v>7</v>
      </c>
      <c r="F128" s="25">
        <v>0</v>
      </c>
      <c r="G128" s="25">
        <v>56</v>
      </c>
      <c r="H128" s="25">
        <v>0</v>
      </c>
      <c r="I128" s="25">
        <v>0</v>
      </c>
      <c r="J128" s="25">
        <v>54</v>
      </c>
      <c r="K128" s="25">
        <v>0</v>
      </c>
      <c r="L128" s="25">
        <v>1</v>
      </c>
      <c r="M128" s="25">
        <v>0</v>
      </c>
      <c r="N128" s="25">
        <v>1</v>
      </c>
      <c r="O128" s="25">
        <v>5</v>
      </c>
      <c r="P128" s="25">
        <v>5</v>
      </c>
      <c r="Q128" s="25">
        <v>0</v>
      </c>
      <c r="R128" s="59">
        <f t="shared" si="2"/>
        <v>8.9285714285714288E-2</v>
      </c>
      <c r="S128" s="59">
        <f t="shared" si="3"/>
        <v>9.8039215686274508E-2</v>
      </c>
      <c r="T128" s="59">
        <f>+IF(G128&gt;0,'Órdenes y Medidas'!C131/G128,"-")</f>
        <v>0.23214285714285715</v>
      </c>
      <c r="U128" s="59">
        <f>+IF(OR(C128=0,J128=0),"-",'Órdenes y Medidas'!C131/C128)</f>
        <v>0.25490196078431371</v>
      </c>
    </row>
    <row r="129" spans="2:21" ht="20.100000000000001" customHeight="1" thickBot="1" x14ac:dyDescent="0.25">
      <c r="B129" s="4" t="s">
        <v>337</v>
      </c>
      <c r="C129" s="25">
        <v>41</v>
      </c>
      <c r="D129" s="25">
        <v>33</v>
      </c>
      <c r="E129" s="25">
        <v>8</v>
      </c>
      <c r="F129" s="25">
        <v>0</v>
      </c>
      <c r="G129" s="25">
        <v>41</v>
      </c>
      <c r="H129" s="25">
        <v>0</v>
      </c>
      <c r="I129" s="25">
        <v>0</v>
      </c>
      <c r="J129" s="25">
        <v>37</v>
      </c>
      <c r="K129" s="25">
        <v>0</v>
      </c>
      <c r="L129" s="25">
        <v>1</v>
      </c>
      <c r="M129" s="25">
        <v>3</v>
      </c>
      <c r="N129" s="25">
        <v>0</v>
      </c>
      <c r="O129" s="25">
        <v>0</v>
      </c>
      <c r="P129" s="25">
        <v>0</v>
      </c>
      <c r="Q129" s="25">
        <v>0</v>
      </c>
      <c r="R129" s="59">
        <f t="shared" si="2"/>
        <v>0</v>
      </c>
      <c r="S129" s="59">
        <f t="shared" si="3"/>
        <v>0</v>
      </c>
      <c r="T129" s="59">
        <f>+IF(G129&gt;0,'Órdenes y Medidas'!C132/G129,"-")</f>
        <v>0.63414634146341464</v>
      </c>
      <c r="U129" s="59">
        <f>+IF(OR(C129=0,J129=0),"-",'Órdenes y Medidas'!C132/C129)</f>
        <v>0.63414634146341464</v>
      </c>
    </row>
    <row r="130" spans="2:21" ht="20.100000000000001" customHeight="1" thickBot="1" x14ac:dyDescent="0.25">
      <c r="B130" s="4" t="s">
        <v>338</v>
      </c>
      <c r="C130" s="25">
        <v>40</v>
      </c>
      <c r="D130" s="25">
        <v>32</v>
      </c>
      <c r="E130" s="25">
        <v>8</v>
      </c>
      <c r="F130" s="25">
        <v>1</v>
      </c>
      <c r="G130" s="25">
        <v>64</v>
      </c>
      <c r="H130" s="25">
        <v>0</v>
      </c>
      <c r="I130" s="25">
        <v>0</v>
      </c>
      <c r="J130" s="25">
        <v>33</v>
      </c>
      <c r="K130" s="25">
        <v>0</v>
      </c>
      <c r="L130" s="25">
        <v>31</v>
      </c>
      <c r="M130" s="25">
        <v>0</v>
      </c>
      <c r="N130" s="25">
        <v>0</v>
      </c>
      <c r="O130" s="25">
        <v>1</v>
      </c>
      <c r="P130" s="25">
        <v>1</v>
      </c>
      <c r="Q130" s="25">
        <v>0</v>
      </c>
      <c r="R130" s="59">
        <f t="shared" si="2"/>
        <v>1.5625E-2</v>
      </c>
      <c r="S130" s="59">
        <f t="shared" si="3"/>
        <v>2.5000000000000001E-2</v>
      </c>
      <c r="T130" s="59">
        <f>+IF(G130&gt;0,'Órdenes y Medidas'!C133/G130,"-")</f>
        <v>0.1875</v>
      </c>
      <c r="U130" s="59">
        <f>+IF(OR(C130=0,J130=0),"-",'Órdenes y Medidas'!C133/C130)</f>
        <v>0.3</v>
      </c>
    </row>
    <row r="131" spans="2:21" ht="20.100000000000001" customHeight="1" thickBot="1" x14ac:dyDescent="0.25">
      <c r="B131" s="4" t="s">
        <v>339</v>
      </c>
      <c r="C131" s="25">
        <v>19</v>
      </c>
      <c r="D131" s="25">
        <v>8</v>
      </c>
      <c r="E131" s="25">
        <v>11</v>
      </c>
      <c r="F131" s="25">
        <v>0</v>
      </c>
      <c r="G131" s="25">
        <v>19</v>
      </c>
      <c r="H131" s="25">
        <v>0</v>
      </c>
      <c r="I131" s="25">
        <v>0</v>
      </c>
      <c r="J131" s="25">
        <v>19</v>
      </c>
      <c r="K131" s="25">
        <v>0</v>
      </c>
      <c r="L131" s="25">
        <v>0</v>
      </c>
      <c r="M131" s="25">
        <v>0</v>
      </c>
      <c r="N131" s="25">
        <v>0</v>
      </c>
      <c r="O131" s="25">
        <v>0</v>
      </c>
      <c r="P131" s="25">
        <v>0</v>
      </c>
      <c r="Q131" s="25">
        <v>0</v>
      </c>
      <c r="R131" s="59">
        <f t="shared" si="2"/>
        <v>0</v>
      </c>
      <c r="S131" s="59">
        <f t="shared" si="3"/>
        <v>0</v>
      </c>
      <c r="T131" s="59">
        <f>+IF(G131&gt;0,'Órdenes y Medidas'!C134/G131,"-")</f>
        <v>0.57894736842105265</v>
      </c>
      <c r="U131" s="59">
        <f>+IF(OR(C131=0,J131=0),"-",'Órdenes y Medidas'!C134/C131)</f>
        <v>0.57894736842105265</v>
      </c>
    </row>
    <row r="132" spans="2:21" ht="20.100000000000001" customHeight="1" thickBot="1" x14ac:dyDescent="0.25">
      <c r="B132" s="4" t="s">
        <v>638</v>
      </c>
      <c r="C132" s="25">
        <v>175</v>
      </c>
      <c r="D132" s="25">
        <v>85</v>
      </c>
      <c r="E132" s="25">
        <v>90</v>
      </c>
      <c r="F132" s="25">
        <v>0</v>
      </c>
      <c r="G132" s="25">
        <v>197</v>
      </c>
      <c r="H132" s="25">
        <v>0</v>
      </c>
      <c r="I132" s="25">
        <v>0</v>
      </c>
      <c r="J132" s="25">
        <v>113</v>
      </c>
      <c r="K132" s="25">
        <v>0</v>
      </c>
      <c r="L132" s="25">
        <v>75</v>
      </c>
      <c r="M132" s="25">
        <v>9</v>
      </c>
      <c r="N132" s="25">
        <v>0</v>
      </c>
      <c r="O132" s="25">
        <v>44</v>
      </c>
      <c r="P132" s="25">
        <v>32</v>
      </c>
      <c r="Q132" s="25">
        <v>12</v>
      </c>
      <c r="R132" s="59">
        <f t="shared" si="2"/>
        <v>0.2233502538071066</v>
      </c>
      <c r="S132" s="59">
        <f t="shared" si="3"/>
        <v>0.25142857142857145</v>
      </c>
      <c r="T132" s="59">
        <f>+IF(G132&gt;0,'Órdenes y Medidas'!C135/G132,"-")</f>
        <v>0.30456852791878175</v>
      </c>
      <c r="U132" s="59">
        <f>+IF(OR(C132=0,J132=0),"-",'Órdenes y Medidas'!C135/C132)</f>
        <v>0.34285714285714286</v>
      </c>
    </row>
    <row r="133" spans="2:21" ht="20.100000000000001" customHeight="1" thickBot="1" x14ac:dyDescent="0.25">
      <c r="B133" s="4" t="s">
        <v>340</v>
      </c>
      <c r="C133" s="25">
        <v>516</v>
      </c>
      <c r="D133" s="25">
        <v>302</v>
      </c>
      <c r="E133" s="25">
        <v>214</v>
      </c>
      <c r="F133" s="25">
        <v>0</v>
      </c>
      <c r="G133" s="25">
        <v>611</v>
      </c>
      <c r="H133" s="25">
        <v>0</v>
      </c>
      <c r="I133" s="25">
        <v>0</v>
      </c>
      <c r="J133" s="25">
        <v>500</v>
      </c>
      <c r="K133" s="25">
        <v>0</v>
      </c>
      <c r="L133" s="25">
        <v>92</v>
      </c>
      <c r="M133" s="25">
        <v>19</v>
      </c>
      <c r="N133" s="25">
        <v>0</v>
      </c>
      <c r="O133" s="25">
        <v>155</v>
      </c>
      <c r="P133" s="25">
        <v>95</v>
      </c>
      <c r="Q133" s="25">
        <v>60</v>
      </c>
      <c r="R133" s="59">
        <f t="shared" si="2"/>
        <v>0.25368248772504093</v>
      </c>
      <c r="S133" s="59">
        <f t="shared" si="3"/>
        <v>0.30038759689922478</v>
      </c>
      <c r="T133" s="59">
        <f>+IF(G133&gt;0,'Órdenes y Medidas'!C136/G133,"-")</f>
        <v>0.12929623567921442</v>
      </c>
      <c r="U133" s="59">
        <f>+IF(OR(C133=0,J133=0),"-",'Órdenes y Medidas'!C136/C133)</f>
        <v>0.15310077519379844</v>
      </c>
    </row>
    <row r="134" spans="2:21" ht="20.100000000000001" customHeight="1" thickBot="1" x14ac:dyDescent="0.25">
      <c r="B134" s="4" t="s">
        <v>341</v>
      </c>
      <c r="C134" s="25">
        <v>4148</v>
      </c>
      <c r="D134" s="25">
        <v>2479</v>
      </c>
      <c r="E134" s="25">
        <v>1669</v>
      </c>
      <c r="F134" s="25">
        <v>0</v>
      </c>
      <c r="G134" s="25">
        <v>4437</v>
      </c>
      <c r="H134" s="25">
        <v>268</v>
      </c>
      <c r="I134" s="25">
        <v>50</v>
      </c>
      <c r="J134" s="25">
        <v>2138</v>
      </c>
      <c r="K134" s="25">
        <v>228</v>
      </c>
      <c r="L134" s="25">
        <v>955</v>
      </c>
      <c r="M134" s="25">
        <v>586</v>
      </c>
      <c r="N134" s="25">
        <v>212</v>
      </c>
      <c r="O134" s="25">
        <v>787</v>
      </c>
      <c r="P134" s="25">
        <v>393</v>
      </c>
      <c r="Q134" s="25">
        <v>394</v>
      </c>
      <c r="R134" s="59">
        <f t="shared" si="2"/>
        <v>0.17737209826459319</v>
      </c>
      <c r="S134" s="59">
        <f t="shared" si="3"/>
        <v>0.18972999035679847</v>
      </c>
      <c r="T134" s="59">
        <f>+IF(G134&gt;0,'Órdenes y Medidas'!C137/G134,"-")</f>
        <v>0.23146270002253774</v>
      </c>
      <c r="U134" s="59">
        <f>+IF(OR(C134=0,J134=0),"-",'Órdenes y Medidas'!C137/C134)</f>
        <v>0.24758919961427195</v>
      </c>
    </row>
    <row r="135" spans="2:21" ht="20.100000000000001" customHeight="1" thickBot="1" x14ac:dyDescent="0.25">
      <c r="B135" s="4" t="s">
        <v>342</v>
      </c>
      <c r="C135" s="25">
        <v>1096</v>
      </c>
      <c r="D135" s="25">
        <v>571</v>
      </c>
      <c r="E135" s="25">
        <v>525</v>
      </c>
      <c r="F135" s="25">
        <v>8</v>
      </c>
      <c r="G135" s="25">
        <v>1096</v>
      </c>
      <c r="H135" s="25">
        <v>71</v>
      </c>
      <c r="I135" s="25">
        <v>39</v>
      </c>
      <c r="J135" s="25">
        <v>710</v>
      </c>
      <c r="K135" s="25">
        <v>51</v>
      </c>
      <c r="L135" s="25">
        <v>70</v>
      </c>
      <c r="M135" s="25">
        <v>151</v>
      </c>
      <c r="N135" s="25">
        <v>4</v>
      </c>
      <c r="O135" s="25">
        <v>245</v>
      </c>
      <c r="P135" s="25">
        <v>128</v>
      </c>
      <c r="Q135" s="25">
        <v>117</v>
      </c>
      <c r="R135" s="59">
        <f t="shared" si="2"/>
        <v>0.22354014598540145</v>
      </c>
      <c r="S135" s="59">
        <f t="shared" si="3"/>
        <v>0.22354014598540145</v>
      </c>
      <c r="T135" s="59">
        <f>+IF(G135&gt;0,'Órdenes y Medidas'!C138/G135,"-")</f>
        <v>0.20894160583941607</v>
      </c>
      <c r="U135" s="59">
        <f>+IF(OR(C135=0,J135=0),"-",'Órdenes y Medidas'!C138/C135)</f>
        <v>0.20894160583941607</v>
      </c>
    </row>
    <row r="136" spans="2:21" ht="20.100000000000001" customHeight="1" thickBot="1" x14ac:dyDescent="0.25">
      <c r="B136" s="4" t="s">
        <v>343</v>
      </c>
      <c r="C136" s="25">
        <v>1203</v>
      </c>
      <c r="D136" s="25">
        <v>505</v>
      </c>
      <c r="E136" s="25">
        <v>698</v>
      </c>
      <c r="F136" s="25">
        <v>3</v>
      </c>
      <c r="G136" s="25">
        <v>1458</v>
      </c>
      <c r="H136" s="25">
        <v>15</v>
      </c>
      <c r="I136" s="25">
        <v>6</v>
      </c>
      <c r="J136" s="25">
        <v>798</v>
      </c>
      <c r="K136" s="25">
        <v>0</v>
      </c>
      <c r="L136" s="25">
        <v>454</v>
      </c>
      <c r="M136" s="25">
        <v>144</v>
      </c>
      <c r="N136" s="25">
        <v>41</v>
      </c>
      <c r="O136" s="25">
        <v>8</v>
      </c>
      <c r="P136" s="25">
        <v>5</v>
      </c>
      <c r="Q136" s="25">
        <v>3</v>
      </c>
      <c r="R136" s="59">
        <f t="shared" si="2"/>
        <v>5.4869684499314125E-3</v>
      </c>
      <c r="S136" s="59">
        <f t="shared" si="3"/>
        <v>6.6500415627597674E-3</v>
      </c>
      <c r="T136" s="59">
        <f>+IF(G136&gt;0,'Órdenes y Medidas'!C139/G136,"-")</f>
        <v>0.11316872427983539</v>
      </c>
      <c r="U136" s="59">
        <f>+IF(OR(C136=0,J136=0),"-",'Órdenes y Medidas'!C139/C136)</f>
        <v>0.13715710723192021</v>
      </c>
    </row>
    <row r="137" spans="2:21" ht="20.100000000000001" customHeight="1" thickBot="1" x14ac:dyDescent="0.25">
      <c r="B137" s="4" t="s">
        <v>344</v>
      </c>
      <c r="C137" s="25">
        <v>125</v>
      </c>
      <c r="D137" s="25">
        <v>83</v>
      </c>
      <c r="E137" s="25">
        <v>42</v>
      </c>
      <c r="F137" s="25">
        <v>0</v>
      </c>
      <c r="G137" s="25">
        <v>134</v>
      </c>
      <c r="H137" s="25">
        <v>0</v>
      </c>
      <c r="I137" s="25">
        <v>0</v>
      </c>
      <c r="J137" s="25">
        <v>106</v>
      </c>
      <c r="K137" s="25">
        <v>4</v>
      </c>
      <c r="L137" s="25">
        <v>24</v>
      </c>
      <c r="M137" s="25">
        <v>0</v>
      </c>
      <c r="N137" s="25">
        <v>0</v>
      </c>
      <c r="O137" s="25">
        <v>1</v>
      </c>
      <c r="P137" s="25">
        <v>1</v>
      </c>
      <c r="Q137" s="25">
        <v>0</v>
      </c>
      <c r="R137" s="59">
        <f t="shared" si="2"/>
        <v>7.462686567164179E-3</v>
      </c>
      <c r="S137" s="59">
        <f t="shared" si="3"/>
        <v>8.0000000000000002E-3</v>
      </c>
      <c r="T137" s="59">
        <f>+IF(G137&gt;0,'Órdenes y Medidas'!C140/G137,"-")</f>
        <v>0.34328358208955223</v>
      </c>
      <c r="U137" s="59">
        <f>+IF(OR(C137=0,J137=0),"-",'Órdenes y Medidas'!C140/C137)</f>
        <v>0.36799999999999999</v>
      </c>
    </row>
    <row r="138" spans="2:21" ht="20.100000000000001" customHeight="1" thickBot="1" x14ac:dyDescent="0.25">
      <c r="B138" s="4" t="s">
        <v>345</v>
      </c>
      <c r="C138" s="25">
        <v>575</v>
      </c>
      <c r="D138" s="25">
        <v>284</v>
      </c>
      <c r="E138" s="25">
        <v>291</v>
      </c>
      <c r="F138" s="25">
        <v>3</v>
      </c>
      <c r="G138" s="25">
        <v>656</v>
      </c>
      <c r="H138" s="25">
        <v>5</v>
      </c>
      <c r="I138" s="25">
        <v>0</v>
      </c>
      <c r="J138" s="25">
        <v>324</v>
      </c>
      <c r="K138" s="25">
        <v>18</v>
      </c>
      <c r="L138" s="25">
        <v>228</v>
      </c>
      <c r="M138" s="25">
        <v>53</v>
      </c>
      <c r="N138" s="25">
        <v>28</v>
      </c>
      <c r="O138" s="25">
        <v>221</v>
      </c>
      <c r="P138" s="25">
        <v>117</v>
      </c>
      <c r="Q138" s="25">
        <v>104</v>
      </c>
      <c r="R138" s="59">
        <f t="shared" si="2"/>
        <v>0.33689024390243905</v>
      </c>
      <c r="S138" s="59">
        <f t="shared" si="3"/>
        <v>0.3843478260869565</v>
      </c>
      <c r="T138" s="59">
        <f>+IF(G138&gt;0,'Órdenes y Medidas'!C141/G138,"-")</f>
        <v>8.8414634146341459E-2</v>
      </c>
      <c r="U138" s="59">
        <f>+IF(OR(C138=0,J138=0),"-",'Órdenes y Medidas'!C141/C138)</f>
        <v>0.10086956521739131</v>
      </c>
    </row>
    <row r="139" spans="2:21" ht="20.100000000000001" customHeight="1" thickBot="1" x14ac:dyDescent="0.25">
      <c r="B139" s="4" t="s">
        <v>346</v>
      </c>
      <c r="C139" s="25">
        <v>3558</v>
      </c>
      <c r="D139" s="25">
        <v>3000</v>
      </c>
      <c r="E139" s="25">
        <v>558</v>
      </c>
      <c r="F139" s="25">
        <v>7</v>
      </c>
      <c r="G139" s="25">
        <v>3991</v>
      </c>
      <c r="H139" s="25">
        <v>3</v>
      </c>
      <c r="I139" s="25">
        <v>0</v>
      </c>
      <c r="J139" s="25">
        <v>2271</v>
      </c>
      <c r="K139" s="25">
        <v>76</v>
      </c>
      <c r="L139" s="25">
        <v>473</v>
      </c>
      <c r="M139" s="25">
        <v>1071</v>
      </c>
      <c r="N139" s="25">
        <v>97</v>
      </c>
      <c r="O139" s="25">
        <v>335</v>
      </c>
      <c r="P139" s="25">
        <v>238</v>
      </c>
      <c r="Q139" s="25">
        <v>97</v>
      </c>
      <c r="R139" s="59">
        <f t="shared" ref="R139:R202" si="4">+IF(G139&gt;0,O139/G139,"-")</f>
        <v>8.3938862440491105E-2</v>
      </c>
      <c r="S139" s="59">
        <f t="shared" ref="S139:S202" si="5">+IF(C139&gt;0,O139/C139,"-")</f>
        <v>9.4154019111860596E-2</v>
      </c>
      <c r="T139" s="59">
        <f>+IF(G139&gt;0,'Órdenes y Medidas'!C142/G139,"-")</f>
        <v>0.11701327987972938</v>
      </c>
      <c r="U139" s="59">
        <f>+IF(OR(C139=0,J139=0),"-",'Órdenes y Medidas'!C142/C139)</f>
        <v>0.13125351320966835</v>
      </c>
    </row>
    <row r="140" spans="2:21" ht="20.100000000000001" customHeight="1" thickBot="1" x14ac:dyDescent="0.25">
      <c r="B140" s="4" t="s">
        <v>347</v>
      </c>
      <c r="C140" s="25">
        <v>566</v>
      </c>
      <c r="D140" s="25">
        <v>281</v>
      </c>
      <c r="E140" s="25">
        <v>285</v>
      </c>
      <c r="F140" s="25">
        <v>0</v>
      </c>
      <c r="G140" s="25">
        <v>566</v>
      </c>
      <c r="H140" s="25">
        <v>43</v>
      </c>
      <c r="I140" s="25">
        <v>5</v>
      </c>
      <c r="J140" s="25">
        <v>256</v>
      </c>
      <c r="K140" s="25">
        <v>40</v>
      </c>
      <c r="L140" s="25">
        <v>99</v>
      </c>
      <c r="M140" s="25">
        <v>107</v>
      </c>
      <c r="N140" s="25">
        <v>16</v>
      </c>
      <c r="O140" s="25">
        <v>13</v>
      </c>
      <c r="P140" s="25">
        <v>13</v>
      </c>
      <c r="Q140" s="25">
        <v>0</v>
      </c>
      <c r="R140" s="59">
        <f t="shared" si="4"/>
        <v>2.2968197879858657E-2</v>
      </c>
      <c r="S140" s="59">
        <f t="shared" si="5"/>
        <v>2.2968197879858657E-2</v>
      </c>
      <c r="T140" s="59">
        <f>+IF(G140&gt;0,'Órdenes y Medidas'!C143/G140,"-")</f>
        <v>0.24204946996466431</v>
      </c>
      <c r="U140" s="59">
        <f>+IF(OR(C140=0,J140=0),"-",'Órdenes y Medidas'!C143/C140)</f>
        <v>0.24204946996466431</v>
      </c>
    </row>
    <row r="141" spans="2:21" ht="20.100000000000001" customHeight="1" thickBot="1" x14ac:dyDescent="0.25">
      <c r="B141" s="4" t="s">
        <v>348</v>
      </c>
      <c r="C141" s="25">
        <v>0</v>
      </c>
      <c r="D141" s="25">
        <v>0</v>
      </c>
      <c r="E141" s="25">
        <v>0</v>
      </c>
      <c r="F141" s="25">
        <v>0</v>
      </c>
      <c r="G141" s="25">
        <v>0</v>
      </c>
      <c r="H141" s="25">
        <v>0</v>
      </c>
      <c r="I141" s="25">
        <v>0</v>
      </c>
      <c r="J141" s="25">
        <v>0</v>
      </c>
      <c r="K141" s="25">
        <v>0</v>
      </c>
      <c r="L141" s="25">
        <v>0</v>
      </c>
      <c r="M141" s="25">
        <v>0</v>
      </c>
      <c r="N141" s="25">
        <v>0</v>
      </c>
      <c r="O141" s="25">
        <v>0</v>
      </c>
      <c r="P141" s="25">
        <v>0</v>
      </c>
      <c r="Q141" s="25">
        <v>0</v>
      </c>
      <c r="R141" s="59" t="str">
        <f t="shared" si="4"/>
        <v>-</v>
      </c>
      <c r="S141" s="59" t="str">
        <f t="shared" si="5"/>
        <v>-</v>
      </c>
      <c r="T141" s="59" t="str">
        <f>+IF(G141&gt;0,'Órdenes y Medidas'!C144/G141,"-")</f>
        <v>-</v>
      </c>
      <c r="U141" s="59" t="str">
        <f>+IF(OR(C141=0,J141=0),"-",'Órdenes y Medidas'!C144/C141)</f>
        <v>-</v>
      </c>
    </row>
    <row r="142" spans="2:21" ht="20.100000000000001" customHeight="1" thickBot="1" x14ac:dyDescent="0.25">
      <c r="B142" s="4" t="s">
        <v>349</v>
      </c>
      <c r="C142" s="25">
        <v>0</v>
      </c>
      <c r="D142" s="25">
        <v>0</v>
      </c>
      <c r="E142" s="25">
        <v>0</v>
      </c>
      <c r="F142" s="25">
        <v>0</v>
      </c>
      <c r="G142" s="25">
        <v>0</v>
      </c>
      <c r="H142" s="25">
        <v>0</v>
      </c>
      <c r="I142" s="25">
        <v>0</v>
      </c>
      <c r="J142" s="25">
        <v>0</v>
      </c>
      <c r="K142" s="25">
        <v>0</v>
      </c>
      <c r="L142" s="25">
        <v>0</v>
      </c>
      <c r="M142" s="25">
        <v>0</v>
      </c>
      <c r="N142" s="25">
        <v>0</v>
      </c>
      <c r="O142" s="25">
        <v>0</v>
      </c>
      <c r="P142" s="25">
        <v>0</v>
      </c>
      <c r="Q142" s="25">
        <v>0</v>
      </c>
      <c r="R142" s="59" t="str">
        <f t="shared" si="4"/>
        <v>-</v>
      </c>
      <c r="S142" s="59" t="str">
        <f t="shared" si="5"/>
        <v>-</v>
      </c>
      <c r="T142" s="59" t="str">
        <f>+IF(G142&gt;0,'Órdenes y Medidas'!C145/G142,"-")</f>
        <v>-</v>
      </c>
      <c r="U142" s="59" t="str">
        <f>+IF(OR(C142=0,J142=0),"-",'Órdenes y Medidas'!C145/C142)</f>
        <v>-</v>
      </c>
    </row>
    <row r="143" spans="2:21" ht="20.100000000000001" customHeight="1" thickBot="1" x14ac:dyDescent="0.25">
      <c r="B143" s="4" t="s">
        <v>350</v>
      </c>
      <c r="C143" s="25">
        <v>748</v>
      </c>
      <c r="D143" s="25">
        <v>494</v>
      </c>
      <c r="E143" s="25">
        <v>254</v>
      </c>
      <c r="F143" s="25">
        <v>0</v>
      </c>
      <c r="G143" s="25">
        <v>1037</v>
      </c>
      <c r="H143" s="25">
        <v>0</v>
      </c>
      <c r="I143" s="25">
        <v>0</v>
      </c>
      <c r="J143" s="25">
        <v>437</v>
      </c>
      <c r="K143" s="25">
        <v>32</v>
      </c>
      <c r="L143" s="25">
        <v>249</v>
      </c>
      <c r="M143" s="25">
        <v>307</v>
      </c>
      <c r="N143" s="25">
        <v>12</v>
      </c>
      <c r="O143" s="25">
        <v>74</v>
      </c>
      <c r="P143" s="25">
        <v>19</v>
      </c>
      <c r="Q143" s="25">
        <v>55</v>
      </c>
      <c r="R143" s="59">
        <f t="shared" si="4"/>
        <v>7.1359691417550622E-2</v>
      </c>
      <c r="S143" s="59">
        <f t="shared" si="5"/>
        <v>9.8930481283422467E-2</v>
      </c>
      <c r="T143" s="59">
        <f>+IF(G143&gt;0,'Órdenes y Medidas'!C146/G143,"-")</f>
        <v>8.4860173577627776E-2</v>
      </c>
      <c r="U143" s="59">
        <f>+IF(OR(C143=0,J143=0),"-",'Órdenes y Medidas'!C146/C143)</f>
        <v>0.11764705882352941</v>
      </c>
    </row>
    <row r="144" spans="2:21" ht="20.100000000000001" customHeight="1" thickBot="1" x14ac:dyDescent="0.25">
      <c r="B144" s="4" t="s">
        <v>351</v>
      </c>
      <c r="C144" s="25">
        <v>0</v>
      </c>
      <c r="D144" s="25">
        <v>0</v>
      </c>
      <c r="E144" s="25">
        <v>0</v>
      </c>
      <c r="F144" s="25">
        <v>0</v>
      </c>
      <c r="G144" s="25">
        <v>0</v>
      </c>
      <c r="H144" s="25">
        <v>0</v>
      </c>
      <c r="I144" s="25">
        <v>0</v>
      </c>
      <c r="J144" s="25">
        <v>0</v>
      </c>
      <c r="K144" s="25">
        <v>0</v>
      </c>
      <c r="L144" s="25">
        <v>0</v>
      </c>
      <c r="M144" s="25">
        <v>0</v>
      </c>
      <c r="N144" s="25">
        <v>0</v>
      </c>
      <c r="O144" s="25">
        <v>0</v>
      </c>
      <c r="P144" s="25">
        <v>0</v>
      </c>
      <c r="Q144" s="25">
        <v>0</v>
      </c>
      <c r="R144" s="59" t="str">
        <f t="shared" si="4"/>
        <v>-</v>
      </c>
      <c r="S144" s="59" t="str">
        <f t="shared" si="5"/>
        <v>-</v>
      </c>
      <c r="T144" s="59" t="str">
        <f>+IF(G144&gt;0,'Órdenes y Medidas'!C147/G144,"-")</f>
        <v>-</v>
      </c>
      <c r="U144" s="59" t="str">
        <f>+IF(OR(C144=0,J144=0),"-",'Órdenes y Medidas'!C147/C144)</f>
        <v>-</v>
      </c>
    </row>
    <row r="145" spans="2:21" ht="20.100000000000001" customHeight="1" thickBot="1" x14ac:dyDescent="0.25">
      <c r="B145" s="4" t="s">
        <v>352</v>
      </c>
      <c r="C145" s="25">
        <v>0</v>
      </c>
      <c r="D145" s="25">
        <v>0</v>
      </c>
      <c r="E145" s="25">
        <v>0</v>
      </c>
      <c r="F145" s="25">
        <v>0</v>
      </c>
      <c r="G145" s="25">
        <v>0</v>
      </c>
      <c r="H145" s="25">
        <v>0</v>
      </c>
      <c r="I145" s="25">
        <v>0</v>
      </c>
      <c r="J145" s="25">
        <v>0</v>
      </c>
      <c r="K145" s="25">
        <v>0</v>
      </c>
      <c r="L145" s="25">
        <v>0</v>
      </c>
      <c r="M145" s="25">
        <v>0</v>
      </c>
      <c r="N145" s="25">
        <v>0</v>
      </c>
      <c r="O145" s="25">
        <v>0</v>
      </c>
      <c r="P145" s="25">
        <v>0</v>
      </c>
      <c r="Q145" s="25">
        <v>0</v>
      </c>
      <c r="R145" s="59" t="str">
        <f t="shared" si="4"/>
        <v>-</v>
      </c>
      <c r="S145" s="59" t="str">
        <f t="shared" si="5"/>
        <v>-</v>
      </c>
      <c r="T145" s="59" t="str">
        <f>+IF(G145&gt;0,'Órdenes y Medidas'!C148/G145,"-")</f>
        <v>-</v>
      </c>
      <c r="U145" s="59" t="str">
        <f>+IF(OR(C145=0,J145=0),"-",'Órdenes y Medidas'!C148/C145)</f>
        <v>-</v>
      </c>
    </row>
    <row r="146" spans="2:21" ht="20.100000000000001" customHeight="1" thickBot="1" x14ac:dyDescent="0.25">
      <c r="B146" s="4" t="s">
        <v>353</v>
      </c>
      <c r="C146" s="25">
        <v>52</v>
      </c>
      <c r="D146" s="25">
        <v>33</v>
      </c>
      <c r="E146" s="25">
        <v>19</v>
      </c>
      <c r="F146" s="25">
        <v>0</v>
      </c>
      <c r="G146" s="25">
        <v>67</v>
      </c>
      <c r="H146" s="25">
        <v>0</v>
      </c>
      <c r="I146" s="25">
        <v>0</v>
      </c>
      <c r="J146" s="25">
        <v>63</v>
      </c>
      <c r="K146" s="25">
        <v>0</v>
      </c>
      <c r="L146" s="25">
        <v>4</v>
      </c>
      <c r="M146" s="25">
        <v>0</v>
      </c>
      <c r="N146" s="25">
        <v>0</v>
      </c>
      <c r="O146" s="25">
        <v>9</v>
      </c>
      <c r="P146" s="25">
        <v>4</v>
      </c>
      <c r="Q146" s="25">
        <v>5</v>
      </c>
      <c r="R146" s="59">
        <f t="shared" si="4"/>
        <v>0.13432835820895522</v>
      </c>
      <c r="S146" s="59">
        <f t="shared" si="5"/>
        <v>0.17307692307692307</v>
      </c>
      <c r="T146" s="59">
        <f>+IF(G146&gt;0,'Órdenes y Medidas'!C149/G146,"-")</f>
        <v>0.22388059701492538</v>
      </c>
      <c r="U146" s="59">
        <f>+IF(OR(C146=0,J146=0),"-",'Órdenes y Medidas'!C149/C146)</f>
        <v>0.28846153846153844</v>
      </c>
    </row>
    <row r="147" spans="2:21" ht="20.100000000000001" customHeight="1" thickBot="1" x14ac:dyDescent="0.25">
      <c r="B147" s="4" t="s">
        <v>178</v>
      </c>
      <c r="C147" s="25">
        <v>2002</v>
      </c>
      <c r="D147" s="25">
        <v>1659</v>
      </c>
      <c r="E147" s="25">
        <v>343</v>
      </c>
      <c r="F147" s="25">
        <v>0</v>
      </c>
      <c r="G147" s="25">
        <v>2179</v>
      </c>
      <c r="H147" s="25">
        <v>0</v>
      </c>
      <c r="I147" s="25">
        <v>1</v>
      </c>
      <c r="J147" s="25">
        <v>1853</v>
      </c>
      <c r="K147" s="25">
        <v>21</v>
      </c>
      <c r="L147" s="25">
        <v>187</v>
      </c>
      <c r="M147" s="25">
        <v>41</v>
      </c>
      <c r="N147" s="25">
        <v>76</v>
      </c>
      <c r="O147" s="25">
        <v>174</v>
      </c>
      <c r="P147" s="25">
        <v>122</v>
      </c>
      <c r="Q147" s="25">
        <v>52</v>
      </c>
      <c r="R147" s="59">
        <f t="shared" si="4"/>
        <v>7.9853143643873331E-2</v>
      </c>
      <c r="S147" s="59">
        <f t="shared" si="5"/>
        <v>8.6913086913086912E-2</v>
      </c>
      <c r="T147" s="59">
        <f>+IF(G147&gt;0,'Órdenes y Medidas'!C150/G147,"-")</f>
        <v>0.16842588343276732</v>
      </c>
      <c r="U147" s="59">
        <f>+IF(OR(C147=0,J147=0),"-",'Órdenes y Medidas'!C150/C147)</f>
        <v>0.18331668331668333</v>
      </c>
    </row>
    <row r="148" spans="2:21" ht="20.100000000000001" customHeight="1" thickBot="1" x14ac:dyDescent="0.25">
      <c r="B148" s="4" t="s">
        <v>354</v>
      </c>
      <c r="C148" s="25">
        <v>101</v>
      </c>
      <c r="D148" s="25">
        <v>86</v>
      </c>
      <c r="E148" s="25">
        <v>15</v>
      </c>
      <c r="F148" s="25">
        <v>0</v>
      </c>
      <c r="G148" s="25">
        <v>101</v>
      </c>
      <c r="H148" s="25">
        <v>0</v>
      </c>
      <c r="I148" s="25">
        <v>0</v>
      </c>
      <c r="J148" s="25">
        <v>101</v>
      </c>
      <c r="K148" s="25">
        <v>0</v>
      </c>
      <c r="L148" s="25">
        <v>0</v>
      </c>
      <c r="M148" s="25">
        <v>0</v>
      </c>
      <c r="N148" s="25">
        <v>0</v>
      </c>
      <c r="O148" s="25">
        <v>0</v>
      </c>
      <c r="P148" s="25">
        <v>0</v>
      </c>
      <c r="Q148" s="25">
        <v>0</v>
      </c>
      <c r="R148" s="59">
        <f t="shared" si="4"/>
        <v>0</v>
      </c>
      <c r="S148" s="59">
        <f t="shared" si="5"/>
        <v>0</v>
      </c>
      <c r="T148" s="59">
        <f>+IF(G148&gt;0,'Órdenes y Medidas'!C151/G148,"-")</f>
        <v>0.53465346534653468</v>
      </c>
      <c r="U148" s="59">
        <f>+IF(OR(C148=0,J148=0),"-",'Órdenes y Medidas'!C151/C148)</f>
        <v>0.53465346534653468</v>
      </c>
    </row>
    <row r="149" spans="2:21" ht="20.100000000000001" customHeight="1" thickBot="1" x14ac:dyDescent="0.25">
      <c r="B149" s="4" t="s">
        <v>355</v>
      </c>
      <c r="C149" s="25">
        <v>97</v>
      </c>
      <c r="D149" s="25">
        <v>76</v>
      </c>
      <c r="E149" s="25">
        <v>21</v>
      </c>
      <c r="F149" s="25">
        <v>1</v>
      </c>
      <c r="G149" s="25">
        <v>120</v>
      </c>
      <c r="H149" s="25">
        <v>0</v>
      </c>
      <c r="I149" s="25">
        <v>0</v>
      </c>
      <c r="J149" s="25">
        <v>93</v>
      </c>
      <c r="K149" s="25">
        <v>4</v>
      </c>
      <c r="L149" s="25">
        <v>23</v>
      </c>
      <c r="M149" s="25">
        <v>0</v>
      </c>
      <c r="N149" s="25">
        <v>0</v>
      </c>
      <c r="O149" s="25">
        <v>20</v>
      </c>
      <c r="P149" s="25">
        <v>15</v>
      </c>
      <c r="Q149" s="25">
        <v>5</v>
      </c>
      <c r="R149" s="59">
        <f t="shared" si="4"/>
        <v>0.16666666666666666</v>
      </c>
      <c r="S149" s="59">
        <f t="shared" si="5"/>
        <v>0.20618556701030927</v>
      </c>
      <c r="T149" s="59">
        <f>+IF(G149&gt;0,'Órdenes y Medidas'!C152/G149,"-")</f>
        <v>0.42499999999999999</v>
      </c>
      <c r="U149" s="59">
        <f>+IF(OR(C149=0,J149=0),"-",'Órdenes y Medidas'!C152/C149)</f>
        <v>0.52577319587628868</v>
      </c>
    </row>
    <row r="150" spans="2:21" ht="20.100000000000001" customHeight="1" thickBot="1" x14ac:dyDescent="0.25">
      <c r="B150" s="4" t="s">
        <v>356</v>
      </c>
      <c r="C150" s="25">
        <v>27</v>
      </c>
      <c r="D150" s="25">
        <v>17</v>
      </c>
      <c r="E150" s="25">
        <v>10</v>
      </c>
      <c r="F150" s="25">
        <v>0</v>
      </c>
      <c r="G150" s="25">
        <v>27</v>
      </c>
      <c r="H150" s="25">
        <v>0</v>
      </c>
      <c r="I150" s="25">
        <v>0</v>
      </c>
      <c r="J150" s="25">
        <v>23</v>
      </c>
      <c r="K150" s="25">
        <v>0</v>
      </c>
      <c r="L150" s="25">
        <v>4</v>
      </c>
      <c r="M150" s="25">
        <v>0</v>
      </c>
      <c r="N150" s="25">
        <v>0</v>
      </c>
      <c r="O150" s="25">
        <v>0</v>
      </c>
      <c r="P150" s="25">
        <v>0</v>
      </c>
      <c r="Q150" s="25">
        <v>0</v>
      </c>
      <c r="R150" s="59">
        <f t="shared" si="4"/>
        <v>0</v>
      </c>
      <c r="S150" s="59">
        <f t="shared" si="5"/>
        <v>0</v>
      </c>
      <c r="T150" s="59">
        <f>+IF(G150&gt;0,'Órdenes y Medidas'!C153/G150,"-")</f>
        <v>0.25925925925925924</v>
      </c>
      <c r="U150" s="59">
        <f>+IF(OR(C150=0,J150=0),"-",'Órdenes y Medidas'!C153/C150)</f>
        <v>0.25925925925925924</v>
      </c>
    </row>
    <row r="151" spans="2:21" ht="20.100000000000001" customHeight="1" thickBot="1" x14ac:dyDescent="0.25">
      <c r="B151" s="4" t="s">
        <v>357</v>
      </c>
      <c r="C151" s="25">
        <v>0</v>
      </c>
      <c r="D151" s="25">
        <v>0</v>
      </c>
      <c r="E151" s="25">
        <v>0</v>
      </c>
      <c r="F151" s="25">
        <v>0</v>
      </c>
      <c r="G151" s="25">
        <v>0</v>
      </c>
      <c r="H151" s="25">
        <v>0</v>
      </c>
      <c r="I151" s="25">
        <v>0</v>
      </c>
      <c r="J151" s="25">
        <v>0</v>
      </c>
      <c r="K151" s="25">
        <v>0</v>
      </c>
      <c r="L151" s="25">
        <v>0</v>
      </c>
      <c r="M151" s="25">
        <v>0</v>
      </c>
      <c r="N151" s="25">
        <v>0</v>
      </c>
      <c r="O151" s="25">
        <v>0</v>
      </c>
      <c r="P151" s="25">
        <v>0</v>
      </c>
      <c r="Q151" s="25">
        <v>0</v>
      </c>
      <c r="R151" s="59" t="str">
        <f t="shared" si="4"/>
        <v>-</v>
      </c>
      <c r="S151" s="59" t="str">
        <f t="shared" si="5"/>
        <v>-</v>
      </c>
      <c r="T151" s="59" t="str">
        <f>+IF(G151&gt;0,'Órdenes y Medidas'!C154/G151,"-")</f>
        <v>-</v>
      </c>
      <c r="U151" s="59" t="str">
        <f>+IF(OR(C151=0,J151=0),"-",'Órdenes y Medidas'!C154/C151)</f>
        <v>-</v>
      </c>
    </row>
    <row r="152" spans="2:21" ht="20.100000000000001" customHeight="1" thickBot="1" x14ac:dyDescent="0.25">
      <c r="B152" s="4" t="s">
        <v>358</v>
      </c>
      <c r="C152" s="25">
        <v>409</v>
      </c>
      <c r="D152" s="25">
        <v>372</v>
      </c>
      <c r="E152" s="25">
        <v>37</v>
      </c>
      <c r="F152" s="25">
        <v>0</v>
      </c>
      <c r="G152" s="25">
        <v>483</v>
      </c>
      <c r="H152" s="25">
        <v>4</v>
      </c>
      <c r="I152" s="25">
        <v>0</v>
      </c>
      <c r="J152" s="25">
        <v>363</v>
      </c>
      <c r="K152" s="25">
        <v>18</v>
      </c>
      <c r="L152" s="25">
        <v>64</v>
      </c>
      <c r="M152" s="25">
        <v>34</v>
      </c>
      <c r="N152" s="25">
        <v>0</v>
      </c>
      <c r="O152" s="25">
        <v>61</v>
      </c>
      <c r="P152" s="25">
        <v>48</v>
      </c>
      <c r="Q152" s="25">
        <v>13</v>
      </c>
      <c r="R152" s="59">
        <f t="shared" si="4"/>
        <v>0.12629399585921325</v>
      </c>
      <c r="S152" s="59">
        <f t="shared" si="5"/>
        <v>0.1491442542787286</v>
      </c>
      <c r="T152" s="59">
        <f>+IF(G152&gt;0,'Órdenes y Medidas'!C155/G152,"-")</f>
        <v>0.31469979296066253</v>
      </c>
      <c r="U152" s="59">
        <f>+IF(OR(C152=0,J152=0),"-",'Órdenes y Medidas'!C155/C152)</f>
        <v>0.37163814180929094</v>
      </c>
    </row>
    <row r="153" spans="2:21" ht="20.100000000000001" customHeight="1" thickBot="1" x14ac:dyDescent="0.25">
      <c r="B153" s="4" t="s">
        <v>359</v>
      </c>
      <c r="C153" s="25">
        <v>127</v>
      </c>
      <c r="D153" s="25">
        <v>99</v>
      </c>
      <c r="E153" s="25">
        <v>28</v>
      </c>
      <c r="F153" s="25">
        <v>0</v>
      </c>
      <c r="G153" s="25">
        <v>129</v>
      </c>
      <c r="H153" s="25">
        <v>1</v>
      </c>
      <c r="I153" s="25">
        <v>0</v>
      </c>
      <c r="J153" s="25">
        <v>87</v>
      </c>
      <c r="K153" s="25">
        <v>1</v>
      </c>
      <c r="L153" s="25">
        <v>10</v>
      </c>
      <c r="M153" s="25">
        <v>24</v>
      </c>
      <c r="N153" s="25">
        <v>6</v>
      </c>
      <c r="O153" s="25">
        <v>9</v>
      </c>
      <c r="P153" s="25">
        <v>6</v>
      </c>
      <c r="Q153" s="25">
        <v>3</v>
      </c>
      <c r="R153" s="59">
        <f t="shared" si="4"/>
        <v>6.9767441860465115E-2</v>
      </c>
      <c r="S153" s="59">
        <f t="shared" si="5"/>
        <v>7.0866141732283464E-2</v>
      </c>
      <c r="T153" s="59">
        <f>+IF(G153&gt;0,'Órdenes y Medidas'!C156/G153,"-")</f>
        <v>0.41860465116279072</v>
      </c>
      <c r="U153" s="59">
        <f>+IF(OR(C153=0,J153=0),"-",'Órdenes y Medidas'!C156/C153)</f>
        <v>0.42519685039370081</v>
      </c>
    </row>
    <row r="154" spans="2:21" ht="20.100000000000001" customHeight="1" thickBot="1" x14ac:dyDescent="0.25">
      <c r="B154" s="4" t="s">
        <v>360</v>
      </c>
      <c r="C154" s="25">
        <v>184</v>
      </c>
      <c r="D154" s="25">
        <v>152</v>
      </c>
      <c r="E154" s="25">
        <v>32</v>
      </c>
      <c r="F154" s="25">
        <v>0</v>
      </c>
      <c r="G154" s="25">
        <v>184</v>
      </c>
      <c r="H154" s="25">
        <v>0</v>
      </c>
      <c r="I154" s="25">
        <v>0</v>
      </c>
      <c r="J154" s="25">
        <v>169</v>
      </c>
      <c r="K154" s="25">
        <v>0</v>
      </c>
      <c r="L154" s="25">
        <v>15</v>
      </c>
      <c r="M154" s="25">
        <v>0</v>
      </c>
      <c r="N154" s="25">
        <v>0</v>
      </c>
      <c r="O154" s="25">
        <v>18</v>
      </c>
      <c r="P154" s="25">
        <v>2</v>
      </c>
      <c r="Q154" s="25">
        <v>16</v>
      </c>
      <c r="R154" s="59">
        <f t="shared" si="4"/>
        <v>9.7826086956521743E-2</v>
      </c>
      <c r="S154" s="59">
        <f t="shared" si="5"/>
        <v>9.7826086956521743E-2</v>
      </c>
      <c r="T154" s="59">
        <f>+IF(G154&gt;0,'Órdenes y Medidas'!C157/G154,"-")</f>
        <v>0.19021739130434784</v>
      </c>
      <c r="U154" s="59">
        <f>+IF(OR(C154=0,J154=0),"-",'Órdenes y Medidas'!C157/C154)</f>
        <v>0.19021739130434784</v>
      </c>
    </row>
    <row r="155" spans="2:21" ht="20.100000000000001" customHeight="1" thickBot="1" x14ac:dyDescent="0.25">
      <c r="B155" s="4" t="s">
        <v>361</v>
      </c>
      <c r="C155" s="25">
        <v>0</v>
      </c>
      <c r="D155" s="25">
        <v>0</v>
      </c>
      <c r="E155" s="25">
        <v>0</v>
      </c>
      <c r="F155" s="25">
        <v>0</v>
      </c>
      <c r="G155" s="25">
        <v>0</v>
      </c>
      <c r="H155" s="25">
        <v>0</v>
      </c>
      <c r="I155" s="25">
        <v>0</v>
      </c>
      <c r="J155" s="25">
        <v>0</v>
      </c>
      <c r="K155" s="25">
        <v>0</v>
      </c>
      <c r="L155" s="25">
        <v>0</v>
      </c>
      <c r="M155" s="25">
        <v>0</v>
      </c>
      <c r="N155" s="25">
        <v>0</v>
      </c>
      <c r="O155" s="25">
        <v>0</v>
      </c>
      <c r="P155" s="25">
        <v>0</v>
      </c>
      <c r="Q155" s="25">
        <v>0</v>
      </c>
      <c r="R155" s="59" t="str">
        <f t="shared" si="4"/>
        <v>-</v>
      </c>
      <c r="S155" s="59" t="str">
        <f t="shared" si="5"/>
        <v>-</v>
      </c>
      <c r="T155" s="59" t="str">
        <f>+IF(G155&gt;0,'Órdenes y Medidas'!C158/G155,"-")</f>
        <v>-</v>
      </c>
      <c r="U155" s="59" t="str">
        <f>+IF(OR(C155=0,J155=0),"-",'Órdenes y Medidas'!C158/C155)</f>
        <v>-</v>
      </c>
    </row>
    <row r="156" spans="2:21" ht="20.100000000000001" customHeight="1" thickBot="1" x14ac:dyDescent="0.25">
      <c r="B156" s="4" t="s">
        <v>362</v>
      </c>
      <c r="C156" s="25">
        <v>1880</v>
      </c>
      <c r="D156" s="25">
        <v>714</v>
      </c>
      <c r="E156" s="25">
        <v>1166</v>
      </c>
      <c r="F156" s="25">
        <v>0</v>
      </c>
      <c r="G156" s="25">
        <v>1911</v>
      </c>
      <c r="H156" s="25">
        <v>0</v>
      </c>
      <c r="I156" s="25">
        <v>0</v>
      </c>
      <c r="J156" s="25">
        <v>1129</v>
      </c>
      <c r="K156" s="25">
        <v>89</v>
      </c>
      <c r="L156" s="25">
        <v>693</v>
      </c>
      <c r="M156" s="25">
        <v>0</v>
      </c>
      <c r="N156" s="25">
        <v>0</v>
      </c>
      <c r="O156" s="25">
        <v>420</v>
      </c>
      <c r="P156" s="25">
        <v>115</v>
      </c>
      <c r="Q156" s="25">
        <v>305</v>
      </c>
      <c r="R156" s="59">
        <f t="shared" si="4"/>
        <v>0.21978021978021978</v>
      </c>
      <c r="S156" s="59">
        <f t="shared" si="5"/>
        <v>0.22340425531914893</v>
      </c>
      <c r="T156" s="59">
        <f>+IF(G156&gt;0,'Órdenes y Medidas'!C159/G156,"-")</f>
        <v>0.22972265829408686</v>
      </c>
      <c r="U156" s="59">
        <f>+IF(OR(C156=0,J156=0),"-",'Órdenes y Medidas'!C159/C156)</f>
        <v>0.23351063829787233</v>
      </c>
    </row>
    <row r="157" spans="2:21" ht="20.100000000000001" customHeight="1" thickBot="1" x14ac:dyDescent="0.25">
      <c r="B157" s="4" t="s">
        <v>363</v>
      </c>
      <c r="C157" s="25">
        <v>274</v>
      </c>
      <c r="D157" s="25">
        <v>224</v>
      </c>
      <c r="E157" s="25">
        <v>50</v>
      </c>
      <c r="F157" s="25">
        <v>0</v>
      </c>
      <c r="G157" s="25">
        <v>305</v>
      </c>
      <c r="H157" s="25">
        <v>0</v>
      </c>
      <c r="I157" s="25">
        <v>0</v>
      </c>
      <c r="J157" s="25">
        <v>225</v>
      </c>
      <c r="K157" s="25">
        <v>1</v>
      </c>
      <c r="L157" s="25">
        <v>53</v>
      </c>
      <c r="M157" s="25">
        <v>14</v>
      </c>
      <c r="N157" s="25">
        <v>12</v>
      </c>
      <c r="O157" s="25">
        <v>39</v>
      </c>
      <c r="P157" s="25">
        <v>24</v>
      </c>
      <c r="Q157" s="25">
        <v>15</v>
      </c>
      <c r="R157" s="59">
        <f t="shared" si="4"/>
        <v>0.12786885245901639</v>
      </c>
      <c r="S157" s="59">
        <f t="shared" si="5"/>
        <v>0.14233576642335766</v>
      </c>
      <c r="T157" s="59">
        <f>+IF(G157&gt;0,'Órdenes y Medidas'!C160/G157,"-")</f>
        <v>0.11147540983606558</v>
      </c>
      <c r="U157" s="59">
        <f>+IF(OR(C157=0,J157=0),"-",'Órdenes y Medidas'!C160/C157)</f>
        <v>0.12408759124087591</v>
      </c>
    </row>
    <row r="158" spans="2:21" ht="20.100000000000001" customHeight="1" thickBot="1" x14ac:dyDescent="0.25">
      <c r="B158" s="4" t="s">
        <v>364</v>
      </c>
      <c r="C158" s="25">
        <v>95</v>
      </c>
      <c r="D158" s="25">
        <v>75</v>
      </c>
      <c r="E158" s="25">
        <v>20</v>
      </c>
      <c r="F158" s="25">
        <v>0</v>
      </c>
      <c r="G158" s="25">
        <v>115</v>
      </c>
      <c r="H158" s="25">
        <v>0</v>
      </c>
      <c r="I158" s="25">
        <v>0</v>
      </c>
      <c r="J158" s="25">
        <v>88</v>
      </c>
      <c r="K158" s="25">
        <v>2</v>
      </c>
      <c r="L158" s="25">
        <v>23</v>
      </c>
      <c r="M158" s="25">
        <v>0</v>
      </c>
      <c r="N158" s="25">
        <v>2</v>
      </c>
      <c r="O158" s="25">
        <v>5</v>
      </c>
      <c r="P158" s="25">
        <v>5</v>
      </c>
      <c r="Q158" s="25">
        <v>0</v>
      </c>
      <c r="R158" s="59">
        <f t="shared" si="4"/>
        <v>4.3478260869565216E-2</v>
      </c>
      <c r="S158" s="59">
        <f t="shared" si="5"/>
        <v>5.2631578947368418E-2</v>
      </c>
      <c r="T158" s="59">
        <f>+IF(G158&gt;0,'Órdenes y Medidas'!C161/G158,"-")</f>
        <v>0.22608695652173913</v>
      </c>
      <c r="U158" s="59">
        <f>+IF(OR(C158=0,J158=0),"-",'Órdenes y Medidas'!C161/C158)</f>
        <v>0.27368421052631581</v>
      </c>
    </row>
    <row r="159" spans="2:21" ht="20.100000000000001" customHeight="1" thickBot="1" x14ac:dyDescent="0.25">
      <c r="B159" s="4" t="s">
        <v>365</v>
      </c>
      <c r="C159" s="25">
        <v>1395</v>
      </c>
      <c r="D159" s="25">
        <v>724</v>
      </c>
      <c r="E159" s="25">
        <v>671</v>
      </c>
      <c r="F159" s="25">
        <v>0</v>
      </c>
      <c r="G159" s="25">
        <v>1435</v>
      </c>
      <c r="H159" s="25">
        <v>0</v>
      </c>
      <c r="I159" s="25">
        <v>0</v>
      </c>
      <c r="J159" s="25">
        <v>929</v>
      </c>
      <c r="K159" s="25">
        <v>23</v>
      </c>
      <c r="L159" s="25">
        <v>371</v>
      </c>
      <c r="M159" s="25">
        <v>112</v>
      </c>
      <c r="N159" s="25">
        <v>0</v>
      </c>
      <c r="O159" s="25">
        <v>248</v>
      </c>
      <c r="P159" s="25">
        <v>112</v>
      </c>
      <c r="Q159" s="25">
        <v>136</v>
      </c>
      <c r="R159" s="59">
        <f t="shared" si="4"/>
        <v>0.17282229965156795</v>
      </c>
      <c r="S159" s="59">
        <f t="shared" si="5"/>
        <v>0.17777777777777778</v>
      </c>
      <c r="T159" s="59">
        <f>+IF(G159&gt;0,'Órdenes y Medidas'!C162/G159,"-")</f>
        <v>0.15331010452961671</v>
      </c>
      <c r="U159" s="59">
        <f>+IF(OR(C159=0,J159=0),"-",'Órdenes y Medidas'!C162/C159)</f>
        <v>0.15770609318996415</v>
      </c>
    </row>
    <row r="160" spans="2:21" ht="20.100000000000001" customHeight="1" thickBot="1" x14ac:dyDescent="0.25">
      <c r="B160" s="4" t="s">
        <v>366</v>
      </c>
      <c r="C160" s="25">
        <v>76</v>
      </c>
      <c r="D160" s="25">
        <v>50</v>
      </c>
      <c r="E160" s="25">
        <v>26</v>
      </c>
      <c r="F160" s="25">
        <v>0</v>
      </c>
      <c r="G160" s="25">
        <v>83</v>
      </c>
      <c r="H160" s="25">
        <v>0</v>
      </c>
      <c r="I160" s="25">
        <v>0</v>
      </c>
      <c r="J160" s="25">
        <v>49</v>
      </c>
      <c r="K160" s="25">
        <v>1</v>
      </c>
      <c r="L160" s="25">
        <v>27</v>
      </c>
      <c r="M160" s="25">
        <v>6</v>
      </c>
      <c r="N160" s="25">
        <v>0</v>
      </c>
      <c r="O160" s="25">
        <v>25</v>
      </c>
      <c r="P160" s="25">
        <v>14</v>
      </c>
      <c r="Q160" s="25">
        <v>11</v>
      </c>
      <c r="R160" s="59">
        <f t="shared" si="4"/>
        <v>0.30120481927710846</v>
      </c>
      <c r="S160" s="59">
        <f t="shared" si="5"/>
        <v>0.32894736842105265</v>
      </c>
      <c r="T160" s="59">
        <f>+IF(G160&gt;0,'Órdenes y Medidas'!C163/G160,"-")</f>
        <v>0.30120481927710846</v>
      </c>
      <c r="U160" s="59">
        <f>+IF(OR(C160=0,J160=0),"-",'Órdenes y Medidas'!C163/C160)</f>
        <v>0.32894736842105265</v>
      </c>
    </row>
    <row r="161" spans="2:21" ht="20.100000000000001" customHeight="1" thickBot="1" x14ac:dyDescent="0.25">
      <c r="B161" s="4" t="s">
        <v>367</v>
      </c>
      <c r="C161" s="25">
        <v>44</v>
      </c>
      <c r="D161" s="25">
        <v>44</v>
      </c>
      <c r="E161" s="25">
        <v>0</v>
      </c>
      <c r="F161" s="25">
        <v>0</v>
      </c>
      <c r="G161" s="25">
        <v>44</v>
      </c>
      <c r="H161" s="25">
        <v>0</v>
      </c>
      <c r="I161" s="25">
        <v>0</v>
      </c>
      <c r="J161" s="25">
        <v>44</v>
      </c>
      <c r="K161" s="25">
        <v>0</v>
      </c>
      <c r="L161" s="25">
        <v>0</v>
      </c>
      <c r="M161" s="25">
        <v>0</v>
      </c>
      <c r="N161" s="25">
        <v>0</v>
      </c>
      <c r="O161" s="25">
        <v>0</v>
      </c>
      <c r="P161" s="25">
        <v>0</v>
      </c>
      <c r="Q161" s="25">
        <v>0</v>
      </c>
      <c r="R161" s="59">
        <f t="shared" si="4"/>
        <v>0</v>
      </c>
      <c r="S161" s="59">
        <f t="shared" si="5"/>
        <v>0</v>
      </c>
      <c r="T161" s="59">
        <f>+IF(G161&gt;0,'Órdenes y Medidas'!C164/G161,"-")</f>
        <v>0.27272727272727271</v>
      </c>
      <c r="U161" s="59">
        <f>+IF(OR(C161=0,J161=0),"-",'Órdenes y Medidas'!C164/C161)</f>
        <v>0.27272727272727271</v>
      </c>
    </row>
    <row r="162" spans="2:21" ht="20.100000000000001" customHeight="1" thickBot="1" x14ac:dyDescent="0.25">
      <c r="B162" s="4" t="s">
        <v>368</v>
      </c>
      <c r="C162" s="25">
        <v>129</v>
      </c>
      <c r="D162" s="25">
        <v>88</v>
      </c>
      <c r="E162" s="25">
        <v>41</v>
      </c>
      <c r="F162" s="25">
        <v>0</v>
      </c>
      <c r="G162" s="25">
        <v>212</v>
      </c>
      <c r="H162" s="25">
        <v>0</v>
      </c>
      <c r="I162" s="25">
        <v>0</v>
      </c>
      <c r="J162" s="25">
        <v>127</v>
      </c>
      <c r="K162" s="25">
        <v>0</v>
      </c>
      <c r="L162" s="25">
        <v>39</v>
      </c>
      <c r="M162" s="25">
        <v>0</v>
      </c>
      <c r="N162" s="25">
        <v>46</v>
      </c>
      <c r="O162" s="25">
        <v>0</v>
      </c>
      <c r="P162" s="25">
        <v>0</v>
      </c>
      <c r="Q162" s="25">
        <v>0</v>
      </c>
      <c r="R162" s="59">
        <f t="shared" si="4"/>
        <v>0</v>
      </c>
      <c r="S162" s="59">
        <f t="shared" si="5"/>
        <v>0</v>
      </c>
      <c r="T162" s="59">
        <f>+IF(G162&gt;0,'Órdenes y Medidas'!C165/G162,"-")</f>
        <v>0.20754716981132076</v>
      </c>
      <c r="U162" s="59">
        <f>+IF(OR(C162=0,J162=0),"-",'Órdenes y Medidas'!C165/C162)</f>
        <v>0.34108527131782945</v>
      </c>
    </row>
    <row r="163" spans="2:21" ht="20.100000000000001" customHeight="1" thickBot="1" x14ac:dyDescent="0.25">
      <c r="B163" s="4" t="s">
        <v>369</v>
      </c>
      <c r="C163" s="25">
        <v>97</v>
      </c>
      <c r="D163" s="25">
        <v>78</v>
      </c>
      <c r="E163" s="25">
        <v>19</v>
      </c>
      <c r="F163" s="25">
        <v>0</v>
      </c>
      <c r="G163" s="25">
        <v>138</v>
      </c>
      <c r="H163" s="25">
        <v>0</v>
      </c>
      <c r="I163" s="25">
        <v>0</v>
      </c>
      <c r="J163" s="25">
        <v>78</v>
      </c>
      <c r="K163" s="25">
        <v>0</v>
      </c>
      <c r="L163" s="25">
        <v>33</v>
      </c>
      <c r="M163" s="25">
        <v>1</v>
      </c>
      <c r="N163" s="25">
        <v>26</v>
      </c>
      <c r="O163" s="25">
        <v>15</v>
      </c>
      <c r="P163" s="25">
        <v>9</v>
      </c>
      <c r="Q163" s="25">
        <v>6</v>
      </c>
      <c r="R163" s="59">
        <f t="shared" si="4"/>
        <v>0.10869565217391304</v>
      </c>
      <c r="S163" s="59">
        <f t="shared" si="5"/>
        <v>0.15463917525773196</v>
      </c>
      <c r="T163" s="59">
        <f>+IF(G163&gt;0,'Órdenes y Medidas'!C166/G163,"-")</f>
        <v>0.3188405797101449</v>
      </c>
      <c r="U163" s="59">
        <f>+IF(OR(C163=0,J163=0),"-",'Órdenes y Medidas'!C166/C163)</f>
        <v>0.45360824742268041</v>
      </c>
    </row>
    <row r="164" spans="2:21" ht="20.100000000000001" customHeight="1" thickBot="1" x14ac:dyDescent="0.25">
      <c r="B164" s="4" t="s">
        <v>639</v>
      </c>
      <c r="C164" s="25">
        <v>136</v>
      </c>
      <c r="D164" s="25">
        <v>95</v>
      </c>
      <c r="E164" s="25">
        <v>41</v>
      </c>
      <c r="F164" s="25">
        <v>1</v>
      </c>
      <c r="G164" s="25">
        <v>156</v>
      </c>
      <c r="H164" s="25">
        <v>0</v>
      </c>
      <c r="I164" s="25">
        <v>0</v>
      </c>
      <c r="J164" s="25">
        <v>110</v>
      </c>
      <c r="K164" s="25">
        <v>2</v>
      </c>
      <c r="L164" s="25">
        <v>43</v>
      </c>
      <c r="M164" s="25">
        <v>1</v>
      </c>
      <c r="N164" s="25">
        <v>0</v>
      </c>
      <c r="O164" s="25">
        <v>6</v>
      </c>
      <c r="P164" s="25">
        <v>6</v>
      </c>
      <c r="Q164" s="25">
        <v>0</v>
      </c>
      <c r="R164" s="59">
        <f t="shared" si="4"/>
        <v>3.8461538461538464E-2</v>
      </c>
      <c r="S164" s="59">
        <f t="shared" si="5"/>
        <v>4.4117647058823532E-2</v>
      </c>
      <c r="T164" s="59">
        <f>+IF(G164&gt;0,'Órdenes y Medidas'!C167/G164,"-")</f>
        <v>0.17948717948717949</v>
      </c>
      <c r="U164" s="59">
        <f>+IF(OR(C164=0,J164=0),"-",'Órdenes y Medidas'!C167/C164)</f>
        <v>0.20588235294117646</v>
      </c>
    </row>
    <row r="165" spans="2:21" ht="20.100000000000001" customHeight="1" thickBot="1" x14ac:dyDescent="0.25">
      <c r="B165" s="4" t="s">
        <v>370</v>
      </c>
      <c r="C165" s="25">
        <v>33</v>
      </c>
      <c r="D165" s="25">
        <v>23</v>
      </c>
      <c r="E165" s="25">
        <v>10</v>
      </c>
      <c r="F165" s="25">
        <v>0</v>
      </c>
      <c r="G165" s="25">
        <v>33</v>
      </c>
      <c r="H165" s="25">
        <v>0</v>
      </c>
      <c r="I165" s="25">
        <v>0</v>
      </c>
      <c r="J165" s="25">
        <v>33</v>
      </c>
      <c r="K165" s="25">
        <v>0</v>
      </c>
      <c r="L165" s="25">
        <v>0</v>
      </c>
      <c r="M165" s="25">
        <v>0</v>
      </c>
      <c r="N165" s="25">
        <v>0</v>
      </c>
      <c r="O165" s="25">
        <v>0</v>
      </c>
      <c r="P165" s="25">
        <v>0</v>
      </c>
      <c r="Q165" s="25">
        <v>0</v>
      </c>
      <c r="R165" s="59">
        <f t="shared" si="4"/>
        <v>0</v>
      </c>
      <c r="S165" s="59">
        <f t="shared" si="5"/>
        <v>0</v>
      </c>
      <c r="T165" s="59">
        <f>+IF(G165&gt;0,'Órdenes y Medidas'!C168/G165,"-")</f>
        <v>0.45454545454545453</v>
      </c>
      <c r="U165" s="59">
        <f>+IF(OR(C165=0,J165=0),"-",'Órdenes y Medidas'!C168/C165)</f>
        <v>0.45454545454545453</v>
      </c>
    </row>
    <row r="166" spans="2:21" ht="20.100000000000001" customHeight="1" thickBot="1" x14ac:dyDescent="0.25">
      <c r="B166" s="4" t="s">
        <v>371</v>
      </c>
      <c r="C166" s="25">
        <v>89</v>
      </c>
      <c r="D166" s="25">
        <v>61</v>
      </c>
      <c r="E166" s="25">
        <v>28</v>
      </c>
      <c r="F166" s="25">
        <v>2</v>
      </c>
      <c r="G166" s="25">
        <v>88</v>
      </c>
      <c r="H166" s="25">
        <v>0</v>
      </c>
      <c r="I166" s="25">
        <v>0</v>
      </c>
      <c r="J166" s="25">
        <v>88</v>
      </c>
      <c r="K166" s="25">
        <v>0</v>
      </c>
      <c r="L166" s="25">
        <v>0</v>
      </c>
      <c r="M166" s="25">
        <v>0</v>
      </c>
      <c r="N166" s="25">
        <v>0</v>
      </c>
      <c r="O166" s="25">
        <v>0</v>
      </c>
      <c r="P166" s="25">
        <v>0</v>
      </c>
      <c r="Q166" s="25">
        <v>0</v>
      </c>
      <c r="R166" s="59">
        <f t="shared" si="4"/>
        <v>0</v>
      </c>
      <c r="S166" s="59">
        <f t="shared" si="5"/>
        <v>0</v>
      </c>
      <c r="T166" s="59">
        <f>+IF(G166&gt;0,'Órdenes y Medidas'!C169/G166,"-")</f>
        <v>0.38636363636363635</v>
      </c>
      <c r="U166" s="59">
        <f>+IF(OR(C166=0,J166=0),"-",'Órdenes y Medidas'!C169/C166)</f>
        <v>0.38202247191011235</v>
      </c>
    </row>
    <row r="167" spans="2:21" ht="20.100000000000001" customHeight="1" thickBot="1" x14ac:dyDescent="0.25">
      <c r="B167" s="4" t="s">
        <v>179</v>
      </c>
      <c r="C167" s="25">
        <v>288</v>
      </c>
      <c r="D167" s="25">
        <v>186</v>
      </c>
      <c r="E167" s="25">
        <v>102</v>
      </c>
      <c r="F167" s="25">
        <v>0</v>
      </c>
      <c r="G167" s="25">
        <v>288</v>
      </c>
      <c r="H167" s="25">
        <v>2</v>
      </c>
      <c r="I167" s="25">
        <v>0</v>
      </c>
      <c r="J167" s="25">
        <v>222</v>
      </c>
      <c r="K167" s="25">
        <v>0</v>
      </c>
      <c r="L167" s="25">
        <v>54</v>
      </c>
      <c r="M167" s="25">
        <v>9</v>
      </c>
      <c r="N167" s="25">
        <v>1</v>
      </c>
      <c r="O167" s="25">
        <v>4</v>
      </c>
      <c r="P167" s="25">
        <v>3</v>
      </c>
      <c r="Q167" s="25">
        <v>1</v>
      </c>
      <c r="R167" s="59">
        <f t="shared" si="4"/>
        <v>1.3888888888888888E-2</v>
      </c>
      <c r="S167" s="59">
        <f t="shared" si="5"/>
        <v>1.3888888888888888E-2</v>
      </c>
      <c r="T167" s="59">
        <f>+IF(G167&gt;0,'Órdenes y Medidas'!C170/G167,"-")</f>
        <v>0.28819444444444442</v>
      </c>
      <c r="U167" s="59">
        <f>+IF(OR(C167=0,J167=0),"-",'Órdenes y Medidas'!C170/C167)</f>
        <v>0.28819444444444442</v>
      </c>
    </row>
    <row r="168" spans="2:21" ht="20.100000000000001" customHeight="1" thickBot="1" x14ac:dyDescent="0.25">
      <c r="B168" s="4" t="s">
        <v>372</v>
      </c>
      <c r="C168" s="25">
        <v>21</v>
      </c>
      <c r="D168" s="25">
        <v>19</v>
      </c>
      <c r="E168" s="25">
        <v>2</v>
      </c>
      <c r="F168" s="25">
        <v>0</v>
      </c>
      <c r="G168" s="25">
        <v>21</v>
      </c>
      <c r="H168" s="25">
        <v>0</v>
      </c>
      <c r="I168" s="25">
        <v>0</v>
      </c>
      <c r="J168" s="25">
        <v>18</v>
      </c>
      <c r="K168" s="25">
        <v>1</v>
      </c>
      <c r="L168" s="25">
        <v>2</v>
      </c>
      <c r="M168" s="25">
        <v>0</v>
      </c>
      <c r="N168" s="25">
        <v>0</v>
      </c>
      <c r="O168" s="25">
        <v>1</v>
      </c>
      <c r="P168" s="25">
        <v>0</v>
      </c>
      <c r="Q168" s="25">
        <v>1</v>
      </c>
      <c r="R168" s="59">
        <f t="shared" si="4"/>
        <v>4.7619047619047616E-2</v>
      </c>
      <c r="S168" s="59">
        <f t="shared" si="5"/>
        <v>4.7619047619047616E-2</v>
      </c>
      <c r="T168" s="59">
        <f>+IF(G168&gt;0,'Órdenes y Medidas'!C171/G168,"-")</f>
        <v>0.5714285714285714</v>
      </c>
      <c r="U168" s="59">
        <f>+IF(OR(C168=0,J168=0),"-",'Órdenes y Medidas'!C171/C168)</f>
        <v>0.5714285714285714</v>
      </c>
    </row>
    <row r="169" spans="2:21" ht="20.100000000000001" customHeight="1" thickBot="1" x14ac:dyDescent="0.25">
      <c r="B169" s="4" t="s">
        <v>180</v>
      </c>
      <c r="C169" s="25">
        <v>804</v>
      </c>
      <c r="D169" s="25">
        <v>441</v>
      </c>
      <c r="E169" s="25">
        <v>363</v>
      </c>
      <c r="F169" s="25">
        <v>2</v>
      </c>
      <c r="G169" s="25">
        <v>845</v>
      </c>
      <c r="H169" s="25">
        <v>0</v>
      </c>
      <c r="I169" s="25">
        <v>0</v>
      </c>
      <c r="J169" s="25">
        <v>681</v>
      </c>
      <c r="K169" s="25">
        <v>14</v>
      </c>
      <c r="L169" s="25">
        <v>141</v>
      </c>
      <c r="M169" s="25">
        <v>9</v>
      </c>
      <c r="N169" s="25">
        <v>0</v>
      </c>
      <c r="O169" s="25">
        <v>235</v>
      </c>
      <c r="P169" s="25">
        <v>130</v>
      </c>
      <c r="Q169" s="25">
        <v>105</v>
      </c>
      <c r="R169" s="59">
        <f t="shared" si="4"/>
        <v>0.27810650887573962</v>
      </c>
      <c r="S169" s="59">
        <f t="shared" si="5"/>
        <v>0.29228855721393032</v>
      </c>
      <c r="T169" s="59">
        <f>+IF(G169&gt;0,'Órdenes y Medidas'!C172/G169,"-")</f>
        <v>0.24142011834319527</v>
      </c>
      <c r="U169" s="59">
        <f>+IF(OR(C169=0,J169=0),"-",'Órdenes y Medidas'!C172/C169)</f>
        <v>0.2537313432835821</v>
      </c>
    </row>
    <row r="170" spans="2:21" ht="20.100000000000001" customHeight="1" thickBot="1" x14ac:dyDescent="0.25">
      <c r="B170" s="4" t="s">
        <v>373</v>
      </c>
      <c r="C170" s="25">
        <v>181</v>
      </c>
      <c r="D170" s="25">
        <v>81</v>
      </c>
      <c r="E170" s="25">
        <v>100</v>
      </c>
      <c r="F170" s="25">
        <v>0</v>
      </c>
      <c r="G170" s="25">
        <v>181</v>
      </c>
      <c r="H170" s="25">
        <v>0</v>
      </c>
      <c r="I170" s="25">
        <v>0</v>
      </c>
      <c r="J170" s="25">
        <v>144</v>
      </c>
      <c r="K170" s="25">
        <v>4</v>
      </c>
      <c r="L170" s="25">
        <v>33</v>
      </c>
      <c r="M170" s="25">
        <v>0</v>
      </c>
      <c r="N170" s="25">
        <v>0</v>
      </c>
      <c r="O170" s="25">
        <v>40</v>
      </c>
      <c r="P170" s="25">
        <v>19</v>
      </c>
      <c r="Q170" s="25">
        <v>21</v>
      </c>
      <c r="R170" s="59">
        <f t="shared" si="4"/>
        <v>0.22099447513812154</v>
      </c>
      <c r="S170" s="59">
        <f t="shared" si="5"/>
        <v>0.22099447513812154</v>
      </c>
      <c r="T170" s="59">
        <f>+IF(G170&gt;0,'Órdenes y Medidas'!C173/G170,"-")</f>
        <v>0.24309392265193369</v>
      </c>
      <c r="U170" s="59">
        <f>+IF(OR(C170=0,J170=0),"-",'Órdenes y Medidas'!C173/C170)</f>
        <v>0.24309392265193369</v>
      </c>
    </row>
    <row r="171" spans="2:21" ht="20.100000000000001" customHeight="1" thickBot="1" x14ac:dyDescent="0.25">
      <c r="B171" s="4" t="s">
        <v>374</v>
      </c>
      <c r="C171" s="25">
        <v>70</v>
      </c>
      <c r="D171" s="25">
        <v>54</v>
      </c>
      <c r="E171" s="25">
        <v>16</v>
      </c>
      <c r="F171" s="25">
        <v>2</v>
      </c>
      <c r="G171" s="25">
        <v>70</v>
      </c>
      <c r="H171" s="25">
        <v>0</v>
      </c>
      <c r="I171" s="25">
        <v>0</v>
      </c>
      <c r="J171" s="25">
        <v>58</v>
      </c>
      <c r="K171" s="25">
        <v>2</v>
      </c>
      <c r="L171" s="25">
        <v>10</v>
      </c>
      <c r="M171" s="25">
        <v>0</v>
      </c>
      <c r="N171" s="25">
        <v>0</v>
      </c>
      <c r="O171" s="25">
        <v>0</v>
      </c>
      <c r="P171" s="25">
        <v>0</v>
      </c>
      <c r="Q171" s="25">
        <v>0</v>
      </c>
      <c r="R171" s="59">
        <f t="shared" si="4"/>
        <v>0</v>
      </c>
      <c r="S171" s="59">
        <f t="shared" si="5"/>
        <v>0</v>
      </c>
      <c r="T171" s="59">
        <f>+IF(G171&gt;0,'Órdenes y Medidas'!C174/G171,"-")</f>
        <v>0.3</v>
      </c>
      <c r="U171" s="59">
        <f>+IF(OR(C171=0,J171=0),"-",'Órdenes y Medidas'!C174/C171)</f>
        <v>0.3</v>
      </c>
    </row>
    <row r="172" spans="2:21" ht="20.100000000000001" customHeight="1" thickBot="1" x14ac:dyDescent="0.25">
      <c r="B172" s="4" t="s">
        <v>375</v>
      </c>
      <c r="C172" s="25">
        <v>123</v>
      </c>
      <c r="D172" s="25">
        <v>73</v>
      </c>
      <c r="E172" s="25">
        <v>50</v>
      </c>
      <c r="F172" s="25">
        <v>0</v>
      </c>
      <c r="G172" s="25">
        <v>156</v>
      </c>
      <c r="H172" s="25">
        <v>0</v>
      </c>
      <c r="I172" s="25">
        <v>0</v>
      </c>
      <c r="J172" s="25">
        <v>138</v>
      </c>
      <c r="K172" s="25">
        <v>0</v>
      </c>
      <c r="L172" s="25">
        <v>18</v>
      </c>
      <c r="M172" s="25">
        <v>0</v>
      </c>
      <c r="N172" s="25">
        <v>0</v>
      </c>
      <c r="O172" s="25">
        <v>6</v>
      </c>
      <c r="P172" s="25">
        <v>3</v>
      </c>
      <c r="Q172" s="25">
        <v>3</v>
      </c>
      <c r="R172" s="59">
        <f t="shared" si="4"/>
        <v>3.8461538461538464E-2</v>
      </c>
      <c r="S172" s="59">
        <f t="shared" si="5"/>
        <v>4.878048780487805E-2</v>
      </c>
      <c r="T172" s="59">
        <f>+IF(G172&gt;0,'Órdenes y Medidas'!C175/G172,"-")</f>
        <v>0.26282051282051283</v>
      </c>
      <c r="U172" s="59">
        <f>+IF(OR(C172=0,J172=0),"-",'Órdenes y Medidas'!C175/C172)</f>
        <v>0.33333333333333331</v>
      </c>
    </row>
    <row r="173" spans="2:21" ht="20.100000000000001" customHeight="1" thickBot="1" x14ac:dyDescent="0.25">
      <c r="B173" s="4" t="s">
        <v>376</v>
      </c>
      <c r="C173" s="25">
        <v>17</v>
      </c>
      <c r="D173" s="25">
        <v>9</v>
      </c>
      <c r="E173" s="25">
        <v>8</v>
      </c>
      <c r="F173" s="25">
        <v>0</v>
      </c>
      <c r="G173" s="25">
        <v>18</v>
      </c>
      <c r="H173" s="25">
        <v>0</v>
      </c>
      <c r="I173" s="25">
        <v>0</v>
      </c>
      <c r="J173" s="25">
        <v>13</v>
      </c>
      <c r="K173" s="25">
        <v>0</v>
      </c>
      <c r="L173" s="25">
        <v>5</v>
      </c>
      <c r="M173" s="25">
        <v>0</v>
      </c>
      <c r="N173" s="25">
        <v>0</v>
      </c>
      <c r="O173" s="25">
        <v>1</v>
      </c>
      <c r="P173" s="25">
        <v>0</v>
      </c>
      <c r="Q173" s="25">
        <v>1</v>
      </c>
      <c r="R173" s="59">
        <f t="shared" si="4"/>
        <v>5.5555555555555552E-2</v>
      </c>
      <c r="S173" s="59">
        <f t="shared" si="5"/>
        <v>5.8823529411764705E-2</v>
      </c>
      <c r="T173" s="59">
        <f>+IF(G173&gt;0,'Órdenes y Medidas'!C176/G173,"-")</f>
        <v>0.55555555555555558</v>
      </c>
      <c r="U173" s="59">
        <f>+IF(OR(C173=0,J173=0),"-",'Órdenes y Medidas'!C176/C173)</f>
        <v>0.58823529411764708</v>
      </c>
    </row>
    <row r="174" spans="2:21" ht="20.100000000000001" customHeight="1" thickBot="1" x14ac:dyDescent="0.25">
      <c r="B174" s="4" t="s">
        <v>377</v>
      </c>
      <c r="C174" s="25">
        <v>31</v>
      </c>
      <c r="D174" s="25">
        <v>16</v>
      </c>
      <c r="E174" s="25">
        <v>15</v>
      </c>
      <c r="F174" s="25">
        <v>0</v>
      </c>
      <c r="G174" s="25">
        <v>31</v>
      </c>
      <c r="H174" s="25">
        <v>0</v>
      </c>
      <c r="I174" s="25">
        <v>0</v>
      </c>
      <c r="J174" s="25">
        <v>26</v>
      </c>
      <c r="K174" s="25">
        <v>1</v>
      </c>
      <c r="L174" s="25">
        <v>1</v>
      </c>
      <c r="M174" s="25">
        <v>1</v>
      </c>
      <c r="N174" s="25">
        <v>2</v>
      </c>
      <c r="O174" s="25">
        <v>0</v>
      </c>
      <c r="P174" s="25">
        <v>0</v>
      </c>
      <c r="Q174" s="25">
        <v>0</v>
      </c>
      <c r="R174" s="59">
        <f t="shared" si="4"/>
        <v>0</v>
      </c>
      <c r="S174" s="59">
        <f t="shared" si="5"/>
        <v>0</v>
      </c>
      <c r="T174" s="59">
        <f>+IF(G174&gt;0,'Órdenes y Medidas'!C177/G174,"-")</f>
        <v>0.4838709677419355</v>
      </c>
      <c r="U174" s="59">
        <f>+IF(OR(C174=0,J174=0),"-",'Órdenes y Medidas'!C177/C174)</f>
        <v>0.4838709677419355</v>
      </c>
    </row>
    <row r="175" spans="2:21" ht="20.100000000000001" customHeight="1" thickBot="1" x14ac:dyDescent="0.25">
      <c r="B175" s="4" t="s">
        <v>378</v>
      </c>
      <c r="C175" s="25">
        <v>9</v>
      </c>
      <c r="D175" s="25">
        <v>8</v>
      </c>
      <c r="E175" s="25">
        <v>1</v>
      </c>
      <c r="F175" s="25">
        <v>0</v>
      </c>
      <c r="G175" s="25">
        <v>9</v>
      </c>
      <c r="H175" s="25">
        <v>0</v>
      </c>
      <c r="I175" s="25">
        <v>0</v>
      </c>
      <c r="J175" s="25">
        <v>9</v>
      </c>
      <c r="K175" s="25">
        <v>0</v>
      </c>
      <c r="L175" s="25">
        <v>0</v>
      </c>
      <c r="M175" s="25">
        <v>0</v>
      </c>
      <c r="N175" s="25">
        <v>0</v>
      </c>
      <c r="O175" s="25">
        <v>0</v>
      </c>
      <c r="P175" s="25">
        <v>0</v>
      </c>
      <c r="Q175" s="25">
        <v>0</v>
      </c>
      <c r="R175" s="59">
        <f t="shared" si="4"/>
        <v>0</v>
      </c>
      <c r="S175" s="59">
        <f t="shared" si="5"/>
        <v>0</v>
      </c>
      <c r="T175" s="59">
        <f>+IF(G175&gt;0,'Órdenes y Medidas'!C178/G175,"-")</f>
        <v>0.44444444444444442</v>
      </c>
      <c r="U175" s="59">
        <f>+IF(OR(C175=0,J175=0),"-",'Órdenes y Medidas'!C178/C175)</f>
        <v>0.44444444444444442</v>
      </c>
    </row>
    <row r="176" spans="2:21" ht="20.100000000000001" customHeight="1" thickBot="1" x14ac:dyDescent="0.25">
      <c r="B176" s="4" t="s">
        <v>379</v>
      </c>
      <c r="C176" s="25">
        <v>9</v>
      </c>
      <c r="D176" s="25">
        <v>5</v>
      </c>
      <c r="E176" s="25">
        <v>4</v>
      </c>
      <c r="F176" s="25">
        <v>0</v>
      </c>
      <c r="G176" s="25">
        <v>9</v>
      </c>
      <c r="H176" s="25">
        <v>0</v>
      </c>
      <c r="I176" s="25">
        <v>0</v>
      </c>
      <c r="J176" s="25">
        <v>9</v>
      </c>
      <c r="K176" s="25">
        <v>0</v>
      </c>
      <c r="L176" s="25">
        <v>0</v>
      </c>
      <c r="M176" s="25">
        <v>0</v>
      </c>
      <c r="N176" s="25">
        <v>0</v>
      </c>
      <c r="O176" s="25">
        <v>0</v>
      </c>
      <c r="P176" s="25">
        <v>0</v>
      </c>
      <c r="Q176" s="25">
        <v>0</v>
      </c>
      <c r="R176" s="59">
        <f t="shared" si="4"/>
        <v>0</v>
      </c>
      <c r="S176" s="59">
        <f t="shared" si="5"/>
        <v>0</v>
      </c>
      <c r="T176" s="59">
        <f>+IF(G176&gt;0,'Órdenes y Medidas'!C179/G176,"-")</f>
        <v>1</v>
      </c>
      <c r="U176" s="59">
        <f>+IF(OR(C176=0,J176=0),"-",'Órdenes y Medidas'!C179/C176)</f>
        <v>1</v>
      </c>
    </row>
    <row r="177" spans="2:21" ht="20.100000000000001" customHeight="1" thickBot="1" x14ac:dyDescent="0.25">
      <c r="B177" s="4" t="s">
        <v>181</v>
      </c>
      <c r="C177" s="25">
        <v>654</v>
      </c>
      <c r="D177" s="25">
        <v>424</v>
      </c>
      <c r="E177" s="25">
        <v>230</v>
      </c>
      <c r="F177" s="25">
        <v>0</v>
      </c>
      <c r="G177" s="25">
        <v>654</v>
      </c>
      <c r="H177" s="25">
        <v>12</v>
      </c>
      <c r="I177" s="25">
        <v>0</v>
      </c>
      <c r="J177" s="25">
        <v>300</v>
      </c>
      <c r="K177" s="25">
        <v>87</v>
      </c>
      <c r="L177" s="25">
        <v>160</v>
      </c>
      <c r="M177" s="25">
        <v>47</v>
      </c>
      <c r="N177" s="25">
        <v>48</v>
      </c>
      <c r="O177" s="25">
        <v>33</v>
      </c>
      <c r="P177" s="25">
        <v>25</v>
      </c>
      <c r="Q177" s="25">
        <v>8</v>
      </c>
      <c r="R177" s="59">
        <f t="shared" si="4"/>
        <v>5.0458715596330278E-2</v>
      </c>
      <c r="S177" s="59">
        <f t="shared" si="5"/>
        <v>5.0458715596330278E-2</v>
      </c>
      <c r="T177" s="59">
        <f>+IF(G177&gt;0,'Órdenes y Medidas'!C180/G177,"-")</f>
        <v>0.2400611620795107</v>
      </c>
      <c r="U177" s="59">
        <f>+IF(OR(C177=0,J177=0),"-",'Órdenes y Medidas'!C180/C177)</f>
        <v>0.2400611620795107</v>
      </c>
    </row>
    <row r="178" spans="2:21" ht="20.100000000000001" customHeight="1" thickBot="1" x14ac:dyDescent="0.25">
      <c r="B178" s="4" t="s">
        <v>380</v>
      </c>
      <c r="C178" s="25">
        <v>44</v>
      </c>
      <c r="D178" s="25">
        <v>28</v>
      </c>
      <c r="E178" s="25">
        <v>16</v>
      </c>
      <c r="F178" s="25">
        <v>0</v>
      </c>
      <c r="G178" s="25">
        <v>44</v>
      </c>
      <c r="H178" s="25">
        <v>0</v>
      </c>
      <c r="I178" s="25">
        <v>0</v>
      </c>
      <c r="J178" s="25">
        <v>34</v>
      </c>
      <c r="K178" s="25">
        <v>0</v>
      </c>
      <c r="L178" s="25">
        <v>10</v>
      </c>
      <c r="M178" s="25">
        <v>0</v>
      </c>
      <c r="N178" s="25">
        <v>0</v>
      </c>
      <c r="O178" s="25">
        <v>0</v>
      </c>
      <c r="P178" s="25">
        <v>0</v>
      </c>
      <c r="Q178" s="25">
        <v>0</v>
      </c>
      <c r="R178" s="59">
        <f t="shared" si="4"/>
        <v>0</v>
      </c>
      <c r="S178" s="59">
        <f t="shared" si="5"/>
        <v>0</v>
      </c>
      <c r="T178" s="59">
        <f>+IF(G178&gt;0,'Órdenes y Medidas'!C181/G178,"-")</f>
        <v>0.34090909090909088</v>
      </c>
      <c r="U178" s="59">
        <f>+IF(OR(C178=0,J178=0),"-",'Órdenes y Medidas'!C181/C178)</f>
        <v>0.34090909090909088</v>
      </c>
    </row>
    <row r="179" spans="2:21" ht="20.100000000000001" customHeight="1" thickBot="1" x14ac:dyDescent="0.25">
      <c r="B179" s="4" t="s">
        <v>381</v>
      </c>
      <c r="C179" s="25">
        <v>289</v>
      </c>
      <c r="D179" s="25">
        <v>212</v>
      </c>
      <c r="E179" s="25">
        <v>77</v>
      </c>
      <c r="F179" s="25">
        <v>6</v>
      </c>
      <c r="G179" s="25">
        <v>397</v>
      </c>
      <c r="H179" s="25">
        <v>0</v>
      </c>
      <c r="I179" s="25">
        <v>0</v>
      </c>
      <c r="J179" s="25">
        <v>281</v>
      </c>
      <c r="K179" s="25">
        <v>13</v>
      </c>
      <c r="L179" s="25">
        <v>77</v>
      </c>
      <c r="M179" s="25">
        <v>8</v>
      </c>
      <c r="N179" s="25">
        <v>18</v>
      </c>
      <c r="O179" s="25">
        <v>15</v>
      </c>
      <c r="P179" s="25">
        <v>12</v>
      </c>
      <c r="Q179" s="25">
        <v>3</v>
      </c>
      <c r="R179" s="59">
        <f t="shared" si="4"/>
        <v>3.7783375314861464E-2</v>
      </c>
      <c r="S179" s="59">
        <f t="shared" si="5"/>
        <v>5.1903114186851208E-2</v>
      </c>
      <c r="T179" s="59">
        <f>+IF(G179&gt;0,'Órdenes y Medidas'!C182/G179,"-")</f>
        <v>0.31989924433249373</v>
      </c>
      <c r="U179" s="59">
        <f>+IF(OR(C179=0,J179=0),"-",'Órdenes y Medidas'!C182/C179)</f>
        <v>0.43944636678200694</v>
      </c>
    </row>
    <row r="180" spans="2:21" ht="20.100000000000001" customHeight="1" thickBot="1" x14ac:dyDescent="0.25">
      <c r="B180" s="4" t="s">
        <v>382</v>
      </c>
      <c r="C180" s="25">
        <v>42</v>
      </c>
      <c r="D180" s="25">
        <v>34</v>
      </c>
      <c r="E180" s="25">
        <v>8</v>
      </c>
      <c r="F180" s="25">
        <v>0</v>
      </c>
      <c r="G180" s="25">
        <v>55</v>
      </c>
      <c r="H180" s="25">
        <v>0</v>
      </c>
      <c r="I180" s="25">
        <v>0</v>
      </c>
      <c r="J180" s="25">
        <v>41</v>
      </c>
      <c r="K180" s="25">
        <v>1</v>
      </c>
      <c r="L180" s="25">
        <v>4</v>
      </c>
      <c r="M180" s="25">
        <v>6</v>
      </c>
      <c r="N180" s="25">
        <v>3</v>
      </c>
      <c r="O180" s="25">
        <v>1</v>
      </c>
      <c r="P180" s="25">
        <v>1</v>
      </c>
      <c r="Q180" s="25">
        <v>0</v>
      </c>
      <c r="R180" s="59">
        <f t="shared" si="4"/>
        <v>1.8181818181818181E-2</v>
      </c>
      <c r="S180" s="59">
        <f t="shared" si="5"/>
        <v>2.3809523809523808E-2</v>
      </c>
      <c r="T180" s="59">
        <f>+IF(G180&gt;0,'Órdenes y Medidas'!C183/G180,"-")</f>
        <v>0.27272727272727271</v>
      </c>
      <c r="U180" s="59">
        <f>+IF(OR(C180=0,J180=0),"-",'Órdenes y Medidas'!C183/C180)</f>
        <v>0.35714285714285715</v>
      </c>
    </row>
    <row r="181" spans="2:21" ht="20.100000000000001" customHeight="1" thickBot="1" x14ac:dyDescent="0.25">
      <c r="B181" s="4" t="s">
        <v>383</v>
      </c>
      <c r="C181" s="25">
        <v>9</v>
      </c>
      <c r="D181" s="25">
        <v>6</v>
      </c>
      <c r="E181" s="25">
        <v>3</v>
      </c>
      <c r="F181" s="25">
        <v>0</v>
      </c>
      <c r="G181" s="25">
        <v>9</v>
      </c>
      <c r="H181" s="25">
        <v>0</v>
      </c>
      <c r="I181" s="25">
        <v>0</v>
      </c>
      <c r="J181" s="25">
        <v>8</v>
      </c>
      <c r="K181" s="25">
        <v>0</v>
      </c>
      <c r="L181" s="25">
        <v>0</v>
      </c>
      <c r="M181" s="25">
        <v>0</v>
      </c>
      <c r="N181" s="25">
        <v>1</v>
      </c>
      <c r="O181" s="25">
        <v>0</v>
      </c>
      <c r="P181" s="25">
        <v>0</v>
      </c>
      <c r="Q181" s="25">
        <v>0</v>
      </c>
      <c r="R181" s="59">
        <f t="shared" si="4"/>
        <v>0</v>
      </c>
      <c r="S181" s="59">
        <f t="shared" si="5"/>
        <v>0</v>
      </c>
      <c r="T181" s="59">
        <f>+IF(G181&gt;0,'Órdenes y Medidas'!C184/G181,"-")</f>
        <v>0.55555555555555558</v>
      </c>
      <c r="U181" s="59">
        <f>+IF(OR(C181=0,J181=0),"-",'Órdenes y Medidas'!C184/C181)</f>
        <v>0.55555555555555558</v>
      </c>
    </row>
    <row r="182" spans="2:21" ht="20.100000000000001" customHeight="1" thickBot="1" x14ac:dyDescent="0.25">
      <c r="B182" s="4" t="s">
        <v>384</v>
      </c>
      <c r="C182" s="25">
        <v>27</v>
      </c>
      <c r="D182" s="25">
        <v>26</v>
      </c>
      <c r="E182" s="25">
        <v>1</v>
      </c>
      <c r="F182" s="25">
        <v>0</v>
      </c>
      <c r="G182" s="25">
        <v>28</v>
      </c>
      <c r="H182" s="25">
        <v>0</v>
      </c>
      <c r="I182" s="25">
        <v>0</v>
      </c>
      <c r="J182" s="25">
        <v>26</v>
      </c>
      <c r="K182" s="25">
        <v>0</v>
      </c>
      <c r="L182" s="25">
        <v>2</v>
      </c>
      <c r="M182" s="25">
        <v>0</v>
      </c>
      <c r="N182" s="25">
        <v>0</v>
      </c>
      <c r="O182" s="25">
        <v>0</v>
      </c>
      <c r="P182" s="25">
        <v>0</v>
      </c>
      <c r="Q182" s="25">
        <v>0</v>
      </c>
      <c r="R182" s="59">
        <f t="shared" si="4"/>
        <v>0</v>
      </c>
      <c r="S182" s="59">
        <f t="shared" si="5"/>
        <v>0</v>
      </c>
      <c r="T182" s="59">
        <f>+IF(G182&gt;0,'Órdenes y Medidas'!C185/G182,"-")</f>
        <v>0.4642857142857143</v>
      </c>
      <c r="U182" s="59">
        <f>+IF(OR(C182=0,J182=0),"-",'Órdenes y Medidas'!C185/C182)</f>
        <v>0.48148148148148145</v>
      </c>
    </row>
    <row r="183" spans="2:21" ht="20.100000000000001" customHeight="1" thickBot="1" x14ac:dyDescent="0.25">
      <c r="B183" s="4" t="s">
        <v>182</v>
      </c>
      <c r="C183" s="25">
        <v>330</v>
      </c>
      <c r="D183" s="25">
        <v>142</v>
      </c>
      <c r="E183" s="25">
        <v>188</v>
      </c>
      <c r="F183" s="25">
        <v>2</v>
      </c>
      <c r="G183" s="25">
        <v>330</v>
      </c>
      <c r="H183" s="25">
        <v>0</v>
      </c>
      <c r="I183" s="25">
        <v>0</v>
      </c>
      <c r="J183" s="25">
        <v>328</v>
      </c>
      <c r="K183" s="25">
        <v>0</v>
      </c>
      <c r="L183" s="25">
        <v>2</v>
      </c>
      <c r="M183" s="25">
        <v>0</v>
      </c>
      <c r="N183" s="25">
        <v>0</v>
      </c>
      <c r="O183" s="25">
        <v>5</v>
      </c>
      <c r="P183" s="25">
        <v>2</v>
      </c>
      <c r="Q183" s="25">
        <v>3</v>
      </c>
      <c r="R183" s="59">
        <f t="shared" si="4"/>
        <v>1.5151515151515152E-2</v>
      </c>
      <c r="S183" s="59">
        <f t="shared" si="5"/>
        <v>1.5151515151515152E-2</v>
      </c>
      <c r="T183" s="59">
        <f>+IF(G183&gt;0,'Órdenes y Medidas'!C186/G183,"-")</f>
        <v>0.17272727272727273</v>
      </c>
      <c r="U183" s="59">
        <f>+IF(OR(C183=0,J183=0),"-",'Órdenes y Medidas'!C186/C183)</f>
        <v>0.17272727272727273</v>
      </c>
    </row>
    <row r="184" spans="2:21" ht="20.100000000000001" customHeight="1" thickBot="1" x14ac:dyDescent="0.25">
      <c r="B184" s="4" t="s">
        <v>385</v>
      </c>
      <c r="C184" s="25">
        <v>33</v>
      </c>
      <c r="D184" s="25">
        <v>5</v>
      </c>
      <c r="E184" s="25">
        <v>28</v>
      </c>
      <c r="F184" s="25">
        <v>0</v>
      </c>
      <c r="G184" s="25">
        <v>33</v>
      </c>
      <c r="H184" s="25">
        <v>0</v>
      </c>
      <c r="I184" s="25">
        <v>0</v>
      </c>
      <c r="J184" s="25">
        <v>33</v>
      </c>
      <c r="K184" s="25">
        <v>0</v>
      </c>
      <c r="L184" s="25">
        <v>0</v>
      </c>
      <c r="M184" s="25">
        <v>0</v>
      </c>
      <c r="N184" s="25">
        <v>0</v>
      </c>
      <c r="O184" s="25">
        <v>2</v>
      </c>
      <c r="P184" s="25">
        <v>0</v>
      </c>
      <c r="Q184" s="25">
        <v>2</v>
      </c>
      <c r="R184" s="59">
        <f t="shared" si="4"/>
        <v>6.0606060606060608E-2</v>
      </c>
      <c r="S184" s="59">
        <f t="shared" si="5"/>
        <v>6.0606060606060608E-2</v>
      </c>
      <c r="T184" s="59">
        <f>+IF(G184&gt;0,'Órdenes y Medidas'!C187/G184,"-")</f>
        <v>0.42424242424242425</v>
      </c>
      <c r="U184" s="59">
        <f>+IF(OR(C184=0,J184=0),"-",'Órdenes y Medidas'!C187/C184)</f>
        <v>0.42424242424242425</v>
      </c>
    </row>
    <row r="185" spans="2:21" ht="20.100000000000001" customHeight="1" thickBot="1" x14ac:dyDescent="0.25">
      <c r="B185" s="4" t="s">
        <v>386</v>
      </c>
      <c r="C185" s="25">
        <v>26</v>
      </c>
      <c r="D185" s="25">
        <v>19</v>
      </c>
      <c r="E185" s="25">
        <v>7</v>
      </c>
      <c r="F185" s="25">
        <v>0</v>
      </c>
      <c r="G185" s="25">
        <v>26</v>
      </c>
      <c r="H185" s="25">
        <v>0</v>
      </c>
      <c r="I185" s="25">
        <v>0</v>
      </c>
      <c r="J185" s="25">
        <v>25</v>
      </c>
      <c r="K185" s="25">
        <v>0</v>
      </c>
      <c r="L185" s="25">
        <v>0</v>
      </c>
      <c r="M185" s="25">
        <v>0</v>
      </c>
      <c r="N185" s="25">
        <v>1</v>
      </c>
      <c r="O185" s="25">
        <v>3</v>
      </c>
      <c r="P185" s="25">
        <v>3</v>
      </c>
      <c r="Q185" s="25">
        <v>0</v>
      </c>
      <c r="R185" s="59">
        <f t="shared" si="4"/>
        <v>0.11538461538461539</v>
      </c>
      <c r="S185" s="59">
        <f t="shared" si="5"/>
        <v>0.11538461538461539</v>
      </c>
      <c r="T185" s="59">
        <f>+IF(G185&gt;0,'Órdenes y Medidas'!C188/G185,"-")</f>
        <v>0.26923076923076922</v>
      </c>
      <c r="U185" s="59">
        <f>+IF(OR(C185=0,J185=0),"-",'Órdenes y Medidas'!C188/C185)</f>
        <v>0.26923076923076922</v>
      </c>
    </row>
    <row r="186" spans="2:21" ht="20.100000000000001" customHeight="1" thickBot="1" x14ac:dyDescent="0.25">
      <c r="B186" s="4" t="s">
        <v>183</v>
      </c>
      <c r="C186" s="25">
        <v>471</v>
      </c>
      <c r="D186" s="25">
        <v>426</v>
      </c>
      <c r="E186" s="25">
        <v>45</v>
      </c>
      <c r="F186" s="25">
        <v>0</v>
      </c>
      <c r="G186" s="25">
        <v>471</v>
      </c>
      <c r="H186" s="25">
        <v>0</v>
      </c>
      <c r="I186" s="25">
        <v>0</v>
      </c>
      <c r="J186" s="25">
        <v>455</v>
      </c>
      <c r="K186" s="25">
        <v>0</v>
      </c>
      <c r="L186" s="25">
        <v>16</v>
      </c>
      <c r="M186" s="25">
        <v>0</v>
      </c>
      <c r="N186" s="25">
        <v>0</v>
      </c>
      <c r="O186" s="25">
        <v>30</v>
      </c>
      <c r="P186" s="25">
        <v>14</v>
      </c>
      <c r="Q186" s="25">
        <v>16</v>
      </c>
      <c r="R186" s="59">
        <f t="shared" si="4"/>
        <v>6.3694267515923567E-2</v>
      </c>
      <c r="S186" s="59">
        <f t="shared" si="5"/>
        <v>6.3694267515923567E-2</v>
      </c>
      <c r="T186" s="59">
        <f>+IF(G186&gt;0,'Órdenes y Medidas'!C189/G186,"-")</f>
        <v>0.2208067940552017</v>
      </c>
      <c r="U186" s="59">
        <f>+IF(OR(C186=0,J186=0),"-",'Órdenes y Medidas'!C189/C186)</f>
        <v>0.2208067940552017</v>
      </c>
    </row>
    <row r="187" spans="2:21" ht="20.100000000000001" customHeight="1" thickBot="1" x14ac:dyDescent="0.25">
      <c r="B187" s="4" t="s">
        <v>387</v>
      </c>
      <c r="C187" s="25">
        <v>46</v>
      </c>
      <c r="D187" s="25">
        <v>40</v>
      </c>
      <c r="E187" s="25">
        <v>6</v>
      </c>
      <c r="F187" s="25">
        <v>0</v>
      </c>
      <c r="G187" s="25">
        <v>46</v>
      </c>
      <c r="H187" s="25">
        <v>0</v>
      </c>
      <c r="I187" s="25">
        <v>0</v>
      </c>
      <c r="J187" s="25">
        <v>46</v>
      </c>
      <c r="K187" s="25">
        <v>0</v>
      </c>
      <c r="L187" s="25">
        <v>0</v>
      </c>
      <c r="M187" s="25">
        <v>0</v>
      </c>
      <c r="N187" s="25">
        <v>0</v>
      </c>
      <c r="O187" s="25">
        <v>5</v>
      </c>
      <c r="P187" s="25">
        <v>3</v>
      </c>
      <c r="Q187" s="25">
        <v>2</v>
      </c>
      <c r="R187" s="59">
        <f t="shared" si="4"/>
        <v>0.10869565217391304</v>
      </c>
      <c r="S187" s="59">
        <f t="shared" si="5"/>
        <v>0.10869565217391304</v>
      </c>
      <c r="T187" s="59">
        <f>+IF(G187&gt;0,'Órdenes y Medidas'!C190/G187,"-")</f>
        <v>0.32608695652173914</v>
      </c>
      <c r="U187" s="59">
        <f>+IF(OR(C187=0,J187=0),"-",'Órdenes y Medidas'!C190/C187)</f>
        <v>0.32608695652173914</v>
      </c>
    </row>
    <row r="188" spans="2:21" ht="20.100000000000001" customHeight="1" thickBot="1" x14ac:dyDescent="0.25">
      <c r="B188" s="4" t="s">
        <v>388</v>
      </c>
      <c r="C188" s="25">
        <v>10</v>
      </c>
      <c r="D188" s="25">
        <v>9</v>
      </c>
      <c r="E188" s="25">
        <v>1</v>
      </c>
      <c r="F188" s="25">
        <v>0</v>
      </c>
      <c r="G188" s="25">
        <v>10</v>
      </c>
      <c r="H188" s="25">
        <v>0</v>
      </c>
      <c r="I188" s="25">
        <v>0</v>
      </c>
      <c r="J188" s="25">
        <v>9</v>
      </c>
      <c r="K188" s="25">
        <v>1</v>
      </c>
      <c r="L188" s="25">
        <v>0</v>
      </c>
      <c r="M188" s="25">
        <v>0</v>
      </c>
      <c r="N188" s="25">
        <v>0</v>
      </c>
      <c r="O188" s="25">
        <v>0</v>
      </c>
      <c r="P188" s="25">
        <v>0</v>
      </c>
      <c r="Q188" s="25">
        <v>0</v>
      </c>
      <c r="R188" s="59">
        <f t="shared" si="4"/>
        <v>0</v>
      </c>
      <c r="S188" s="59">
        <f t="shared" si="5"/>
        <v>0</v>
      </c>
      <c r="T188" s="59">
        <f>+IF(G188&gt;0,'Órdenes y Medidas'!C191/G188,"-")</f>
        <v>0.5</v>
      </c>
      <c r="U188" s="59">
        <f>+IF(OR(C188=0,J188=0),"-",'Órdenes y Medidas'!C191/C188)</f>
        <v>0.5</v>
      </c>
    </row>
    <row r="189" spans="2:21" ht="20.100000000000001" customHeight="1" thickBot="1" x14ac:dyDescent="0.25">
      <c r="B189" s="4" t="s">
        <v>389</v>
      </c>
      <c r="C189" s="25">
        <v>41</v>
      </c>
      <c r="D189" s="25">
        <v>28</v>
      </c>
      <c r="E189" s="25">
        <v>13</v>
      </c>
      <c r="F189" s="25">
        <v>0</v>
      </c>
      <c r="G189" s="25">
        <v>41</v>
      </c>
      <c r="H189" s="25">
        <v>0</v>
      </c>
      <c r="I189" s="25">
        <v>0</v>
      </c>
      <c r="J189" s="25">
        <v>34</v>
      </c>
      <c r="K189" s="25">
        <v>0</v>
      </c>
      <c r="L189" s="25">
        <v>7</v>
      </c>
      <c r="M189" s="25">
        <v>0</v>
      </c>
      <c r="N189" s="25">
        <v>0</v>
      </c>
      <c r="O189" s="25">
        <v>0</v>
      </c>
      <c r="P189" s="25">
        <v>0</v>
      </c>
      <c r="Q189" s="25">
        <v>0</v>
      </c>
      <c r="R189" s="59">
        <f t="shared" si="4"/>
        <v>0</v>
      </c>
      <c r="S189" s="59">
        <f t="shared" si="5"/>
        <v>0</v>
      </c>
      <c r="T189" s="59">
        <f>+IF(G189&gt;0,'Órdenes y Medidas'!C192/G189,"-")</f>
        <v>0.34146341463414637</v>
      </c>
      <c r="U189" s="59">
        <f>+IF(OR(C189=0,J189=0),"-",'Órdenes y Medidas'!C192/C189)</f>
        <v>0.34146341463414637</v>
      </c>
    </row>
    <row r="190" spans="2:21" ht="20.100000000000001" customHeight="1" thickBot="1" x14ac:dyDescent="0.25">
      <c r="B190" s="4" t="s">
        <v>390</v>
      </c>
      <c r="C190" s="25">
        <v>12</v>
      </c>
      <c r="D190" s="25">
        <v>7</v>
      </c>
      <c r="E190" s="25">
        <v>5</v>
      </c>
      <c r="F190" s="25">
        <v>0</v>
      </c>
      <c r="G190" s="25">
        <v>16</v>
      </c>
      <c r="H190" s="25">
        <v>0</v>
      </c>
      <c r="I190" s="25">
        <v>0</v>
      </c>
      <c r="J190" s="25">
        <v>15</v>
      </c>
      <c r="K190" s="25">
        <v>0</v>
      </c>
      <c r="L190" s="25">
        <v>1</v>
      </c>
      <c r="M190" s="25">
        <v>0</v>
      </c>
      <c r="N190" s="25">
        <v>0</v>
      </c>
      <c r="O190" s="25">
        <v>0</v>
      </c>
      <c r="P190" s="25">
        <v>0</v>
      </c>
      <c r="Q190" s="25">
        <v>0</v>
      </c>
      <c r="R190" s="59">
        <f t="shared" si="4"/>
        <v>0</v>
      </c>
      <c r="S190" s="59">
        <f t="shared" si="5"/>
        <v>0</v>
      </c>
      <c r="T190" s="59">
        <f>+IF(G190&gt;0,'Órdenes y Medidas'!C193/G190,"-")</f>
        <v>0.3125</v>
      </c>
      <c r="U190" s="59">
        <f>+IF(OR(C190=0,J190=0),"-",'Órdenes y Medidas'!C193/C190)</f>
        <v>0.41666666666666669</v>
      </c>
    </row>
    <row r="191" spans="2:21" ht="20.100000000000001" customHeight="1" thickBot="1" x14ac:dyDescent="0.25">
      <c r="B191" s="4" t="s">
        <v>184</v>
      </c>
      <c r="C191" s="25">
        <v>282</v>
      </c>
      <c r="D191" s="25">
        <v>109</v>
      </c>
      <c r="E191" s="25">
        <v>173</v>
      </c>
      <c r="F191" s="25">
        <v>0</v>
      </c>
      <c r="G191" s="25">
        <v>282</v>
      </c>
      <c r="H191" s="25">
        <v>0</v>
      </c>
      <c r="I191" s="25">
        <v>0</v>
      </c>
      <c r="J191" s="25">
        <v>242</v>
      </c>
      <c r="K191" s="25">
        <v>22</v>
      </c>
      <c r="L191" s="25">
        <v>18</v>
      </c>
      <c r="M191" s="25">
        <v>0</v>
      </c>
      <c r="N191" s="25">
        <v>0</v>
      </c>
      <c r="O191" s="25">
        <v>61</v>
      </c>
      <c r="P191" s="25">
        <v>16</v>
      </c>
      <c r="Q191" s="25">
        <v>45</v>
      </c>
      <c r="R191" s="59">
        <f t="shared" si="4"/>
        <v>0.21631205673758866</v>
      </c>
      <c r="S191" s="59">
        <f t="shared" si="5"/>
        <v>0.21631205673758866</v>
      </c>
      <c r="T191" s="59">
        <f>+IF(G191&gt;0,'Órdenes y Medidas'!C194/G191,"-")</f>
        <v>0.26950354609929078</v>
      </c>
      <c r="U191" s="59">
        <f>+IF(OR(C191=0,J191=0),"-",'Órdenes y Medidas'!C194/C191)</f>
        <v>0.26950354609929078</v>
      </c>
    </row>
    <row r="192" spans="2:21" ht="20.100000000000001" customHeight="1" thickBot="1" x14ac:dyDescent="0.25">
      <c r="B192" s="4" t="s">
        <v>391</v>
      </c>
      <c r="C192" s="25">
        <v>46</v>
      </c>
      <c r="D192" s="25">
        <v>14</v>
      </c>
      <c r="E192" s="25">
        <v>32</v>
      </c>
      <c r="F192" s="25">
        <v>0</v>
      </c>
      <c r="G192" s="25">
        <v>46</v>
      </c>
      <c r="H192" s="25">
        <v>0</v>
      </c>
      <c r="I192" s="25">
        <v>0</v>
      </c>
      <c r="J192" s="25">
        <v>27</v>
      </c>
      <c r="K192" s="25">
        <v>5</v>
      </c>
      <c r="L192" s="25">
        <v>14</v>
      </c>
      <c r="M192" s="25">
        <v>0</v>
      </c>
      <c r="N192" s="25">
        <v>0</v>
      </c>
      <c r="O192" s="25">
        <v>23</v>
      </c>
      <c r="P192" s="25">
        <v>3</v>
      </c>
      <c r="Q192" s="25">
        <v>20</v>
      </c>
      <c r="R192" s="59">
        <f t="shared" si="4"/>
        <v>0.5</v>
      </c>
      <c r="S192" s="59">
        <f t="shared" si="5"/>
        <v>0.5</v>
      </c>
      <c r="T192" s="59">
        <f>+IF(G192&gt;0,'Órdenes y Medidas'!C195/G192,"-")</f>
        <v>0.54347826086956519</v>
      </c>
      <c r="U192" s="59">
        <f>+IF(OR(C192=0,J192=0),"-",'Órdenes y Medidas'!C195/C192)</f>
        <v>0.54347826086956519</v>
      </c>
    </row>
    <row r="193" spans="2:21" ht="20.100000000000001" customHeight="1" thickBot="1" x14ac:dyDescent="0.25">
      <c r="B193" s="4" t="s">
        <v>392</v>
      </c>
      <c r="C193" s="25">
        <v>35</v>
      </c>
      <c r="D193" s="25">
        <v>16</v>
      </c>
      <c r="E193" s="25">
        <v>19</v>
      </c>
      <c r="F193" s="25">
        <v>0</v>
      </c>
      <c r="G193" s="25">
        <v>35</v>
      </c>
      <c r="H193" s="25">
        <v>0</v>
      </c>
      <c r="I193" s="25">
        <v>0</v>
      </c>
      <c r="J193" s="25">
        <v>26</v>
      </c>
      <c r="K193" s="25">
        <v>0</v>
      </c>
      <c r="L193" s="25">
        <v>9</v>
      </c>
      <c r="M193" s="25">
        <v>0</v>
      </c>
      <c r="N193" s="25">
        <v>0</v>
      </c>
      <c r="O193" s="25">
        <v>4</v>
      </c>
      <c r="P193" s="25">
        <v>4</v>
      </c>
      <c r="Q193" s="25">
        <v>0</v>
      </c>
      <c r="R193" s="59">
        <f t="shared" si="4"/>
        <v>0.11428571428571428</v>
      </c>
      <c r="S193" s="59">
        <f t="shared" si="5"/>
        <v>0.11428571428571428</v>
      </c>
      <c r="T193" s="59">
        <f>+IF(G193&gt;0,'Órdenes y Medidas'!C196/G193,"-")</f>
        <v>0.6</v>
      </c>
      <c r="U193" s="59">
        <f>+IF(OR(C193=0,J193=0),"-",'Órdenes y Medidas'!C196/C193)</f>
        <v>0.6</v>
      </c>
    </row>
    <row r="194" spans="2:21" ht="20.100000000000001" customHeight="1" thickBot="1" x14ac:dyDescent="0.25">
      <c r="B194" s="4" t="s">
        <v>393</v>
      </c>
      <c r="C194" s="25">
        <v>45</v>
      </c>
      <c r="D194" s="25">
        <v>24</v>
      </c>
      <c r="E194" s="25">
        <v>21</v>
      </c>
      <c r="F194" s="25">
        <v>1</v>
      </c>
      <c r="G194" s="25">
        <v>45</v>
      </c>
      <c r="H194" s="25">
        <v>0</v>
      </c>
      <c r="I194" s="25">
        <v>0</v>
      </c>
      <c r="J194" s="25">
        <v>43</v>
      </c>
      <c r="K194" s="25">
        <v>1</v>
      </c>
      <c r="L194" s="25">
        <v>1</v>
      </c>
      <c r="M194" s="25">
        <v>0</v>
      </c>
      <c r="N194" s="25">
        <v>0</v>
      </c>
      <c r="O194" s="25">
        <v>1</v>
      </c>
      <c r="P194" s="25">
        <v>0</v>
      </c>
      <c r="Q194" s="25">
        <v>1</v>
      </c>
      <c r="R194" s="59">
        <f t="shared" si="4"/>
        <v>2.2222222222222223E-2</v>
      </c>
      <c r="S194" s="59">
        <f t="shared" si="5"/>
        <v>2.2222222222222223E-2</v>
      </c>
      <c r="T194" s="59">
        <f>+IF(G194&gt;0,'Órdenes y Medidas'!C197/G194,"-")</f>
        <v>0.15555555555555556</v>
      </c>
      <c r="U194" s="59">
        <f>+IF(OR(C194=0,J194=0),"-",'Órdenes y Medidas'!C197/C194)</f>
        <v>0.15555555555555556</v>
      </c>
    </row>
    <row r="195" spans="2:21" ht="20.100000000000001" customHeight="1" thickBot="1" x14ac:dyDescent="0.25">
      <c r="B195" s="4" t="s">
        <v>394</v>
      </c>
      <c r="C195" s="25">
        <v>34</v>
      </c>
      <c r="D195" s="25">
        <v>20</v>
      </c>
      <c r="E195" s="25">
        <v>14</v>
      </c>
      <c r="F195" s="25">
        <v>0</v>
      </c>
      <c r="G195" s="25">
        <v>34</v>
      </c>
      <c r="H195" s="25">
        <v>0</v>
      </c>
      <c r="I195" s="25">
        <v>0</v>
      </c>
      <c r="J195" s="25">
        <v>34</v>
      </c>
      <c r="K195" s="25">
        <v>0</v>
      </c>
      <c r="L195" s="25">
        <v>0</v>
      </c>
      <c r="M195" s="25">
        <v>0</v>
      </c>
      <c r="N195" s="25">
        <v>0</v>
      </c>
      <c r="O195" s="25">
        <v>0</v>
      </c>
      <c r="P195" s="25">
        <v>0</v>
      </c>
      <c r="Q195" s="25">
        <v>0</v>
      </c>
      <c r="R195" s="59">
        <f t="shared" si="4"/>
        <v>0</v>
      </c>
      <c r="S195" s="59">
        <f t="shared" si="5"/>
        <v>0</v>
      </c>
      <c r="T195" s="59">
        <f>+IF(G195&gt;0,'Órdenes y Medidas'!C198/G195,"-")</f>
        <v>0.44117647058823528</v>
      </c>
      <c r="U195" s="59">
        <f>+IF(OR(C195=0,J195=0),"-",'Órdenes y Medidas'!C198/C195)</f>
        <v>0.44117647058823528</v>
      </c>
    </row>
    <row r="196" spans="2:21" ht="20.100000000000001" customHeight="1" thickBot="1" x14ac:dyDescent="0.25">
      <c r="B196" s="4" t="s">
        <v>395</v>
      </c>
      <c r="C196" s="25">
        <v>17</v>
      </c>
      <c r="D196" s="25">
        <v>10</v>
      </c>
      <c r="E196" s="25">
        <v>7</v>
      </c>
      <c r="F196" s="25">
        <v>0</v>
      </c>
      <c r="G196" s="25">
        <v>17</v>
      </c>
      <c r="H196" s="25">
        <v>0</v>
      </c>
      <c r="I196" s="25">
        <v>0</v>
      </c>
      <c r="J196" s="25">
        <v>17</v>
      </c>
      <c r="K196" s="25">
        <v>0</v>
      </c>
      <c r="L196" s="25">
        <v>0</v>
      </c>
      <c r="M196" s="25">
        <v>0</v>
      </c>
      <c r="N196" s="25">
        <v>0</v>
      </c>
      <c r="O196" s="25">
        <v>4</v>
      </c>
      <c r="P196" s="25">
        <v>3</v>
      </c>
      <c r="Q196" s="25">
        <v>1</v>
      </c>
      <c r="R196" s="59">
        <f t="shared" si="4"/>
        <v>0.23529411764705882</v>
      </c>
      <c r="S196" s="59">
        <f t="shared" si="5"/>
        <v>0.23529411764705882</v>
      </c>
      <c r="T196" s="59">
        <f>+IF(G196&gt;0,'Órdenes y Medidas'!C199/G196,"-")</f>
        <v>0.70588235294117652</v>
      </c>
      <c r="U196" s="59">
        <f>+IF(OR(C196=0,J196=0),"-",'Órdenes y Medidas'!C199/C196)</f>
        <v>0.70588235294117652</v>
      </c>
    </row>
    <row r="197" spans="2:21" ht="20.100000000000001" customHeight="1" thickBot="1" x14ac:dyDescent="0.25">
      <c r="B197" s="4" t="s">
        <v>185</v>
      </c>
      <c r="C197" s="25">
        <v>126</v>
      </c>
      <c r="D197" s="25">
        <v>58</v>
      </c>
      <c r="E197" s="25">
        <v>68</v>
      </c>
      <c r="F197" s="25">
        <v>0</v>
      </c>
      <c r="G197" s="25">
        <v>146</v>
      </c>
      <c r="H197" s="25">
        <v>0</v>
      </c>
      <c r="I197" s="25">
        <v>0</v>
      </c>
      <c r="J197" s="25">
        <v>106</v>
      </c>
      <c r="K197" s="25">
        <v>0</v>
      </c>
      <c r="L197" s="25">
        <v>35</v>
      </c>
      <c r="M197" s="25">
        <v>0</v>
      </c>
      <c r="N197" s="25">
        <v>5</v>
      </c>
      <c r="O197" s="25">
        <v>26</v>
      </c>
      <c r="P197" s="25">
        <v>17</v>
      </c>
      <c r="Q197" s="25">
        <v>9</v>
      </c>
      <c r="R197" s="59">
        <f t="shared" si="4"/>
        <v>0.17808219178082191</v>
      </c>
      <c r="S197" s="59">
        <f t="shared" si="5"/>
        <v>0.20634920634920634</v>
      </c>
      <c r="T197" s="59">
        <f>+IF(G197&gt;0,'Órdenes y Medidas'!C200/G197,"-")</f>
        <v>0.45205479452054792</v>
      </c>
      <c r="U197" s="59">
        <f>+IF(OR(C197=0,J197=0),"-",'Órdenes y Medidas'!C200/C197)</f>
        <v>0.52380952380952384</v>
      </c>
    </row>
    <row r="198" spans="2:21" ht="20.100000000000001" customHeight="1" thickBot="1" x14ac:dyDescent="0.25">
      <c r="B198" s="4" t="s">
        <v>186</v>
      </c>
      <c r="C198" s="25">
        <v>1086</v>
      </c>
      <c r="D198" s="25">
        <v>745</v>
      </c>
      <c r="E198" s="25">
        <v>341</v>
      </c>
      <c r="F198" s="25">
        <v>3</v>
      </c>
      <c r="G198" s="25">
        <v>1361</v>
      </c>
      <c r="H198" s="25">
        <v>7</v>
      </c>
      <c r="I198" s="25">
        <v>3</v>
      </c>
      <c r="J198" s="25">
        <v>880</v>
      </c>
      <c r="K198" s="25">
        <v>15</v>
      </c>
      <c r="L198" s="25">
        <v>438</v>
      </c>
      <c r="M198" s="25">
        <v>18</v>
      </c>
      <c r="N198" s="25">
        <v>0</v>
      </c>
      <c r="O198" s="25">
        <v>167</v>
      </c>
      <c r="P198" s="25">
        <v>61</v>
      </c>
      <c r="Q198" s="25">
        <v>106</v>
      </c>
      <c r="R198" s="59">
        <f t="shared" si="4"/>
        <v>0.12270389419544453</v>
      </c>
      <c r="S198" s="59">
        <f t="shared" si="5"/>
        <v>0.15377532228360957</v>
      </c>
      <c r="T198" s="59">
        <f>+IF(G198&gt;0,'Órdenes y Medidas'!C201/G198,"-")</f>
        <v>0.32108743570903747</v>
      </c>
      <c r="U198" s="59">
        <f>+IF(OR(C198=0,J198=0),"-",'Órdenes y Medidas'!C201/C198)</f>
        <v>0.40239410681399634</v>
      </c>
    </row>
    <row r="199" spans="2:21" ht="20.100000000000001" customHeight="1" thickBot="1" x14ac:dyDescent="0.25">
      <c r="B199" s="4" t="s">
        <v>396</v>
      </c>
      <c r="C199" s="25">
        <v>108</v>
      </c>
      <c r="D199" s="25">
        <v>73</v>
      </c>
      <c r="E199" s="25">
        <v>35</v>
      </c>
      <c r="F199" s="25">
        <v>0</v>
      </c>
      <c r="G199" s="25">
        <v>108</v>
      </c>
      <c r="H199" s="25">
        <v>2</v>
      </c>
      <c r="I199" s="25">
        <v>0</v>
      </c>
      <c r="J199" s="25">
        <v>76</v>
      </c>
      <c r="K199" s="25">
        <v>2</v>
      </c>
      <c r="L199" s="25">
        <v>21</v>
      </c>
      <c r="M199" s="25">
        <v>7</v>
      </c>
      <c r="N199" s="25">
        <v>0</v>
      </c>
      <c r="O199" s="25">
        <v>0</v>
      </c>
      <c r="P199" s="25">
        <v>0</v>
      </c>
      <c r="Q199" s="25">
        <v>0</v>
      </c>
      <c r="R199" s="59">
        <f t="shared" si="4"/>
        <v>0</v>
      </c>
      <c r="S199" s="59">
        <f t="shared" si="5"/>
        <v>0</v>
      </c>
      <c r="T199" s="59">
        <f>+IF(G199&gt;0,'Órdenes y Medidas'!C202/G199,"-")</f>
        <v>0.3611111111111111</v>
      </c>
      <c r="U199" s="59">
        <f>+IF(OR(C199=0,J199=0),"-",'Órdenes y Medidas'!C202/C199)</f>
        <v>0.3611111111111111</v>
      </c>
    </row>
    <row r="200" spans="2:21" ht="20.100000000000001" customHeight="1" thickBot="1" x14ac:dyDescent="0.25">
      <c r="B200" s="4" t="s">
        <v>397</v>
      </c>
      <c r="C200" s="25">
        <v>24</v>
      </c>
      <c r="D200" s="25">
        <v>13</v>
      </c>
      <c r="E200" s="25">
        <v>11</v>
      </c>
      <c r="F200" s="25">
        <v>11</v>
      </c>
      <c r="G200" s="25">
        <v>26</v>
      </c>
      <c r="H200" s="25">
        <v>0</v>
      </c>
      <c r="I200" s="25">
        <v>0</v>
      </c>
      <c r="J200" s="25">
        <v>22</v>
      </c>
      <c r="K200" s="25">
        <v>0</v>
      </c>
      <c r="L200" s="25">
        <v>4</v>
      </c>
      <c r="M200" s="25">
        <v>0</v>
      </c>
      <c r="N200" s="25">
        <v>0</v>
      </c>
      <c r="O200" s="25">
        <v>0</v>
      </c>
      <c r="P200" s="25">
        <v>0</v>
      </c>
      <c r="Q200" s="25">
        <v>0</v>
      </c>
      <c r="R200" s="59">
        <f t="shared" si="4"/>
        <v>0</v>
      </c>
      <c r="S200" s="59">
        <f t="shared" si="5"/>
        <v>0</v>
      </c>
      <c r="T200" s="59">
        <f>+IF(G200&gt;0,'Órdenes y Medidas'!C203/G200,"-")</f>
        <v>0.61538461538461542</v>
      </c>
      <c r="U200" s="59">
        <f>+IF(OR(C200=0,J200=0),"-",'Órdenes y Medidas'!C203/C200)</f>
        <v>0.66666666666666663</v>
      </c>
    </row>
    <row r="201" spans="2:21" ht="20.100000000000001" customHeight="1" thickBot="1" x14ac:dyDescent="0.25">
      <c r="B201" s="4" t="s">
        <v>398</v>
      </c>
      <c r="C201" s="25">
        <v>37</v>
      </c>
      <c r="D201" s="25">
        <v>20</v>
      </c>
      <c r="E201" s="25">
        <v>17</v>
      </c>
      <c r="F201" s="25">
        <v>0</v>
      </c>
      <c r="G201" s="25">
        <v>39</v>
      </c>
      <c r="H201" s="25">
        <v>4</v>
      </c>
      <c r="I201" s="25">
        <v>0</v>
      </c>
      <c r="J201" s="25">
        <v>35</v>
      </c>
      <c r="K201" s="25">
        <v>0</v>
      </c>
      <c r="L201" s="25">
        <v>0</v>
      </c>
      <c r="M201" s="25">
        <v>0</v>
      </c>
      <c r="N201" s="25">
        <v>0</v>
      </c>
      <c r="O201" s="25">
        <v>0</v>
      </c>
      <c r="P201" s="25">
        <v>0</v>
      </c>
      <c r="Q201" s="25">
        <v>0</v>
      </c>
      <c r="R201" s="59">
        <f t="shared" si="4"/>
        <v>0</v>
      </c>
      <c r="S201" s="59">
        <f t="shared" si="5"/>
        <v>0</v>
      </c>
      <c r="T201" s="59">
        <f>+IF(G201&gt;0,'Órdenes y Medidas'!C204/G201,"-")</f>
        <v>0.30769230769230771</v>
      </c>
      <c r="U201" s="59">
        <f>+IF(OR(C201=0,J201=0),"-",'Órdenes y Medidas'!C204/C201)</f>
        <v>0.32432432432432434</v>
      </c>
    </row>
    <row r="202" spans="2:21" ht="20.100000000000001" customHeight="1" thickBot="1" x14ac:dyDescent="0.25">
      <c r="B202" s="4" t="s">
        <v>187</v>
      </c>
      <c r="C202" s="25">
        <v>260</v>
      </c>
      <c r="D202" s="25">
        <v>108</v>
      </c>
      <c r="E202" s="25">
        <v>152</v>
      </c>
      <c r="F202" s="25">
        <v>0</v>
      </c>
      <c r="G202" s="25">
        <v>260</v>
      </c>
      <c r="H202" s="25">
        <v>2</v>
      </c>
      <c r="I202" s="25">
        <v>0</v>
      </c>
      <c r="J202" s="25">
        <v>240</v>
      </c>
      <c r="K202" s="25">
        <v>6</v>
      </c>
      <c r="L202" s="25">
        <v>12</v>
      </c>
      <c r="M202" s="25">
        <v>0</v>
      </c>
      <c r="N202" s="25">
        <v>0</v>
      </c>
      <c r="O202" s="25">
        <v>2</v>
      </c>
      <c r="P202" s="25">
        <v>2</v>
      </c>
      <c r="Q202" s="25">
        <v>0</v>
      </c>
      <c r="R202" s="59">
        <f t="shared" si="4"/>
        <v>7.6923076923076927E-3</v>
      </c>
      <c r="S202" s="59">
        <f t="shared" si="5"/>
        <v>7.6923076923076927E-3</v>
      </c>
      <c r="T202" s="59">
        <f>+IF(G202&gt;0,'Órdenes y Medidas'!C205/G202,"-")</f>
        <v>0.38461538461538464</v>
      </c>
      <c r="U202" s="59">
        <f>+IF(OR(C202=0,J202=0),"-",'Órdenes y Medidas'!C205/C202)</f>
        <v>0.38461538461538464</v>
      </c>
    </row>
    <row r="203" spans="2:21" ht="20.100000000000001" customHeight="1" thickBot="1" x14ac:dyDescent="0.25">
      <c r="B203" s="4" t="s">
        <v>399</v>
      </c>
      <c r="C203" s="25">
        <v>57</v>
      </c>
      <c r="D203" s="25">
        <v>41</v>
      </c>
      <c r="E203" s="25">
        <v>16</v>
      </c>
      <c r="F203" s="25">
        <v>2</v>
      </c>
      <c r="G203" s="25">
        <v>57</v>
      </c>
      <c r="H203" s="25">
        <v>3</v>
      </c>
      <c r="I203" s="25">
        <v>0</v>
      </c>
      <c r="J203" s="25">
        <v>38</v>
      </c>
      <c r="K203" s="25">
        <v>3</v>
      </c>
      <c r="L203" s="25">
        <v>4</v>
      </c>
      <c r="M203" s="25">
        <v>9</v>
      </c>
      <c r="N203" s="25">
        <v>0</v>
      </c>
      <c r="O203" s="25">
        <v>5</v>
      </c>
      <c r="P203" s="25">
        <v>5</v>
      </c>
      <c r="Q203" s="25">
        <v>0</v>
      </c>
      <c r="R203" s="59">
        <f t="shared" ref="R203:R266" si="6">+IF(G203&gt;0,O203/G203,"-")</f>
        <v>8.771929824561403E-2</v>
      </c>
      <c r="S203" s="59">
        <f t="shared" ref="S203:S266" si="7">+IF(C203&gt;0,O203/C203,"-")</f>
        <v>8.771929824561403E-2</v>
      </c>
      <c r="T203" s="59">
        <f>+IF(G203&gt;0,'Órdenes y Medidas'!C206/G203,"-")</f>
        <v>0.31578947368421051</v>
      </c>
      <c r="U203" s="59">
        <f>+IF(OR(C203=0,J203=0),"-",'Órdenes y Medidas'!C206/C203)</f>
        <v>0.31578947368421051</v>
      </c>
    </row>
    <row r="204" spans="2:21" ht="20.100000000000001" customHeight="1" thickBot="1" x14ac:dyDescent="0.25">
      <c r="B204" s="4" t="s">
        <v>400</v>
      </c>
      <c r="C204" s="25">
        <v>24</v>
      </c>
      <c r="D204" s="25">
        <v>20</v>
      </c>
      <c r="E204" s="25">
        <v>4</v>
      </c>
      <c r="F204" s="25">
        <v>2</v>
      </c>
      <c r="G204" s="25">
        <v>38</v>
      </c>
      <c r="H204" s="25">
        <v>0</v>
      </c>
      <c r="I204" s="25">
        <v>0</v>
      </c>
      <c r="J204" s="25">
        <v>14</v>
      </c>
      <c r="K204" s="25">
        <v>0</v>
      </c>
      <c r="L204" s="25">
        <v>20</v>
      </c>
      <c r="M204" s="25">
        <v>0</v>
      </c>
      <c r="N204" s="25">
        <v>4</v>
      </c>
      <c r="O204" s="25">
        <v>6</v>
      </c>
      <c r="P204" s="25">
        <v>6</v>
      </c>
      <c r="Q204" s="25">
        <v>0</v>
      </c>
      <c r="R204" s="59">
        <f t="shared" si="6"/>
        <v>0.15789473684210525</v>
      </c>
      <c r="S204" s="59">
        <f t="shared" si="7"/>
        <v>0.25</v>
      </c>
      <c r="T204" s="59">
        <f>+IF(G204&gt;0,'Órdenes y Medidas'!C207/G204,"-")</f>
        <v>0.31578947368421051</v>
      </c>
      <c r="U204" s="59">
        <f>+IF(OR(C204=0,J204=0),"-",'Órdenes y Medidas'!C207/C204)</f>
        <v>0.5</v>
      </c>
    </row>
    <row r="205" spans="2:21" ht="20.100000000000001" customHeight="1" thickBot="1" x14ac:dyDescent="0.25">
      <c r="B205" s="4" t="s">
        <v>401</v>
      </c>
      <c r="C205" s="25">
        <v>11</v>
      </c>
      <c r="D205" s="25">
        <v>4</v>
      </c>
      <c r="E205" s="25">
        <v>7</v>
      </c>
      <c r="F205" s="25">
        <v>0</v>
      </c>
      <c r="G205" s="25">
        <v>13</v>
      </c>
      <c r="H205" s="25">
        <v>0</v>
      </c>
      <c r="I205" s="25">
        <v>0</v>
      </c>
      <c r="J205" s="25">
        <v>10</v>
      </c>
      <c r="K205" s="25">
        <v>1</v>
      </c>
      <c r="L205" s="25">
        <v>1</v>
      </c>
      <c r="M205" s="25">
        <v>1</v>
      </c>
      <c r="N205" s="25">
        <v>0</v>
      </c>
      <c r="O205" s="25">
        <v>0</v>
      </c>
      <c r="P205" s="25">
        <v>0</v>
      </c>
      <c r="Q205" s="25">
        <v>0</v>
      </c>
      <c r="R205" s="59">
        <f t="shared" si="6"/>
        <v>0</v>
      </c>
      <c r="S205" s="59">
        <f t="shared" si="7"/>
        <v>0</v>
      </c>
      <c r="T205" s="59">
        <f>+IF(G205&gt;0,'Órdenes y Medidas'!C208/G205,"-")</f>
        <v>0.30769230769230771</v>
      </c>
      <c r="U205" s="59">
        <f>+IF(OR(C205=0,J205=0),"-",'Órdenes y Medidas'!C208/C205)</f>
        <v>0.36363636363636365</v>
      </c>
    </row>
    <row r="206" spans="2:21" ht="20.100000000000001" customHeight="1" thickBot="1" x14ac:dyDescent="0.25">
      <c r="B206" s="4" t="s">
        <v>188</v>
      </c>
      <c r="C206" s="25">
        <v>608</v>
      </c>
      <c r="D206" s="25">
        <v>495</v>
      </c>
      <c r="E206" s="25">
        <v>113</v>
      </c>
      <c r="F206" s="25">
        <v>0</v>
      </c>
      <c r="G206" s="25">
        <v>804</v>
      </c>
      <c r="H206" s="25">
        <v>1</v>
      </c>
      <c r="I206" s="25">
        <v>0</v>
      </c>
      <c r="J206" s="25">
        <v>582</v>
      </c>
      <c r="K206" s="25">
        <v>12</v>
      </c>
      <c r="L206" s="25">
        <v>111</v>
      </c>
      <c r="M206" s="25">
        <v>98</v>
      </c>
      <c r="N206" s="25">
        <v>0</v>
      </c>
      <c r="O206" s="25">
        <v>90</v>
      </c>
      <c r="P206" s="25">
        <v>56</v>
      </c>
      <c r="Q206" s="25">
        <v>34</v>
      </c>
      <c r="R206" s="59">
        <f t="shared" si="6"/>
        <v>0.11194029850746269</v>
      </c>
      <c r="S206" s="59">
        <f t="shared" si="7"/>
        <v>0.14802631578947367</v>
      </c>
      <c r="T206" s="59">
        <f>+IF(G206&gt;0,'Órdenes y Medidas'!C209/G206,"-")</f>
        <v>0.25124378109452739</v>
      </c>
      <c r="U206" s="59">
        <f>+IF(OR(C206=0,J206=0),"-",'Órdenes y Medidas'!C209/C206)</f>
        <v>0.33223684210526316</v>
      </c>
    </row>
    <row r="207" spans="2:21" ht="20.100000000000001" customHeight="1" thickBot="1" x14ac:dyDescent="0.25">
      <c r="B207" s="4" t="s">
        <v>402</v>
      </c>
      <c r="C207" s="25">
        <v>13</v>
      </c>
      <c r="D207" s="25">
        <v>11</v>
      </c>
      <c r="E207" s="25">
        <v>2</v>
      </c>
      <c r="F207" s="25">
        <v>0</v>
      </c>
      <c r="G207" s="25">
        <v>16</v>
      </c>
      <c r="H207" s="25">
        <v>0</v>
      </c>
      <c r="I207" s="25">
        <v>0</v>
      </c>
      <c r="J207" s="25">
        <v>16</v>
      </c>
      <c r="K207" s="25">
        <v>0</v>
      </c>
      <c r="L207" s="25">
        <v>0</v>
      </c>
      <c r="M207" s="25">
        <v>0</v>
      </c>
      <c r="N207" s="25">
        <v>0</v>
      </c>
      <c r="O207" s="25">
        <v>3</v>
      </c>
      <c r="P207" s="25">
        <v>3</v>
      </c>
      <c r="Q207" s="25">
        <v>0</v>
      </c>
      <c r="R207" s="59">
        <f t="shared" si="6"/>
        <v>0.1875</v>
      </c>
      <c r="S207" s="59">
        <f t="shared" si="7"/>
        <v>0.23076923076923078</v>
      </c>
      <c r="T207" s="59">
        <f>+IF(G207&gt;0,'Órdenes y Medidas'!C210/G207,"-")</f>
        <v>0.1875</v>
      </c>
      <c r="U207" s="59">
        <f>+IF(OR(C207=0,J207=0),"-",'Órdenes y Medidas'!C210/C207)</f>
        <v>0.23076923076923078</v>
      </c>
    </row>
    <row r="208" spans="2:21" ht="20.100000000000001" customHeight="1" thickBot="1" x14ac:dyDescent="0.25">
      <c r="B208" s="4" t="s">
        <v>403</v>
      </c>
      <c r="C208" s="25">
        <v>108</v>
      </c>
      <c r="D208" s="25">
        <v>76</v>
      </c>
      <c r="E208" s="25">
        <v>32</v>
      </c>
      <c r="F208" s="25">
        <v>0</v>
      </c>
      <c r="G208" s="25">
        <v>129</v>
      </c>
      <c r="H208" s="25">
        <v>0</v>
      </c>
      <c r="I208" s="25">
        <v>0</v>
      </c>
      <c r="J208" s="25">
        <v>109</v>
      </c>
      <c r="K208" s="25">
        <v>0</v>
      </c>
      <c r="L208" s="25">
        <v>20</v>
      </c>
      <c r="M208" s="25">
        <v>0</v>
      </c>
      <c r="N208" s="25">
        <v>0</v>
      </c>
      <c r="O208" s="25">
        <v>13</v>
      </c>
      <c r="P208" s="25">
        <v>11</v>
      </c>
      <c r="Q208" s="25">
        <v>2</v>
      </c>
      <c r="R208" s="59">
        <f t="shared" si="6"/>
        <v>0.10077519379844961</v>
      </c>
      <c r="S208" s="59">
        <f t="shared" si="7"/>
        <v>0.12037037037037036</v>
      </c>
      <c r="T208" s="59">
        <f>+IF(G208&gt;0,'Órdenes y Medidas'!C211/G208,"-")</f>
        <v>0.41860465116279072</v>
      </c>
      <c r="U208" s="59">
        <f>+IF(OR(C208=0,J208=0),"-",'Órdenes y Medidas'!C211/C208)</f>
        <v>0.5</v>
      </c>
    </row>
    <row r="209" spans="2:21" ht="20.100000000000001" customHeight="1" thickBot="1" x14ac:dyDescent="0.25">
      <c r="B209" s="4" t="s">
        <v>404</v>
      </c>
      <c r="C209" s="25">
        <v>110</v>
      </c>
      <c r="D209" s="25">
        <v>73</v>
      </c>
      <c r="E209" s="25">
        <v>37</v>
      </c>
      <c r="F209" s="25">
        <v>6</v>
      </c>
      <c r="G209" s="25">
        <v>126</v>
      </c>
      <c r="H209" s="25">
        <v>0</v>
      </c>
      <c r="I209" s="25">
        <v>0</v>
      </c>
      <c r="J209" s="25">
        <v>103</v>
      </c>
      <c r="K209" s="25">
        <v>3</v>
      </c>
      <c r="L209" s="25">
        <v>17</v>
      </c>
      <c r="M209" s="25">
        <v>3</v>
      </c>
      <c r="N209" s="25">
        <v>0</v>
      </c>
      <c r="O209" s="25">
        <v>23</v>
      </c>
      <c r="P209" s="25">
        <v>15</v>
      </c>
      <c r="Q209" s="25">
        <v>8</v>
      </c>
      <c r="R209" s="59">
        <f t="shared" si="6"/>
        <v>0.18253968253968253</v>
      </c>
      <c r="S209" s="59">
        <f t="shared" si="7"/>
        <v>0.20909090909090908</v>
      </c>
      <c r="T209" s="59">
        <f>+IF(G209&gt;0,'Órdenes y Medidas'!C212/G209,"-")</f>
        <v>0.27777777777777779</v>
      </c>
      <c r="U209" s="59">
        <f>+IF(OR(C209=0,J209=0),"-",'Órdenes y Medidas'!C212/C209)</f>
        <v>0.31818181818181818</v>
      </c>
    </row>
    <row r="210" spans="2:21" ht="20.100000000000001" customHeight="1" thickBot="1" x14ac:dyDescent="0.25">
      <c r="B210" s="4" t="s">
        <v>405</v>
      </c>
      <c r="C210" s="25">
        <v>107</v>
      </c>
      <c r="D210" s="25">
        <v>74</v>
      </c>
      <c r="E210" s="25">
        <v>33</v>
      </c>
      <c r="F210" s="25">
        <v>4</v>
      </c>
      <c r="G210" s="25">
        <v>112</v>
      </c>
      <c r="H210" s="25">
        <v>0</v>
      </c>
      <c r="I210" s="25">
        <v>0</v>
      </c>
      <c r="J210" s="25">
        <v>97</v>
      </c>
      <c r="K210" s="25">
        <v>0</v>
      </c>
      <c r="L210" s="25">
        <v>15</v>
      </c>
      <c r="M210" s="25">
        <v>0</v>
      </c>
      <c r="N210" s="25">
        <v>0</v>
      </c>
      <c r="O210" s="25">
        <v>21</v>
      </c>
      <c r="P210" s="25">
        <v>12</v>
      </c>
      <c r="Q210" s="25">
        <v>9</v>
      </c>
      <c r="R210" s="59">
        <f t="shared" si="6"/>
        <v>0.1875</v>
      </c>
      <c r="S210" s="59">
        <f t="shared" si="7"/>
        <v>0.19626168224299065</v>
      </c>
      <c r="T210" s="59">
        <f>+IF(G210&gt;0,'Órdenes y Medidas'!C213/G210,"-")</f>
        <v>0.32142857142857145</v>
      </c>
      <c r="U210" s="59">
        <f>+IF(OR(C210=0,J210=0),"-",'Órdenes y Medidas'!C213/C210)</f>
        <v>0.3364485981308411</v>
      </c>
    </row>
    <row r="211" spans="2:21" ht="20.100000000000001" customHeight="1" thickBot="1" x14ac:dyDescent="0.25">
      <c r="B211" s="4" t="s">
        <v>406</v>
      </c>
      <c r="C211" s="25">
        <v>71</v>
      </c>
      <c r="D211" s="25">
        <v>47</v>
      </c>
      <c r="E211" s="25">
        <v>24</v>
      </c>
      <c r="F211" s="25">
        <v>0</v>
      </c>
      <c r="G211" s="25">
        <v>71</v>
      </c>
      <c r="H211" s="25">
        <v>0</v>
      </c>
      <c r="I211" s="25">
        <v>0</v>
      </c>
      <c r="J211" s="25">
        <v>49</v>
      </c>
      <c r="K211" s="25">
        <v>5</v>
      </c>
      <c r="L211" s="25">
        <v>11</v>
      </c>
      <c r="M211" s="25">
        <v>4</v>
      </c>
      <c r="N211" s="25">
        <v>2</v>
      </c>
      <c r="O211" s="25">
        <v>7</v>
      </c>
      <c r="P211" s="25">
        <v>6</v>
      </c>
      <c r="Q211" s="25">
        <v>1</v>
      </c>
      <c r="R211" s="59">
        <f t="shared" si="6"/>
        <v>9.8591549295774641E-2</v>
      </c>
      <c r="S211" s="59">
        <f t="shared" si="7"/>
        <v>9.8591549295774641E-2</v>
      </c>
      <c r="T211" s="59">
        <f>+IF(G211&gt;0,'Órdenes y Medidas'!C214/G211,"-")</f>
        <v>0.29577464788732394</v>
      </c>
      <c r="U211" s="59">
        <f>+IF(OR(C211=0,J211=0),"-",'Órdenes y Medidas'!C214/C211)</f>
        <v>0.29577464788732394</v>
      </c>
    </row>
    <row r="212" spans="2:21" ht="20.100000000000001" customHeight="1" thickBot="1" x14ac:dyDescent="0.25">
      <c r="B212" s="4" t="s">
        <v>640</v>
      </c>
      <c r="C212" s="25">
        <v>34</v>
      </c>
      <c r="D212" s="25">
        <v>18</v>
      </c>
      <c r="E212" s="25">
        <v>16</v>
      </c>
      <c r="F212" s="25">
        <v>0</v>
      </c>
      <c r="G212" s="25">
        <v>34</v>
      </c>
      <c r="H212" s="25">
        <v>0</v>
      </c>
      <c r="I212" s="25">
        <v>0</v>
      </c>
      <c r="J212" s="25">
        <v>29</v>
      </c>
      <c r="K212" s="25">
        <v>0</v>
      </c>
      <c r="L212" s="25">
        <v>5</v>
      </c>
      <c r="M212" s="25">
        <v>0</v>
      </c>
      <c r="N212" s="25">
        <v>0</v>
      </c>
      <c r="O212" s="25">
        <v>5</v>
      </c>
      <c r="P212" s="25">
        <v>5</v>
      </c>
      <c r="Q212" s="25">
        <v>0</v>
      </c>
      <c r="R212" s="59">
        <f t="shared" si="6"/>
        <v>0.14705882352941177</v>
      </c>
      <c r="S212" s="59">
        <f t="shared" si="7"/>
        <v>0.14705882352941177</v>
      </c>
      <c r="T212" s="59">
        <f>+IF(G212&gt;0,'Órdenes y Medidas'!C215/G212,"-")</f>
        <v>0.26470588235294118</v>
      </c>
      <c r="U212" s="59">
        <f>+IF(OR(C212=0,J212=0),"-",'Órdenes y Medidas'!C215/C212)</f>
        <v>0.26470588235294118</v>
      </c>
    </row>
    <row r="213" spans="2:21" ht="20.100000000000001" customHeight="1" thickBot="1" x14ac:dyDescent="0.25">
      <c r="B213" s="4" t="s">
        <v>407</v>
      </c>
      <c r="C213" s="25">
        <v>140</v>
      </c>
      <c r="D213" s="25">
        <v>78</v>
      </c>
      <c r="E213" s="25">
        <v>62</v>
      </c>
      <c r="F213" s="25">
        <v>0</v>
      </c>
      <c r="G213" s="25">
        <v>200</v>
      </c>
      <c r="H213" s="25">
        <v>0</v>
      </c>
      <c r="I213" s="25">
        <v>4</v>
      </c>
      <c r="J213" s="25">
        <v>162</v>
      </c>
      <c r="K213" s="25">
        <v>4</v>
      </c>
      <c r="L213" s="25">
        <v>24</v>
      </c>
      <c r="M213" s="25">
        <v>6</v>
      </c>
      <c r="N213" s="25">
        <v>0</v>
      </c>
      <c r="O213" s="25">
        <v>18</v>
      </c>
      <c r="P213" s="25">
        <v>12</v>
      </c>
      <c r="Q213" s="25">
        <v>6</v>
      </c>
      <c r="R213" s="59">
        <f t="shared" si="6"/>
        <v>0.09</v>
      </c>
      <c r="S213" s="59">
        <f t="shared" si="7"/>
        <v>0.12857142857142856</v>
      </c>
      <c r="T213" s="59">
        <f>+IF(G213&gt;0,'Órdenes y Medidas'!C216/G213,"-")</f>
        <v>0.28499999999999998</v>
      </c>
      <c r="U213" s="59">
        <f>+IF(OR(C213=0,J213=0),"-",'Órdenes y Medidas'!C216/C213)</f>
        <v>0.40714285714285714</v>
      </c>
    </row>
    <row r="214" spans="2:21" ht="20.100000000000001" customHeight="1" thickBot="1" x14ac:dyDescent="0.25">
      <c r="B214" s="4" t="s">
        <v>189</v>
      </c>
      <c r="C214" s="25">
        <v>616</v>
      </c>
      <c r="D214" s="25">
        <v>473</v>
      </c>
      <c r="E214" s="25">
        <v>143</v>
      </c>
      <c r="F214" s="25">
        <v>0</v>
      </c>
      <c r="G214" s="25">
        <v>631</v>
      </c>
      <c r="H214" s="25">
        <v>0</v>
      </c>
      <c r="I214" s="25">
        <v>0</v>
      </c>
      <c r="J214" s="25">
        <v>445</v>
      </c>
      <c r="K214" s="25">
        <v>9</v>
      </c>
      <c r="L214" s="25">
        <v>137</v>
      </c>
      <c r="M214" s="25">
        <v>23</v>
      </c>
      <c r="N214" s="25">
        <v>17</v>
      </c>
      <c r="O214" s="25">
        <v>22</v>
      </c>
      <c r="P214" s="25">
        <v>15</v>
      </c>
      <c r="Q214" s="25">
        <v>7</v>
      </c>
      <c r="R214" s="59">
        <f t="shared" si="6"/>
        <v>3.486529318541997E-2</v>
      </c>
      <c r="S214" s="59">
        <f t="shared" si="7"/>
        <v>3.5714285714285712E-2</v>
      </c>
      <c r="T214" s="59">
        <f>+IF(G214&gt;0,'Órdenes y Medidas'!C217/G214,"-")</f>
        <v>0.23613312202852615</v>
      </c>
      <c r="U214" s="59">
        <f>+IF(OR(C214=0,J214=0),"-",'Órdenes y Medidas'!C217/C214)</f>
        <v>0.24188311688311689</v>
      </c>
    </row>
    <row r="215" spans="2:21" ht="20.100000000000001" customHeight="1" thickBot="1" x14ac:dyDescent="0.25">
      <c r="B215" s="4" t="s">
        <v>408</v>
      </c>
      <c r="C215" s="25">
        <v>107</v>
      </c>
      <c r="D215" s="25">
        <v>89</v>
      </c>
      <c r="E215" s="25">
        <v>18</v>
      </c>
      <c r="F215" s="25">
        <v>0</v>
      </c>
      <c r="G215" s="25">
        <v>110</v>
      </c>
      <c r="H215" s="25">
        <v>0</v>
      </c>
      <c r="I215" s="25">
        <v>0</v>
      </c>
      <c r="J215" s="25">
        <v>76</v>
      </c>
      <c r="K215" s="25">
        <v>0</v>
      </c>
      <c r="L215" s="25">
        <v>10</v>
      </c>
      <c r="M215" s="25">
        <v>19</v>
      </c>
      <c r="N215" s="25">
        <v>5</v>
      </c>
      <c r="O215" s="25">
        <v>5</v>
      </c>
      <c r="P215" s="25">
        <v>5</v>
      </c>
      <c r="Q215" s="25">
        <v>0</v>
      </c>
      <c r="R215" s="59">
        <f t="shared" si="6"/>
        <v>4.5454545454545456E-2</v>
      </c>
      <c r="S215" s="59">
        <f t="shared" si="7"/>
        <v>4.6728971962616821E-2</v>
      </c>
      <c r="T215" s="59">
        <f>+IF(G215&gt;0,'Órdenes y Medidas'!C218/G215,"-")</f>
        <v>0.33636363636363636</v>
      </c>
      <c r="U215" s="59">
        <f>+IF(OR(C215=0,J215=0),"-",'Órdenes y Medidas'!C218/C215)</f>
        <v>0.34579439252336447</v>
      </c>
    </row>
    <row r="216" spans="2:21" ht="20.100000000000001" customHeight="1" thickBot="1" x14ac:dyDescent="0.25">
      <c r="B216" s="4" t="s">
        <v>409</v>
      </c>
      <c r="C216" s="25">
        <v>89</v>
      </c>
      <c r="D216" s="25">
        <v>59</v>
      </c>
      <c r="E216" s="25">
        <v>30</v>
      </c>
      <c r="F216" s="25">
        <v>0</v>
      </c>
      <c r="G216" s="25">
        <v>92</v>
      </c>
      <c r="H216" s="25">
        <v>8</v>
      </c>
      <c r="I216" s="25">
        <v>0</v>
      </c>
      <c r="J216" s="25">
        <v>49</v>
      </c>
      <c r="K216" s="25">
        <v>12</v>
      </c>
      <c r="L216" s="25">
        <v>11</v>
      </c>
      <c r="M216" s="25">
        <v>12</v>
      </c>
      <c r="N216" s="25">
        <v>0</v>
      </c>
      <c r="O216" s="25">
        <v>2</v>
      </c>
      <c r="P216" s="25">
        <v>2</v>
      </c>
      <c r="Q216" s="25">
        <v>0</v>
      </c>
      <c r="R216" s="59">
        <f t="shared" si="6"/>
        <v>2.1739130434782608E-2</v>
      </c>
      <c r="S216" s="59">
        <f t="shared" si="7"/>
        <v>2.247191011235955E-2</v>
      </c>
      <c r="T216" s="59">
        <f>+IF(G216&gt;0,'Órdenes y Medidas'!C219/G216,"-")</f>
        <v>0.17391304347826086</v>
      </c>
      <c r="U216" s="59">
        <f>+IF(OR(C216=0,J216=0),"-",'Órdenes y Medidas'!C219/C216)</f>
        <v>0.1797752808988764</v>
      </c>
    </row>
    <row r="217" spans="2:21" ht="20.100000000000001" customHeight="1" thickBot="1" x14ac:dyDescent="0.25">
      <c r="B217" s="4" t="s">
        <v>410</v>
      </c>
      <c r="C217" s="25">
        <v>134</v>
      </c>
      <c r="D217" s="25">
        <v>108</v>
      </c>
      <c r="E217" s="25">
        <v>26</v>
      </c>
      <c r="F217" s="25">
        <v>0</v>
      </c>
      <c r="G217" s="25">
        <v>166</v>
      </c>
      <c r="H217" s="25">
        <v>0</v>
      </c>
      <c r="I217" s="25">
        <v>0</v>
      </c>
      <c r="J217" s="25">
        <v>141</v>
      </c>
      <c r="K217" s="25">
        <v>0</v>
      </c>
      <c r="L217" s="25">
        <v>25</v>
      </c>
      <c r="M217" s="25">
        <v>0</v>
      </c>
      <c r="N217" s="25">
        <v>0</v>
      </c>
      <c r="O217" s="25">
        <v>34</v>
      </c>
      <c r="P217" s="25">
        <v>29</v>
      </c>
      <c r="Q217" s="25">
        <v>5</v>
      </c>
      <c r="R217" s="59">
        <f t="shared" si="6"/>
        <v>0.20481927710843373</v>
      </c>
      <c r="S217" s="59">
        <f t="shared" si="7"/>
        <v>0.2537313432835821</v>
      </c>
      <c r="T217" s="59">
        <f>+IF(G217&gt;0,'Órdenes y Medidas'!C220/G217,"-")</f>
        <v>0.25903614457831325</v>
      </c>
      <c r="U217" s="59">
        <f>+IF(OR(C217=0,J217=0),"-",'Órdenes y Medidas'!C220/C217)</f>
        <v>0.32089552238805968</v>
      </c>
    </row>
    <row r="218" spans="2:21" ht="20.100000000000001" customHeight="1" thickBot="1" x14ac:dyDescent="0.25">
      <c r="B218" s="4" t="s">
        <v>411</v>
      </c>
      <c r="C218" s="25">
        <v>28</v>
      </c>
      <c r="D218" s="25">
        <v>16</v>
      </c>
      <c r="E218" s="25">
        <v>12</v>
      </c>
      <c r="F218" s="25">
        <v>0</v>
      </c>
      <c r="G218" s="25">
        <v>28</v>
      </c>
      <c r="H218" s="25">
        <v>0</v>
      </c>
      <c r="I218" s="25">
        <v>0</v>
      </c>
      <c r="J218" s="25">
        <v>26</v>
      </c>
      <c r="K218" s="25">
        <v>0</v>
      </c>
      <c r="L218" s="25">
        <v>0</v>
      </c>
      <c r="M218" s="25">
        <v>2</v>
      </c>
      <c r="N218" s="25">
        <v>0</v>
      </c>
      <c r="O218" s="25">
        <v>4</v>
      </c>
      <c r="P218" s="25">
        <v>1</v>
      </c>
      <c r="Q218" s="25">
        <v>3</v>
      </c>
      <c r="R218" s="59">
        <f t="shared" si="6"/>
        <v>0.14285714285714285</v>
      </c>
      <c r="S218" s="59">
        <f t="shared" si="7"/>
        <v>0.14285714285714285</v>
      </c>
      <c r="T218" s="59">
        <f>+IF(G218&gt;0,'Órdenes y Medidas'!C221/G218,"-")</f>
        <v>0.2857142857142857</v>
      </c>
      <c r="U218" s="59">
        <f>+IF(OR(C218=0,J218=0),"-",'Órdenes y Medidas'!C221/C218)</f>
        <v>0.2857142857142857</v>
      </c>
    </row>
    <row r="219" spans="2:21" ht="20.100000000000001" customHeight="1" thickBot="1" x14ac:dyDescent="0.25">
      <c r="B219" s="4" t="s">
        <v>412</v>
      </c>
      <c r="C219" s="25">
        <v>343</v>
      </c>
      <c r="D219" s="25">
        <v>223</v>
      </c>
      <c r="E219" s="25">
        <v>120</v>
      </c>
      <c r="F219" s="25">
        <v>0</v>
      </c>
      <c r="G219" s="25">
        <v>362</v>
      </c>
      <c r="H219" s="25">
        <v>0</v>
      </c>
      <c r="I219" s="25">
        <v>0</v>
      </c>
      <c r="J219" s="25">
        <v>249</v>
      </c>
      <c r="K219" s="25">
        <v>0</v>
      </c>
      <c r="L219" s="25">
        <v>78</v>
      </c>
      <c r="M219" s="25">
        <v>35</v>
      </c>
      <c r="N219" s="25">
        <v>0</v>
      </c>
      <c r="O219" s="25">
        <v>21</v>
      </c>
      <c r="P219" s="25">
        <v>15</v>
      </c>
      <c r="Q219" s="25">
        <v>6</v>
      </c>
      <c r="R219" s="59">
        <f t="shared" si="6"/>
        <v>5.8011049723756904E-2</v>
      </c>
      <c r="S219" s="59">
        <f t="shared" si="7"/>
        <v>6.1224489795918366E-2</v>
      </c>
      <c r="T219" s="59">
        <f>+IF(G219&gt;0,'Órdenes y Medidas'!C222/G219,"-")</f>
        <v>0.287292817679558</v>
      </c>
      <c r="U219" s="59">
        <f>+IF(OR(C219=0,J219=0),"-",'Órdenes y Medidas'!C222/C219)</f>
        <v>0.30320699708454812</v>
      </c>
    </row>
    <row r="220" spans="2:21" ht="20.100000000000001" customHeight="1" thickBot="1" x14ac:dyDescent="0.25">
      <c r="B220" s="4" t="s">
        <v>413</v>
      </c>
      <c r="C220" s="25">
        <v>290</v>
      </c>
      <c r="D220" s="25">
        <v>154</v>
      </c>
      <c r="E220" s="25">
        <v>136</v>
      </c>
      <c r="F220" s="25">
        <v>0</v>
      </c>
      <c r="G220" s="25">
        <v>335</v>
      </c>
      <c r="H220" s="25">
        <v>0</v>
      </c>
      <c r="I220" s="25">
        <v>0</v>
      </c>
      <c r="J220" s="25">
        <v>237</v>
      </c>
      <c r="K220" s="25">
        <v>9</v>
      </c>
      <c r="L220" s="25">
        <v>48</v>
      </c>
      <c r="M220" s="25">
        <v>41</v>
      </c>
      <c r="N220" s="25">
        <v>0</v>
      </c>
      <c r="O220" s="25">
        <v>13</v>
      </c>
      <c r="P220" s="25">
        <v>7</v>
      </c>
      <c r="Q220" s="25">
        <v>6</v>
      </c>
      <c r="R220" s="59">
        <f t="shared" si="6"/>
        <v>3.880597014925373E-2</v>
      </c>
      <c r="S220" s="59">
        <f t="shared" si="7"/>
        <v>4.4827586206896551E-2</v>
      </c>
      <c r="T220" s="59">
        <f>+IF(G220&gt;0,'Órdenes y Medidas'!C223/G220,"-")</f>
        <v>0.17014925373134329</v>
      </c>
      <c r="U220" s="59">
        <f>+IF(OR(C220=0,J220=0),"-",'Órdenes y Medidas'!C223/C220)</f>
        <v>0.19655172413793104</v>
      </c>
    </row>
    <row r="221" spans="2:21" ht="20.100000000000001" customHeight="1" thickBot="1" x14ac:dyDescent="0.25">
      <c r="B221" s="4" t="s">
        <v>414</v>
      </c>
      <c r="C221" s="25">
        <v>131</v>
      </c>
      <c r="D221" s="25">
        <v>61</v>
      </c>
      <c r="E221" s="25">
        <v>70</v>
      </c>
      <c r="F221" s="25">
        <v>0</v>
      </c>
      <c r="G221" s="25">
        <v>131</v>
      </c>
      <c r="H221" s="25">
        <v>0</v>
      </c>
      <c r="I221" s="25">
        <v>0</v>
      </c>
      <c r="J221" s="25">
        <v>129</v>
      </c>
      <c r="K221" s="25">
        <v>0</v>
      </c>
      <c r="L221" s="25">
        <v>0</v>
      </c>
      <c r="M221" s="25">
        <v>2</v>
      </c>
      <c r="N221" s="25">
        <v>0</v>
      </c>
      <c r="O221" s="25">
        <v>1</v>
      </c>
      <c r="P221" s="25">
        <v>1</v>
      </c>
      <c r="Q221" s="25">
        <v>0</v>
      </c>
      <c r="R221" s="59">
        <f t="shared" si="6"/>
        <v>7.6335877862595417E-3</v>
      </c>
      <c r="S221" s="59">
        <f t="shared" si="7"/>
        <v>7.6335877862595417E-3</v>
      </c>
      <c r="T221" s="59">
        <f>+IF(G221&gt;0,'Órdenes y Medidas'!C224/G221,"-")</f>
        <v>0.13740458015267176</v>
      </c>
      <c r="U221" s="59">
        <f>+IF(OR(C221=0,J221=0),"-",'Órdenes y Medidas'!C224/C221)</f>
        <v>0.13740458015267176</v>
      </c>
    </row>
    <row r="222" spans="2:21" ht="20.100000000000001" customHeight="1" thickBot="1" x14ac:dyDescent="0.25">
      <c r="B222" s="4" t="s">
        <v>415</v>
      </c>
      <c r="C222" s="25">
        <v>12</v>
      </c>
      <c r="D222" s="25">
        <v>12</v>
      </c>
      <c r="E222" s="25">
        <v>0</v>
      </c>
      <c r="F222" s="25">
        <v>2</v>
      </c>
      <c r="G222" s="25">
        <v>13</v>
      </c>
      <c r="H222" s="25">
        <v>0</v>
      </c>
      <c r="I222" s="25">
        <v>0</v>
      </c>
      <c r="J222" s="25">
        <v>12</v>
      </c>
      <c r="K222" s="25">
        <v>0</v>
      </c>
      <c r="L222" s="25">
        <v>1</v>
      </c>
      <c r="M222" s="25">
        <v>0</v>
      </c>
      <c r="N222" s="25">
        <v>0</v>
      </c>
      <c r="O222" s="25">
        <v>0</v>
      </c>
      <c r="P222" s="25">
        <v>0</v>
      </c>
      <c r="Q222" s="25">
        <v>0</v>
      </c>
      <c r="R222" s="59">
        <f t="shared" si="6"/>
        <v>0</v>
      </c>
      <c r="S222" s="59">
        <f t="shared" si="7"/>
        <v>0</v>
      </c>
      <c r="T222" s="59">
        <f>+IF(G222&gt;0,'Órdenes y Medidas'!C225/G222,"-")</f>
        <v>0.30769230769230771</v>
      </c>
      <c r="U222" s="59">
        <f>+IF(OR(C222=0,J222=0),"-",'Órdenes y Medidas'!C225/C222)</f>
        <v>0.33333333333333331</v>
      </c>
    </row>
    <row r="223" spans="2:21" ht="20.100000000000001" customHeight="1" thickBot="1" x14ac:dyDescent="0.25">
      <c r="B223" s="4" t="s">
        <v>190</v>
      </c>
      <c r="C223" s="25">
        <v>261</v>
      </c>
      <c r="D223" s="25">
        <v>138</v>
      </c>
      <c r="E223" s="25">
        <v>123</v>
      </c>
      <c r="F223" s="25">
        <v>0</v>
      </c>
      <c r="G223" s="25">
        <v>273</v>
      </c>
      <c r="H223" s="25">
        <v>0</v>
      </c>
      <c r="I223" s="25">
        <v>0</v>
      </c>
      <c r="J223" s="25">
        <v>226</v>
      </c>
      <c r="K223" s="25">
        <v>0</v>
      </c>
      <c r="L223" s="25">
        <v>47</v>
      </c>
      <c r="M223" s="25">
        <v>0</v>
      </c>
      <c r="N223" s="25">
        <v>0</v>
      </c>
      <c r="O223" s="25">
        <v>34</v>
      </c>
      <c r="P223" s="25">
        <v>14</v>
      </c>
      <c r="Q223" s="25">
        <v>20</v>
      </c>
      <c r="R223" s="59">
        <f t="shared" si="6"/>
        <v>0.12454212454212454</v>
      </c>
      <c r="S223" s="59">
        <f t="shared" si="7"/>
        <v>0.13026819923371646</v>
      </c>
      <c r="T223" s="59">
        <f>+IF(G223&gt;0,'Órdenes y Medidas'!C226/G223,"-")</f>
        <v>0.39194139194139194</v>
      </c>
      <c r="U223" s="59">
        <f>+IF(OR(C223=0,J223=0),"-",'Órdenes y Medidas'!C226/C223)</f>
        <v>0.40996168582375481</v>
      </c>
    </row>
    <row r="224" spans="2:21" ht="20.100000000000001" customHeight="1" thickBot="1" x14ac:dyDescent="0.25">
      <c r="B224" s="4" t="s">
        <v>416</v>
      </c>
      <c r="C224" s="25">
        <v>183</v>
      </c>
      <c r="D224" s="25">
        <v>35</v>
      </c>
      <c r="E224" s="25">
        <v>148</v>
      </c>
      <c r="F224" s="25">
        <v>0</v>
      </c>
      <c r="G224" s="25">
        <v>183</v>
      </c>
      <c r="H224" s="25">
        <v>44</v>
      </c>
      <c r="I224" s="25">
        <v>0</v>
      </c>
      <c r="J224" s="25">
        <v>84</v>
      </c>
      <c r="K224" s="25">
        <v>0</v>
      </c>
      <c r="L224" s="25">
        <v>23</v>
      </c>
      <c r="M224" s="25">
        <v>32</v>
      </c>
      <c r="N224" s="25">
        <v>0</v>
      </c>
      <c r="O224" s="25">
        <v>4</v>
      </c>
      <c r="P224" s="25">
        <v>3</v>
      </c>
      <c r="Q224" s="25">
        <v>1</v>
      </c>
      <c r="R224" s="59">
        <f t="shared" si="6"/>
        <v>2.185792349726776E-2</v>
      </c>
      <c r="S224" s="59">
        <f t="shared" si="7"/>
        <v>2.185792349726776E-2</v>
      </c>
      <c r="T224" s="59">
        <f>+IF(G224&gt;0,'Órdenes y Medidas'!C227/G224,"-")</f>
        <v>0.25683060109289618</v>
      </c>
      <c r="U224" s="59">
        <f>+IF(OR(C224=0,J224=0),"-",'Órdenes y Medidas'!C227/C224)</f>
        <v>0.25683060109289618</v>
      </c>
    </row>
    <row r="225" spans="2:21" ht="20.100000000000001" customHeight="1" thickBot="1" x14ac:dyDescent="0.25">
      <c r="B225" s="4" t="s">
        <v>417</v>
      </c>
      <c r="C225" s="25">
        <v>70</v>
      </c>
      <c r="D225" s="25">
        <v>35</v>
      </c>
      <c r="E225" s="25">
        <v>35</v>
      </c>
      <c r="F225" s="25">
        <v>0</v>
      </c>
      <c r="G225" s="25">
        <v>105</v>
      </c>
      <c r="H225" s="25">
        <v>0</v>
      </c>
      <c r="I225" s="25">
        <v>0</v>
      </c>
      <c r="J225" s="25">
        <v>71</v>
      </c>
      <c r="K225" s="25">
        <v>0</v>
      </c>
      <c r="L225" s="25">
        <v>23</v>
      </c>
      <c r="M225" s="25">
        <v>4</v>
      </c>
      <c r="N225" s="25">
        <v>7</v>
      </c>
      <c r="O225" s="25">
        <v>11</v>
      </c>
      <c r="P225" s="25">
        <v>6</v>
      </c>
      <c r="Q225" s="25">
        <v>5</v>
      </c>
      <c r="R225" s="59">
        <f t="shared" si="6"/>
        <v>0.10476190476190476</v>
      </c>
      <c r="S225" s="59">
        <f t="shared" si="7"/>
        <v>0.15714285714285714</v>
      </c>
      <c r="T225" s="59">
        <f>+IF(G225&gt;0,'Órdenes y Medidas'!C228/G225,"-")</f>
        <v>0.3619047619047619</v>
      </c>
      <c r="U225" s="59">
        <f>+IF(OR(C225=0,J225=0),"-",'Órdenes y Medidas'!C228/C225)</f>
        <v>0.54285714285714282</v>
      </c>
    </row>
    <row r="226" spans="2:21" ht="20.100000000000001" customHeight="1" thickBot="1" x14ac:dyDescent="0.25">
      <c r="B226" s="4" t="s">
        <v>418</v>
      </c>
      <c r="C226" s="25">
        <v>61</v>
      </c>
      <c r="D226" s="25">
        <v>22</v>
      </c>
      <c r="E226" s="25">
        <v>39</v>
      </c>
      <c r="F226" s="25">
        <v>1</v>
      </c>
      <c r="G226" s="25">
        <v>87</v>
      </c>
      <c r="H226" s="25">
        <v>0</v>
      </c>
      <c r="I226" s="25">
        <v>0</v>
      </c>
      <c r="J226" s="25">
        <v>85</v>
      </c>
      <c r="K226" s="25">
        <v>0</v>
      </c>
      <c r="L226" s="25">
        <v>2</v>
      </c>
      <c r="M226" s="25">
        <v>0</v>
      </c>
      <c r="N226" s="25">
        <v>0</v>
      </c>
      <c r="O226" s="25">
        <v>0</v>
      </c>
      <c r="P226" s="25">
        <v>0</v>
      </c>
      <c r="Q226" s="25">
        <v>0</v>
      </c>
      <c r="R226" s="59">
        <f t="shared" si="6"/>
        <v>0</v>
      </c>
      <c r="S226" s="59">
        <f t="shared" si="7"/>
        <v>0</v>
      </c>
      <c r="T226" s="59">
        <f>+IF(G226&gt;0,'Órdenes y Medidas'!C229/G226,"-")</f>
        <v>0.39080459770114945</v>
      </c>
      <c r="U226" s="59">
        <f>+IF(OR(C226=0,J226=0),"-",'Órdenes y Medidas'!C229/C226)</f>
        <v>0.55737704918032782</v>
      </c>
    </row>
    <row r="227" spans="2:21" ht="20.100000000000001" customHeight="1" thickBot="1" x14ac:dyDescent="0.25">
      <c r="B227" s="4" t="s">
        <v>191</v>
      </c>
      <c r="C227" s="25">
        <v>742</v>
      </c>
      <c r="D227" s="25">
        <v>440</v>
      </c>
      <c r="E227" s="25">
        <v>302</v>
      </c>
      <c r="F227" s="25">
        <v>7</v>
      </c>
      <c r="G227" s="25">
        <v>830</v>
      </c>
      <c r="H227" s="25">
        <v>19</v>
      </c>
      <c r="I227" s="25">
        <v>7</v>
      </c>
      <c r="J227" s="25">
        <v>742</v>
      </c>
      <c r="K227" s="25">
        <v>3</v>
      </c>
      <c r="L227" s="25">
        <v>22</v>
      </c>
      <c r="M227" s="25">
        <v>37</v>
      </c>
      <c r="N227" s="25">
        <v>0</v>
      </c>
      <c r="O227" s="25">
        <v>39</v>
      </c>
      <c r="P227" s="25">
        <v>31</v>
      </c>
      <c r="Q227" s="25">
        <v>8</v>
      </c>
      <c r="R227" s="59">
        <f t="shared" si="6"/>
        <v>4.6987951807228916E-2</v>
      </c>
      <c r="S227" s="59">
        <f t="shared" si="7"/>
        <v>5.2560646900269542E-2</v>
      </c>
      <c r="T227" s="59">
        <f>+IF(G227&gt;0,'Órdenes y Medidas'!C230/G227,"-")</f>
        <v>0.25180722891566265</v>
      </c>
      <c r="U227" s="59">
        <f>+IF(OR(C227=0,J227=0),"-",'Órdenes y Medidas'!C230/C227)</f>
        <v>0.28167115902964962</v>
      </c>
    </row>
    <row r="228" spans="2:21" ht="20.100000000000001" customHeight="1" thickBot="1" x14ac:dyDescent="0.25">
      <c r="B228" s="4" t="s">
        <v>419</v>
      </c>
      <c r="C228" s="25">
        <v>15</v>
      </c>
      <c r="D228" s="25">
        <v>7</v>
      </c>
      <c r="E228" s="25">
        <v>8</v>
      </c>
      <c r="F228" s="25">
        <v>0</v>
      </c>
      <c r="G228" s="25">
        <v>17</v>
      </c>
      <c r="H228" s="25">
        <v>0</v>
      </c>
      <c r="I228" s="25">
        <v>0</v>
      </c>
      <c r="J228" s="25">
        <v>15</v>
      </c>
      <c r="K228" s="25">
        <v>0</v>
      </c>
      <c r="L228" s="25">
        <v>2</v>
      </c>
      <c r="M228" s="25">
        <v>0</v>
      </c>
      <c r="N228" s="25">
        <v>0</v>
      </c>
      <c r="O228" s="25">
        <v>0</v>
      </c>
      <c r="P228" s="25">
        <v>0</v>
      </c>
      <c r="Q228" s="25">
        <v>0</v>
      </c>
      <c r="R228" s="59">
        <f t="shared" si="6"/>
        <v>0</v>
      </c>
      <c r="S228" s="59">
        <f t="shared" si="7"/>
        <v>0</v>
      </c>
      <c r="T228" s="59">
        <f>+IF(G228&gt;0,'Órdenes y Medidas'!C231/G228,"-")</f>
        <v>0.41176470588235292</v>
      </c>
      <c r="U228" s="59">
        <f>+IF(OR(C228=0,J228=0),"-",'Órdenes y Medidas'!C231/C228)</f>
        <v>0.46666666666666667</v>
      </c>
    </row>
    <row r="229" spans="2:21" ht="20.100000000000001" customHeight="1" thickBot="1" x14ac:dyDescent="0.25">
      <c r="B229" s="4" t="s">
        <v>420</v>
      </c>
      <c r="C229" s="25">
        <v>20</v>
      </c>
      <c r="D229" s="25">
        <v>10</v>
      </c>
      <c r="E229" s="25">
        <v>10</v>
      </c>
      <c r="F229" s="25">
        <v>0</v>
      </c>
      <c r="G229" s="25">
        <v>30</v>
      </c>
      <c r="H229" s="25">
        <v>0</v>
      </c>
      <c r="I229" s="25">
        <v>0</v>
      </c>
      <c r="J229" s="25">
        <v>19</v>
      </c>
      <c r="K229" s="25">
        <v>1</v>
      </c>
      <c r="L229" s="25">
        <v>10</v>
      </c>
      <c r="M229" s="25">
        <v>0</v>
      </c>
      <c r="N229" s="25">
        <v>0</v>
      </c>
      <c r="O229" s="25">
        <v>0</v>
      </c>
      <c r="P229" s="25">
        <v>0</v>
      </c>
      <c r="Q229" s="25">
        <v>0</v>
      </c>
      <c r="R229" s="59">
        <f t="shared" si="6"/>
        <v>0</v>
      </c>
      <c r="S229" s="59">
        <f t="shared" si="7"/>
        <v>0</v>
      </c>
      <c r="T229" s="59">
        <f>+IF(G229&gt;0,'Órdenes y Medidas'!C232/G229,"-")</f>
        <v>0.26666666666666666</v>
      </c>
      <c r="U229" s="59">
        <f>+IF(OR(C229=0,J229=0),"-",'Órdenes y Medidas'!C232/C229)</f>
        <v>0.4</v>
      </c>
    </row>
    <row r="230" spans="2:21" ht="20.100000000000001" customHeight="1" thickBot="1" x14ac:dyDescent="0.25">
      <c r="B230" s="4" t="s">
        <v>421</v>
      </c>
      <c r="C230" s="25">
        <v>196</v>
      </c>
      <c r="D230" s="25">
        <v>107</v>
      </c>
      <c r="E230" s="25">
        <v>89</v>
      </c>
      <c r="F230" s="25">
        <v>9</v>
      </c>
      <c r="G230" s="25">
        <v>211</v>
      </c>
      <c r="H230" s="25">
        <v>0</v>
      </c>
      <c r="I230" s="25">
        <v>0</v>
      </c>
      <c r="J230" s="25">
        <v>170</v>
      </c>
      <c r="K230" s="25">
        <v>0</v>
      </c>
      <c r="L230" s="25">
        <v>40</v>
      </c>
      <c r="M230" s="25">
        <v>1</v>
      </c>
      <c r="N230" s="25">
        <v>0</v>
      </c>
      <c r="O230" s="25">
        <v>44</v>
      </c>
      <c r="P230" s="25">
        <v>27</v>
      </c>
      <c r="Q230" s="25">
        <v>17</v>
      </c>
      <c r="R230" s="59">
        <f t="shared" si="6"/>
        <v>0.20853080568720378</v>
      </c>
      <c r="S230" s="59">
        <f t="shared" si="7"/>
        <v>0.22448979591836735</v>
      </c>
      <c r="T230" s="59">
        <f>+IF(G230&gt;0,'Órdenes y Medidas'!C233/G230,"-")</f>
        <v>0.22274881516587677</v>
      </c>
      <c r="U230" s="59">
        <f>+IF(OR(C230=0,J230=0),"-",'Órdenes y Medidas'!C233/C230)</f>
        <v>0.23979591836734693</v>
      </c>
    </row>
    <row r="231" spans="2:21" ht="20.100000000000001" customHeight="1" thickBot="1" x14ac:dyDescent="0.25">
      <c r="B231" s="4" t="s">
        <v>422</v>
      </c>
      <c r="C231" s="25">
        <v>0</v>
      </c>
      <c r="D231" s="25">
        <v>0</v>
      </c>
      <c r="E231" s="25">
        <v>0</v>
      </c>
      <c r="F231" s="25">
        <v>0</v>
      </c>
      <c r="G231" s="25">
        <v>0</v>
      </c>
      <c r="H231" s="25">
        <v>0</v>
      </c>
      <c r="I231" s="25">
        <v>0</v>
      </c>
      <c r="J231" s="25">
        <v>0</v>
      </c>
      <c r="K231" s="25">
        <v>0</v>
      </c>
      <c r="L231" s="25">
        <v>0</v>
      </c>
      <c r="M231" s="25">
        <v>0</v>
      </c>
      <c r="N231" s="25">
        <v>0</v>
      </c>
      <c r="O231" s="25">
        <v>0</v>
      </c>
      <c r="P231" s="25">
        <v>0</v>
      </c>
      <c r="Q231" s="25">
        <v>0</v>
      </c>
      <c r="R231" s="59" t="str">
        <f t="shared" si="6"/>
        <v>-</v>
      </c>
      <c r="S231" s="59" t="str">
        <f t="shared" si="7"/>
        <v>-</v>
      </c>
      <c r="T231" s="59" t="str">
        <f>+IF(G231&gt;0,'Órdenes y Medidas'!C234/G231,"-")</f>
        <v>-</v>
      </c>
      <c r="U231" s="59" t="str">
        <f>+IF(OR(C231=0,J231=0),"-",'Órdenes y Medidas'!C234/C231)</f>
        <v>-</v>
      </c>
    </row>
    <row r="232" spans="2:21" ht="20.100000000000001" customHeight="1" thickBot="1" x14ac:dyDescent="0.25">
      <c r="B232" s="4" t="s">
        <v>423</v>
      </c>
      <c r="C232" s="25">
        <v>0</v>
      </c>
      <c r="D232" s="25">
        <v>0</v>
      </c>
      <c r="E232" s="25">
        <v>0</v>
      </c>
      <c r="F232" s="25">
        <v>0</v>
      </c>
      <c r="G232" s="25">
        <v>0</v>
      </c>
      <c r="H232" s="25">
        <v>0</v>
      </c>
      <c r="I232" s="25">
        <v>0</v>
      </c>
      <c r="J232" s="25">
        <v>0</v>
      </c>
      <c r="K232" s="25">
        <v>0</v>
      </c>
      <c r="L232" s="25">
        <v>0</v>
      </c>
      <c r="M232" s="25">
        <v>0</v>
      </c>
      <c r="N232" s="25">
        <v>0</v>
      </c>
      <c r="O232" s="25">
        <v>0</v>
      </c>
      <c r="P232" s="25">
        <v>0</v>
      </c>
      <c r="Q232" s="25">
        <v>0</v>
      </c>
      <c r="R232" s="59" t="str">
        <f t="shared" si="6"/>
        <v>-</v>
      </c>
      <c r="S232" s="59" t="str">
        <f t="shared" si="7"/>
        <v>-</v>
      </c>
      <c r="T232" s="59" t="str">
        <f>+IF(G232&gt;0,'Órdenes y Medidas'!C235/G232,"-")</f>
        <v>-</v>
      </c>
      <c r="U232" s="59" t="str">
        <f>+IF(OR(C232=0,J232=0),"-",'Órdenes y Medidas'!C235/C232)</f>
        <v>-</v>
      </c>
    </row>
    <row r="233" spans="2:21" ht="20.100000000000001" customHeight="1" thickBot="1" x14ac:dyDescent="0.25">
      <c r="B233" s="4" t="s">
        <v>424</v>
      </c>
      <c r="C233" s="25">
        <v>340</v>
      </c>
      <c r="D233" s="25">
        <v>203</v>
      </c>
      <c r="E233" s="25">
        <v>137</v>
      </c>
      <c r="F233" s="25">
        <v>0</v>
      </c>
      <c r="G233" s="25">
        <v>340</v>
      </c>
      <c r="H233" s="25">
        <v>1</v>
      </c>
      <c r="I233" s="25">
        <v>12</v>
      </c>
      <c r="J233" s="25">
        <v>236</v>
      </c>
      <c r="K233" s="25">
        <v>8</v>
      </c>
      <c r="L233" s="25">
        <v>71</v>
      </c>
      <c r="M233" s="25">
        <v>12</v>
      </c>
      <c r="N233" s="25">
        <v>0</v>
      </c>
      <c r="O233" s="25">
        <v>8</v>
      </c>
      <c r="P233" s="25">
        <v>7</v>
      </c>
      <c r="Q233" s="25">
        <v>1</v>
      </c>
      <c r="R233" s="59">
        <f t="shared" si="6"/>
        <v>2.3529411764705882E-2</v>
      </c>
      <c r="S233" s="59">
        <f t="shared" si="7"/>
        <v>2.3529411764705882E-2</v>
      </c>
      <c r="T233" s="59">
        <f>+IF(G233&gt;0,'Órdenes y Medidas'!C236/G233,"-")</f>
        <v>0.22647058823529412</v>
      </c>
      <c r="U233" s="59">
        <f>+IF(OR(C233=0,J233=0),"-",'Órdenes y Medidas'!C236/C233)</f>
        <v>0.22647058823529412</v>
      </c>
    </row>
    <row r="234" spans="2:21" ht="20.100000000000001" customHeight="1" thickBot="1" x14ac:dyDescent="0.25">
      <c r="B234" s="4" t="s">
        <v>192</v>
      </c>
      <c r="C234" s="25">
        <v>1095</v>
      </c>
      <c r="D234" s="25">
        <v>591</v>
      </c>
      <c r="E234" s="25">
        <v>504</v>
      </c>
      <c r="F234" s="25">
        <v>6</v>
      </c>
      <c r="G234" s="25">
        <v>1218</v>
      </c>
      <c r="H234" s="25">
        <v>0</v>
      </c>
      <c r="I234" s="25">
        <v>0</v>
      </c>
      <c r="J234" s="25">
        <v>1039</v>
      </c>
      <c r="K234" s="25">
        <v>12</v>
      </c>
      <c r="L234" s="25">
        <v>108</v>
      </c>
      <c r="M234" s="25">
        <v>57</v>
      </c>
      <c r="N234" s="25">
        <v>2</v>
      </c>
      <c r="O234" s="25">
        <v>299</v>
      </c>
      <c r="P234" s="25">
        <v>152</v>
      </c>
      <c r="Q234" s="25">
        <v>147</v>
      </c>
      <c r="R234" s="59">
        <f t="shared" si="6"/>
        <v>0.24548440065681446</v>
      </c>
      <c r="S234" s="59">
        <f t="shared" si="7"/>
        <v>0.27305936073059361</v>
      </c>
      <c r="T234" s="59">
        <f>+IF(G234&gt;0,'Órdenes y Medidas'!C237/G234,"-")</f>
        <v>0.27586206896551724</v>
      </c>
      <c r="U234" s="59">
        <f>+IF(OR(C234=0,J234=0),"-",'Órdenes y Medidas'!C237/C234)</f>
        <v>0.30684931506849317</v>
      </c>
    </row>
    <row r="235" spans="2:21" ht="20.100000000000001" customHeight="1" thickBot="1" x14ac:dyDescent="0.25">
      <c r="B235" s="4" t="s">
        <v>425</v>
      </c>
      <c r="C235" s="25">
        <v>478</v>
      </c>
      <c r="D235" s="25">
        <v>299</v>
      </c>
      <c r="E235" s="25">
        <v>179</v>
      </c>
      <c r="F235" s="25">
        <v>0</v>
      </c>
      <c r="G235" s="25">
        <v>705</v>
      </c>
      <c r="H235" s="25">
        <v>0</v>
      </c>
      <c r="I235" s="25">
        <v>0</v>
      </c>
      <c r="J235" s="25">
        <v>341</v>
      </c>
      <c r="K235" s="25">
        <v>39</v>
      </c>
      <c r="L235" s="25">
        <v>82</v>
      </c>
      <c r="M235" s="25">
        <v>26</v>
      </c>
      <c r="N235" s="25">
        <v>217</v>
      </c>
      <c r="O235" s="25">
        <v>132</v>
      </c>
      <c r="P235" s="25">
        <v>79</v>
      </c>
      <c r="Q235" s="25">
        <v>53</v>
      </c>
      <c r="R235" s="59">
        <f t="shared" si="6"/>
        <v>0.18723404255319148</v>
      </c>
      <c r="S235" s="59">
        <f t="shared" si="7"/>
        <v>0.27615062761506276</v>
      </c>
      <c r="T235" s="59">
        <f>+IF(G235&gt;0,'Órdenes y Medidas'!C238/G235,"-")</f>
        <v>9.7872340425531917E-2</v>
      </c>
      <c r="U235" s="59">
        <f>+IF(OR(C235=0,J235=0),"-",'Órdenes y Medidas'!C238/C235)</f>
        <v>0.14435146443514643</v>
      </c>
    </row>
    <row r="236" spans="2:21" ht="20.100000000000001" customHeight="1" thickBot="1" x14ac:dyDescent="0.25">
      <c r="B236" s="4" t="s">
        <v>426</v>
      </c>
      <c r="C236" s="25">
        <v>87</v>
      </c>
      <c r="D236" s="25">
        <v>58</v>
      </c>
      <c r="E236" s="25">
        <v>29</v>
      </c>
      <c r="F236" s="25">
        <v>0</v>
      </c>
      <c r="G236" s="25">
        <v>87</v>
      </c>
      <c r="H236" s="25">
        <v>0</v>
      </c>
      <c r="I236" s="25">
        <v>0</v>
      </c>
      <c r="J236" s="25">
        <v>63</v>
      </c>
      <c r="K236" s="25">
        <v>0</v>
      </c>
      <c r="L236" s="25">
        <v>23</v>
      </c>
      <c r="M236" s="25">
        <v>1</v>
      </c>
      <c r="N236" s="25">
        <v>0</v>
      </c>
      <c r="O236" s="25">
        <v>17</v>
      </c>
      <c r="P236" s="25">
        <v>14</v>
      </c>
      <c r="Q236" s="25">
        <v>3</v>
      </c>
      <c r="R236" s="59">
        <f t="shared" si="6"/>
        <v>0.19540229885057472</v>
      </c>
      <c r="S236" s="59">
        <f t="shared" si="7"/>
        <v>0.19540229885057472</v>
      </c>
      <c r="T236" s="59">
        <f>+IF(G236&gt;0,'Órdenes y Medidas'!C239/G236,"-")</f>
        <v>0.27586206896551724</v>
      </c>
      <c r="U236" s="59">
        <f>+IF(OR(C236=0,J236=0),"-",'Órdenes y Medidas'!C239/C236)</f>
        <v>0.27586206896551724</v>
      </c>
    </row>
    <row r="237" spans="2:21" ht="20.100000000000001" customHeight="1" thickBot="1" x14ac:dyDescent="0.25">
      <c r="B237" s="4" t="s">
        <v>427</v>
      </c>
      <c r="C237" s="25">
        <v>390</v>
      </c>
      <c r="D237" s="25">
        <v>195</v>
      </c>
      <c r="E237" s="25">
        <v>195</v>
      </c>
      <c r="F237" s="25">
        <v>2</v>
      </c>
      <c r="G237" s="25">
        <v>390</v>
      </c>
      <c r="H237" s="25">
        <v>0</v>
      </c>
      <c r="I237" s="25">
        <v>0</v>
      </c>
      <c r="J237" s="25">
        <v>349</v>
      </c>
      <c r="K237" s="25">
        <v>0</v>
      </c>
      <c r="L237" s="25">
        <v>41</v>
      </c>
      <c r="M237" s="25">
        <v>0</v>
      </c>
      <c r="N237" s="25">
        <v>0</v>
      </c>
      <c r="O237" s="25">
        <v>13</v>
      </c>
      <c r="P237" s="25">
        <v>9</v>
      </c>
      <c r="Q237" s="25">
        <v>4</v>
      </c>
      <c r="R237" s="59">
        <f t="shared" si="6"/>
        <v>3.3333333333333333E-2</v>
      </c>
      <c r="S237" s="59">
        <f t="shared" si="7"/>
        <v>3.3333333333333333E-2</v>
      </c>
      <c r="T237" s="59">
        <f>+IF(G237&gt;0,'Órdenes y Medidas'!C240/G237,"-")</f>
        <v>0.28974358974358977</v>
      </c>
      <c r="U237" s="59">
        <f>+IF(OR(C237=0,J237=0),"-",'Órdenes y Medidas'!C240/C237)</f>
        <v>0.28974358974358977</v>
      </c>
    </row>
    <row r="238" spans="2:21" ht="20.100000000000001" customHeight="1" thickBot="1" x14ac:dyDescent="0.25">
      <c r="B238" s="4" t="s">
        <v>428</v>
      </c>
      <c r="C238" s="25">
        <v>758</v>
      </c>
      <c r="D238" s="25">
        <v>407</v>
      </c>
      <c r="E238" s="25">
        <v>351</v>
      </c>
      <c r="F238" s="25">
        <v>0</v>
      </c>
      <c r="G238" s="25">
        <v>758</v>
      </c>
      <c r="H238" s="25">
        <v>0</v>
      </c>
      <c r="I238" s="25">
        <v>0</v>
      </c>
      <c r="J238" s="25">
        <v>758</v>
      </c>
      <c r="K238" s="25">
        <v>0</v>
      </c>
      <c r="L238" s="25">
        <v>0</v>
      </c>
      <c r="M238" s="25">
        <v>0</v>
      </c>
      <c r="N238" s="25">
        <v>0</v>
      </c>
      <c r="O238" s="25">
        <v>60</v>
      </c>
      <c r="P238" s="25">
        <v>37</v>
      </c>
      <c r="Q238" s="25">
        <v>23</v>
      </c>
      <c r="R238" s="59">
        <f t="shared" si="6"/>
        <v>7.9155672823219003E-2</v>
      </c>
      <c r="S238" s="59">
        <f t="shared" si="7"/>
        <v>7.9155672823219003E-2</v>
      </c>
      <c r="T238" s="59">
        <f>+IF(G238&gt;0,'Órdenes y Medidas'!C241/G238,"-")</f>
        <v>0.23878627968337732</v>
      </c>
      <c r="U238" s="59">
        <f>+IF(OR(C238=0,J238=0),"-",'Órdenes y Medidas'!C241/C238)</f>
        <v>0.23878627968337732</v>
      </c>
    </row>
    <row r="239" spans="2:21" ht="20.100000000000001" customHeight="1" thickBot="1" x14ac:dyDescent="0.25">
      <c r="B239" s="4" t="s">
        <v>429</v>
      </c>
      <c r="C239" s="25">
        <v>826</v>
      </c>
      <c r="D239" s="25">
        <v>559</v>
      </c>
      <c r="E239" s="25">
        <v>267</v>
      </c>
      <c r="F239" s="25">
        <v>1</v>
      </c>
      <c r="G239" s="25">
        <v>826</v>
      </c>
      <c r="H239" s="25">
        <v>0</v>
      </c>
      <c r="I239" s="25">
        <v>0</v>
      </c>
      <c r="J239" s="25">
        <v>456</v>
      </c>
      <c r="K239" s="25">
        <v>47</v>
      </c>
      <c r="L239" s="25">
        <v>276</v>
      </c>
      <c r="M239" s="25">
        <v>47</v>
      </c>
      <c r="N239" s="25">
        <v>0</v>
      </c>
      <c r="O239" s="25">
        <v>45</v>
      </c>
      <c r="P239" s="25">
        <v>24</v>
      </c>
      <c r="Q239" s="25">
        <v>21</v>
      </c>
      <c r="R239" s="59">
        <f t="shared" si="6"/>
        <v>5.4479418886198547E-2</v>
      </c>
      <c r="S239" s="59">
        <f t="shared" si="7"/>
        <v>5.4479418886198547E-2</v>
      </c>
      <c r="T239" s="59">
        <f>+IF(G239&gt;0,'Órdenes y Medidas'!C242/G239,"-")</f>
        <v>0.17796610169491525</v>
      </c>
      <c r="U239" s="59">
        <f>+IF(OR(C239=0,J239=0),"-",'Órdenes y Medidas'!C242/C239)</f>
        <v>0.17796610169491525</v>
      </c>
    </row>
    <row r="240" spans="2:21" ht="20.100000000000001" customHeight="1" thickBot="1" x14ac:dyDescent="0.25">
      <c r="B240" s="4" t="s">
        <v>430</v>
      </c>
      <c r="C240" s="25">
        <v>619</v>
      </c>
      <c r="D240" s="25">
        <v>295</v>
      </c>
      <c r="E240" s="25">
        <v>324</v>
      </c>
      <c r="F240" s="25">
        <v>0</v>
      </c>
      <c r="G240" s="25">
        <v>643</v>
      </c>
      <c r="H240" s="25">
        <v>22</v>
      </c>
      <c r="I240" s="25">
        <v>36</v>
      </c>
      <c r="J240" s="25">
        <v>303</v>
      </c>
      <c r="K240" s="25">
        <v>29</v>
      </c>
      <c r="L240" s="25">
        <v>206</v>
      </c>
      <c r="M240" s="25">
        <v>47</v>
      </c>
      <c r="N240" s="25">
        <v>0</v>
      </c>
      <c r="O240" s="25">
        <v>9</v>
      </c>
      <c r="P240" s="25">
        <v>2</v>
      </c>
      <c r="Q240" s="25">
        <v>7</v>
      </c>
      <c r="R240" s="59">
        <f t="shared" si="6"/>
        <v>1.3996889580093312E-2</v>
      </c>
      <c r="S240" s="59">
        <f t="shared" si="7"/>
        <v>1.4539579967689823E-2</v>
      </c>
      <c r="T240" s="59">
        <f>+IF(G240&gt;0,'Órdenes y Medidas'!C243/G240,"-")</f>
        <v>0.11975116640746501</v>
      </c>
      <c r="U240" s="59">
        <f>+IF(OR(C240=0,J240=0),"-",'Órdenes y Medidas'!C243/C240)</f>
        <v>0.12439418416801293</v>
      </c>
    </row>
    <row r="241" spans="2:21" ht="20.100000000000001" customHeight="1" thickBot="1" x14ac:dyDescent="0.25">
      <c r="B241" s="4" t="s">
        <v>431</v>
      </c>
      <c r="C241" s="25">
        <v>419</v>
      </c>
      <c r="D241" s="25">
        <v>215</v>
      </c>
      <c r="E241" s="25">
        <v>204</v>
      </c>
      <c r="F241" s="25">
        <v>0</v>
      </c>
      <c r="G241" s="25">
        <v>419</v>
      </c>
      <c r="H241" s="25">
        <v>8</v>
      </c>
      <c r="I241" s="25">
        <v>0</v>
      </c>
      <c r="J241" s="25">
        <v>283</v>
      </c>
      <c r="K241" s="25">
        <v>5</v>
      </c>
      <c r="L241" s="25">
        <v>51</v>
      </c>
      <c r="M241" s="25">
        <v>66</v>
      </c>
      <c r="N241" s="25">
        <v>6</v>
      </c>
      <c r="O241" s="25">
        <v>35</v>
      </c>
      <c r="P241" s="25">
        <v>17</v>
      </c>
      <c r="Q241" s="25">
        <v>18</v>
      </c>
      <c r="R241" s="59">
        <f t="shared" si="6"/>
        <v>8.3532219570405727E-2</v>
      </c>
      <c r="S241" s="59">
        <f t="shared" si="7"/>
        <v>8.3532219570405727E-2</v>
      </c>
      <c r="T241" s="59">
        <f>+IF(G241&gt;0,'Órdenes y Medidas'!C244/G241,"-")</f>
        <v>0.2529832935560859</v>
      </c>
      <c r="U241" s="59">
        <f>+IF(OR(C241=0,J241=0),"-",'Órdenes y Medidas'!C244/C241)</f>
        <v>0.2529832935560859</v>
      </c>
    </row>
    <row r="242" spans="2:21" ht="20.100000000000001" customHeight="1" thickBot="1" x14ac:dyDescent="0.25">
      <c r="B242" s="4" t="s">
        <v>432</v>
      </c>
      <c r="C242" s="25">
        <v>649</v>
      </c>
      <c r="D242" s="25">
        <v>431</v>
      </c>
      <c r="E242" s="25">
        <v>218</v>
      </c>
      <c r="F242" s="25">
        <v>3</v>
      </c>
      <c r="G242" s="25">
        <v>649</v>
      </c>
      <c r="H242" s="25">
        <v>0</v>
      </c>
      <c r="I242" s="25">
        <v>0</v>
      </c>
      <c r="J242" s="25">
        <v>395</v>
      </c>
      <c r="K242" s="25">
        <v>22</v>
      </c>
      <c r="L242" s="25">
        <v>86</v>
      </c>
      <c r="M242" s="25">
        <v>133</v>
      </c>
      <c r="N242" s="25">
        <v>13</v>
      </c>
      <c r="O242" s="25">
        <v>52</v>
      </c>
      <c r="P242" s="25">
        <v>43</v>
      </c>
      <c r="Q242" s="25">
        <v>9</v>
      </c>
      <c r="R242" s="59">
        <f t="shared" si="6"/>
        <v>8.0123266563944529E-2</v>
      </c>
      <c r="S242" s="59">
        <f t="shared" si="7"/>
        <v>8.0123266563944529E-2</v>
      </c>
      <c r="T242" s="59">
        <f>+IF(G242&gt;0,'Órdenes y Medidas'!C245/G242,"-")</f>
        <v>0.21879815100154082</v>
      </c>
      <c r="U242" s="59">
        <f>+IF(OR(C242=0,J242=0),"-",'Órdenes y Medidas'!C245/C242)</f>
        <v>0.21879815100154082</v>
      </c>
    </row>
    <row r="243" spans="2:21" ht="20.100000000000001" customHeight="1" thickBot="1" x14ac:dyDescent="0.25">
      <c r="B243" s="4" t="s">
        <v>433</v>
      </c>
      <c r="C243" s="25">
        <v>350</v>
      </c>
      <c r="D243" s="25">
        <v>282</v>
      </c>
      <c r="E243" s="25">
        <v>68</v>
      </c>
      <c r="F243" s="25">
        <v>0</v>
      </c>
      <c r="G243" s="25">
        <v>368</v>
      </c>
      <c r="H243" s="25">
        <v>0</v>
      </c>
      <c r="I243" s="25">
        <v>0</v>
      </c>
      <c r="J243" s="25">
        <v>368</v>
      </c>
      <c r="K243" s="25">
        <v>0</v>
      </c>
      <c r="L243" s="25">
        <v>0</v>
      </c>
      <c r="M243" s="25">
        <v>0</v>
      </c>
      <c r="N243" s="25">
        <v>0</v>
      </c>
      <c r="O243" s="25">
        <v>6</v>
      </c>
      <c r="P243" s="25">
        <v>5</v>
      </c>
      <c r="Q243" s="25">
        <v>1</v>
      </c>
      <c r="R243" s="59">
        <f t="shared" si="6"/>
        <v>1.6304347826086956E-2</v>
      </c>
      <c r="S243" s="59">
        <f t="shared" si="7"/>
        <v>1.7142857142857144E-2</v>
      </c>
      <c r="T243" s="59">
        <f>+IF(G243&gt;0,'Órdenes y Medidas'!C246/G243,"-")</f>
        <v>0.26902173913043476</v>
      </c>
      <c r="U243" s="59">
        <f>+IF(OR(C243=0,J243=0),"-",'Órdenes y Medidas'!C246/C243)</f>
        <v>0.28285714285714286</v>
      </c>
    </row>
    <row r="244" spans="2:21" ht="20.100000000000001" customHeight="1" thickBot="1" x14ac:dyDescent="0.25">
      <c r="B244" s="4" t="s">
        <v>434</v>
      </c>
      <c r="C244" s="25">
        <v>80</v>
      </c>
      <c r="D244" s="25">
        <v>58</v>
      </c>
      <c r="E244" s="25">
        <v>22</v>
      </c>
      <c r="F244" s="25">
        <v>0</v>
      </c>
      <c r="G244" s="25">
        <v>80</v>
      </c>
      <c r="H244" s="25">
        <v>0</v>
      </c>
      <c r="I244" s="25">
        <v>0</v>
      </c>
      <c r="J244" s="25">
        <v>77</v>
      </c>
      <c r="K244" s="25">
        <v>0</v>
      </c>
      <c r="L244" s="25">
        <v>3</v>
      </c>
      <c r="M244" s="25">
        <v>0</v>
      </c>
      <c r="N244" s="25">
        <v>0</v>
      </c>
      <c r="O244" s="25">
        <v>2</v>
      </c>
      <c r="P244" s="25">
        <v>0</v>
      </c>
      <c r="Q244" s="25">
        <v>2</v>
      </c>
      <c r="R244" s="59">
        <f t="shared" si="6"/>
        <v>2.5000000000000001E-2</v>
      </c>
      <c r="S244" s="59">
        <f t="shared" si="7"/>
        <v>2.5000000000000001E-2</v>
      </c>
      <c r="T244" s="59">
        <f>+IF(G244&gt;0,'Órdenes y Medidas'!C247/G244,"-")</f>
        <v>0.28749999999999998</v>
      </c>
      <c r="U244" s="59">
        <f>+IF(OR(C244=0,J244=0),"-",'Órdenes y Medidas'!C247/C244)</f>
        <v>0.28749999999999998</v>
      </c>
    </row>
    <row r="245" spans="2:21" ht="20.100000000000001" customHeight="1" thickBot="1" x14ac:dyDescent="0.25">
      <c r="B245" s="4" t="s">
        <v>435</v>
      </c>
      <c r="C245" s="25">
        <v>320</v>
      </c>
      <c r="D245" s="25">
        <v>233</v>
      </c>
      <c r="E245" s="25">
        <v>87</v>
      </c>
      <c r="F245" s="25">
        <v>0</v>
      </c>
      <c r="G245" s="25">
        <v>320</v>
      </c>
      <c r="H245" s="25">
        <v>0</v>
      </c>
      <c r="I245" s="25">
        <v>0</v>
      </c>
      <c r="J245" s="25">
        <v>320</v>
      </c>
      <c r="K245" s="25">
        <v>0</v>
      </c>
      <c r="L245" s="25">
        <v>0</v>
      </c>
      <c r="M245" s="25">
        <v>0</v>
      </c>
      <c r="N245" s="25">
        <v>0</v>
      </c>
      <c r="O245" s="25">
        <v>4</v>
      </c>
      <c r="P245" s="25">
        <v>4</v>
      </c>
      <c r="Q245" s="25">
        <v>0</v>
      </c>
      <c r="R245" s="59">
        <f t="shared" si="6"/>
        <v>1.2500000000000001E-2</v>
      </c>
      <c r="S245" s="59">
        <f t="shared" si="7"/>
        <v>1.2500000000000001E-2</v>
      </c>
      <c r="T245" s="59">
        <f>+IF(G245&gt;0,'Órdenes y Medidas'!C248/G245,"-")</f>
        <v>0.20937500000000001</v>
      </c>
      <c r="U245" s="59">
        <f>+IF(OR(C245=0,J245=0),"-",'Órdenes y Medidas'!C248/C245)</f>
        <v>0.20937500000000001</v>
      </c>
    </row>
    <row r="246" spans="2:21" ht="20.100000000000001" customHeight="1" thickBot="1" x14ac:dyDescent="0.25">
      <c r="B246" s="4" t="s">
        <v>436</v>
      </c>
      <c r="C246" s="25">
        <v>1036</v>
      </c>
      <c r="D246" s="25">
        <v>613</v>
      </c>
      <c r="E246" s="25">
        <v>423</v>
      </c>
      <c r="F246" s="25">
        <v>0</v>
      </c>
      <c r="G246" s="25">
        <v>1078</v>
      </c>
      <c r="H246" s="25">
        <v>0</v>
      </c>
      <c r="I246" s="25">
        <v>0</v>
      </c>
      <c r="J246" s="25">
        <v>1078</v>
      </c>
      <c r="K246" s="25">
        <v>0</v>
      </c>
      <c r="L246" s="25">
        <v>0</v>
      </c>
      <c r="M246" s="25">
        <v>0</v>
      </c>
      <c r="N246" s="25">
        <v>0</v>
      </c>
      <c r="O246" s="25">
        <v>73</v>
      </c>
      <c r="P246" s="25">
        <v>44</v>
      </c>
      <c r="Q246" s="25">
        <v>29</v>
      </c>
      <c r="R246" s="59">
        <f t="shared" si="6"/>
        <v>6.7717996289424862E-2</v>
      </c>
      <c r="S246" s="59">
        <f t="shared" si="7"/>
        <v>7.0463320463320461E-2</v>
      </c>
      <c r="T246" s="59">
        <f>+IF(G246&gt;0,'Órdenes y Medidas'!C249/G246,"-")</f>
        <v>0.22912801484230055</v>
      </c>
      <c r="U246" s="59">
        <f>+IF(OR(C246=0,J246=0),"-",'Órdenes y Medidas'!C249/C246)</f>
        <v>0.23841698841698841</v>
      </c>
    </row>
    <row r="247" spans="2:21" ht="20.100000000000001" customHeight="1" thickBot="1" x14ac:dyDescent="0.25">
      <c r="B247" s="4" t="s">
        <v>193</v>
      </c>
      <c r="C247" s="25">
        <v>4851</v>
      </c>
      <c r="D247" s="25">
        <v>2369</v>
      </c>
      <c r="E247" s="25">
        <v>2482</v>
      </c>
      <c r="F247" s="25">
        <v>2</v>
      </c>
      <c r="G247" s="25">
        <v>4973</v>
      </c>
      <c r="H247" s="25">
        <v>42</v>
      </c>
      <c r="I247" s="25">
        <v>17</v>
      </c>
      <c r="J247" s="25">
        <v>3035</v>
      </c>
      <c r="K247" s="25">
        <v>152</v>
      </c>
      <c r="L247" s="25">
        <v>1242</v>
      </c>
      <c r="M247" s="25">
        <v>438</v>
      </c>
      <c r="N247" s="25">
        <v>47</v>
      </c>
      <c r="O247" s="25">
        <v>797</v>
      </c>
      <c r="P247" s="25">
        <v>371</v>
      </c>
      <c r="Q247" s="25">
        <v>426</v>
      </c>
      <c r="R247" s="59">
        <f t="shared" si="6"/>
        <v>0.16026543334003621</v>
      </c>
      <c r="S247" s="59">
        <f t="shared" si="7"/>
        <v>0.16429602143887859</v>
      </c>
      <c r="T247" s="59">
        <f>+IF(G247&gt;0,'Órdenes y Medidas'!C250/G247,"-")</f>
        <v>0.24331389503317916</v>
      </c>
      <c r="U247" s="59">
        <f>+IF(OR(C247=0,J247=0),"-",'Órdenes y Medidas'!C250/C247)</f>
        <v>0.24943310657596371</v>
      </c>
    </row>
    <row r="248" spans="2:21" ht="20.100000000000001" customHeight="1" thickBot="1" x14ac:dyDescent="0.25">
      <c r="B248" s="4" t="s">
        <v>437</v>
      </c>
      <c r="C248" s="25">
        <v>285</v>
      </c>
      <c r="D248" s="25">
        <v>166</v>
      </c>
      <c r="E248" s="25">
        <v>119</v>
      </c>
      <c r="F248" s="25">
        <v>0</v>
      </c>
      <c r="G248" s="25">
        <v>285</v>
      </c>
      <c r="H248" s="25">
        <v>5</v>
      </c>
      <c r="I248" s="25">
        <v>0</v>
      </c>
      <c r="J248" s="25">
        <v>144</v>
      </c>
      <c r="K248" s="25">
        <v>66</v>
      </c>
      <c r="L248" s="25">
        <v>70</v>
      </c>
      <c r="M248" s="25">
        <v>0</v>
      </c>
      <c r="N248" s="25">
        <v>0</v>
      </c>
      <c r="O248" s="25">
        <v>43</v>
      </c>
      <c r="P248" s="25">
        <v>22</v>
      </c>
      <c r="Q248" s="25">
        <v>21</v>
      </c>
      <c r="R248" s="59">
        <f t="shared" si="6"/>
        <v>0.15087719298245614</v>
      </c>
      <c r="S248" s="59">
        <f t="shared" si="7"/>
        <v>0.15087719298245614</v>
      </c>
      <c r="T248" s="59">
        <f>+IF(G248&gt;0,'Órdenes y Medidas'!C251/G248,"-")</f>
        <v>0.28771929824561404</v>
      </c>
      <c r="U248" s="59">
        <f>+IF(OR(C248=0,J248=0),"-",'Órdenes y Medidas'!C251/C248)</f>
        <v>0.28771929824561404</v>
      </c>
    </row>
    <row r="249" spans="2:21" ht="20.100000000000001" customHeight="1" thickBot="1" x14ac:dyDescent="0.25">
      <c r="B249" s="4" t="s">
        <v>438</v>
      </c>
      <c r="C249" s="25">
        <v>1021</v>
      </c>
      <c r="D249" s="25">
        <v>503</v>
      </c>
      <c r="E249" s="25">
        <v>518</v>
      </c>
      <c r="F249" s="25">
        <v>0</v>
      </c>
      <c r="G249" s="25">
        <v>1021</v>
      </c>
      <c r="H249" s="25">
        <v>0</v>
      </c>
      <c r="I249" s="25">
        <v>0</v>
      </c>
      <c r="J249" s="25">
        <v>826</v>
      </c>
      <c r="K249" s="25">
        <v>0</v>
      </c>
      <c r="L249" s="25">
        <v>0</v>
      </c>
      <c r="M249" s="25">
        <v>195</v>
      </c>
      <c r="N249" s="25">
        <v>0</v>
      </c>
      <c r="O249" s="25">
        <v>235</v>
      </c>
      <c r="P249" s="25">
        <v>120</v>
      </c>
      <c r="Q249" s="25">
        <v>115</v>
      </c>
      <c r="R249" s="59">
        <f t="shared" si="6"/>
        <v>0.23016650342801176</v>
      </c>
      <c r="S249" s="59">
        <f t="shared" si="7"/>
        <v>0.23016650342801176</v>
      </c>
      <c r="T249" s="59">
        <f>+IF(G249&gt;0,'Órdenes y Medidas'!C252/G249,"-")</f>
        <v>0.12830558276199805</v>
      </c>
      <c r="U249" s="59">
        <f>+IF(OR(C249=0,J249=0),"-",'Órdenes y Medidas'!C252/C249)</f>
        <v>0.12830558276199805</v>
      </c>
    </row>
    <row r="250" spans="2:21" ht="20.100000000000001" customHeight="1" thickBot="1" x14ac:dyDescent="0.25">
      <c r="B250" s="4" t="s">
        <v>439</v>
      </c>
      <c r="C250" s="25">
        <v>635</v>
      </c>
      <c r="D250" s="25">
        <v>431</v>
      </c>
      <c r="E250" s="25">
        <v>204</v>
      </c>
      <c r="F250" s="25">
        <v>0</v>
      </c>
      <c r="G250" s="25">
        <v>643</v>
      </c>
      <c r="H250" s="25">
        <v>0</v>
      </c>
      <c r="I250" s="25">
        <v>0</v>
      </c>
      <c r="J250" s="25">
        <v>613</v>
      </c>
      <c r="K250" s="25">
        <v>0</v>
      </c>
      <c r="L250" s="25">
        <v>1</v>
      </c>
      <c r="M250" s="25">
        <v>0</v>
      </c>
      <c r="N250" s="25">
        <v>29</v>
      </c>
      <c r="O250" s="25">
        <v>22</v>
      </c>
      <c r="P250" s="25">
        <v>13</v>
      </c>
      <c r="Q250" s="25">
        <v>9</v>
      </c>
      <c r="R250" s="59">
        <f t="shared" si="6"/>
        <v>3.4214618973561428E-2</v>
      </c>
      <c r="S250" s="59">
        <f t="shared" si="7"/>
        <v>3.4645669291338582E-2</v>
      </c>
      <c r="T250" s="59">
        <f>+IF(G250&gt;0,'Órdenes y Medidas'!C253/G250,"-")</f>
        <v>0.32037325038880249</v>
      </c>
      <c r="U250" s="59">
        <f>+IF(OR(C250=0,J250=0),"-",'Órdenes y Medidas'!C253/C250)</f>
        <v>0.32440944881889766</v>
      </c>
    </row>
    <row r="251" spans="2:21" ht="20.100000000000001" customHeight="1" thickBot="1" x14ac:dyDescent="0.25">
      <c r="B251" s="4" t="s">
        <v>440</v>
      </c>
      <c r="C251" s="25">
        <v>818</v>
      </c>
      <c r="D251" s="25">
        <v>454</v>
      </c>
      <c r="E251" s="25">
        <v>364</v>
      </c>
      <c r="F251" s="25">
        <v>0</v>
      </c>
      <c r="G251" s="25">
        <v>818</v>
      </c>
      <c r="H251" s="25">
        <v>11</v>
      </c>
      <c r="I251" s="25">
        <v>0</v>
      </c>
      <c r="J251" s="25">
        <v>655</v>
      </c>
      <c r="K251" s="25">
        <v>0</v>
      </c>
      <c r="L251" s="25">
        <v>0</v>
      </c>
      <c r="M251" s="25">
        <v>152</v>
      </c>
      <c r="N251" s="25">
        <v>0</v>
      </c>
      <c r="O251" s="25">
        <v>35</v>
      </c>
      <c r="P251" s="25">
        <v>20</v>
      </c>
      <c r="Q251" s="25">
        <v>15</v>
      </c>
      <c r="R251" s="59">
        <f t="shared" si="6"/>
        <v>4.2787286063569685E-2</v>
      </c>
      <c r="S251" s="59">
        <f t="shared" si="7"/>
        <v>4.2787286063569685E-2</v>
      </c>
      <c r="T251" s="59">
        <f>+IF(G251&gt;0,'Órdenes y Medidas'!C254/G251,"-")</f>
        <v>0.14669926650366749</v>
      </c>
      <c r="U251" s="59">
        <f>+IF(OR(C251=0,J251=0),"-",'Órdenes y Medidas'!C254/C251)</f>
        <v>0.14669926650366749</v>
      </c>
    </row>
    <row r="252" spans="2:21" ht="20.100000000000001" customHeight="1" thickBot="1" x14ac:dyDescent="0.25">
      <c r="B252" s="4" t="s">
        <v>441</v>
      </c>
      <c r="C252" s="25">
        <v>448</v>
      </c>
      <c r="D252" s="25">
        <v>250</v>
      </c>
      <c r="E252" s="25">
        <v>198</v>
      </c>
      <c r="F252" s="25">
        <v>0</v>
      </c>
      <c r="G252" s="25">
        <v>471</v>
      </c>
      <c r="H252" s="25">
        <v>0</v>
      </c>
      <c r="I252" s="25">
        <v>0</v>
      </c>
      <c r="J252" s="25">
        <v>269</v>
      </c>
      <c r="K252" s="25">
        <v>0</v>
      </c>
      <c r="L252" s="25">
        <v>202</v>
      </c>
      <c r="M252" s="25">
        <v>0</v>
      </c>
      <c r="N252" s="25">
        <v>0</v>
      </c>
      <c r="O252" s="25">
        <v>50</v>
      </c>
      <c r="P252" s="25">
        <v>21</v>
      </c>
      <c r="Q252" s="25">
        <v>29</v>
      </c>
      <c r="R252" s="59">
        <f t="shared" si="6"/>
        <v>0.10615711252653928</v>
      </c>
      <c r="S252" s="59">
        <f t="shared" si="7"/>
        <v>0.11160714285714286</v>
      </c>
      <c r="T252" s="59">
        <f>+IF(G252&gt;0,'Órdenes y Medidas'!C255/G252,"-")</f>
        <v>0.17197452229299362</v>
      </c>
      <c r="U252" s="59">
        <f>+IF(OR(C252=0,J252=0),"-",'Órdenes y Medidas'!C255/C252)</f>
        <v>0.18080357142857142</v>
      </c>
    </row>
    <row r="253" spans="2:21" ht="20.100000000000001" customHeight="1" thickBot="1" x14ac:dyDescent="0.25">
      <c r="B253" s="4" t="s">
        <v>442</v>
      </c>
      <c r="C253" s="25">
        <v>1242</v>
      </c>
      <c r="D253" s="25">
        <v>381</v>
      </c>
      <c r="E253" s="25">
        <v>861</v>
      </c>
      <c r="F253" s="25">
        <v>0</v>
      </c>
      <c r="G253" s="25">
        <v>1272</v>
      </c>
      <c r="H253" s="25">
        <v>0</v>
      </c>
      <c r="I253" s="25">
        <v>0</v>
      </c>
      <c r="J253" s="25">
        <v>911</v>
      </c>
      <c r="K253" s="25">
        <v>0</v>
      </c>
      <c r="L253" s="25">
        <v>226</v>
      </c>
      <c r="M253" s="25">
        <v>121</v>
      </c>
      <c r="N253" s="25">
        <v>14</v>
      </c>
      <c r="O253" s="25">
        <v>112</v>
      </c>
      <c r="P253" s="25">
        <v>28</v>
      </c>
      <c r="Q253" s="25">
        <v>84</v>
      </c>
      <c r="R253" s="59">
        <f t="shared" si="6"/>
        <v>8.8050314465408799E-2</v>
      </c>
      <c r="S253" s="59">
        <f t="shared" si="7"/>
        <v>9.0177133655394523E-2</v>
      </c>
      <c r="T253" s="59">
        <f>+IF(G253&gt;0,'Órdenes y Medidas'!C256/G253,"-")</f>
        <v>0.18081761006289307</v>
      </c>
      <c r="U253" s="59">
        <f>+IF(OR(C253=0,J253=0),"-",'Órdenes y Medidas'!C256/C253)</f>
        <v>0.18518518518518517</v>
      </c>
    </row>
    <row r="254" spans="2:21" ht="20.100000000000001" customHeight="1" thickBot="1" x14ac:dyDescent="0.25">
      <c r="B254" s="4" t="s">
        <v>443</v>
      </c>
      <c r="C254" s="25">
        <v>572</v>
      </c>
      <c r="D254" s="25">
        <v>279</v>
      </c>
      <c r="E254" s="25">
        <v>293</v>
      </c>
      <c r="F254" s="25">
        <v>0</v>
      </c>
      <c r="G254" s="25">
        <v>572</v>
      </c>
      <c r="H254" s="25">
        <v>0</v>
      </c>
      <c r="I254" s="25">
        <v>0</v>
      </c>
      <c r="J254" s="25">
        <v>486</v>
      </c>
      <c r="K254" s="25">
        <v>0</v>
      </c>
      <c r="L254" s="25">
        <v>31</v>
      </c>
      <c r="M254" s="25">
        <v>55</v>
      </c>
      <c r="N254" s="25">
        <v>0</v>
      </c>
      <c r="O254" s="25">
        <v>82</v>
      </c>
      <c r="P254" s="25">
        <v>32</v>
      </c>
      <c r="Q254" s="25">
        <v>50</v>
      </c>
      <c r="R254" s="59">
        <f t="shared" si="6"/>
        <v>0.14335664335664336</v>
      </c>
      <c r="S254" s="59">
        <f t="shared" si="7"/>
        <v>0.14335664335664336</v>
      </c>
      <c r="T254" s="59">
        <f>+IF(G254&gt;0,'Órdenes y Medidas'!C257/G254,"-")</f>
        <v>9.6153846153846159E-2</v>
      </c>
      <c r="U254" s="59">
        <f>+IF(OR(C254=0,J254=0),"-",'Órdenes y Medidas'!C257/C254)</f>
        <v>9.6153846153846159E-2</v>
      </c>
    </row>
    <row r="255" spans="2:21" ht="20.100000000000001" customHeight="1" thickBot="1" x14ac:dyDescent="0.25">
      <c r="B255" s="4" t="s">
        <v>444</v>
      </c>
      <c r="C255" s="25">
        <v>439</v>
      </c>
      <c r="D255" s="25">
        <v>284</v>
      </c>
      <c r="E255" s="25">
        <v>155</v>
      </c>
      <c r="F255" s="25">
        <v>0</v>
      </c>
      <c r="G255" s="25">
        <v>471</v>
      </c>
      <c r="H255" s="25">
        <v>3</v>
      </c>
      <c r="I255" s="25">
        <v>1</v>
      </c>
      <c r="J255" s="25">
        <v>378</v>
      </c>
      <c r="K255" s="25">
        <v>1</v>
      </c>
      <c r="L255" s="25">
        <v>63</v>
      </c>
      <c r="M255" s="25">
        <v>25</v>
      </c>
      <c r="N255" s="25">
        <v>0</v>
      </c>
      <c r="O255" s="25">
        <v>80</v>
      </c>
      <c r="P255" s="25">
        <v>52</v>
      </c>
      <c r="Q255" s="25">
        <v>28</v>
      </c>
      <c r="R255" s="59">
        <f t="shared" si="6"/>
        <v>0.16985138004246284</v>
      </c>
      <c r="S255" s="59">
        <f t="shared" si="7"/>
        <v>0.18223234624145787</v>
      </c>
      <c r="T255" s="59">
        <f>+IF(G255&gt;0,'Órdenes y Medidas'!C258/G255,"-")</f>
        <v>0.31210191082802546</v>
      </c>
      <c r="U255" s="59">
        <f>+IF(OR(C255=0,J255=0),"-",'Órdenes y Medidas'!C258/C255)</f>
        <v>0.33485193621867881</v>
      </c>
    </row>
    <row r="256" spans="2:21" ht="20.100000000000001" customHeight="1" thickBot="1" x14ac:dyDescent="0.25">
      <c r="B256" s="4" t="s">
        <v>445</v>
      </c>
      <c r="C256" s="25">
        <v>334</v>
      </c>
      <c r="D256" s="25">
        <v>204</v>
      </c>
      <c r="E256" s="25">
        <v>130</v>
      </c>
      <c r="F256" s="25">
        <v>2</v>
      </c>
      <c r="G256" s="25">
        <v>334</v>
      </c>
      <c r="H256" s="25">
        <v>0</v>
      </c>
      <c r="I256" s="25">
        <v>0</v>
      </c>
      <c r="J256" s="25">
        <v>334</v>
      </c>
      <c r="K256" s="25">
        <v>0</v>
      </c>
      <c r="L256" s="25">
        <v>0</v>
      </c>
      <c r="M256" s="25">
        <v>0</v>
      </c>
      <c r="N256" s="25">
        <v>0</v>
      </c>
      <c r="O256" s="25">
        <v>5</v>
      </c>
      <c r="P256" s="25">
        <v>5</v>
      </c>
      <c r="Q256" s="25">
        <v>0</v>
      </c>
      <c r="R256" s="59">
        <f t="shared" si="6"/>
        <v>1.4970059880239521E-2</v>
      </c>
      <c r="S256" s="59">
        <f t="shared" si="7"/>
        <v>1.4970059880239521E-2</v>
      </c>
      <c r="T256" s="59">
        <f>+IF(G256&gt;0,'Órdenes y Medidas'!C259/G256,"-")</f>
        <v>0.15868263473053892</v>
      </c>
      <c r="U256" s="59">
        <f>+IF(OR(C256=0,J256=0),"-",'Órdenes y Medidas'!C259/C256)</f>
        <v>0.15868263473053892</v>
      </c>
    </row>
    <row r="257" spans="2:21" ht="20.100000000000001" customHeight="1" thickBot="1" x14ac:dyDescent="0.25">
      <c r="B257" s="4" t="s">
        <v>446</v>
      </c>
      <c r="C257" s="25">
        <v>487</v>
      </c>
      <c r="D257" s="25">
        <v>371</v>
      </c>
      <c r="E257" s="25">
        <v>116</v>
      </c>
      <c r="F257" s="25">
        <v>0</v>
      </c>
      <c r="G257" s="25">
        <v>487</v>
      </c>
      <c r="H257" s="25">
        <v>0</v>
      </c>
      <c r="I257" s="25">
        <v>0</v>
      </c>
      <c r="J257" s="25">
        <v>470</v>
      </c>
      <c r="K257" s="25">
        <v>0</v>
      </c>
      <c r="L257" s="25">
        <v>0</v>
      </c>
      <c r="M257" s="25">
        <v>8</v>
      </c>
      <c r="N257" s="25">
        <v>9</v>
      </c>
      <c r="O257" s="25">
        <v>34</v>
      </c>
      <c r="P257" s="25">
        <v>21</v>
      </c>
      <c r="Q257" s="25">
        <v>13</v>
      </c>
      <c r="R257" s="59">
        <f t="shared" si="6"/>
        <v>6.9815195071868577E-2</v>
      </c>
      <c r="S257" s="59">
        <f t="shared" si="7"/>
        <v>6.9815195071868577E-2</v>
      </c>
      <c r="T257" s="59">
        <f>+IF(G257&gt;0,'Órdenes y Medidas'!C260/G257,"-")</f>
        <v>0.20944558521560575</v>
      </c>
      <c r="U257" s="59">
        <f>+IF(OR(C257=0,J257=0),"-",'Órdenes y Medidas'!C260/C257)</f>
        <v>0.20944558521560575</v>
      </c>
    </row>
    <row r="258" spans="2:21" ht="20.100000000000001" customHeight="1" thickBot="1" x14ac:dyDescent="0.25">
      <c r="B258" s="4" t="s">
        <v>447</v>
      </c>
      <c r="C258" s="25">
        <v>230</v>
      </c>
      <c r="D258" s="25">
        <v>165</v>
      </c>
      <c r="E258" s="25">
        <v>65</v>
      </c>
      <c r="F258" s="25">
        <v>0</v>
      </c>
      <c r="G258" s="25">
        <v>276</v>
      </c>
      <c r="H258" s="25">
        <v>0</v>
      </c>
      <c r="I258" s="25">
        <v>0</v>
      </c>
      <c r="J258" s="25">
        <v>227</v>
      </c>
      <c r="K258" s="25">
        <v>0</v>
      </c>
      <c r="L258" s="25">
        <v>49</v>
      </c>
      <c r="M258" s="25">
        <v>0</v>
      </c>
      <c r="N258" s="25">
        <v>0</v>
      </c>
      <c r="O258" s="25">
        <v>11</v>
      </c>
      <c r="P258" s="25">
        <v>6</v>
      </c>
      <c r="Q258" s="25">
        <v>5</v>
      </c>
      <c r="R258" s="59">
        <f t="shared" si="6"/>
        <v>3.9855072463768113E-2</v>
      </c>
      <c r="S258" s="59">
        <f t="shared" si="7"/>
        <v>4.7826086956521741E-2</v>
      </c>
      <c r="T258" s="59">
        <f>+IF(G258&gt;0,'Órdenes y Medidas'!C261/G258,"-")</f>
        <v>0.19565217391304349</v>
      </c>
      <c r="U258" s="59">
        <f>+IF(OR(C258=0,J258=0),"-",'Órdenes y Medidas'!C261/C258)</f>
        <v>0.23478260869565218</v>
      </c>
    </row>
    <row r="259" spans="2:21" ht="20.100000000000001" customHeight="1" thickBot="1" x14ac:dyDescent="0.25">
      <c r="B259" s="4" t="s">
        <v>641</v>
      </c>
      <c r="C259" s="25">
        <v>236</v>
      </c>
      <c r="D259" s="25">
        <v>116</v>
      </c>
      <c r="E259" s="25">
        <v>120</v>
      </c>
      <c r="F259" s="25">
        <v>0</v>
      </c>
      <c r="G259" s="25">
        <v>236</v>
      </c>
      <c r="H259" s="25">
        <v>0</v>
      </c>
      <c r="I259" s="25">
        <v>0</v>
      </c>
      <c r="J259" s="25">
        <v>233</v>
      </c>
      <c r="K259" s="25">
        <v>0</v>
      </c>
      <c r="L259" s="25">
        <v>3</v>
      </c>
      <c r="M259" s="25">
        <v>0</v>
      </c>
      <c r="N259" s="25">
        <v>0</v>
      </c>
      <c r="O259" s="25">
        <v>59</v>
      </c>
      <c r="P259" s="25">
        <v>26</v>
      </c>
      <c r="Q259" s="25">
        <v>33</v>
      </c>
      <c r="R259" s="59">
        <f t="shared" si="6"/>
        <v>0.25</v>
      </c>
      <c r="S259" s="59">
        <f t="shared" si="7"/>
        <v>0.25</v>
      </c>
      <c r="T259" s="59">
        <f>+IF(G259&gt;0,'Órdenes y Medidas'!C262/G259,"-")</f>
        <v>0.20338983050847459</v>
      </c>
      <c r="U259" s="59">
        <f>+IF(OR(C259=0,J259=0),"-",'Órdenes y Medidas'!C262/C259)</f>
        <v>0.20338983050847459</v>
      </c>
    </row>
    <row r="260" spans="2:21" ht="20.100000000000001" customHeight="1" thickBot="1" x14ac:dyDescent="0.25">
      <c r="B260" s="4" t="s">
        <v>448</v>
      </c>
      <c r="C260" s="25">
        <v>635</v>
      </c>
      <c r="D260" s="25">
        <v>259</v>
      </c>
      <c r="E260" s="25">
        <v>376</v>
      </c>
      <c r="F260" s="25">
        <v>0</v>
      </c>
      <c r="G260" s="25">
        <v>635</v>
      </c>
      <c r="H260" s="25">
        <v>0</v>
      </c>
      <c r="I260" s="25">
        <v>0</v>
      </c>
      <c r="J260" s="25">
        <v>635</v>
      </c>
      <c r="K260" s="25">
        <v>0</v>
      </c>
      <c r="L260" s="25">
        <v>0</v>
      </c>
      <c r="M260" s="25">
        <v>0</v>
      </c>
      <c r="N260" s="25">
        <v>0</v>
      </c>
      <c r="O260" s="25">
        <v>8</v>
      </c>
      <c r="P260" s="25">
        <v>6</v>
      </c>
      <c r="Q260" s="25">
        <v>2</v>
      </c>
      <c r="R260" s="59">
        <f t="shared" si="6"/>
        <v>1.2598425196850394E-2</v>
      </c>
      <c r="S260" s="59">
        <f t="shared" si="7"/>
        <v>1.2598425196850394E-2</v>
      </c>
      <c r="T260" s="59">
        <f>+IF(G260&gt;0,'Órdenes y Medidas'!C263/G260,"-")</f>
        <v>4.4094488188976377E-2</v>
      </c>
      <c r="U260" s="59">
        <f>+IF(OR(C260=0,J260=0),"-",'Órdenes y Medidas'!C263/C260)</f>
        <v>4.4094488188976377E-2</v>
      </c>
    </row>
    <row r="261" spans="2:21" ht="20.100000000000001" customHeight="1" thickBot="1" x14ac:dyDescent="0.25">
      <c r="B261" s="4" t="s">
        <v>449</v>
      </c>
      <c r="C261" s="25">
        <v>178</v>
      </c>
      <c r="D261" s="25">
        <v>106</v>
      </c>
      <c r="E261" s="25">
        <v>72</v>
      </c>
      <c r="F261" s="25">
        <v>1</v>
      </c>
      <c r="G261" s="25">
        <v>198</v>
      </c>
      <c r="H261" s="25">
        <v>0</v>
      </c>
      <c r="I261" s="25">
        <v>0</v>
      </c>
      <c r="J261" s="25">
        <v>124</v>
      </c>
      <c r="K261" s="25">
        <v>0</v>
      </c>
      <c r="L261" s="25">
        <v>37</v>
      </c>
      <c r="M261" s="25">
        <v>37</v>
      </c>
      <c r="N261" s="25">
        <v>0</v>
      </c>
      <c r="O261" s="25">
        <v>17</v>
      </c>
      <c r="P261" s="25">
        <v>9</v>
      </c>
      <c r="Q261" s="25">
        <v>8</v>
      </c>
      <c r="R261" s="59">
        <f t="shared" si="6"/>
        <v>8.5858585858585856E-2</v>
      </c>
      <c r="S261" s="59">
        <f t="shared" si="7"/>
        <v>9.5505617977528087E-2</v>
      </c>
      <c r="T261" s="59">
        <f>+IF(G261&gt;0,'Órdenes y Medidas'!C264/G261,"-")</f>
        <v>9.0909090909090912E-2</v>
      </c>
      <c r="U261" s="59">
        <f>+IF(OR(C261=0,J261=0),"-",'Órdenes y Medidas'!C264/C261)</f>
        <v>0.10112359550561797</v>
      </c>
    </row>
    <row r="262" spans="2:21" ht="20.100000000000001" customHeight="1" thickBot="1" x14ac:dyDescent="0.25">
      <c r="B262" s="4" t="s">
        <v>450</v>
      </c>
      <c r="C262" s="25">
        <v>557</v>
      </c>
      <c r="D262" s="25">
        <v>249</v>
      </c>
      <c r="E262" s="25">
        <v>308</v>
      </c>
      <c r="F262" s="25">
        <v>0</v>
      </c>
      <c r="G262" s="25">
        <v>632</v>
      </c>
      <c r="H262" s="25">
        <v>0</v>
      </c>
      <c r="I262" s="25">
        <v>0</v>
      </c>
      <c r="J262" s="25">
        <v>505</v>
      </c>
      <c r="K262" s="25">
        <v>0</v>
      </c>
      <c r="L262" s="25">
        <v>38</v>
      </c>
      <c r="M262" s="25">
        <v>89</v>
      </c>
      <c r="N262" s="25">
        <v>0</v>
      </c>
      <c r="O262" s="25">
        <v>19</v>
      </c>
      <c r="P262" s="25">
        <v>6</v>
      </c>
      <c r="Q262" s="25">
        <v>13</v>
      </c>
      <c r="R262" s="59">
        <f t="shared" si="6"/>
        <v>3.0063291139240507E-2</v>
      </c>
      <c r="S262" s="59">
        <f t="shared" si="7"/>
        <v>3.4111310592459608E-2</v>
      </c>
      <c r="T262" s="59">
        <f>+IF(G262&gt;0,'Órdenes y Medidas'!C265/G262,"-")</f>
        <v>0.13765822784810128</v>
      </c>
      <c r="U262" s="59">
        <f>+IF(OR(C262=0,J262=0),"-",'Órdenes y Medidas'!C265/C262)</f>
        <v>0.15619389587073609</v>
      </c>
    </row>
    <row r="263" spans="2:21" ht="20.100000000000001" customHeight="1" thickBot="1" x14ac:dyDescent="0.25">
      <c r="B263" s="4" t="s">
        <v>194</v>
      </c>
      <c r="C263" s="25">
        <v>767</v>
      </c>
      <c r="D263" s="25">
        <v>364</v>
      </c>
      <c r="E263" s="25">
        <v>403</v>
      </c>
      <c r="F263" s="25">
        <v>0</v>
      </c>
      <c r="G263" s="25">
        <v>854</v>
      </c>
      <c r="H263" s="25">
        <v>4</v>
      </c>
      <c r="I263" s="25">
        <v>0</v>
      </c>
      <c r="J263" s="25">
        <v>469</v>
      </c>
      <c r="K263" s="25">
        <v>65</v>
      </c>
      <c r="L263" s="25">
        <v>213</v>
      </c>
      <c r="M263" s="25">
        <v>73</v>
      </c>
      <c r="N263" s="25">
        <v>30</v>
      </c>
      <c r="O263" s="25">
        <v>197</v>
      </c>
      <c r="P263" s="25">
        <v>101</v>
      </c>
      <c r="Q263" s="25">
        <v>96</v>
      </c>
      <c r="R263" s="59">
        <f t="shared" si="6"/>
        <v>0.23067915690866511</v>
      </c>
      <c r="S263" s="59">
        <f t="shared" si="7"/>
        <v>0.25684485006518903</v>
      </c>
      <c r="T263" s="59">
        <f>+IF(G263&gt;0,'Órdenes y Medidas'!C266/G263,"-")</f>
        <v>0.1955503512880562</v>
      </c>
      <c r="U263" s="59">
        <f>+IF(OR(C263=0,J263=0),"-",'Órdenes y Medidas'!C266/C263)</f>
        <v>0.21773142112125163</v>
      </c>
    </row>
    <row r="264" spans="2:21" ht="20.100000000000001" customHeight="1" thickBot="1" x14ac:dyDescent="0.25">
      <c r="B264" s="4" t="s">
        <v>451</v>
      </c>
      <c r="C264" s="25">
        <v>301</v>
      </c>
      <c r="D264" s="25">
        <v>122</v>
      </c>
      <c r="E264" s="25">
        <v>179</v>
      </c>
      <c r="F264" s="25">
        <v>0</v>
      </c>
      <c r="G264" s="25">
        <v>301</v>
      </c>
      <c r="H264" s="25">
        <v>0</v>
      </c>
      <c r="I264" s="25">
        <v>0</v>
      </c>
      <c r="J264" s="25">
        <v>264</v>
      </c>
      <c r="K264" s="25">
        <v>3</v>
      </c>
      <c r="L264" s="25">
        <v>34</v>
      </c>
      <c r="M264" s="25">
        <v>0</v>
      </c>
      <c r="N264" s="25">
        <v>0</v>
      </c>
      <c r="O264" s="25">
        <v>67</v>
      </c>
      <c r="P264" s="25">
        <v>31</v>
      </c>
      <c r="Q264" s="25">
        <v>36</v>
      </c>
      <c r="R264" s="59">
        <f t="shared" si="6"/>
        <v>0.22259136212624583</v>
      </c>
      <c r="S264" s="59">
        <f t="shared" si="7"/>
        <v>0.22259136212624583</v>
      </c>
      <c r="T264" s="59">
        <f>+IF(G264&gt;0,'Órdenes y Medidas'!C267/G264,"-")</f>
        <v>0.19601328903654486</v>
      </c>
      <c r="U264" s="59">
        <f>+IF(OR(C264=0,J264=0),"-",'Órdenes y Medidas'!C267/C264)</f>
        <v>0.19601328903654486</v>
      </c>
    </row>
    <row r="265" spans="2:21" ht="20.100000000000001" customHeight="1" thickBot="1" x14ac:dyDescent="0.25">
      <c r="B265" s="4" t="s">
        <v>452</v>
      </c>
      <c r="C265" s="25">
        <v>32</v>
      </c>
      <c r="D265" s="25">
        <v>21</v>
      </c>
      <c r="E265" s="25">
        <v>11</v>
      </c>
      <c r="F265" s="25">
        <v>0</v>
      </c>
      <c r="G265" s="25">
        <v>40</v>
      </c>
      <c r="H265" s="25">
        <v>1</v>
      </c>
      <c r="I265" s="25">
        <v>0</v>
      </c>
      <c r="J265" s="25">
        <v>35</v>
      </c>
      <c r="K265" s="25">
        <v>0</v>
      </c>
      <c r="L265" s="25">
        <v>0</v>
      </c>
      <c r="M265" s="25">
        <v>4</v>
      </c>
      <c r="N265" s="25">
        <v>0</v>
      </c>
      <c r="O265" s="25">
        <v>3</v>
      </c>
      <c r="P265" s="25">
        <v>3</v>
      </c>
      <c r="Q265" s="25">
        <v>0</v>
      </c>
      <c r="R265" s="59">
        <f t="shared" si="6"/>
        <v>7.4999999999999997E-2</v>
      </c>
      <c r="S265" s="59">
        <f t="shared" si="7"/>
        <v>9.375E-2</v>
      </c>
      <c r="T265" s="59">
        <f>+IF(G265&gt;0,'Órdenes y Medidas'!C268/G265,"-")</f>
        <v>0.22500000000000001</v>
      </c>
      <c r="U265" s="59">
        <f>+IF(OR(C265=0,J265=0),"-",'Órdenes y Medidas'!C268/C265)</f>
        <v>0.28125</v>
      </c>
    </row>
    <row r="266" spans="2:21" ht="20.100000000000001" customHeight="1" thickBot="1" x14ac:dyDescent="0.25">
      <c r="B266" s="4" t="s">
        <v>453</v>
      </c>
      <c r="C266" s="25">
        <v>288</v>
      </c>
      <c r="D266" s="25">
        <v>191</v>
      </c>
      <c r="E266" s="25">
        <v>97</v>
      </c>
      <c r="F266" s="25">
        <v>0</v>
      </c>
      <c r="G266" s="25">
        <v>297</v>
      </c>
      <c r="H266" s="25">
        <v>0</v>
      </c>
      <c r="I266" s="25">
        <v>0</v>
      </c>
      <c r="J266" s="25">
        <v>276</v>
      </c>
      <c r="K266" s="25">
        <v>0</v>
      </c>
      <c r="L266" s="25">
        <v>21</v>
      </c>
      <c r="M266" s="25">
        <v>0</v>
      </c>
      <c r="N266" s="25">
        <v>0</v>
      </c>
      <c r="O266" s="25">
        <v>42</v>
      </c>
      <c r="P266" s="25">
        <v>26</v>
      </c>
      <c r="Q266" s="25">
        <v>16</v>
      </c>
      <c r="R266" s="59">
        <f t="shared" si="6"/>
        <v>0.14141414141414141</v>
      </c>
      <c r="S266" s="59">
        <f t="shared" si="7"/>
        <v>0.14583333333333334</v>
      </c>
      <c r="T266" s="59">
        <f>+IF(G266&gt;0,'Órdenes y Medidas'!C269/G266,"-")</f>
        <v>0.15488215488215487</v>
      </c>
      <c r="U266" s="59">
        <f>+IF(OR(C266=0,J266=0),"-",'Órdenes y Medidas'!C269/C266)</f>
        <v>0.15972222222222221</v>
      </c>
    </row>
    <row r="267" spans="2:21" ht="20.100000000000001" customHeight="1" thickBot="1" x14ac:dyDescent="0.25">
      <c r="B267" s="4" t="s">
        <v>454</v>
      </c>
      <c r="C267" s="25">
        <v>108</v>
      </c>
      <c r="D267" s="25">
        <v>57</v>
      </c>
      <c r="E267" s="25">
        <v>51</v>
      </c>
      <c r="F267" s="25">
        <v>6</v>
      </c>
      <c r="G267" s="25">
        <v>121</v>
      </c>
      <c r="H267" s="25">
        <v>0</v>
      </c>
      <c r="I267" s="25">
        <v>0</v>
      </c>
      <c r="J267" s="25">
        <v>104</v>
      </c>
      <c r="K267" s="25">
        <v>0</v>
      </c>
      <c r="L267" s="25">
        <v>17</v>
      </c>
      <c r="M267" s="25">
        <v>0</v>
      </c>
      <c r="N267" s="25">
        <v>0</v>
      </c>
      <c r="O267" s="25">
        <v>0</v>
      </c>
      <c r="P267" s="25">
        <v>0</v>
      </c>
      <c r="Q267" s="25">
        <v>0</v>
      </c>
      <c r="R267" s="59">
        <f t="shared" ref="R267:R330" si="8">+IF(G267&gt;0,O267/G267,"-")</f>
        <v>0</v>
      </c>
      <c r="S267" s="59">
        <f t="shared" ref="S267:S330" si="9">+IF(C267&gt;0,O267/C267,"-")</f>
        <v>0</v>
      </c>
      <c r="T267" s="59">
        <f>+IF(G267&gt;0,'Órdenes y Medidas'!C270/G267,"-")</f>
        <v>0.21487603305785125</v>
      </c>
      <c r="U267" s="59">
        <f>+IF(OR(C267=0,J267=0),"-",'Órdenes y Medidas'!C270/C267)</f>
        <v>0.24074074074074073</v>
      </c>
    </row>
    <row r="268" spans="2:21" ht="20.100000000000001" customHeight="1" thickBot="1" x14ac:dyDescent="0.25">
      <c r="B268" s="4" t="s">
        <v>455</v>
      </c>
      <c r="C268" s="25">
        <v>426</v>
      </c>
      <c r="D268" s="25">
        <v>223</v>
      </c>
      <c r="E268" s="25">
        <v>203</v>
      </c>
      <c r="F268" s="25">
        <v>0</v>
      </c>
      <c r="G268" s="25">
        <v>454</v>
      </c>
      <c r="H268" s="25">
        <v>0</v>
      </c>
      <c r="I268" s="25">
        <v>0</v>
      </c>
      <c r="J268" s="25">
        <v>443</v>
      </c>
      <c r="K268" s="25">
        <v>0</v>
      </c>
      <c r="L268" s="25">
        <v>11</v>
      </c>
      <c r="M268" s="25">
        <v>0</v>
      </c>
      <c r="N268" s="25">
        <v>0</v>
      </c>
      <c r="O268" s="25">
        <v>23</v>
      </c>
      <c r="P268" s="25">
        <v>17</v>
      </c>
      <c r="Q268" s="25">
        <v>6</v>
      </c>
      <c r="R268" s="59">
        <f t="shared" si="8"/>
        <v>5.0660792951541848E-2</v>
      </c>
      <c r="S268" s="59">
        <f t="shared" si="9"/>
        <v>5.39906103286385E-2</v>
      </c>
      <c r="T268" s="59">
        <f>+IF(G268&gt;0,'Órdenes y Medidas'!C271/G268,"-")</f>
        <v>0.15418502202643172</v>
      </c>
      <c r="U268" s="59">
        <f>+IF(OR(C268=0,J268=0),"-",'Órdenes y Medidas'!C271/C268)</f>
        <v>0.16431924882629109</v>
      </c>
    </row>
    <row r="269" spans="2:21" ht="20.100000000000001" customHeight="1" thickBot="1" x14ac:dyDescent="0.25">
      <c r="B269" s="4" t="s">
        <v>456</v>
      </c>
      <c r="C269" s="25">
        <v>204</v>
      </c>
      <c r="D269" s="25">
        <v>128</v>
      </c>
      <c r="E269" s="25">
        <v>76</v>
      </c>
      <c r="F269" s="25">
        <v>0</v>
      </c>
      <c r="G269" s="25">
        <v>212</v>
      </c>
      <c r="H269" s="25">
        <v>0</v>
      </c>
      <c r="I269" s="25">
        <v>0</v>
      </c>
      <c r="J269" s="25">
        <v>152</v>
      </c>
      <c r="K269" s="25">
        <v>0</v>
      </c>
      <c r="L269" s="25">
        <v>28</v>
      </c>
      <c r="M269" s="25">
        <v>22</v>
      </c>
      <c r="N269" s="25">
        <v>10</v>
      </c>
      <c r="O269" s="25">
        <v>40</v>
      </c>
      <c r="P269" s="25">
        <v>21</v>
      </c>
      <c r="Q269" s="25">
        <v>19</v>
      </c>
      <c r="R269" s="59">
        <f t="shared" si="8"/>
        <v>0.18867924528301888</v>
      </c>
      <c r="S269" s="59">
        <f t="shared" si="9"/>
        <v>0.19607843137254902</v>
      </c>
      <c r="T269" s="59">
        <f>+IF(G269&gt;0,'Órdenes y Medidas'!C272/G269,"-")</f>
        <v>0.19811320754716982</v>
      </c>
      <c r="U269" s="59">
        <f>+IF(OR(C269=0,J269=0),"-",'Órdenes y Medidas'!C272/C269)</f>
        <v>0.20588235294117646</v>
      </c>
    </row>
    <row r="270" spans="2:21" ht="20.100000000000001" customHeight="1" thickBot="1" x14ac:dyDescent="0.25">
      <c r="B270" s="4" t="s">
        <v>457</v>
      </c>
      <c r="C270" s="25">
        <v>43</v>
      </c>
      <c r="D270" s="25">
        <v>11</v>
      </c>
      <c r="E270" s="25">
        <v>32</v>
      </c>
      <c r="F270" s="25">
        <v>0</v>
      </c>
      <c r="G270" s="25">
        <v>49</v>
      </c>
      <c r="H270" s="25">
        <v>0</v>
      </c>
      <c r="I270" s="25">
        <v>0</v>
      </c>
      <c r="J270" s="25">
        <v>47</v>
      </c>
      <c r="K270" s="25">
        <v>1</v>
      </c>
      <c r="L270" s="25">
        <v>1</v>
      </c>
      <c r="M270" s="25">
        <v>0</v>
      </c>
      <c r="N270" s="25">
        <v>0</v>
      </c>
      <c r="O270" s="25">
        <v>0</v>
      </c>
      <c r="P270" s="25">
        <v>0</v>
      </c>
      <c r="Q270" s="25">
        <v>0</v>
      </c>
      <c r="R270" s="59">
        <f t="shared" si="8"/>
        <v>0</v>
      </c>
      <c r="S270" s="59">
        <f t="shared" si="9"/>
        <v>0</v>
      </c>
      <c r="T270" s="59">
        <f>+IF(G270&gt;0,'Órdenes y Medidas'!C273/G270,"-")</f>
        <v>0.30612244897959184</v>
      </c>
      <c r="U270" s="59">
        <f>+IF(OR(C270=0,J270=0),"-",'Órdenes y Medidas'!C273/C270)</f>
        <v>0.34883720930232559</v>
      </c>
    </row>
    <row r="271" spans="2:21" ht="20.100000000000001" customHeight="1" thickBot="1" x14ac:dyDescent="0.25">
      <c r="B271" s="4" t="s">
        <v>458</v>
      </c>
      <c r="C271" s="25">
        <v>91</v>
      </c>
      <c r="D271" s="25">
        <v>51</v>
      </c>
      <c r="E271" s="25">
        <v>40</v>
      </c>
      <c r="F271" s="25">
        <v>0</v>
      </c>
      <c r="G271" s="25">
        <v>91</v>
      </c>
      <c r="H271" s="25">
        <v>0</v>
      </c>
      <c r="I271" s="25">
        <v>0</v>
      </c>
      <c r="J271" s="25">
        <v>91</v>
      </c>
      <c r="K271" s="25">
        <v>0</v>
      </c>
      <c r="L271" s="25">
        <v>0</v>
      </c>
      <c r="M271" s="25">
        <v>0</v>
      </c>
      <c r="N271" s="25">
        <v>0</v>
      </c>
      <c r="O271" s="25">
        <v>0</v>
      </c>
      <c r="P271" s="25">
        <v>0</v>
      </c>
      <c r="Q271" s="25">
        <v>0</v>
      </c>
      <c r="R271" s="59">
        <f t="shared" si="8"/>
        <v>0</v>
      </c>
      <c r="S271" s="59">
        <f t="shared" si="9"/>
        <v>0</v>
      </c>
      <c r="T271" s="59">
        <f>+IF(G271&gt;0,'Órdenes y Medidas'!C274/G271,"-")</f>
        <v>0.26373626373626374</v>
      </c>
      <c r="U271" s="59">
        <f>+IF(OR(C271=0,J271=0),"-",'Órdenes y Medidas'!C274/C271)</f>
        <v>0.26373626373626374</v>
      </c>
    </row>
    <row r="272" spans="2:21" ht="20.100000000000001" customHeight="1" thickBot="1" x14ac:dyDescent="0.25">
      <c r="B272" s="4" t="s">
        <v>459</v>
      </c>
      <c r="C272" s="25">
        <v>156</v>
      </c>
      <c r="D272" s="25">
        <v>120</v>
      </c>
      <c r="E272" s="25">
        <v>36</v>
      </c>
      <c r="F272" s="25">
        <v>1</v>
      </c>
      <c r="G272" s="25">
        <v>156</v>
      </c>
      <c r="H272" s="25">
        <v>0</v>
      </c>
      <c r="I272" s="25">
        <v>0</v>
      </c>
      <c r="J272" s="25">
        <v>141</v>
      </c>
      <c r="K272" s="25">
        <v>0</v>
      </c>
      <c r="L272" s="25">
        <v>15</v>
      </c>
      <c r="M272" s="25">
        <v>0</v>
      </c>
      <c r="N272" s="25">
        <v>0</v>
      </c>
      <c r="O272" s="25">
        <v>14</v>
      </c>
      <c r="P272" s="25">
        <v>7</v>
      </c>
      <c r="Q272" s="25">
        <v>7</v>
      </c>
      <c r="R272" s="59">
        <f t="shared" si="8"/>
        <v>8.9743589743589744E-2</v>
      </c>
      <c r="S272" s="59">
        <f t="shared" si="9"/>
        <v>8.9743589743589744E-2</v>
      </c>
      <c r="T272" s="59">
        <f>+IF(G272&gt;0,'Órdenes y Medidas'!C275/G272,"-")</f>
        <v>0.14743589743589744</v>
      </c>
      <c r="U272" s="59">
        <f>+IF(OR(C272=0,J272=0),"-",'Órdenes y Medidas'!C275/C272)</f>
        <v>0.14743589743589744</v>
      </c>
    </row>
    <row r="273" spans="2:21" ht="20.100000000000001" customHeight="1" thickBot="1" x14ac:dyDescent="0.25">
      <c r="B273" s="4" t="s">
        <v>460</v>
      </c>
      <c r="C273" s="25">
        <v>155</v>
      </c>
      <c r="D273" s="25">
        <v>73</v>
      </c>
      <c r="E273" s="25">
        <v>82</v>
      </c>
      <c r="F273" s="25">
        <v>0</v>
      </c>
      <c r="G273" s="25">
        <v>155</v>
      </c>
      <c r="H273" s="25">
        <v>0</v>
      </c>
      <c r="I273" s="25">
        <v>4</v>
      </c>
      <c r="J273" s="25">
        <v>117</v>
      </c>
      <c r="K273" s="25">
        <v>13</v>
      </c>
      <c r="L273" s="25">
        <v>0</v>
      </c>
      <c r="M273" s="25">
        <v>21</v>
      </c>
      <c r="N273" s="25">
        <v>0</v>
      </c>
      <c r="O273" s="25">
        <v>3</v>
      </c>
      <c r="P273" s="25">
        <v>0</v>
      </c>
      <c r="Q273" s="25">
        <v>3</v>
      </c>
      <c r="R273" s="59">
        <f t="shared" si="8"/>
        <v>1.935483870967742E-2</v>
      </c>
      <c r="S273" s="59">
        <f t="shared" si="9"/>
        <v>1.935483870967742E-2</v>
      </c>
      <c r="T273" s="59">
        <f>+IF(G273&gt;0,'Órdenes y Medidas'!C276/G273,"-")</f>
        <v>0.31612903225806449</v>
      </c>
      <c r="U273" s="59">
        <f>+IF(OR(C273=0,J273=0),"-",'Órdenes y Medidas'!C276/C273)</f>
        <v>0.31612903225806449</v>
      </c>
    </row>
    <row r="274" spans="2:21" ht="20.100000000000001" customHeight="1" thickBot="1" x14ac:dyDescent="0.25">
      <c r="B274" s="4" t="s">
        <v>195</v>
      </c>
      <c r="C274" s="25">
        <v>1202</v>
      </c>
      <c r="D274" s="25">
        <v>507</v>
      </c>
      <c r="E274" s="25">
        <v>695</v>
      </c>
      <c r="F274" s="25">
        <v>3</v>
      </c>
      <c r="G274" s="25">
        <v>1202</v>
      </c>
      <c r="H274" s="25">
        <v>0</v>
      </c>
      <c r="I274" s="25">
        <v>0</v>
      </c>
      <c r="J274" s="25">
        <v>1083</v>
      </c>
      <c r="K274" s="25">
        <v>16</v>
      </c>
      <c r="L274" s="25">
        <v>101</v>
      </c>
      <c r="M274" s="25">
        <v>2</v>
      </c>
      <c r="N274" s="25">
        <v>0</v>
      </c>
      <c r="O274" s="25">
        <v>124</v>
      </c>
      <c r="P274" s="25">
        <v>47</v>
      </c>
      <c r="Q274" s="25">
        <v>77</v>
      </c>
      <c r="R274" s="59">
        <f t="shared" si="8"/>
        <v>0.10316139767054909</v>
      </c>
      <c r="S274" s="59">
        <f t="shared" si="9"/>
        <v>0.10316139767054909</v>
      </c>
      <c r="T274" s="59">
        <f>+IF(G274&gt;0,'Órdenes y Medidas'!C277/G274,"-")</f>
        <v>0.13810316139767054</v>
      </c>
      <c r="U274" s="59">
        <f>+IF(OR(C274=0,J274=0),"-",'Órdenes y Medidas'!C277/C274)</f>
        <v>0.13810316139767054</v>
      </c>
    </row>
    <row r="275" spans="2:21" ht="20.100000000000001" customHeight="1" thickBot="1" x14ac:dyDescent="0.25">
      <c r="B275" s="4" t="s">
        <v>461</v>
      </c>
      <c r="C275" s="25">
        <v>69</v>
      </c>
      <c r="D275" s="25">
        <v>37</v>
      </c>
      <c r="E275" s="25">
        <v>32</v>
      </c>
      <c r="F275" s="25">
        <v>0</v>
      </c>
      <c r="G275" s="25">
        <v>110</v>
      </c>
      <c r="H275" s="25">
        <v>0</v>
      </c>
      <c r="I275" s="25">
        <v>0</v>
      </c>
      <c r="J275" s="25">
        <v>65</v>
      </c>
      <c r="K275" s="25">
        <v>1</v>
      </c>
      <c r="L275" s="25">
        <v>1</v>
      </c>
      <c r="M275" s="25">
        <v>0</v>
      </c>
      <c r="N275" s="25">
        <v>43</v>
      </c>
      <c r="O275" s="25">
        <v>1</v>
      </c>
      <c r="P275" s="25">
        <v>1</v>
      </c>
      <c r="Q275" s="25">
        <v>0</v>
      </c>
      <c r="R275" s="59">
        <f t="shared" si="8"/>
        <v>9.0909090909090905E-3</v>
      </c>
      <c r="S275" s="59">
        <f t="shared" si="9"/>
        <v>1.4492753623188406E-2</v>
      </c>
      <c r="T275" s="59">
        <f>+IF(G275&gt;0,'Órdenes y Medidas'!C278/G275,"-")</f>
        <v>0.2</v>
      </c>
      <c r="U275" s="59">
        <f>+IF(OR(C275=0,J275=0),"-",'Órdenes y Medidas'!C278/C275)</f>
        <v>0.3188405797101449</v>
      </c>
    </row>
    <row r="276" spans="2:21" ht="20.100000000000001" customHeight="1" thickBot="1" x14ac:dyDescent="0.25">
      <c r="B276" s="4" t="s">
        <v>462</v>
      </c>
      <c r="C276" s="25">
        <v>51</v>
      </c>
      <c r="D276" s="25">
        <v>28</v>
      </c>
      <c r="E276" s="25">
        <v>23</v>
      </c>
      <c r="F276" s="25">
        <v>0</v>
      </c>
      <c r="G276" s="25">
        <v>51</v>
      </c>
      <c r="H276" s="25">
        <v>0</v>
      </c>
      <c r="I276" s="25">
        <v>0</v>
      </c>
      <c r="J276" s="25">
        <v>51</v>
      </c>
      <c r="K276" s="25">
        <v>0</v>
      </c>
      <c r="L276" s="25">
        <v>0</v>
      </c>
      <c r="M276" s="25">
        <v>0</v>
      </c>
      <c r="N276" s="25">
        <v>0</v>
      </c>
      <c r="O276" s="25">
        <v>0</v>
      </c>
      <c r="P276" s="25">
        <v>0</v>
      </c>
      <c r="Q276" s="25">
        <v>0</v>
      </c>
      <c r="R276" s="59">
        <f t="shared" si="8"/>
        <v>0</v>
      </c>
      <c r="S276" s="59">
        <f t="shared" si="9"/>
        <v>0</v>
      </c>
      <c r="T276" s="59">
        <f>+IF(G276&gt;0,'Órdenes y Medidas'!C279/G276,"-")</f>
        <v>0.31372549019607843</v>
      </c>
      <c r="U276" s="59">
        <f>+IF(OR(C276=0,J276=0),"-",'Órdenes y Medidas'!C279/C276)</f>
        <v>0.31372549019607843</v>
      </c>
    </row>
    <row r="277" spans="2:21" ht="20.100000000000001" customHeight="1" thickBot="1" x14ac:dyDescent="0.25">
      <c r="B277" s="4" t="s">
        <v>463</v>
      </c>
      <c r="C277" s="25">
        <v>87</v>
      </c>
      <c r="D277" s="25">
        <v>64</v>
      </c>
      <c r="E277" s="25">
        <v>23</v>
      </c>
      <c r="F277" s="25">
        <v>7</v>
      </c>
      <c r="G277" s="25">
        <v>91</v>
      </c>
      <c r="H277" s="25">
        <v>0</v>
      </c>
      <c r="I277" s="25">
        <v>0</v>
      </c>
      <c r="J277" s="25">
        <v>77</v>
      </c>
      <c r="K277" s="25">
        <v>0</v>
      </c>
      <c r="L277" s="25">
        <v>14</v>
      </c>
      <c r="M277" s="25">
        <v>0</v>
      </c>
      <c r="N277" s="25">
        <v>0</v>
      </c>
      <c r="O277" s="25">
        <v>0</v>
      </c>
      <c r="P277" s="25">
        <v>0</v>
      </c>
      <c r="Q277" s="25">
        <v>0</v>
      </c>
      <c r="R277" s="59">
        <f t="shared" si="8"/>
        <v>0</v>
      </c>
      <c r="S277" s="59">
        <f t="shared" si="9"/>
        <v>0</v>
      </c>
      <c r="T277" s="59">
        <f>+IF(G277&gt;0,'Órdenes y Medidas'!C280/G277,"-")</f>
        <v>0.24175824175824176</v>
      </c>
      <c r="U277" s="59">
        <f>+IF(OR(C277=0,J277=0),"-",'Órdenes y Medidas'!C280/C277)</f>
        <v>0.25287356321839083</v>
      </c>
    </row>
    <row r="278" spans="2:21" ht="20.100000000000001" customHeight="1" thickBot="1" x14ac:dyDescent="0.25">
      <c r="B278" s="4" t="s">
        <v>464</v>
      </c>
      <c r="C278" s="25">
        <v>543</v>
      </c>
      <c r="D278" s="25">
        <v>385</v>
      </c>
      <c r="E278" s="25">
        <v>158</v>
      </c>
      <c r="F278" s="25">
        <v>0</v>
      </c>
      <c r="G278" s="25">
        <v>543</v>
      </c>
      <c r="H278" s="25">
        <v>0</v>
      </c>
      <c r="I278" s="25">
        <v>0</v>
      </c>
      <c r="J278" s="25">
        <v>523</v>
      </c>
      <c r="K278" s="25">
        <v>0</v>
      </c>
      <c r="L278" s="25">
        <v>20</v>
      </c>
      <c r="M278" s="25">
        <v>0</v>
      </c>
      <c r="N278" s="25">
        <v>0</v>
      </c>
      <c r="O278" s="25">
        <v>79</v>
      </c>
      <c r="P278" s="25">
        <v>54</v>
      </c>
      <c r="Q278" s="25">
        <v>25</v>
      </c>
      <c r="R278" s="59">
        <f t="shared" si="8"/>
        <v>0.14548802946593001</v>
      </c>
      <c r="S278" s="59">
        <f t="shared" si="9"/>
        <v>0.14548802946593001</v>
      </c>
      <c r="T278" s="59">
        <f>+IF(G278&gt;0,'Órdenes y Medidas'!C281/G278,"-")</f>
        <v>0.3296500920810313</v>
      </c>
      <c r="U278" s="59">
        <f>+IF(OR(C278=0,J278=0),"-",'Órdenes y Medidas'!C281/C278)</f>
        <v>0.3296500920810313</v>
      </c>
    </row>
    <row r="279" spans="2:21" ht="20.100000000000001" customHeight="1" thickBot="1" x14ac:dyDescent="0.25">
      <c r="B279" s="4" t="s">
        <v>465</v>
      </c>
      <c r="C279" s="25">
        <v>596</v>
      </c>
      <c r="D279" s="25">
        <v>367</v>
      </c>
      <c r="E279" s="25">
        <v>229</v>
      </c>
      <c r="F279" s="25">
        <v>7</v>
      </c>
      <c r="G279" s="25">
        <v>596</v>
      </c>
      <c r="H279" s="25">
        <v>7</v>
      </c>
      <c r="I279" s="25">
        <v>1</v>
      </c>
      <c r="J279" s="25">
        <v>391</v>
      </c>
      <c r="K279" s="25">
        <v>10</v>
      </c>
      <c r="L279" s="25">
        <v>126</v>
      </c>
      <c r="M279" s="25">
        <v>46</v>
      </c>
      <c r="N279" s="25">
        <v>15</v>
      </c>
      <c r="O279" s="25">
        <v>105</v>
      </c>
      <c r="P279" s="25">
        <v>61</v>
      </c>
      <c r="Q279" s="25">
        <v>44</v>
      </c>
      <c r="R279" s="59">
        <f t="shared" si="8"/>
        <v>0.1761744966442953</v>
      </c>
      <c r="S279" s="59">
        <f t="shared" si="9"/>
        <v>0.1761744966442953</v>
      </c>
      <c r="T279" s="59">
        <f>+IF(G279&gt;0,'Órdenes y Medidas'!C282/G279,"-")</f>
        <v>0.1912751677852349</v>
      </c>
      <c r="U279" s="59">
        <f>+IF(OR(C279=0,J279=0),"-",'Órdenes y Medidas'!C282/C279)</f>
        <v>0.1912751677852349</v>
      </c>
    </row>
    <row r="280" spans="2:21" ht="20.100000000000001" customHeight="1" thickBot="1" x14ac:dyDescent="0.25">
      <c r="B280" s="4" t="s">
        <v>466</v>
      </c>
      <c r="C280" s="25">
        <v>303</v>
      </c>
      <c r="D280" s="25">
        <v>141</v>
      </c>
      <c r="E280" s="25">
        <v>162</v>
      </c>
      <c r="F280" s="25">
        <v>0</v>
      </c>
      <c r="G280" s="25">
        <v>303</v>
      </c>
      <c r="H280" s="25">
        <v>0</v>
      </c>
      <c r="I280" s="25">
        <v>0</v>
      </c>
      <c r="J280" s="25">
        <v>303</v>
      </c>
      <c r="K280" s="25">
        <v>0</v>
      </c>
      <c r="L280" s="25">
        <v>0</v>
      </c>
      <c r="M280" s="25">
        <v>0</v>
      </c>
      <c r="N280" s="25">
        <v>0</v>
      </c>
      <c r="O280" s="25">
        <v>11</v>
      </c>
      <c r="P280" s="25">
        <v>9</v>
      </c>
      <c r="Q280" s="25">
        <v>2</v>
      </c>
      <c r="R280" s="59">
        <f t="shared" si="8"/>
        <v>3.6303630363036306E-2</v>
      </c>
      <c r="S280" s="59">
        <f t="shared" si="9"/>
        <v>3.6303630363036306E-2</v>
      </c>
      <c r="T280" s="59">
        <f>+IF(G280&gt;0,'Órdenes y Medidas'!C283/G280,"-")</f>
        <v>0.17491749174917492</v>
      </c>
      <c r="U280" s="59">
        <f>+IF(OR(C280=0,J280=0),"-",'Órdenes y Medidas'!C283/C280)</f>
        <v>0.17491749174917492</v>
      </c>
    </row>
    <row r="281" spans="2:21" ht="20.100000000000001" customHeight="1" thickBot="1" x14ac:dyDescent="0.25">
      <c r="B281" s="4" t="s">
        <v>467</v>
      </c>
      <c r="C281" s="25">
        <v>226</v>
      </c>
      <c r="D281" s="25">
        <v>160</v>
      </c>
      <c r="E281" s="25">
        <v>66</v>
      </c>
      <c r="F281" s="25">
        <v>0</v>
      </c>
      <c r="G281" s="25">
        <v>226</v>
      </c>
      <c r="H281" s="25">
        <v>0</v>
      </c>
      <c r="I281" s="25">
        <v>0</v>
      </c>
      <c r="J281" s="25">
        <v>222</v>
      </c>
      <c r="K281" s="25">
        <v>1</v>
      </c>
      <c r="L281" s="25">
        <v>3</v>
      </c>
      <c r="M281" s="25">
        <v>0</v>
      </c>
      <c r="N281" s="25">
        <v>0</v>
      </c>
      <c r="O281" s="25">
        <v>11</v>
      </c>
      <c r="P281" s="25">
        <v>6</v>
      </c>
      <c r="Q281" s="25">
        <v>5</v>
      </c>
      <c r="R281" s="59">
        <f t="shared" si="8"/>
        <v>4.8672566371681415E-2</v>
      </c>
      <c r="S281" s="59">
        <f t="shared" si="9"/>
        <v>4.8672566371681415E-2</v>
      </c>
      <c r="T281" s="59">
        <f>+IF(G281&gt;0,'Órdenes y Medidas'!C284/G281,"-")</f>
        <v>0.27433628318584069</v>
      </c>
      <c r="U281" s="59">
        <f>+IF(OR(C281=0,J281=0),"-",'Órdenes y Medidas'!C284/C281)</f>
        <v>0.27433628318584069</v>
      </c>
    </row>
    <row r="282" spans="2:21" ht="20.100000000000001" customHeight="1" thickBot="1" x14ac:dyDescent="0.25">
      <c r="B282" s="4" t="s">
        <v>468</v>
      </c>
      <c r="C282" s="25">
        <v>59</v>
      </c>
      <c r="D282" s="25">
        <v>29</v>
      </c>
      <c r="E282" s="25">
        <v>30</v>
      </c>
      <c r="F282" s="25">
        <v>0</v>
      </c>
      <c r="G282" s="25">
        <v>59</v>
      </c>
      <c r="H282" s="25">
        <v>0</v>
      </c>
      <c r="I282" s="25">
        <v>0</v>
      </c>
      <c r="J282" s="25">
        <v>59</v>
      </c>
      <c r="K282" s="25">
        <v>0</v>
      </c>
      <c r="L282" s="25">
        <v>0</v>
      </c>
      <c r="M282" s="25">
        <v>0</v>
      </c>
      <c r="N282" s="25">
        <v>0</v>
      </c>
      <c r="O282" s="25">
        <v>4</v>
      </c>
      <c r="P282" s="25">
        <v>1</v>
      </c>
      <c r="Q282" s="25">
        <v>3</v>
      </c>
      <c r="R282" s="59">
        <f t="shared" si="8"/>
        <v>6.7796610169491525E-2</v>
      </c>
      <c r="S282" s="59">
        <f t="shared" si="9"/>
        <v>6.7796610169491525E-2</v>
      </c>
      <c r="T282" s="59">
        <f>+IF(G282&gt;0,'Órdenes y Medidas'!C285/G282,"-")</f>
        <v>0.15254237288135594</v>
      </c>
      <c r="U282" s="59">
        <f>+IF(OR(C282=0,J282=0),"-",'Órdenes y Medidas'!C285/C282)</f>
        <v>0.15254237288135594</v>
      </c>
    </row>
    <row r="283" spans="2:21" ht="20.100000000000001" customHeight="1" thickBot="1" x14ac:dyDescent="0.25">
      <c r="B283" s="4" t="s">
        <v>196</v>
      </c>
      <c r="C283" s="25">
        <v>809</v>
      </c>
      <c r="D283" s="25">
        <v>367</v>
      </c>
      <c r="E283" s="25">
        <v>442</v>
      </c>
      <c r="F283" s="25">
        <v>0</v>
      </c>
      <c r="G283" s="25">
        <v>809</v>
      </c>
      <c r="H283" s="25">
        <v>0</v>
      </c>
      <c r="I283" s="25">
        <v>0</v>
      </c>
      <c r="J283" s="25">
        <v>591</v>
      </c>
      <c r="K283" s="25">
        <v>0</v>
      </c>
      <c r="L283" s="25">
        <v>92</v>
      </c>
      <c r="M283" s="25">
        <v>126</v>
      </c>
      <c r="N283" s="25">
        <v>0</v>
      </c>
      <c r="O283" s="25">
        <v>46</v>
      </c>
      <c r="P283" s="25">
        <v>22</v>
      </c>
      <c r="Q283" s="25">
        <v>24</v>
      </c>
      <c r="R283" s="59">
        <f t="shared" si="8"/>
        <v>5.6860321384425219E-2</v>
      </c>
      <c r="S283" s="59">
        <f t="shared" si="9"/>
        <v>5.6860321384425219E-2</v>
      </c>
      <c r="T283" s="59">
        <f>+IF(G283&gt;0,'Órdenes y Medidas'!C286/G283,"-")</f>
        <v>0.2880098887515451</v>
      </c>
      <c r="U283" s="59">
        <f>+IF(OR(C283=0,J283=0),"-",'Órdenes y Medidas'!C286/C283)</f>
        <v>0.2880098887515451</v>
      </c>
    </row>
    <row r="284" spans="2:21" ht="20.100000000000001" customHeight="1" thickBot="1" x14ac:dyDescent="0.25">
      <c r="B284" s="4" t="s">
        <v>469</v>
      </c>
      <c r="C284" s="25">
        <v>326</v>
      </c>
      <c r="D284" s="25">
        <v>206</v>
      </c>
      <c r="E284" s="25">
        <v>120</v>
      </c>
      <c r="F284" s="25">
        <v>0</v>
      </c>
      <c r="G284" s="25">
        <v>334</v>
      </c>
      <c r="H284" s="25">
        <v>0</v>
      </c>
      <c r="I284" s="25">
        <v>0</v>
      </c>
      <c r="J284" s="25">
        <v>296</v>
      </c>
      <c r="K284" s="25">
        <v>4</v>
      </c>
      <c r="L284" s="25">
        <v>34</v>
      </c>
      <c r="M284" s="25">
        <v>0</v>
      </c>
      <c r="N284" s="25">
        <v>0</v>
      </c>
      <c r="O284" s="25">
        <v>41</v>
      </c>
      <c r="P284" s="25">
        <v>18</v>
      </c>
      <c r="Q284" s="25">
        <v>23</v>
      </c>
      <c r="R284" s="59">
        <f t="shared" si="8"/>
        <v>0.12275449101796407</v>
      </c>
      <c r="S284" s="59">
        <f t="shared" si="9"/>
        <v>0.12576687116564417</v>
      </c>
      <c r="T284" s="59">
        <f>+IF(G284&gt;0,'Órdenes y Medidas'!C287/G284,"-")</f>
        <v>0.28143712574850299</v>
      </c>
      <c r="U284" s="59">
        <f>+IF(OR(C284=0,J284=0),"-",'Órdenes y Medidas'!C287/C284)</f>
        <v>0.28834355828220859</v>
      </c>
    </row>
    <row r="285" spans="2:21" ht="20.100000000000001" customHeight="1" thickBot="1" x14ac:dyDescent="0.25">
      <c r="B285" s="4" t="s">
        <v>470</v>
      </c>
      <c r="C285" s="25">
        <v>61</v>
      </c>
      <c r="D285" s="25">
        <v>45</v>
      </c>
      <c r="E285" s="25">
        <v>16</v>
      </c>
      <c r="F285" s="25">
        <v>0</v>
      </c>
      <c r="G285" s="25">
        <v>61</v>
      </c>
      <c r="H285" s="25">
        <v>0</v>
      </c>
      <c r="I285" s="25">
        <v>0</v>
      </c>
      <c r="J285" s="25">
        <v>61</v>
      </c>
      <c r="K285" s="25">
        <v>0</v>
      </c>
      <c r="L285" s="25">
        <v>0</v>
      </c>
      <c r="M285" s="25">
        <v>0</v>
      </c>
      <c r="N285" s="25">
        <v>0</v>
      </c>
      <c r="O285" s="25">
        <v>0</v>
      </c>
      <c r="P285" s="25">
        <v>0</v>
      </c>
      <c r="Q285" s="25">
        <v>0</v>
      </c>
      <c r="R285" s="59">
        <f t="shared" si="8"/>
        <v>0</v>
      </c>
      <c r="S285" s="59">
        <f t="shared" si="9"/>
        <v>0</v>
      </c>
      <c r="T285" s="59">
        <f>+IF(G285&gt;0,'Órdenes y Medidas'!C288/G285,"-")</f>
        <v>0.32786885245901637</v>
      </c>
      <c r="U285" s="59">
        <f>+IF(OR(C285=0,J285=0),"-",'Órdenes y Medidas'!C288/C285)</f>
        <v>0.32786885245901637</v>
      </c>
    </row>
    <row r="286" spans="2:21" ht="20.100000000000001" customHeight="1" thickBot="1" x14ac:dyDescent="0.25">
      <c r="B286" s="4" t="s">
        <v>471</v>
      </c>
      <c r="C286" s="25">
        <v>1187</v>
      </c>
      <c r="D286" s="25">
        <v>536</v>
      </c>
      <c r="E286" s="25">
        <v>651</v>
      </c>
      <c r="F286" s="25">
        <v>0</v>
      </c>
      <c r="G286" s="25">
        <v>1207</v>
      </c>
      <c r="H286" s="25">
        <v>0</v>
      </c>
      <c r="I286" s="25">
        <v>0</v>
      </c>
      <c r="J286" s="25">
        <v>687</v>
      </c>
      <c r="K286" s="25">
        <v>133</v>
      </c>
      <c r="L286" s="25">
        <v>387</v>
      </c>
      <c r="M286" s="25">
        <v>0</v>
      </c>
      <c r="N286" s="25">
        <v>0</v>
      </c>
      <c r="O286" s="25">
        <v>188</v>
      </c>
      <c r="P286" s="25">
        <v>80</v>
      </c>
      <c r="Q286" s="25">
        <v>108</v>
      </c>
      <c r="R286" s="59">
        <f t="shared" si="8"/>
        <v>0.15575807787903895</v>
      </c>
      <c r="S286" s="59">
        <f t="shared" si="9"/>
        <v>0.15838247683235046</v>
      </c>
      <c r="T286" s="59">
        <f>+IF(G286&gt;0,'Órdenes y Medidas'!C289/G286,"-")</f>
        <v>6.4623032311516157E-2</v>
      </c>
      <c r="U286" s="59">
        <f>+IF(OR(C286=0,J286=0),"-",'Órdenes y Medidas'!C289/C286)</f>
        <v>6.571187868576242E-2</v>
      </c>
    </row>
    <row r="287" spans="2:21" ht="20.100000000000001" customHeight="1" thickBot="1" x14ac:dyDescent="0.25">
      <c r="B287" s="4" t="s">
        <v>472</v>
      </c>
      <c r="C287" s="25">
        <v>173</v>
      </c>
      <c r="D287" s="25">
        <v>125</v>
      </c>
      <c r="E287" s="25">
        <v>48</v>
      </c>
      <c r="F287" s="25">
        <v>0</v>
      </c>
      <c r="G287" s="25">
        <v>173</v>
      </c>
      <c r="H287" s="25">
        <v>0</v>
      </c>
      <c r="I287" s="25">
        <v>0</v>
      </c>
      <c r="J287" s="25">
        <v>143</v>
      </c>
      <c r="K287" s="25">
        <v>3</v>
      </c>
      <c r="L287" s="25">
        <v>24</v>
      </c>
      <c r="M287" s="25">
        <v>0</v>
      </c>
      <c r="N287" s="25">
        <v>3</v>
      </c>
      <c r="O287" s="25">
        <v>33</v>
      </c>
      <c r="P287" s="25">
        <v>19</v>
      </c>
      <c r="Q287" s="25">
        <v>14</v>
      </c>
      <c r="R287" s="59">
        <f t="shared" si="8"/>
        <v>0.19075144508670519</v>
      </c>
      <c r="S287" s="59">
        <f t="shared" si="9"/>
        <v>0.19075144508670519</v>
      </c>
      <c r="T287" s="59">
        <f>+IF(G287&gt;0,'Órdenes y Medidas'!C290/G287,"-")</f>
        <v>0.2774566473988439</v>
      </c>
      <c r="U287" s="59">
        <f>+IF(OR(C287=0,J287=0),"-",'Órdenes y Medidas'!C290/C287)</f>
        <v>0.2774566473988439</v>
      </c>
    </row>
    <row r="288" spans="2:21" ht="20.100000000000001" customHeight="1" thickBot="1" x14ac:dyDescent="0.25">
      <c r="B288" s="4" t="s">
        <v>197</v>
      </c>
      <c r="C288" s="25">
        <v>3416</v>
      </c>
      <c r="D288" s="25">
        <v>2000</v>
      </c>
      <c r="E288" s="25">
        <v>1416</v>
      </c>
      <c r="F288" s="25">
        <v>0</v>
      </c>
      <c r="G288" s="25">
        <v>3448</v>
      </c>
      <c r="H288" s="25">
        <v>0</v>
      </c>
      <c r="I288" s="25">
        <v>0</v>
      </c>
      <c r="J288" s="25">
        <v>2436</v>
      </c>
      <c r="K288" s="25">
        <v>82</v>
      </c>
      <c r="L288" s="25">
        <v>215</v>
      </c>
      <c r="M288" s="25">
        <v>639</v>
      </c>
      <c r="N288" s="25">
        <v>76</v>
      </c>
      <c r="O288" s="25">
        <v>436</v>
      </c>
      <c r="P288" s="25">
        <v>211</v>
      </c>
      <c r="Q288" s="25">
        <v>225</v>
      </c>
      <c r="R288" s="59">
        <f t="shared" si="8"/>
        <v>0.12645011600928074</v>
      </c>
      <c r="S288" s="59">
        <f t="shared" si="9"/>
        <v>0.12763466042154567</v>
      </c>
      <c r="T288" s="59">
        <f>+IF(G288&gt;0,'Órdenes y Medidas'!C291/G288,"-")</f>
        <v>0.17343387470997679</v>
      </c>
      <c r="U288" s="59">
        <f>+IF(OR(C288=0,J288=0),"-",'Órdenes y Medidas'!C291/C288)</f>
        <v>0.17505854800936768</v>
      </c>
    </row>
    <row r="289" spans="2:21" ht="20.100000000000001" customHeight="1" thickBot="1" x14ac:dyDescent="0.25">
      <c r="B289" s="4" t="s">
        <v>473</v>
      </c>
      <c r="C289" s="25">
        <v>1036</v>
      </c>
      <c r="D289" s="25">
        <v>416</v>
      </c>
      <c r="E289" s="25">
        <v>620</v>
      </c>
      <c r="F289" s="25">
        <v>0</v>
      </c>
      <c r="G289" s="25">
        <v>1256</v>
      </c>
      <c r="H289" s="25">
        <v>0</v>
      </c>
      <c r="I289" s="25">
        <v>0</v>
      </c>
      <c r="J289" s="25">
        <v>1160</v>
      </c>
      <c r="K289" s="25">
        <v>21</v>
      </c>
      <c r="L289" s="25">
        <v>48</v>
      </c>
      <c r="M289" s="25">
        <v>27</v>
      </c>
      <c r="N289" s="25">
        <v>0</v>
      </c>
      <c r="O289" s="25">
        <v>231</v>
      </c>
      <c r="P289" s="25">
        <v>88</v>
      </c>
      <c r="Q289" s="25">
        <v>143</v>
      </c>
      <c r="R289" s="59">
        <f t="shared" si="8"/>
        <v>0.18391719745222929</v>
      </c>
      <c r="S289" s="59">
        <f t="shared" si="9"/>
        <v>0.22297297297297297</v>
      </c>
      <c r="T289" s="59">
        <f>+IF(G289&gt;0,'Órdenes y Medidas'!C292/G289,"-")</f>
        <v>0.20621019108280256</v>
      </c>
      <c r="U289" s="59">
        <f>+IF(OR(C289=0,J289=0),"-",'Órdenes y Medidas'!C292/C289)</f>
        <v>0.25</v>
      </c>
    </row>
    <row r="290" spans="2:21" ht="20.100000000000001" customHeight="1" thickBot="1" x14ac:dyDescent="0.25">
      <c r="B290" s="4" t="s">
        <v>642</v>
      </c>
      <c r="C290" s="25">
        <v>0</v>
      </c>
      <c r="D290" s="25">
        <v>0</v>
      </c>
      <c r="E290" s="25">
        <v>0</v>
      </c>
      <c r="F290" s="25">
        <v>0</v>
      </c>
      <c r="G290" s="25">
        <v>0</v>
      </c>
      <c r="H290" s="25">
        <v>0</v>
      </c>
      <c r="I290" s="25">
        <v>0</v>
      </c>
      <c r="J290" s="25">
        <v>0</v>
      </c>
      <c r="K290" s="25">
        <v>0</v>
      </c>
      <c r="L290" s="25">
        <v>0</v>
      </c>
      <c r="M290" s="25">
        <v>0</v>
      </c>
      <c r="N290" s="25">
        <v>0</v>
      </c>
      <c r="O290" s="25">
        <v>0</v>
      </c>
      <c r="P290" s="25">
        <v>0</v>
      </c>
      <c r="Q290" s="25">
        <v>0</v>
      </c>
      <c r="R290" s="59" t="str">
        <f t="shared" si="8"/>
        <v>-</v>
      </c>
      <c r="S290" s="59" t="str">
        <f t="shared" si="9"/>
        <v>-</v>
      </c>
      <c r="T290" s="59" t="str">
        <f>+IF(G290&gt;0,'Órdenes y Medidas'!C293/G290,"-")</f>
        <v>-</v>
      </c>
      <c r="U290" s="59" t="str">
        <f>+IF(OR(C290=0,J290=0),"-",'Órdenes y Medidas'!C293/C290)</f>
        <v>-</v>
      </c>
    </row>
    <row r="291" spans="2:21" ht="20.100000000000001" customHeight="1" thickBot="1" x14ac:dyDescent="0.25">
      <c r="B291" s="4" t="s">
        <v>474</v>
      </c>
      <c r="C291" s="25">
        <v>274</v>
      </c>
      <c r="D291" s="25">
        <v>204</v>
      </c>
      <c r="E291" s="25">
        <v>70</v>
      </c>
      <c r="F291" s="25">
        <v>0</v>
      </c>
      <c r="G291" s="25">
        <v>307</v>
      </c>
      <c r="H291" s="25">
        <v>1</v>
      </c>
      <c r="I291" s="25">
        <v>0</v>
      </c>
      <c r="J291" s="25">
        <v>207</v>
      </c>
      <c r="K291" s="25">
        <v>15</v>
      </c>
      <c r="L291" s="25">
        <v>36</v>
      </c>
      <c r="M291" s="25">
        <v>35</v>
      </c>
      <c r="N291" s="25">
        <v>13</v>
      </c>
      <c r="O291" s="25">
        <v>53</v>
      </c>
      <c r="P291" s="25">
        <v>34</v>
      </c>
      <c r="Q291" s="25">
        <v>19</v>
      </c>
      <c r="R291" s="59">
        <f t="shared" si="8"/>
        <v>0.17263843648208468</v>
      </c>
      <c r="S291" s="59">
        <f t="shared" si="9"/>
        <v>0.19343065693430658</v>
      </c>
      <c r="T291" s="59">
        <f>+IF(G291&gt;0,'Órdenes y Medidas'!C294/G291,"-")</f>
        <v>0.23127035830618892</v>
      </c>
      <c r="U291" s="59">
        <f>+IF(OR(C291=0,J291=0),"-",'Órdenes y Medidas'!C294/C291)</f>
        <v>0.25912408759124089</v>
      </c>
    </row>
    <row r="292" spans="2:21" ht="20.100000000000001" customHeight="1" thickBot="1" x14ac:dyDescent="0.25">
      <c r="B292" s="4" t="s">
        <v>475</v>
      </c>
      <c r="C292" s="25">
        <v>180</v>
      </c>
      <c r="D292" s="25">
        <v>132</v>
      </c>
      <c r="E292" s="25">
        <v>48</v>
      </c>
      <c r="F292" s="25">
        <v>0</v>
      </c>
      <c r="G292" s="25">
        <v>194</v>
      </c>
      <c r="H292" s="25">
        <v>0</v>
      </c>
      <c r="I292" s="25">
        <v>0</v>
      </c>
      <c r="J292" s="25">
        <v>133</v>
      </c>
      <c r="K292" s="25">
        <v>7</v>
      </c>
      <c r="L292" s="25">
        <v>29</v>
      </c>
      <c r="M292" s="25">
        <v>25</v>
      </c>
      <c r="N292" s="25">
        <v>0</v>
      </c>
      <c r="O292" s="25">
        <v>19</v>
      </c>
      <c r="P292" s="25">
        <v>14</v>
      </c>
      <c r="Q292" s="25">
        <v>5</v>
      </c>
      <c r="R292" s="59">
        <f t="shared" si="8"/>
        <v>9.7938144329896906E-2</v>
      </c>
      <c r="S292" s="59">
        <f t="shared" si="9"/>
        <v>0.10555555555555556</v>
      </c>
      <c r="T292" s="59">
        <f>+IF(G292&gt;0,'Órdenes y Medidas'!C295/G292,"-")</f>
        <v>0.24742268041237114</v>
      </c>
      <c r="U292" s="59">
        <f>+IF(OR(C292=0,J292=0),"-",'Órdenes y Medidas'!C295/C292)</f>
        <v>0.26666666666666666</v>
      </c>
    </row>
    <row r="293" spans="2:21" ht="20.100000000000001" customHeight="1" thickBot="1" x14ac:dyDescent="0.25">
      <c r="B293" s="4" t="s">
        <v>476</v>
      </c>
      <c r="C293" s="25">
        <v>1632</v>
      </c>
      <c r="D293" s="25">
        <v>841</v>
      </c>
      <c r="E293" s="25">
        <v>791</v>
      </c>
      <c r="F293" s="25">
        <v>6</v>
      </c>
      <c r="G293" s="25">
        <v>1712</v>
      </c>
      <c r="H293" s="25">
        <v>115</v>
      </c>
      <c r="I293" s="25">
        <v>0</v>
      </c>
      <c r="J293" s="25">
        <v>1144</v>
      </c>
      <c r="K293" s="25">
        <v>72</v>
      </c>
      <c r="L293" s="25">
        <v>169</v>
      </c>
      <c r="M293" s="25">
        <v>170</v>
      </c>
      <c r="N293" s="25">
        <v>42</v>
      </c>
      <c r="O293" s="25">
        <v>280</v>
      </c>
      <c r="P293" s="25">
        <v>168</v>
      </c>
      <c r="Q293" s="25">
        <v>112</v>
      </c>
      <c r="R293" s="59">
        <f t="shared" si="8"/>
        <v>0.16355140186915887</v>
      </c>
      <c r="S293" s="59">
        <f t="shared" si="9"/>
        <v>0.17156862745098039</v>
      </c>
      <c r="T293" s="59">
        <f>+IF(G293&gt;0,'Órdenes y Medidas'!C296/G293,"-")</f>
        <v>0.13200934579439252</v>
      </c>
      <c r="U293" s="59">
        <f>+IF(OR(C293=0,J293=0),"-",'Órdenes y Medidas'!C296/C293)</f>
        <v>0.13848039215686275</v>
      </c>
    </row>
    <row r="294" spans="2:21" ht="20.100000000000001" customHeight="1" thickBot="1" x14ac:dyDescent="0.25">
      <c r="B294" s="4" t="s">
        <v>477</v>
      </c>
      <c r="C294" s="25">
        <v>1079</v>
      </c>
      <c r="D294" s="25">
        <v>527</v>
      </c>
      <c r="E294" s="25">
        <v>552</v>
      </c>
      <c r="F294" s="25">
        <v>0</v>
      </c>
      <c r="G294" s="25">
        <v>1291</v>
      </c>
      <c r="H294" s="25">
        <v>3</v>
      </c>
      <c r="I294" s="25">
        <v>1</v>
      </c>
      <c r="J294" s="25">
        <v>732</v>
      </c>
      <c r="K294" s="25">
        <v>17</v>
      </c>
      <c r="L294" s="25">
        <v>384</v>
      </c>
      <c r="M294" s="25">
        <v>147</v>
      </c>
      <c r="N294" s="25">
        <v>7</v>
      </c>
      <c r="O294" s="25">
        <v>157</v>
      </c>
      <c r="P294" s="25">
        <v>64</v>
      </c>
      <c r="Q294" s="25">
        <v>93</v>
      </c>
      <c r="R294" s="59">
        <f t="shared" si="8"/>
        <v>0.12161115414407436</v>
      </c>
      <c r="S294" s="59">
        <f t="shared" si="9"/>
        <v>0.14550509731232622</v>
      </c>
      <c r="T294" s="59">
        <f>+IF(G294&gt;0,'Órdenes y Medidas'!C297/G294,"-")</f>
        <v>0.12393493415956623</v>
      </c>
      <c r="U294" s="59">
        <f>+IF(OR(C294=0,J294=0),"-",'Órdenes y Medidas'!C297/C294)</f>
        <v>0.14828544949026876</v>
      </c>
    </row>
    <row r="295" spans="2:21" ht="20.100000000000001" customHeight="1" thickBot="1" x14ac:dyDescent="0.25">
      <c r="B295" s="4" t="s">
        <v>478</v>
      </c>
      <c r="C295" s="25">
        <v>7</v>
      </c>
      <c r="D295" s="25">
        <v>5</v>
      </c>
      <c r="E295" s="25">
        <v>2</v>
      </c>
      <c r="F295" s="25">
        <v>0</v>
      </c>
      <c r="G295" s="25">
        <v>7</v>
      </c>
      <c r="H295" s="25">
        <v>0</v>
      </c>
      <c r="I295" s="25">
        <v>0</v>
      </c>
      <c r="J295" s="25">
        <v>6</v>
      </c>
      <c r="K295" s="25">
        <v>0</v>
      </c>
      <c r="L295" s="25">
        <v>1</v>
      </c>
      <c r="M295" s="25">
        <v>0</v>
      </c>
      <c r="N295" s="25">
        <v>0</v>
      </c>
      <c r="O295" s="25">
        <v>0</v>
      </c>
      <c r="P295" s="25">
        <v>0</v>
      </c>
      <c r="Q295" s="25">
        <v>0</v>
      </c>
      <c r="R295" s="59">
        <f t="shared" si="8"/>
        <v>0</v>
      </c>
      <c r="S295" s="59">
        <f t="shared" si="9"/>
        <v>0</v>
      </c>
      <c r="T295" s="59">
        <f>+IF(G295&gt;0,'Órdenes y Medidas'!C298/G295,"-")</f>
        <v>0.14285714285714285</v>
      </c>
      <c r="U295" s="59">
        <f>+IF(OR(C295=0,J295=0),"-",'Órdenes y Medidas'!C298/C295)</f>
        <v>0.14285714285714285</v>
      </c>
    </row>
    <row r="296" spans="2:21" ht="20.100000000000001" customHeight="1" thickBot="1" x14ac:dyDescent="0.25">
      <c r="B296" s="4" t="s">
        <v>479</v>
      </c>
      <c r="C296" s="25">
        <v>0</v>
      </c>
      <c r="D296" s="25">
        <v>0</v>
      </c>
      <c r="E296" s="25">
        <v>0</v>
      </c>
      <c r="F296" s="25">
        <v>0</v>
      </c>
      <c r="G296" s="25">
        <v>0</v>
      </c>
      <c r="H296" s="25">
        <v>0</v>
      </c>
      <c r="I296" s="25">
        <v>0</v>
      </c>
      <c r="J296" s="25">
        <v>0</v>
      </c>
      <c r="K296" s="25">
        <v>0</v>
      </c>
      <c r="L296" s="25">
        <v>0</v>
      </c>
      <c r="M296" s="25">
        <v>0</v>
      </c>
      <c r="N296" s="25">
        <v>0</v>
      </c>
      <c r="O296" s="25">
        <v>0</v>
      </c>
      <c r="P296" s="25">
        <v>0</v>
      </c>
      <c r="Q296" s="25">
        <v>0</v>
      </c>
      <c r="R296" s="59" t="str">
        <f t="shared" si="8"/>
        <v>-</v>
      </c>
      <c r="S296" s="59" t="str">
        <f t="shared" si="9"/>
        <v>-</v>
      </c>
      <c r="T296" s="59" t="str">
        <f>+IF(G296&gt;0,'Órdenes y Medidas'!C299/G296,"-")</f>
        <v>-</v>
      </c>
      <c r="U296" s="59" t="str">
        <f>+IF(OR(C296=0,J296=0),"-",'Órdenes y Medidas'!C299/C296)</f>
        <v>-</v>
      </c>
    </row>
    <row r="297" spans="2:21" ht="20.100000000000001" customHeight="1" thickBot="1" x14ac:dyDescent="0.25">
      <c r="B297" s="4" t="s">
        <v>480</v>
      </c>
      <c r="C297" s="25">
        <v>140</v>
      </c>
      <c r="D297" s="25">
        <v>77</v>
      </c>
      <c r="E297" s="25">
        <v>63</v>
      </c>
      <c r="F297" s="25">
        <v>0</v>
      </c>
      <c r="G297" s="25">
        <v>150</v>
      </c>
      <c r="H297" s="25">
        <v>0</v>
      </c>
      <c r="I297" s="25">
        <v>0</v>
      </c>
      <c r="J297" s="25">
        <v>115</v>
      </c>
      <c r="K297" s="25">
        <v>1</v>
      </c>
      <c r="L297" s="25">
        <v>32</v>
      </c>
      <c r="M297" s="25">
        <v>2</v>
      </c>
      <c r="N297" s="25">
        <v>0</v>
      </c>
      <c r="O297" s="25">
        <v>6</v>
      </c>
      <c r="P297" s="25">
        <v>4</v>
      </c>
      <c r="Q297" s="25">
        <v>2</v>
      </c>
      <c r="R297" s="59">
        <f t="shared" si="8"/>
        <v>0.04</v>
      </c>
      <c r="S297" s="59">
        <f t="shared" si="9"/>
        <v>4.2857142857142858E-2</v>
      </c>
      <c r="T297" s="59">
        <f>+IF(G297&gt;0,'Órdenes y Medidas'!C300/G297,"-")</f>
        <v>0.30666666666666664</v>
      </c>
      <c r="U297" s="59">
        <f>+IF(OR(C297=0,J297=0),"-",'Órdenes y Medidas'!C300/C297)</f>
        <v>0.32857142857142857</v>
      </c>
    </row>
    <row r="298" spans="2:21" ht="20.100000000000001" customHeight="1" thickBot="1" x14ac:dyDescent="0.25">
      <c r="B298" s="4" t="s">
        <v>481</v>
      </c>
      <c r="C298" s="25">
        <v>1106</v>
      </c>
      <c r="D298" s="25">
        <v>488</v>
      </c>
      <c r="E298" s="25">
        <v>618</v>
      </c>
      <c r="F298" s="25">
        <v>1</v>
      </c>
      <c r="G298" s="25">
        <v>1106</v>
      </c>
      <c r="H298" s="25">
        <v>0</v>
      </c>
      <c r="I298" s="25">
        <v>0</v>
      </c>
      <c r="J298" s="25">
        <v>1075</v>
      </c>
      <c r="K298" s="25">
        <v>3</v>
      </c>
      <c r="L298" s="25">
        <v>11</v>
      </c>
      <c r="M298" s="25">
        <v>1</v>
      </c>
      <c r="N298" s="25">
        <v>16</v>
      </c>
      <c r="O298" s="25">
        <v>219</v>
      </c>
      <c r="P298" s="25">
        <v>88</v>
      </c>
      <c r="Q298" s="25">
        <v>131</v>
      </c>
      <c r="R298" s="59">
        <f t="shared" si="8"/>
        <v>0.19801084990958409</v>
      </c>
      <c r="S298" s="59">
        <f t="shared" si="9"/>
        <v>0.19801084990958409</v>
      </c>
      <c r="T298" s="59">
        <f>+IF(G298&gt;0,'Órdenes y Medidas'!C301/G298,"-")</f>
        <v>0.29113924050632911</v>
      </c>
      <c r="U298" s="59">
        <f>+IF(OR(C298=0,J298=0),"-",'Órdenes y Medidas'!C301/C298)</f>
        <v>0.29113924050632911</v>
      </c>
    </row>
    <row r="299" spans="2:21" ht="20.100000000000001" customHeight="1" thickBot="1" x14ac:dyDescent="0.25">
      <c r="B299" s="4" t="s">
        <v>482</v>
      </c>
      <c r="C299" s="25">
        <v>1255</v>
      </c>
      <c r="D299" s="25">
        <v>678</v>
      </c>
      <c r="E299" s="25">
        <v>577</v>
      </c>
      <c r="F299" s="25">
        <v>0</v>
      </c>
      <c r="G299" s="25">
        <v>1499</v>
      </c>
      <c r="H299" s="25">
        <v>72</v>
      </c>
      <c r="I299" s="25">
        <v>37</v>
      </c>
      <c r="J299" s="25">
        <v>869</v>
      </c>
      <c r="K299" s="25">
        <v>91</v>
      </c>
      <c r="L299" s="25">
        <v>251</v>
      </c>
      <c r="M299" s="25">
        <v>144</v>
      </c>
      <c r="N299" s="25">
        <v>35</v>
      </c>
      <c r="O299" s="25">
        <v>223</v>
      </c>
      <c r="P299" s="25">
        <v>118</v>
      </c>
      <c r="Q299" s="25">
        <v>105</v>
      </c>
      <c r="R299" s="59">
        <f t="shared" si="8"/>
        <v>0.14876584389593062</v>
      </c>
      <c r="S299" s="59">
        <f t="shared" si="9"/>
        <v>0.17768924302788844</v>
      </c>
      <c r="T299" s="59">
        <f>+IF(G299&gt;0,'Órdenes y Medidas'!C302/G299,"-")</f>
        <v>0.24082721814543029</v>
      </c>
      <c r="U299" s="59">
        <f>+IF(OR(C299=0,J299=0),"-",'Órdenes y Medidas'!C302/C299)</f>
        <v>0.28764940239043824</v>
      </c>
    </row>
    <row r="300" spans="2:21" ht="20.100000000000001" customHeight="1" thickBot="1" x14ac:dyDescent="0.25">
      <c r="B300" s="4" t="s">
        <v>483</v>
      </c>
      <c r="C300" s="25">
        <v>0</v>
      </c>
      <c r="D300" s="25">
        <v>0</v>
      </c>
      <c r="E300" s="25">
        <v>0</v>
      </c>
      <c r="F300" s="25">
        <v>0</v>
      </c>
      <c r="G300" s="25">
        <v>0</v>
      </c>
      <c r="H300" s="25">
        <v>0</v>
      </c>
      <c r="I300" s="25">
        <v>0</v>
      </c>
      <c r="J300" s="25">
        <v>0</v>
      </c>
      <c r="K300" s="25">
        <v>0</v>
      </c>
      <c r="L300" s="25">
        <v>0</v>
      </c>
      <c r="M300" s="25">
        <v>0</v>
      </c>
      <c r="N300" s="25">
        <v>0</v>
      </c>
      <c r="O300" s="25">
        <v>0</v>
      </c>
      <c r="P300" s="25">
        <v>0</v>
      </c>
      <c r="Q300" s="25">
        <v>0</v>
      </c>
      <c r="R300" s="59" t="str">
        <f t="shared" si="8"/>
        <v>-</v>
      </c>
      <c r="S300" s="59" t="str">
        <f t="shared" si="9"/>
        <v>-</v>
      </c>
      <c r="T300" s="59" t="str">
        <f>+IF(G300&gt;0,'Órdenes y Medidas'!C303/G300,"-")</f>
        <v>-</v>
      </c>
      <c r="U300" s="59" t="str">
        <f>+IF(OR(C300=0,J300=0),"-",'Órdenes y Medidas'!C303/C300)</f>
        <v>-</v>
      </c>
    </row>
    <row r="301" spans="2:21" ht="20.100000000000001" customHeight="1" thickBot="1" x14ac:dyDescent="0.25">
      <c r="B301" s="4" t="s">
        <v>484</v>
      </c>
      <c r="C301" s="25">
        <v>245</v>
      </c>
      <c r="D301" s="25">
        <v>110</v>
      </c>
      <c r="E301" s="25">
        <v>135</v>
      </c>
      <c r="F301" s="25">
        <v>0</v>
      </c>
      <c r="G301" s="25">
        <v>290</v>
      </c>
      <c r="H301" s="25">
        <v>0</v>
      </c>
      <c r="I301" s="25">
        <v>0</v>
      </c>
      <c r="J301" s="25">
        <v>263</v>
      </c>
      <c r="K301" s="25">
        <v>0</v>
      </c>
      <c r="L301" s="25">
        <v>27</v>
      </c>
      <c r="M301" s="25">
        <v>0</v>
      </c>
      <c r="N301" s="25">
        <v>0</v>
      </c>
      <c r="O301" s="25">
        <v>57</v>
      </c>
      <c r="P301" s="25">
        <v>40</v>
      </c>
      <c r="Q301" s="25">
        <v>17</v>
      </c>
      <c r="R301" s="59">
        <f t="shared" si="8"/>
        <v>0.19655172413793104</v>
      </c>
      <c r="S301" s="59">
        <f t="shared" si="9"/>
        <v>0.23265306122448978</v>
      </c>
      <c r="T301" s="59">
        <f>+IF(G301&gt;0,'Órdenes y Medidas'!C304/G301,"-")</f>
        <v>0.26551724137931032</v>
      </c>
      <c r="U301" s="59">
        <f>+IF(OR(C301=0,J301=0),"-",'Órdenes y Medidas'!C304/C301)</f>
        <v>0.31428571428571428</v>
      </c>
    </row>
    <row r="302" spans="2:21" ht="20.100000000000001" customHeight="1" thickBot="1" x14ac:dyDescent="0.25">
      <c r="B302" s="4" t="s">
        <v>485</v>
      </c>
      <c r="C302" s="25">
        <v>0</v>
      </c>
      <c r="D302" s="25">
        <v>0</v>
      </c>
      <c r="E302" s="25">
        <v>0</v>
      </c>
      <c r="F302" s="25">
        <v>0</v>
      </c>
      <c r="G302" s="25">
        <v>0</v>
      </c>
      <c r="H302" s="25">
        <v>0</v>
      </c>
      <c r="I302" s="25">
        <v>0</v>
      </c>
      <c r="J302" s="25">
        <v>0</v>
      </c>
      <c r="K302" s="25">
        <v>0</v>
      </c>
      <c r="L302" s="25">
        <v>0</v>
      </c>
      <c r="M302" s="25">
        <v>0</v>
      </c>
      <c r="N302" s="25">
        <v>0</v>
      </c>
      <c r="O302" s="25">
        <v>0</v>
      </c>
      <c r="P302" s="25">
        <v>0</v>
      </c>
      <c r="Q302" s="25">
        <v>0</v>
      </c>
      <c r="R302" s="59" t="str">
        <f t="shared" si="8"/>
        <v>-</v>
      </c>
      <c r="S302" s="59" t="str">
        <f t="shared" si="9"/>
        <v>-</v>
      </c>
      <c r="T302" s="59" t="str">
        <f>+IF(G302&gt;0,'Órdenes y Medidas'!C305/G302,"-")</f>
        <v>-</v>
      </c>
      <c r="U302" s="59" t="str">
        <f>+IF(OR(C302=0,J302=0),"-",'Órdenes y Medidas'!C305/C302)</f>
        <v>-</v>
      </c>
    </row>
    <row r="303" spans="2:21" ht="20.100000000000001" customHeight="1" thickBot="1" x14ac:dyDescent="0.25">
      <c r="B303" s="4" t="s">
        <v>486</v>
      </c>
      <c r="C303" s="25">
        <v>1242</v>
      </c>
      <c r="D303" s="25">
        <v>1035</v>
      </c>
      <c r="E303" s="25">
        <v>207</v>
      </c>
      <c r="F303" s="25">
        <v>0</v>
      </c>
      <c r="G303" s="25">
        <v>1259</v>
      </c>
      <c r="H303" s="25">
        <v>0</v>
      </c>
      <c r="I303" s="25">
        <v>0</v>
      </c>
      <c r="J303" s="25">
        <v>667</v>
      </c>
      <c r="K303" s="25">
        <v>0</v>
      </c>
      <c r="L303" s="25">
        <v>231</v>
      </c>
      <c r="M303" s="25">
        <v>0</v>
      </c>
      <c r="N303" s="25">
        <v>361</v>
      </c>
      <c r="O303" s="25">
        <v>64</v>
      </c>
      <c r="P303" s="25">
        <v>41</v>
      </c>
      <c r="Q303" s="25">
        <v>23</v>
      </c>
      <c r="R303" s="59">
        <f t="shared" si="8"/>
        <v>5.0833995234312944E-2</v>
      </c>
      <c r="S303" s="59">
        <f t="shared" si="9"/>
        <v>5.1529790660225443E-2</v>
      </c>
      <c r="T303" s="59">
        <f>+IF(G303&gt;0,'Órdenes y Medidas'!C306/G303,"-")</f>
        <v>0.13343923749007147</v>
      </c>
      <c r="U303" s="59">
        <f>+IF(OR(C303=0,J303=0),"-",'Órdenes y Medidas'!C306/C303)</f>
        <v>0.13526570048309178</v>
      </c>
    </row>
    <row r="304" spans="2:21" ht="20.100000000000001" customHeight="1" thickBot="1" x14ac:dyDescent="0.25">
      <c r="B304" s="4" t="s">
        <v>487</v>
      </c>
      <c r="C304" s="25">
        <v>635</v>
      </c>
      <c r="D304" s="25">
        <v>518</v>
      </c>
      <c r="E304" s="25">
        <v>117</v>
      </c>
      <c r="F304" s="25">
        <v>2</v>
      </c>
      <c r="G304" s="25">
        <v>669</v>
      </c>
      <c r="H304" s="25">
        <v>0</v>
      </c>
      <c r="I304" s="25">
        <v>0</v>
      </c>
      <c r="J304" s="25">
        <v>523</v>
      </c>
      <c r="K304" s="25">
        <v>0</v>
      </c>
      <c r="L304" s="25">
        <v>67</v>
      </c>
      <c r="M304" s="25">
        <v>79</v>
      </c>
      <c r="N304" s="25">
        <v>0</v>
      </c>
      <c r="O304" s="25">
        <v>65</v>
      </c>
      <c r="P304" s="25">
        <v>50</v>
      </c>
      <c r="Q304" s="25">
        <v>15</v>
      </c>
      <c r="R304" s="59">
        <f t="shared" si="8"/>
        <v>9.7159940209267562E-2</v>
      </c>
      <c r="S304" s="59">
        <f t="shared" si="9"/>
        <v>0.10236220472440945</v>
      </c>
      <c r="T304" s="59">
        <f>+IF(G304&gt;0,'Órdenes y Medidas'!C307/G304,"-")</f>
        <v>0.23766816143497757</v>
      </c>
      <c r="U304" s="59">
        <f>+IF(OR(C304=0,J304=0),"-",'Órdenes y Medidas'!C307/C304)</f>
        <v>0.25039370078740159</v>
      </c>
    </row>
    <row r="305" spans="2:21" ht="20.100000000000001" customHeight="1" thickBot="1" x14ac:dyDescent="0.25">
      <c r="B305" s="4" t="s">
        <v>488</v>
      </c>
      <c r="C305" s="25">
        <v>865</v>
      </c>
      <c r="D305" s="25">
        <v>527</v>
      </c>
      <c r="E305" s="25">
        <v>338</v>
      </c>
      <c r="F305" s="25">
        <v>0</v>
      </c>
      <c r="G305" s="25">
        <v>881</v>
      </c>
      <c r="H305" s="25">
        <v>0</v>
      </c>
      <c r="I305" s="25">
        <v>0</v>
      </c>
      <c r="J305" s="25">
        <v>532</v>
      </c>
      <c r="K305" s="25">
        <v>0</v>
      </c>
      <c r="L305" s="25">
        <v>0</v>
      </c>
      <c r="M305" s="25">
        <v>129</v>
      </c>
      <c r="N305" s="25">
        <v>220</v>
      </c>
      <c r="O305" s="25">
        <v>291</v>
      </c>
      <c r="P305" s="25">
        <v>185</v>
      </c>
      <c r="Q305" s="25">
        <v>106</v>
      </c>
      <c r="R305" s="59">
        <f t="shared" si="8"/>
        <v>0.33030646992054485</v>
      </c>
      <c r="S305" s="59">
        <f t="shared" si="9"/>
        <v>0.33641618497109826</v>
      </c>
      <c r="T305" s="59">
        <f>+IF(G305&gt;0,'Órdenes y Medidas'!C308/G305,"-")</f>
        <v>0.34392735527809309</v>
      </c>
      <c r="U305" s="59">
        <f>+IF(OR(C305=0,J305=0),"-",'Órdenes y Medidas'!C308/C305)</f>
        <v>0.35028901734104045</v>
      </c>
    </row>
    <row r="306" spans="2:21" ht="20.100000000000001" customHeight="1" thickBot="1" x14ac:dyDescent="0.25">
      <c r="B306" s="4" t="s">
        <v>489</v>
      </c>
      <c r="C306" s="25">
        <v>281</v>
      </c>
      <c r="D306" s="25">
        <v>124</v>
      </c>
      <c r="E306" s="25">
        <v>157</v>
      </c>
      <c r="F306" s="25">
        <v>0</v>
      </c>
      <c r="G306" s="25">
        <v>287</v>
      </c>
      <c r="H306" s="25">
        <v>0</v>
      </c>
      <c r="I306" s="25">
        <v>0</v>
      </c>
      <c r="J306" s="25">
        <v>262</v>
      </c>
      <c r="K306" s="25">
        <v>1</v>
      </c>
      <c r="L306" s="25">
        <v>24</v>
      </c>
      <c r="M306" s="25">
        <v>0</v>
      </c>
      <c r="N306" s="25">
        <v>0</v>
      </c>
      <c r="O306" s="25">
        <v>4</v>
      </c>
      <c r="P306" s="25">
        <v>4</v>
      </c>
      <c r="Q306" s="25">
        <v>0</v>
      </c>
      <c r="R306" s="59">
        <f t="shared" si="8"/>
        <v>1.3937282229965157E-2</v>
      </c>
      <c r="S306" s="59">
        <f t="shared" si="9"/>
        <v>1.4234875444839857E-2</v>
      </c>
      <c r="T306" s="59">
        <f>+IF(G306&gt;0,'Órdenes y Medidas'!C309/G306,"-")</f>
        <v>0.34843205574912894</v>
      </c>
      <c r="U306" s="59">
        <f>+IF(OR(C306=0,J306=0),"-",'Órdenes y Medidas'!C309/C306)</f>
        <v>0.35587188612099646</v>
      </c>
    </row>
    <row r="307" spans="2:21" ht="20.100000000000001" customHeight="1" thickBot="1" x14ac:dyDescent="0.25">
      <c r="B307" s="4" t="s">
        <v>643</v>
      </c>
      <c r="C307" s="25">
        <v>1030</v>
      </c>
      <c r="D307" s="25">
        <v>633</v>
      </c>
      <c r="E307" s="25">
        <v>397</v>
      </c>
      <c r="F307" s="25">
        <v>0</v>
      </c>
      <c r="G307" s="25">
        <v>1207</v>
      </c>
      <c r="H307" s="25">
        <v>3</v>
      </c>
      <c r="I307" s="25">
        <v>0</v>
      </c>
      <c r="J307" s="25">
        <v>745</v>
      </c>
      <c r="K307" s="25">
        <v>33</v>
      </c>
      <c r="L307" s="25">
        <v>240</v>
      </c>
      <c r="M307" s="25">
        <v>130</v>
      </c>
      <c r="N307" s="25">
        <v>56</v>
      </c>
      <c r="O307" s="25">
        <v>84</v>
      </c>
      <c r="P307" s="25">
        <v>53</v>
      </c>
      <c r="Q307" s="25">
        <v>31</v>
      </c>
      <c r="R307" s="59">
        <f t="shared" si="8"/>
        <v>6.9594034797017396E-2</v>
      </c>
      <c r="S307" s="59">
        <f t="shared" si="9"/>
        <v>8.155339805825243E-2</v>
      </c>
      <c r="T307" s="59">
        <f>+IF(G307&gt;0,'Órdenes y Medidas'!C310/G307,"-")</f>
        <v>0.1632145816072908</v>
      </c>
      <c r="U307" s="59">
        <f>+IF(OR(C307=0,J307=0),"-",'Órdenes y Medidas'!C310/C307)</f>
        <v>0.1912621359223301</v>
      </c>
    </row>
    <row r="308" spans="2:21" ht="20.100000000000001" customHeight="1" thickBot="1" x14ac:dyDescent="0.25">
      <c r="B308" s="4" t="s">
        <v>490</v>
      </c>
      <c r="C308" s="25">
        <v>1107</v>
      </c>
      <c r="D308" s="25">
        <v>829</v>
      </c>
      <c r="E308" s="25">
        <v>278</v>
      </c>
      <c r="F308" s="25">
        <v>0</v>
      </c>
      <c r="G308" s="25">
        <v>1174</v>
      </c>
      <c r="H308" s="25">
        <v>4</v>
      </c>
      <c r="I308" s="25">
        <v>0</v>
      </c>
      <c r="J308" s="25">
        <v>695</v>
      </c>
      <c r="K308" s="25">
        <v>31</v>
      </c>
      <c r="L308" s="25">
        <v>96</v>
      </c>
      <c r="M308" s="25">
        <v>134</v>
      </c>
      <c r="N308" s="25">
        <v>214</v>
      </c>
      <c r="O308" s="25">
        <v>100</v>
      </c>
      <c r="P308" s="25">
        <v>57</v>
      </c>
      <c r="Q308" s="25">
        <v>43</v>
      </c>
      <c r="R308" s="59">
        <f t="shared" si="8"/>
        <v>8.5178875638841564E-2</v>
      </c>
      <c r="S308" s="59">
        <f t="shared" si="9"/>
        <v>9.0334236675700091E-2</v>
      </c>
      <c r="T308" s="59">
        <f>+IF(G308&gt;0,'Órdenes y Medidas'!C311/G308,"-")</f>
        <v>6.2180579216354344E-2</v>
      </c>
      <c r="U308" s="59">
        <f>+IF(OR(C308=0,J308=0),"-",'Órdenes y Medidas'!C311/C308)</f>
        <v>6.5943992773261059E-2</v>
      </c>
    </row>
    <row r="309" spans="2:21" ht="20.100000000000001" customHeight="1" thickBot="1" x14ac:dyDescent="0.25">
      <c r="B309" s="4" t="s">
        <v>491</v>
      </c>
      <c r="C309" s="25">
        <v>5408</v>
      </c>
      <c r="D309" s="25">
        <v>2846</v>
      </c>
      <c r="E309" s="25">
        <v>2562</v>
      </c>
      <c r="F309" s="25">
        <v>10</v>
      </c>
      <c r="G309" s="25">
        <v>5660</v>
      </c>
      <c r="H309" s="25">
        <v>13</v>
      </c>
      <c r="I309" s="25">
        <v>48</v>
      </c>
      <c r="J309" s="25">
        <v>3320</v>
      </c>
      <c r="K309" s="25">
        <v>53</v>
      </c>
      <c r="L309" s="25">
        <v>1439</v>
      </c>
      <c r="M309" s="25">
        <v>673</v>
      </c>
      <c r="N309" s="25">
        <v>114</v>
      </c>
      <c r="O309" s="25">
        <v>562</v>
      </c>
      <c r="P309" s="25">
        <v>261</v>
      </c>
      <c r="Q309" s="25">
        <v>301</v>
      </c>
      <c r="R309" s="59">
        <f t="shared" si="8"/>
        <v>9.9293286219081275E-2</v>
      </c>
      <c r="S309" s="59">
        <f t="shared" si="9"/>
        <v>0.10392011834319527</v>
      </c>
      <c r="T309" s="59">
        <f>+IF(G309&gt;0,'Órdenes y Medidas'!C312/G309,"-")</f>
        <v>0.19929328621908127</v>
      </c>
      <c r="U309" s="59">
        <f>+IF(OR(C309=0,J309=0),"-",'Órdenes y Medidas'!C312/C309)</f>
        <v>0.20857988165680474</v>
      </c>
    </row>
    <row r="310" spans="2:21" ht="20.100000000000001" customHeight="1" thickBot="1" x14ac:dyDescent="0.25">
      <c r="B310" s="4" t="s">
        <v>492</v>
      </c>
      <c r="C310" s="25">
        <v>534</v>
      </c>
      <c r="D310" s="25">
        <v>319</v>
      </c>
      <c r="E310" s="25">
        <v>215</v>
      </c>
      <c r="F310" s="25">
        <v>0</v>
      </c>
      <c r="G310" s="25">
        <v>576</v>
      </c>
      <c r="H310" s="25">
        <v>27</v>
      </c>
      <c r="I310" s="25">
        <v>0</v>
      </c>
      <c r="J310" s="25">
        <v>404</v>
      </c>
      <c r="K310" s="25">
        <v>4</v>
      </c>
      <c r="L310" s="25">
        <v>96</v>
      </c>
      <c r="M310" s="25">
        <v>44</v>
      </c>
      <c r="N310" s="25">
        <v>1</v>
      </c>
      <c r="O310" s="25">
        <v>73</v>
      </c>
      <c r="P310" s="25">
        <v>49</v>
      </c>
      <c r="Q310" s="25">
        <v>24</v>
      </c>
      <c r="R310" s="59">
        <f t="shared" si="8"/>
        <v>0.1267361111111111</v>
      </c>
      <c r="S310" s="59">
        <f t="shared" si="9"/>
        <v>0.13670411985018727</v>
      </c>
      <c r="T310" s="59">
        <f>+IF(G310&gt;0,'Órdenes y Medidas'!C313/G310,"-")</f>
        <v>0.19270833333333334</v>
      </c>
      <c r="U310" s="59">
        <f>+IF(OR(C310=0,J310=0),"-",'Órdenes y Medidas'!C313/C310)</f>
        <v>0.20786516853932585</v>
      </c>
    </row>
    <row r="311" spans="2:21" ht="20.100000000000001" customHeight="1" thickBot="1" x14ac:dyDescent="0.25">
      <c r="B311" s="4" t="s">
        <v>493</v>
      </c>
      <c r="C311" s="25">
        <v>1097</v>
      </c>
      <c r="D311" s="25">
        <v>771</v>
      </c>
      <c r="E311" s="25">
        <v>326</v>
      </c>
      <c r="F311" s="25">
        <v>1</v>
      </c>
      <c r="G311" s="25">
        <v>1368</v>
      </c>
      <c r="H311" s="25">
        <v>12</v>
      </c>
      <c r="I311" s="25">
        <v>2</v>
      </c>
      <c r="J311" s="25">
        <v>816</v>
      </c>
      <c r="K311" s="25">
        <v>10</v>
      </c>
      <c r="L311" s="25">
        <v>313</v>
      </c>
      <c r="M311" s="25">
        <v>98</v>
      </c>
      <c r="N311" s="25">
        <v>117</v>
      </c>
      <c r="O311" s="25">
        <v>203</v>
      </c>
      <c r="P311" s="25">
        <v>141</v>
      </c>
      <c r="Q311" s="25">
        <v>62</v>
      </c>
      <c r="R311" s="59">
        <f t="shared" si="8"/>
        <v>0.14839181286549707</v>
      </c>
      <c r="S311" s="59">
        <f t="shared" si="9"/>
        <v>0.18505013673655424</v>
      </c>
      <c r="T311" s="59">
        <f>+IF(G311&gt;0,'Órdenes y Medidas'!C314/G311,"-")</f>
        <v>0.14035087719298245</v>
      </c>
      <c r="U311" s="59">
        <f>+IF(OR(C311=0,J311=0),"-",'Órdenes y Medidas'!C314/C311)</f>
        <v>0.17502278942570648</v>
      </c>
    </row>
    <row r="312" spans="2:21" ht="20.100000000000001" customHeight="1" thickBot="1" x14ac:dyDescent="0.25">
      <c r="B312" s="4" t="s">
        <v>494</v>
      </c>
      <c r="C312" s="25">
        <v>0</v>
      </c>
      <c r="D312" s="25">
        <v>0</v>
      </c>
      <c r="E312" s="25">
        <v>0</v>
      </c>
      <c r="F312" s="25">
        <v>0</v>
      </c>
      <c r="G312" s="25">
        <v>0</v>
      </c>
      <c r="H312" s="25">
        <v>0</v>
      </c>
      <c r="I312" s="25">
        <v>0</v>
      </c>
      <c r="J312" s="25">
        <v>0</v>
      </c>
      <c r="K312" s="25">
        <v>0</v>
      </c>
      <c r="L312" s="25">
        <v>0</v>
      </c>
      <c r="M312" s="25">
        <v>0</v>
      </c>
      <c r="N312" s="25">
        <v>0</v>
      </c>
      <c r="O312" s="25">
        <v>0</v>
      </c>
      <c r="P312" s="25">
        <v>0</v>
      </c>
      <c r="Q312" s="25">
        <v>0</v>
      </c>
      <c r="R312" s="59" t="str">
        <f t="shared" si="8"/>
        <v>-</v>
      </c>
      <c r="S312" s="59" t="str">
        <f t="shared" si="9"/>
        <v>-</v>
      </c>
      <c r="T312" s="59" t="str">
        <f>+IF(G312&gt;0,'Órdenes y Medidas'!C315/G312,"-")</f>
        <v>-</v>
      </c>
      <c r="U312" s="59" t="str">
        <f>+IF(OR(C312=0,J312=0),"-",'Órdenes y Medidas'!C315/C312)</f>
        <v>-</v>
      </c>
    </row>
    <row r="313" spans="2:21" ht="20.100000000000001" customHeight="1" thickBot="1" x14ac:dyDescent="0.25">
      <c r="B313" s="4" t="s">
        <v>495</v>
      </c>
      <c r="C313" s="25">
        <v>9</v>
      </c>
      <c r="D313" s="25">
        <v>6</v>
      </c>
      <c r="E313" s="25">
        <v>3</v>
      </c>
      <c r="F313" s="25">
        <v>0</v>
      </c>
      <c r="G313" s="25">
        <v>9</v>
      </c>
      <c r="H313" s="25">
        <v>0</v>
      </c>
      <c r="I313" s="25">
        <v>0</v>
      </c>
      <c r="J313" s="25">
        <v>9</v>
      </c>
      <c r="K313" s="25">
        <v>0</v>
      </c>
      <c r="L313" s="25">
        <v>0</v>
      </c>
      <c r="M313" s="25">
        <v>0</v>
      </c>
      <c r="N313" s="25">
        <v>0</v>
      </c>
      <c r="O313" s="25">
        <v>0</v>
      </c>
      <c r="P313" s="25">
        <v>0</v>
      </c>
      <c r="Q313" s="25">
        <v>0</v>
      </c>
      <c r="R313" s="59">
        <f t="shared" si="8"/>
        <v>0</v>
      </c>
      <c r="S313" s="59">
        <f t="shared" si="9"/>
        <v>0</v>
      </c>
      <c r="T313" s="59">
        <f>+IF(G313&gt;0,'Órdenes y Medidas'!C316/G313,"-")</f>
        <v>0.44444444444444442</v>
      </c>
      <c r="U313" s="59">
        <f>+IF(OR(C313=0,J313=0),"-",'Órdenes y Medidas'!C316/C313)</f>
        <v>0.44444444444444442</v>
      </c>
    </row>
    <row r="314" spans="2:21" ht="20.100000000000001" customHeight="1" thickBot="1" x14ac:dyDescent="0.25">
      <c r="B314" s="4" t="s">
        <v>496</v>
      </c>
      <c r="C314" s="25">
        <v>497</v>
      </c>
      <c r="D314" s="25">
        <v>330</v>
      </c>
      <c r="E314" s="25">
        <v>167</v>
      </c>
      <c r="F314" s="25">
        <v>6</v>
      </c>
      <c r="G314" s="25">
        <v>508</v>
      </c>
      <c r="H314" s="25">
        <v>0</v>
      </c>
      <c r="I314" s="25">
        <v>0</v>
      </c>
      <c r="J314" s="25">
        <v>371</v>
      </c>
      <c r="K314" s="25">
        <v>1</v>
      </c>
      <c r="L314" s="25">
        <v>108</v>
      </c>
      <c r="M314" s="25">
        <v>28</v>
      </c>
      <c r="N314" s="25">
        <v>0</v>
      </c>
      <c r="O314" s="25">
        <v>135</v>
      </c>
      <c r="P314" s="25">
        <v>87</v>
      </c>
      <c r="Q314" s="25">
        <v>48</v>
      </c>
      <c r="R314" s="59">
        <f t="shared" si="8"/>
        <v>0.26574803149606302</v>
      </c>
      <c r="S314" s="59">
        <f t="shared" si="9"/>
        <v>0.2716297786720322</v>
      </c>
      <c r="T314" s="59">
        <f>+IF(G314&gt;0,'Órdenes y Medidas'!C317/G314,"-")</f>
        <v>0.10433070866141732</v>
      </c>
      <c r="U314" s="59">
        <f>+IF(OR(C314=0,J314=0),"-",'Órdenes y Medidas'!C317/C314)</f>
        <v>0.10663983903420524</v>
      </c>
    </row>
    <row r="315" spans="2:21" ht="20.100000000000001" customHeight="1" thickBot="1" x14ac:dyDescent="0.25">
      <c r="B315" s="4" t="s">
        <v>497</v>
      </c>
      <c r="C315" s="25">
        <v>0</v>
      </c>
      <c r="D315" s="25">
        <v>0</v>
      </c>
      <c r="E315" s="25">
        <v>0</v>
      </c>
      <c r="F315" s="25">
        <v>0</v>
      </c>
      <c r="G315" s="25">
        <v>0</v>
      </c>
      <c r="H315" s="25">
        <v>0</v>
      </c>
      <c r="I315" s="25">
        <v>0</v>
      </c>
      <c r="J315" s="25">
        <v>0</v>
      </c>
      <c r="K315" s="25">
        <v>0</v>
      </c>
      <c r="L315" s="25">
        <v>0</v>
      </c>
      <c r="M315" s="25">
        <v>0</v>
      </c>
      <c r="N315" s="25">
        <v>0</v>
      </c>
      <c r="O315" s="25">
        <v>0</v>
      </c>
      <c r="P315" s="25">
        <v>0</v>
      </c>
      <c r="Q315" s="25">
        <v>0</v>
      </c>
      <c r="R315" s="59" t="str">
        <f t="shared" si="8"/>
        <v>-</v>
      </c>
      <c r="S315" s="59" t="str">
        <f t="shared" si="9"/>
        <v>-</v>
      </c>
      <c r="T315" s="59" t="str">
        <f>+IF(G315&gt;0,'Órdenes y Medidas'!C318/G315,"-")</f>
        <v>-</v>
      </c>
      <c r="U315" s="59" t="str">
        <f>+IF(OR(C315=0,J315=0),"-",'Órdenes y Medidas'!C318/C315)</f>
        <v>-</v>
      </c>
    </row>
    <row r="316" spans="2:21" ht="20.100000000000001" customHeight="1" thickBot="1" x14ac:dyDescent="0.25">
      <c r="B316" s="4" t="s">
        <v>498</v>
      </c>
      <c r="C316" s="25">
        <v>0</v>
      </c>
      <c r="D316" s="25">
        <v>0</v>
      </c>
      <c r="E316" s="25">
        <v>0</v>
      </c>
      <c r="F316" s="25">
        <v>0</v>
      </c>
      <c r="G316" s="25">
        <v>0</v>
      </c>
      <c r="H316" s="25">
        <v>0</v>
      </c>
      <c r="I316" s="25">
        <v>0</v>
      </c>
      <c r="J316" s="25">
        <v>0</v>
      </c>
      <c r="K316" s="25">
        <v>0</v>
      </c>
      <c r="L316" s="25">
        <v>0</v>
      </c>
      <c r="M316" s="25">
        <v>0</v>
      </c>
      <c r="N316" s="25">
        <v>0</v>
      </c>
      <c r="O316" s="25">
        <v>0</v>
      </c>
      <c r="P316" s="25">
        <v>0</v>
      </c>
      <c r="Q316" s="25">
        <v>0</v>
      </c>
      <c r="R316" s="59" t="str">
        <f t="shared" si="8"/>
        <v>-</v>
      </c>
      <c r="S316" s="59" t="str">
        <f t="shared" si="9"/>
        <v>-</v>
      </c>
      <c r="T316" s="59" t="str">
        <f>+IF(G316&gt;0,'Órdenes y Medidas'!C319/G316,"-")</f>
        <v>-</v>
      </c>
      <c r="U316" s="59" t="str">
        <f>+IF(OR(C316=0,J316=0),"-",'Órdenes y Medidas'!C319/C316)</f>
        <v>-</v>
      </c>
    </row>
    <row r="317" spans="2:21" ht="20.100000000000001" customHeight="1" thickBot="1" x14ac:dyDescent="0.25">
      <c r="B317" s="4" t="s">
        <v>499</v>
      </c>
      <c r="C317" s="25">
        <v>816</v>
      </c>
      <c r="D317" s="25">
        <v>464</v>
      </c>
      <c r="E317" s="25">
        <v>352</v>
      </c>
      <c r="F317" s="25">
        <v>0</v>
      </c>
      <c r="G317" s="25">
        <v>978</v>
      </c>
      <c r="H317" s="25">
        <v>7</v>
      </c>
      <c r="I317" s="25">
        <v>11</v>
      </c>
      <c r="J317" s="25">
        <v>664</v>
      </c>
      <c r="K317" s="25">
        <v>8</v>
      </c>
      <c r="L317" s="25">
        <v>185</v>
      </c>
      <c r="M317" s="25">
        <v>68</v>
      </c>
      <c r="N317" s="25">
        <v>35</v>
      </c>
      <c r="O317" s="25">
        <v>17</v>
      </c>
      <c r="P317" s="25">
        <v>15</v>
      </c>
      <c r="Q317" s="25">
        <v>2</v>
      </c>
      <c r="R317" s="59">
        <f t="shared" si="8"/>
        <v>1.7382413087934562E-2</v>
      </c>
      <c r="S317" s="59">
        <f t="shared" si="9"/>
        <v>2.0833333333333332E-2</v>
      </c>
      <c r="T317" s="59">
        <f>+IF(G317&gt;0,'Órdenes y Medidas'!C320/G317,"-")</f>
        <v>8.8957055214723926E-2</v>
      </c>
      <c r="U317" s="59">
        <f>+IF(OR(C317=0,J317=0),"-",'Órdenes y Medidas'!C320/C317)</f>
        <v>0.10661764705882353</v>
      </c>
    </row>
    <row r="318" spans="2:21" ht="20.100000000000001" customHeight="1" thickBot="1" x14ac:dyDescent="0.25">
      <c r="B318" s="4" t="s">
        <v>500</v>
      </c>
      <c r="C318" s="25">
        <v>0</v>
      </c>
      <c r="D318" s="25">
        <v>0</v>
      </c>
      <c r="E318" s="25">
        <v>0</v>
      </c>
      <c r="F318" s="25">
        <v>0</v>
      </c>
      <c r="G318" s="25">
        <v>0</v>
      </c>
      <c r="H318" s="25">
        <v>0</v>
      </c>
      <c r="I318" s="25">
        <v>0</v>
      </c>
      <c r="J318" s="25">
        <v>0</v>
      </c>
      <c r="K318" s="25">
        <v>0</v>
      </c>
      <c r="L318" s="25">
        <v>0</v>
      </c>
      <c r="M318" s="25">
        <v>0</v>
      </c>
      <c r="N318" s="25">
        <v>0</v>
      </c>
      <c r="O318" s="25">
        <v>0</v>
      </c>
      <c r="P318" s="25">
        <v>0</v>
      </c>
      <c r="Q318" s="25">
        <v>0</v>
      </c>
      <c r="R318" s="59" t="str">
        <f t="shared" si="8"/>
        <v>-</v>
      </c>
      <c r="S318" s="59" t="str">
        <f t="shared" si="9"/>
        <v>-</v>
      </c>
      <c r="T318" s="59" t="str">
        <f>+IF(G318&gt;0,'Órdenes y Medidas'!C321/G318,"-")</f>
        <v>-</v>
      </c>
      <c r="U318" s="59" t="str">
        <f>+IF(OR(C318=0,J318=0),"-",'Órdenes y Medidas'!C321/C318)</f>
        <v>-</v>
      </c>
    </row>
    <row r="319" spans="2:21" ht="20.100000000000001" customHeight="1" thickBot="1" x14ac:dyDescent="0.25">
      <c r="B319" s="4" t="s">
        <v>501</v>
      </c>
      <c r="C319" s="25">
        <v>0</v>
      </c>
      <c r="D319" s="25">
        <v>0</v>
      </c>
      <c r="E319" s="25">
        <v>0</v>
      </c>
      <c r="F319" s="25">
        <v>0</v>
      </c>
      <c r="G319" s="25">
        <v>0</v>
      </c>
      <c r="H319" s="25">
        <v>0</v>
      </c>
      <c r="I319" s="25">
        <v>0</v>
      </c>
      <c r="J319" s="25">
        <v>0</v>
      </c>
      <c r="K319" s="25">
        <v>0</v>
      </c>
      <c r="L319" s="25">
        <v>0</v>
      </c>
      <c r="M319" s="25">
        <v>0</v>
      </c>
      <c r="N319" s="25">
        <v>0</v>
      </c>
      <c r="O319" s="25">
        <v>0</v>
      </c>
      <c r="P319" s="25">
        <v>0</v>
      </c>
      <c r="Q319" s="25">
        <v>0</v>
      </c>
      <c r="R319" s="59" t="str">
        <f t="shared" si="8"/>
        <v>-</v>
      </c>
      <c r="S319" s="59" t="str">
        <f t="shared" si="9"/>
        <v>-</v>
      </c>
      <c r="T319" s="59" t="str">
        <f>+IF(G319&gt;0,'Órdenes y Medidas'!C322/G319,"-")</f>
        <v>-</v>
      </c>
      <c r="U319" s="59" t="str">
        <f>+IF(OR(C319=0,J319=0),"-",'Órdenes y Medidas'!C322/C319)</f>
        <v>-</v>
      </c>
    </row>
    <row r="320" spans="2:21" ht="20.100000000000001" customHeight="1" thickBot="1" x14ac:dyDescent="0.25">
      <c r="B320" s="4" t="s">
        <v>502</v>
      </c>
      <c r="C320" s="25">
        <v>294</v>
      </c>
      <c r="D320" s="25">
        <v>213</v>
      </c>
      <c r="E320" s="25">
        <v>81</v>
      </c>
      <c r="F320" s="25">
        <v>2</v>
      </c>
      <c r="G320" s="25">
        <v>527</v>
      </c>
      <c r="H320" s="25">
        <v>0</v>
      </c>
      <c r="I320" s="25">
        <v>0</v>
      </c>
      <c r="J320" s="25">
        <v>332</v>
      </c>
      <c r="K320" s="25">
        <v>0</v>
      </c>
      <c r="L320" s="25">
        <v>15</v>
      </c>
      <c r="M320" s="25">
        <v>32</v>
      </c>
      <c r="N320" s="25">
        <v>148</v>
      </c>
      <c r="O320" s="25">
        <v>63</v>
      </c>
      <c r="P320" s="25">
        <v>40</v>
      </c>
      <c r="Q320" s="25">
        <v>23</v>
      </c>
      <c r="R320" s="59">
        <f t="shared" si="8"/>
        <v>0.11954459203036052</v>
      </c>
      <c r="S320" s="59">
        <f t="shared" si="9"/>
        <v>0.21428571428571427</v>
      </c>
      <c r="T320" s="59">
        <f>+IF(G320&gt;0,'Órdenes y Medidas'!C323/G320,"-")</f>
        <v>8.1593927893738136E-2</v>
      </c>
      <c r="U320" s="59">
        <f>+IF(OR(C320=0,J320=0),"-",'Órdenes y Medidas'!C323/C320)</f>
        <v>0.14625850340136054</v>
      </c>
    </row>
    <row r="321" spans="2:21" ht="20.100000000000001" customHeight="1" thickBot="1" x14ac:dyDescent="0.25">
      <c r="B321" s="4" t="s">
        <v>503</v>
      </c>
      <c r="C321" s="25">
        <v>0</v>
      </c>
      <c r="D321" s="25">
        <v>0</v>
      </c>
      <c r="E321" s="25">
        <v>0</v>
      </c>
      <c r="F321" s="25">
        <v>0</v>
      </c>
      <c r="G321" s="25">
        <v>0</v>
      </c>
      <c r="H321" s="25">
        <v>0</v>
      </c>
      <c r="I321" s="25">
        <v>0</v>
      </c>
      <c r="J321" s="25">
        <v>0</v>
      </c>
      <c r="K321" s="25">
        <v>0</v>
      </c>
      <c r="L321" s="25">
        <v>0</v>
      </c>
      <c r="M321" s="25">
        <v>0</v>
      </c>
      <c r="N321" s="25">
        <v>0</v>
      </c>
      <c r="O321" s="25">
        <v>0</v>
      </c>
      <c r="P321" s="25">
        <v>0</v>
      </c>
      <c r="Q321" s="25">
        <v>0</v>
      </c>
      <c r="R321" s="59" t="str">
        <f t="shared" si="8"/>
        <v>-</v>
      </c>
      <c r="S321" s="59" t="str">
        <f t="shared" si="9"/>
        <v>-</v>
      </c>
      <c r="T321" s="59" t="str">
        <f>+IF(G321&gt;0,'Órdenes y Medidas'!C324/G321,"-")</f>
        <v>-</v>
      </c>
      <c r="U321" s="59" t="str">
        <f>+IF(OR(C321=0,J321=0),"-",'Órdenes y Medidas'!C324/C321)</f>
        <v>-</v>
      </c>
    </row>
    <row r="322" spans="2:21" ht="20.100000000000001" customHeight="1" thickBot="1" x14ac:dyDescent="0.25">
      <c r="B322" s="4" t="s">
        <v>504</v>
      </c>
      <c r="C322" s="25">
        <v>90</v>
      </c>
      <c r="D322" s="25">
        <v>79</v>
      </c>
      <c r="E322" s="25">
        <v>11</v>
      </c>
      <c r="F322" s="25">
        <v>0</v>
      </c>
      <c r="G322" s="25">
        <v>94</v>
      </c>
      <c r="H322" s="25">
        <v>0</v>
      </c>
      <c r="I322" s="25">
        <v>0</v>
      </c>
      <c r="J322" s="25">
        <v>91</v>
      </c>
      <c r="K322" s="25">
        <v>0</v>
      </c>
      <c r="L322" s="25">
        <v>2</v>
      </c>
      <c r="M322" s="25">
        <v>1</v>
      </c>
      <c r="N322" s="25">
        <v>0</v>
      </c>
      <c r="O322" s="25">
        <v>0</v>
      </c>
      <c r="P322" s="25">
        <v>0</v>
      </c>
      <c r="Q322" s="25">
        <v>0</v>
      </c>
      <c r="R322" s="59">
        <f t="shared" si="8"/>
        <v>0</v>
      </c>
      <c r="S322" s="59">
        <f t="shared" si="9"/>
        <v>0</v>
      </c>
      <c r="T322" s="59">
        <f>+IF(G322&gt;0,'Órdenes y Medidas'!C325/G322,"-")</f>
        <v>0.25531914893617019</v>
      </c>
      <c r="U322" s="59">
        <f>+IF(OR(C322=0,J322=0),"-",'Órdenes y Medidas'!C325/C322)</f>
        <v>0.26666666666666666</v>
      </c>
    </row>
    <row r="323" spans="2:21" ht="20.100000000000001" customHeight="1" thickBot="1" x14ac:dyDescent="0.25">
      <c r="B323" s="4" t="s">
        <v>505</v>
      </c>
      <c r="C323" s="25">
        <v>143</v>
      </c>
      <c r="D323" s="25">
        <v>82</v>
      </c>
      <c r="E323" s="25">
        <v>61</v>
      </c>
      <c r="F323" s="25">
        <v>0</v>
      </c>
      <c r="G323" s="25">
        <v>143</v>
      </c>
      <c r="H323" s="25">
        <v>0</v>
      </c>
      <c r="I323" s="25">
        <v>0</v>
      </c>
      <c r="J323" s="25">
        <v>134</v>
      </c>
      <c r="K323" s="25">
        <v>1</v>
      </c>
      <c r="L323" s="25">
        <v>8</v>
      </c>
      <c r="M323" s="25">
        <v>0</v>
      </c>
      <c r="N323" s="25">
        <v>0</v>
      </c>
      <c r="O323" s="25">
        <v>1</v>
      </c>
      <c r="P323" s="25">
        <v>1</v>
      </c>
      <c r="Q323" s="25">
        <v>0</v>
      </c>
      <c r="R323" s="59">
        <f t="shared" si="8"/>
        <v>6.993006993006993E-3</v>
      </c>
      <c r="S323" s="59">
        <f t="shared" si="9"/>
        <v>6.993006993006993E-3</v>
      </c>
      <c r="T323" s="59">
        <f>+IF(G323&gt;0,'Órdenes y Medidas'!C326/G323,"-")</f>
        <v>0.35664335664335667</v>
      </c>
      <c r="U323" s="59">
        <f>+IF(OR(C323=0,J323=0),"-",'Órdenes y Medidas'!C326/C323)</f>
        <v>0.35664335664335667</v>
      </c>
    </row>
    <row r="324" spans="2:21" ht="20.100000000000001" customHeight="1" thickBot="1" x14ac:dyDescent="0.25">
      <c r="B324" s="4" t="s">
        <v>506</v>
      </c>
      <c r="C324" s="25">
        <v>32</v>
      </c>
      <c r="D324" s="25">
        <v>30</v>
      </c>
      <c r="E324" s="25">
        <v>2</v>
      </c>
      <c r="F324" s="25">
        <v>0</v>
      </c>
      <c r="G324" s="25">
        <v>32</v>
      </c>
      <c r="H324" s="25">
        <v>0</v>
      </c>
      <c r="I324" s="25">
        <v>0</v>
      </c>
      <c r="J324" s="25">
        <v>23</v>
      </c>
      <c r="K324" s="25">
        <v>0</v>
      </c>
      <c r="L324" s="25">
        <v>3</v>
      </c>
      <c r="M324" s="25">
        <v>6</v>
      </c>
      <c r="N324" s="25">
        <v>0</v>
      </c>
      <c r="O324" s="25">
        <v>0</v>
      </c>
      <c r="P324" s="25">
        <v>0</v>
      </c>
      <c r="Q324" s="25">
        <v>0</v>
      </c>
      <c r="R324" s="59">
        <f t="shared" si="8"/>
        <v>0</v>
      </c>
      <c r="S324" s="59">
        <f t="shared" si="9"/>
        <v>0</v>
      </c>
      <c r="T324" s="59">
        <f>+IF(G324&gt;0,'Órdenes y Medidas'!C327/G324,"-")</f>
        <v>0.4375</v>
      </c>
      <c r="U324" s="59">
        <f>+IF(OR(C324=0,J324=0),"-",'Órdenes y Medidas'!C327/C324)</f>
        <v>0.4375</v>
      </c>
    </row>
    <row r="325" spans="2:21" ht="20.100000000000001" customHeight="1" thickBot="1" x14ac:dyDescent="0.25">
      <c r="B325" s="4" t="s">
        <v>507</v>
      </c>
      <c r="C325" s="25">
        <v>397</v>
      </c>
      <c r="D325" s="25">
        <v>380</v>
      </c>
      <c r="E325" s="25">
        <v>17</v>
      </c>
      <c r="F325" s="25">
        <v>0</v>
      </c>
      <c r="G325" s="25">
        <v>417</v>
      </c>
      <c r="H325" s="25">
        <v>0</v>
      </c>
      <c r="I325" s="25">
        <v>0</v>
      </c>
      <c r="J325" s="25">
        <v>417</v>
      </c>
      <c r="K325" s="25">
        <v>0</v>
      </c>
      <c r="L325" s="25">
        <v>0</v>
      </c>
      <c r="M325" s="25">
        <v>0</v>
      </c>
      <c r="N325" s="25">
        <v>0</v>
      </c>
      <c r="O325" s="25">
        <v>20</v>
      </c>
      <c r="P325" s="25">
        <v>20</v>
      </c>
      <c r="Q325" s="25">
        <v>0</v>
      </c>
      <c r="R325" s="59">
        <f t="shared" si="8"/>
        <v>4.7961630695443645E-2</v>
      </c>
      <c r="S325" s="59">
        <f t="shared" si="9"/>
        <v>5.0377833753148617E-2</v>
      </c>
      <c r="T325" s="59">
        <f>+IF(G325&gt;0,'Órdenes y Medidas'!C328/G325,"-")</f>
        <v>0.1366906474820144</v>
      </c>
      <c r="U325" s="59">
        <f>+IF(OR(C325=0,J325=0),"-",'Órdenes y Medidas'!C328/C325)</f>
        <v>0.14357682619647355</v>
      </c>
    </row>
    <row r="326" spans="2:21" ht="20.100000000000001" customHeight="1" thickBot="1" x14ac:dyDescent="0.25">
      <c r="B326" s="4" t="s">
        <v>198</v>
      </c>
      <c r="C326" s="25">
        <v>590</v>
      </c>
      <c r="D326" s="25">
        <v>497</v>
      </c>
      <c r="E326" s="25">
        <v>93</v>
      </c>
      <c r="F326" s="25">
        <v>0</v>
      </c>
      <c r="G326" s="25">
        <v>783</v>
      </c>
      <c r="H326" s="25">
        <v>23</v>
      </c>
      <c r="I326" s="25">
        <v>11</v>
      </c>
      <c r="J326" s="25">
        <v>445</v>
      </c>
      <c r="K326" s="25">
        <v>10</v>
      </c>
      <c r="L326" s="25">
        <v>269</v>
      </c>
      <c r="M326" s="25">
        <v>25</v>
      </c>
      <c r="N326" s="25">
        <v>0</v>
      </c>
      <c r="O326" s="25">
        <v>16</v>
      </c>
      <c r="P326" s="25">
        <v>14</v>
      </c>
      <c r="Q326" s="25">
        <v>2</v>
      </c>
      <c r="R326" s="59">
        <f t="shared" si="8"/>
        <v>2.0434227330779056E-2</v>
      </c>
      <c r="S326" s="59">
        <f t="shared" si="9"/>
        <v>2.7118644067796609E-2</v>
      </c>
      <c r="T326" s="59">
        <f>+IF(G326&gt;0,'Órdenes y Medidas'!C329/G326,"-")</f>
        <v>0.30906768837803322</v>
      </c>
      <c r="U326" s="59">
        <f>+IF(OR(C326=0,J326=0),"-",'Órdenes y Medidas'!C329/C326)</f>
        <v>0.4101694915254237</v>
      </c>
    </row>
    <row r="327" spans="2:21" ht="20.100000000000001" customHeight="1" thickBot="1" x14ac:dyDescent="0.25">
      <c r="B327" s="4" t="s">
        <v>508</v>
      </c>
      <c r="C327" s="25">
        <v>46</v>
      </c>
      <c r="D327" s="25">
        <v>45</v>
      </c>
      <c r="E327" s="25">
        <v>1</v>
      </c>
      <c r="F327" s="25">
        <v>1</v>
      </c>
      <c r="G327" s="25">
        <v>49</v>
      </c>
      <c r="H327" s="25">
        <v>1</v>
      </c>
      <c r="I327" s="25">
        <v>0</v>
      </c>
      <c r="J327" s="25">
        <v>35</v>
      </c>
      <c r="K327" s="25">
        <v>0</v>
      </c>
      <c r="L327" s="25">
        <v>3</v>
      </c>
      <c r="M327" s="25">
        <v>6</v>
      </c>
      <c r="N327" s="25">
        <v>4</v>
      </c>
      <c r="O327" s="25">
        <v>0</v>
      </c>
      <c r="P327" s="25">
        <v>0</v>
      </c>
      <c r="Q327" s="25">
        <v>0</v>
      </c>
      <c r="R327" s="59">
        <f t="shared" si="8"/>
        <v>0</v>
      </c>
      <c r="S327" s="59">
        <f t="shared" si="9"/>
        <v>0</v>
      </c>
      <c r="T327" s="59">
        <f>+IF(G327&gt;0,'Órdenes y Medidas'!C330/G327,"-")</f>
        <v>0.26530612244897961</v>
      </c>
      <c r="U327" s="59">
        <f>+IF(OR(C327=0,J327=0),"-",'Órdenes y Medidas'!C330/C327)</f>
        <v>0.28260869565217389</v>
      </c>
    </row>
    <row r="328" spans="2:21" ht="20.100000000000001" customHeight="1" thickBot="1" x14ac:dyDescent="0.25">
      <c r="B328" s="4" t="s">
        <v>509</v>
      </c>
      <c r="C328" s="25">
        <v>74</v>
      </c>
      <c r="D328" s="25">
        <v>65</v>
      </c>
      <c r="E328" s="25">
        <v>9</v>
      </c>
      <c r="F328" s="25">
        <v>0</v>
      </c>
      <c r="G328" s="25">
        <v>74</v>
      </c>
      <c r="H328" s="25">
        <v>0</v>
      </c>
      <c r="I328" s="25">
        <v>0</v>
      </c>
      <c r="J328" s="25">
        <v>71</v>
      </c>
      <c r="K328" s="25">
        <v>0</v>
      </c>
      <c r="L328" s="25">
        <v>3</v>
      </c>
      <c r="M328" s="25">
        <v>0</v>
      </c>
      <c r="N328" s="25">
        <v>0</v>
      </c>
      <c r="O328" s="25">
        <v>1</v>
      </c>
      <c r="P328" s="25">
        <v>1</v>
      </c>
      <c r="Q328" s="25">
        <v>0</v>
      </c>
      <c r="R328" s="59">
        <f t="shared" si="8"/>
        <v>1.3513513513513514E-2</v>
      </c>
      <c r="S328" s="59">
        <f t="shared" si="9"/>
        <v>1.3513513513513514E-2</v>
      </c>
      <c r="T328" s="59">
        <f>+IF(G328&gt;0,'Órdenes y Medidas'!C331/G328,"-")</f>
        <v>0.33783783783783783</v>
      </c>
      <c r="U328" s="59">
        <f>+IF(OR(C328=0,J328=0),"-",'Órdenes y Medidas'!C331/C328)</f>
        <v>0.33783783783783783</v>
      </c>
    </row>
    <row r="329" spans="2:21" ht="20.100000000000001" customHeight="1" thickBot="1" x14ac:dyDescent="0.25">
      <c r="B329" s="4" t="s">
        <v>510</v>
      </c>
      <c r="C329" s="25">
        <v>81</v>
      </c>
      <c r="D329" s="25">
        <v>72</v>
      </c>
      <c r="E329" s="25">
        <v>9</v>
      </c>
      <c r="F329" s="25">
        <v>0</v>
      </c>
      <c r="G329" s="25">
        <v>81</v>
      </c>
      <c r="H329" s="25">
        <v>0</v>
      </c>
      <c r="I329" s="25">
        <v>0</v>
      </c>
      <c r="J329" s="25">
        <v>81</v>
      </c>
      <c r="K329" s="25">
        <v>0</v>
      </c>
      <c r="L329" s="25">
        <v>0</v>
      </c>
      <c r="M329" s="25">
        <v>0</v>
      </c>
      <c r="N329" s="25">
        <v>0</v>
      </c>
      <c r="O329" s="25">
        <v>0</v>
      </c>
      <c r="P329" s="25">
        <v>0</v>
      </c>
      <c r="Q329" s="25">
        <v>0</v>
      </c>
      <c r="R329" s="59">
        <f t="shared" si="8"/>
        <v>0</v>
      </c>
      <c r="S329" s="59">
        <f t="shared" si="9"/>
        <v>0</v>
      </c>
      <c r="T329" s="59">
        <f>+IF(G329&gt;0,'Órdenes y Medidas'!C332/G329,"-")</f>
        <v>7.407407407407407E-2</v>
      </c>
      <c r="U329" s="59">
        <f>+IF(OR(C329=0,J329=0),"-",'Órdenes y Medidas'!C332/C329)</f>
        <v>7.407407407407407E-2</v>
      </c>
    </row>
    <row r="330" spans="2:21" ht="20.100000000000001" customHeight="1" thickBot="1" x14ac:dyDescent="0.25">
      <c r="B330" s="4" t="s">
        <v>511</v>
      </c>
      <c r="C330" s="25">
        <v>27</v>
      </c>
      <c r="D330" s="25">
        <v>21</v>
      </c>
      <c r="E330" s="25">
        <v>6</v>
      </c>
      <c r="F330" s="25">
        <v>0</v>
      </c>
      <c r="G330" s="25">
        <v>27</v>
      </c>
      <c r="H330" s="25">
        <v>0</v>
      </c>
      <c r="I330" s="25">
        <v>0</v>
      </c>
      <c r="J330" s="25">
        <v>27</v>
      </c>
      <c r="K330" s="25">
        <v>0</v>
      </c>
      <c r="L330" s="25">
        <v>0</v>
      </c>
      <c r="M330" s="25">
        <v>0</v>
      </c>
      <c r="N330" s="25">
        <v>0</v>
      </c>
      <c r="O330" s="25">
        <v>0</v>
      </c>
      <c r="P330" s="25">
        <v>0</v>
      </c>
      <c r="Q330" s="25">
        <v>0</v>
      </c>
      <c r="R330" s="59">
        <f t="shared" si="8"/>
        <v>0</v>
      </c>
      <c r="S330" s="59">
        <f t="shared" si="9"/>
        <v>0</v>
      </c>
      <c r="T330" s="59">
        <f>+IF(G330&gt;0,'Órdenes y Medidas'!C333/G330,"-")</f>
        <v>0.62962962962962965</v>
      </c>
      <c r="U330" s="59">
        <f>+IF(OR(C330=0,J330=0),"-",'Órdenes y Medidas'!C333/C330)</f>
        <v>0.62962962962962965</v>
      </c>
    </row>
    <row r="331" spans="2:21" ht="20.100000000000001" customHeight="1" thickBot="1" x14ac:dyDescent="0.25">
      <c r="B331" s="4" t="s">
        <v>512</v>
      </c>
      <c r="C331" s="25">
        <v>71</v>
      </c>
      <c r="D331" s="25">
        <v>70</v>
      </c>
      <c r="E331" s="25">
        <v>1</v>
      </c>
      <c r="F331" s="25">
        <v>0</v>
      </c>
      <c r="G331" s="25">
        <v>71</v>
      </c>
      <c r="H331" s="25">
        <v>0</v>
      </c>
      <c r="I331" s="25">
        <v>0</v>
      </c>
      <c r="J331" s="25">
        <v>70</v>
      </c>
      <c r="K331" s="25">
        <v>0</v>
      </c>
      <c r="L331" s="25">
        <v>0</v>
      </c>
      <c r="M331" s="25">
        <v>1</v>
      </c>
      <c r="N331" s="25">
        <v>0</v>
      </c>
      <c r="O331" s="25">
        <v>0</v>
      </c>
      <c r="P331" s="25">
        <v>0</v>
      </c>
      <c r="Q331" s="25">
        <v>0</v>
      </c>
      <c r="R331" s="59">
        <f t="shared" ref="R331:R394" si="10">+IF(G331&gt;0,O331/G331,"-")</f>
        <v>0</v>
      </c>
      <c r="S331" s="59">
        <f t="shared" ref="S331:S394" si="11">+IF(C331&gt;0,O331/C331,"-")</f>
        <v>0</v>
      </c>
      <c r="T331" s="59">
        <f>+IF(G331&gt;0,'Órdenes y Medidas'!C334/G331,"-")</f>
        <v>0.23943661971830985</v>
      </c>
      <c r="U331" s="59">
        <f>+IF(OR(C331=0,J331=0),"-",'Órdenes y Medidas'!C334/C331)</f>
        <v>0.23943661971830985</v>
      </c>
    </row>
    <row r="332" spans="2:21" ht="20.100000000000001" customHeight="1" thickBot="1" x14ac:dyDescent="0.25">
      <c r="B332" s="4" t="s">
        <v>513</v>
      </c>
      <c r="C332" s="25">
        <v>103</v>
      </c>
      <c r="D332" s="25">
        <v>87</v>
      </c>
      <c r="E332" s="25">
        <v>16</v>
      </c>
      <c r="F332" s="25">
        <v>0</v>
      </c>
      <c r="G332" s="25">
        <v>110</v>
      </c>
      <c r="H332" s="25">
        <v>0</v>
      </c>
      <c r="I332" s="25">
        <v>0</v>
      </c>
      <c r="J332" s="25">
        <v>102</v>
      </c>
      <c r="K332" s="25">
        <v>0</v>
      </c>
      <c r="L332" s="25">
        <v>8</v>
      </c>
      <c r="M332" s="25">
        <v>0</v>
      </c>
      <c r="N332" s="25">
        <v>0</v>
      </c>
      <c r="O332" s="25">
        <v>6</v>
      </c>
      <c r="P332" s="25">
        <v>6</v>
      </c>
      <c r="Q332" s="25">
        <v>0</v>
      </c>
      <c r="R332" s="59">
        <f t="shared" si="10"/>
        <v>5.4545454545454543E-2</v>
      </c>
      <c r="S332" s="59">
        <f t="shared" si="11"/>
        <v>5.8252427184466021E-2</v>
      </c>
      <c r="T332" s="59">
        <f>+IF(G332&gt;0,'Órdenes y Medidas'!C335/G332,"-")</f>
        <v>0.36363636363636365</v>
      </c>
      <c r="U332" s="59">
        <f>+IF(OR(C332=0,J332=0),"-",'Órdenes y Medidas'!C335/C332)</f>
        <v>0.38834951456310679</v>
      </c>
    </row>
    <row r="333" spans="2:21" ht="20.100000000000001" customHeight="1" thickBot="1" x14ac:dyDescent="0.25">
      <c r="B333" s="4" t="s">
        <v>514</v>
      </c>
      <c r="C333" s="25">
        <v>34</v>
      </c>
      <c r="D333" s="25">
        <v>32</v>
      </c>
      <c r="E333" s="25">
        <v>2</v>
      </c>
      <c r="F333" s="25">
        <v>0</v>
      </c>
      <c r="G333" s="25">
        <v>34</v>
      </c>
      <c r="H333" s="25">
        <v>0</v>
      </c>
      <c r="I333" s="25">
        <v>0</v>
      </c>
      <c r="J333" s="25">
        <v>34</v>
      </c>
      <c r="K333" s="25">
        <v>0</v>
      </c>
      <c r="L333" s="25">
        <v>0</v>
      </c>
      <c r="M333" s="25">
        <v>0</v>
      </c>
      <c r="N333" s="25">
        <v>0</v>
      </c>
      <c r="O333" s="25">
        <v>2</v>
      </c>
      <c r="P333" s="25">
        <v>2</v>
      </c>
      <c r="Q333" s="25">
        <v>0</v>
      </c>
      <c r="R333" s="59">
        <f t="shared" si="10"/>
        <v>5.8823529411764705E-2</v>
      </c>
      <c r="S333" s="59">
        <f t="shared" si="11"/>
        <v>5.8823529411764705E-2</v>
      </c>
      <c r="T333" s="59">
        <f>+IF(G333&gt;0,'Órdenes y Medidas'!C336/G333,"-")</f>
        <v>0.11764705882352941</v>
      </c>
      <c r="U333" s="59">
        <f>+IF(OR(C333=0,J333=0),"-",'Órdenes y Medidas'!C336/C333)</f>
        <v>0.11764705882352941</v>
      </c>
    </row>
    <row r="334" spans="2:21" ht="20.100000000000001" customHeight="1" thickBot="1" x14ac:dyDescent="0.25">
      <c r="B334" s="4" t="s">
        <v>515</v>
      </c>
      <c r="C334" s="25">
        <v>72</v>
      </c>
      <c r="D334" s="25">
        <v>67</v>
      </c>
      <c r="E334" s="25">
        <v>5</v>
      </c>
      <c r="F334" s="25">
        <v>0</v>
      </c>
      <c r="G334" s="25">
        <v>85</v>
      </c>
      <c r="H334" s="25">
        <v>0</v>
      </c>
      <c r="I334" s="25">
        <v>0</v>
      </c>
      <c r="J334" s="25">
        <v>57</v>
      </c>
      <c r="K334" s="25">
        <v>6</v>
      </c>
      <c r="L334" s="25">
        <v>3</v>
      </c>
      <c r="M334" s="25">
        <v>3</v>
      </c>
      <c r="N334" s="25">
        <v>16</v>
      </c>
      <c r="O334" s="25">
        <v>4</v>
      </c>
      <c r="P334" s="25">
        <v>4</v>
      </c>
      <c r="Q334" s="25">
        <v>0</v>
      </c>
      <c r="R334" s="59">
        <f t="shared" si="10"/>
        <v>4.7058823529411764E-2</v>
      </c>
      <c r="S334" s="59">
        <f t="shared" si="11"/>
        <v>5.5555555555555552E-2</v>
      </c>
      <c r="T334" s="59">
        <f>+IF(G334&gt;0,'Órdenes y Medidas'!C337/G334,"-")</f>
        <v>0.4</v>
      </c>
      <c r="U334" s="59">
        <f>+IF(OR(C334=0,J334=0),"-",'Órdenes y Medidas'!C337/C334)</f>
        <v>0.47222222222222221</v>
      </c>
    </row>
    <row r="335" spans="2:21" ht="20.100000000000001" customHeight="1" thickBot="1" x14ac:dyDescent="0.25">
      <c r="B335" s="4" t="s">
        <v>516</v>
      </c>
      <c r="C335" s="25">
        <v>37</v>
      </c>
      <c r="D335" s="25">
        <v>30</v>
      </c>
      <c r="E335" s="25">
        <v>7</v>
      </c>
      <c r="F335" s="25">
        <v>0</v>
      </c>
      <c r="G335" s="25">
        <v>39</v>
      </c>
      <c r="H335" s="25">
        <v>0</v>
      </c>
      <c r="I335" s="25">
        <v>0</v>
      </c>
      <c r="J335" s="25">
        <v>39</v>
      </c>
      <c r="K335" s="25">
        <v>0</v>
      </c>
      <c r="L335" s="25">
        <v>0</v>
      </c>
      <c r="M335" s="25">
        <v>0</v>
      </c>
      <c r="N335" s="25">
        <v>0</v>
      </c>
      <c r="O335" s="25">
        <v>8</v>
      </c>
      <c r="P335" s="25">
        <v>6</v>
      </c>
      <c r="Q335" s="25">
        <v>2</v>
      </c>
      <c r="R335" s="59">
        <f t="shared" si="10"/>
        <v>0.20512820512820512</v>
      </c>
      <c r="S335" s="59">
        <f t="shared" si="11"/>
        <v>0.21621621621621623</v>
      </c>
      <c r="T335" s="59">
        <f>+IF(G335&gt;0,'Órdenes y Medidas'!C338/G335,"-")</f>
        <v>0.53846153846153844</v>
      </c>
      <c r="U335" s="59">
        <f>+IF(OR(C335=0,J335=0),"-",'Órdenes y Medidas'!C338/C335)</f>
        <v>0.56756756756756754</v>
      </c>
    </row>
    <row r="336" spans="2:21" ht="20.100000000000001" customHeight="1" thickBot="1" x14ac:dyDescent="0.25">
      <c r="B336" s="4" t="s">
        <v>199</v>
      </c>
      <c r="C336" s="25">
        <v>1318</v>
      </c>
      <c r="D336" s="25">
        <v>1230</v>
      </c>
      <c r="E336" s="25">
        <v>88</v>
      </c>
      <c r="F336" s="25">
        <v>17</v>
      </c>
      <c r="G336" s="25">
        <v>1318</v>
      </c>
      <c r="H336" s="25">
        <v>0</v>
      </c>
      <c r="I336" s="25">
        <v>0</v>
      </c>
      <c r="J336" s="25">
        <v>861</v>
      </c>
      <c r="K336" s="25">
        <v>47</v>
      </c>
      <c r="L336" s="25">
        <v>315</v>
      </c>
      <c r="M336" s="25">
        <v>95</v>
      </c>
      <c r="N336" s="25">
        <v>0</v>
      </c>
      <c r="O336" s="25">
        <v>32</v>
      </c>
      <c r="P336" s="25">
        <v>29</v>
      </c>
      <c r="Q336" s="25">
        <v>3</v>
      </c>
      <c r="R336" s="59">
        <f t="shared" si="10"/>
        <v>2.4279210925644917E-2</v>
      </c>
      <c r="S336" s="59">
        <f t="shared" si="11"/>
        <v>2.4279210925644917E-2</v>
      </c>
      <c r="T336" s="59">
        <f>+IF(G336&gt;0,'Órdenes y Medidas'!C339/G336,"-")</f>
        <v>0.19347496206373294</v>
      </c>
      <c r="U336" s="59">
        <f>+IF(OR(C336=0,J336=0),"-",'Órdenes y Medidas'!C339/C336)</f>
        <v>0.19347496206373294</v>
      </c>
    </row>
    <row r="337" spans="2:21" ht="20.100000000000001" customHeight="1" thickBot="1" x14ac:dyDescent="0.25">
      <c r="B337" s="4" t="s">
        <v>517</v>
      </c>
      <c r="C337" s="25">
        <v>0</v>
      </c>
      <c r="D337" s="25">
        <v>0</v>
      </c>
      <c r="E337" s="25">
        <v>0</v>
      </c>
      <c r="F337" s="25">
        <v>0</v>
      </c>
      <c r="G337" s="25">
        <v>0</v>
      </c>
      <c r="H337" s="25">
        <v>0</v>
      </c>
      <c r="I337" s="25">
        <v>0</v>
      </c>
      <c r="J337" s="25">
        <v>0</v>
      </c>
      <c r="K337" s="25">
        <v>0</v>
      </c>
      <c r="L337" s="25">
        <v>0</v>
      </c>
      <c r="M337" s="25">
        <v>0</v>
      </c>
      <c r="N337" s="25">
        <v>0</v>
      </c>
      <c r="O337" s="25">
        <v>0</v>
      </c>
      <c r="P337" s="25">
        <v>0</v>
      </c>
      <c r="Q337" s="25">
        <v>0</v>
      </c>
      <c r="R337" s="59" t="str">
        <f t="shared" si="10"/>
        <v>-</v>
      </c>
      <c r="S337" s="59" t="str">
        <f t="shared" si="11"/>
        <v>-</v>
      </c>
      <c r="T337" s="59" t="str">
        <f>+IF(G337&gt;0,'Órdenes y Medidas'!C340/G337,"-")</f>
        <v>-</v>
      </c>
      <c r="U337" s="59" t="str">
        <f>+IF(OR(C337=0,J337=0),"-",'Órdenes y Medidas'!C340/C337)</f>
        <v>-</v>
      </c>
    </row>
    <row r="338" spans="2:21" ht="20.100000000000001" customHeight="1" thickBot="1" x14ac:dyDescent="0.25">
      <c r="B338" s="4" t="s">
        <v>518</v>
      </c>
      <c r="C338" s="25">
        <v>0</v>
      </c>
      <c r="D338" s="25">
        <v>0</v>
      </c>
      <c r="E338" s="25">
        <v>0</v>
      </c>
      <c r="F338" s="25">
        <v>0</v>
      </c>
      <c r="G338" s="25">
        <v>0</v>
      </c>
      <c r="H338" s="25">
        <v>0</v>
      </c>
      <c r="I338" s="25">
        <v>0</v>
      </c>
      <c r="J338" s="25">
        <v>0</v>
      </c>
      <c r="K338" s="25">
        <v>0</v>
      </c>
      <c r="L338" s="25">
        <v>0</v>
      </c>
      <c r="M338" s="25">
        <v>0</v>
      </c>
      <c r="N338" s="25">
        <v>0</v>
      </c>
      <c r="O338" s="25">
        <v>0</v>
      </c>
      <c r="P338" s="25">
        <v>0</v>
      </c>
      <c r="Q338" s="25">
        <v>0</v>
      </c>
      <c r="R338" s="59" t="str">
        <f t="shared" si="10"/>
        <v>-</v>
      </c>
      <c r="S338" s="59" t="str">
        <f t="shared" si="11"/>
        <v>-</v>
      </c>
      <c r="T338" s="59" t="str">
        <f>+IF(G338&gt;0,'Órdenes y Medidas'!C341/G338,"-")</f>
        <v>-</v>
      </c>
      <c r="U338" s="59" t="str">
        <f>+IF(OR(C338=0,J338=0),"-",'Órdenes y Medidas'!C341/C338)</f>
        <v>-</v>
      </c>
    </row>
    <row r="339" spans="2:21" ht="20.100000000000001" customHeight="1" thickBot="1" x14ac:dyDescent="0.25">
      <c r="B339" s="4" t="s">
        <v>519</v>
      </c>
      <c r="C339" s="25">
        <v>0</v>
      </c>
      <c r="D339" s="25">
        <v>0</v>
      </c>
      <c r="E339" s="25">
        <v>0</v>
      </c>
      <c r="F339" s="25">
        <v>0</v>
      </c>
      <c r="G339" s="25">
        <v>0</v>
      </c>
      <c r="H339" s="25">
        <v>0</v>
      </c>
      <c r="I339" s="25">
        <v>0</v>
      </c>
      <c r="J339" s="25">
        <v>0</v>
      </c>
      <c r="K339" s="25">
        <v>0</v>
      </c>
      <c r="L339" s="25">
        <v>0</v>
      </c>
      <c r="M339" s="25">
        <v>0</v>
      </c>
      <c r="N339" s="25">
        <v>0</v>
      </c>
      <c r="O339" s="25">
        <v>0</v>
      </c>
      <c r="P339" s="25">
        <v>0</v>
      </c>
      <c r="Q339" s="25">
        <v>0</v>
      </c>
      <c r="R339" s="59" t="str">
        <f t="shared" si="10"/>
        <v>-</v>
      </c>
      <c r="S339" s="59" t="str">
        <f t="shared" si="11"/>
        <v>-</v>
      </c>
      <c r="T339" s="59" t="str">
        <f>+IF(G339&gt;0,'Órdenes y Medidas'!C342/G339,"-")</f>
        <v>-</v>
      </c>
      <c r="U339" s="59" t="str">
        <f>+IF(OR(C339=0,J339=0),"-",'Órdenes y Medidas'!C342/C339)</f>
        <v>-</v>
      </c>
    </row>
    <row r="340" spans="2:21" ht="20.100000000000001" customHeight="1" thickBot="1" x14ac:dyDescent="0.25">
      <c r="B340" s="4" t="s">
        <v>520</v>
      </c>
      <c r="C340" s="25">
        <v>0</v>
      </c>
      <c r="D340" s="25">
        <v>0</v>
      </c>
      <c r="E340" s="25">
        <v>0</v>
      </c>
      <c r="F340" s="25">
        <v>0</v>
      </c>
      <c r="G340" s="25">
        <v>0</v>
      </c>
      <c r="H340" s="25">
        <v>0</v>
      </c>
      <c r="I340" s="25">
        <v>0</v>
      </c>
      <c r="J340" s="25">
        <v>0</v>
      </c>
      <c r="K340" s="25">
        <v>0</v>
      </c>
      <c r="L340" s="25">
        <v>0</v>
      </c>
      <c r="M340" s="25">
        <v>0</v>
      </c>
      <c r="N340" s="25">
        <v>0</v>
      </c>
      <c r="O340" s="25">
        <v>0</v>
      </c>
      <c r="P340" s="25">
        <v>0</v>
      </c>
      <c r="Q340" s="25">
        <v>0</v>
      </c>
      <c r="R340" s="59" t="str">
        <f t="shared" si="10"/>
        <v>-</v>
      </c>
      <c r="S340" s="59" t="str">
        <f t="shared" si="11"/>
        <v>-</v>
      </c>
      <c r="T340" s="59" t="str">
        <f>+IF(G340&gt;0,'Órdenes y Medidas'!C343/G340,"-")</f>
        <v>-</v>
      </c>
      <c r="U340" s="59" t="str">
        <f>+IF(OR(C340=0,J340=0),"-",'Órdenes y Medidas'!C343/C340)</f>
        <v>-</v>
      </c>
    </row>
    <row r="341" spans="2:21" ht="20.100000000000001" customHeight="1" thickBot="1" x14ac:dyDescent="0.25">
      <c r="B341" s="4" t="s">
        <v>521</v>
      </c>
      <c r="C341" s="25">
        <v>0</v>
      </c>
      <c r="D341" s="25">
        <v>0</v>
      </c>
      <c r="E341" s="25">
        <v>0</v>
      </c>
      <c r="F341" s="25">
        <v>0</v>
      </c>
      <c r="G341" s="25">
        <v>0</v>
      </c>
      <c r="H341" s="25">
        <v>0</v>
      </c>
      <c r="I341" s="25">
        <v>0</v>
      </c>
      <c r="J341" s="25">
        <v>0</v>
      </c>
      <c r="K341" s="25">
        <v>0</v>
      </c>
      <c r="L341" s="25">
        <v>0</v>
      </c>
      <c r="M341" s="25">
        <v>0</v>
      </c>
      <c r="N341" s="25">
        <v>0</v>
      </c>
      <c r="O341" s="25">
        <v>0</v>
      </c>
      <c r="P341" s="25">
        <v>0</v>
      </c>
      <c r="Q341" s="25">
        <v>0</v>
      </c>
      <c r="R341" s="59" t="str">
        <f t="shared" si="10"/>
        <v>-</v>
      </c>
      <c r="S341" s="59" t="str">
        <f t="shared" si="11"/>
        <v>-</v>
      </c>
      <c r="T341" s="59" t="str">
        <f>+IF(G341&gt;0,'Órdenes y Medidas'!C344/G341,"-")</f>
        <v>-</v>
      </c>
      <c r="U341" s="59" t="str">
        <f>+IF(OR(C341=0,J341=0),"-",'Órdenes y Medidas'!C344/C341)</f>
        <v>-</v>
      </c>
    </row>
    <row r="342" spans="2:21" ht="20.100000000000001" customHeight="1" thickBot="1" x14ac:dyDescent="0.25">
      <c r="B342" s="4" t="s">
        <v>522</v>
      </c>
      <c r="C342" s="25">
        <v>0</v>
      </c>
      <c r="D342" s="25">
        <v>0</v>
      </c>
      <c r="E342" s="25">
        <v>0</v>
      </c>
      <c r="F342" s="25">
        <v>0</v>
      </c>
      <c r="G342" s="25">
        <v>0</v>
      </c>
      <c r="H342" s="25">
        <v>0</v>
      </c>
      <c r="I342" s="25">
        <v>0</v>
      </c>
      <c r="J342" s="25">
        <v>0</v>
      </c>
      <c r="K342" s="25">
        <v>0</v>
      </c>
      <c r="L342" s="25">
        <v>0</v>
      </c>
      <c r="M342" s="25">
        <v>0</v>
      </c>
      <c r="N342" s="25">
        <v>0</v>
      </c>
      <c r="O342" s="25">
        <v>0</v>
      </c>
      <c r="P342" s="25">
        <v>0</v>
      </c>
      <c r="Q342" s="25">
        <v>0</v>
      </c>
      <c r="R342" s="59" t="str">
        <f t="shared" si="10"/>
        <v>-</v>
      </c>
      <c r="S342" s="59" t="str">
        <f t="shared" si="11"/>
        <v>-</v>
      </c>
      <c r="T342" s="59" t="str">
        <f>+IF(G342&gt;0,'Órdenes y Medidas'!C345/G342,"-")</f>
        <v>-</v>
      </c>
      <c r="U342" s="59" t="str">
        <f>+IF(OR(C342=0,J342=0),"-",'Órdenes y Medidas'!C345/C342)</f>
        <v>-</v>
      </c>
    </row>
    <row r="343" spans="2:21" ht="20.100000000000001" customHeight="1" thickBot="1" x14ac:dyDescent="0.25">
      <c r="B343" s="4" t="s">
        <v>523</v>
      </c>
      <c r="C343" s="25">
        <v>229</v>
      </c>
      <c r="D343" s="25">
        <v>155</v>
      </c>
      <c r="E343" s="25">
        <v>74</v>
      </c>
      <c r="F343" s="25">
        <v>0</v>
      </c>
      <c r="G343" s="25">
        <v>229</v>
      </c>
      <c r="H343" s="25">
        <v>0</v>
      </c>
      <c r="I343" s="25">
        <v>0</v>
      </c>
      <c r="J343" s="25">
        <v>202</v>
      </c>
      <c r="K343" s="25">
        <v>19</v>
      </c>
      <c r="L343" s="25">
        <v>8</v>
      </c>
      <c r="M343" s="25">
        <v>0</v>
      </c>
      <c r="N343" s="25">
        <v>0</v>
      </c>
      <c r="O343" s="25">
        <v>6</v>
      </c>
      <c r="P343" s="25">
        <v>6</v>
      </c>
      <c r="Q343" s="25">
        <v>0</v>
      </c>
      <c r="R343" s="59">
        <f t="shared" si="10"/>
        <v>2.6200873362445413E-2</v>
      </c>
      <c r="S343" s="59">
        <f t="shared" si="11"/>
        <v>2.6200873362445413E-2</v>
      </c>
      <c r="T343" s="59">
        <f>+IF(G343&gt;0,'Órdenes y Medidas'!C346/G343,"-")</f>
        <v>0.18340611353711792</v>
      </c>
      <c r="U343" s="59">
        <f>+IF(OR(C343=0,J343=0),"-",'Órdenes y Medidas'!C346/C343)</f>
        <v>0.18340611353711792</v>
      </c>
    </row>
    <row r="344" spans="2:21" ht="20.100000000000001" customHeight="1" thickBot="1" x14ac:dyDescent="0.25">
      <c r="B344" s="4" t="s">
        <v>524</v>
      </c>
      <c r="C344" s="25">
        <v>421</v>
      </c>
      <c r="D344" s="25">
        <v>337</v>
      </c>
      <c r="E344" s="25">
        <v>84</v>
      </c>
      <c r="F344" s="25">
        <v>0</v>
      </c>
      <c r="G344" s="25">
        <v>479</v>
      </c>
      <c r="H344" s="25">
        <v>3</v>
      </c>
      <c r="I344" s="25">
        <v>0</v>
      </c>
      <c r="J344" s="25">
        <v>335</v>
      </c>
      <c r="K344" s="25">
        <v>21</v>
      </c>
      <c r="L344" s="25">
        <v>92</v>
      </c>
      <c r="M344" s="25">
        <v>28</v>
      </c>
      <c r="N344" s="25">
        <v>0</v>
      </c>
      <c r="O344" s="25">
        <v>92</v>
      </c>
      <c r="P344" s="25">
        <v>77</v>
      </c>
      <c r="Q344" s="25">
        <v>15</v>
      </c>
      <c r="R344" s="59">
        <f t="shared" si="10"/>
        <v>0.19206680584551147</v>
      </c>
      <c r="S344" s="59">
        <f t="shared" si="11"/>
        <v>0.21852731591448932</v>
      </c>
      <c r="T344" s="59">
        <f>+IF(G344&gt;0,'Órdenes y Medidas'!C347/G344,"-")</f>
        <v>0.28183716075156579</v>
      </c>
      <c r="U344" s="59">
        <f>+IF(OR(C344=0,J344=0),"-",'Órdenes y Medidas'!C347/C344)</f>
        <v>0.32066508313539194</v>
      </c>
    </row>
    <row r="345" spans="2:21" ht="20.100000000000001" customHeight="1" thickBot="1" x14ac:dyDescent="0.25">
      <c r="B345" s="4" t="s">
        <v>525</v>
      </c>
      <c r="C345" s="25">
        <v>344</v>
      </c>
      <c r="D345" s="25">
        <v>223</v>
      </c>
      <c r="E345" s="25">
        <v>121</v>
      </c>
      <c r="F345" s="25">
        <v>0</v>
      </c>
      <c r="G345" s="25">
        <v>384</v>
      </c>
      <c r="H345" s="25">
        <v>0</v>
      </c>
      <c r="I345" s="25">
        <v>0</v>
      </c>
      <c r="J345" s="25">
        <v>335</v>
      </c>
      <c r="K345" s="25">
        <v>0</v>
      </c>
      <c r="L345" s="25">
        <v>46</v>
      </c>
      <c r="M345" s="25">
        <v>3</v>
      </c>
      <c r="N345" s="25">
        <v>0</v>
      </c>
      <c r="O345" s="25">
        <v>27</v>
      </c>
      <c r="P345" s="25">
        <v>24</v>
      </c>
      <c r="Q345" s="25">
        <v>3</v>
      </c>
      <c r="R345" s="59">
        <f t="shared" si="10"/>
        <v>7.03125E-2</v>
      </c>
      <c r="S345" s="59">
        <f t="shared" si="11"/>
        <v>7.8488372093023256E-2</v>
      </c>
      <c r="T345" s="59">
        <f>+IF(G345&gt;0,'Órdenes y Medidas'!C348/G345,"-")</f>
        <v>0.3203125</v>
      </c>
      <c r="U345" s="59">
        <f>+IF(OR(C345=0,J345=0),"-",'Órdenes y Medidas'!C348/C345)</f>
        <v>0.35755813953488375</v>
      </c>
    </row>
    <row r="346" spans="2:21" ht="20.100000000000001" customHeight="1" thickBot="1" x14ac:dyDescent="0.25">
      <c r="B346" s="4" t="s">
        <v>200</v>
      </c>
      <c r="C346" s="25">
        <v>1341</v>
      </c>
      <c r="D346" s="25">
        <v>842</v>
      </c>
      <c r="E346" s="25">
        <v>499</v>
      </c>
      <c r="F346" s="25">
        <v>0</v>
      </c>
      <c r="G346" s="25">
        <v>1541</v>
      </c>
      <c r="H346" s="25">
        <v>0</v>
      </c>
      <c r="I346" s="25">
        <v>0</v>
      </c>
      <c r="J346" s="25">
        <v>1400</v>
      </c>
      <c r="K346" s="25">
        <v>1</v>
      </c>
      <c r="L346" s="25">
        <v>128</v>
      </c>
      <c r="M346" s="25">
        <v>12</v>
      </c>
      <c r="N346" s="25">
        <v>0</v>
      </c>
      <c r="O346" s="25">
        <v>23</v>
      </c>
      <c r="P346" s="25">
        <v>17</v>
      </c>
      <c r="Q346" s="25">
        <v>6</v>
      </c>
      <c r="R346" s="59">
        <f t="shared" si="10"/>
        <v>1.4925373134328358E-2</v>
      </c>
      <c r="S346" s="59">
        <f t="shared" si="11"/>
        <v>1.7151379567486951E-2</v>
      </c>
      <c r="T346" s="59">
        <f>+IF(G346&gt;0,'Órdenes y Medidas'!C349/G346,"-")</f>
        <v>9.928617780661908E-2</v>
      </c>
      <c r="U346" s="59">
        <f>+IF(OR(C346=0,J346=0),"-",'Órdenes y Medidas'!C349/C346)</f>
        <v>0.11409395973154363</v>
      </c>
    </row>
    <row r="347" spans="2:21" ht="20.100000000000001" customHeight="1" thickBot="1" x14ac:dyDescent="0.25">
      <c r="B347" s="4" t="s">
        <v>526</v>
      </c>
      <c r="C347" s="25">
        <v>64</v>
      </c>
      <c r="D347" s="25">
        <v>45</v>
      </c>
      <c r="E347" s="25">
        <v>19</v>
      </c>
      <c r="F347" s="25">
        <v>0</v>
      </c>
      <c r="G347" s="25">
        <v>116</v>
      </c>
      <c r="H347" s="25">
        <v>0</v>
      </c>
      <c r="I347" s="25">
        <v>0</v>
      </c>
      <c r="J347" s="25">
        <v>55</v>
      </c>
      <c r="K347" s="25">
        <v>8</v>
      </c>
      <c r="L347" s="25">
        <v>22</v>
      </c>
      <c r="M347" s="25">
        <v>10</v>
      </c>
      <c r="N347" s="25">
        <v>21</v>
      </c>
      <c r="O347" s="25">
        <v>6</v>
      </c>
      <c r="P347" s="25">
        <v>6</v>
      </c>
      <c r="Q347" s="25">
        <v>0</v>
      </c>
      <c r="R347" s="59">
        <f t="shared" si="10"/>
        <v>5.1724137931034482E-2</v>
      </c>
      <c r="S347" s="59">
        <f t="shared" si="11"/>
        <v>9.375E-2</v>
      </c>
      <c r="T347" s="59">
        <f>+IF(G347&gt;0,'Órdenes y Medidas'!C350/G347,"-")</f>
        <v>0.18965517241379309</v>
      </c>
      <c r="U347" s="59">
        <f>+IF(OR(C347=0,J347=0),"-",'Órdenes y Medidas'!C350/C347)</f>
        <v>0.34375</v>
      </c>
    </row>
    <row r="348" spans="2:21" ht="20.100000000000001" customHeight="1" thickBot="1" x14ac:dyDescent="0.25">
      <c r="B348" s="4" t="s">
        <v>527</v>
      </c>
      <c r="C348" s="25">
        <v>205</v>
      </c>
      <c r="D348" s="25">
        <v>137</v>
      </c>
      <c r="E348" s="25">
        <v>68</v>
      </c>
      <c r="F348" s="25">
        <v>0</v>
      </c>
      <c r="G348" s="25">
        <v>205</v>
      </c>
      <c r="H348" s="25">
        <v>0</v>
      </c>
      <c r="I348" s="25">
        <v>0</v>
      </c>
      <c r="J348" s="25">
        <v>150</v>
      </c>
      <c r="K348" s="25">
        <v>6</v>
      </c>
      <c r="L348" s="25">
        <v>37</v>
      </c>
      <c r="M348" s="25">
        <v>12</v>
      </c>
      <c r="N348" s="25">
        <v>0</v>
      </c>
      <c r="O348" s="25">
        <v>18</v>
      </c>
      <c r="P348" s="25">
        <v>10</v>
      </c>
      <c r="Q348" s="25">
        <v>8</v>
      </c>
      <c r="R348" s="59">
        <f t="shared" si="10"/>
        <v>8.7804878048780483E-2</v>
      </c>
      <c r="S348" s="59">
        <f t="shared" si="11"/>
        <v>8.7804878048780483E-2</v>
      </c>
      <c r="T348" s="59">
        <f>+IF(G348&gt;0,'Órdenes y Medidas'!C351/G348,"-")</f>
        <v>0.23414634146341465</v>
      </c>
      <c r="U348" s="59">
        <f>+IF(OR(C348=0,J348=0),"-",'Órdenes y Medidas'!C351/C348)</f>
        <v>0.23414634146341465</v>
      </c>
    </row>
    <row r="349" spans="2:21" ht="20.100000000000001" customHeight="1" thickBot="1" x14ac:dyDescent="0.25">
      <c r="B349" s="4" t="s">
        <v>528</v>
      </c>
      <c r="C349" s="25">
        <v>41</v>
      </c>
      <c r="D349" s="25">
        <v>38</v>
      </c>
      <c r="E349" s="25">
        <v>3</v>
      </c>
      <c r="F349" s="25">
        <v>0</v>
      </c>
      <c r="G349" s="25">
        <v>51</v>
      </c>
      <c r="H349" s="25">
        <v>0</v>
      </c>
      <c r="I349" s="25">
        <v>0</v>
      </c>
      <c r="J349" s="25">
        <v>47</v>
      </c>
      <c r="K349" s="25">
        <v>0</v>
      </c>
      <c r="L349" s="25">
        <v>2</v>
      </c>
      <c r="M349" s="25">
        <v>0</v>
      </c>
      <c r="N349" s="25">
        <v>2</v>
      </c>
      <c r="O349" s="25">
        <v>0</v>
      </c>
      <c r="P349" s="25">
        <v>0</v>
      </c>
      <c r="Q349" s="25">
        <v>0</v>
      </c>
      <c r="R349" s="59">
        <f t="shared" si="10"/>
        <v>0</v>
      </c>
      <c r="S349" s="59">
        <f t="shared" si="11"/>
        <v>0</v>
      </c>
      <c r="T349" s="59">
        <f>+IF(G349&gt;0,'Órdenes y Medidas'!C352/G349,"-")</f>
        <v>0.58823529411764708</v>
      </c>
      <c r="U349" s="59">
        <f>+IF(OR(C349=0,J349=0),"-",'Órdenes y Medidas'!C352/C349)</f>
        <v>0.73170731707317072</v>
      </c>
    </row>
    <row r="350" spans="2:21" ht="20.100000000000001" customHeight="1" thickBot="1" x14ac:dyDescent="0.25">
      <c r="B350" s="4" t="s">
        <v>529</v>
      </c>
      <c r="C350" s="25">
        <v>39</v>
      </c>
      <c r="D350" s="25">
        <v>25</v>
      </c>
      <c r="E350" s="25">
        <v>14</v>
      </c>
      <c r="F350" s="25">
        <v>0</v>
      </c>
      <c r="G350" s="25">
        <v>39</v>
      </c>
      <c r="H350" s="25">
        <v>0</v>
      </c>
      <c r="I350" s="25">
        <v>0</v>
      </c>
      <c r="J350" s="25">
        <v>39</v>
      </c>
      <c r="K350" s="25">
        <v>0</v>
      </c>
      <c r="L350" s="25">
        <v>0</v>
      </c>
      <c r="M350" s="25">
        <v>0</v>
      </c>
      <c r="N350" s="25">
        <v>0</v>
      </c>
      <c r="O350" s="25">
        <v>0</v>
      </c>
      <c r="P350" s="25">
        <v>0</v>
      </c>
      <c r="Q350" s="25">
        <v>0</v>
      </c>
      <c r="R350" s="59">
        <f t="shared" si="10"/>
        <v>0</v>
      </c>
      <c r="S350" s="59">
        <f t="shared" si="11"/>
        <v>0</v>
      </c>
      <c r="T350" s="59">
        <f>+IF(G350&gt;0,'Órdenes y Medidas'!C353/G350,"-")</f>
        <v>0.97435897435897434</v>
      </c>
      <c r="U350" s="59">
        <f>+IF(OR(C350=0,J350=0),"-",'Órdenes y Medidas'!C353/C350)</f>
        <v>0.97435897435897434</v>
      </c>
    </row>
    <row r="351" spans="2:21" ht="20.100000000000001" customHeight="1" thickBot="1" x14ac:dyDescent="0.25">
      <c r="B351" s="4" t="s">
        <v>530</v>
      </c>
      <c r="C351" s="25">
        <v>24</v>
      </c>
      <c r="D351" s="25">
        <v>14</v>
      </c>
      <c r="E351" s="25">
        <v>10</v>
      </c>
      <c r="F351" s="25">
        <v>0</v>
      </c>
      <c r="G351" s="25">
        <v>29</v>
      </c>
      <c r="H351" s="25">
        <v>0</v>
      </c>
      <c r="I351" s="25">
        <v>0</v>
      </c>
      <c r="J351" s="25">
        <v>26</v>
      </c>
      <c r="K351" s="25">
        <v>0</v>
      </c>
      <c r="L351" s="25">
        <v>1</v>
      </c>
      <c r="M351" s="25">
        <v>1</v>
      </c>
      <c r="N351" s="25">
        <v>1</v>
      </c>
      <c r="O351" s="25">
        <v>0</v>
      </c>
      <c r="P351" s="25">
        <v>0</v>
      </c>
      <c r="Q351" s="25">
        <v>0</v>
      </c>
      <c r="R351" s="59">
        <f t="shared" si="10"/>
        <v>0</v>
      </c>
      <c r="S351" s="59">
        <f t="shared" si="11"/>
        <v>0</v>
      </c>
      <c r="T351" s="59">
        <f>+IF(G351&gt;0,'Órdenes y Medidas'!C354/G351,"-")</f>
        <v>0.41379310344827586</v>
      </c>
      <c r="U351" s="59">
        <f>+IF(OR(C351=0,J351=0),"-",'Órdenes y Medidas'!C354/C351)</f>
        <v>0.5</v>
      </c>
    </row>
    <row r="352" spans="2:21" ht="20.100000000000001" customHeight="1" thickBot="1" x14ac:dyDescent="0.25">
      <c r="B352" s="4" t="s">
        <v>531</v>
      </c>
      <c r="C352" s="25">
        <v>202</v>
      </c>
      <c r="D352" s="25">
        <v>186</v>
      </c>
      <c r="E352" s="25">
        <v>16</v>
      </c>
      <c r="F352" s="25">
        <v>0</v>
      </c>
      <c r="G352" s="25">
        <v>202</v>
      </c>
      <c r="H352" s="25">
        <v>0</v>
      </c>
      <c r="I352" s="25">
        <v>0</v>
      </c>
      <c r="J352" s="25">
        <v>202</v>
      </c>
      <c r="K352" s="25">
        <v>0</v>
      </c>
      <c r="L352" s="25">
        <v>0</v>
      </c>
      <c r="M352" s="25">
        <v>0</v>
      </c>
      <c r="N352" s="25">
        <v>0</v>
      </c>
      <c r="O352" s="25">
        <v>7</v>
      </c>
      <c r="P352" s="25">
        <v>5</v>
      </c>
      <c r="Q352" s="25">
        <v>2</v>
      </c>
      <c r="R352" s="59">
        <f t="shared" si="10"/>
        <v>3.4653465346534656E-2</v>
      </c>
      <c r="S352" s="59">
        <f t="shared" si="11"/>
        <v>3.4653465346534656E-2</v>
      </c>
      <c r="T352" s="59">
        <f>+IF(G352&gt;0,'Órdenes y Medidas'!C355/G352,"-")</f>
        <v>0.46534653465346537</v>
      </c>
      <c r="U352" s="59">
        <f>+IF(OR(C352=0,J352=0),"-",'Órdenes y Medidas'!C355/C352)</f>
        <v>0.46534653465346537</v>
      </c>
    </row>
    <row r="353" spans="2:21" ht="20.100000000000001" customHeight="1" thickBot="1" x14ac:dyDescent="0.25">
      <c r="B353" s="4" t="s">
        <v>532</v>
      </c>
      <c r="C353" s="25">
        <v>16</v>
      </c>
      <c r="D353" s="25">
        <v>11</v>
      </c>
      <c r="E353" s="25">
        <v>5</v>
      </c>
      <c r="F353" s="25">
        <v>0</v>
      </c>
      <c r="G353" s="25">
        <v>18</v>
      </c>
      <c r="H353" s="25">
        <v>0</v>
      </c>
      <c r="I353" s="25">
        <v>0</v>
      </c>
      <c r="J353" s="25">
        <v>18</v>
      </c>
      <c r="K353" s="25">
        <v>0</v>
      </c>
      <c r="L353" s="25">
        <v>0</v>
      </c>
      <c r="M353" s="25">
        <v>0</v>
      </c>
      <c r="N353" s="25">
        <v>0</v>
      </c>
      <c r="O353" s="25">
        <v>0</v>
      </c>
      <c r="P353" s="25">
        <v>0</v>
      </c>
      <c r="Q353" s="25">
        <v>0</v>
      </c>
      <c r="R353" s="59">
        <f t="shared" si="10"/>
        <v>0</v>
      </c>
      <c r="S353" s="59">
        <f t="shared" si="11"/>
        <v>0</v>
      </c>
      <c r="T353" s="59">
        <f>+IF(G353&gt;0,'Órdenes y Medidas'!C356/G353,"-")</f>
        <v>0.3888888888888889</v>
      </c>
      <c r="U353" s="59">
        <f>+IF(OR(C353=0,J353=0),"-",'Órdenes y Medidas'!C356/C353)</f>
        <v>0.4375</v>
      </c>
    </row>
    <row r="354" spans="2:21" ht="20.100000000000001" customHeight="1" thickBot="1" x14ac:dyDescent="0.25">
      <c r="B354" s="4" t="s">
        <v>533</v>
      </c>
      <c r="C354" s="25">
        <v>40</v>
      </c>
      <c r="D354" s="25">
        <v>33</v>
      </c>
      <c r="E354" s="25">
        <v>7</v>
      </c>
      <c r="F354" s="25">
        <v>0</v>
      </c>
      <c r="G354" s="25">
        <v>40</v>
      </c>
      <c r="H354" s="25">
        <v>0</v>
      </c>
      <c r="I354" s="25">
        <v>0</v>
      </c>
      <c r="J354" s="25">
        <v>38</v>
      </c>
      <c r="K354" s="25">
        <v>0</v>
      </c>
      <c r="L354" s="25">
        <v>2</v>
      </c>
      <c r="M354" s="25">
        <v>0</v>
      </c>
      <c r="N354" s="25">
        <v>0</v>
      </c>
      <c r="O354" s="25">
        <v>2</v>
      </c>
      <c r="P354" s="25">
        <v>2</v>
      </c>
      <c r="Q354" s="25">
        <v>0</v>
      </c>
      <c r="R354" s="59">
        <f t="shared" si="10"/>
        <v>0.05</v>
      </c>
      <c r="S354" s="59">
        <f t="shared" si="11"/>
        <v>0.05</v>
      </c>
      <c r="T354" s="59">
        <f>+IF(G354&gt;0,'Órdenes y Medidas'!C357/G354,"-")</f>
        <v>0.22500000000000001</v>
      </c>
      <c r="U354" s="59">
        <f>+IF(OR(C354=0,J354=0),"-",'Órdenes y Medidas'!C357/C354)</f>
        <v>0.22500000000000001</v>
      </c>
    </row>
    <row r="355" spans="2:21" ht="20.100000000000001" customHeight="1" thickBot="1" x14ac:dyDescent="0.25">
      <c r="B355" s="4" t="s">
        <v>534</v>
      </c>
      <c r="C355" s="25">
        <v>105</v>
      </c>
      <c r="D355" s="25">
        <v>105</v>
      </c>
      <c r="E355" s="25">
        <v>0</v>
      </c>
      <c r="F355" s="25">
        <v>0</v>
      </c>
      <c r="G355" s="25">
        <v>114</v>
      </c>
      <c r="H355" s="25">
        <v>0</v>
      </c>
      <c r="I355" s="25">
        <v>0</v>
      </c>
      <c r="J355" s="25">
        <v>27</v>
      </c>
      <c r="K355" s="25">
        <v>0</v>
      </c>
      <c r="L355" s="25">
        <v>87</v>
      </c>
      <c r="M355" s="25">
        <v>0</v>
      </c>
      <c r="N355" s="25">
        <v>0</v>
      </c>
      <c r="O355" s="25">
        <v>0</v>
      </c>
      <c r="P355" s="25">
        <v>0</v>
      </c>
      <c r="Q355" s="25">
        <v>0</v>
      </c>
      <c r="R355" s="59">
        <f t="shared" si="10"/>
        <v>0</v>
      </c>
      <c r="S355" s="59">
        <f t="shared" si="11"/>
        <v>0</v>
      </c>
      <c r="T355" s="59">
        <f>+IF(G355&gt;0,'Órdenes y Medidas'!C358/G355,"-")</f>
        <v>9.6491228070175433E-2</v>
      </c>
      <c r="U355" s="59">
        <f>+IF(OR(C355=0,J355=0),"-",'Órdenes y Medidas'!C358/C355)</f>
        <v>0.10476190476190476</v>
      </c>
    </row>
    <row r="356" spans="2:21" ht="20.100000000000001" customHeight="1" thickBot="1" x14ac:dyDescent="0.25">
      <c r="B356" s="4" t="s">
        <v>535</v>
      </c>
      <c r="C356" s="25">
        <v>65</v>
      </c>
      <c r="D356" s="25">
        <v>44</v>
      </c>
      <c r="E356" s="25">
        <v>21</v>
      </c>
      <c r="F356" s="25">
        <v>0</v>
      </c>
      <c r="G356" s="25">
        <v>65</v>
      </c>
      <c r="H356" s="25">
        <v>3</v>
      </c>
      <c r="I356" s="25">
        <v>0</v>
      </c>
      <c r="J356" s="25">
        <v>58</v>
      </c>
      <c r="K356" s="25">
        <v>0</v>
      </c>
      <c r="L356" s="25">
        <v>4</v>
      </c>
      <c r="M356" s="25">
        <v>0</v>
      </c>
      <c r="N356" s="25">
        <v>0</v>
      </c>
      <c r="O356" s="25">
        <v>0</v>
      </c>
      <c r="P356" s="25">
        <v>0</v>
      </c>
      <c r="Q356" s="25">
        <v>0</v>
      </c>
      <c r="R356" s="59">
        <f t="shared" si="10"/>
        <v>0</v>
      </c>
      <c r="S356" s="59">
        <f t="shared" si="11"/>
        <v>0</v>
      </c>
      <c r="T356" s="59">
        <f>+IF(G356&gt;0,'Órdenes y Medidas'!C359/G356,"-")</f>
        <v>0.2</v>
      </c>
      <c r="U356" s="59">
        <f>+IF(OR(C356=0,J356=0),"-",'Órdenes y Medidas'!C359/C356)</f>
        <v>0.2</v>
      </c>
    </row>
    <row r="357" spans="2:21" ht="20.100000000000001" customHeight="1" thickBot="1" x14ac:dyDescent="0.25">
      <c r="B357" s="4" t="s">
        <v>536</v>
      </c>
      <c r="C357" s="25">
        <v>64</v>
      </c>
      <c r="D357" s="25">
        <v>39</v>
      </c>
      <c r="E357" s="25">
        <v>25</v>
      </c>
      <c r="F357" s="25">
        <v>0</v>
      </c>
      <c r="G357" s="25">
        <v>64</v>
      </c>
      <c r="H357" s="25">
        <v>2</v>
      </c>
      <c r="I357" s="25">
        <v>0</v>
      </c>
      <c r="J357" s="25">
        <v>44</v>
      </c>
      <c r="K357" s="25">
        <v>0</v>
      </c>
      <c r="L357" s="25">
        <v>14</v>
      </c>
      <c r="M357" s="25">
        <v>4</v>
      </c>
      <c r="N357" s="25">
        <v>0</v>
      </c>
      <c r="O357" s="25">
        <v>0</v>
      </c>
      <c r="P357" s="25">
        <v>0</v>
      </c>
      <c r="Q357" s="25">
        <v>0</v>
      </c>
      <c r="R357" s="59">
        <f t="shared" si="10"/>
        <v>0</v>
      </c>
      <c r="S357" s="59">
        <f t="shared" si="11"/>
        <v>0</v>
      </c>
      <c r="T357" s="59">
        <f>+IF(G357&gt;0,'Órdenes y Medidas'!C360/G357,"-")</f>
        <v>7.8125E-2</v>
      </c>
      <c r="U357" s="59">
        <f>+IF(OR(C357=0,J357=0),"-",'Órdenes y Medidas'!C360/C357)</f>
        <v>7.8125E-2</v>
      </c>
    </row>
    <row r="358" spans="2:21" ht="20.100000000000001" customHeight="1" thickBot="1" x14ac:dyDescent="0.25">
      <c r="B358" s="4" t="s">
        <v>537</v>
      </c>
      <c r="C358" s="25">
        <v>41</v>
      </c>
      <c r="D358" s="25">
        <v>27</v>
      </c>
      <c r="E358" s="25">
        <v>14</v>
      </c>
      <c r="F358" s="25">
        <v>0</v>
      </c>
      <c r="G358" s="25">
        <v>45</v>
      </c>
      <c r="H358" s="25">
        <v>0</v>
      </c>
      <c r="I358" s="25">
        <v>0</v>
      </c>
      <c r="J358" s="25">
        <v>40</v>
      </c>
      <c r="K358" s="25">
        <v>2</v>
      </c>
      <c r="L358" s="25">
        <v>1</v>
      </c>
      <c r="M358" s="25">
        <v>0</v>
      </c>
      <c r="N358" s="25">
        <v>2</v>
      </c>
      <c r="O358" s="25">
        <v>15</v>
      </c>
      <c r="P358" s="25">
        <v>8</v>
      </c>
      <c r="Q358" s="25">
        <v>7</v>
      </c>
      <c r="R358" s="59">
        <f t="shared" si="10"/>
        <v>0.33333333333333331</v>
      </c>
      <c r="S358" s="59">
        <f t="shared" si="11"/>
        <v>0.36585365853658536</v>
      </c>
      <c r="T358" s="59">
        <f>+IF(G358&gt;0,'Órdenes y Medidas'!C361/G358,"-")</f>
        <v>0.51111111111111107</v>
      </c>
      <c r="U358" s="59">
        <f>+IF(OR(C358=0,J358=0),"-",'Órdenes y Medidas'!C361/C358)</f>
        <v>0.56097560975609762</v>
      </c>
    </row>
    <row r="359" spans="2:21" ht="20.100000000000001" customHeight="1" thickBot="1" x14ac:dyDescent="0.25">
      <c r="B359" s="4" t="s">
        <v>201</v>
      </c>
      <c r="C359" s="25">
        <v>406</v>
      </c>
      <c r="D359" s="25">
        <v>283</v>
      </c>
      <c r="E359" s="25">
        <v>123</v>
      </c>
      <c r="F359" s="25">
        <v>0</v>
      </c>
      <c r="G359" s="25">
        <v>440</v>
      </c>
      <c r="H359" s="25">
        <v>9</v>
      </c>
      <c r="I359" s="25">
        <v>0</v>
      </c>
      <c r="J359" s="25">
        <v>390</v>
      </c>
      <c r="K359" s="25">
        <v>14</v>
      </c>
      <c r="L359" s="25">
        <v>14</v>
      </c>
      <c r="M359" s="25">
        <v>13</v>
      </c>
      <c r="N359" s="25">
        <v>0</v>
      </c>
      <c r="O359" s="25">
        <v>44</v>
      </c>
      <c r="P359" s="25">
        <v>20</v>
      </c>
      <c r="Q359" s="25">
        <v>24</v>
      </c>
      <c r="R359" s="59">
        <f t="shared" si="10"/>
        <v>0.1</v>
      </c>
      <c r="S359" s="59">
        <f t="shared" si="11"/>
        <v>0.10837438423645321</v>
      </c>
      <c r="T359" s="59">
        <f>+IF(G359&gt;0,'Órdenes y Medidas'!C362/G359,"-")</f>
        <v>0.19090909090909092</v>
      </c>
      <c r="U359" s="59">
        <f>+IF(OR(C359=0,J359=0),"-",'Órdenes y Medidas'!C362/C359)</f>
        <v>0.20689655172413793</v>
      </c>
    </row>
    <row r="360" spans="2:21" ht="20.100000000000001" customHeight="1" thickBot="1" x14ac:dyDescent="0.25">
      <c r="B360" s="4" t="s">
        <v>538</v>
      </c>
      <c r="C360" s="25">
        <v>60</v>
      </c>
      <c r="D360" s="25">
        <v>35</v>
      </c>
      <c r="E360" s="25">
        <v>25</v>
      </c>
      <c r="F360" s="25">
        <v>0</v>
      </c>
      <c r="G360" s="25">
        <v>60</v>
      </c>
      <c r="H360" s="25">
        <v>0</v>
      </c>
      <c r="I360" s="25">
        <v>0</v>
      </c>
      <c r="J360" s="25">
        <v>60</v>
      </c>
      <c r="K360" s="25">
        <v>0</v>
      </c>
      <c r="L360" s="25">
        <v>0</v>
      </c>
      <c r="M360" s="25">
        <v>0</v>
      </c>
      <c r="N360" s="25">
        <v>0</v>
      </c>
      <c r="O360" s="25">
        <v>0</v>
      </c>
      <c r="P360" s="25">
        <v>0</v>
      </c>
      <c r="Q360" s="25">
        <v>0</v>
      </c>
      <c r="R360" s="59">
        <f t="shared" si="10"/>
        <v>0</v>
      </c>
      <c r="S360" s="59">
        <f t="shared" si="11"/>
        <v>0</v>
      </c>
      <c r="T360" s="59">
        <f>+IF(G360&gt;0,'Órdenes y Medidas'!C363/G360,"-")</f>
        <v>0.2</v>
      </c>
      <c r="U360" s="59">
        <f>+IF(OR(C360=0,J360=0),"-",'Órdenes y Medidas'!C363/C360)</f>
        <v>0.2</v>
      </c>
    </row>
    <row r="361" spans="2:21" ht="20.100000000000001" customHeight="1" thickBot="1" x14ac:dyDescent="0.25">
      <c r="B361" s="4" t="s">
        <v>539</v>
      </c>
      <c r="C361" s="25">
        <v>95</v>
      </c>
      <c r="D361" s="25">
        <v>59</v>
      </c>
      <c r="E361" s="25">
        <v>36</v>
      </c>
      <c r="F361" s="25">
        <v>0</v>
      </c>
      <c r="G361" s="25">
        <v>95</v>
      </c>
      <c r="H361" s="25">
        <v>0</v>
      </c>
      <c r="I361" s="25">
        <v>0</v>
      </c>
      <c r="J361" s="25">
        <v>95</v>
      </c>
      <c r="K361" s="25">
        <v>0</v>
      </c>
      <c r="L361" s="25">
        <v>0</v>
      </c>
      <c r="M361" s="25">
        <v>0</v>
      </c>
      <c r="N361" s="25">
        <v>0</v>
      </c>
      <c r="O361" s="25">
        <v>0</v>
      </c>
      <c r="P361" s="25">
        <v>0</v>
      </c>
      <c r="Q361" s="25">
        <v>0</v>
      </c>
      <c r="R361" s="59">
        <f t="shared" si="10"/>
        <v>0</v>
      </c>
      <c r="S361" s="59">
        <f t="shared" si="11"/>
        <v>0</v>
      </c>
      <c r="T361" s="59">
        <f>+IF(G361&gt;0,'Órdenes y Medidas'!C364/G361,"-")</f>
        <v>0.43157894736842106</v>
      </c>
      <c r="U361" s="59">
        <f>+IF(OR(C361=0,J361=0),"-",'Órdenes y Medidas'!C364/C361)</f>
        <v>0.43157894736842106</v>
      </c>
    </row>
    <row r="362" spans="2:21" ht="20.100000000000001" customHeight="1" thickBot="1" x14ac:dyDescent="0.25">
      <c r="B362" s="4" t="s">
        <v>540</v>
      </c>
      <c r="C362" s="25">
        <v>132</v>
      </c>
      <c r="D362" s="25">
        <v>93</v>
      </c>
      <c r="E362" s="25">
        <v>39</v>
      </c>
      <c r="F362" s="25">
        <v>0</v>
      </c>
      <c r="G362" s="25">
        <v>132</v>
      </c>
      <c r="H362" s="25">
        <v>0</v>
      </c>
      <c r="I362" s="25">
        <v>0</v>
      </c>
      <c r="J362" s="25">
        <v>108</v>
      </c>
      <c r="K362" s="25">
        <v>10</v>
      </c>
      <c r="L362" s="25">
        <v>14</v>
      </c>
      <c r="M362" s="25">
        <v>0</v>
      </c>
      <c r="N362" s="25">
        <v>0</v>
      </c>
      <c r="O362" s="25">
        <v>0</v>
      </c>
      <c r="P362" s="25">
        <v>0</v>
      </c>
      <c r="Q362" s="25">
        <v>0</v>
      </c>
      <c r="R362" s="59">
        <f t="shared" si="10"/>
        <v>0</v>
      </c>
      <c r="S362" s="59">
        <f t="shared" si="11"/>
        <v>0</v>
      </c>
      <c r="T362" s="59">
        <f>+IF(G362&gt;0,'Órdenes y Medidas'!C365/G362,"-")</f>
        <v>0.29545454545454547</v>
      </c>
      <c r="U362" s="59">
        <f>+IF(OR(C362=0,J362=0),"-",'Órdenes y Medidas'!C365/C362)</f>
        <v>0.29545454545454547</v>
      </c>
    </row>
    <row r="363" spans="2:21" ht="20.100000000000001" customHeight="1" thickBot="1" x14ac:dyDescent="0.25">
      <c r="B363" s="4" t="s">
        <v>541</v>
      </c>
      <c r="C363" s="25">
        <v>29</v>
      </c>
      <c r="D363" s="25">
        <v>14</v>
      </c>
      <c r="E363" s="25">
        <v>15</v>
      </c>
      <c r="F363" s="25">
        <v>0</v>
      </c>
      <c r="G363" s="25">
        <v>39</v>
      </c>
      <c r="H363" s="25">
        <v>0</v>
      </c>
      <c r="I363" s="25">
        <v>0</v>
      </c>
      <c r="J363" s="25">
        <v>26</v>
      </c>
      <c r="K363" s="25">
        <v>1</v>
      </c>
      <c r="L363" s="25">
        <v>2</v>
      </c>
      <c r="M363" s="25">
        <v>1</v>
      </c>
      <c r="N363" s="25">
        <v>9</v>
      </c>
      <c r="O363" s="25">
        <v>0</v>
      </c>
      <c r="P363" s="25">
        <v>0</v>
      </c>
      <c r="Q363" s="25">
        <v>0</v>
      </c>
      <c r="R363" s="59">
        <f t="shared" si="10"/>
        <v>0</v>
      </c>
      <c r="S363" s="59">
        <f t="shared" si="11"/>
        <v>0</v>
      </c>
      <c r="T363" s="59">
        <f>+IF(G363&gt;0,'Órdenes y Medidas'!C366/G363,"-")</f>
        <v>0.38461538461538464</v>
      </c>
      <c r="U363" s="59">
        <f>+IF(OR(C363=0,J363=0),"-",'Órdenes y Medidas'!C366/C363)</f>
        <v>0.51724137931034486</v>
      </c>
    </row>
    <row r="364" spans="2:21" ht="20.100000000000001" customHeight="1" thickBot="1" x14ac:dyDescent="0.25">
      <c r="B364" s="4" t="s">
        <v>644</v>
      </c>
      <c r="C364" s="25">
        <v>4</v>
      </c>
      <c r="D364" s="25">
        <v>1</v>
      </c>
      <c r="E364" s="25">
        <v>3</v>
      </c>
      <c r="F364" s="25">
        <v>1</v>
      </c>
      <c r="G364" s="25">
        <v>4</v>
      </c>
      <c r="H364" s="25">
        <v>0</v>
      </c>
      <c r="I364" s="25">
        <v>0</v>
      </c>
      <c r="J364" s="25">
        <v>4</v>
      </c>
      <c r="K364" s="25">
        <v>0</v>
      </c>
      <c r="L364" s="25">
        <v>0</v>
      </c>
      <c r="M364" s="25">
        <v>0</v>
      </c>
      <c r="N364" s="25">
        <v>0</v>
      </c>
      <c r="O364" s="25">
        <v>0</v>
      </c>
      <c r="P364" s="25">
        <v>0</v>
      </c>
      <c r="Q364" s="25">
        <v>0</v>
      </c>
      <c r="R364" s="59">
        <f t="shared" si="10"/>
        <v>0</v>
      </c>
      <c r="S364" s="59">
        <f t="shared" si="11"/>
        <v>0</v>
      </c>
      <c r="T364" s="59">
        <f>+IF(G364&gt;0,'Órdenes y Medidas'!C367/G364,"-")</f>
        <v>1</v>
      </c>
      <c r="U364" s="59">
        <f>+IF(OR(C364=0,J364=0),"-",'Órdenes y Medidas'!C367/C364)</f>
        <v>1</v>
      </c>
    </row>
    <row r="365" spans="2:21" ht="20.100000000000001" customHeight="1" thickBot="1" x14ac:dyDescent="0.25">
      <c r="B365" s="4" t="s">
        <v>542</v>
      </c>
      <c r="C365" s="25">
        <v>6</v>
      </c>
      <c r="D365" s="25">
        <v>5</v>
      </c>
      <c r="E365" s="25">
        <v>1</v>
      </c>
      <c r="F365" s="25">
        <v>0</v>
      </c>
      <c r="G365" s="25">
        <v>10</v>
      </c>
      <c r="H365" s="25">
        <v>0</v>
      </c>
      <c r="I365" s="25">
        <v>0</v>
      </c>
      <c r="J365" s="25">
        <v>8</v>
      </c>
      <c r="K365" s="25">
        <v>0</v>
      </c>
      <c r="L365" s="25">
        <v>2</v>
      </c>
      <c r="M365" s="25">
        <v>0</v>
      </c>
      <c r="N365" s="25">
        <v>0</v>
      </c>
      <c r="O365" s="25">
        <v>0</v>
      </c>
      <c r="P365" s="25">
        <v>0</v>
      </c>
      <c r="Q365" s="25">
        <v>0</v>
      </c>
      <c r="R365" s="59">
        <f t="shared" si="10"/>
        <v>0</v>
      </c>
      <c r="S365" s="59">
        <f t="shared" si="11"/>
        <v>0</v>
      </c>
      <c r="T365" s="59">
        <f>+IF(G365&gt;0,'Órdenes y Medidas'!C368/G365,"-")</f>
        <v>0.4</v>
      </c>
      <c r="U365" s="59">
        <f>+IF(OR(C365=0,J365=0),"-",'Órdenes y Medidas'!C368/C365)</f>
        <v>0.66666666666666663</v>
      </c>
    </row>
    <row r="366" spans="2:21" ht="20.100000000000001" customHeight="1" thickBot="1" x14ac:dyDescent="0.25">
      <c r="B366" s="4" t="s">
        <v>202</v>
      </c>
      <c r="C366" s="25">
        <v>355</v>
      </c>
      <c r="D366" s="25">
        <v>247</v>
      </c>
      <c r="E366" s="25">
        <v>108</v>
      </c>
      <c r="F366" s="25">
        <v>0</v>
      </c>
      <c r="G366" s="25">
        <v>538</v>
      </c>
      <c r="H366" s="25">
        <v>0</v>
      </c>
      <c r="I366" s="25">
        <v>0</v>
      </c>
      <c r="J366" s="25">
        <v>326</v>
      </c>
      <c r="K366" s="25">
        <v>5</v>
      </c>
      <c r="L366" s="25">
        <v>152</v>
      </c>
      <c r="M366" s="25">
        <v>55</v>
      </c>
      <c r="N366" s="25">
        <v>0</v>
      </c>
      <c r="O366" s="25">
        <v>44</v>
      </c>
      <c r="P366" s="25">
        <v>27</v>
      </c>
      <c r="Q366" s="25">
        <v>17</v>
      </c>
      <c r="R366" s="59">
        <f t="shared" si="10"/>
        <v>8.1784386617100371E-2</v>
      </c>
      <c r="S366" s="59">
        <f t="shared" si="11"/>
        <v>0.12394366197183099</v>
      </c>
      <c r="T366" s="59">
        <f>+IF(G366&gt;0,'Órdenes y Medidas'!C369/G366,"-")</f>
        <v>0.13754646840148699</v>
      </c>
      <c r="U366" s="59">
        <f>+IF(OR(C366=0,J366=0),"-",'Órdenes y Medidas'!C369/C366)</f>
        <v>0.20845070422535211</v>
      </c>
    </row>
    <row r="367" spans="2:21" ht="20.100000000000001" customHeight="1" thickBot="1" x14ac:dyDescent="0.25">
      <c r="B367" s="4" t="s">
        <v>543</v>
      </c>
      <c r="C367" s="25">
        <v>32</v>
      </c>
      <c r="D367" s="25">
        <v>29</v>
      </c>
      <c r="E367" s="25">
        <v>3</v>
      </c>
      <c r="F367" s="25">
        <v>0</v>
      </c>
      <c r="G367" s="25">
        <v>37</v>
      </c>
      <c r="H367" s="25">
        <v>0</v>
      </c>
      <c r="I367" s="25">
        <v>0</v>
      </c>
      <c r="J367" s="25">
        <v>29</v>
      </c>
      <c r="K367" s="25">
        <v>0</v>
      </c>
      <c r="L367" s="25">
        <v>6</v>
      </c>
      <c r="M367" s="25">
        <v>2</v>
      </c>
      <c r="N367" s="25">
        <v>0</v>
      </c>
      <c r="O367" s="25">
        <v>2</v>
      </c>
      <c r="P367" s="25">
        <v>0</v>
      </c>
      <c r="Q367" s="25">
        <v>2</v>
      </c>
      <c r="R367" s="59">
        <f t="shared" si="10"/>
        <v>5.4054054054054057E-2</v>
      </c>
      <c r="S367" s="59">
        <f t="shared" si="11"/>
        <v>6.25E-2</v>
      </c>
      <c r="T367" s="59">
        <f>+IF(G367&gt;0,'Órdenes y Medidas'!C370/G367,"-")</f>
        <v>0.48648648648648651</v>
      </c>
      <c r="U367" s="59">
        <f>+IF(OR(C367=0,J367=0),"-",'Órdenes y Medidas'!C370/C367)</f>
        <v>0.5625</v>
      </c>
    </row>
    <row r="368" spans="2:21" ht="20.100000000000001" customHeight="1" thickBot="1" x14ac:dyDescent="0.25">
      <c r="B368" s="4" t="s">
        <v>544</v>
      </c>
      <c r="C368" s="25">
        <v>35</v>
      </c>
      <c r="D368" s="25">
        <v>20</v>
      </c>
      <c r="E368" s="25">
        <v>15</v>
      </c>
      <c r="F368" s="25">
        <v>0</v>
      </c>
      <c r="G368" s="25">
        <v>53</v>
      </c>
      <c r="H368" s="25">
        <v>0</v>
      </c>
      <c r="I368" s="25">
        <v>0</v>
      </c>
      <c r="J368" s="25">
        <v>40</v>
      </c>
      <c r="K368" s="25">
        <v>2</v>
      </c>
      <c r="L368" s="25">
        <v>8</v>
      </c>
      <c r="M368" s="25">
        <v>0</v>
      </c>
      <c r="N368" s="25">
        <v>3</v>
      </c>
      <c r="O368" s="25">
        <v>4</v>
      </c>
      <c r="P368" s="25">
        <v>2</v>
      </c>
      <c r="Q368" s="25">
        <v>2</v>
      </c>
      <c r="R368" s="59">
        <f t="shared" si="10"/>
        <v>7.5471698113207544E-2</v>
      </c>
      <c r="S368" s="59">
        <f t="shared" si="11"/>
        <v>0.11428571428571428</v>
      </c>
      <c r="T368" s="59">
        <f>+IF(G368&gt;0,'Órdenes y Medidas'!C371/G368,"-")</f>
        <v>0.45283018867924529</v>
      </c>
      <c r="U368" s="59">
        <f>+IF(OR(C368=0,J368=0),"-",'Órdenes y Medidas'!C371/C368)</f>
        <v>0.68571428571428572</v>
      </c>
    </row>
    <row r="369" spans="2:21" ht="20.100000000000001" customHeight="1" thickBot="1" x14ac:dyDescent="0.25">
      <c r="B369" s="4" t="s">
        <v>545</v>
      </c>
      <c r="C369" s="25">
        <v>18</v>
      </c>
      <c r="D369" s="25">
        <v>13</v>
      </c>
      <c r="E369" s="25">
        <v>5</v>
      </c>
      <c r="F369" s="25">
        <v>1</v>
      </c>
      <c r="G369" s="25">
        <v>20</v>
      </c>
      <c r="H369" s="25">
        <v>0</v>
      </c>
      <c r="I369" s="25">
        <v>0</v>
      </c>
      <c r="J369" s="25">
        <v>16</v>
      </c>
      <c r="K369" s="25">
        <v>1</v>
      </c>
      <c r="L369" s="25">
        <v>2</v>
      </c>
      <c r="M369" s="25">
        <v>0</v>
      </c>
      <c r="N369" s="25">
        <v>1</v>
      </c>
      <c r="O369" s="25">
        <v>0</v>
      </c>
      <c r="P369" s="25">
        <v>0</v>
      </c>
      <c r="Q369" s="25">
        <v>0</v>
      </c>
      <c r="R369" s="59">
        <f t="shared" si="10"/>
        <v>0</v>
      </c>
      <c r="S369" s="59">
        <f t="shared" si="11"/>
        <v>0</v>
      </c>
      <c r="T369" s="59">
        <f>+IF(G369&gt;0,'Órdenes y Medidas'!C372/G369,"-")</f>
        <v>0.45</v>
      </c>
      <c r="U369" s="59">
        <f>+IF(OR(C369=0,J369=0),"-",'Órdenes y Medidas'!C372/C369)</f>
        <v>0.5</v>
      </c>
    </row>
    <row r="370" spans="2:21" ht="20.100000000000001" customHeight="1" thickBot="1" x14ac:dyDescent="0.25">
      <c r="B370" s="4" t="s">
        <v>546</v>
      </c>
      <c r="C370" s="25">
        <v>94</v>
      </c>
      <c r="D370" s="25">
        <v>66</v>
      </c>
      <c r="E370" s="25">
        <v>28</v>
      </c>
      <c r="F370" s="25">
        <v>3</v>
      </c>
      <c r="G370" s="25">
        <v>94</v>
      </c>
      <c r="H370" s="25">
        <v>0</v>
      </c>
      <c r="I370" s="25">
        <v>0</v>
      </c>
      <c r="J370" s="25">
        <v>62</v>
      </c>
      <c r="K370" s="25">
        <v>1</v>
      </c>
      <c r="L370" s="25">
        <v>19</v>
      </c>
      <c r="M370" s="25">
        <v>0</v>
      </c>
      <c r="N370" s="25">
        <v>12</v>
      </c>
      <c r="O370" s="25">
        <v>5</v>
      </c>
      <c r="P370" s="25">
        <v>4</v>
      </c>
      <c r="Q370" s="25">
        <v>1</v>
      </c>
      <c r="R370" s="59">
        <f t="shared" si="10"/>
        <v>5.3191489361702128E-2</v>
      </c>
      <c r="S370" s="59">
        <f t="shared" si="11"/>
        <v>5.3191489361702128E-2</v>
      </c>
      <c r="T370" s="59">
        <f>+IF(G370&gt;0,'Órdenes y Medidas'!C373/G370,"-")</f>
        <v>0.26595744680851063</v>
      </c>
      <c r="U370" s="59">
        <f>+IF(OR(C370=0,J370=0),"-",'Órdenes y Medidas'!C373/C370)</f>
        <v>0.26595744680851063</v>
      </c>
    </row>
    <row r="371" spans="2:21" ht="20.100000000000001" customHeight="1" thickBot="1" x14ac:dyDescent="0.25">
      <c r="B371" s="4" t="s">
        <v>645</v>
      </c>
      <c r="C371" s="25">
        <v>71</v>
      </c>
      <c r="D371" s="25">
        <v>48</v>
      </c>
      <c r="E371" s="25">
        <v>23</v>
      </c>
      <c r="F371" s="25">
        <v>0</v>
      </c>
      <c r="G371" s="25">
        <v>73</v>
      </c>
      <c r="H371" s="25">
        <v>0</v>
      </c>
      <c r="I371" s="25">
        <v>0</v>
      </c>
      <c r="J371" s="25">
        <v>73</v>
      </c>
      <c r="K371" s="25">
        <v>0</v>
      </c>
      <c r="L371" s="25">
        <v>0</v>
      </c>
      <c r="M371" s="25">
        <v>0</v>
      </c>
      <c r="N371" s="25">
        <v>0</v>
      </c>
      <c r="O371" s="25">
        <v>0</v>
      </c>
      <c r="P371" s="25">
        <v>0</v>
      </c>
      <c r="Q371" s="25">
        <v>0</v>
      </c>
      <c r="R371" s="59">
        <f t="shared" si="10"/>
        <v>0</v>
      </c>
      <c r="S371" s="59">
        <f t="shared" si="11"/>
        <v>0</v>
      </c>
      <c r="T371" s="59">
        <f>+IF(G371&gt;0,'Órdenes y Medidas'!C374/G371,"-")</f>
        <v>0.34246575342465752</v>
      </c>
      <c r="U371" s="59">
        <f>+IF(OR(C371=0,J371=0),"-",'Órdenes y Medidas'!C374/C371)</f>
        <v>0.352112676056338</v>
      </c>
    </row>
    <row r="372" spans="2:21" ht="20.100000000000001" customHeight="1" thickBot="1" x14ac:dyDescent="0.25">
      <c r="B372" s="4" t="s">
        <v>547</v>
      </c>
      <c r="C372" s="25">
        <v>52</v>
      </c>
      <c r="D372" s="25">
        <v>39</v>
      </c>
      <c r="E372" s="25">
        <v>13</v>
      </c>
      <c r="F372" s="25">
        <v>0</v>
      </c>
      <c r="G372" s="25">
        <v>52</v>
      </c>
      <c r="H372" s="25">
        <v>0</v>
      </c>
      <c r="I372" s="25">
        <v>0</v>
      </c>
      <c r="J372" s="25">
        <v>52</v>
      </c>
      <c r="K372" s="25">
        <v>0</v>
      </c>
      <c r="L372" s="25">
        <v>0</v>
      </c>
      <c r="M372" s="25">
        <v>0</v>
      </c>
      <c r="N372" s="25">
        <v>0</v>
      </c>
      <c r="O372" s="25">
        <v>0</v>
      </c>
      <c r="P372" s="25">
        <v>0</v>
      </c>
      <c r="Q372" s="25">
        <v>0</v>
      </c>
      <c r="R372" s="59">
        <f t="shared" si="10"/>
        <v>0</v>
      </c>
      <c r="S372" s="59">
        <f t="shared" si="11"/>
        <v>0</v>
      </c>
      <c r="T372" s="59">
        <f>+IF(G372&gt;0,'Órdenes y Medidas'!C375/G372,"-")</f>
        <v>0.30769230769230771</v>
      </c>
      <c r="U372" s="59">
        <f>+IF(OR(C372=0,J372=0),"-",'Órdenes y Medidas'!C375/C372)</f>
        <v>0.30769230769230771</v>
      </c>
    </row>
    <row r="373" spans="2:21" ht="20.100000000000001" customHeight="1" thickBot="1" x14ac:dyDescent="0.25">
      <c r="B373" s="4" t="s">
        <v>548</v>
      </c>
      <c r="C373" s="25">
        <v>9</v>
      </c>
      <c r="D373" s="25">
        <v>9</v>
      </c>
      <c r="E373" s="25">
        <v>0</v>
      </c>
      <c r="F373" s="25">
        <v>0</v>
      </c>
      <c r="G373" s="25">
        <v>9</v>
      </c>
      <c r="H373" s="25">
        <v>0</v>
      </c>
      <c r="I373" s="25">
        <v>0</v>
      </c>
      <c r="J373" s="25">
        <v>9</v>
      </c>
      <c r="K373" s="25">
        <v>0</v>
      </c>
      <c r="L373" s="25">
        <v>0</v>
      </c>
      <c r="M373" s="25">
        <v>0</v>
      </c>
      <c r="N373" s="25">
        <v>0</v>
      </c>
      <c r="O373" s="25">
        <v>0</v>
      </c>
      <c r="P373" s="25">
        <v>0</v>
      </c>
      <c r="Q373" s="25">
        <v>0</v>
      </c>
      <c r="R373" s="59">
        <f t="shared" si="10"/>
        <v>0</v>
      </c>
      <c r="S373" s="59">
        <f t="shared" si="11"/>
        <v>0</v>
      </c>
      <c r="T373" s="59">
        <f>+IF(G373&gt;0,'Órdenes y Medidas'!C376/G373,"-")</f>
        <v>1</v>
      </c>
      <c r="U373" s="59">
        <f>+IF(OR(C373=0,J373=0),"-",'Órdenes y Medidas'!C376/C373)</f>
        <v>1</v>
      </c>
    </row>
    <row r="374" spans="2:21" ht="20.100000000000001" customHeight="1" thickBot="1" x14ac:dyDescent="0.25">
      <c r="B374" s="4" t="s">
        <v>549</v>
      </c>
      <c r="C374" s="25">
        <v>8</v>
      </c>
      <c r="D374" s="25">
        <v>8</v>
      </c>
      <c r="E374" s="25">
        <v>0</v>
      </c>
      <c r="F374" s="25">
        <v>0</v>
      </c>
      <c r="G374" s="25">
        <v>8</v>
      </c>
      <c r="H374" s="25">
        <v>0</v>
      </c>
      <c r="I374" s="25">
        <v>0</v>
      </c>
      <c r="J374" s="25">
        <v>8</v>
      </c>
      <c r="K374" s="25">
        <v>0</v>
      </c>
      <c r="L374" s="25">
        <v>0</v>
      </c>
      <c r="M374" s="25">
        <v>0</v>
      </c>
      <c r="N374" s="25">
        <v>0</v>
      </c>
      <c r="O374" s="25">
        <v>1</v>
      </c>
      <c r="P374" s="25">
        <v>1</v>
      </c>
      <c r="Q374" s="25">
        <v>0</v>
      </c>
      <c r="R374" s="59">
        <f t="shared" si="10"/>
        <v>0.125</v>
      </c>
      <c r="S374" s="59">
        <f t="shared" si="11"/>
        <v>0.125</v>
      </c>
      <c r="T374" s="59">
        <f>+IF(G374&gt;0,'Órdenes y Medidas'!C377/G374,"-")</f>
        <v>1</v>
      </c>
      <c r="U374" s="59">
        <f>+IF(OR(C374=0,J374=0),"-",'Órdenes y Medidas'!C377/C374)</f>
        <v>1</v>
      </c>
    </row>
    <row r="375" spans="2:21" ht="20.100000000000001" customHeight="1" thickBot="1" x14ac:dyDescent="0.25">
      <c r="B375" s="4" t="s">
        <v>550</v>
      </c>
      <c r="C375" s="25">
        <v>155</v>
      </c>
      <c r="D375" s="25">
        <v>126</v>
      </c>
      <c r="E375" s="25">
        <v>29</v>
      </c>
      <c r="F375" s="25">
        <v>0</v>
      </c>
      <c r="G375" s="25">
        <v>196</v>
      </c>
      <c r="H375" s="25">
        <v>0</v>
      </c>
      <c r="I375" s="25">
        <v>0</v>
      </c>
      <c r="J375" s="25">
        <v>145</v>
      </c>
      <c r="K375" s="25">
        <v>0</v>
      </c>
      <c r="L375" s="25">
        <v>51</v>
      </c>
      <c r="M375" s="25">
        <v>0</v>
      </c>
      <c r="N375" s="25">
        <v>0</v>
      </c>
      <c r="O375" s="25">
        <v>7</v>
      </c>
      <c r="P375" s="25">
        <v>7</v>
      </c>
      <c r="Q375" s="25">
        <v>0</v>
      </c>
      <c r="R375" s="59">
        <f t="shared" si="10"/>
        <v>3.5714285714285712E-2</v>
      </c>
      <c r="S375" s="59">
        <f t="shared" si="11"/>
        <v>4.5161290322580643E-2</v>
      </c>
      <c r="T375" s="59">
        <f>+IF(G375&gt;0,'Órdenes y Medidas'!C378/G375,"-")</f>
        <v>0.38775510204081631</v>
      </c>
      <c r="U375" s="59">
        <f>+IF(OR(C375=0,J375=0),"-",'Órdenes y Medidas'!C378/C375)</f>
        <v>0.49032258064516127</v>
      </c>
    </row>
    <row r="376" spans="2:21" ht="20.100000000000001" customHeight="1" thickBot="1" x14ac:dyDescent="0.25">
      <c r="B376" s="4" t="s">
        <v>551</v>
      </c>
      <c r="C376" s="25">
        <v>192</v>
      </c>
      <c r="D376" s="25">
        <v>172</v>
      </c>
      <c r="E376" s="25">
        <v>20</v>
      </c>
      <c r="F376" s="25">
        <v>0</v>
      </c>
      <c r="G376" s="25">
        <v>192</v>
      </c>
      <c r="H376" s="25">
        <v>0</v>
      </c>
      <c r="I376" s="25">
        <v>0</v>
      </c>
      <c r="J376" s="25">
        <v>192</v>
      </c>
      <c r="K376" s="25">
        <v>0</v>
      </c>
      <c r="L376" s="25">
        <v>0</v>
      </c>
      <c r="M376" s="25">
        <v>0</v>
      </c>
      <c r="N376" s="25">
        <v>0</v>
      </c>
      <c r="O376" s="25">
        <v>7</v>
      </c>
      <c r="P376" s="25">
        <v>5</v>
      </c>
      <c r="Q376" s="25">
        <v>2</v>
      </c>
      <c r="R376" s="59">
        <f t="shared" si="10"/>
        <v>3.6458333333333336E-2</v>
      </c>
      <c r="S376" s="59">
        <f t="shared" si="11"/>
        <v>3.6458333333333336E-2</v>
      </c>
      <c r="T376" s="59">
        <f>+IF(G376&gt;0,'Órdenes y Medidas'!C379/G376,"-")</f>
        <v>0.11458333333333333</v>
      </c>
      <c r="U376" s="59">
        <f>+IF(OR(C376=0,J376=0),"-",'Órdenes y Medidas'!C379/C376)</f>
        <v>0.11458333333333333</v>
      </c>
    </row>
    <row r="377" spans="2:21" ht="20.100000000000001" customHeight="1" thickBot="1" x14ac:dyDescent="0.25">
      <c r="B377" s="4" t="s">
        <v>552</v>
      </c>
      <c r="C377" s="25">
        <v>881</v>
      </c>
      <c r="D377" s="25">
        <v>688</v>
      </c>
      <c r="E377" s="25">
        <v>193</v>
      </c>
      <c r="F377" s="25">
        <v>2</v>
      </c>
      <c r="G377" s="25">
        <v>1086</v>
      </c>
      <c r="H377" s="25">
        <v>12</v>
      </c>
      <c r="I377" s="25">
        <v>0</v>
      </c>
      <c r="J377" s="25">
        <v>899</v>
      </c>
      <c r="K377" s="25">
        <v>31</v>
      </c>
      <c r="L377" s="25">
        <v>129</v>
      </c>
      <c r="M377" s="25">
        <v>4</v>
      </c>
      <c r="N377" s="25">
        <v>11</v>
      </c>
      <c r="O377" s="25">
        <v>28</v>
      </c>
      <c r="P377" s="25">
        <v>15</v>
      </c>
      <c r="Q377" s="25">
        <v>13</v>
      </c>
      <c r="R377" s="59">
        <f t="shared" si="10"/>
        <v>2.5782688766114181E-2</v>
      </c>
      <c r="S377" s="59">
        <f t="shared" si="11"/>
        <v>3.1782065834279227E-2</v>
      </c>
      <c r="T377" s="59">
        <f>+IF(G377&gt;0,'Órdenes y Medidas'!C380/G377,"-")</f>
        <v>0.22099447513812154</v>
      </c>
      <c r="U377" s="59">
        <f>+IF(OR(C377=0,J377=0),"-",'Órdenes y Medidas'!C380/C377)</f>
        <v>0.27241770715096481</v>
      </c>
    </row>
    <row r="378" spans="2:21" ht="20.100000000000001" customHeight="1" thickBot="1" x14ac:dyDescent="0.25">
      <c r="B378" s="4" t="s">
        <v>203</v>
      </c>
      <c r="C378" s="25">
        <v>255</v>
      </c>
      <c r="D378" s="25">
        <v>210</v>
      </c>
      <c r="E378" s="25">
        <v>45</v>
      </c>
      <c r="F378" s="25">
        <v>1</v>
      </c>
      <c r="G378" s="25">
        <v>316</v>
      </c>
      <c r="H378" s="25">
        <v>6</v>
      </c>
      <c r="I378" s="25">
        <v>0</v>
      </c>
      <c r="J378" s="25">
        <v>158</v>
      </c>
      <c r="K378" s="25">
        <v>5</v>
      </c>
      <c r="L378" s="25">
        <v>51</v>
      </c>
      <c r="M378" s="25">
        <v>70</v>
      </c>
      <c r="N378" s="25">
        <v>26</v>
      </c>
      <c r="O378" s="25">
        <v>32</v>
      </c>
      <c r="P378" s="25">
        <v>24</v>
      </c>
      <c r="Q378" s="25">
        <v>8</v>
      </c>
      <c r="R378" s="59">
        <f t="shared" si="10"/>
        <v>0.10126582278481013</v>
      </c>
      <c r="S378" s="59">
        <f t="shared" si="11"/>
        <v>0.12549019607843137</v>
      </c>
      <c r="T378" s="59">
        <f>+IF(G378&gt;0,'Órdenes y Medidas'!C381/G378,"-")</f>
        <v>0.18037974683544303</v>
      </c>
      <c r="U378" s="59">
        <f>+IF(OR(C378=0,J378=0),"-",'Órdenes y Medidas'!C381/C378)</f>
        <v>0.22352941176470589</v>
      </c>
    </row>
    <row r="379" spans="2:21" ht="20.100000000000001" customHeight="1" thickBot="1" x14ac:dyDescent="0.25">
      <c r="B379" s="4" t="s">
        <v>553</v>
      </c>
      <c r="C379" s="25">
        <v>57</v>
      </c>
      <c r="D379" s="25">
        <v>49</v>
      </c>
      <c r="E379" s="25">
        <v>8</v>
      </c>
      <c r="F379" s="25">
        <v>0</v>
      </c>
      <c r="G379" s="25">
        <v>57</v>
      </c>
      <c r="H379" s="25">
        <v>6</v>
      </c>
      <c r="I379" s="25">
        <v>0</v>
      </c>
      <c r="J379" s="25">
        <v>40</v>
      </c>
      <c r="K379" s="25">
        <v>4</v>
      </c>
      <c r="L379" s="25">
        <v>0</v>
      </c>
      <c r="M379" s="25">
        <v>0</v>
      </c>
      <c r="N379" s="25">
        <v>7</v>
      </c>
      <c r="O379" s="25">
        <v>2</v>
      </c>
      <c r="P379" s="25">
        <v>2</v>
      </c>
      <c r="Q379" s="25">
        <v>0</v>
      </c>
      <c r="R379" s="59">
        <f t="shared" si="10"/>
        <v>3.5087719298245612E-2</v>
      </c>
      <c r="S379" s="59">
        <f t="shared" si="11"/>
        <v>3.5087719298245612E-2</v>
      </c>
      <c r="T379" s="59">
        <f>+IF(G379&gt;0,'Órdenes y Medidas'!C382/G379,"-")</f>
        <v>0.26315789473684209</v>
      </c>
      <c r="U379" s="59">
        <f>+IF(OR(C379=0,J379=0),"-",'Órdenes y Medidas'!C382/C379)</f>
        <v>0.26315789473684209</v>
      </c>
    </row>
    <row r="380" spans="2:21" ht="20.100000000000001" customHeight="1" thickBot="1" x14ac:dyDescent="0.25">
      <c r="B380" s="4" t="s">
        <v>554</v>
      </c>
      <c r="C380" s="25">
        <v>83</v>
      </c>
      <c r="D380" s="25">
        <v>63</v>
      </c>
      <c r="E380" s="25">
        <v>20</v>
      </c>
      <c r="F380" s="25">
        <v>1</v>
      </c>
      <c r="G380" s="25">
        <v>116</v>
      </c>
      <c r="H380" s="25">
        <v>3</v>
      </c>
      <c r="I380" s="25">
        <v>0</v>
      </c>
      <c r="J380" s="25">
        <v>75</v>
      </c>
      <c r="K380" s="25">
        <v>5</v>
      </c>
      <c r="L380" s="25">
        <v>27</v>
      </c>
      <c r="M380" s="25">
        <v>1</v>
      </c>
      <c r="N380" s="25">
        <v>5</v>
      </c>
      <c r="O380" s="25">
        <v>0</v>
      </c>
      <c r="P380" s="25">
        <v>0</v>
      </c>
      <c r="Q380" s="25">
        <v>0</v>
      </c>
      <c r="R380" s="59">
        <f t="shared" si="10"/>
        <v>0</v>
      </c>
      <c r="S380" s="59">
        <f t="shared" si="11"/>
        <v>0</v>
      </c>
      <c r="T380" s="59">
        <f>+IF(G380&gt;0,'Órdenes y Medidas'!C383/G380,"-")</f>
        <v>0.29310344827586204</v>
      </c>
      <c r="U380" s="59">
        <f>+IF(OR(C380=0,J380=0),"-",'Órdenes y Medidas'!C383/C380)</f>
        <v>0.40963855421686746</v>
      </c>
    </row>
    <row r="381" spans="2:21" ht="20.100000000000001" customHeight="1" thickBot="1" x14ac:dyDescent="0.25">
      <c r="B381" s="4" t="s">
        <v>555</v>
      </c>
      <c r="C381" s="25">
        <v>162</v>
      </c>
      <c r="D381" s="25">
        <v>154</v>
      </c>
      <c r="E381" s="25">
        <v>8</v>
      </c>
      <c r="F381" s="25">
        <v>0</v>
      </c>
      <c r="G381" s="25">
        <v>175</v>
      </c>
      <c r="H381" s="25">
        <v>23</v>
      </c>
      <c r="I381" s="25">
        <v>0</v>
      </c>
      <c r="J381" s="25">
        <v>141</v>
      </c>
      <c r="K381" s="25">
        <v>0</v>
      </c>
      <c r="L381" s="25">
        <v>7</v>
      </c>
      <c r="M381" s="25">
        <v>4</v>
      </c>
      <c r="N381" s="25">
        <v>0</v>
      </c>
      <c r="O381" s="25">
        <v>10</v>
      </c>
      <c r="P381" s="25">
        <v>10</v>
      </c>
      <c r="Q381" s="25">
        <v>0</v>
      </c>
      <c r="R381" s="59">
        <f t="shared" si="10"/>
        <v>5.7142857142857141E-2</v>
      </c>
      <c r="S381" s="59">
        <f t="shared" si="11"/>
        <v>6.1728395061728392E-2</v>
      </c>
      <c r="T381" s="59">
        <f>+IF(G381&gt;0,'Órdenes y Medidas'!C384/G381,"-")</f>
        <v>0.17714285714285713</v>
      </c>
      <c r="U381" s="59">
        <f>+IF(OR(C381=0,J381=0),"-",'Órdenes y Medidas'!C384/C381)</f>
        <v>0.19135802469135801</v>
      </c>
    </row>
    <row r="382" spans="2:21" ht="20.100000000000001" customHeight="1" thickBot="1" x14ac:dyDescent="0.25">
      <c r="B382" s="4" t="s">
        <v>556</v>
      </c>
      <c r="C382" s="25">
        <v>92</v>
      </c>
      <c r="D382" s="25">
        <v>76</v>
      </c>
      <c r="E382" s="25">
        <v>16</v>
      </c>
      <c r="F382" s="25">
        <v>0</v>
      </c>
      <c r="G382" s="25">
        <v>92</v>
      </c>
      <c r="H382" s="25">
        <v>0</v>
      </c>
      <c r="I382" s="25">
        <v>0</v>
      </c>
      <c r="J382" s="25">
        <v>88</v>
      </c>
      <c r="K382" s="25">
        <v>0</v>
      </c>
      <c r="L382" s="25">
        <v>4</v>
      </c>
      <c r="M382" s="25">
        <v>0</v>
      </c>
      <c r="N382" s="25">
        <v>0</v>
      </c>
      <c r="O382" s="25">
        <v>10</v>
      </c>
      <c r="P382" s="25">
        <v>10</v>
      </c>
      <c r="Q382" s="25">
        <v>0</v>
      </c>
      <c r="R382" s="59">
        <f t="shared" si="10"/>
        <v>0.10869565217391304</v>
      </c>
      <c r="S382" s="59">
        <f t="shared" si="11"/>
        <v>0.10869565217391304</v>
      </c>
      <c r="T382" s="59">
        <f>+IF(G382&gt;0,'Órdenes y Medidas'!C385/G382,"-")</f>
        <v>0.30434782608695654</v>
      </c>
      <c r="U382" s="59">
        <f>+IF(OR(C382=0,J382=0),"-",'Órdenes y Medidas'!C385/C382)</f>
        <v>0.30434782608695654</v>
      </c>
    </row>
    <row r="383" spans="2:21" ht="20.100000000000001" customHeight="1" thickBot="1" x14ac:dyDescent="0.25">
      <c r="B383" s="4" t="s">
        <v>557</v>
      </c>
      <c r="C383" s="25">
        <v>177</v>
      </c>
      <c r="D383" s="25">
        <v>149</v>
      </c>
      <c r="E383" s="25">
        <v>28</v>
      </c>
      <c r="F383" s="25">
        <v>0</v>
      </c>
      <c r="G383" s="25">
        <v>257</v>
      </c>
      <c r="H383" s="25">
        <v>1</v>
      </c>
      <c r="I383" s="25">
        <v>0</v>
      </c>
      <c r="J383" s="25">
        <v>210</v>
      </c>
      <c r="K383" s="25">
        <v>0</v>
      </c>
      <c r="L383" s="25">
        <v>32</v>
      </c>
      <c r="M383" s="25">
        <v>14</v>
      </c>
      <c r="N383" s="25">
        <v>0</v>
      </c>
      <c r="O383" s="25">
        <v>0</v>
      </c>
      <c r="P383" s="25">
        <v>0</v>
      </c>
      <c r="Q383" s="25">
        <v>0</v>
      </c>
      <c r="R383" s="59">
        <f t="shared" si="10"/>
        <v>0</v>
      </c>
      <c r="S383" s="59">
        <f t="shared" si="11"/>
        <v>0</v>
      </c>
      <c r="T383" s="59">
        <f>+IF(G383&gt;0,'Órdenes y Medidas'!C386/G383,"-")</f>
        <v>0.14007782101167315</v>
      </c>
      <c r="U383" s="59">
        <f>+IF(OR(C383=0,J383=0),"-",'Órdenes y Medidas'!C386/C383)</f>
        <v>0.20338983050847459</v>
      </c>
    </row>
    <row r="384" spans="2:21" ht="20.100000000000001" customHeight="1" thickBot="1" x14ac:dyDescent="0.25">
      <c r="B384" s="4" t="s">
        <v>558</v>
      </c>
      <c r="C384" s="25">
        <v>85</v>
      </c>
      <c r="D384" s="25">
        <v>75</v>
      </c>
      <c r="E384" s="25">
        <v>10</v>
      </c>
      <c r="F384" s="25">
        <v>0</v>
      </c>
      <c r="G384" s="25">
        <v>89</v>
      </c>
      <c r="H384" s="25">
        <v>0</v>
      </c>
      <c r="I384" s="25">
        <v>0</v>
      </c>
      <c r="J384" s="25">
        <v>87</v>
      </c>
      <c r="K384" s="25">
        <v>0</v>
      </c>
      <c r="L384" s="25">
        <v>0</v>
      </c>
      <c r="M384" s="25">
        <v>2</v>
      </c>
      <c r="N384" s="25">
        <v>0</v>
      </c>
      <c r="O384" s="25">
        <v>6</v>
      </c>
      <c r="P384" s="25">
        <v>4</v>
      </c>
      <c r="Q384" s="25">
        <v>2</v>
      </c>
      <c r="R384" s="59">
        <f t="shared" si="10"/>
        <v>6.741573033707865E-2</v>
      </c>
      <c r="S384" s="59">
        <f t="shared" si="11"/>
        <v>7.0588235294117646E-2</v>
      </c>
      <c r="T384" s="59">
        <f>+IF(G384&gt;0,'Órdenes y Medidas'!C387/G384,"-")</f>
        <v>0.4044943820224719</v>
      </c>
      <c r="U384" s="59">
        <f>+IF(OR(C384=0,J384=0),"-",'Órdenes y Medidas'!C387/C384)</f>
        <v>0.42352941176470588</v>
      </c>
    </row>
    <row r="385" spans="2:21" ht="20.100000000000001" customHeight="1" thickBot="1" x14ac:dyDescent="0.25">
      <c r="B385" s="4" t="s">
        <v>646</v>
      </c>
      <c r="C385" s="25">
        <v>108</v>
      </c>
      <c r="D385" s="25">
        <v>87</v>
      </c>
      <c r="E385" s="25">
        <v>21</v>
      </c>
      <c r="F385" s="25">
        <v>0</v>
      </c>
      <c r="G385" s="25">
        <v>115</v>
      </c>
      <c r="H385" s="25">
        <v>0</v>
      </c>
      <c r="I385" s="25">
        <v>0</v>
      </c>
      <c r="J385" s="25">
        <v>103</v>
      </c>
      <c r="K385" s="25">
        <v>4</v>
      </c>
      <c r="L385" s="25">
        <v>5</v>
      </c>
      <c r="M385" s="25">
        <v>3</v>
      </c>
      <c r="N385" s="25">
        <v>0</v>
      </c>
      <c r="O385" s="25">
        <v>6</v>
      </c>
      <c r="P385" s="25">
        <v>3</v>
      </c>
      <c r="Q385" s="25">
        <v>3</v>
      </c>
      <c r="R385" s="59">
        <f t="shared" si="10"/>
        <v>5.2173913043478258E-2</v>
      </c>
      <c r="S385" s="59">
        <f t="shared" si="11"/>
        <v>5.5555555555555552E-2</v>
      </c>
      <c r="T385" s="59">
        <f>+IF(G385&gt;0,'Órdenes y Medidas'!C388/G385,"-")</f>
        <v>0.28695652173913044</v>
      </c>
      <c r="U385" s="59">
        <f>+IF(OR(C385=0,J385=0),"-",'Órdenes y Medidas'!C388/C385)</f>
        <v>0.30555555555555558</v>
      </c>
    </row>
    <row r="386" spans="2:21" ht="20.100000000000001" customHeight="1" thickBot="1" x14ac:dyDescent="0.25">
      <c r="B386" s="4" t="s">
        <v>559</v>
      </c>
      <c r="C386" s="25">
        <v>60</v>
      </c>
      <c r="D386" s="25">
        <v>52</v>
      </c>
      <c r="E386" s="25">
        <v>8</v>
      </c>
      <c r="F386" s="25">
        <v>0</v>
      </c>
      <c r="G386" s="25">
        <v>60</v>
      </c>
      <c r="H386" s="25">
        <v>0</v>
      </c>
      <c r="I386" s="25">
        <v>0</v>
      </c>
      <c r="J386" s="25">
        <v>60</v>
      </c>
      <c r="K386" s="25">
        <v>0</v>
      </c>
      <c r="L386" s="25">
        <v>0</v>
      </c>
      <c r="M386" s="25">
        <v>0</v>
      </c>
      <c r="N386" s="25">
        <v>0</v>
      </c>
      <c r="O386" s="25">
        <v>0</v>
      </c>
      <c r="P386" s="25">
        <v>0</v>
      </c>
      <c r="Q386" s="25">
        <v>0</v>
      </c>
      <c r="R386" s="59">
        <f t="shared" si="10"/>
        <v>0</v>
      </c>
      <c r="S386" s="59">
        <f t="shared" si="11"/>
        <v>0</v>
      </c>
      <c r="T386" s="59">
        <f>+IF(G386&gt;0,'Órdenes y Medidas'!C389/G386,"-")</f>
        <v>0.15</v>
      </c>
      <c r="U386" s="59">
        <f>+IF(OR(C386=0,J386=0),"-",'Órdenes y Medidas'!C389/C386)</f>
        <v>0.15</v>
      </c>
    </row>
    <row r="387" spans="2:21" ht="20.100000000000001" customHeight="1" thickBot="1" x14ac:dyDescent="0.25">
      <c r="B387" s="4" t="s">
        <v>560</v>
      </c>
      <c r="C387" s="25">
        <v>63</v>
      </c>
      <c r="D387" s="25">
        <v>57</v>
      </c>
      <c r="E387" s="25">
        <v>6</v>
      </c>
      <c r="F387" s="25">
        <v>0</v>
      </c>
      <c r="G387" s="25">
        <v>64</v>
      </c>
      <c r="H387" s="25">
        <v>0</v>
      </c>
      <c r="I387" s="25">
        <v>0</v>
      </c>
      <c r="J387" s="25">
        <v>51</v>
      </c>
      <c r="K387" s="25">
        <v>1</v>
      </c>
      <c r="L387" s="25">
        <v>5</v>
      </c>
      <c r="M387" s="25">
        <v>7</v>
      </c>
      <c r="N387" s="25">
        <v>0</v>
      </c>
      <c r="O387" s="25">
        <v>2</v>
      </c>
      <c r="P387" s="25">
        <v>2</v>
      </c>
      <c r="Q387" s="25">
        <v>0</v>
      </c>
      <c r="R387" s="59">
        <f t="shared" si="10"/>
        <v>3.125E-2</v>
      </c>
      <c r="S387" s="59">
        <f t="shared" si="11"/>
        <v>3.1746031746031744E-2</v>
      </c>
      <c r="T387" s="59">
        <f>+IF(G387&gt;0,'Órdenes y Medidas'!C390/G387,"-")</f>
        <v>0.140625</v>
      </c>
      <c r="U387" s="59">
        <f>+IF(OR(C387=0,J387=0),"-",'Órdenes y Medidas'!C390/C387)</f>
        <v>0.14285714285714285</v>
      </c>
    </row>
    <row r="388" spans="2:21" ht="20.100000000000001" customHeight="1" thickBot="1" x14ac:dyDescent="0.25">
      <c r="B388" s="4" t="s">
        <v>561</v>
      </c>
      <c r="C388" s="25">
        <v>82</v>
      </c>
      <c r="D388" s="25">
        <v>57</v>
      </c>
      <c r="E388" s="25">
        <v>25</v>
      </c>
      <c r="F388" s="25">
        <v>0</v>
      </c>
      <c r="G388" s="25">
        <v>140</v>
      </c>
      <c r="H388" s="25">
        <v>0</v>
      </c>
      <c r="I388" s="25">
        <v>0</v>
      </c>
      <c r="J388" s="25">
        <v>138</v>
      </c>
      <c r="K388" s="25">
        <v>0</v>
      </c>
      <c r="L388" s="25">
        <v>2</v>
      </c>
      <c r="M388" s="25">
        <v>0</v>
      </c>
      <c r="N388" s="25">
        <v>0</v>
      </c>
      <c r="O388" s="25">
        <v>15</v>
      </c>
      <c r="P388" s="25">
        <v>10</v>
      </c>
      <c r="Q388" s="25">
        <v>5</v>
      </c>
      <c r="R388" s="59">
        <f t="shared" si="10"/>
        <v>0.10714285714285714</v>
      </c>
      <c r="S388" s="59">
        <f t="shared" si="11"/>
        <v>0.18292682926829268</v>
      </c>
      <c r="T388" s="59">
        <f>+IF(G388&gt;0,'Órdenes y Medidas'!C391/G388,"-")</f>
        <v>0.35</v>
      </c>
      <c r="U388" s="59">
        <f>+IF(OR(C388=0,J388=0),"-",'Órdenes y Medidas'!C391/C388)</f>
        <v>0.59756097560975607</v>
      </c>
    </row>
    <row r="389" spans="2:21" ht="20.100000000000001" customHeight="1" thickBot="1" x14ac:dyDescent="0.25">
      <c r="B389" s="4" t="s">
        <v>562</v>
      </c>
      <c r="C389" s="25">
        <v>795</v>
      </c>
      <c r="D389" s="25">
        <v>429</v>
      </c>
      <c r="E389" s="25">
        <v>366</v>
      </c>
      <c r="F389" s="25">
        <v>8</v>
      </c>
      <c r="G389" s="25">
        <v>903</v>
      </c>
      <c r="H389" s="25">
        <v>0</v>
      </c>
      <c r="I389" s="25">
        <v>19</v>
      </c>
      <c r="J389" s="25">
        <v>584</v>
      </c>
      <c r="K389" s="25">
        <v>23</v>
      </c>
      <c r="L389" s="25">
        <v>155</v>
      </c>
      <c r="M389" s="25">
        <v>0</v>
      </c>
      <c r="N389" s="25">
        <v>122</v>
      </c>
      <c r="O389" s="25">
        <v>35</v>
      </c>
      <c r="P389" s="25">
        <v>20</v>
      </c>
      <c r="Q389" s="25">
        <v>15</v>
      </c>
      <c r="R389" s="59">
        <f t="shared" si="10"/>
        <v>3.875968992248062E-2</v>
      </c>
      <c r="S389" s="59">
        <f t="shared" si="11"/>
        <v>4.40251572327044E-2</v>
      </c>
      <c r="T389" s="59">
        <f>+IF(G389&gt;0,'Órdenes y Medidas'!C392/G389,"-")</f>
        <v>0.21040974529346623</v>
      </c>
      <c r="U389" s="59">
        <f>+IF(OR(C389=0,J389=0),"-",'Órdenes y Medidas'!C392/C389)</f>
        <v>0.2389937106918239</v>
      </c>
    </row>
    <row r="390" spans="2:21" ht="20.100000000000001" customHeight="1" thickBot="1" x14ac:dyDescent="0.25">
      <c r="B390" s="4" t="s">
        <v>563</v>
      </c>
      <c r="C390" s="25">
        <v>283</v>
      </c>
      <c r="D390" s="25">
        <v>143</v>
      </c>
      <c r="E390" s="25">
        <v>140</v>
      </c>
      <c r="F390" s="25">
        <v>0</v>
      </c>
      <c r="G390" s="25">
        <v>400</v>
      </c>
      <c r="H390" s="25">
        <v>8</v>
      </c>
      <c r="I390" s="25">
        <v>0</v>
      </c>
      <c r="J390" s="25">
        <v>273</v>
      </c>
      <c r="K390" s="25">
        <v>9</v>
      </c>
      <c r="L390" s="25">
        <v>90</v>
      </c>
      <c r="M390" s="25">
        <v>20</v>
      </c>
      <c r="N390" s="25">
        <v>0</v>
      </c>
      <c r="O390" s="25">
        <v>12</v>
      </c>
      <c r="P390" s="25">
        <v>7</v>
      </c>
      <c r="Q390" s="25">
        <v>5</v>
      </c>
      <c r="R390" s="59">
        <f t="shared" si="10"/>
        <v>0.03</v>
      </c>
      <c r="S390" s="59">
        <f t="shared" si="11"/>
        <v>4.2402826855123678E-2</v>
      </c>
      <c r="T390" s="59">
        <f>+IF(G390&gt;0,'Órdenes y Medidas'!C393/G390,"-")</f>
        <v>0.3</v>
      </c>
      <c r="U390" s="59">
        <f>+IF(OR(C390=0,J390=0),"-",'Órdenes y Medidas'!C393/C390)</f>
        <v>0.42402826855123676</v>
      </c>
    </row>
    <row r="391" spans="2:21" ht="20.100000000000001" customHeight="1" thickBot="1" x14ac:dyDescent="0.25">
      <c r="B391" s="4" t="s">
        <v>564</v>
      </c>
      <c r="C391" s="25">
        <v>834</v>
      </c>
      <c r="D391" s="25">
        <v>450</v>
      </c>
      <c r="E391" s="25">
        <v>384</v>
      </c>
      <c r="F391" s="25">
        <v>0</v>
      </c>
      <c r="G391" s="25">
        <v>1295</v>
      </c>
      <c r="H391" s="25">
        <v>0</v>
      </c>
      <c r="I391" s="25">
        <v>0</v>
      </c>
      <c r="J391" s="25">
        <v>1295</v>
      </c>
      <c r="K391" s="25">
        <v>0</v>
      </c>
      <c r="L391" s="25">
        <v>0</v>
      </c>
      <c r="M391" s="25">
        <v>0</v>
      </c>
      <c r="N391" s="25">
        <v>0</v>
      </c>
      <c r="O391" s="25">
        <v>175</v>
      </c>
      <c r="P391" s="25">
        <v>93</v>
      </c>
      <c r="Q391" s="25">
        <v>82</v>
      </c>
      <c r="R391" s="59">
        <f t="shared" si="10"/>
        <v>0.13513513513513514</v>
      </c>
      <c r="S391" s="59">
        <f t="shared" si="11"/>
        <v>0.20983213429256595</v>
      </c>
      <c r="T391" s="59">
        <f>+IF(G391&gt;0,'Órdenes y Medidas'!C394/G391,"-")</f>
        <v>0.13822393822393822</v>
      </c>
      <c r="U391" s="59">
        <f>+IF(OR(C391=0,J391=0),"-",'Órdenes y Medidas'!C394/C391)</f>
        <v>0.21462829736211031</v>
      </c>
    </row>
    <row r="392" spans="2:21" ht="20.100000000000001" customHeight="1" thickBot="1" x14ac:dyDescent="0.25">
      <c r="B392" s="4" t="s">
        <v>565</v>
      </c>
      <c r="C392" s="25">
        <v>912</v>
      </c>
      <c r="D392" s="25">
        <v>546</v>
      </c>
      <c r="E392" s="25">
        <v>366</v>
      </c>
      <c r="F392" s="25">
        <v>0</v>
      </c>
      <c r="G392" s="25">
        <v>1061</v>
      </c>
      <c r="H392" s="25">
        <v>19</v>
      </c>
      <c r="I392" s="25">
        <v>2</v>
      </c>
      <c r="J392" s="25">
        <v>495</v>
      </c>
      <c r="K392" s="25">
        <v>12</v>
      </c>
      <c r="L392" s="25">
        <v>302</v>
      </c>
      <c r="M392" s="25">
        <v>191</v>
      </c>
      <c r="N392" s="25">
        <v>40</v>
      </c>
      <c r="O392" s="25">
        <v>115</v>
      </c>
      <c r="P392" s="25">
        <v>57</v>
      </c>
      <c r="Q392" s="25">
        <v>58</v>
      </c>
      <c r="R392" s="59">
        <f t="shared" si="10"/>
        <v>0.10838831291234684</v>
      </c>
      <c r="S392" s="59">
        <f t="shared" si="11"/>
        <v>0.12609649122807018</v>
      </c>
      <c r="T392" s="59">
        <f>+IF(G392&gt;0,'Órdenes y Medidas'!C395/G392,"-")</f>
        <v>0.13289349670122527</v>
      </c>
      <c r="U392" s="59">
        <f>+IF(OR(C392=0,J392=0),"-",'Órdenes y Medidas'!C395/C392)</f>
        <v>0.15460526315789475</v>
      </c>
    </row>
    <row r="393" spans="2:21" ht="20.100000000000001" customHeight="1" thickBot="1" x14ac:dyDescent="0.25">
      <c r="B393" s="4" t="s">
        <v>566</v>
      </c>
      <c r="C393" s="25">
        <v>1610</v>
      </c>
      <c r="D393" s="25">
        <v>1169</v>
      </c>
      <c r="E393" s="25">
        <v>441</v>
      </c>
      <c r="F393" s="25">
        <v>0</v>
      </c>
      <c r="G393" s="25">
        <v>1610</v>
      </c>
      <c r="H393" s="25">
        <v>35</v>
      </c>
      <c r="I393" s="25">
        <v>62</v>
      </c>
      <c r="J393" s="25">
        <v>1258</v>
      </c>
      <c r="K393" s="25">
        <v>0</v>
      </c>
      <c r="L393" s="25">
        <v>122</v>
      </c>
      <c r="M393" s="25">
        <v>52</v>
      </c>
      <c r="N393" s="25">
        <v>81</v>
      </c>
      <c r="O393" s="25">
        <v>30</v>
      </c>
      <c r="P393" s="25">
        <v>30</v>
      </c>
      <c r="Q393" s="25">
        <v>0</v>
      </c>
      <c r="R393" s="59">
        <f t="shared" si="10"/>
        <v>1.8633540372670808E-2</v>
      </c>
      <c r="S393" s="59">
        <f t="shared" si="11"/>
        <v>1.8633540372670808E-2</v>
      </c>
      <c r="T393" s="59">
        <f>+IF(G393&gt;0,'Órdenes y Medidas'!C396/G393,"-")</f>
        <v>0.10124223602484472</v>
      </c>
      <c r="U393" s="59">
        <f>+IF(OR(C393=0,J393=0),"-",'Órdenes y Medidas'!C396/C393)</f>
        <v>0.10124223602484472</v>
      </c>
    </row>
    <row r="394" spans="2:21" ht="20.100000000000001" customHeight="1" thickBot="1" x14ac:dyDescent="0.25">
      <c r="B394" s="4" t="s">
        <v>567</v>
      </c>
      <c r="C394" s="25">
        <v>295</v>
      </c>
      <c r="D394" s="25">
        <v>179</v>
      </c>
      <c r="E394" s="25">
        <v>116</v>
      </c>
      <c r="F394" s="25">
        <v>0</v>
      </c>
      <c r="G394" s="25">
        <v>295</v>
      </c>
      <c r="H394" s="25">
        <v>13</v>
      </c>
      <c r="I394" s="25">
        <v>0</v>
      </c>
      <c r="J394" s="25">
        <v>197</v>
      </c>
      <c r="K394" s="25">
        <v>0</v>
      </c>
      <c r="L394" s="25">
        <v>16</v>
      </c>
      <c r="M394" s="25">
        <v>42</v>
      </c>
      <c r="N394" s="25">
        <v>27</v>
      </c>
      <c r="O394" s="25">
        <v>13</v>
      </c>
      <c r="P394" s="25">
        <v>13</v>
      </c>
      <c r="Q394" s="25">
        <v>0</v>
      </c>
      <c r="R394" s="59">
        <f t="shared" si="10"/>
        <v>4.4067796610169491E-2</v>
      </c>
      <c r="S394" s="59">
        <f t="shared" si="11"/>
        <v>4.4067796610169491E-2</v>
      </c>
      <c r="T394" s="59">
        <f>+IF(G394&gt;0,'Órdenes y Medidas'!C397/G394,"-")</f>
        <v>0.36271186440677966</v>
      </c>
      <c r="U394" s="59">
        <f>+IF(OR(C394=0,J394=0),"-",'Órdenes y Medidas'!C397/C394)</f>
        <v>0.36271186440677966</v>
      </c>
    </row>
    <row r="395" spans="2:21" ht="20.100000000000001" customHeight="1" thickBot="1" x14ac:dyDescent="0.25">
      <c r="B395" s="4" t="s">
        <v>568</v>
      </c>
      <c r="C395" s="25">
        <v>326</v>
      </c>
      <c r="D395" s="25">
        <v>196</v>
      </c>
      <c r="E395" s="25">
        <v>130</v>
      </c>
      <c r="F395" s="25">
        <v>0</v>
      </c>
      <c r="G395" s="25">
        <v>551</v>
      </c>
      <c r="H395" s="25">
        <v>3</v>
      </c>
      <c r="I395" s="25">
        <v>0</v>
      </c>
      <c r="J395" s="25">
        <v>312</v>
      </c>
      <c r="K395" s="25">
        <v>6</v>
      </c>
      <c r="L395" s="25">
        <v>50</v>
      </c>
      <c r="M395" s="25">
        <v>35</v>
      </c>
      <c r="N395" s="25">
        <v>145</v>
      </c>
      <c r="O395" s="25">
        <v>69</v>
      </c>
      <c r="P395" s="25">
        <v>37</v>
      </c>
      <c r="Q395" s="25">
        <v>32</v>
      </c>
      <c r="R395" s="59">
        <f t="shared" ref="R395:R442" si="12">+IF(G395&gt;0,O395/G395,"-")</f>
        <v>0.12522686025408347</v>
      </c>
      <c r="S395" s="59">
        <f t="shared" ref="S395:S442" si="13">+IF(C395&gt;0,O395/C395,"-")</f>
        <v>0.21165644171779141</v>
      </c>
      <c r="T395" s="59">
        <f>+IF(G395&gt;0,'Órdenes y Medidas'!C398/G395,"-")</f>
        <v>0.14337568058076225</v>
      </c>
      <c r="U395" s="59">
        <f>+IF(OR(C395=0,J395=0),"-",'Órdenes y Medidas'!C398/C395)</f>
        <v>0.24233128834355827</v>
      </c>
    </row>
    <row r="396" spans="2:21" ht="20.100000000000001" customHeight="1" thickBot="1" x14ac:dyDescent="0.25">
      <c r="B396" s="4" t="s">
        <v>569</v>
      </c>
      <c r="C396" s="25">
        <v>748</v>
      </c>
      <c r="D396" s="25">
        <v>439</v>
      </c>
      <c r="E396" s="25">
        <v>309</v>
      </c>
      <c r="F396" s="25">
        <v>6</v>
      </c>
      <c r="G396" s="25">
        <v>748</v>
      </c>
      <c r="H396" s="25">
        <v>0</v>
      </c>
      <c r="I396" s="25">
        <v>0</v>
      </c>
      <c r="J396" s="25">
        <v>653</v>
      </c>
      <c r="K396" s="25">
        <v>8</v>
      </c>
      <c r="L396" s="25">
        <v>86</v>
      </c>
      <c r="M396" s="25">
        <v>1</v>
      </c>
      <c r="N396" s="25">
        <v>0</v>
      </c>
      <c r="O396" s="25">
        <v>95</v>
      </c>
      <c r="P396" s="25">
        <v>59</v>
      </c>
      <c r="Q396" s="25">
        <v>36</v>
      </c>
      <c r="R396" s="59">
        <f t="shared" si="12"/>
        <v>0.1270053475935829</v>
      </c>
      <c r="S396" s="59">
        <f t="shared" si="13"/>
        <v>0.1270053475935829</v>
      </c>
      <c r="T396" s="59">
        <f>+IF(G396&gt;0,'Órdenes y Medidas'!C399/G396,"-")</f>
        <v>0.14572192513368984</v>
      </c>
      <c r="U396" s="59">
        <f>+IF(OR(C396=0,J396=0),"-",'Órdenes y Medidas'!C399/C396)</f>
        <v>0.14572192513368984</v>
      </c>
    </row>
    <row r="397" spans="2:21" ht="20.100000000000001" customHeight="1" thickBot="1" x14ac:dyDescent="0.25">
      <c r="B397" s="4" t="s">
        <v>570</v>
      </c>
      <c r="C397" s="25">
        <v>761</v>
      </c>
      <c r="D397" s="25">
        <v>493</v>
      </c>
      <c r="E397" s="25">
        <v>268</v>
      </c>
      <c r="F397" s="25">
        <v>0</v>
      </c>
      <c r="G397" s="25">
        <v>1020</v>
      </c>
      <c r="H397" s="25">
        <v>0</v>
      </c>
      <c r="I397" s="25">
        <v>0</v>
      </c>
      <c r="J397" s="25">
        <v>725</v>
      </c>
      <c r="K397" s="25">
        <v>0</v>
      </c>
      <c r="L397" s="25">
        <v>295</v>
      </c>
      <c r="M397" s="25">
        <v>0</v>
      </c>
      <c r="N397" s="25">
        <v>0</v>
      </c>
      <c r="O397" s="25">
        <v>96</v>
      </c>
      <c r="P397" s="25">
        <v>76</v>
      </c>
      <c r="Q397" s="25">
        <v>20</v>
      </c>
      <c r="R397" s="59">
        <f t="shared" si="12"/>
        <v>9.4117647058823528E-2</v>
      </c>
      <c r="S397" s="59">
        <f t="shared" si="13"/>
        <v>0.12614980289093297</v>
      </c>
      <c r="T397" s="59">
        <f>+IF(G397&gt;0,'Órdenes y Medidas'!C400/G397,"-")</f>
        <v>0.13333333333333333</v>
      </c>
      <c r="U397" s="59">
        <f>+IF(OR(C397=0,J397=0),"-",'Órdenes y Medidas'!C400/C397)</f>
        <v>0.17871222076215507</v>
      </c>
    </row>
    <row r="398" spans="2:21" ht="20.100000000000001" customHeight="1" thickBot="1" x14ac:dyDescent="0.25">
      <c r="B398" s="4" t="s">
        <v>204</v>
      </c>
      <c r="C398" s="25">
        <v>15901</v>
      </c>
      <c r="D398" s="25">
        <v>7643</v>
      </c>
      <c r="E398" s="25">
        <v>8258</v>
      </c>
      <c r="F398" s="25">
        <v>2</v>
      </c>
      <c r="G398" s="25">
        <v>17546</v>
      </c>
      <c r="H398" s="25">
        <v>140</v>
      </c>
      <c r="I398" s="25">
        <v>13</v>
      </c>
      <c r="J398" s="25">
        <v>13544</v>
      </c>
      <c r="K398" s="25">
        <v>135</v>
      </c>
      <c r="L398" s="25">
        <v>2864</v>
      </c>
      <c r="M398" s="25">
        <v>703</v>
      </c>
      <c r="N398" s="25">
        <v>147</v>
      </c>
      <c r="O398" s="25">
        <v>2657</v>
      </c>
      <c r="P398" s="25">
        <v>1257</v>
      </c>
      <c r="Q398" s="25">
        <v>1400</v>
      </c>
      <c r="R398" s="59">
        <f t="shared" si="12"/>
        <v>0.15143052547589195</v>
      </c>
      <c r="S398" s="59">
        <f t="shared" si="13"/>
        <v>0.16709640903087855</v>
      </c>
      <c r="T398" s="59">
        <f>+IF(G398&gt;0,'Órdenes y Medidas'!C401/G398,"-")</f>
        <v>0.20204035107716858</v>
      </c>
      <c r="U398" s="59">
        <f>+IF(OR(C398=0,J398=0),"-",'Órdenes y Medidas'!C401/C398)</f>
        <v>0.22294195333626815</v>
      </c>
    </row>
    <row r="399" spans="2:21" ht="20.100000000000001" customHeight="1" thickBot="1" x14ac:dyDescent="0.25">
      <c r="B399" s="4" t="s">
        <v>571</v>
      </c>
      <c r="C399" s="25">
        <v>256</v>
      </c>
      <c r="D399" s="25">
        <v>149</v>
      </c>
      <c r="E399" s="25">
        <v>107</v>
      </c>
      <c r="F399" s="25">
        <v>0</v>
      </c>
      <c r="G399" s="25">
        <v>256</v>
      </c>
      <c r="H399" s="25">
        <v>0</v>
      </c>
      <c r="I399" s="25">
        <v>0</v>
      </c>
      <c r="J399" s="25">
        <v>185</v>
      </c>
      <c r="K399" s="25">
        <v>0</v>
      </c>
      <c r="L399" s="25">
        <v>70</v>
      </c>
      <c r="M399" s="25">
        <v>1</v>
      </c>
      <c r="N399" s="25">
        <v>0</v>
      </c>
      <c r="O399" s="25">
        <v>33</v>
      </c>
      <c r="P399" s="25">
        <v>20</v>
      </c>
      <c r="Q399" s="25">
        <v>13</v>
      </c>
      <c r="R399" s="59">
        <f t="shared" si="12"/>
        <v>0.12890625</v>
      </c>
      <c r="S399" s="59">
        <f t="shared" si="13"/>
        <v>0.12890625</v>
      </c>
      <c r="T399" s="59">
        <f>+IF(G399&gt;0,'Órdenes y Medidas'!C402/G399,"-")</f>
        <v>0.28515625</v>
      </c>
      <c r="U399" s="59">
        <f>+IF(OR(C399=0,J399=0),"-",'Órdenes y Medidas'!C402/C399)</f>
        <v>0.28515625</v>
      </c>
    </row>
    <row r="400" spans="2:21" ht="20.100000000000001" customHeight="1" thickBot="1" x14ac:dyDescent="0.25">
      <c r="B400" s="4" t="s">
        <v>572</v>
      </c>
      <c r="C400" s="25">
        <v>1115</v>
      </c>
      <c r="D400" s="25">
        <v>872</v>
      </c>
      <c r="E400" s="25">
        <v>243</v>
      </c>
      <c r="F400" s="25">
        <v>0</v>
      </c>
      <c r="G400" s="25">
        <v>1332</v>
      </c>
      <c r="H400" s="25">
        <v>0</v>
      </c>
      <c r="I400" s="25">
        <v>0</v>
      </c>
      <c r="J400" s="25">
        <v>88</v>
      </c>
      <c r="K400" s="25">
        <v>2</v>
      </c>
      <c r="L400" s="25">
        <v>913</v>
      </c>
      <c r="M400" s="25">
        <v>23</v>
      </c>
      <c r="N400" s="25">
        <v>306</v>
      </c>
      <c r="O400" s="25">
        <v>54</v>
      </c>
      <c r="P400" s="25">
        <v>42</v>
      </c>
      <c r="Q400" s="25">
        <v>12</v>
      </c>
      <c r="R400" s="59">
        <f t="shared" si="12"/>
        <v>4.0540540540540543E-2</v>
      </c>
      <c r="S400" s="59">
        <f t="shared" si="13"/>
        <v>4.8430493273542603E-2</v>
      </c>
      <c r="T400" s="59">
        <f>+IF(G400&gt;0,'Órdenes y Medidas'!C403/G400,"-")</f>
        <v>0.1111111111111111</v>
      </c>
      <c r="U400" s="59">
        <f>+IF(OR(C400=0,J400=0),"-",'Órdenes y Medidas'!C403/C400)</f>
        <v>0.13273542600896862</v>
      </c>
    </row>
    <row r="401" spans="2:21" ht="20.100000000000001" customHeight="1" thickBot="1" x14ac:dyDescent="0.25">
      <c r="B401" s="4" t="s">
        <v>573</v>
      </c>
      <c r="C401" s="25">
        <v>942</v>
      </c>
      <c r="D401" s="25">
        <v>663</v>
      </c>
      <c r="E401" s="25">
        <v>279</v>
      </c>
      <c r="F401" s="25">
        <v>0</v>
      </c>
      <c r="G401" s="25">
        <v>1623</v>
      </c>
      <c r="H401" s="25">
        <v>0</v>
      </c>
      <c r="I401" s="25">
        <v>0</v>
      </c>
      <c r="J401" s="25">
        <v>1449</v>
      </c>
      <c r="K401" s="25">
        <v>0</v>
      </c>
      <c r="L401" s="25">
        <v>174</v>
      </c>
      <c r="M401" s="25">
        <v>0</v>
      </c>
      <c r="N401" s="25">
        <v>0</v>
      </c>
      <c r="O401" s="25">
        <v>1</v>
      </c>
      <c r="P401" s="25">
        <v>1</v>
      </c>
      <c r="Q401" s="25">
        <v>0</v>
      </c>
      <c r="R401" s="59">
        <f t="shared" si="12"/>
        <v>6.1614294516327791E-4</v>
      </c>
      <c r="S401" s="59">
        <f t="shared" si="13"/>
        <v>1.0615711252653928E-3</v>
      </c>
      <c r="T401" s="59">
        <f>+IF(G401&gt;0,'Órdenes y Medidas'!C404/G401,"-")</f>
        <v>0.10227972889710413</v>
      </c>
      <c r="U401" s="59">
        <f>+IF(OR(C401=0,J401=0),"-",'Órdenes y Medidas'!C404/C401)</f>
        <v>0.17622080679405519</v>
      </c>
    </row>
    <row r="402" spans="2:21" ht="20.100000000000001" customHeight="1" thickBot="1" x14ac:dyDescent="0.25">
      <c r="B402" s="4" t="s">
        <v>574</v>
      </c>
      <c r="C402" s="25">
        <v>733</v>
      </c>
      <c r="D402" s="25">
        <v>393</v>
      </c>
      <c r="E402" s="25">
        <v>340</v>
      </c>
      <c r="F402" s="25">
        <v>0</v>
      </c>
      <c r="G402" s="25">
        <v>820</v>
      </c>
      <c r="H402" s="25">
        <v>4</v>
      </c>
      <c r="I402" s="25">
        <v>12</v>
      </c>
      <c r="J402" s="25">
        <v>543</v>
      </c>
      <c r="K402" s="25">
        <v>42</v>
      </c>
      <c r="L402" s="25">
        <v>79</v>
      </c>
      <c r="M402" s="25">
        <v>89</v>
      </c>
      <c r="N402" s="25">
        <v>51</v>
      </c>
      <c r="O402" s="25">
        <v>32</v>
      </c>
      <c r="P402" s="25">
        <v>5</v>
      </c>
      <c r="Q402" s="25">
        <v>27</v>
      </c>
      <c r="R402" s="59">
        <f t="shared" si="12"/>
        <v>3.9024390243902439E-2</v>
      </c>
      <c r="S402" s="59">
        <f t="shared" si="13"/>
        <v>4.3656207366984993E-2</v>
      </c>
      <c r="T402" s="59">
        <f>+IF(G402&gt;0,'Órdenes y Medidas'!C405/G402,"-")</f>
        <v>7.3170731707317069E-2</v>
      </c>
      <c r="U402" s="59">
        <f>+IF(OR(C402=0,J402=0),"-",'Órdenes y Medidas'!C405/C402)</f>
        <v>8.1855388813096869E-2</v>
      </c>
    </row>
    <row r="403" spans="2:21" ht="20.100000000000001" customHeight="1" thickBot="1" x14ac:dyDescent="0.25">
      <c r="B403" s="4" t="s">
        <v>575</v>
      </c>
      <c r="C403" s="25">
        <v>885</v>
      </c>
      <c r="D403" s="25">
        <v>524</v>
      </c>
      <c r="E403" s="25">
        <v>361</v>
      </c>
      <c r="F403" s="25">
        <v>1</v>
      </c>
      <c r="G403" s="25">
        <v>946</v>
      </c>
      <c r="H403" s="25">
        <v>4</v>
      </c>
      <c r="I403" s="25">
        <v>0</v>
      </c>
      <c r="J403" s="25">
        <v>713</v>
      </c>
      <c r="K403" s="25">
        <v>5</v>
      </c>
      <c r="L403" s="25">
        <v>213</v>
      </c>
      <c r="M403" s="25">
        <v>11</v>
      </c>
      <c r="N403" s="25">
        <v>0</v>
      </c>
      <c r="O403" s="25">
        <v>125</v>
      </c>
      <c r="P403" s="25">
        <v>64</v>
      </c>
      <c r="Q403" s="25">
        <v>61</v>
      </c>
      <c r="R403" s="59">
        <f t="shared" si="12"/>
        <v>0.1321353065539112</v>
      </c>
      <c r="S403" s="59">
        <f t="shared" si="13"/>
        <v>0.14124293785310735</v>
      </c>
      <c r="T403" s="59">
        <f>+IF(G403&gt;0,'Órdenes y Medidas'!C406/G403,"-")</f>
        <v>0.17230443974630022</v>
      </c>
      <c r="U403" s="59">
        <f>+IF(OR(C403=0,J403=0),"-",'Órdenes y Medidas'!C406/C403)</f>
        <v>0.18418079096045198</v>
      </c>
    </row>
    <row r="404" spans="2:21" ht="20.100000000000001" customHeight="1" thickBot="1" x14ac:dyDescent="0.25">
      <c r="B404" s="4" t="s">
        <v>576</v>
      </c>
      <c r="C404" s="25">
        <v>716</v>
      </c>
      <c r="D404" s="25">
        <v>328</v>
      </c>
      <c r="E404" s="25">
        <v>388</v>
      </c>
      <c r="F404" s="25">
        <v>0</v>
      </c>
      <c r="G404" s="25">
        <v>716</v>
      </c>
      <c r="H404" s="25">
        <v>1</v>
      </c>
      <c r="I404" s="25">
        <v>0</v>
      </c>
      <c r="J404" s="25">
        <v>356</v>
      </c>
      <c r="K404" s="25">
        <v>25</v>
      </c>
      <c r="L404" s="25">
        <v>183</v>
      </c>
      <c r="M404" s="25">
        <v>149</v>
      </c>
      <c r="N404" s="25">
        <v>2</v>
      </c>
      <c r="O404" s="25">
        <v>34</v>
      </c>
      <c r="P404" s="25">
        <v>25</v>
      </c>
      <c r="Q404" s="25">
        <v>9</v>
      </c>
      <c r="R404" s="59">
        <f t="shared" si="12"/>
        <v>4.7486033519553071E-2</v>
      </c>
      <c r="S404" s="59">
        <f t="shared" si="13"/>
        <v>4.7486033519553071E-2</v>
      </c>
      <c r="T404" s="59">
        <f>+IF(G404&gt;0,'Órdenes y Medidas'!C407/G404,"-")</f>
        <v>0.1494413407821229</v>
      </c>
      <c r="U404" s="59">
        <f>+IF(OR(C404=0,J404=0),"-",'Órdenes y Medidas'!C407/C404)</f>
        <v>0.1494413407821229</v>
      </c>
    </row>
    <row r="405" spans="2:21" ht="20.100000000000001" customHeight="1" thickBot="1" x14ac:dyDescent="0.25">
      <c r="B405" s="4" t="s">
        <v>577</v>
      </c>
      <c r="C405" s="25">
        <v>975</v>
      </c>
      <c r="D405" s="25">
        <v>546</v>
      </c>
      <c r="E405" s="25">
        <v>429</v>
      </c>
      <c r="F405" s="25">
        <v>0</v>
      </c>
      <c r="G405" s="25">
        <v>975</v>
      </c>
      <c r="H405" s="25">
        <v>7</v>
      </c>
      <c r="I405" s="25">
        <v>0</v>
      </c>
      <c r="J405" s="25">
        <v>968</v>
      </c>
      <c r="K405" s="25">
        <v>0</v>
      </c>
      <c r="L405" s="25">
        <v>0</v>
      </c>
      <c r="M405" s="25">
        <v>0</v>
      </c>
      <c r="N405" s="25">
        <v>0</v>
      </c>
      <c r="O405" s="25">
        <v>23</v>
      </c>
      <c r="P405" s="25">
        <v>13</v>
      </c>
      <c r="Q405" s="25">
        <v>10</v>
      </c>
      <c r="R405" s="59">
        <f t="shared" si="12"/>
        <v>2.3589743589743591E-2</v>
      </c>
      <c r="S405" s="59">
        <f t="shared" si="13"/>
        <v>2.3589743589743591E-2</v>
      </c>
      <c r="T405" s="59">
        <f>+IF(G405&gt;0,'Órdenes y Medidas'!C408/G405,"-")</f>
        <v>0.13641025641025642</v>
      </c>
      <c r="U405" s="59">
        <f>+IF(OR(C405=0,J405=0),"-",'Órdenes y Medidas'!C408/C405)</f>
        <v>0.13641025641025642</v>
      </c>
    </row>
    <row r="406" spans="2:21" ht="20.100000000000001" customHeight="1" thickBot="1" x14ac:dyDescent="0.25">
      <c r="B406" s="4" t="s">
        <v>578</v>
      </c>
      <c r="C406" s="25">
        <v>483</v>
      </c>
      <c r="D406" s="25">
        <v>291</v>
      </c>
      <c r="E406" s="25">
        <v>192</v>
      </c>
      <c r="F406" s="25">
        <v>0</v>
      </c>
      <c r="G406" s="25">
        <v>534</v>
      </c>
      <c r="H406" s="25">
        <v>0</v>
      </c>
      <c r="I406" s="25">
        <v>0</v>
      </c>
      <c r="J406" s="25">
        <v>446</v>
      </c>
      <c r="K406" s="25">
        <v>18</v>
      </c>
      <c r="L406" s="25">
        <v>70</v>
      </c>
      <c r="M406" s="25">
        <v>0</v>
      </c>
      <c r="N406" s="25">
        <v>0</v>
      </c>
      <c r="O406" s="25">
        <v>110</v>
      </c>
      <c r="P406" s="25">
        <v>63</v>
      </c>
      <c r="Q406" s="25">
        <v>47</v>
      </c>
      <c r="R406" s="59">
        <f t="shared" si="12"/>
        <v>0.20599250936329588</v>
      </c>
      <c r="S406" s="59">
        <f t="shared" si="13"/>
        <v>0.2277432712215321</v>
      </c>
      <c r="T406" s="59">
        <f>+IF(G406&gt;0,'Órdenes y Medidas'!C409/G406,"-")</f>
        <v>0.20037453183520598</v>
      </c>
      <c r="U406" s="59">
        <f>+IF(OR(C406=0,J406=0),"-",'Órdenes y Medidas'!C409/C406)</f>
        <v>0.22153209109730848</v>
      </c>
    </row>
    <row r="407" spans="2:21" ht="20.100000000000001" customHeight="1" thickBot="1" x14ac:dyDescent="0.25">
      <c r="B407" s="4" t="s">
        <v>579</v>
      </c>
      <c r="C407" s="25">
        <v>529</v>
      </c>
      <c r="D407" s="25">
        <v>378</v>
      </c>
      <c r="E407" s="25">
        <v>151</v>
      </c>
      <c r="F407" s="25">
        <v>3</v>
      </c>
      <c r="G407" s="25">
        <v>667</v>
      </c>
      <c r="H407" s="25">
        <v>3</v>
      </c>
      <c r="I407" s="25">
        <v>0</v>
      </c>
      <c r="J407" s="25">
        <v>370</v>
      </c>
      <c r="K407" s="25">
        <v>3</v>
      </c>
      <c r="L407" s="25">
        <v>103</v>
      </c>
      <c r="M407" s="25">
        <v>49</v>
      </c>
      <c r="N407" s="25">
        <v>139</v>
      </c>
      <c r="O407" s="25">
        <v>55</v>
      </c>
      <c r="P407" s="25">
        <v>39</v>
      </c>
      <c r="Q407" s="25">
        <v>16</v>
      </c>
      <c r="R407" s="59">
        <f t="shared" si="12"/>
        <v>8.2458770614692659E-2</v>
      </c>
      <c r="S407" s="59">
        <f t="shared" si="13"/>
        <v>0.10396975425330812</v>
      </c>
      <c r="T407" s="59">
        <f>+IF(G407&gt;0,'Órdenes y Medidas'!C410/G407,"-")</f>
        <v>0.18140929535232383</v>
      </c>
      <c r="U407" s="59">
        <f>+IF(OR(C407=0,J407=0),"-",'Órdenes y Medidas'!C410/C407)</f>
        <v>0.22873345935727787</v>
      </c>
    </row>
    <row r="408" spans="2:21" ht="20.100000000000001" customHeight="1" thickBot="1" x14ac:dyDescent="0.25">
      <c r="B408" s="4" t="s">
        <v>580</v>
      </c>
      <c r="C408" s="25">
        <v>78</v>
      </c>
      <c r="D408" s="25">
        <v>45</v>
      </c>
      <c r="E408" s="25">
        <v>33</v>
      </c>
      <c r="F408" s="25">
        <v>0</v>
      </c>
      <c r="G408" s="25">
        <v>78</v>
      </c>
      <c r="H408" s="25">
        <v>0</v>
      </c>
      <c r="I408" s="25">
        <v>0</v>
      </c>
      <c r="J408" s="25">
        <v>73</v>
      </c>
      <c r="K408" s="25">
        <v>1</v>
      </c>
      <c r="L408" s="25">
        <v>4</v>
      </c>
      <c r="M408" s="25">
        <v>0</v>
      </c>
      <c r="N408" s="25">
        <v>0</v>
      </c>
      <c r="O408" s="25">
        <v>30</v>
      </c>
      <c r="P408" s="25">
        <v>20</v>
      </c>
      <c r="Q408" s="25">
        <v>10</v>
      </c>
      <c r="R408" s="59">
        <f t="shared" si="12"/>
        <v>0.38461538461538464</v>
      </c>
      <c r="S408" s="59">
        <f t="shared" si="13"/>
        <v>0.38461538461538464</v>
      </c>
      <c r="T408" s="59">
        <f>+IF(G408&gt;0,'Órdenes y Medidas'!C411/G408,"-")</f>
        <v>0.25641025641025639</v>
      </c>
      <c r="U408" s="59">
        <f>+IF(OR(C408=0,J408=0),"-",'Órdenes y Medidas'!C411/C408)</f>
        <v>0.25641025641025639</v>
      </c>
    </row>
    <row r="409" spans="2:21" ht="20.100000000000001" customHeight="1" thickBot="1" x14ac:dyDescent="0.25">
      <c r="B409" s="4" t="s">
        <v>581</v>
      </c>
      <c r="C409" s="25">
        <v>154</v>
      </c>
      <c r="D409" s="25">
        <v>116</v>
      </c>
      <c r="E409" s="25">
        <v>38</v>
      </c>
      <c r="F409" s="25">
        <v>0</v>
      </c>
      <c r="G409" s="25">
        <v>198</v>
      </c>
      <c r="H409" s="25">
        <v>0</v>
      </c>
      <c r="I409" s="25">
        <v>0</v>
      </c>
      <c r="J409" s="25">
        <v>129</v>
      </c>
      <c r="K409" s="25">
        <v>0</v>
      </c>
      <c r="L409" s="25">
        <v>69</v>
      </c>
      <c r="M409" s="25">
        <v>0</v>
      </c>
      <c r="N409" s="25">
        <v>0</v>
      </c>
      <c r="O409" s="25">
        <v>5</v>
      </c>
      <c r="P409" s="25">
        <v>5</v>
      </c>
      <c r="Q409" s="25">
        <v>0</v>
      </c>
      <c r="R409" s="59">
        <f t="shared" si="12"/>
        <v>2.5252525252525252E-2</v>
      </c>
      <c r="S409" s="59">
        <f t="shared" si="13"/>
        <v>3.2467532467532464E-2</v>
      </c>
      <c r="T409" s="59">
        <f>+IF(G409&gt;0,'Órdenes y Medidas'!C412/G409,"-")</f>
        <v>0.19191919191919191</v>
      </c>
      <c r="U409" s="59">
        <f>+IF(OR(C409=0,J409=0),"-",'Órdenes y Medidas'!C412/C409)</f>
        <v>0.24675324675324675</v>
      </c>
    </row>
    <row r="410" spans="2:21" ht="20.100000000000001" customHeight="1" thickBot="1" x14ac:dyDescent="0.25">
      <c r="B410" s="4" t="s">
        <v>582</v>
      </c>
      <c r="C410" s="25">
        <v>1424</v>
      </c>
      <c r="D410" s="25">
        <v>1203</v>
      </c>
      <c r="E410" s="25">
        <v>221</v>
      </c>
      <c r="F410" s="25">
        <v>0</v>
      </c>
      <c r="G410" s="25">
        <v>1424</v>
      </c>
      <c r="H410" s="25">
        <v>0</v>
      </c>
      <c r="I410" s="25">
        <v>0</v>
      </c>
      <c r="J410" s="25">
        <v>929</v>
      </c>
      <c r="K410" s="25">
        <v>54</v>
      </c>
      <c r="L410" s="25">
        <v>185</v>
      </c>
      <c r="M410" s="25">
        <v>122</v>
      </c>
      <c r="N410" s="25">
        <v>134</v>
      </c>
      <c r="O410" s="25">
        <v>93</v>
      </c>
      <c r="P410" s="25">
        <v>67</v>
      </c>
      <c r="Q410" s="25">
        <v>26</v>
      </c>
      <c r="R410" s="59">
        <f t="shared" si="12"/>
        <v>6.5308988764044951E-2</v>
      </c>
      <c r="S410" s="59">
        <f t="shared" si="13"/>
        <v>6.5308988764044951E-2</v>
      </c>
      <c r="T410" s="59">
        <f>+IF(G410&gt;0,'Órdenes y Medidas'!C413/G410,"-")</f>
        <v>8.2865168539325837E-2</v>
      </c>
      <c r="U410" s="59">
        <f>+IF(OR(C410=0,J410=0),"-",'Órdenes y Medidas'!C413/C410)</f>
        <v>8.2865168539325837E-2</v>
      </c>
    </row>
    <row r="411" spans="2:21" ht="20.100000000000001" customHeight="1" thickBot="1" x14ac:dyDescent="0.25">
      <c r="B411" s="4" t="s">
        <v>583</v>
      </c>
      <c r="C411" s="25">
        <v>325</v>
      </c>
      <c r="D411" s="25">
        <v>248</v>
      </c>
      <c r="E411" s="25">
        <v>77</v>
      </c>
      <c r="F411" s="25">
        <v>0</v>
      </c>
      <c r="G411" s="25">
        <v>325</v>
      </c>
      <c r="H411" s="25">
        <v>0</v>
      </c>
      <c r="I411" s="25">
        <v>0</v>
      </c>
      <c r="J411" s="25">
        <v>294</v>
      </c>
      <c r="K411" s="25">
        <v>0</v>
      </c>
      <c r="L411" s="25">
        <v>25</v>
      </c>
      <c r="M411" s="25">
        <v>6</v>
      </c>
      <c r="N411" s="25">
        <v>0</v>
      </c>
      <c r="O411" s="25">
        <v>4</v>
      </c>
      <c r="P411" s="25">
        <v>4</v>
      </c>
      <c r="Q411" s="25">
        <v>0</v>
      </c>
      <c r="R411" s="59">
        <f t="shared" si="12"/>
        <v>1.2307692307692308E-2</v>
      </c>
      <c r="S411" s="59">
        <f t="shared" si="13"/>
        <v>1.2307692307692308E-2</v>
      </c>
      <c r="T411" s="59">
        <f>+IF(G411&gt;0,'Órdenes y Medidas'!C414/G411,"-")</f>
        <v>0.22461538461538461</v>
      </c>
      <c r="U411" s="59">
        <f>+IF(OR(C411=0,J411=0),"-",'Órdenes y Medidas'!C414/C411)</f>
        <v>0.22461538461538461</v>
      </c>
    </row>
    <row r="412" spans="2:21" ht="20.100000000000001" customHeight="1" thickBot="1" x14ac:dyDescent="0.25">
      <c r="B412" s="4" t="s">
        <v>584</v>
      </c>
      <c r="C412" s="25">
        <v>581</v>
      </c>
      <c r="D412" s="25">
        <v>266</v>
      </c>
      <c r="E412" s="25">
        <v>315</v>
      </c>
      <c r="F412" s="25">
        <v>1</v>
      </c>
      <c r="G412" s="25">
        <v>590</v>
      </c>
      <c r="H412" s="25">
        <v>15</v>
      </c>
      <c r="I412" s="25">
        <v>0</v>
      </c>
      <c r="J412" s="25">
        <v>396</v>
      </c>
      <c r="K412" s="25">
        <v>0</v>
      </c>
      <c r="L412" s="25">
        <v>164</v>
      </c>
      <c r="M412" s="25">
        <v>1</v>
      </c>
      <c r="N412" s="25">
        <v>14</v>
      </c>
      <c r="O412" s="25">
        <v>56</v>
      </c>
      <c r="P412" s="25">
        <v>34</v>
      </c>
      <c r="Q412" s="25">
        <v>22</v>
      </c>
      <c r="R412" s="59">
        <f t="shared" si="12"/>
        <v>9.4915254237288138E-2</v>
      </c>
      <c r="S412" s="59">
        <f t="shared" si="13"/>
        <v>9.6385542168674704E-2</v>
      </c>
      <c r="T412" s="59">
        <f>+IF(G412&gt;0,'Órdenes y Medidas'!C415/G412,"-")</f>
        <v>0.31525423728813562</v>
      </c>
      <c r="U412" s="59">
        <f>+IF(OR(C412=0,J412=0),"-",'Órdenes y Medidas'!C415/C412)</f>
        <v>0.32013769363166955</v>
      </c>
    </row>
    <row r="413" spans="2:21" ht="20.100000000000001" customHeight="1" thickBot="1" x14ac:dyDescent="0.25">
      <c r="B413" s="4" t="s">
        <v>585</v>
      </c>
      <c r="C413" s="25">
        <v>150</v>
      </c>
      <c r="D413" s="25">
        <v>73</v>
      </c>
      <c r="E413" s="25">
        <v>77</v>
      </c>
      <c r="F413" s="25">
        <v>0</v>
      </c>
      <c r="G413" s="25">
        <v>170</v>
      </c>
      <c r="H413" s="25">
        <v>0</v>
      </c>
      <c r="I413" s="25">
        <v>0</v>
      </c>
      <c r="J413" s="25">
        <v>161</v>
      </c>
      <c r="K413" s="25">
        <v>0</v>
      </c>
      <c r="L413" s="25">
        <v>9</v>
      </c>
      <c r="M413" s="25">
        <v>0</v>
      </c>
      <c r="N413" s="25">
        <v>0</v>
      </c>
      <c r="O413" s="25">
        <v>8</v>
      </c>
      <c r="P413" s="25">
        <v>5</v>
      </c>
      <c r="Q413" s="25">
        <v>3</v>
      </c>
      <c r="R413" s="59">
        <f t="shared" si="12"/>
        <v>4.7058823529411764E-2</v>
      </c>
      <c r="S413" s="59">
        <f t="shared" si="13"/>
        <v>5.3333333333333337E-2</v>
      </c>
      <c r="T413" s="59">
        <f>+IF(G413&gt;0,'Órdenes y Medidas'!C416/G413,"-")</f>
        <v>0.18823529411764706</v>
      </c>
      <c r="U413" s="59">
        <f>+IF(OR(C413=0,J413=0),"-",'Órdenes y Medidas'!C416/C413)</f>
        <v>0.21333333333333335</v>
      </c>
    </row>
    <row r="414" spans="2:21" ht="20.100000000000001" customHeight="1" thickBot="1" x14ac:dyDescent="0.25">
      <c r="B414" s="4" t="s">
        <v>205</v>
      </c>
      <c r="C414" s="25">
        <v>2532</v>
      </c>
      <c r="D414" s="25">
        <v>1763</v>
      </c>
      <c r="E414" s="25">
        <v>769</v>
      </c>
      <c r="F414" s="25">
        <v>5</v>
      </c>
      <c r="G414" s="25">
        <v>3223</v>
      </c>
      <c r="H414" s="25">
        <v>0</v>
      </c>
      <c r="I414" s="25">
        <v>2</v>
      </c>
      <c r="J414" s="25">
        <v>1815</v>
      </c>
      <c r="K414" s="25">
        <v>59</v>
      </c>
      <c r="L414" s="25">
        <v>1072</v>
      </c>
      <c r="M414" s="25">
        <v>275</v>
      </c>
      <c r="N414" s="25">
        <v>0</v>
      </c>
      <c r="O414" s="25">
        <v>224</v>
      </c>
      <c r="P414" s="25">
        <v>148</v>
      </c>
      <c r="Q414" s="25">
        <v>76</v>
      </c>
      <c r="R414" s="59">
        <f t="shared" si="12"/>
        <v>6.9500465404902262E-2</v>
      </c>
      <c r="S414" s="59">
        <f t="shared" si="13"/>
        <v>8.8467614533965247E-2</v>
      </c>
      <c r="T414" s="59">
        <f>+IF(G414&gt;0,'Órdenes y Medidas'!C417/G414,"-")</f>
        <v>0.22525597269624573</v>
      </c>
      <c r="U414" s="59">
        <f>+IF(OR(C414=0,J414=0),"-",'Órdenes y Medidas'!C417/C414)</f>
        <v>0.28672985781990523</v>
      </c>
    </row>
    <row r="415" spans="2:21" ht="20.100000000000001" customHeight="1" thickBot="1" x14ac:dyDescent="0.25">
      <c r="B415" s="4" t="s">
        <v>586</v>
      </c>
      <c r="C415" s="25">
        <v>126</v>
      </c>
      <c r="D415" s="25">
        <v>96</v>
      </c>
      <c r="E415" s="25">
        <v>30</v>
      </c>
      <c r="F415" s="25">
        <v>2</v>
      </c>
      <c r="G415" s="25">
        <v>126</v>
      </c>
      <c r="H415" s="25">
        <v>0</v>
      </c>
      <c r="I415" s="25">
        <v>0</v>
      </c>
      <c r="J415" s="25">
        <v>107</v>
      </c>
      <c r="K415" s="25">
        <v>0</v>
      </c>
      <c r="L415" s="25">
        <v>9</v>
      </c>
      <c r="M415" s="25">
        <v>10</v>
      </c>
      <c r="N415" s="25">
        <v>0</v>
      </c>
      <c r="O415" s="25">
        <v>0</v>
      </c>
      <c r="P415" s="25">
        <v>0</v>
      </c>
      <c r="Q415" s="25">
        <v>0</v>
      </c>
      <c r="R415" s="59">
        <f t="shared" si="12"/>
        <v>0</v>
      </c>
      <c r="S415" s="59">
        <f t="shared" si="13"/>
        <v>0</v>
      </c>
      <c r="T415" s="59">
        <f>+IF(G415&gt;0,'Órdenes y Medidas'!C418/G415,"-")</f>
        <v>0.26190476190476192</v>
      </c>
      <c r="U415" s="59">
        <f>+IF(OR(C415=0,J415=0),"-",'Órdenes y Medidas'!C418/C415)</f>
        <v>0.26190476190476192</v>
      </c>
    </row>
    <row r="416" spans="2:21" ht="20.100000000000001" customHeight="1" thickBot="1" x14ac:dyDescent="0.25">
      <c r="B416" s="4" t="s">
        <v>587</v>
      </c>
      <c r="C416" s="25">
        <v>532</v>
      </c>
      <c r="D416" s="25">
        <v>339</v>
      </c>
      <c r="E416" s="25">
        <v>193</v>
      </c>
      <c r="F416" s="25">
        <v>1</v>
      </c>
      <c r="G416" s="25">
        <v>532</v>
      </c>
      <c r="H416" s="25">
        <v>2</v>
      </c>
      <c r="I416" s="25">
        <v>14</v>
      </c>
      <c r="J416" s="25">
        <v>446</v>
      </c>
      <c r="K416" s="25">
        <v>9</v>
      </c>
      <c r="L416" s="25">
        <v>52</v>
      </c>
      <c r="M416" s="25">
        <v>9</v>
      </c>
      <c r="N416" s="25">
        <v>0</v>
      </c>
      <c r="O416" s="25">
        <v>17</v>
      </c>
      <c r="P416" s="25">
        <v>7</v>
      </c>
      <c r="Q416" s="25">
        <v>10</v>
      </c>
      <c r="R416" s="59">
        <f t="shared" si="12"/>
        <v>3.1954887218045111E-2</v>
      </c>
      <c r="S416" s="59">
        <f t="shared" si="13"/>
        <v>3.1954887218045111E-2</v>
      </c>
      <c r="T416" s="59">
        <f>+IF(G416&gt;0,'Órdenes y Medidas'!C419/G416,"-")</f>
        <v>0.39849624060150374</v>
      </c>
      <c r="U416" s="59">
        <f>+IF(OR(C416=0,J416=0),"-",'Órdenes y Medidas'!C419/C416)</f>
        <v>0.39849624060150374</v>
      </c>
    </row>
    <row r="417" spans="2:21" ht="20.100000000000001" customHeight="1" thickBot="1" x14ac:dyDescent="0.25">
      <c r="B417" s="4" t="s">
        <v>588</v>
      </c>
      <c r="C417" s="25">
        <v>584</v>
      </c>
      <c r="D417" s="25">
        <v>291</v>
      </c>
      <c r="E417" s="25">
        <v>293</v>
      </c>
      <c r="F417" s="25">
        <v>5</v>
      </c>
      <c r="G417" s="25">
        <v>584</v>
      </c>
      <c r="H417" s="25">
        <v>0</v>
      </c>
      <c r="I417" s="25">
        <v>0</v>
      </c>
      <c r="J417" s="25">
        <v>428</v>
      </c>
      <c r="K417" s="25">
        <v>31</v>
      </c>
      <c r="L417" s="25">
        <v>81</v>
      </c>
      <c r="M417" s="25">
        <v>44</v>
      </c>
      <c r="N417" s="25">
        <v>0</v>
      </c>
      <c r="O417" s="25">
        <v>4</v>
      </c>
      <c r="P417" s="25">
        <v>3</v>
      </c>
      <c r="Q417" s="25">
        <v>1</v>
      </c>
      <c r="R417" s="59">
        <f t="shared" si="12"/>
        <v>6.8493150684931503E-3</v>
      </c>
      <c r="S417" s="59">
        <f t="shared" si="13"/>
        <v>6.8493150684931503E-3</v>
      </c>
      <c r="T417" s="59">
        <f>+IF(G417&gt;0,'Órdenes y Medidas'!C420/G417,"-")</f>
        <v>0.14726027397260275</v>
      </c>
      <c r="U417" s="59">
        <f>+IF(OR(C417=0,J417=0),"-",'Órdenes y Medidas'!C420/C417)</f>
        <v>0.14726027397260275</v>
      </c>
    </row>
    <row r="418" spans="2:21" ht="20.100000000000001" customHeight="1" thickBot="1" x14ac:dyDescent="0.25">
      <c r="B418" s="4" t="s">
        <v>589</v>
      </c>
      <c r="C418" s="25">
        <v>153</v>
      </c>
      <c r="D418" s="25">
        <v>84</v>
      </c>
      <c r="E418" s="25">
        <v>69</v>
      </c>
      <c r="F418" s="25">
        <v>0</v>
      </c>
      <c r="G418" s="25">
        <v>165</v>
      </c>
      <c r="H418" s="25">
        <v>0</v>
      </c>
      <c r="I418" s="25">
        <v>0</v>
      </c>
      <c r="J418" s="25">
        <v>124</v>
      </c>
      <c r="K418" s="25">
        <v>1</v>
      </c>
      <c r="L418" s="25">
        <v>17</v>
      </c>
      <c r="M418" s="25">
        <v>13</v>
      </c>
      <c r="N418" s="25">
        <v>10</v>
      </c>
      <c r="O418" s="25">
        <v>19</v>
      </c>
      <c r="P418" s="25">
        <v>10</v>
      </c>
      <c r="Q418" s="25">
        <v>9</v>
      </c>
      <c r="R418" s="59">
        <f t="shared" si="12"/>
        <v>0.11515151515151516</v>
      </c>
      <c r="S418" s="59">
        <f t="shared" si="13"/>
        <v>0.12418300653594772</v>
      </c>
      <c r="T418" s="59">
        <f>+IF(G418&gt;0,'Órdenes y Medidas'!C421/G418,"-")</f>
        <v>0.24848484848484848</v>
      </c>
      <c r="U418" s="59">
        <f>+IF(OR(C418=0,J418=0),"-",'Órdenes y Medidas'!C421/C418)</f>
        <v>0.26797385620915032</v>
      </c>
    </row>
    <row r="419" spans="2:21" ht="20.100000000000001" customHeight="1" thickBot="1" x14ac:dyDescent="0.25">
      <c r="B419" s="4" t="s">
        <v>590</v>
      </c>
      <c r="C419" s="25">
        <v>552</v>
      </c>
      <c r="D419" s="25">
        <v>244</v>
      </c>
      <c r="E419" s="25">
        <v>308</v>
      </c>
      <c r="F419" s="25">
        <v>0</v>
      </c>
      <c r="G419" s="25">
        <v>552</v>
      </c>
      <c r="H419" s="25">
        <v>0</v>
      </c>
      <c r="I419" s="25">
        <v>0</v>
      </c>
      <c r="J419" s="25">
        <v>416</v>
      </c>
      <c r="K419" s="25">
        <v>31</v>
      </c>
      <c r="L419" s="25">
        <v>59</v>
      </c>
      <c r="M419" s="25">
        <v>46</v>
      </c>
      <c r="N419" s="25">
        <v>0</v>
      </c>
      <c r="O419" s="25">
        <v>62</v>
      </c>
      <c r="P419" s="25">
        <v>37</v>
      </c>
      <c r="Q419" s="25">
        <v>25</v>
      </c>
      <c r="R419" s="59">
        <f t="shared" si="12"/>
        <v>0.11231884057971014</v>
      </c>
      <c r="S419" s="59">
        <f t="shared" si="13"/>
        <v>0.11231884057971014</v>
      </c>
      <c r="T419" s="59">
        <f>+IF(G419&gt;0,'Órdenes y Medidas'!C422/G419,"-")</f>
        <v>0.23369565217391305</v>
      </c>
      <c r="U419" s="59">
        <f>+IF(OR(C419=0,J419=0),"-",'Órdenes y Medidas'!C422/C419)</f>
        <v>0.23369565217391305</v>
      </c>
    </row>
    <row r="420" spans="2:21" ht="20.100000000000001" customHeight="1" thickBot="1" x14ac:dyDescent="0.25">
      <c r="B420" s="4" t="s">
        <v>591</v>
      </c>
      <c r="C420" s="25">
        <v>140</v>
      </c>
      <c r="D420" s="25">
        <v>62</v>
      </c>
      <c r="E420" s="25">
        <v>78</v>
      </c>
      <c r="F420" s="25">
        <v>3</v>
      </c>
      <c r="G420" s="25">
        <v>140</v>
      </c>
      <c r="H420" s="25">
        <v>0</v>
      </c>
      <c r="I420" s="25">
        <v>0</v>
      </c>
      <c r="J420" s="25">
        <v>108</v>
      </c>
      <c r="K420" s="25">
        <v>6</v>
      </c>
      <c r="L420" s="25">
        <v>22</v>
      </c>
      <c r="M420" s="25">
        <v>4</v>
      </c>
      <c r="N420" s="25">
        <v>0</v>
      </c>
      <c r="O420" s="25">
        <v>7</v>
      </c>
      <c r="P420" s="25">
        <v>2</v>
      </c>
      <c r="Q420" s="25">
        <v>5</v>
      </c>
      <c r="R420" s="59">
        <f t="shared" si="12"/>
        <v>0.05</v>
      </c>
      <c r="S420" s="59">
        <f t="shared" si="13"/>
        <v>0.05</v>
      </c>
      <c r="T420" s="59">
        <f>+IF(G420&gt;0,'Órdenes y Medidas'!C423/G420,"-")</f>
        <v>0.21428571428571427</v>
      </c>
      <c r="U420" s="59">
        <f>+IF(OR(C420=0,J420=0),"-",'Órdenes y Medidas'!C423/C420)</f>
        <v>0.21428571428571427</v>
      </c>
    </row>
    <row r="421" spans="2:21" ht="20.100000000000001" customHeight="1" thickBot="1" x14ac:dyDescent="0.25">
      <c r="B421" s="4" t="s">
        <v>592</v>
      </c>
      <c r="C421" s="25">
        <v>0</v>
      </c>
      <c r="D421" s="25">
        <v>0</v>
      </c>
      <c r="E421" s="25">
        <v>0</v>
      </c>
      <c r="F421" s="25">
        <v>0</v>
      </c>
      <c r="G421" s="25">
        <v>0</v>
      </c>
      <c r="H421" s="25">
        <v>0</v>
      </c>
      <c r="I421" s="25">
        <v>0</v>
      </c>
      <c r="J421" s="25">
        <v>0</v>
      </c>
      <c r="K421" s="25">
        <v>0</v>
      </c>
      <c r="L421" s="25">
        <v>0</v>
      </c>
      <c r="M421" s="25">
        <v>0</v>
      </c>
      <c r="N421" s="25">
        <v>0</v>
      </c>
      <c r="O421" s="25">
        <v>0</v>
      </c>
      <c r="P421" s="25">
        <v>0</v>
      </c>
      <c r="Q421" s="25">
        <v>0</v>
      </c>
      <c r="R421" s="59" t="str">
        <f t="shared" si="12"/>
        <v>-</v>
      </c>
      <c r="S421" s="59" t="str">
        <f t="shared" si="13"/>
        <v>-</v>
      </c>
      <c r="T421" s="59" t="str">
        <f>+IF(G421&gt;0,'Órdenes y Medidas'!C424/G421,"-")</f>
        <v>-</v>
      </c>
      <c r="U421" s="59" t="str">
        <f>+IF(OR(C421=0,J421=0),"-",'Órdenes y Medidas'!C424/C421)</f>
        <v>-</v>
      </c>
    </row>
    <row r="422" spans="2:21" ht="20.100000000000001" customHeight="1" thickBot="1" x14ac:dyDescent="0.25">
      <c r="B422" s="4" t="s">
        <v>593</v>
      </c>
      <c r="C422" s="25">
        <v>247</v>
      </c>
      <c r="D422" s="25">
        <v>131</v>
      </c>
      <c r="E422" s="25">
        <v>116</v>
      </c>
      <c r="F422" s="25">
        <v>1</v>
      </c>
      <c r="G422" s="25">
        <v>475</v>
      </c>
      <c r="H422" s="25">
        <v>0</v>
      </c>
      <c r="I422" s="25">
        <v>0</v>
      </c>
      <c r="J422" s="25">
        <v>244</v>
      </c>
      <c r="K422" s="25">
        <v>0</v>
      </c>
      <c r="L422" s="25">
        <v>10</v>
      </c>
      <c r="M422" s="25">
        <v>18</v>
      </c>
      <c r="N422" s="25">
        <v>203</v>
      </c>
      <c r="O422" s="25">
        <v>26</v>
      </c>
      <c r="P422" s="25">
        <v>14</v>
      </c>
      <c r="Q422" s="25">
        <v>12</v>
      </c>
      <c r="R422" s="59">
        <f t="shared" si="12"/>
        <v>5.473684210526316E-2</v>
      </c>
      <c r="S422" s="59">
        <f t="shared" si="13"/>
        <v>0.10526315789473684</v>
      </c>
      <c r="T422" s="59">
        <f>+IF(G422&gt;0,'Órdenes y Medidas'!C425/G422,"-")</f>
        <v>0.11157894736842106</v>
      </c>
      <c r="U422" s="59">
        <f>+IF(OR(C422=0,J422=0),"-",'Órdenes y Medidas'!C425/C422)</f>
        <v>0.2145748987854251</v>
      </c>
    </row>
    <row r="423" spans="2:21" ht="20.100000000000001" customHeight="1" thickBot="1" x14ac:dyDescent="0.25">
      <c r="B423" s="4" t="s">
        <v>594</v>
      </c>
      <c r="C423" s="25">
        <v>2939</v>
      </c>
      <c r="D423" s="25">
        <v>1197</v>
      </c>
      <c r="E423" s="25">
        <v>1742</v>
      </c>
      <c r="F423" s="25">
        <v>1</v>
      </c>
      <c r="G423" s="25">
        <v>3115</v>
      </c>
      <c r="H423" s="25">
        <v>0</v>
      </c>
      <c r="I423" s="25">
        <v>0</v>
      </c>
      <c r="J423" s="25">
        <v>2531</v>
      </c>
      <c r="K423" s="25">
        <v>20</v>
      </c>
      <c r="L423" s="25">
        <v>488</v>
      </c>
      <c r="M423" s="25">
        <v>64</v>
      </c>
      <c r="N423" s="25">
        <v>12</v>
      </c>
      <c r="O423" s="25">
        <v>65</v>
      </c>
      <c r="P423" s="25">
        <v>24</v>
      </c>
      <c r="Q423" s="25">
        <v>41</v>
      </c>
      <c r="R423" s="59">
        <f t="shared" si="12"/>
        <v>2.0866773675762441E-2</v>
      </c>
      <c r="S423" s="59">
        <f t="shared" si="13"/>
        <v>2.2116366110922082E-2</v>
      </c>
      <c r="T423" s="59">
        <f>+IF(G423&gt;0,'Órdenes y Medidas'!C426/G423,"-")</f>
        <v>7.8651685393258425E-2</v>
      </c>
      <c r="U423" s="59">
        <f>+IF(OR(C423=0,J423=0),"-",'Órdenes y Medidas'!C426/C423)</f>
        <v>8.336168764886015E-2</v>
      </c>
    </row>
    <row r="424" spans="2:21" ht="20.100000000000001" customHeight="1" thickBot="1" x14ac:dyDescent="0.25">
      <c r="B424" s="4" t="s">
        <v>595</v>
      </c>
      <c r="C424" s="25">
        <v>133</v>
      </c>
      <c r="D424" s="25">
        <v>65</v>
      </c>
      <c r="E424" s="25">
        <v>68</v>
      </c>
      <c r="F424" s="25">
        <v>5</v>
      </c>
      <c r="G424" s="25">
        <v>133</v>
      </c>
      <c r="H424" s="25">
        <v>0</v>
      </c>
      <c r="I424" s="25">
        <v>0</v>
      </c>
      <c r="J424" s="25">
        <v>100</v>
      </c>
      <c r="K424" s="25">
        <v>0</v>
      </c>
      <c r="L424" s="25">
        <v>24</v>
      </c>
      <c r="M424" s="25">
        <v>4</v>
      </c>
      <c r="N424" s="25">
        <v>5</v>
      </c>
      <c r="O424" s="25">
        <v>26</v>
      </c>
      <c r="P424" s="25">
        <v>12</v>
      </c>
      <c r="Q424" s="25">
        <v>14</v>
      </c>
      <c r="R424" s="59">
        <f t="shared" si="12"/>
        <v>0.19548872180451127</v>
      </c>
      <c r="S424" s="59">
        <f t="shared" si="13"/>
        <v>0.19548872180451127</v>
      </c>
      <c r="T424" s="59">
        <f>+IF(G424&gt;0,'Órdenes y Medidas'!C427/G424,"-")</f>
        <v>0.16541353383458646</v>
      </c>
      <c r="U424" s="59">
        <f>+IF(OR(C424=0,J424=0),"-",'Órdenes y Medidas'!C427/C424)</f>
        <v>0.16541353383458646</v>
      </c>
    </row>
    <row r="425" spans="2:21" ht="20.100000000000001" customHeight="1" thickBot="1" x14ac:dyDescent="0.25">
      <c r="B425" s="4" t="s">
        <v>596</v>
      </c>
      <c r="C425" s="25">
        <v>124</v>
      </c>
      <c r="D425" s="25">
        <v>73</v>
      </c>
      <c r="E425" s="25">
        <v>51</v>
      </c>
      <c r="F425" s="25">
        <v>0</v>
      </c>
      <c r="G425" s="25">
        <v>124</v>
      </c>
      <c r="H425" s="25">
        <v>0</v>
      </c>
      <c r="I425" s="25">
        <v>2</v>
      </c>
      <c r="J425" s="25">
        <v>95</v>
      </c>
      <c r="K425" s="25">
        <v>0</v>
      </c>
      <c r="L425" s="25">
        <v>27</v>
      </c>
      <c r="M425" s="25">
        <v>0</v>
      </c>
      <c r="N425" s="25">
        <v>0</v>
      </c>
      <c r="O425" s="25">
        <v>2</v>
      </c>
      <c r="P425" s="25">
        <v>1</v>
      </c>
      <c r="Q425" s="25">
        <v>1</v>
      </c>
      <c r="R425" s="59">
        <f t="shared" si="12"/>
        <v>1.6129032258064516E-2</v>
      </c>
      <c r="S425" s="59">
        <f t="shared" si="13"/>
        <v>1.6129032258064516E-2</v>
      </c>
      <c r="T425" s="59">
        <f>+IF(G425&gt;0,'Órdenes y Medidas'!C428/G425,"-")</f>
        <v>0.27419354838709675</v>
      </c>
      <c r="U425" s="59">
        <f>+IF(OR(C425=0,J425=0),"-",'Órdenes y Medidas'!C428/C425)</f>
        <v>0.27419354838709675</v>
      </c>
    </row>
    <row r="426" spans="2:21" ht="20.100000000000001" customHeight="1" thickBot="1" x14ac:dyDescent="0.25">
      <c r="B426" s="4" t="s">
        <v>597</v>
      </c>
      <c r="C426" s="25">
        <v>1307</v>
      </c>
      <c r="D426" s="25">
        <v>560</v>
      </c>
      <c r="E426" s="25">
        <v>747</v>
      </c>
      <c r="F426" s="25">
        <v>0</v>
      </c>
      <c r="G426" s="25">
        <v>1307</v>
      </c>
      <c r="H426" s="25">
        <v>0</v>
      </c>
      <c r="I426" s="25">
        <v>0</v>
      </c>
      <c r="J426" s="25">
        <v>1154</v>
      </c>
      <c r="K426" s="25">
        <v>15</v>
      </c>
      <c r="L426" s="25">
        <v>138</v>
      </c>
      <c r="M426" s="25">
        <v>0</v>
      </c>
      <c r="N426" s="25">
        <v>0</v>
      </c>
      <c r="O426" s="25">
        <v>68</v>
      </c>
      <c r="P426" s="25">
        <v>39</v>
      </c>
      <c r="Q426" s="25">
        <v>29</v>
      </c>
      <c r="R426" s="59">
        <f t="shared" si="12"/>
        <v>5.2027543993879113E-2</v>
      </c>
      <c r="S426" s="59">
        <f t="shared" si="13"/>
        <v>5.2027543993879113E-2</v>
      </c>
      <c r="T426" s="59">
        <f>+IF(G426&gt;0,'Órdenes y Medidas'!C429/G426,"-")</f>
        <v>0.18515684774292274</v>
      </c>
      <c r="U426" s="59">
        <f>+IF(OR(C426=0,J426=0),"-",'Órdenes y Medidas'!C429/C426)</f>
        <v>0.18515684774292274</v>
      </c>
    </row>
    <row r="427" spans="2:21" ht="20.100000000000001" customHeight="1" thickBot="1" x14ac:dyDescent="0.25">
      <c r="B427" s="4" t="s">
        <v>598</v>
      </c>
      <c r="C427" s="25">
        <v>239</v>
      </c>
      <c r="D427" s="25">
        <v>153</v>
      </c>
      <c r="E427" s="25">
        <v>86</v>
      </c>
      <c r="F427" s="25">
        <v>0</v>
      </c>
      <c r="G427" s="25">
        <v>239</v>
      </c>
      <c r="H427" s="25">
        <v>5</v>
      </c>
      <c r="I427" s="25">
        <v>0</v>
      </c>
      <c r="J427" s="25">
        <v>162</v>
      </c>
      <c r="K427" s="25">
        <v>1</v>
      </c>
      <c r="L427" s="25">
        <v>71</v>
      </c>
      <c r="M427" s="25">
        <v>0</v>
      </c>
      <c r="N427" s="25">
        <v>0</v>
      </c>
      <c r="O427" s="25">
        <v>49</v>
      </c>
      <c r="P427" s="25">
        <v>23</v>
      </c>
      <c r="Q427" s="25">
        <v>26</v>
      </c>
      <c r="R427" s="59">
        <f t="shared" si="12"/>
        <v>0.20502092050209206</v>
      </c>
      <c r="S427" s="59">
        <f t="shared" si="13"/>
        <v>0.20502092050209206</v>
      </c>
      <c r="T427" s="59">
        <f>+IF(G427&gt;0,'Órdenes y Medidas'!C430/G427,"-")</f>
        <v>0.29288702928870292</v>
      </c>
      <c r="U427" s="59">
        <f>+IF(OR(C427=0,J427=0),"-",'Órdenes y Medidas'!C430/C427)</f>
        <v>0.29288702928870292</v>
      </c>
    </row>
    <row r="428" spans="2:21" ht="20.100000000000001" customHeight="1" thickBot="1" x14ac:dyDescent="0.25">
      <c r="B428" s="4" t="s">
        <v>599</v>
      </c>
      <c r="C428" s="25">
        <v>133</v>
      </c>
      <c r="D428" s="25">
        <v>51</v>
      </c>
      <c r="E428" s="25">
        <v>82</v>
      </c>
      <c r="F428" s="25">
        <v>0</v>
      </c>
      <c r="G428" s="25">
        <v>153</v>
      </c>
      <c r="H428" s="25">
        <v>0</v>
      </c>
      <c r="I428" s="25">
        <v>0</v>
      </c>
      <c r="J428" s="25">
        <v>125</v>
      </c>
      <c r="K428" s="25">
        <v>4</v>
      </c>
      <c r="L428" s="25">
        <v>19</v>
      </c>
      <c r="M428" s="25">
        <v>5</v>
      </c>
      <c r="N428" s="25">
        <v>0</v>
      </c>
      <c r="O428" s="25">
        <v>15</v>
      </c>
      <c r="P428" s="25">
        <v>7</v>
      </c>
      <c r="Q428" s="25">
        <v>8</v>
      </c>
      <c r="R428" s="59">
        <f t="shared" si="12"/>
        <v>9.8039215686274508E-2</v>
      </c>
      <c r="S428" s="59">
        <f t="shared" si="13"/>
        <v>0.11278195488721804</v>
      </c>
      <c r="T428" s="59">
        <f>+IF(G428&gt;0,'Órdenes y Medidas'!C431/G428,"-")</f>
        <v>0.20915032679738563</v>
      </c>
      <c r="U428" s="59">
        <f>+IF(OR(C428=0,J428=0),"-",'Órdenes y Medidas'!C431/C428)</f>
        <v>0.24060150375939848</v>
      </c>
    </row>
    <row r="429" spans="2:21" ht="20.100000000000001" customHeight="1" thickBot="1" x14ac:dyDescent="0.25">
      <c r="B429" s="4" t="s">
        <v>600</v>
      </c>
      <c r="C429" s="25">
        <v>226</v>
      </c>
      <c r="D429" s="25">
        <v>122</v>
      </c>
      <c r="E429" s="25">
        <v>104</v>
      </c>
      <c r="F429" s="25">
        <v>0</v>
      </c>
      <c r="G429" s="25">
        <v>226</v>
      </c>
      <c r="H429" s="25">
        <v>2</v>
      </c>
      <c r="I429" s="25">
        <v>0</v>
      </c>
      <c r="J429" s="25">
        <v>192</v>
      </c>
      <c r="K429" s="25">
        <v>0</v>
      </c>
      <c r="L429" s="25">
        <v>32</v>
      </c>
      <c r="M429" s="25">
        <v>0</v>
      </c>
      <c r="N429" s="25">
        <v>0</v>
      </c>
      <c r="O429" s="25">
        <v>23</v>
      </c>
      <c r="P429" s="25">
        <v>12</v>
      </c>
      <c r="Q429" s="25">
        <v>11</v>
      </c>
      <c r="R429" s="59">
        <f t="shared" si="12"/>
        <v>0.10176991150442478</v>
      </c>
      <c r="S429" s="59">
        <f t="shared" si="13"/>
        <v>0.10176991150442478</v>
      </c>
      <c r="T429" s="59">
        <f>+IF(G429&gt;0,'Órdenes y Medidas'!C432/G429,"-")</f>
        <v>8.4070796460176997E-2</v>
      </c>
      <c r="U429" s="59">
        <f>+IF(OR(C429=0,J429=0),"-",'Órdenes y Medidas'!C432/C429)</f>
        <v>8.4070796460176997E-2</v>
      </c>
    </row>
    <row r="430" spans="2:21" ht="20.100000000000001" customHeight="1" thickBot="1" x14ac:dyDescent="0.25">
      <c r="B430" s="4" t="s">
        <v>601</v>
      </c>
      <c r="C430" s="25">
        <v>151</v>
      </c>
      <c r="D430" s="25">
        <v>71</v>
      </c>
      <c r="E430" s="25">
        <v>80</v>
      </c>
      <c r="F430" s="25">
        <v>29</v>
      </c>
      <c r="G430" s="25">
        <v>151</v>
      </c>
      <c r="H430" s="25">
        <v>0</v>
      </c>
      <c r="I430" s="25">
        <v>0</v>
      </c>
      <c r="J430" s="25">
        <v>148</v>
      </c>
      <c r="K430" s="25">
        <v>0</v>
      </c>
      <c r="L430" s="25">
        <v>3</v>
      </c>
      <c r="M430" s="25">
        <v>0</v>
      </c>
      <c r="N430" s="25">
        <v>0</v>
      </c>
      <c r="O430" s="25">
        <v>6</v>
      </c>
      <c r="P430" s="25">
        <v>0</v>
      </c>
      <c r="Q430" s="25">
        <v>6</v>
      </c>
      <c r="R430" s="59">
        <f t="shared" si="12"/>
        <v>3.9735099337748346E-2</v>
      </c>
      <c r="S430" s="59">
        <f t="shared" si="13"/>
        <v>3.9735099337748346E-2</v>
      </c>
      <c r="T430" s="59">
        <f>+IF(G430&gt;0,'Órdenes y Medidas'!C433/G430,"-")</f>
        <v>0.14569536423841059</v>
      </c>
      <c r="U430" s="59">
        <f>+IF(OR(C430=0,J430=0),"-",'Órdenes y Medidas'!C433/C430)</f>
        <v>0.14569536423841059</v>
      </c>
    </row>
    <row r="431" spans="2:21" ht="20.100000000000001" customHeight="1" thickBot="1" x14ac:dyDescent="0.25">
      <c r="B431" s="4" t="s">
        <v>602</v>
      </c>
      <c r="C431" s="25">
        <v>851</v>
      </c>
      <c r="D431" s="25">
        <v>455</v>
      </c>
      <c r="E431" s="25">
        <v>396</v>
      </c>
      <c r="F431" s="25">
        <v>0</v>
      </c>
      <c r="G431" s="25">
        <v>1037</v>
      </c>
      <c r="H431" s="25">
        <v>1</v>
      </c>
      <c r="I431" s="25">
        <v>0</v>
      </c>
      <c r="J431" s="25">
        <v>774</v>
      </c>
      <c r="K431" s="25">
        <v>0</v>
      </c>
      <c r="L431" s="25">
        <v>233</v>
      </c>
      <c r="M431" s="25">
        <v>29</v>
      </c>
      <c r="N431" s="25">
        <v>0</v>
      </c>
      <c r="O431" s="25">
        <v>139</v>
      </c>
      <c r="P431" s="25">
        <v>57</v>
      </c>
      <c r="Q431" s="25">
        <v>82</v>
      </c>
      <c r="R431" s="59">
        <f t="shared" si="12"/>
        <v>0.13404050144648022</v>
      </c>
      <c r="S431" s="59">
        <f t="shared" si="13"/>
        <v>0.16333725029377202</v>
      </c>
      <c r="T431" s="59">
        <f>+IF(G431&gt;0,'Órdenes y Medidas'!C434/G431,"-")</f>
        <v>0.12246865959498554</v>
      </c>
      <c r="U431" s="59">
        <f>+IF(OR(C431=0,J431=0),"-",'Órdenes y Medidas'!C434/C431)</f>
        <v>0.1492361927144536</v>
      </c>
    </row>
    <row r="432" spans="2:21" ht="20.100000000000001" customHeight="1" thickBot="1" x14ac:dyDescent="0.25">
      <c r="B432" s="4" t="s">
        <v>603</v>
      </c>
      <c r="C432" s="25">
        <v>288</v>
      </c>
      <c r="D432" s="25">
        <v>125</v>
      </c>
      <c r="E432" s="25">
        <v>163</v>
      </c>
      <c r="F432" s="25">
        <v>0</v>
      </c>
      <c r="G432" s="25">
        <v>288</v>
      </c>
      <c r="H432" s="25">
        <v>0</v>
      </c>
      <c r="I432" s="25">
        <v>0</v>
      </c>
      <c r="J432" s="25">
        <v>159</v>
      </c>
      <c r="K432" s="25">
        <v>0</v>
      </c>
      <c r="L432" s="25">
        <v>129</v>
      </c>
      <c r="M432" s="25">
        <v>0</v>
      </c>
      <c r="N432" s="25">
        <v>0</v>
      </c>
      <c r="O432" s="25">
        <v>95</v>
      </c>
      <c r="P432" s="25">
        <v>50</v>
      </c>
      <c r="Q432" s="25">
        <v>45</v>
      </c>
      <c r="R432" s="59">
        <f t="shared" si="12"/>
        <v>0.3298611111111111</v>
      </c>
      <c r="S432" s="59">
        <f t="shared" si="13"/>
        <v>0.3298611111111111</v>
      </c>
      <c r="T432" s="59">
        <f>+IF(G432&gt;0,'Órdenes y Medidas'!C435/G432,"-")</f>
        <v>0.29166666666666669</v>
      </c>
      <c r="U432" s="59">
        <f>+IF(OR(C432=0,J432=0),"-",'Órdenes y Medidas'!C435/C432)</f>
        <v>0.29166666666666669</v>
      </c>
    </row>
    <row r="433" spans="2:21" ht="20.100000000000001" customHeight="1" thickBot="1" x14ac:dyDescent="0.25">
      <c r="B433" s="4" t="s">
        <v>604</v>
      </c>
      <c r="C433" s="25">
        <v>274</v>
      </c>
      <c r="D433" s="25">
        <v>113</v>
      </c>
      <c r="E433" s="25">
        <v>161</v>
      </c>
      <c r="F433" s="25">
        <v>0</v>
      </c>
      <c r="G433" s="25">
        <v>283</v>
      </c>
      <c r="H433" s="25">
        <v>3</v>
      </c>
      <c r="I433" s="25">
        <v>10</v>
      </c>
      <c r="J433" s="25">
        <v>172</v>
      </c>
      <c r="K433" s="25">
        <v>5</v>
      </c>
      <c r="L433" s="25">
        <v>78</v>
      </c>
      <c r="M433" s="25">
        <v>5</v>
      </c>
      <c r="N433" s="25">
        <v>10</v>
      </c>
      <c r="O433" s="25">
        <v>59</v>
      </c>
      <c r="P433" s="25">
        <v>24</v>
      </c>
      <c r="Q433" s="25">
        <v>35</v>
      </c>
      <c r="R433" s="59">
        <f t="shared" si="12"/>
        <v>0.20848056537102475</v>
      </c>
      <c r="S433" s="59">
        <f t="shared" si="13"/>
        <v>0.21532846715328466</v>
      </c>
      <c r="T433" s="59">
        <f>+IF(G433&gt;0,'Órdenes y Medidas'!C436/G433,"-")</f>
        <v>0.22261484098939929</v>
      </c>
      <c r="U433" s="59">
        <f>+IF(OR(C433=0,J433=0),"-",'Órdenes y Medidas'!C436/C433)</f>
        <v>0.22992700729927007</v>
      </c>
    </row>
    <row r="434" spans="2:21" ht="20.100000000000001" customHeight="1" thickBot="1" x14ac:dyDescent="0.25">
      <c r="B434" s="4" t="s">
        <v>605</v>
      </c>
      <c r="C434" s="25">
        <v>931</v>
      </c>
      <c r="D434" s="25">
        <v>559</v>
      </c>
      <c r="E434" s="25">
        <v>372</v>
      </c>
      <c r="F434" s="25">
        <v>5</v>
      </c>
      <c r="G434" s="25">
        <v>969</v>
      </c>
      <c r="H434" s="25">
        <v>5</v>
      </c>
      <c r="I434" s="25">
        <v>2</v>
      </c>
      <c r="J434" s="25">
        <v>501</v>
      </c>
      <c r="K434" s="25">
        <v>0</v>
      </c>
      <c r="L434" s="25">
        <v>430</v>
      </c>
      <c r="M434" s="25">
        <v>9</v>
      </c>
      <c r="N434" s="25">
        <v>22</v>
      </c>
      <c r="O434" s="25">
        <v>128</v>
      </c>
      <c r="P434" s="25">
        <v>67</v>
      </c>
      <c r="Q434" s="25">
        <v>61</v>
      </c>
      <c r="R434" s="59">
        <f t="shared" si="12"/>
        <v>0.13209494324045407</v>
      </c>
      <c r="S434" s="59">
        <f t="shared" si="13"/>
        <v>0.13748657357679914</v>
      </c>
      <c r="T434" s="59">
        <f>+IF(G434&gt;0,'Órdenes y Medidas'!C437/G434,"-")</f>
        <v>0.20846233230134159</v>
      </c>
      <c r="U434" s="59">
        <f>+IF(OR(C434=0,J434=0),"-",'Órdenes y Medidas'!C437/C434)</f>
        <v>0.21697099892588614</v>
      </c>
    </row>
    <row r="435" spans="2:21" ht="20.100000000000001" customHeight="1" thickBot="1" x14ac:dyDescent="0.25">
      <c r="B435" s="4" t="s">
        <v>606</v>
      </c>
      <c r="C435" s="25">
        <v>219</v>
      </c>
      <c r="D435" s="25">
        <v>145</v>
      </c>
      <c r="E435" s="25">
        <v>74</v>
      </c>
      <c r="F435" s="25">
        <v>0</v>
      </c>
      <c r="G435" s="25">
        <v>219</v>
      </c>
      <c r="H435" s="25">
        <v>0</v>
      </c>
      <c r="I435" s="25">
        <v>0</v>
      </c>
      <c r="J435" s="25">
        <v>208</v>
      </c>
      <c r="K435" s="25">
        <v>0</v>
      </c>
      <c r="L435" s="25">
        <v>0</v>
      </c>
      <c r="M435" s="25">
        <v>11</v>
      </c>
      <c r="N435" s="25">
        <v>0</v>
      </c>
      <c r="O435" s="25">
        <v>29</v>
      </c>
      <c r="P435" s="25">
        <v>18</v>
      </c>
      <c r="Q435" s="25">
        <v>11</v>
      </c>
      <c r="R435" s="59">
        <f t="shared" si="12"/>
        <v>0.13242009132420091</v>
      </c>
      <c r="S435" s="59">
        <f t="shared" si="13"/>
        <v>0.13242009132420091</v>
      </c>
      <c r="T435" s="59">
        <f>+IF(G435&gt;0,'Órdenes y Medidas'!C438/G435,"-")</f>
        <v>4.1095890410958902E-2</v>
      </c>
      <c r="U435" s="59">
        <f>+IF(OR(C435=0,J435=0),"-",'Órdenes y Medidas'!C438/C435)</f>
        <v>4.1095890410958902E-2</v>
      </c>
    </row>
    <row r="436" spans="2:21" ht="20.100000000000001" customHeight="1" thickBot="1" x14ac:dyDescent="0.25">
      <c r="B436" s="4" t="s">
        <v>607</v>
      </c>
      <c r="C436" s="25">
        <v>1810</v>
      </c>
      <c r="D436" s="25">
        <v>1041</v>
      </c>
      <c r="E436" s="25">
        <v>769</v>
      </c>
      <c r="F436" s="25">
        <v>30</v>
      </c>
      <c r="G436" s="25">
        <v>1810</v>
      </c>
      <c r="H436" s="25">
        <v>135</v>
      </c>
      <c r="I436" s="25">
        <v>21</v>
      </c>
      <c r="J436" s="25">
        <v>843</v>
      </c>
      <c r="K436" s="25">
        <v>45</v>
      </c>
      <c r="L436" s="25">
        <v>632</v>
      </c>
      <c r="M436" s="25">
        <v>73</v>
      </c>
      <c r="N436" s="25">
        <v>61</v>
      </c>
      <c r="O436" s="25">
        <v>229</v>
      </c>
      <c r="P436" s="25">
        <v>112</v>
      </c>
      <c r="Q436" s="25">
        <v>117</v>
      </c>
      <c r="R436" s="59">
        <f t="shared" si="12"/>
        <v>0.12651933701657458</v>
      </c>
      <c r="S436" s="59">
        <f t="shared" si="13"/>
        <v>0.12651933701657458</v>
      </c>
      <c r="T436" s="59">
        <f>+IF(G436&gt;0,'Órdenes y Medidas'!C439/G436,"-")</f>
        <v>0.13259668508287292</v>
      </c>
      <c r="U436" s="59">
        <f>+IF(OR(C436=0,J436=0),"-",'Órdenes y Medidas'!C439/C436)</f>
        <v>0.13259668508287292</v>
      </c>
    </row>
    <row r="437" spans="2:21" ht="20.100000000000001" customHeight="1" thickBot="1" x14ac:dyDescent="0.25">
      <c r="B437" s="4" t="s">
        <v>608</v>
      </c>
      <c r="C437" s="25">
        <v>67</v>
      </c>
      <c r="D437" s="25">
        <v>42</v>
      </c>
      <c r="E437" s="25">
        <v>25</v>
      </c>
      <c r="F437" s="25">
        <v>0</v>
      </c>
      <c r="G437" s="25">
        <v>67</v>
      </c>
      <c r="H437" s="25">
        <v>0</v>
      </c>
      <c r="I437" s="25">
        <v>0</v>
      </c>
      <c r="J437" s="25">
        <v>44</v>
      </c>
      <c r="K437" s="25">
        <v>0</v>
      </c>
      <c r="L437" s="25">
        <v>23</v>
      </c>
      <c r="M437" s="25">
        <v>0</v>
      </c>
      <c r="N437" s="25">
        <v>0</v>
      </c>
      <c r="O437" s="25">
        <v>13</v>
      </c>
      <c r="P437" s="25">
        <v>7</v>
      </c>
      <c r="Q437" s="25">
        <v>6</v>
      </c>
      <c r="R437" s="59">
        <f t="shared" si="12"/>
        <v>0.19402985074626866</v>
      </c>
      <c r="S437" s="59">
        <f t="shared" si="13"/>
        <v>0.19402985074626866</v>
      </c>
      <c r="T437" s="59">
        <f>+IF(G437&gt;0,'Órdenes y Medidas'!C440/G437,"-")</f>
        <v>0.14925373134328357</v>
      </c>
      <c r="U437" s="59">
        <f>+IF(OR(C437=0,J437=0),"-",'Órdenes y Medidas'!C440/C437)</f>
        <v>0.14925373134328357</v>
      </c>
    </row>
    <row r="438" spans="2:21" ht="20.100000000000001" customHeight="1" thickBot="1" x14ac:dyDescent="0.25">
      <c r="B438" s="4" t="s">
        <v>609</v>
      </c>
      <c r="C438" s="25">
        <v>270</v>
      </c>
      <c r="D438" s="25">
        <v>162</v>
      </c>
      <c r="E438" s="25">
        <v>108</v>
      </c>
      <c r="F438" s="25">
        <v>0</v>
      </c>
      <c r="G438" s="25">
        <v>274</v>
      </c>
      <c r="H438" s="25">
        <v>0</v>
      </c>
      <c r="I438" s="25">
        <v>0</v>
      </c>
      <c r="J438" s="25">
        <v>228</v>
      </c>
      <c r="K438" s="25">
        <v>0</v>
      </c>
      <c r="L438" s="25">
        <v>42</v>
      </c>
      <c r="M438" s="25">
        <v>4</v>
      </c>
      <c r="N438" s="25">
        <v>0</v>
      </c>
      <c r="O438" s="25">
        <v>38</v>
      </c>
      <c r="P438" s="25">
        <v>24</v>
      </c>
      <c r="Q438" s="25">
        <v>14</v>
      </c>
      <c r="R438" s="59">
        <f t="shared" si="12"/>
        <v>0.13868613138686131</v>
      </c>
      <c r="S438" s="59">
        <f t="shared" si="13"/>
        <v>0.14074074074074075</v>
      </c>
      <c r="T438" s="59">
        <f>+IF(G438&gt;0,'Órdenes y Medidas'!C441/G438,"-")</f>
        <v>0.21167883211678831</v>
      </c>
      <c r="U438" s="59">
        <f>+IF(OR(C438=0,J438=0),"-",'Órdenes y Medidas'!C441/C438)</f>
        <v>0.21481481481481482</v>
      </c>
    </row>
    <row r="439" spans="2:21" ht="20.100000000000001" customHeight="1" thickBot="1" x14ac:dyDescent="0.25">
      <c r="B439" s="4" t="s">
        <v>610</v>
      </c>
      <c r="C439" s="25">
        <v>52</v>
      </c>
      <c r="D439" s="25">
        <v>28</v>
      </c>
      <c r="E439" s="25">
        <v>24</v>
      </c>
      <c r="F439" s="25">
        <v>0</v>
      </c>
      <c r="G439" s="25">
        <v>52</v>
      </c>
      <c r="H439" s="25">
        <v>0</v>
      </c>
      <c r="I439" s="25">
        <v>0</v>
      </c>
      <c r="J439" s="25">
        <v>40</v>
      </c>
      <c r="K439" s="25">
        <v>0</v>
      </c>
      <c r="L439" s="25">
        <v>12</v>
      </c>
      <c r="M439" s="25">
        <v>0</v>
      </c>
      <c r="N439" s="25">
        <v>0</v>
      </c>
      <c r="O439" s="25">
        <v>0</v>
      </c>
      <c r="P439" s="25">
        <v>0</v>
      </c>
      <c r="Q439" s="25">
        <v>0</v>
      </c>
      <c r="R439" s="59">
        <f t="shared" si="12"/>
        <v>0</v>
      </c>
      <c r="S439" s="59">
        <f t="shared" si="13"/>
        <v>0</v>
      </c>
      <c r="T439" s="59">
        <f>+IF(G439&gt;0,'Órdenes y Medidas'!C442/G439,"-")</f>
        <v>0.42307692307692307</v>
      </c>
      <c r="U439" s="59">
        <f>+IF(OR(C439=0,J439=0),"-",'Órdenes y Medidas'!C442/C439)</f>
        <v>0.42307692307692307</v>
      </c>
    </row>
    <row r="440" spans="2:21" ht="20.100000000000001" customHeight="1" thickBot="1" x14ac:dyDescent="0.25">
      <c r="B440" s="4" t="s">
        <v>611</v>
      </c>
      <c r="C440" s="25">
        <v>264</v>
      </c>
      <c r="D440" s="25">
        <v>113</v>
      </c>
      <c r="E440" s="25">
        <v>151</v>
      </c>
      <c r="F440" s="25">
        <v>0</v>
      </c>
      <c r="G440" s="25">
        <v>269</v>
      </c>
      <c r="H440" s="25">
        <v>0</v>
      </c>
      <c r="I440" s="25">
        <v>0</v>
      </c>
      <c r="J440" s="25">
        <v>269</v>
      </c>
      <c r="K440" s="25">
        <v>0</v>
      </c>
      <c r="L440" s="25">
        <v>0</v>
      </c>
      <c r="M440" s="25">
        <v>0</v>
      </c>
      <c r="N440" s="25">
        <v>0</v>
      </c>
      <c r="O440" s="25">
        <v>27</v>
      </c>
      <c r="P440" s="25">
        <v>9</v>
      </c>
      <c r="Q440" s="25">
        <v>18</v>
      </c>
      <c r="R440" s="59">
        <f t="shared" si="12"/>
        <v>0.10037174721189591</v>
      </c>
      <c r="S440" s="59">
        <f t="shared" si="13"/>
        <v>0.10227272727272728</v>
      </c>
      <c r="T440" s="59">
        <f>+IF(G440&gt;0,'Órdenes y Medidas'!C443/G440,"-")</f>
        <v>0.20446096654275092</v>
      </c>
      <c r="U440" s="59">
        <f>+IF(OR(C440=0,J440=0),"-",'Órdenes y Medidas'!C443/C440)</f>
        <v>0.20833333333333334</v>
      </c>
    </row>
    <row r="441" spans="2:21" ht="20.100000000000001" customHeight="1" thickBot="1" x14ac:dyDescent="0.25">
      <c r="B441" s="4" t="s">
        <v>612</v>
      </c>
      <c r="C441" s="25">
        <v>609</v>
      </c>
      <c r="D441" s="25">
        <v>232</v>
      </c>
      <c r="E441" s="25">
        <v>377</v>
      </c>
      <c r="F441" s="25">
        <v>0</v>
      </c>
      <c r="G441" s="25">
        <v>832</v>
      </c>
      <c r="H441" s="25">
        <v>0</v>
      </c>
      <c r="I441" s="25">
        <v>0</v>
      </c>
      <c r="J441" s="25">
        <v>636</v>
      </c>
      <c r="K441" s="25">
        <v>0</v>
      </c>
      <c r="L441" s="25">
        <v>196</v>
      </c>
      <c r="M441" s="25">
        <v>0</v>
      </c>
      <c r="N441" s="25">
        <v>0</v>
      </c>
      <c r="O441" s="25">
        <v>51</v>
      </c>
      <c r="P441" s="25">
        <v>20</v>
      </c>
      <c r="Q441" s="25">
        <v>31</v>
      </c>
      <c r="R441" s="59">
        <f t="shared" si="12"/>
        <v>6.129807692307692E-2</v>
      </c>
      <c r="S441" s="59">
        <f t="shared" si="13"/>
        <v>8.3743842364532015E-2</v>
      </c>
      <c r="T441" s="59">
        <f>+IF(G441&gt;0,'Órdenes y Medidas'!C444/G441,"-")</f>
        <v>0.20552884615384615</v>
      </c>
      <c r="U441" s="59">
        <f>+IF(OR(C441=0,J441=0),"-",'Órdenes y Medidas'!C444/C441)</f>
        <v>0.28078817733990147</v>
      </c>
    </row>
    <row r="442" spans="2:21" ht="20.100000000000001" customHeight="1" thickBot="1" x14ac:dyDescent="0.25">
      <c r="B442" s="7" t="s">
        <v>206</v>
      </c>
      <c r="C442" s="42">
        <f>SUM(C11:C441)</f>
        <v>185188</v>
      </c>
      <c r="D442" s="42">
        <f t="shared" ref="D442:Q442" si="14">SUM(D11:D441)</f>
        <v>114137</v>
      </c>
      <c r="E442" s="42">
        <f t="shared" si="14"/>
        <v>71051</v>
      </c>
      <c r="F442" s="42">
        <f t="shared" si="14"/>
        <v>452</v>
      </c>
      <c r="G442" s="42">
        <f t="shared" si="14"/>
        <v>204342</v>
      </c>
      <c r="H442" s="42">
        <f t="shared" si="14"/>
        <v>1803</v>
      </c>
      <c r="I442" s="42">
        <f t="shared" si="14"/>
        <v>508</v>
      </c>
      <c r="J442" s="42">
        <f t="shared" si="14"/>
        <v>144535</v>
      </c>
      <c r="K442" s="42">
        <f t="shared" si="14"/>
        <v>3498</v>
      </c>
      <c r="L442" s="42">
        <f t="shared" si="14"/>
        <v>33197</v>
      </c>
      <c r="M442" s="42">
        <f t="shared" si="14"/>
        <v>14445</v>
      </c>
      <c r="N442" s="42">
        <f t="shared" si="14"/>
        <v>6356</v>
      </c>
      <c r="O442" s="42">
        <f t="shared" si="14"/>
        <v>20977</v>
      </c>
      <c r="P442" s="42">
        <f t="shared" si="14"/>
        <v>11607</v>
      </c>
      <c r="Q442" s="42">
        <f t="shared" si="14"/>
        <v>9370</v>
      </c>
      <c r="R442" s="47">
        <f t="shared" si="12"/>
        <v>0.10265633105284279</v>
      </c>
      <c r="S442" s="47">
        <f t="shared" si="13"/>
        <v>0.11327407823401084</v>
      </c>
      <c r="T442" s="47">
        <f>+IF(G442&gt;0,'Órdenes y Medidas'!C445/G442,"-")</f>
        <v>0.19675348190778205</v>
      </c>
      <c r="U442" s="47">
        <f>+IF(C442&gt;0,'Órdenes y Medidas'!C445/C442,"-")</f>
        <v>0.21710370002375964</v>
      </c>
    </row>
    <row r="443" spans="2:21" x14ac:dyDescent="0.2">
      <c r="C443" s="40"/>
      <c r="D443" s="40"/>
      <c r="E443" s="40"/>
      <c r="F443" s="40"/>
      <c r="G443" s="40"/>
      <c r="H443" s="40"/>
      <c r="I443" s="40"/>
      <c r="J443" s="40"/>
      <c r="K443" s="40"/>
      <c r="L443" s="40"/>
      <c r="M443" s="40"/>
      <c r="N443" s="40"/>
      <c r="O443" s="40"/>
      <c r="P443" s="40"/>
      <c r="Q443" s="40"/>
    </row>
    <row r="444" spans="2:21" ht="13.5" thickBot="1" x14ac:dyDescent="0.25"/>
    <row r="445" spans="2:21" ht="20.100000000000001" customHeight="1" thickBot="1" x14ac:dyDescent="0.25">
      <c r="B445" s="87" t="s">
        <v>660</v>
      </c>
      <c r="C445" s="87"/>
      <c r="D445" s="87"/>
      <c r="E445" s="87"/>
      <c r="F445" s="87"/>
      <c r="G445" s="87"/>
    </row>
  </sheetData>
  <mergeCells count="16">
    <mergeCell ref="S9:S10"/>
    <mergeCell ref="T9:T10"/>
    <mergeCell ref="U9:U10"/>
    <mergeCell ref="B445:G445"/>
    <mergeCell ref="I9:I10"/>
    <mergeCell ref="J9:L9"/>
    <mergeCell ref="M9:M10"/>
    <mergeCell ref="N9:N10"/>
    <mergeCell ref="O9:Q9"/>
    <mergeCell ref="R9:R10"/>
    <mergeCell ref="C9:C10"/>
    <mergeCell ref="D9:D10"/>
    <mergeCell ref="E9:E10"/>
    <mergeCell ref="F9:F10"/>
    <mergeCell ref="G9:G10"/>
    <mergeCell ref="H9:H10"/>
  </mergeCells>
  <pageMargins left="0.7" right="0.7" top="0.75" bottom="0.75" header="0.3" footer="0.3"/>
  <pageSetup paperSize="9" orientation="portrait" verticalDpi="1200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38F809-5800-453B-8C21-8C419968D049}">
  <dimension ref="B8:I442"/>
  <sheetViews>
    <sheetView workbookViewId="0"/>
  </sheetViews>
  <sheetFormatPr baseColWidth="10" defaultRowHeight="12.75" x14ac:dyDescent="0.2"/>
  <cols>
    <col min="1" max="1" width="8.625" customWidth="1"/>
    <col min="2" max="2" width="61" bestFit="1" customWidth="1"/>
    <col min="3" max="9" width="15" customWidth="1"/>
    <col min="19" max="19" width="12.25" customWidth="1"/>
  </cols>
  <sheetData>
    <row r="8" spans="2:9" ht="70.5" customHeight="1" x14ac:dyDescent="0.2"/>
    <row r="9" spans="2:9" ht="42.75" customHeight="1" x14ac:dyDescent="0.2">
      <c r="C9" s="91" t="s">
        <v>149</v>
      </c>
      <c r="D9" s="91" t="s">
        <v>132</v>
      </c>
      <c r="E9" s="93" t="s">
        <v>133</v>
      </c>
      <c r="F9" s="94"/>
      <c r="G9" s="95"/>
      <c r="H9" s="95" t="s">
        <v>148</v>
      </c>
      <c r="I9" s="91" t="s">
        <v>135</v>
      </c>
    </row>
    <row r="10" spans="2:9" ht="83.25" customHeight="1" thickBot="1" x14ac:dyDescent="0.25">
      <c r="C10" s="92"/>
      <c r="D10" s="92"/>
      <c r="E10" s="19" t="s">
        <v>142</v>
      </c>
      <c r="F10" s="20" t="s">
        <v>143</v>
      </c>
      <c r="G10" s="57" t="s">
        <v>144</v>
      </c>
      <c r="H10" s="96"/>
      <c r="I10" s="92"/>
    </row>
    <row r="11" spans="2:9" ht="20.100000000000001" customHeight="1" thickBot="1" x14ac:dyDescent="0.25">
      <c r="B11" s="3" t="s">
        <v>167</v>
      </c>
      <c r="C11" s="38" t="str">
        <f>+IF('Denuncias-Renuncias'!$G11=0,"-",IF('Denuncias-Renuncias'!H11=0,"-",('Denuncias-Renuncias'!H11/'Denuncias-Renuncias'!$G11)))</f>
        <v>-</v>
      </c>
      <c r="D11" s="38" t="str">
        <f>+IF('Denuncias-Renuncias'!$G11=0,"-",IF('Denuncias-Renuncias'!I11=0,"-",('Denuncias-Renuncias'!I11/'Denuncias-Renuncias'!$G11)))</f>
        <v>-</v>
      </c>
      <c r="E11" s="38">
        <f>+IF('Denuncias-Renuncias'!$G11=0,"-",IF('Denuncias-Renuncias'!J11=0,"-",('Denuncias-Renuncias'!J11/'Denuncias-Renuncias'!$G11)))</f>
        <v>0.68386460729543219</v>
      </c>
      <c r="F11" s="38">
        <f>+IF('Denuncias-Renuncias'!$G11=0,"-",IF('Denuncias-Renuncias'!K11=0,"-",('Denuncias-Renuncias'!K11/'Denuncias-Renuncias'!$G11)))</f>
        <v>6.8024975353269804E-2</v>
      </c>
      <c r="G11" s="38">
        <f>+IF('Denuncias-Renuncias'!$G11=0,"-",IF('Denuncias-Renuncias'!L11=0,"-",('Denuncias-Renuncias'!L11/'Denuncias-Renuncias'!$G11)))</f>
        <v>0.21557673348669076</v>
      </c>
      <c r="H11" s="38">
        <f>+IF('Denuncias-Renuncias'!$G11=0,"-",IF('Denuncias-Renuncias'!M11=0,"-",('Denuncias-Renuncias'!M11/'Denuncias-Renuncias'!$G11)))</f>
        <v>2.4646730200460071E-2</v>
      </c>
      <c r="I11" s="38">
        <f>+IF('Denuncias-Renuncias'!$G11=0,"-",IF('Denuncias-Renuncias'!N11=0,"-",('Denuncias-Renuncias'!N11/'Denuncias-Renuncias'!$G11)))</f>
        <v>7.8869536641472237E-3</v>
      </c>
    </row>
    <row r="12" spans="2:9" ht="20.100000000000001" customHeight="1" thickBot="1" x14ac:dyDescent="0.25">
      <c r="B12" s="4" t="s">
        <v>235</v>
      </c>
      <c r="C12" s="38" t="str">
        <f>+IF('Denuncias-Renuncias'!$G12=0,"-",IF('Denuncias-Renuncias'!H12=0,"-",('Denuncias-Renuncias'!H12/'Denuncias-Renuncias'!$G12)))</f>
        <v>-</v>
      </c>
      <c r="D12" s="38" t="str">
        <f>+IF('Denuncias-Renuncias'!$G12=0,"-",IF('Denuncias-Renuncias'!I12=0,"-",('Denuncias-Renuncias'!I12/'Denuncias-Renuncias'!$G12)))</f>
        <v>-</v>
      </c>
      <c r="E12" s="38">
        <f>+IF('Denuncias-Renuncias'!$G12=0,"-",IF('Denuncias-Renuncias'!J12=0,"-",('Denuncias-Renuncias'!J12/'Denuncias-Renuncias'!$G12)))</f>
        <v>1</v>
      </c>
      <c r="F12" s="38" t="str">
        <f>+IF('Denuncias-Renuncias'!$G12=0,"-",IF('Denuncias-Renuncias'!K12=0,"-",('Denuncias-Renuncias'!K12/'Denuncias-Renuncias'!$G12)))</f>
        <v>-</v>
      </c>
      <c r="G12" s="38" t="str">
        <f>+IF('Denuncias-Renuncias'!$G12=0,"-",IF('Denuncias-Renuncias'!L12=0,"-",('Denuncias-Renuncias'!L12/'Denuncias-Renuncias'!$G12)))</f>
        <v>-</v>
      </c>
      <c r="H12" s="38" t="str">
        <f>+IF('Denuncias-Renuncias'!$G12=0,"-",IF('Denuncias-Renuncias'!M12=0,"-",('Denuncias-Renuncias'!M12/'Denuncias-Renuncias'!$G12)))</f>
        <v>-</v>
      </c>
      <c r="I12" s="38" t="str">
        <f>+IF('Denuncias-Renuncias'!$G12=0,"-",IF('Denuncias-Renuncias'!N12=0,"-",('Denuncias-Renuncias'!N12/'Denuncias-Renuncias'!$G12)))</f>
        <v>-</v>
      </c>
    </row>
    <row r="13" spans="2:9" ht="20.100000000000001" customHeight="1" thickBot="1" x14ac:dyDescent="0.25">
      <c r="B13" s="4" t="s">
        <v>236</v>
      </c>
      <c r="C13" s="38" t="str">
        <f>+IF('Denuncias-Renuncias'!$G13=0,"-",IF('Denuncias-Renuncias'!H13=0,"-",('Denuncias-Renuncias'!H13/'Denuncias-Renuncias'!$G13)))</f>
        <v>-</v>
      </c>
      <c r="D13" s="38" t="str">
        <f>+IF('Denuncias-Renuncias'!$G13=0,"-",IF('Denuncias-Renuncias'!I13=0,"-",('Denuncias-Renuncias'!I13/'Denuncias-Renuncias'!$G13)))</f>
        <v>-</v>
      </c>
      <c r="E13" s="38">
        <f>+IF('Denuncias-Renuncias'!$G13=0,"-",IF('Denuncias-Renuncias'!J13=0,"-",('Denuncias-Renuncias'!J13/'Denuncias-Renuncias'!$G13)))</f>
        <v>0.94071146245059289</v>
      </c>
      <c r="F13" s="38" t="str">
        <f>+IF('Denuncias-Renuncias'!$G13=0,"-",IF('Denuncias-Renuncias'!K13=0,"-",('Denuncias-Renuncias'!K13/'Denuncias-Renuncias'!$G13)))</f>
        <v>-</v>
      </c>
      <c r="G13" s="38">
        <f>+IF('Denuncias-Renuncias'!$G13=0,"-",IF('Denuncias-Renuncias'!L13=0,"-",('Denuncias-Renuncias'!L13/'Denuncias-Renuncias'!$G13)))</f>
        <v>5.9288537549407112E-2</v>
      </c>
      <c r="H13" s="38" t="str">
        <f>+IF('Denuncias-Renuncias'!$G13=0,"-",IF('Denuncias-Renuncias'!M13=0,"-",('Denuncias-Renuncias'!M13/'Denuncias-Renuncias'!$G13)))</f>
        <v>-</v>
      </c>
      <c r="I13" s="38" t="str">
        <f>+IF('Denuncias-Renuncias'!$G13=0,"-",IF('Denuncias-Renuncias'!N13=0,"-",('Denuncias-Renuncias'!N13/'Denuncias-Renuncias'!$G13)))</f>
        <v>-</v>
      </c>
    </row>
    <row r="14" spans="2:9" ht="20.100000000000001" customHeight="1" thickBot="1" x14ac:dyDescent="0.25">
      <c r="B14" s="4" t="s">
        <v>237</v>
      </c>
      <c r="C14" s="38" t="str">
        <f>+IF('Denuncias-Renuncias'!$G14=0,"-",IF('Denuncias-Renuncias'!H14=0,"-",('Denuncias-Renuncias'!H14/'Denuncias-Renuncias'!$G14)))</f>
        <v>-</v>
      </c>
      <c r="D14" s="38" t="str">
        <f>+IF('Denuncias-Renuncias'!$G14=0,"-",IF('Denuncias-Renuncias'!I14=0,"-",('Denuncias-Renuncias'!I14/'Denuncias-Renuncias'!$G14)))</f>
        <v>-</v>
      </c>
      <c r="E14" s="38">
        <f>+IF('Denuncias-Renuncias'!$G14=0,"-",IF('Denuncias-Renuncias'!J14=0,"-",('Denuncias-Renuncias'!J14/'Denuncias-Renuncias'!$G14)))</f>
        <v>1</v>
      </c>
      <c r="F14" s="38" t="str">
        <f>+IF('Denuncias-Renuncias'!$G14=0,"-",IF('Denuncias-Renuncias'!K14=0,"-",('Denuncias-Renuncias'!K14/'Denuncias-Renuncias'!$G14)))</f>
        <v>-</v>
      </c>
      <c r="G14" s="38" t="str">
        <f>+IF('Denuncias-Renuncias'!$G14=0,"-",IF('Denuncias-Renuncias'!L14=0,"-",('Denuncias-Renuncias'!L14/'Denuncias-Renuncias'!$G14)))</f>
        <v>-</v>
      </c>
      <c r="H14" s="38" t="str">
        <f>+IF('Denuncias-Renuncias'!$G14=0,"-",IF('Denuncias-Renuncias'!M14=0,"-",('Denuncias-Renuncias'!M14/'Denuncias-Renuncias'!$G14)))</f>
        <v>-</v>
      </c>
      <c r="I14" s="38" t="str">
        <f>+IF('Denuncias-Renuncias'!$G14=0,"-",IF('Denuncias-Renuncias'!N14=0,"-",('Denuncias-Renuncias'!N14/'Denuncias-Renuncias'!$G14)))</f>
        <v>-</v>
      </c>
    </row>
    <row r="15" spans="2:9" ht="20.100000000000001" customHeight="1" thickBot="1" x14ac:dyDescent="0.25">
      <c r="B15" s="4" t="s">
        <v>238</v>
      </c>
      <c r="C15" s="38" t="str">
        <f>+IF('Denuncias-Renuncias'!$G15=0,"-",IF('Denuncias-Renuncias'!H15=0,"-",('Denuncias-Renuncias'!H15/'Denuncias-Renuncias'!$G15)))</f>
        <v>-</v>
      </c>
      <c r="D15" s="38" t="str">
        <f>+IF('Denuncias-Renuncias'!$G15=0,"-",IF('Denuncias-Renuncias'!I15=0,"-",('Denuncias-Renuncias'!I15/'Denuncias-Renuncias'!$G15)))</f>
        <v>-</v>
      </c>
      <c r="E15" s="38" t="str">
        <f>+IF('Denuncias-Renuncias'!$G15=0,"-",IF('Denuncias-Renuncias'!J15=0,"-",('Denuncias-Renuncias'!J15/'Denuncias-Renuncias'!$G15)))</f>
        <v>-</v>
      </c>
      <c r="F15" s="38" t="str">
        <f>+IF('Denuncias-Renuncias'!$G15=0,"-",IF('Denuncias-Renuncias'!K15=0,"-",('Denuncias-Renuncias'!K15/'Denuncias-Renuncias'!$G15)))</f>
        <v>-</v>
      </c>
      <c r="G15" s="38" t="str">
        <f>+IF('Denuncias-Renuncias'!$G15=0,"-",IF('Denuncias-Renuncias'!L15=0,"-",('Denuncias-Renuncias'!L15/'Denuncias-Renuncias'!$G15)))</f>
        <v>-</v>
      </c>
      <c r="H15" s="38" t="str">
        <f>+IF('Denuncias-Renuncias'!$G15=0,"-",IF('Denuncias-Renuncias'!M15=0,"-",('Denuncias-Renuncias'!M15/'Denuncias-Renuncias'!$G15)))</f>
        <v>-</v>
      </c>
      <c r="I15" s="38" t="str">
        <f>+IF('Denuncias-Renuncias'!$G15=0,"-",IF('Denuncias-Renuncias'!N15=0,"-",('Denuncias-Renuncias'!N15/'Denuncias-Renuncias'!$G15)))</f>
        <v>-</v>
      </c>
    </row>
    <row r="16" spans="2:9" ht="20.100000000000001" customHeight="1" thickBot="1" x14ac:dyDescent="0.25">
      <c r="B16" s="4" t="s">
        <v>633</v>
      </c>
      <c r="C16" s="38" t="str">
        <f>+IF('Denuncias-Renuncias'!$G16=0,"-",IF('Denuncias-Renuncias'!H16=0,"-",('Denuncias-Renuncias'!H16/'Denuncias-Renuncias'!$G16)))</f>
        <v>-</v>
      </c>
      <c r="D16" s="38" t="str">
        <f>+IF('Denuncias-Renuncias'!$G16=0,"-",IF('Denuncias-Renuncias'!I16=0,"-",('Denuncias-Renuncias'!I16/'Denuncias-Renuncias'!$G16)))</f>
        <v>-</v>
      </c>
      <c r="E16" s="38">
        <f>+IF('Denuncias-Renuncias'!$G16=0,"-",IF('Denuncias-Renuncias'!J16=0,"-",('Denuncias-Renuncias'!J16/'Denuncias-Renuncias'!$G16)))</f>
        <v>0.24444444444444444</v>
      </c>
      <c r="F16" s="38" t="str">
        <f>+IF('Denuncias-Renuncias'!$G16=0,"-",IF('Denuncias-Renuncias'!K16=0,"-",('Denuncias-Renuncias'!K16/'Denuncias-Renuncias'!$G16)))</f>
        <v>-</v>
      </c>
      <c r="G16" s="38">
        <f>+IF('Denuncias-Renuncias'!$G16=0,"-",IF('Denuncias-Renuncias'!L16=0,"-",('Denuncias-Renuncias'!L16/'Denuncias-Renuncias'!$G16)))</f>
        <v>8.8888888888888892E-2</v>
      </c>
      <c r="H16" s="38">
        <f>+IF('Denuncias-Renuncias'!$G16=0,"-",IF('Denuncias-Renuncias'!M16=0,"-",('Denuncias-Renuncias'!M16/'Denuncias-Renuncias'!$G16)))</f>
        <v>3.3333333333333333E-2</v>
      </c>
      <c r="I16" s="38">
        <f>+IF('Denuncias-Renuncias'!$G16=0,"-",IF('Denuncias-Renuncias'!N16=0,"-",('Denuncias-Renuncias'!N16/'Denuncias-Renuncias'!$G16)))</f>
        <v>0.6333333333333333</v>
      </c>
    </row>
    <row r="17" spans="2:9" ht="20.100000000000001" customHeight="1" thickBot="1" x14ac:dyDescent="0.25">
      <c r="B17" s="4" t="s">
        <v>239</v>
      </c>
      <c r="C17" s="38" t="str">
        <f>+IF('Denuncias-Renuncias'!$G17=0,"-",IF('Denuncias-Renuncias'!H17=0,"-",('Denuncias-Renuncias'!H17/'Denuncias-Renuncias'!$G17)))</f>
        <v>-</v>
      </c>
      <c r="D17" s="38" t="str">
        <f>+IF('Denuncias-Renuncias'!$G17=0,"-",IF('Denuncias-Renuncias'!I17=0,"-",('Denuncias-Renuncias'!I17/'Denuncias-Renuncias'!$G17)))</f>
        <v>-</v>
      </c>
      <c r="E17" s="38">
        <f>+IF('Denuncias-Renuncias'!$G17=0,"-",IF('Denuncias-Renuncias'!J17=0,"-",('Denuncias-Renuncias'!J17/'Denuncias-Renuncias'!$G17)))</f>
        <v>0.66490765171503963</v>
      </c>
      <c r="F17" s="38">
        <f>+IF('Denuncias-Renuncias'!$G17=0,"-",IF('Denuncias-Renuncias'!K17=0,"-",('Denuncias-Renuncias'!K17/'Denuncias-Renuncias'!$G17)))</f>
        <v>6.5963060686015831E-2</v>
      </c>
      <c r="G17" s="38">
        <f>+IF('Denuncias-Renuncias'!$G17=0,"-",IF('Denuncias-Renuncias'!L17=0,"-",('Denuncias-Renuncias'!L17/'Denuncias-Renuncias'!$G17)))</f>
        <v>0.23746701846965698</v>
      </c>
      <c r="H17" s="38">
        <f>+IF('Denuncias-Renuncias'!$G17=0,"-",IF('Denuncias-Renuncias'!M17=0,"-",('Denuncias-Renuncias'!M17/'Denuncias-Renuncias'!$G17)))</f>
        <v>3.1662269129287601E-2</v>
      </c>
      <c r="I17" s="38" t="str">
        <f>+IF('Denuncias-Renuncias'!$G17=0,"-",IF('Denuncias-Renuncias'!N17=0,"-",('Denuncias-Renuncias'!N17/'Denuncias-Renuncias'!$G17)))</f>
        <v>-</v>
      </c>
    </row>
    <row r="18" spans="2:9" ht="20.100000000000001" customHeight="1" thickBot="1" x14ac:dyDescent="0.25">
      <c r="B18" s="4" t="s">
        <v>240</v>
      </c>
      <c r="C18" s="38" t="str">
        <f>+IF('Denuncias-Renuncias'!$G18=0,"-",IF('Denuncias-Renuncias'!H18=0,"-",('Denuncias-Renuncias'!H18/'Denuncias-Renuncias'!$G18)))</f>
        <v>-</v>
      </c>
      <c r="D18" s="38" t="str">
        <f>+IF('Denuncias-Renuncias'!$G18=0,"-",IF('Denuncias-Renuncias'!I18=0,"-",('Denuncias-Renuncias'!I18/'Denuncias-Renuncias'!$G18)))</f>
        <v>-</v>
      </c>
      <c r="E18" s="38">
        <f>+IF('Denuncias-Renuncias'!$G18=0,"-",IF('Denuncias-Renuncias'!J18=0,"-",('Denuncias-Renuncias'!J18/'Denuncias-Renuncias'!$G18)))</f>
        <v>0.67500000000000004</v>
      </c>
      <c r="F18" s="38">
        <f>+IF('Denuncias-Renuncias'!$G18=0,"-",IF('Denuncias-Renuncias'!K18=0,"-",('Denuncias-Renuncias'!K18/'Denuncias-Renuncias'!$G18)))</f>
        <v>0.05</v>
      </c>
      <c r="G18" s="38">
        <f>+IF('Denuncias-Renuncias'!$G18=0,"-",IF('Denuncias-Renuncias'!L18=0,"-",('Denuncias-Renuncias'!L18/'Denuncias-Renuncias'!$G18)))</f>
        <v>2.5000000000000001E-2</v>
      </c>
      <c r="H18" s="38">
        <f>+IF('Denuncias-Renuncias'!$G18=0,"-",IF('Denuncias-Renuncias'!M18=0,"-",('Denuncias-Renuncias'!M18/'Denuncias-Renuncias'!$G18)))</f>
        <v>0.25</v>
      </c>
      <c r="I18" s="38" t="str">
        <f>+IF('Denuncias-Renuncias'!$G18=0,"-",IF('Denuncias-Renuncias'!N18=0,"-",('Denuncias-Renuncias'!N18/'Denuncias-Renuncias'!$G18)))</f>
        <v>-</v>
      </c>
    </row>
    <row r="19" spans="2:9" ht="20.100000000000001" customHeight="1" thickBot="1" x14ac:dyDescent="0.25">
      <c r="B19" s="4" t="s">
        <v>241</v>
      </c>
      <c r="C19" s="38">
        <f>+IF('Denuncias-Renuncias'!$G19=0,"-",IF('Denuncias-Renuncias'!H19=0,"-",('Denuncias-Renuncias'!H19/'Denuncias-Renuncias'!$G19)))</f>
        <v>1.1730205278592375E-2</v>
      </c>
      <c r="D19" s="38" t="str">
        <f>+IF('Denuncias-Renuncias'!$G19=0,"-",IF('Denuncias-Renuncias'!I19=0,"-",('Denuncias-Renuncias'!I19/'Denuncias-Renuncias'!$G19)))</f>
        <v>-</v>
      </c>
      <c r="E19" s="38">
        <f>+IF('Denuncias-Renuncias'!$G19=0,"-",IF('Denuncias-Renuncias'!J19=0,"-",('Denuncias-Renuncias'!J19/'Denuncias-Renuncias'!$G19)))</f>
        <v>0.88856304985337242</v>
      </c>
      <c r="F19" s="38">
        <f>+IF('Denuncias-Renuncias'!$G19=0,"-",IF('Denuncias-Renuncias'!K19=0,"-",('Denuncias-Renuncias'!K19/'Denuncias-Renuncias'!$G19)))</f>
        <v>3.2258064516129031E-2</v>
      </c>
      <c r="G19" s="38">
        <f>+IF('Denuncias-Renuncias'!$G19=0,"-",IF('Denuncias-Renuncias'!L19=0,"-",('Denuncias-Renuncias'!L19/'Denuncias-Renuncias'!$G19)))</f>
        <v>6.7448680351906154E-2</v>
      </c>
      <c r="H19" s="38" t="str">
        <f>+IF('Denuncias-Renuncias'!$G19=0,"-",IF('Denuncias-Renuncias'!M19=0,"-",('Denuncias-Renuncias'!M19/'Denuncias-Renuncias'!$G19)))</f>
        <v>-</v>
      </c>
      <c r="I19" s="38" t="str">
        <f>+IF('Denuncias-Renuncias'!$G19=0,"-",IF('Denuncias-Renuncias'!N19=0,"-",('Denuncias-Renuncias'!N19/'Denuncias-Renuncias'!$G19)))</f>
        <v>-</v>
      </c>
    </row>
    <row r="20" spans="2:9" ht="20.100000000000001" customHeight="1" thickBot="1" x14ac:dyDescent="0.25">
      <c r="B20" s="4" t="s">
        <v>242</v>
      </c>
      <c r="C20" s="38" t="str">
        <f>+IF('Denuncias-Renuncias'!$G20=0,"-",IF('Denuncias-Renuncias'!H20=0,"-",('Denuncias-Renuncias'!H20/'Denuncias-Renuncias'!$G20)))</f>
        <v>-</v>
      </c>
      <c r="D20" s="38" t="str">
        <f>+IF('Denuncias-Renuncias'!$G20=0,"-",IF('Denuncias-Renuncias'!I20=0,"-",('Denuncias-Renuncias'!I20/'Denuncias-Renuncias'!$G20)))</f>
        <v>-</v>
      </c>
      <c r="E20" s="38">
        <f>+IF('Denuncias-Renuncias'!$G20=0,"-",IF('Denuncias-Renuncias'!J20=0,"-",('Denuncias-Renuncias'!J20/'Denuncias-Renuncias'!$G20)))</f>
        <v>0.86805555555555558</v>
      </c>
      <c r="F20" s="38">
        <f>+IF('Denuncias-Renuncias'!$G20=0,"-",IF('Denuncias-Renuncias'!K20=0,"-",('Denuncias-Renuncias'!K20/'Denuncias-Renuncias'!$G20)))</f>
        <v>3.472222222222222E-3</v>
      </c>
      <c r="G20" s="38">
        <f>+IF('Denuncias-Renuncias'!$G20=0,"-",IF('Denuncias-Renuncias'!L20=0,"-",('Denuncias-Renuncias'!L20/'Denuncias-Renuncias'!$G20)))</f>
        <v>5.9027777777777776E-2</v>
      </c>
      <c r="H20" s="38">
        <f>+IF('Denuncias-Renuncias'!$G20=0,"-",IF('Denuncias-Renuncias'!M20=0,"-",('Denuncias-Renuncias'!M20/'Denuncias-Renuncias'!$G20)))</f>
        <v>2.0833333333333332E-2</v>
      </c>
      <c r="I20" s="38">
        <f>+IF('Denuncias-Renuncias'!$G20=0,"-",IF('Denuncias-Renuncias'!N20=0,"-",('Denuncias-Renuncias'!N20/'Denuncias-Renuncias'!$G20)))</f>
        <v>4.8611111111111112E-2</v>
      </c>
    </row>
    <row r="21" spans="2:9" ht="20.100000000000001" customHeight="1" thickBot="1" x14ac:dyDescent="0.25">
      <c r="B21" s="4" t="s">
        <v>243</v>
      </c>
      <c r="C21" s="38" t="str">
        <f>+IF('Denuncias-Renuncias'!$G21=0,"-",IF('Denuncias-Renuncias'!H21=0,"-",('Denuncias-Renuncias'!H21/'Denuncias-Renuncias'!$G21)))</f>
        <v>-</v>
      </c>
      <c r="D21" s="38" t="str">
        <f>+IF('Denuncias-Renuncias'!$G21=0,"-",IF('Denuncias-Renuncias'!I21=0,"-",('Denuncias-Renuncias'!I21/'Denuncias-Renuncias'!$G21)))</f>
        <v>-</v>
      </c>
      <c r="E21" s="38">
        <f>+IF('Denuncias-Renuncias'!$G21=0,"-",IF('Denuncias-Renuncias'!J21=0,"-",('Denuncias-Renuncias'!J21/'Denuncias-Renuncias'!$G21)))</f>
        <v>0.89446808510638298</v>
      </c>
      <c r="F21" s="38" t="str">
        <f>+IF('Denuncias-Renuncias'!$G21=0,"-",IF('Denuncias-Renuncias'!K21=0,"-",('Denuncias-Renuncias'!K21/'Denuncias-Renuncias'!$G21)))</f>
        <v>-</v>
      </c>
      <c r="G21" s="38">
        <f>+IF('Denuncias-Renuncias'!$G21=0,"-",IF('Denuncias-Renuncias'!L21=0,"-",('Denuncias-Renuncias'!L21/'Denuncias-Renuncias'!$G21)))</f>
        <v>8.6808510638297878E-2</v>
      </c>
      <c r="H21" s="38" t="str">
        <f>+IF('Denuncias-Renuncias'!$G21=0,"-",IF('Denuncias-Renuncias'!M21=0,"-",('Denuncias-Renuncias'!M21/'Denuncias-Renuncias'!$G21)))</f>
        <v>-</v>
      </c>
      <c r="I21" s="38">
        <f>+IF('Denuncias-Renuncias'!$G21=0,"-",IF('Denuncias-Renuncias'!N21=0,"-",('Denuncias-Renuncias'!N21/'Denuncias-Renuncias'!$G21)))</f>
        <v>1.872340425531915E-2</v>
      </c>
    </row>
    <row r="22" spans="2:9" ht="20.100000000000001" customHeight="1" thickBot="1" x14ac:dyDescent="0.25">
      <c r="B22" s="4" t="s">
        <v>168</v>
      </c>
      <c r="C22" s="38" t="str">
        <f>+IF('Denuncias-Renuncias'!$G22=0,"-",IF('Denuncias-Renuncias'!H22=0,"-",('Denuncias-Renuncias'!H22/'Denuncias-Renuncias'!$G22)))</f>
        <v>-</v>
      </c>
      <c r="D22" s="38" t="str">
        <f>+IF('Denuncias-Renuncias'!$G22=0,"-",IF('Denuncias-Renuncias'!I22=0,"-",('Denuncias-Renuncias'!I22/'Denuncias-Renuncias'!$G22)))</f>
        <v>-</v>
      </c>
      <c r="E22" s="38">
        <f>+IF('Denuncias-Renuncias'!$G22=0,"-",IF('Denuncias-Renuncias'!J22=0,"-",('Denuncias-Renuncias'!J22/'Denuncias-Renuncias'!$G22)))</f>
        <v>0.27939418094858509</v>
      </c>
      <c r="F22" s="38">
        <f>+IF('Denuncias-Renuncias'!$G22=0,"-",IF('Denuncias-Renuncias'!K22=0,"-",('Denuncias-Renuncias'!K22/'Denuncias-Renuncias'!$G22)))</f>
        <v>5.9784774810681543E-3</v>
      </c>
      <c r="G22" s="38">
        <f>+IF('Denuncias-Renuncias'!$G22=0,"-",IF('Denuncias-Renuncias'!L22=0,"-",('Denuncias-Renuncias'!L22/'Denuncias-Renuncias'!$G22)))</f>
        <v>0.10561976883220406</v>
      </c>
      <c r="H22" s="38">
        <f>+IF('Denuncias-Renuncias'!$G22=0,"-",IF('Denuncias-Renuncias'!M22=0,"-",('Denuncias-Renuncias'!M22/'Denuncias-Renuncias'!$G22)))</f>
        <v>6.3770426464726984E-2</v>
      </c>
      <c r="I22" s="38">
        <f>+IF('Denuncias-Renuncias'!$G22=0,"-",IF('Denuncias-Renuncias'!N22=0,"-",('Denuncias-Renuncias'!N22/'Denuncias-Renuncias'!$G22)))</f>
        <v>0.54523714627341568</v>
      </c>
    </row>
    <row r="23" spans="2:9" ht="20.100000000000001" customHeight="1" thickBot="1" x14ac:dyDescent="0.25">
      <c r="B23" s="4" t="s">
        <v>244</v>
      </c>
      <c r="C23" s="38" t="str">
        <f>+IF('Denuncias-Renuncias'!$G23=0,"-",IF('Denuncias-Renuncias'!H23=0,"-",('Denuncias-Renuncias'!H23/'Denuncias-Renuncias'!$G23)))</f>
        <v>-</v>
      </c>
      <c r="D23" s="38" t="str">
        <f>+IF('Denuncias-Renuncias'!$G23=0,"-",IF('Denuncias-Renuncias'!I23=0,"-",('Denuncias-Renuncias'!I23/'Denuncias-Renuncias'!$G23)))</f>
        <v>-</v>
      </c>
      <c r="E23" s="38" t="str">
        <f>+IF('Denuncias-Renuncias'!$G23=0,"-",IF('Denuncias-Renuncias'!J23=0,"-",('Denuncias-Renuncias'!J23/'Denuncias-Renuncias'!$G23)))</f>
        <v>-</v>
      </c>
      <c r="F23" s="38" t="str">
        <f>+IF('Denuncias-Renuncias'!$G23=0,"-",IF('Denuncias-Renuncias'!K23=0,"-",('Denuncias-Renuncias'!K23/'Denuncias-Renuncias'!$G23)))</f>
        <v>-</v>
      </c>
      <c r="G23" s="38" t="str">
        <f>+IF('Denuncias-Renuncias'!$G23=0,"-",IF('Denuncias-Renuncias'!L23=0,"-",('Denuncias-Renuncias'!L23/'Denuncias-Renuncias'!$G23)))</f>
        <v>-</v>
      </c>
      <c r="H23" s="38" t="str">
        <f>+IF('Denuncias-Renuncias'!$G23=0,"-",IF('Denuncias-Renuncias'!M23=0,"-",('Denuncias-Renuncias'!M23/'Denuncias-Renuncias'!$G23)))</f>
        <v>-</v>
      </c>
      <c r="I23" s="38" t="str">
        <f>+IF('Denuncias-Renuncias'!$G23=0,"-",IF('Denuncias-Renuncias'!N23=0,"-",('Denuncias-Renuncias'!N23/'Denuncias-Renuncias'!$G23)))</f>
        <v>-</v>
      </c>
    </row>
    <row r="24" spans="2:9" ht="20.100000000000001" customHeight="1" thickBot="1" x14ac:dyDescent="0.25">
      <c r="B24" s="4" t="s">
        <v>245</v>
      </c>
      <c r="C24" s="38">
        <f>+IF('Denuncias-Renuncias'!$G24=0,"-",IF('Denuncias-Renuncias'!H24=0,"-",('Denuncias-Renuncias'!H24/'Denuncias-Renuncias'!$G24)))</f>
        <v>1.1764705882352941E-2</v>
      </c>
      <c r="D24" s="38">
        <f>+IF('Denuncias-Renuncias'!$G24=0,"-",IF('Denuncias-Renuncias'!I24=0,"-",('Denuncias-Renuncias'!I24/'Denuncias-Renuncias'!$G24)))</f>
        <v>3.9215686274509803E-3</v>
      </c>
      <c r="E24" s="38">
        <f>+IF('Denuncias-Renuncias'!$G24=0,"-",IF('Denuncias-Renuncias'!J24=0,"-",('Denuncias-Renuncias'!J24/'Denuncias-Renuncias'!$G24)))</f>
        <v>0.74509803921568629</v>
      </c>
      <c r="F24" s="38">
        <f>+IF('Denuncias-Renuncias'!$G24=0,"-",IF('Denuncias-Renuncias'!K24=0,"-",('Denuncias-Renuncias'!K24/'Denuncias-Renuncias'!$G24)))</f>
        <v>2.3529411764705882E-2</v>
      </c>
      <c r="G24" s="38">
        <f>+IF('Denuncias-Renuncias'!$G24=0,"-",IF('Denuncias-Renuncias'!L24=0,"-",('Denuncias-Renuncias'!L24/'Denuncias-Renuncias'!$G24)))</f>
        <v>5.8823529411764705E-2</v>
      </c>
      <c r="H24" s="38">
        <f>+IF('Denuncias-Renuncias'!$G24=0,"-",IF('Denuncias-Renuncias'!M24=0,"-",('Denuncias-Renuncias'!M24/'Denuncias-Renuncias'!$G24)))</f>
        <v>9.4117647058823528E-2</v>
      </c>
      <c r="I24" s="38">
        <f>+IF('Denuncias-Renuncias'!$G24=0,"-",IF('Denuncias-Renuncias'!N24=0,"-",('Denuncias-Renuncias'!N24/'Denuncias-Renuncias'!$G24)))</f>
        <v>6.2745098039215685E-2</v>
      </c>
    </row>
    <row r="25" spans="2:9" ht="20.100000000000001" customHeight="1" thickBot="1" x14ac:dyDescent="0.25">
      <c r="B25" s="4" t="s">
        <v>246</v>
      </c>
      <c r="C25" s="38" t="str">
        <f>+IF('Denuncias-Renuncias'!$G25=0,"-",IF('Denuncias-Renuncias'!H25=0,"-",('Denuncias-Renuncias'!H25/'Denuncias-Renuncias'!$G25)))</f>
        <v>-</v>
      </c>
      <c r="D25" s="38" t="str">
        <f>+IF('Denuncias-Renuncias'!$G25=0,"-",IF('Denuncias-Renuncias'!I25=0,"-",('Denuncias-Renuncias'!I25/'Denuncias-Renuncias'!$G25)))</f>
        <v>-</v>
      </c>
      <c r="E25" s="38">
        <f>+IF('Denuncias-Renuncias'!$G25=0,"-",IF('Denuncias-Renuncias'!J25=0,"-",('Denuncias-Renuncias'!J25/'Denuncias-Renuncias'!$G25)))</f>
        <v>0.70833333333333337</v>
      </c>
      <c r="F25" s="38">
        <f>+IF('Denuncias-Renuncias'!$G25=0,"-",IF('Denuncias-Renuncias'!K25=0,"-",('Denuncias-Renuncias'!K25/'Denuncias-Renuncias'!$G25)))</f>
        <v>7.9365079365079361E-3</v>
      </c>
      <c r="G25" s="38">
        <f>+IF('Denuncias-Renuncias'!$G25=0,"-",IF('Denuncias-Renuncias'!L25=0,"-",('Denuncias-Renuncias'!L25/'Denuncias-Renuncias'!$G25)))</f>
        <v>6.5476190476190479E-2</v>
      </c>
      <c r="H25" s="38">
        <f>+IF('Denuncias-Renuncias'!$G25=0,"-",IF('Denuncias-Renuncias'!M25=0,"-",('Denuncias-Renuncias'!M25/'Denuncias-Renuncias'!$G25)))</f>
        <v>9.1269841269841265E-2</v>
      </c>
      <c r="I25" s="38">
        <f>+IF('Denuncias-Renuncias'!$G25=0,"-",IF('Denuncias-Renuncias'!N25=0,"-",('Denuncias-Renuncias'!N25/'Denuncias-Renuncias'!$G25)))</f>
        <v>0.12698412698412698</v>
      </c>
    </row>
    <row r="26" spans="2:9" ht="20.100000000000001" customHeight="1" thickBot="1" x14ac:dyDescent="0.25">
      <c r="B26" s="5" t="s">
        <v>247</v>
      </c>
      <c r="C26" s="38" t="str">
        <f>+IF('Denuncias-Renuncias'!$G26=0,"-",IF('Denuncias-Renuncias'!H26=0,"-",('Denuncias-Renuncias'!H26/'Denuncias-Renuncias'!$G26)))</f>
        <v>-</v>
      </c>
      <c r="D26" s="38" t="str">
        <f>+IF('Denuncias-Renuncias'!$G26=0,"-",IF('Denuncias-Renuncias'!I26=0,"-",('Denuncias-Renuncias'!I26/'Denuncias-Renuncias'!$G26)))</f>
        <v>-</v>
      </c>
      <c r="E26" s="38" t="str">
        <f>+IF('Denuncias-Renuncias'!$G26=0,"-",IF('Denuncias-Renuncias'!J26=0,"-",('Denuncias-Renuncias'!J26/'Denuncias-Renuncias'!$G26)))</f>
        <v>-</v>
      </c>
      <c r="F26" s="38" t="str">
        <f>+IF('Denuncias-Renuncias'!$G26=0,"-",IF('Denuncias-Renuncias'!K26=0,"-",('Denuncias-Renuncias'!K26/'Denuncias-Renuncias'!$G26)))</f>
        <v>-</v>
      </c>
      <c r="G26" s="38" t="str">
        <f>+IF('Denuncias-Renuncias'!$G26=0,"-",IF('Denuncias-Renuncias'!L26=0,"-",('Denuncias-Renuncias'!L26/'Denuncias-Renuncias'!$G26)))</f>
        <v>-</v>
      </c>
      <c r="H26" s="38" t="str">
        <f>+IF('Denuncias-Renuncias'!$G26=0,"-",IF('Denuncias-Renuncias'!M26=0,"-",('Denuncias-Renuncias'!M26/'Denuncias-Renuncias'!$G26)))</f>
        <v>-</v>
      </c>
      <c r="I26" s="38" t="str">
        <f>+IF('Denuncias-Renuncias'!$G26=0,"-",IF('Denuncias-Renuncias'!N26=0,"-",('Denuncias-Renuncias'!N26/'Denuncias-Renuncias'!$G26)))</f>
        <v>-</v>
      </c>
    </row>
    <row r="27" spans="2:9" ht="20.100000000000001" customHeight="1" thickBot="1" x14ac:dyDescent="0.25">
      <c r="B27" s="6" t="s">
        <v>248</v>
      </c>
      <c r="C27" s="38" t="str">
        <f>+IF('Denuncias-Renuncias'!$G27=0,"-",IF('Denuncias-Renuncias'!H27=0,"-",('Denuncias-Renuncias'!H27/'Denuncias-Renuncias'!$G27)))</f>
        <v>-</v>
      </c>
      <c r="D27" s="38" t="str">
        <f>+IF('Denuncias-Renuncias'!$G27=0,"-",IF('Denuncias-Renuncias'!I27=0,"-",('Denuncias-Renuncias'!I27/'Denuncias-Renuncias'!$G27)))</f>
        <v>-</v>
      </c>
      <c r="E27" s="38" t="str">
        <f>+IF('Denuncias-Renuncias'!$G27=0,"-",IF('Denuncias-Renuncias'!J27=0,"-",('Denuncias-Renuncias'!J27/'Denuncias-Renuncias'!$G27)))</f>
        <v>-</v>
      </c>
      <c r="F27" s="38" t="str">
        <f>+IF('Denuncias-Renuncias'!$G27=0,"-",IF('Denuncias-Renuncias'!K27=0,"-",('Denuncias-Renuncias'!K27/'Denuncias-Renuncias'!$G27)))</f>
        <v>-</v>
      </c>
      <c r="G27" s="38" t="str">
        <f>+IF('Denuncias-Renuncias'!$G27=0,"-",IF('Denuncias-Renuncias'!L27=0,"-",('Denuncias-Renuncias'!L27/'Denuncias-Renuncias'!$G27)))</f>
        <v>-</v>
      </c>
      <c r="H27" s="38" t="str">
        <f>+IF('Denuncias-Renuncias'!$G27=0,"-",IF('Denuncias-Renuncias'!M27=0,"-",('Denuncias-Renuncias'!M27/'Denuncias-Renuncias'!$G27)))</f>
        <v>-</v>
      </c>
      <c r="I27" s="38" t="str">
        <f>+IF('Denuncias-Renuncias'!$G27=0,"-",IF('Denuncias-Renuncias'!N27=0,"-",('Denuncias-Renuncias'!N27/'Denuncias-Renuncias'!$G27)))</f>
        <v>-</v>
      </c>
    </row>
    <row r="28" spans="2:9" ht="20.100000000000001" customHeight="1" thickBot="1" x14ac:dyDescent="0.25">
      <c r="B28" s="4" t="s">
        <v>249</v>
      </c>
      <c r="C28" s="38" t="str">
        <f>+IF('Denuncias-Renuncias'!$G28=0,"-",IF('Denuncias-Renuncias'!H28=0,"-",('Denuncias-Renuncias'!H28/'Denuncias-Renuncias'!$G28)))</f>
        <v>-</v>
      </c>
      <c r="D28" s="38" t="str">
        <f>+IF('Denuncias-Renuncias'!$G28=0,"-",IF('Denuncias-Renuncias'!I28=0,"-",('Denuncias-Renuncias'!I28/'Denuncias-Renuncias'!$G28)))</f>
        <v>-</v>
      </c>
      <c r="E28" s="38">
        <f>+IF('Denuncias-Renuncias'!$G28=0,"-",IF('Denuncias-Renuncias'!J28=0,"-",('Denuncias-Renuncias'!J28/'Denuncias-Renuncias'!$G28)))</f>
        <v>0.77530864197530869</v>
      </c>
      <c r="F28" s="38">
        <f>+IF('Denuncias-Renuncias'!$G28=0,"-",IF('Denuncias-Renuncias'!K28=0,"-",('Denuncias-Renuncias'!K28/'Denuncias-Renuncias'!$G28)))</f>
        <v>9.876543209876543E-3</v>
      </c>
      <c r="G28" s="38">
        <f>+IF('Denuncias-Renuncias'!$G28=0,"-",IF('Denuncias-Renuncias'!L28=0,"-",('Denuncias-Renuncias'!L28/'Denuncias-Renuncias'!$G28)))</f>
        <v>0.18765432098765433</v>
      </c>
      <c r="H28" s="38" t="str">
        <f>+IF('Denuncias-Renuncias'!$G28=0,"-",IF('Denuncias-Renuncias'!M28=0,"-",('Denuncias-Renuncias'!M28/'Denuncias-Renuncias'!$G28)))</f>
        <v>-</v>
      </c>
      <c r="I28" s="38">
        <f>+IF('Denuncias-Renuncias'!$G28=0,"-",IF('Denuncias-Renuncias'!N28=0,"-",('Denuncias-Renuncias'!N28/'Denuncias-Renuncias'!$G28)))</f>
        <v>2.7160493827160494E-2</v>
      </c>
    </row>
    <row r="29" spans="2:9" ht="20.100000000000001" customHeight="1" thickBot="1" x14ac:dyDescent="0.25">
      <c r="B29" s="4" t="s">
        <v>250</v>
      </c>
      <c r="C29" s="38" t="str">
        <f>+IF('Denuncias-Renuncias'!$G29=0,"-",IF('Denuncias-Renuncias'!H29=0,"-",('Denuncias-Renuncias'!H29/'Denuncias-Renuncias'!$G29)))</f>
        <v>-</v>
      </c>
      <c r="D29" s="38" t="str">
        <f>+IF('Denuncias-Renuncias'!$G29=0,"-",IF('Denuncias-Renuncias'!I29=0,"-",('Denuncias-Renuncias'!I29/'Denuncias-Renuncias'!$G29)))</f>
        <v>-</v>
      </c>
      <c r="E29" s="38">
        <f>+IF('Denuncias-Renuncias'!$G29=0,"-",IF('Denuncias-Renuncias'!J29=0,"-",('Denuncias-Renuncias'!J29/'Denuncias-Renuncias'!$G29)))</f>
        <v>0.79230769230769227</v>
      </c>
      <c r="F29" s="38" t="str">
        <f>+IF('Denuncias-Renuncias'!$G29=0,"-",IF('Denuncias-Renuncias'!K29=0,"-",('Denuncias-Renuncias'!K29/'Denuncias-Renuncias'!$G29)))</f>
        <v>-</v>
      </c>
      <c r="G29" s="38">
        <f>+IF('Denuncias-Renuncias'!$G29=0,"-",IF('Denuncias-Renuncias'!L29=0,"-",('Denuncias-Renuncias'!L29/'Denuncias-Renuncias'!$G29)))</f>
        <v>0.15384615384615385</v>
      </c>
      <c r="H29" s="38">
        <f>+IF('Denuncias-Renuncias'!$G29=0,"-",IF('Denuncias-Renuncias'!M29=0,"-",('Denuncias-Renuncias'!M29/'Denuncias-Renuncias'!$G29)))</f>
        <v>5.3846153846153849E-2</v>
      </c>
      <c r="I29" s="38" t="str">
        <f>+IF('Denuncias-Renuncias'!$G29=0,"-",IF('Denuncias-Renuncias'!N29=0,"-",('Denuncias-Renuncias'!N29/'Denuncias-Renuncias'!$G29)))</f>
        <v>-</v>
      </c>
    </row>
    <row r="30" spans="2:9" ht="20.100000000000001" customHeight="1" thickBot="1" x14ac:dyDescent="0.25">
      <c r="B30" s="4" t="s">
        <v>251</v>
      </c>
      <c r="C30" s="38" t="str">
        <f>+IF('Denuncias-Renuncias'!$G30=0,"-",IF('Denuncias-Renuncias'!H30=0,"-",('Denuncias-Renuncias'!H30/'Denuncias-Renuncias'!$G30)))</f>
        <v>-</v>
      </c>
      <c r="D30" s="38" t="str">
        <f>+IF('Denuncias-Renuncias'!$G30=0,"-",IF('Denuncias-Renuncias'!I30=0,"-",('Denuncias-Renuncias'!I30/'Denuncias-Renuncias'!$G30)))</f>
        <v>-</v>
      </c>
      <c r="E30" s="38">
        <f>+IF('Denuncias-Renuncias'!$G30=0,"-",IF('Denuncias-Renuncias'!J30=0,"-",('Denuncias-Renuncias'!J30/'Denuncias-Renuncias'!$G30)))</f>
        <v>1</v>
      </c>
      <c r="F30" s="38" t="str">
        <f>+IF('Denuncias-Renuncias'!$G30=0,"-",IF('Denuncias-Renuncias'!K30=0,"-",('Denuncias-Renuncias'!K30/'Denuncias-Renuncias'!$G30)))</f>
        <v>-</v>
      </c>
      <c r="G30" s="38" t="str">
        <f>+IF('Denuncias-Renuncias'!$G30=0,"-",IF('Denuncias-Renuncias'!L30=0,"-",('Denuncias-Renuncias'!L30/'Denuncias-Renuncias'!$G30)))</f>
        <v>-</v>
      </c>
      <c r="H30" s="38" t="str">
        <f>+IF('Denuncias-Renuncias'!$G30=0,"-",IF('Denuncias-Renuncias'!M30=0,"-",('Denuncias-Renuncias'!M30/'Denuncias-Renuncias'!$G30)))</f>
        <v>-</v>
      </c>
      <c r="I30" s="38" t="str">
        <f>+IF('Denuncias-Renuncias'!$G30=0,"-",IF('Denuncias-Renuncias'!N30=0,"-",('Denuncias-Renuncias'!N30/'Denuncias-Renuncias'!$G30)))</f>
        <v>-</v>
      </c>
    </row>
    <row r="31" spans="2:9" ht="20.100000000000001" customHeight="1" thickBot="1" x14ac:dyDescent="0.25">
      <c r="B31" s="4" t="s">
        <v>252</v>
      </c>
      <c r="C31" s="38" t="str">
        <f>+IF('Denuncias-Renuncias'!$G31=0,"-",IF('Denuncias-Renuncias'!H31=0,"-",('Denuncias-Renuncias'!H31/'Denuncias-Renuncias'!$G31)))</f>
        <v>-</v>
      </c>
      <c r="D31" s="38" t="str">
        <f>+IF('Denuncias-Renuncias'!$G31=0,"-",IF('Denuncias-Renuncias'!I31=0,"-",('Denuncias-Renuncias'!I31/'Denuncias-Renuncias'!$G31)))</f>
        <v>-</v>
      </c>
      <c r="E31" s="38" t="str">
        <f>+IF('Denuncias-Renuncias'!$G31=0,"-",IF('Denuncias-Renuncias'!J31=0,"-",('Denuncias-Renuncias'!J31/'Denuncias-Renuncias'!$G31)))</f>
        <v>-</v>
      </c>
      <c r="F31" s="38" t="str">
        <f>+IF('Denuncias-Renuncias'!$G31=0,"-",IF('Denuncias-Renuncias'!K31=0,"-",('Denuncias-Renuncias'!K31/'Denuncias-Renuncias'!$G31)))</f>
        <v>-</v>
      </c>
      <c r="G31" s="38" t="str">
        <f>+IF('Denuncias-Renuncias'!$G31=0,"-",IF('Denuncias-Renuncias'!L31=0,"-",('Denuncias-Renuncias'!L31/'Denuncias-Renuncias'!$G31)))</f>
        <v>-</v>
      </c>
      <c r="H31" s="38" t="str">
        <f>+IF('Denuncias-Renuncias'!$G31=0,"-",IF('Denuncias-Renuncias'!M31=0,"-",('Denuncias-Renuncias'!M31/'Denuncias-Renuncias'!$G31)))</f>
        <v>-</v>
      </c>
      <c r="I31" s="38" t="str">
        <f>+IF('Denuncias-Renuncias'!$G31=0,"-",IF('Denuncias-Renuncias'!N31=0,"-",('Denuncias-Renuncias'!N31/'Denuncias-Renuncias'!$G31)))</f>
        <v>-</v>
      </c>
    </row>
    <row r="32" spans="2:9" ht="20.100000000000001" customHeight="1" thickBot="1" x14ac:dyDescent="0.25">
      <c r="B32" s="4" t="s">
        <v>634</v>
      </c>
      <c r="C32" s="38" t="str">
        <f>+IF('Denuncias-Renuncias'!$G32=0,"-",IF('Denuncias-Renuncias'!H32=0,"-",('Denuncias-Renuncias'!H32/'Denuncias-Renuncias'!$G32)))</f>
        <v>-</v>
      </c>
      <c r="D32" s="38" t="str">
        <f>+IF('Denuncias-Renuncias'!$G32=0,"-",IF('Denuncias-Renuncias'!I32=0,"-",('Denuncias-Renuncias'!I32/'Denuncias-Renuncias'!$G32)))</f>
        <v>-</v>
      </c>
      <c r="E32" s="38">
        <f>+IF('Denuncias-Renuncias'!$G32=0,"-",IF('Denuncias-Renuncias'!J32=0,"-",('Denuncias-Renuncias'!J32/'Denuncias-Renuncias'!$G32)))</f>
        <v>0.88535031847133761</v>
      </c>
      <c r="F32" s="38" t="str">
        <f>+IF('Denuncias-Renuncias'!$G32=0,"-",IF('Denuncias-Renuncias'!K32=0,"-",('Denuncias-Renuncias'!K32/'Denuncias-Renuncias'!$G32)))</f>
        <v>-</v>
      </c>
      <c r="G32" s="38">
        <f>+IF('Denuncias-Renuncias'!$G32=0,"-",IF('Denuncias-Renuncias'!L32=0,"-",('Denuncias-Renuncias'!L32/'Denuncias-Renuncias'!$G32)))</f>
        <v>9.5541401273885357E-2</v>
      </c>
      <c r="H32" s="38">
        <f>+IF('Denuncias-Renuncias'!$G32=0,"-",IF('Denuncias-Renuncias'!M32=0,"-",('Denuncias-Renuncias'!M32/'Denuncias-Renuncias'!$G32)))</f>
        <v>1.9108280254777069E-2</v>
      </c>
      <c r="I32" s="38" t="str">
        <f>+IF('Denuncias-Renuncias'!$G32=0,"-",IF('Denuncias-Renuncias'!N32=0,"-",('Denuncias-Renuncias'!N32/'Denuncias-Renuncias'!$G32)))</f>
        <v>-</v>
      </c>
    </row>
    <row r="33" spans="2:9" ht="20.100000000000001" customHeight="1" thickBot="1" x14ac:dyDescent="0.25">
      <c r="B33" s="4" t="s">
        <v>253</v>
      </c>
      <c r="C33" s="38" t="str">
        <f>+IF('Denuncias-Renuncias'!$G33=0,"-",IF('Denuncias-Renuncias'!H33=0,"-",('Denuncias-Renuncias'!H33/'Denuncias-Renuncias'!$G33)))</f>
        <v>-</v>
      </c>
      <c r="D33" s="38" t="str">
        <f>+IF('Denuncias-Renuncias'!$G33=0,"-",IF('Denuncias-Renuncias'!I33=0,"-",('Denuncias-Renuncias'!I33/'Denuncias-Renuncias'!$G33)))</f>
        <v>-</v>
      </c>
      <c r="E33" s="38">
        <f>+IF('Denuncias-Renuncias'!$G33=0,"-",IF('Denuncias-Renuncias'!J33=0,"-",('Denuncias-Renuncias'!J33/'Denuncias-Renuncias'!$G33)))</f>
        <v>1</v>
      </c>
      <c r="F33" s="38" t="str">
        <f>+IF('Denuncias-Renuncias'!$G33=0,"-",IF('Denuncias-Renuncias'!K33=0,"-",('Denuncias-Renuncias'!K33/'Denuncias-Renuncias'!$G33)))</f>
        <v>-</v>
      </c>
      <c r="G33" s="38" t="str">
        <f>+IF('Denuncias-Renuncias'!$G33=0,"-",IF('Denuncias-Renuncias'!L33=0,"-",('Denuncias-Renuncias'!L33/'Denuncias-Renuncias'!$G33)))</f>
        <v>-</v>
      </c>
      <c r="H33" s="38" t="str">
        <f>+IF('Denuncias-Renuncias'!$G33=0,"-",IF('Denuncias-Renuncias'!M33=0,"-",('Denuncias-Renuncias'!M33/'Denuncias-Renuncias'!$G33)))</f>
        <v>-</v>
      </c>
      <c r="I33" s="38" t="str">
        <f>+IF('Denuncias-Renuncias'!$G33=0,"-",IF('Denuncias-Renuncias'!N33=0,"-",('Denuncias-Renuncias'!N33/'Denuncias-Renuncias'!$G33)))</f>
        <v>-</v>
      </c>
    </row>
    <row r="34" spans="2:9" ht="20.100000000000001" customHeight="1" thickBot="1" x14ac:dyDescent="0.25">
      <c r="B34" s="4" t="s">
        <v>254</v>
      </c>
      <c r="C34" s="38">
        <f>+IF('Denuncias-Renuncias'!$G34=0,"-",IF('Denuncias-Renuncias'!H34=0,"-",('Denuncias-Renuncias'!H34/'Denuncias-Renuncias'!$G34)))</f>
        <v>1.8518518518518517E-2</v>
      </c>
      <c r="D34" s="38" t="str">
        <f>+IF('Denuncias-Renuncias'!$G34=0,"-",IF('Denuncias-Renuncias'!I34=0,"-",('Denuncias-Renuncias'!I34/'Denuncias-Renuncias'!$G34)))</f>
        <v>-</v>
      </c>
      <c r="E34" s="38">
        <f>+IF('Denuncias-Renuncias'!$G34=0,"-",IF('Denuncias-Renuncias'!J34=0,"-",('Denuncias-Renuncias'!J34/'Denuncias-Renuncias'!$G34)))</f>
        <v>0.92592592592592593</v>
      </c>
      <c r="F34" s="38" t="str">
        <f>+IF('Denuncias-Renuncias'!$G34=0,"-",IF('Denuncias-Renuncias'!K34=0,"-",('Denuncias-Renuncias'!K34/'Denuncias-Renuncias'!$G34)))</f>
        <v>-</v>
      </c>
      <c r="G34" s="38">
        <f>+IF('Denuncias-Renuncias'!$G34=0,"-",IF('Denuncias-Renuncias'!L34=0,"-",('Denuncias-Renuncias'!L34/'Denuncias-Renuncias'!$G34)))</f>
        <v>3.7037037037037035E-2</v>
      </c>
      <c r="H34" s="38">
        <f>+IF('Denuncias-Renuncias'!$G34=0,"-",IF('Denuncias-Renuncias'!M34=0,"-",('Denuncias-Renuncias'!M34/'Denuncias-Renuncias'!$G34)))</f>
        <v>1.8518518518518517E-2</v>
      </c>
      <c r="I34" s="38" t="str">
        <f>+IF('Denuncias-Renuncias'!$G34=0,"-",IF('Denuncias-Renuncias'!N34=0,"-",('Denuncias-Renuncias'!N34/'Denuncias-Renuncias'!$G34)))</f>
        <v>-</v>
      </c>
    </row>
    <row r="35" spans="2:9" ht="20.100000000000001" customHeight="1" thickBot="1" x14ac:dyDescent="0.25">
      <c r="B35" s="4" t="s">
        <v>635</v>
      </c>
      <c r="C35" s="38" t="str">
        <f>+IF('Denuncias-Renuncias'!$G35=0,"-",IF('Denuncias-Renuncias'!H35=0,"-",('Denuncias-Renuncias'!H35/'Denuncias-Renuncias'!$G35)))</f>
        <v>-</v>
      </c>
      <c r="D35" s="38" t="str">
        <f>+IF('Denuncias-Renuncias'!$G35=0,"-",IF('Denuncias-Renuncias'!I35=0,"-",('Denuncias-Renuncias'!I35/'Denuncias-Renuncias'!$G35)))</f>
        <v>-</v>
      </c>
      <c r="E35" s="38">
        <f>+IF('Denuncias-Renuncias'!$G35=0,"-",IF('Denuncias-Renuncias'!J35=0,"-",('Denuncias-Renuncias'!J35/'Denuncias-Renuncias'!$G35)))</f>
        <v>1</v>
      </c>
      <c r="F35" s="38" t="str">
        <f>+IF('Denuncias-Renuncias'!$G35=0,"-",IF('Denuncias-Renuncias'!K35=0,"-",('Denuncias-Renuncias'!K35/'Denuncias-Renuncias'!$G35)))</f>
        <v>-</v>
      </c>
      <c r="G35" s="38" t="str">
        <f>+IF('Denuncias-Renuncias'!$G35=0,"-",IF('Denuncias-Renuncias'!L35=0,"-",('Denuncias-Renuncias'!L35/'Denuncias-Renuncias'!$G35)))</f>
        <v>-</v>
      </c>
      <c r="H35" s="38" t="str">
        <f>+IF('Denuncias-Renuncias'!$G35=0,"-",IF('Denuncias-Renuncias'!M35=0,"-",('Denuncias-Renuncias'!M35/'Denuncias-Renuncias'!$G35)))</f>
        <v>-</v>
      </c>
      <c r="I35" s="38" t="str">
        <f>+IF('Denuncias-Renuncias'!$G35=0,"-",IF('Denuncias-Renuncias'!N35=0,"-",('Denuncias-Renuncias'!N35/'Denuncias-Renuncias'!$G35)))</f>
        <v>-</v>
      </c>
    </row>
    <row r="36" spans="2:9" ht="20.100000000000001" customHeight="1" thickBot="1" x14ac:dyDescent="0.25">
      <c r="B36" s="4" t="s">
        <v>255</v>
      </c>
      <c r="C36" s="38" t="str">
        <f>+IF('Denuncias-Renuncias'!$G36=0,"-",IF('Denuncias-Renuncias'!H36=0,"-",('Denuncias-Renuncias'!H36/'Denuncias-Renuncias'!$G36)))</f>
        <v>-</v>
      </c>
      <c r="D36" s="38" t="str">
        <f>+IF('Denuncias-Renuncias'!$G36=0,"-",IF('Denuncias-Renuncias'!I36=0,"-",('Denuncias-Renuncias'!I36/'Denuncias-Renuncias'!$G36)))</f>
        <v>-</v>
      </c>
      <c r="E36" s="38">
        <f>+IF('Denuncias-Renuncias'!$G36=0,"-",IF('Denuncias-Renuncias'!J36=0,"-",('Denuncias-Renuncias'!J36/'Denuncias-Renuncias'!$G36)))</f>
        <v>1</v>
      </c>
      <c r="F36" s="38" t="str">
        <f>+IF('Denuncias-Renuncias'!$G36=0,"-",IF('Denuncias-Renuncias'!K36=0,"-",('Denuncias-Renuncias'!K36/'Denuncias-Renuncias'!$G36)))</f>
        <v>-</v>
      </c>
      <c r="G36" s="38" t="str">
        <f>+IF('Denuncias-Renuncias'!$G36=0,"-",IF('Denuncias-Renuncias'!L36=0,"-",('Denuncias-Renuncias'!L36/'Denuncias-Renuncias'!$G36)))</f>
        <v>-</v>
      </c>
      <c r="H36" s="38" t="str">
        <f>+IF('Denuncias-Renuncias'!$G36=0,"-",IF('Denuncias-Renuncias'!M36=0,"-",('Denuncias-Renuncias'!M36/'Denuncias-Renuncias'!$G36)))</f>
        <v>-</v>
      </c>
      <c r="I36" s="38" t="str">
        <f>+IF('Denuncias-Renuncias'!$G36=0,"-",IF('Denuncias-Renuncias'!N36=0,"-",('Denuncias-Renuncias'!N36/'Denuncias-Renuncias'!$G36)))</f>
        <v>-</v>
      </c>
    </row>
    <row r="37" spans="2:9" ht="20.100000000000001" customHeight="1" thickBot="1" x14ac:dyDescent="0.25">
      <c r="B37" s="4" t="s">
        <v>256</v>
      </c>
      <c r="C37" s="38" t="str">
        <f>+IF('Denuncias-Renuncias'!$G37=0,"-",IF('Denuncias-Renuncias'!H37=0,"-",('Denuncias-Renuncias'!H37/'Denuncias-Renuncias'!$G37)))</f>
        <v>-</v>
      </c>
      <c r="D37" s="38" t="str">
        <f>+IF('Denuncias-Renuncias'!$G37=0,"-",IF('Denuncias-Renuncias'!I37=0,"-",('Denuncias-Renuncias'!I37/'Denuncias-Renuncias'!$G37)))</f>
        <v>-</v>
      </c>
      <c r="E37" s="38">
        <f>+IF('Denuncias-Renuncias'!$G37=0,"-",IF('Denuncias-Renuncias'!J37=0,"-",('Denuncias-Renuncias'!J37/'Denuncias-Renuncias'!$G37)))</f>
        <v>1</v>
      </c>
      <c r="F37" s="38" t="str">
        <f>+IF('Denuncias-Renuncias'!$G37=0,"-",IF('Denuncias-Renuncias'!K37=0,"-",('Denuncias-Renuncias'!K37/'Denuncias-Renuncias'!$G37)))</f>
        <v>-</v>
      </c>
      <c r="G37" s="38" t="str">
        <f>+IF('Denuncias-Renuncias'!$G37=0,"-",IF('Denuncias-Renuncias'!L37=0,"-",('Denuncias-Renuncias'!L37/'Denuncias-Renuncias'!$G37)))</f>
        <v>-</v>
      </c>
      <c r="H37" s="38" t="str">
        <f>+IF('Denuncias-Renuncias'!$G37=0,"-",IF('Denuncias-Renuncias'!M37=0,"-",('Denuncias-Renuncias'!M37/'Denuncias-Renuncias'!$G37)))</f>
        <v>-</v>
      </c>
      <c r="I37" s="38" t="str">
        <f>+IF('Denuncias-Renuncias'!$G37=0,"-",IF('Denuncias-Renuncias'!N37=0,"-",('Denuncias-Renuncias'!N37/'Denuncias-Renuncias'!$G37)))</f>
        <v>-</v>
      </c>
    </row>
    <row r="38" spans="2:9" ht="20.100000000000001" customHeight="1" thickBot="1" x14ac:dyDescent="0.25">
      <c r="B38" s="4" t="s">
        <v>257</v>
      </c>
      <c r="C38" s="38" t="str">
        <f>+IF('Denuncias-Renuncias'!$G38=0,"-",IF('Denuncias-Renuncias'!H38=0,"-",('Denuncias-Renuncias'!H38/'Denuncias-Renuncias'!$G38)))</f>
        <v>-</v>
      </c>
      <c r="D38" s="38" t="str">
        <f>+IF('Denuncias-Renuncias'!$G38=0,"-",IF('Denuncias-Renuncias'!I38=0,"-",('Denuncias-Renuncias'!I38/'Denuncias-Renuncias'!$G38)))</f>
        <v>-</v>
      </c>
      <c r="E38" s="38">
        <f>+IF('Denuncias-Renuncias'!$G38=0,"-",IF('Denuncias-Renuncias'!J38=0,"-",('Denuncias-Renuncias'!J38/'Denuncias-Renuncias'!$G38)))</f>
        <v>1</v>
      </c>
      <c r="F38" s="38" t="str">
        <f>+IF('Denuncias-Renuncias'!$G38=0,"-",IF('Denuncias-Renuncias'!K38=0,"-",('Denuncias-Renuncias'!K38/'Denuncias-Renuncias'!$G38)))</f>
        <v>-</v>
      </c>
      <c r="G38" s="38" t="str">
        <f>+IF('Denuncias-Renuncias'!$G38=0,"-",IF('Denuncias-Renuncias'!L38=0,"-",('Denuncias-Renuncias'!L38/'Denuncias-Renuncias'!$G38)))</f>
        <v>-</v>
      </c>
      <c r="H38" s="38" t="str">
        <f>+IF('Denuncias-Renuncias'!$G38=0,"-",IF('Denuncias-Renuncias'!M38=0,"-",('Denuncias-Renuncias'!M38/'Denuncias-Renuncias'!$G38)))</f>
        <v>-</v>
      </c>
      <c r="I38" s="38" t="str">
        <f>+IF('Denuncias-Renuncias'!$G38=0,"-",IF('Denuncias-Renuncias'!N38=0,"-",('Denuncias-Renuncias'!N38/'Denuncias-Renuncias'!$G38)))</f>
        <v>-</v>
      </c>
    </row>
    <row r="39" spans="2:9" ht="20.100000000000001" customHeight="1" thickBot="1" x14ac:dyDescent="0.25">
      <c r="B39" s="4" t="s">
        <v>258</v>
      </c>
      <c r="C39" s="38" t="str">
        <f>+IF('Denuncias-Renuncias'!$G39=0,"-",IF('Denuncias-Renuncias'!H39=0,"-",('Denuncias-Renuncias'!H39/'Denuncias-Renuncias'!$G39)))</f>
        <v>-</v>
      </c>
      <c r="D39" s="38" t="str">
        <f>+IF('Denuncias-Renuncias'!$G39=0,"-",IF('Denuncias-Renuncias'!I39=0,"-",('Denuncias-Renuncias'!I39/'Denuncias-Renuncias'!$G39)))</f>
        <v>-</v>
      </c>
      <c r="E39" s="38">
        <f>+IF('Denuncias-Renuncias'!$G39=0,"-",IF('Denuncias-Renuncias'!J39=0,"-",('Denuncias-Renuncias'!J39/'Denuncias-Renuncias'!$G39)))</f>
        <v>0.77450980392156865</v>
      </c>
      <c r="F39" s="38">
        <f>+IF('Denuncias-Renuncias'!$G39=0,"-",IF('Denuncias-Renuncias'!K39=0,"-",('Denuncias-Renuncias'!K39/'Denuncias-Renuncias'!$G39)))</f>
        <v>9.8039215686274508E-3</v>
      </c>
      <c r="G39" s="38">
        <f>+IF('Denuncias-Renuncias'!$G39=0,"-",IF('Denuncias-Renuncias'!L39=0,"-",('Denuncias-Renuncias'!L39/'Denuncias-Renuncias'!$G39)))</f>
        <v>5.8823529411764705E-2</v>
      </c>
      <c r="H39" s="38">
        <f>+IF('Denuncias-Renuncias'!$G39=0,"-",IF('Denuncias-Renuncias'!M39=0,"-",('Denuncias-Renuncias'!M39/'Denuncias-Renuncias'!$G39)))</f>
        <v>0.15686274509803921</v>
      </c>
      <c r="I39" s="38" t="str">
        <f>+IF('Denuncias-Renuncias'!$G39=0,"-",IF('Denuncias-Renuncias'!N39=0,"-",('Denuncias-Renuncias'!N39/'Denuncias-Renuncias'!$G39)))</f>
        <v>-</v>
      </c>
    </row>
    <row r="40" spans="2:9" ht="20.100000000000001" customHeight="1" thickBot="1" x14ac:dyDescent="0.25">
      <c r="B40" s="4" t="s">
        <v>259</v>
      </c>
      <c r="C40" s="38" t="str">
        <f>+IF('Denuncias-Renuncias'!$G40=0,"-",IF('Denuncias-Renuncias'!H40=0,"-",('Denuncias-Renuncias'!H40/'Denuncias-Renuncias'!$G40)))</f>
        <v>-</v>
      </c>
      <c r="D40" s="38" t="str">
        <f>+IF('Denuncias-Renuncias'!$G40=0,"-",IF('Denuncias-Renuncias'!I40=0,"-",('Denuncias-Renuncias'!I40/'Denuncias-Renuncias'!$G40)))</f>
        <v>-</v>
      </c>
      <c r="E40" s="38">
        <f>+IF('Denuncias-Renuncias'!$G40=0,"-",IF('Denuncias-Renuncias'!J40=0,"-",('Denuncias-Renuncias'!J40/'Denuncias-Renuncias'!$G40)))</f>
        <v>1</v>
      </c>
      <c r="F40" s="38" t="str">
        <f>+IF('Denuncias-Renuncias'!$G40=0,"-",IF('Denuncias-Renuncias'!K40=0,"-",('Denuncias-Renuncias'!K40/'Denuncias-Renuncias'!$G40)))</f>
        <v>-</v>
      </c>
      <c r="G40" s="38" t="str">
        <f>+IF('Denuncias-Renuncias'!$G40=0,"-",IF('Denuncias-Renuncias'!L40=0,"-",('Denuncias-Renuncias'!L40/'Denuncias-Renuncias'!$G40)))</f>
        <v>-</v>
      </c>
      <c r="H40" s="38" t="str">
        <f>+IF('Denuncias-Renuncias'!$G40=0,"-",IF('Denuncias-Renuncias'!M40=0,"-",('Denuncias-Renuncias'!M40/'Denuncias-Renuncias'!$G40)))</f>
        <v>-</v>
      </c>
      <c r="I40" s="38" t="str">
        <f>+IF('Denuncias-Renuncias'!$G40=0,"-",IF('Denuncias-Renuncias'!N40=0,"-",('Denuncias-Renuncias'!N40/'Denuncias-Renuncias'!$G40)))</f>
        <v>-</v>
      </c>
    </row>
    <row r="41" spans="2:9" ht="20.100000000000001" customHeight="1" thickBot="1" x14ac:dyDescent="0.25">
      <c r="B41" s="4" t="s">
        <v>169</v>
      </c>
      <c r="C41" s="38">
        <f>+IF('Denuncias-Renuncias'!$G41=0,"-",IF('Denuncias-Renuncias'!H41=0,"-",('Denuncias-Renuncias'!H41/'Denuncias-Renuncias'!$G41)))</f>
        <v>4.5721750489875895E-3</v>
      </c>
      <c r="D41" s="38" t="str">
        <f>+IF('Denuncias-Renuncias'!$G41=0,"-",IF('Denuncias-Renuncias'!I41=0,"-",('Denuncias-Renuncias'!I41/'Denuncias-Renuncias'!$G41)))</f>
        <v>-</v>
      </c>
      <c r="E41" s="38">
        <f>+IF('Denuncias-Renuncias'!$G41=0,"-",IF('Denuncias-Renuncias'!J41=0,"-",('Denuncias-Renuncias'!J41/'Denuncias-Renuncias'!$G41)))</f>
        <v>0.95166557805355978</v>
      </c>
      <c r="F41" s="38">
        <f>+IF('Denuncias-Renuncias'!$G41=0,"-",IF('Denuncias-Renuncias'!K41=0,"-",('Denuncias-Renuncias'!K41/'Denuncias-Renuncias'!$G41)))</f>
        <v>7.1848465055519267E-3</v>
      </c>
      <c r="G41" s="38">
        <f>+IF('Denuncias-Renuncias'!$G41=0,"-",IF('Denuncias-Renuncias'!L41=0,"-",('Denuncias-Renuncias'!L41/'Denuncias-Renuncias'!$G41)))</f>
        <v>3.6577400391900716E-2</v>
      </c>
      <c r="H41" s="38" t="str">
        <f>+IF('Denuncias-Renuncias'!$G41=0,"-",IF('Denuncias-Renuncias'!M41=0,"-",('Denuncias-Renuncias'!M41/'Denuncias-Renuncias'!$G41)))</f>
        <v>-</v>
      </c>
      <c r="I41" s="38" t="str">
        <f>+IF('Denuncias-Renuncias'!$G41=0,"-",IF('Denuncias-Renuncias'!N41=0,"-",('Denuncias-Renuncias'!N41/'Denuncias-Renuncias'!$G41)))</f>
        <v>-</v>
      </c>
    </row>
    <row r="42" spans="2:9" ht="20.100000000000001" customHeight="1" thickBot="1" x14ac:dyDescent="0.25">
      <c r="B42" s="4" t="s">
        <v>260</v>
      </c>
      <c r="C42" s="38" t="str">
        <f>+IF('Denuncias-Renuncias'!$G42=0,"-",IF('Denuncias-Renuncias'!H42=0,"-",('Denuncias-Renuncias'!H42/'Denuncias-Renuncias'!$G42)))</f>
        <v>-</v>
      </c>
      <c r="D42" s="38" t="str">
        <f>+IF('Denuncias-Renuncias'!$G42=0,"-",IF('Denuncias-Renuncias'!I42=0,"-",('Denuncias-Renuncias'!I42/'Denuncias-Renuncias'!$G42)))</f>
        <v>-</v>
      </c>
      <c r="E42" s="38">
        <f>+IF('Denuncias-Renuncias'!$G42=0,"-",IF('Denuncias-Renuncias'!J42=0,"-",('Denuncias-Renuncias'!J42/'Denuncias-Renuncias'!$G42)))</f>
        <v>0.97058823529411764</v>
      </c>
      <c r="F42" s="38" t="str">
        <f>+IF('Denuncias-Renuncias'!$G42=0,"-",IF('Denuncias-Renuncias'!K42=0,"-",('Denuncias-Renuncias'!K42/'Denuncias-Renuncias'!$G42)))</f>
        <v>-</v>
      </c>
      <c r="G42" s="38" t="str">
        <f>+IF('Denuncias-Renuncias'!$G42=0,"-",IF('Denuncias-Renuncias'!L42=0,"-",('Denuncias-Renuncias'!L42/'Denuncias-Renuncias'!$G42)))</f>
        <v>-</v>
      </c>
      <c r="H42" s="38">
        <f>+IF('Denuncias-Renuncias'!$G42=0,"-",IF('Denuncias-Renuncias'!M42=0,"-",('Denuncias-Renuncias'!M42/'Denuncias-Renuncias'!$G42)))</f>
        <v>2.9411764705882353E-2</v>
      </c>
      <c r="I42" s="38" t="str">
        <f>+IF('Denuncias-Renuncias'!$G42=0,"-",IF('Denuncias-Renuncias'!N42=0,"-",('Denuncias-Renuncias'!N42/'Denuncias-Renuncias'!$G42)))</f>
        <v>-</v>
      </c>
    </row>
    <row r="43" spans="2:9" ht="20.100000000000001" customHeight="1" thickBot="1" x14ac:dyDescent="0.25">
      <c r="B43" s="4" t="s">
        <v>261</v>
      </c>
      <c r="C43" s="38" t="str">
        <f>+IF('Denuncias-Renuncias'!$G43=0,"-",IF('Denuncias-Renuncias'!H43=0,"-",('Denuncias-Renuncias'!H43/'Denuncias-Renuncias'!$G43)))</f>
        <v>-</v>
      </c>
      <c r="D43" s="38" t="str">
        <f>+IF('Denuncias-Renuncias'!$G43=0,"-",IF('Denuncias-Renuncias'!I43=0,"-",('Denuncias-Renuncias'!I43/'Denuncias-Renuncias'!$G43)))</f>
        <v>-</v>
      </c>
      <c r="E43" s="38">
        <f>+IF('Denuncias-Renuncias'!$G43=0,"-",IF('Denuncias-Renuncias'!J43=0,"-",('Denuncias-Renuncias'!J43/'Denuncias-Renuncias'!$G43)))</f>
        <v>0.67105263157894735</v>
      </c>
      <c r="F43" s="38">
        <f>+IF('Denuncias-Renuncias'!$G43=0,"-",IF('Denuncias-Renuncias'!K43=0,"-",('Denuncias-Renuncias'!K43/'Denuncias-Renuncias'!$G43)))</f>
        <v>1.3157894736842105E-2</v>
      </c>
      <c r="G43" s="38">
        <f>+IF('Denuncias-Renuncias'!$G43=0,"-",IF('Denuncias-Renuncias'!L43=0,"-",('Denuncias-Renuncias'!L43/'Denuncias-Renuncias'!$G43)))</f>
        <v>0.18421052631578946</v>
      </c>
      <c r="H43" s="38">
        <f>+IF('Denuncias-Renuncias'!$G43=0,"-",IF('Denuncias-Renuncias'!M43=0,"-",('Denuncias-Renuncias'!M43/'Denuncias-Renuncias'!$G43)))</f>
        <v>0.13157894736842105</v>
      </c>
      <c r="I43" s="38" t="str">
        <f>+IF('Denuncias-Renuncias'!$G43=0,"-",IF('Denuncias-Renuncias'!N43=0,"-",('Denuncias-Renuncias'!N43/'Denuncias-Renuncias'!$G43)))</f>
        <v>-</v>
      </c>
    </row>
    <row r="44" spans="2:9" ht="20.100000000000001" customHeight="1" thickBot="1" x14ac:dyDescent="0.25">
      <c r="B44" s="4" t="s">
        <v>262</v>
      </c>
      <c r="C44" s="38" t="str">
        <f>+IF('Denuncias-Renuncias'!$G44=0,"-",IF('Denuncias-Renuncias'!H44=0,"-",('Denuncias-Renuncias'!H44/'Denuncias-Renuncias'!$G44)))</f>
        <v>-</v>
      </c>
      <c r="D44" s="38" t="str">
        <f>+IF('Denuncias-Renuncias'!$G44=0,"-",IF('Denuncias-Renuncias'!I44=0,"-",('Denuncias-Renuncias'!I44/'Denuncias-Renuncias'!$G44)))</f>
        <v>-</v>
      </c>
      <c r="E44" s="38">
        <f>+IF('Denuncias-Renuncias'!$G44=0,"-",IF('Denuncias-Renuncias'!J44=0,"-",('Denuncias-Renuncias'!J44/'Denuncias-Renuncias'!$G44)))</f>
        <v>0.6685393258426966</v>
      </c>
      <c r="F44" s="38">
        <f>+IF('Denuncias-Renuncias'!$G44=0,"-",IF('Denuncias-Renuncias'!K44=0,"-",('Denuncias-Renuncias'!K44/'Denuncias-Renuncias'!$G44)))</f>
        <v>5.6179775280898875E-2</v>
      </c>
      <c r="G44" s="38">
        <f>+IF('Denuncias-Renuncias'!$G44=0,"-",IF('Denuncias-Renuncias'!L44=0,"-",('Denuncias-Renuncias'!L44/'Denuncias-Renuncias'!$G44)))</f>
        <v>0.19662921348314608</v>
      </c>
      <c r="H44" s="38">
        <f>+IF('Denuncias-Renuncias'!$G44=0,"-",IF('Denuncias-Renuncias'!M44=0,"-",('Denuncias-Renuncias'!M44/'Denuncias-Renuncias'!$G44)))</f>
        <v>7.8651685393258425E-2</v>
      </c>
      <c r="I44" s="38" t="str">
        <f>+IF('Denuncias-Renuncias'!$G44=0,"-",IF('Denuncias-Renuncias'!N44=0,"-",('Denuncias-Renuncias'!N44/'Denuncias-Renuncias'!$G44)))</f>
        <v>-</v>
      </c>
    </row>
    <row r="45" spans="2:9" ht="20.100000000000001" customHeight="1" thickBot="1" x14ac:dyDescent="0.25">
      <c r="B45" s="4" t="s">
        <v>636</v>
      </c>
      <c r="C45" s="38" t="str">
        <f>+IF('Denuncias-Renuncias'!$G45=0,"-",IF('Denuncias-Renuncias'!H45=0,"-",('Denuncias-Renuncias'!H45/'Denuncias-Renuncias'!$G45)))</f>
        <v>-</v>
      </c>
      <c r="D45" s="38" t="str">
        <f>+IF('Denuncias-Renuncias'!$G45=0,"-",IF('Denuncias-Renuncias'!I45=0,"-",('Denuncias-Renuncias'!I45/'Denuncias-Renuncias'!$G45)))</f>
        <v>-</v>
      </c>
      <c r="E45" s="38">
        <f>+IF('Denuncias-Renuncias'!$G45=0,"-",IF('Denuncias-Renuncias'!J45=0,"-",('Denuncias-Renuncias'!J45/'Denuncias-Renuncias'!$G45)))</f>
        <v>0.84615384615384615</v>
      </c>
      <c r="F45" s="38">
        <f>+IF('Denuncias-Renuncias'!$G45=0,"-",IF('Denuncias-Renuncias'!K45=0,"-",('Denuncias-Renuncias'!K45/'Denuncias-Renuncias'!$G45)))</f>
        <v>3.8461538461538464E-2</v>
      </c>
      <c r="G45" s="38">
        <f>+IF('Denuncias-Renuncias'!$G45=0,"-",IF('Denuncias-Renuncias'!L45=0,"-",('Denuncias-Renuncias'!L45/'Denuncias-Renuncias'!$G45)))</f>
        <v>9.6153846153846159E-2</v>
      </c>
      <c r="H45" s="38">
        <f>+IF('Denuncias-Renuncias'!$G45=0,"-",IF('Denuncias-Renuncias'!M45=0,"-",('Denuncias-Renuncias'!M45/'Denuncias-Renuncias'!$G45)))</f>
        <v>1.9230769230769232E-2</v>
      </c>
      <c r="I45" s="38" t="str">
        <f>+IF('Denuncias-Renuncias'!$G45=0,"-",IF('Denuncias-Renuncias'!N45=0,"-",('Denuncias-Renuncias'!N45/'Denuncias-Renuncias'!$G45)))</f>
        <v>-</v>
      </c>
    </row>
    <row r="46" spans="2:9" ht="20.100000000000001" customHeight="1" thickBot="1" x14ac:dyDescent="0.25">
      <c r="B46" s="4" t="s">
        <v>263</v>
      </c>
      <c r="C46" s="38" t="str">
        <f>+IF('Denuncias-Renuncias'!$G46=0,"-",IF('Denuncias-Renuncias'!H46=0,"-",('Denuncias-Renuncias'!H46/'Denuncias-Renuncias'!$G46)))</f>
        <v>-</v>
      </c>
      <c r="D46" s="38" t="str">
        <f>+IF('Denuncias-Renuncias'!$G46=0,"-",IF('Denuncias-Renuncias'!I46=0,"-",('Denuncias-Renuncias'!I46/'Denuncias-Renuncias'!$G46)))</f>
        <v>-</v>
      </c>
      <c r="E46" s="38">
        <f>+IF('Denuncias-Renuncias'!$G46=0,"-",IF('Denuncias-Renuncias'!J46=0,"-",('Denuncias-Renuncias'!J46/'Denuncias-Renuncias'!$G46)))</f>
        <v>1</v>
      </c>
      <c r="F46" s="38" t="str">
        <f>+IF('Denuncias-Renuncias'!$G46=0,"-",IF('Denuncias-Renuncias'!K46=0,"-",('Denuncias-Renuncias'!K46/'Denuncias-Renuncias'!$G46)))</f>
        <v>-</v>
      </c>
      <c r="G46" s="38" t="str">
        <f>+IF('Denuncias-Renuncias'!$G46=0,"-",IF('Denuncias-Renuncias'!L46=0,"-",('Denuncias-Renuncias'!L46/'Denuncias-Renuncias'!$G46)))</f>
        <v>-</v>
      </c>
      <c r="H46" s="38" t="str">
        <f>+IF('Denuncias-Renuncias'!$G46=0,"-",IF('Denuncias-Renuncias'!M46=0,"-",('Denuncias-Renuncias'!M46/'Denuncias-Renuncias'!$G46)))</f>
        <v>-</v>
      </c>
      <c r="I46" s="38" t="str">
        <f>+IF('Denuncias-Renuncias'!$G46=0,"-",IF('Denuncias-Renuncias'!N46=0,"-",('Denuncias-Renuncias'!N46/'Denuncias-Renuncias'!$G46)))</f>
        <v>-</v>
      </c>
    </row>
    <row r="47" spans="2:9" ht="20.100000000000001" customHeight="1" thickBot="1" x14ac:dyDescent="0.25">
      <c r="B47" s="4" t="s">
        <v>264</v>
      </c>
      <c r="C47" s="38" t="str">
        <f>+IF('Denuncias-Renuncias'!$G47=0,"-",IF('Denuncias-Renuncias'!H47=0,"-",('Denuncias-Renuncias'!H47/'Denuncias-Renuncias'!$G47)))</f>
        <v>-</v>
      </c>
      <c r="D47" s="38" t="str">
        <f>+IF('Denuncias-Renuncias'!$G47=0,"-",IF('Denuncias-Renuncias'!I47=0,"-",('Denuncias-Renuncias'!I47/'Denuncias-Renuncias'!$G47)))</f>
        <v>-</v>
      </c>
      <c r="E47" s="38">
        <f>+IF('Denuncias-Renuncias'!$G47=0,"-",IF('Denuncias-Renuncias'!J47=0,"-",('Denuncias-Renuncias'!J47/'Denuncias-Renuncias'!$G47)))</f>
        <v>0.85628742514970058</v>
      </c>
      <c r="F47" s="38" t="str">
        <f>+IF('Denuncias-Renuncias'!$G47=0,"-",IF('Denuncias-Renuncias'!K47=0,"-",('Denuncias-Renuncias'!K47/'Denuncias-Renuncias'!$G47)))</f>
        <v>-</v>
      </c>
      <c r="G47" s="38">
        <f>+IF('Denuncias-Renuncias'!$G47=0,"-",IF('Denuncias-Renuncias'!L47=0,"-",('Denuncias-Renuncias'!L47/'Denuncias-Renuncias'!$G47)))</f>
        <v>0.1437125748502994</v>
      </c>
      <c r="H47" s="38" t="str">
        <f>+IF('Denuncias-Renuncias'!$G47=0,"-",IF('Denuncias-Renuncias'!M47=0,"-",('Denuncias-Renuncias'!M47/'Denuncias-Renuncias'!$G47)))</f>
        <v>-</v>
      </c>
      <c r="I47" s="38" t="str">
        <f>+IF('Denuncias-Renuncias'!$G47=0,"-",IF('Denuncias-Renuncias'!N47=0,"-",('Denuncias-Renuncias'!N47/'Denuncias-Renuncias'!$G47)))</f>
        <v>-</v>
      </c>
    </row>
    <row r="48" spans="2:9" ht="20.100000000000001" customHeight="1" thickBot="1" x14ac:dyDescent="0.25">
      <c r="B48" s="4" t="s">
        <v>170</v>
      </c>
      <c r="C48" s="38">
        <f>+IF('Denuncias-Renuncias'!$G48=0,"-",IF('Denuncias-Renuncias'!H48=0,"-",('Denuncias-Renuncias'!H48/'Denuncias-Renuncias'!$G48)))</f>
        <v>3.4013605442176869E-3</v>
      </c>
      <c r="D48" s="38">
        <f>+IF('Denuncias-Renuncias'!$G48=0,"-",IF('Denuncias-Renuncias'!I48=0,"-",('Denuncias-Renuncias'!I48/'Denuncias-Renuncias'!$G48)))</f>
        <v>3.1179138321995466E-3</v>
      </c>
      <c r="E48" s="38">
        <f>+IF('Denuncias-Renuncias'!$G48=0,"-",IF('Denuncias-Renuncias'!J48=0,"-",('Denuncias-Renuncias'!J48/'Denuncias-Renuncias'!$G48)))</f>
        <v>0.83475056689342408</v>
      </c>
      <c r="F48" s="38">
        <f>+IF('Denuncias-Renuncias'!$G48=0,"-",IF('Denuncias-Renuncias'!K48=0,"-",('Denuncias-Renuncias'!K48/'Denuncias-Renuncias'!$G48)))</f>
        <v>1.2471655328798186E-2</v>
      </c>
      <c r="G48" s="38">
        <f>+IF('Denuncias-Renuncias'!$G48=0,"-",IF('Denuncias-Renuncias'!L48=0,"-",('Denuncias-Renuncias'!L48/'Denuncias-Renuncias'!$G48)))</f>
        <v>2.2108843537414966E-2</v>
      </c>
      <c r="H48" s="38">
        <f>+IF('Denuncias-Renuncias'!$G48=0,"-",IF('Denuncias-Renuncias'!M48=0,"-",('Denuncias-Renuncias'!M48/'Denuncias-Renuncias'!$G48)))</f>
        <v>0.1159297052154195</v>
      </c>
      <c r="I48" s="38">
        <f>+IF('Denuncias-Renuncias'!$G48=0,"-",IF('Denuncias-Renuncias'!N48=0,"-",('Denuncias-Renuncias'!N48/'Denuncias-Renuncias'!$G48)))</f>
        <v>8.2199546485260764E-3</v>
      </c>
    </row>
    <row r="49" spans="2:9" ht="20.100000000000001" customHeight="1" thickBot="1" x14ac:dyDescent="0.25">
      <c r="B49" s="4" t="s">
        <v>265</v>
      </c>
      <c r="C49" s="38" t="str">
        <f>+IF('Denuncias-Renuncias'!$G49=0,"-",IF('Denuncias-Renuncias'!H49=0,"-",('Denuncias-Renuncias'!H49/'Denuncias-Renuncias'!$G49)))</f>
        <v>-</v>
      </c>
      <c r="D49" s="38" t="str">
        <f>+IF('Denuncias-Renuncias'!$G49=0,"-",IF('Denuncias-Renuncias'!I49=0,"-",('Denuncias-Renuncias'!I49/'Denuncias-Renuncias'!$G49)))</f>
        <v>-</v>
      </c>
      <c r="E49" s="38">
        <f>+IF('Denuncias-Renuncias'!$G49=0,"-",IF('Denuncias-Renuncias'!J49=0,"-",('Denuncias-Renuncias'!J49/'Denuncias-Renuncias'!$G49)))</f>
        <v>0.56057007125890734</v>
      </c>
      <c r="F49" s="38">
        <f>+IF('Denuncias-Renuncias'!$G49=0,"-",IF('Denuncias-Renuncias'!K49=0,"-",('Denuncias-Renuncias'!K49/'Denuncias-Renuncias'!$G49)))</f>
        <v>1.4251781472684086E-2</v>
      </c>
      <c r="G49" s="38">
        <f>+IF('Denuncias-Renuncias'!$G49=0,"-",IF('Denuncias-Renuncias'!L49=0,"-",('Denuncias-Renuncias'!L49/'Denuncias-Renuncias'!$G49)))</f>
        <v>0.32541567695961993</v>
      </c>
      <c r="H49" s="38">
        <f>+IF('Denuncias-Renuncias'!$G49=0,"-",IF('Denuncias-Renuncias'!M49=0,"-",('Denuncias-Renuncias'!M49/'Denuncias-Renuncias'!$G49)))</f>
        <v>9.9762470308788598E-2</v>
      </c>
      <c r="I49" s="38" t="str">
        <f>+IF('Denuncias-Renuncias'!$G49=0,"-",IF('Denuncias-Renuncias'!N49=0,"-",('Denuncias-Renuncias'!N49/'Denuncias-Renuncias'!$G49)))</f>
        <v>-</v>
      </c>
    </row>
    <row r="50" spans="2:9" ht="20.100000000000001" customHeight="1" thickBot="1" x14ac:dyDescent="0.25">
      <c r="B50" s="4" t="s">
        <v>266</v>
      </c>
      <c r="C50" s="38" t="str">
        <f>+IF('Denuncias-Renuncias'!$G50=0,"-",IF('Denuncias-Renuncias'!H50=0,"-",('Denuncias-Renuncias'!H50/'Denuncias-Renuncias'!$G50)))</f>
        <v>-</v>
      </c>
      <c r="D50" s="38" t="str">
        <f>+IF('Denuncias-Renuncias'!$G50=0,"-",IF('Denuncias-Renuncias'!I50=0,"-",('Denuncias-Renuncias'!I50/'Denuncias-Renuncias'!$G50)))</f>
        <v>-</v>
      </c>
      <c r="E50" s="38">
        <f>+IF('Denuncias-Renuncias'!$G50=0,"-",IF('Denuncias-Renuncias'!J50=0,"-",('Denuncias-Renuncias'!J50/'Denuncias-Renuncias'!$G50)))</f>
        <v>0.86</v>
      </c>
      <c r="F50" s="38" t="str">
        <f>+IF('Denuncias-Renuncias'!$G50=0,"-",IF('Denuncias-Renuncias'!K50=0,"-",('Denuncias-Renuncias'!K50/'Denuncias-Renuncias'!$G50)))</f>
        <v>-</v>
      </c>
      <c r="G50" s="38">
        <f>+IF('Denuncias-Renuncias'!$G50=0,"-",IF('Denuncias-Renuncias'!L50=0,"-",('Denuncias-Renuncias'!L50/'Denuncias-Renuncias'!$G50)))</f>
        <v>0.04</v>
      </c>
      <c r="H50" s="38">
        <f>+IF('Denuncias-Renuncias'!$G50=0,"-",IF('Denuncias-Renuncias'!M50=0,"-",('Denuncias-Renuncias'!M50/'Denuncias-Renuncias'!$G50)))</f>
        <v>0.06</v>
      </c>
      <c r="I50" s="38">
        <f>+IF('Denuncias-Renuncias'!$G50=0,"-",IF('Denuncias-Renuncias'!N50=0,"-",('Denuncias-Renuncias'!N50/'Denuncias-Renuncias'!$G50)))</f>
        <v>0.04</v>
      </c>
    </row>
    <row r="51" spans="2:9" ht="20.100000000000001" customHeight="1" thickBot="1" x14ac:dyDescent="0.25">
      <c r="B51" s="4" t="s">
        <v>267</v>
      </c>
      <c r="C51" s="38" t="str">
        <f>+IF('Denuncias-Renuncias'!$G51=0,"-",IF('Denuncias-Renuncias'!H51=0,"-",('Denuncias-Renuncias'!H51/'Denuncias-Renuncias'!$G51)))</f>
        <v>-</v>
      </c>
      <c r="D51" s="38" t="str">
        <f>+IF('Denuncias-Renuncias'!$G51=0,"-",IF('Denuncias-Renuncias'!I51=0,"-",('Denuncias-Renuncias'!I51/'Denuncias-Renuncias'!$G51)))</f>
        <v>-</v>
      </c>
      <c r="E51" s="38">
        <f>+IF('Denuncias-Renuncias'!$G51=0,"-",IF('Denuncias-Renuncias'!J51=0,"-",('Denuncias-Renuncias'!J51/'Denuncias-Renuncias'!$G51)))</f>
        <v>0.51094890510948909</v>
      </c>
      <c r="F51" s="38" t="str">
        <f>+IF('Denuncias-Renuncias'!$G51=0,"-",IF('Denuncias-Renuncias'!K51=0,"-",('Denuncias-Renuncias'!K51/'Denuncias-Renuncias'!$G51)))</f>
        <v>-</v>
      </c>
      <c r="G51" s="38">
        <f>+IF('Denuncias-Renuncias'!$G51=0,"-",IF('Denuncias-Renuncias'!L51=0,"-",('Denuncias-Renuncias'!L51/'Denuncias-Renuncias'!$G51)))</f>
        <v>0.18978102189781021</v>
      </c>
      <c r="H51" s="38">
        <f>+IF('Denuncias-Renuncias'!$G51=0,"-",IF('Denuncias-Renuncias'!M51=0,"-",('Denuncias-Renuncias'!M51/'Denuncias-Renuncias'!$G51)))</f>
        <v>0.20437956204379562</v>
      </c>
      <c r="I51" s="38">
        <f>+IF('Denuncias-Renuncias'!$G51=0,"-",IF('Denuncias-Renuncias'!N51=0,"-",('Denuncias-Renuncias'!N51/'Denuncias-Renuncias'!$G51)))</f>
        <v>9.4890510948905105E-2</v>
      </c>
    </row>
    <row r="52" spans="2:9" ht="20.100000000000001" customHeight="1" thickBot="1" x14ac:dyDescent="0.25">
      <c r="B52" s="4" t="s">
        <v>268</v>
      </c>
      <c r="C52" s="38" t="str">
        <f>+IF('Denuncias-Renuncias'!$G52=0,"-",IF('Denuncias-Renuncias'!H52=0,"-",('Denuncias-Renuncias'!H52/'Denuncias-Renuncias'!$G52)))</f>
        <v>-</v>
      </c>
      <c r="D52" s="38" t="str">
        <f>+IF('Denuncias-Renuncias'!$G52=0,"-",IF('Denuncias-Renuncias'!I52=0,"-",('Denuncias-Renuncias'!I52/'Denuncias-Renuncias'!$G52)))</f>
        <v>-</v>
      </c>
      <c r="E52" s="38" t="str">
        <f>+IF('Denuncias-Renuncias'!$G52=0,"-",IF('Denuncias-Renuncias'!J52=0,"-",('Denuncias-Renuncias'!J52/'Denuncias-Renuncias'!$G52)))</f>
        <v>-</v>
      </c>
      <c r="F52" s="38" t="str">
        <f>+IF('Denuncias-Renuncias'!$G52=0,"-",IF('Denuncias-Renuncias'!K52=0,"-",('Denuncias-Renuncias'!K52/'Denuncias-Renuncias'!$G52)))</f>
        <v>-</v>
      </c>
      <c r="G52" s="38" t="str">
        <f>+IF('Denuncias-Renuncias'!$G52=0,"-",IF('Denuncias-Renuncias'!L52=0,"-",('Denuncias-Renuncias'!L52/'Denuncias-Renuncias'!$G52)))</f>
        <v>-</v>
      </c>
      <c r="H52" s="38" t="str">
        <f>+IF('Denuncias-Renuncias'!$G52=0,"-",IF('Denuncias-Renuncias'!M52=0,"-",('Denuncias-Renuncias'!M52/'Denuncias-Renuncias'!$G52)))</f>
        <v>-</v>
      </c>
      <c r="I52" s="38" t="str">
        <f>+IF('Denuncias-Renuncias'!$G52=0,"-",IF('Denuncias-Renuncias'!N52=0,"-",('Denuncias-Renuncias'!N52/'Denuncias-Renuncias'!$G52)))</f>
        <v>-</v>
      </c>
    </row>
    <row r="53" spans="2:9" ht="20.100000000000001" customHeight="1" thickBot="1" x14ac:dyDescent="0.25">
      <c r="B53" s="4" t="s">
        <v>269</v>
      </c>
      <c r="C53" s="38" t="str">
        <f>+IF('Denuncias-Renuncias'!$G53=0,"-",IF('Denuncias-Renuncias'!H53=0,"-",('Denuncias-Renuncias'!H53/'Denuncias-Renuncias'!$G53)))</f>
        <v>-</v>
      </c>
      <c r="D53" s="38" t="str">
        <f>+IF('Denuncias-Renuncias'!$G53=0,"-",IF('Denuncias-Renuncias'!I53=0,"-",('Denuncias-Renuncias'!I53/'Denuncias-Renuncias'!$G53)))</f>
        <v>-</v>
      </c>
      <c r="E53" s="38">
        <f>+IF('Denuncias-Renuncias'!$G53=0,"-",IF('Denuncias-Renuncias'!J53=0,"-",('Denuncias-Renuncias'!J53/'Denuncias-Renuncias'!$G53)))</f>
        <v>0.97727272727272729</v>
      </c>
      <c r="F53" s="38" t="str">
        <f>+IF('Denuncias-Renuncias'!$G53=0,"-",IF('Denuncias-Renuncias'!K53=0,"-",('Denuncias-Renuncias'!K53/'Denuncias-Renuncias'!$G53)))</f>
        <v>-</v>
      </c>
      <c r="G53" s="38">
        <f>+IF('Denuncias-Renuncias'!$G53=0,"-",IF('Denuncias-Renuncias'!L53=0,"-",('Denuncias-Renuncias'!L53/'Denuncias-Renuncias'!$G53)))</f>
        <v>2.2727272727272728E-2</v>
      </c>
      <c r="H53" s="38" t="str">
        <f>+IF('Denuncias-Renuncias'!$G53=0,"-",IF('Denuncias-Renuncias'!M53=0,"-",('Denuncias-Renuncias'!M53/'Denuncias-Renuncias'!$G53)))</f>
        <v>-</v>
      </c>
      <c r="I53" s="38" t="str">
        <f>+IF('Denuncias-Renuncias'!$G53=0,"-",IF('Denuncias-Renuncias'!N53=0,"-",('Denuncias-Renuncias'!N53/'Denuncias-Renuncias'!$G53)))</f>
        <v>-</v>
      </c>
    </row>
    <row r="54" spans="2:9" ht="20.100000000000001" customHeight="1" thickBot="1" x14ac:dyDescent="0.25">
      <c r="B54" s="4" t="s">
        <v>270</v>
      </c>
      <c r="C54" s="38" t="str">
        <f>+IF('Denuncias-Renuncias'!$G54=0,"-",IF('Denuncias-Renuncias'!H54=0,"-",('Denuncias-Renuncias'!H54/'Denuncias-Renuncias'!$G54)))</f>
        <v>-</v>
      </c>
      <c r="D54" s="38" t="str">
        <f>+IF('Denuncias-Renuncias'!$G54=0,"-",IF('Denuncias-Renuncias'!I54=0,"-",('Denuncias-Renuncias'!I54/'Denuncias-Renuncias'!$G54)))</f>
        <v>-</v>
      </c>
      <c r="E54" s="38">
        <f>+IF('Denuncias-Renuncias'!$G54=0,"-",IF('Denuncias-Renuncias'!J54=0,"-",('Denuncias-Renuncias'!J54/'Denuncias-Renuncias'!$G54)))</f>
        <v>0.94736842105263153</v>
      </c>
      <c r="F54" s="38" t="str">
        <f>+IF('Denuncias-Renuncias'!$G54=0,"-",IF('Denuncias-Renuncias'!K54=0,"-",('Denuncias-Renuncias'!K54/'Denuncias-Renuncias'!$G54)))</f>
        <v>-</v>
      </c>
      <c r="G54" s="38">
        <f>+IF('Denuncias-Renuncias'!$G54=0,"-",IF('Denuncias-Renuncias'!L54=0,"-",('Denuncias-Renuncias'!L54/'Denuncias-Renuncias'!$G54)))</f>
        <v>5.2631578947368418E-2</v>
      </c>
      <c r="H54" s="38" t="str">
        <f>+IF('Denuncias-Renuncias'!$G54=0,"-",IF('Denuncias-Renuncias'!M54=0,"-",('Denuncias-Renuncias'!M54/'Denuncias-Renuncias'!$G54)))</f>
        <v>-</v>
      </c>
      <c r="I54" s="38" t="str">
        <f>+IF('Denuncias-Renuncias'!$G54=0,"-",IF('Denuncias-Renuncias'!N54=0,"-",('Denuncias-Renuncias'!N54/'Denuncias-Renuncias'!$G54)))</f>
        <v>-</v>
      </c>
    </row>
    <row r="55" spans="2:9" ht="20.100000000000001" customHeight="1" thickBot="1" x14ac:dyDescent="0.25">
      <c r="B55" s="4" t="s">
        <v>271</v>
      </c>
      <c r="C55" s="38" t="str">
        <f>+IF('Denuncias-Renuncias'!$G55=0,"-",IF('Denuncias-Renuncias'!H55=0,"-",('Denuncias-Renuncias'!H55/'Denuncias-Renuncias'!$G55)))</f>
        <v>-</v>
      </c>
      <c r="D55" s="38" t="str">
        <f>+IF('Denuncias-Renuncias'!$G55=0,"-",IF('Denuncias-Renuncias'!I55=0,"-",('Denuncias-Renuncias'!I55/'Denuncias-Renuncias'!$G55)))</f>
        <v>-</v>
      </c>
      <c r="E55" s="38">
        <f>+IF('Denuncias-Renuncias'!$G55=0,"-",IF('Denuncias-Renuncias'!J55=0,"-",('Denuncias-Renuncias'!J55/'Denuncias-Renuncias'!$G55)))</f>
        <v>1</v>
      </c>
      <c r="F55" s="38" t="str">
        <f>+IF('Denuncias-Renuncias'!$G55=0,"-",IF('Denuncias-Renuncias'!K55=0,"-",('Denuncias-Renuncias'!K55/'Denuncias-Renuncias'!$G55)))</f>
        <v>-</v>
      </c>
      <c r="G55" s="38" t="str">
        <f>+IF('Denuncias-Renuncias'!$G55=0,"-",IF('Denuncias-Renuncias'!L55=0,"-",('Denuncias-Renuncias'!L55/'Denuncias-Renuncias'!$G55)))</f>
        <v>-</v>
      </c>
      <c r="H55" s="38" t="str">
        <f>+IF('Denuncias-Renuncias'!$G55=0,"-",IF('Denuncias-Renuncias'!M55=0,"-",('Denuncias-Renuncias'!M55/'Denuncias-Renuncias'!$G55)))</f>
        <v>-</v>
      </c>
      <c r="I55" s="38" t="str">
        <f>+IF('Denuncias-Renuncias'!$G55=0,"-",IF('Denuncias-Renuncias'!N55=0,"-",('Denuncias-Renuncias'!N55/'Denuncias-Renuncias'!$G55)))</f>
        <v>-</v>
      </c>
    </row>
    <row r="56" spans="2:9" ht="20.100000000000001" customHeight="1" thickBot="1" x14ac:dyDescent="0.25">
      <c r="B56" s="4" t="s">
        <v>171</v>
      </c>
      <c r="C56" s="38" t="str">
        <f>+IF('Denuncias-Renuncias'!$G56=0,"-",IF('Denuncias-Renuncias'!H56=0,"-",('Denuncias-Renuncias'!H56/'Denuncias-Renuncias'!$G56)))</f>
        <v>-</v>
      </c>
      <c r="D56" s="38" t="str">
        <f>+IF('Denuncias-Renuncias'!$G56=0,"-",IF('Denuncias-Renuncias'!I56=0,"-",('Denuncias-Renuncias'!I56/'Denuncias-Renuncias'!$G56)))</f>
        <v>-</v>
      </c>
      <c r="E56" s="38">
        <f>+IF('Denuncias-Renuncias'!$G56=0,"-",IF('Denuncias-Renuncias'!J56=0,"-",('Denuncias-Renuncias'!J56/'Denuncias-Renuncias'!$G56)))</f>
        <v>0.5840807174887892</v>
      </c>
      <c r="F56" s="38" t="str">
        <f>+IF('Denuncias-Renuncias'!$G56=0,"-",IF('Denuncias-Renuncias'!K56=0,"-",('Denuncias-Renuncias'!K56/'Denuncias-Renuncias'!$G56)))</f>
        <v>-</v>
      </c>
      <c r="G56" s="38">
        <f>+IF('Denuncias-Renuncias'!$G56=0,"-",IF('Denuncias-Renuncias'!L56=0,"-",('Denuncias-Renuncias'!L56/'Denuncias-Renuncias'!$G56)))</f>
        <v>0.2141255605381166</v>
      </c>
      <c r="H56" s="38">
        <f>+IF('Denuncias-Renuncias'!$G56=0,"-",IF('Denuncias-Renuncias'!M56=0,"-",('Denuncias-Renuncias'!M56/'Denuncias-Renuncias'!$G56)))</f>
        <v>0.19955156950672645</v>
      </c>
      <c r="I56" s="38">
        <f>+IF('Denuncias-Renuncias'!$G56=0,"-",IF('Denuncias-Renuncias'!N56=0,"-",('Denuncias-Renuncias'!N56/'Denuncias-Renuncias'!$G56)))</f>
        <v>2.242152466367713E-3</v>
      </c>
    </row>
    <row r="57" spans="2:9" ht="20.100000000000001" customHeight="1" thickBot="1" x14ac:dyDescent="0.25">
      <c r="B57" s="4" t="s">
        <v>272</v>
      </c>
      <c r="C57" s="38">
        <f>+IF('Denuncias-Renuncias'!$G57=0,"-",IF('Denuncias-Renuncias'!H57=0,"-",('Denuncias-Renuncias'!H57/'Denuncias-Renuncias'!$G57)))</f>
        <v>2.185792349726776E-2</v>
      </c>
      <c r="D57" s="38" t="str">
        <f>+IF('Denuncias-Renuncias'!$G57=0,"-",IF('Denuncias-Renuncias'!I57=0,"-",('Denuncias-Renuncias'!I57/'Denuncias-Renuncias'!$G57)))</f>
        <v>-</v>
      </c>
      <c r="E57" s="38">
        <f>+IF('Denuncias-Renuncias'!$G57=0,"-",IF('Denuncias-Renuncias'!J57=0,"-",('Denuncias-Renuncias'!J57/'Denuncias-Renuncias'!$G57)))</f>
        <v>0.72677595628415304</v>
      </c>
      <c r="F57" s="38">
        <f>+IF('Denuncias-Renuncias'!$G57=0,"-",IF('Denuncias-Renuncias'!K57=0,"-",('Denuncias-Renuncias'!K57/'Denuncias-Renuncias'!$G57)))</f>
        <v>0.12295081967213115</v>
      </c>
      <c r="G57" s="38">
        <f>+IF('Denuncias-Renuncias'!$G57=0,"-",IF('Denuncias-Renuncias'!L57=0,"-",('Denuncias-Renuncias'!L57/'Denuncias-Renuncias'!$G57)))</f>
        <v>0.12841530054644809</v>
      </c>
      <c r="H57" s="38" t="str">
        <f>+IF('Denuncias-Renuncias'!$G57=0,"-",IF('Denuncias-Renuncias'!M57=0,"-",('Denuncias-Renuncias'!M57/'Denuncias-Renuncias'!$G57)))</f>
        <v>-</v>
      </c>
      <c r="I57" s="38" t="str">
        <f>+IF('Denuncias-Renuncias'!$G57=0,"-",IF('Denuncias-Renuncias'!N57=0,"-",('Denuncias-Renuncias'!N57/'Denuncias-Renuncias'!$G57)))</f>
        <v>-</v>
      </c>
    </row>
    <row r="58" spans="2:9" ht="20.100000000000001" customHeight="1" thickBot="1" x14ac:dyDescent="0.25">
      <c r="B58" s="4" t="s">
        <v>273</v>
      </c>
      <c r="C58" s="38" t="str">
        <f>+IF('Denuncias-Renuncias'!$G58=0,"-",IF('Denuncias-Renuncias'!H58=0,"-",('Denuncias-Renuncias'!H58/'Denuncias-Renuncias'!$G58)))</f>
        <v>-</v>
      </c>
      <c r="D58" s="38" t="str">
        <f>+IF('Denuncias-Renuncias'!$G58=0,"-",IF('Denuncias-Renuncias'!I58=0,"-",('Denuncias-Renuncias'!I58/'Denuncias-Renuncias'!$G58)))</f>
        <v>-</v>
      </c>
      <c r="E58" s="38">
        <f>+IF('Denuncias-Renuncias'!$G58=0,"-",IF('Denuncias-Renuncias'!J58=0,"-",('Denuncias-Renuncias'!J58/'Denuncias-Renuncias'!$G58)))</f>
        <v>0.58119658119658124</v>
      </c>
      <c r="F58" s="38">
        <f>+IF('Denuncias-Renuncias'!$G58=0,"-",IF('Denuncias-Renuncias'!K58=0,"-",('Denuncias-Renuncias'!K58/'Denuncias-Renuncias'!$G58)))</f>
        <v>7.6923076923076927E-2</v>
      </c>
      <c r="G58" s="38">
        <f>+IF('Denuncias-Renuncias'!$G58=0,"-",IF('Denuncias-Renuncias'!L58=0,"-",('Denuncias-Renuncias'!L58/'Denuncias-Renuncias'!$G58)))</f>
        <v>0.26495726495726496</v>
      </c>
      <c r="H58" s="38">
        <f>+IF('Denuncias-Renuncias'!$G58=0,"-",IF('Denuncias-Renuncias'!M58=0,"-",('Denuncias-Renuncias'!M58/'Denuncias-Renuncias'!$G58)))</f>
        <v>7.6923076923076927E-2</v>
      </c>
      <c r="I58" s="38" t="str">
        <f>+IF('Denuncias-Renuncias'!$G58=0,"-",IF('Denuncias-Renuncias'!N58=0,"-",('Denuncias-Renuncias'!N58/'Denuncias-Renuncias'!$G58)))</f>
        <v>-</v>
      </c>
    </row>
    <row r="59" spans="2:9" ht="20.100000000000001" customHeight="1" thickBot="1" x14ac:dyDescent="0.25">
      <c r="B59" s="4" t="s">
        <v>274</v>
      </c>
      <c r="C59" s="38" t="str">
        <f>+IF('Denuncias-Renuncias'!$G59=0,"-",IF('Denuncias-Renuncias'!H59=0,"-",('Denuncias-Renuncias'!H59/'Denuncias-Renuncias'!$G59)))</f>
        <v>-</v>
      </c>
      <c r="D59" s="38" t="str">
        <f>+IF('Denuncias-Renuncias'!$G59=0,"-",IF('Denuncias-Renuncias'!I59=0,"-",('Denuncias-Renuncias'!I59/'Denuncias-Renuncias'!$G59)))</f>
        <v>-</v>
      </c>
      <c r="E59" s="38">
        <f>+IF('Denuncias-Renuncias'!$G59=0,"-",IF('Denuncias-Renuncias'!J59=0,"-",('Denuncias-Renuncias'!J59/'Denuncias-Renuncias'!$G59)))</f>
        <v>0.98195876288659789</v>
      </c>
      <c r="F59" s="38" t="str">
        <f>+IF('Denuncias-Renuncias'!$G59=0,"-",IF('Denuncias-Renuncias'!K59=0,"-",('Denuncias-Renuncias'!K59/'Denuncias-Renuncias'!$G59)))</f>
        <v>-</v>
      </c>
      <c r="G59" s="38">
        <f>+IF('Denuncias-Renuncias'!$G59=0,"-",IF('Denuncias-Renuncias'!L59=0,"-",('Denuncias-Renuncias'!L59/'Denuncias-Renuncias'!$G59)))</f>
        <v>1.804123711340206E-2</v>
      </c>
      <c r="H59" s="38" t="str">
        <f>+IF('Denuncias-Renuncias'!$G59=0,"-",IF('Denuncias-Renuncias'!M59=0,"-",('Denuncias-Renuncias'!M59/'Denuncias-Renuncias'!$G59)))</f>
        <v>-</v>
      </c>
      <c r="I59" s="38" t="str">
        <f>+IF('Denuncias-Renuncias'!$G59=0,"-",IF('Denuncias-Renuncias'!N59=0,"-",('Denuncias-Renuncias'!N59/'Denuncias-Renuncias'!$G59)))</f>
        <v>-</v>
      </c>
    </row>
    <row r="60" spans="2:9" ht="20.100000000000001" customHeight="1" thickBot="1" x14ac:dyDescent="0.25">
      <c r="B60" s="4" t="s">
        <v>275</v>
      </c>
      <c r="C60" s="38" t="str">
        <f>+IF('Denuncias-Renuncias'!$G60=0,"-",IF('Denuncias-Renuncias'!H60=0,"-",('Denuncias-Renuncias'!H60/'Denuncias-Renuncias'!$G60)))</f>
        <v>-</v>
      </c>
      <c r="D60" s="38" t="str">
        <f>+IF('Denuncias-Renuncias'!$G60=0,"-",IF('Denuncias-Renuncias'!I60=0,"-",('Denuncias-Renuncias'!I60/'Denuncias-Renuncias'!$G60)))</f>
        <v>-</v>
      </c>
      <c r="E60" s="38">
        <f>+IF('Denuncias-Renuncias'!$G60=0,"-",IF('Denuncias-Renuncias'!J60=0,"-",('Denuncias-Renuncias'!J60/'Denuncias-Renuncias'!$G60)))</f>
        <v>0.53521126760563376</v>
      </c>
      <c r="F60" s="38" t="str">
        <f>+IF('Denuncias-Renuncias'!$G60=0,"-",IF('Denuncias-Renuncias'!K60=0,"-",('Denuncias-Renuncias'!K60/'Denuncias-Renuncias'!$G60)))</f>
        <v>-</v>
      </c>
      <c r="G60" s="38">
        <f>+IF('Denuncias-Renuncias'!$G60=0,"-",IF('Denuncias-Renuncias'!L60=0,"-",('Denuncias-Renuncias'!L60/'Denuncias-Renuncias'!$G60)))</f>
        <v>0.46478873239436619</v>
      </c>
      <c r="H60" s="38" t="str">
        <f>+IF('Denuncias-Renuncias'!$G60=0,"-",IF('Denuncias-Renuncias'!M60=0,"-",('Denuncias-Renuncias'!M60/'Denuncias-Renuncias'!$G60)))</f>
        <v>-</v>
      </c>
      <c r="I60" s="38" t="str">
        <f>+IF('Denuncias-Renuncias'!$G60=0,"-",IF('Denuncias-Renuncias'!N60=0,"-",('Denuncias-Renuncias'!N60/'Denuncias-Renuncias'!$G60)))</f>
        <v>-</v>
      </c>
    </row>
    <row r="61" spans="2:9" ht="20.100000000000001" customHeight="1" thickBot="1" x14ac:dyDescent="0.25">
      <c r="B61" s="4" t="s">
        <v>172</v>
      </c>
      <c r="C61" s="38">
        <f>+IF('Denuncias-Renuncias'!$G61=0,"-",IF('Denuncias-Renuncias'!H61=0,"-",('Denuncias-Renuncias'!H61/'Denuncias-Renuncias'!$G61)))</f>
        <v>1.1560693641618498E-3</v>
      </c>
      <c r="D61" s="38">
        <f>+IF('Denuncias-Renuncias'!$G61=0,"-",IF('Denuncias-Renuncias'!I61=0,"-",('Denuncias-Renuncias'!I61/'Denuncias-Renuncias'!$G61)))</f>
        <v>5.7803468208092483E-3</v>
      </c>
      <c r="E61" s="38">
        <f>+IF('Denuncias-Renuncias'!$G61=0,"-",IF('Denuncias-Renuncias'!J61=0,"-",('Denuncias-Renuncias'!J61/'Denuncias-Renuncias'!$G61)))</f>
        <v>0.73872832369942198</v>
      </c>
      <c r="F61" s="38">
        <f>+IF('Denuncias-Renuncias'!$G61=0,"-",IF('Denuncias-Renuncias'!K61=0,"-",('Denuncias-Renuncias'!K61/'Denuncias-Renuncias'!$G61)))</f>
        <v>1.7341040462427744E-2</v>
      </c>
      <c r="G61" s="38">
        <f>+IF('Denuncias-Renuncias'!$G61=0,"-",IF('Denuncias-Renuncias'!L61=0,"-",('Denuncias-Renuncias'!L61/'Denuncias-Renuncias'!$G61)))</f>
        <v>0.20115606936416186</v>
      </c>
      <c r="H61" s="38">
        <f>+IF('Denuncias-Renuncias'!$G61=0,"-",IF('Denuncias-Renuncias'!M61=0,"-",('Denuncias-Renuncias'!M61/'Denuncias-Renuncias'!$G61)))</f>
        <v>3.236994219653179E-2</v>
      </c>
      <c r="I61" s="38">
        <f>+IF('Denuncias-Renuncias'!$G61=0,"-",IF('Denuncias-Renuncias'!N61=0,"-",('Denuncias-Renuncias'!N61/'Denuncias-Renuncias'!$G61)))</f>
        <v>3.4682080924855491E-3</v>
      </c>
    </row>
    <row r="62" spans="2:9" ht="20.100000000000001" customHeight="1" thickBot="1" x14ac:dyDescent="0.25">
      <c r="B62" s="4" t="s">
        <v>276</v>
      </c>
      <c r="C62" s="38" t="str">
        <f>+IF('Denuncias-Renuncias'!$G62=0,"-",IF('Denuncias-Renuncias'!H62=0,"-",('Denuncias-Renuncias'!H62/'Denuncias-Renuncias'!$G62)))</f>
        <v>-</v>
      </c>
      <c r="D62" s="38" t="str">
        <f>+IF('Denuncias-Renuncias'!$G62=0,"-",IF('Denuncias-Renuncias'!I62=0,"-",('Denuncias-Renuncias'!I62/'Denuncias-Renuncias'!$G62)))</f>
        <v>-</v>
      </c>
      <c r="E62" s="38">
        <f>+IF('Denuncias-Renuncias'!$G62=0,"-",IF('Denuncias-Renuncias'!J62=0,"-",('Denuncias-Renuncias'!J62/'Denuncias-Renuncias'!$G62)))</f>
        <v>0.98969072164948457</v>
      </c>
      <c r="F62" s="38" t="str">
        <f>+IF('Denuncias-Renuncias'!$G62=0,"-",IF('Denuncias-Renuncias'!K62=0,"-",('Denuncias-Renuncias'!K62/'Denuncias-Renuncias'!$G62)))</f>
        <v>-</v>
      </c>
      <c r="G62" s="38">
        <f>+IF('Denuncias-Renuncias'!$G62=0,"-",IF('Denuncias-Renuncias'!L62=0,"-",('Denuncias-Renuncias'!L62/'Denuncias-Renuncias'!$G62)))</f>
        <v>1.0309278350515464E-2</v>
      </c>
      <c r="H62" s="38" t="str">
        <f>+IF('Denuncias-Renuncias'!$G62=0,"-",IF('Denuncias-Renuncias'!M62=0,"-",('Denuncias-Renuncias'!M62/'Denuncias-Renuncias'!$G62)))</f>
        <v>-</v>
      </c>
      <c r="I62" s="38" t="str">
        <f>+IF('Denuncias-Renuncias'!$G62=0,"-",IF('Denuncias-Renuncias'!N62=0,"-",('Denuncias-Renuncias'!N62/'Denuncias-Renuncias'!$G62)))</f>
        <v>-</v>
      </c>
    </row>
    <row r="63" spans="2:9" ht="20.100000000000001" customHeight="1" thickBot="1" x14ac:dyDescent="0.25">
      <c r="B63" s="4" t="s">
        <v>277</v>
      </c>
      <c r="C63" s="38" t="str">
        <f>+IF('Denuncias-Renuncias'!$G63=0,"-",IF('Denuncias-Renuncias'!H63=0,"-",('Denuncias-Renuncias'!H63/'Denuncias-Renuncias'!$G63)))</f>
        <v>-</v>
      </c>
      <c r="D63" s="38" t="str">
        <f>+IF('Denuncias-Renuncias'!$G63=0,"-",IF('Denuncias-Renuncias'!I63=0,"-",('Denuncias-Renuncias'!I63/'Denuncias-Renuncias'!$G63)))</f>
        <v>-</v>
      </c>
      <c r="E63" s="38">
        <f>+IF('Denuncias-Renuncias'!$G63=0,"-",IF('Denuncias-Renuncias'!J63=0,"-",('Denuncias-Renuncias'!J63/'Denuncias-Renuncias'!$G63)))</f>
        <v>0.7865168539325843</v>
      </c>
      <c r="F63" s="38" t="str">
        <f>+IF('Denuncias-Renuncias'!$G63=0,"-",IF('Denuncias-Renuncias'!K63=0,"-",('Denuncias-Renuncias'!K63/'Denuncias-Renuncias'!$G63)))</f>
        <v>-</v>
      </c>
      <c r="G63" s="38">
        <f>+IF('Denuncias-Renuncias'!$G63=0,"-",IF('Denuncias-Renuncias'!L63=0,"-",('Denuncias-Renuncias'!L63/'Denuncias-Renuncias'!$G63)))</f>
        <v>0.21348314606741572</v>
      </c>
      <c r="H63" s="38" t="str">
        <f>+IF('Denuncias-Renuncias'!$G63=0,"-",IF('Denuncias-Renuncias'!M63=0,"-",('Denuncias-Renuncias'!M63/'Denuncias-Renuncias'!$G63)))</f>
        <v>-</v>
      </c>
      <c r="I63" s="38" t="str">
        <f>+IF('Denuncias-Renuncias'!$G63=0,"-",IF('Denuncias-Renuncias'!N63=0,"-",('Denuncias-Renuncias'!N63/'Denuncias-Renuncias'!$G63)))</f>
        <v>-</v>
      </c>
    </row>
    <row r="64" spans="2:9" ht="20.100000000000001" customHeight="1" thickBot="1" x14ac:dyDescent="0.25">
      <c r="B64" s="4" t="s">
        <v>278</v>
      </c>
      <c r="C64" s="38" t="str">
        <f>+IF('Denuncias-Renuncias'!$G64=0,"-",IF('Denuncias-Renuncias'!H64=0,"-",('Denuncias-Renuncias'!H64/'Denuncias-Renuncias'!$G64)))</f>
        <v>-</v>
      </c>
      <c r="D64" s="38" t="str">
        <f>+IF('Denuncias-Renuncias'!$G64=0,"-",IF('Denuncias-Renuncias'!I64=0,"-",('Denuncias-Renuncias'!I64/'Denuncias-Renuncias'!$G64)))</f>
        <v>-</v>
      </c>
      <c r="E64" s="38">
        <f>+IF('Denuncias-Renuncias'!$G64=0,"-",IF('Denuncias-Renuncias'!J64=0,"-",('Denuncias-Renuncias'!J64/'Denuncias-Renuncias'!$G64)))</f>
        <v>0.91393442622950816</v>
      </c>
      <c r="F64" s="38">
        <f>+IF('Denuncias-Renuncias'!$G64=0,"-",IF('Denuncias-Renuncias'!K64=0,"-",('Denuncias-Renuncias'!K64/'Denuncias-Renuncias'!$G64)))</f>
        <v>4.5081967213114756E-2</v>
      </c>
      <c r="G64" s="38">
        <f>+IF('Denuncias-Renuncias'!$G64=0,"-",IF('Denuncias-Renuncias'!L64=0,"-",('Denuncias-Renuncias'!L64/'Denuncias-Renuncias'!$G64)))</f>
        <v>4.0983606557377046E-2</v>
      </c>
      <c r="H64" s="38" t="str">
        <f>+IF('Denuncias-Renuncias'!$G64=0,"-",IF('Denuncias-Renuncias'!M64=0,"-",('Denuncias-Renuncias'!M64/'Denuncias-Renuncias'!$G64)))</f>
        <v>-</v>
      </c>
      <c r="I64" s="38" t="str">
        <f>+IF('Denuncias-Renuncias'!$G64=0,"-",IF('Denuncias-Renuncias'!N64=0,"-",('Denuncias-Renuncias'!N64/'Denuncias-Renuncias'!$G64)))</f>
        <v>-</v>
      </c>
    </row>
    <row r="65" spans="2:9" ht="20.100000000000001" customHeight="1" thickBot="1" x14ac:dyDescent="0.25">
      <c r="B65" s="4" t="s">
        <v>279</v>
      </c>
      <c r="C65" s="38" t="str">
        <f>+IF('Denuncias-Renuncias'!$G65=0,"-",IF('Denuncias-Renuncias'!H65=0,"-",('Denuncias-Renuncias'!H65/'Denuncias-Renuncias'!$G65)))</f>
        <v>-</v>
      </c>
      <c r="D65" s="38" t="str">
        <f>+IF('Denuncias-Renuncias'!$G65=0,"-",IF('Denuncias-Renuncias'!I65=0,"-",('Denuncias-Renuncias'!I65/'Denuncias-Renuncias'!$G65)))</f>
        <v>-</v>
      </c>
      <c r="E65" s="38">
        <f>+IF('Denuncias-Renuncias'!$G65=0,"-",IF('Denuncias-Renuncias'!J65=0,"-",('Denuncias-Renuncias'!J65/'Denuncias-Renuncias'!$G65)))</f>
        <v>0.97560975609756095</v>
      </c>
      <c r="F65" s="38" t="str">
        <f>+IF('Denuncias-Renuncias'!$G65=0,"-",IF('Denuncias-Renuncias'!K65=0,"-",('Denuncias-Renuncias'!K65/'Denuncias-Renuncias'!$G65)))</f>
        <v>-</v>
      </c>
      <c r="G65" s="38" t="str">
        <f>+IF('Denuncias-Renuncias'!$G65=0,"-",IF('Denuncias-Renuncias'!L65=0,"-",('Denuncias-Renuncias'!L65/'Denuncias-Renuncias'!$G65)))</f>
        <v>-</v>
      </c>
      <c r="H65" s="38" t="str">
        <f>+IF('Denuncias-Renuncias'!$G65=0,"-",IF('Denuncias-Renuncias'!M65=0,"-",('Denuncias-Renuncias'!M65/'Denuncias-Renuncias'!$G65)))</f>
        <v>-</v>
      </c>
      <c r="I65" s="38">
        <f>+IF('Denuncias-Renuncias'!$G65=0,"-",IF('Denuncias-Renuncias'!N65=0,"-",('Denuncias-Renuncias'!N65/'Denuncias-Renuncias'!$G65)))</f>
        <v>2.4390243902439025E-2</v>
      </c>
    </row>
    <row r="66" spans="2:9" ht="20.100000000000001" customHeight="1" thickBot="1" x14ac:dyDescent="0.25">
      <c r="B66" s="4" t="s">
        <v>280</v>
      </c>
      <c r="C66" s="38" t="str">
        <f>+IF('Denuncias-Renuncias'!$G66=0,"-",IF('Denuncias-Renuncias'!H66=0,"-",('Denuncias-Renuncias'!H66/'Denuncias-Renuncias'!$G66)))</f>
        <v>-</v>
      </c>
      <c r="D66" s="38" t="str">
        <f>+IF('Denuncias-Renuncias'!$G66=0,"-",IF('Denuncias-Renuncias'!I66=0,"-",('Denuncias-Renuncias'!I66/'Denuncias-Renuncias'!$G66)))</f>
        <v>-</v>
      </c>
      <c r="E66" s="38">
        <f>+IF('Denuncias-Renuncias'!$G66=0,"-",IF('Denuncias-Renuncias'!J66=0,"-",('Denuncias-Renuncias'!J66/'Denuncias-Renuncias'!$G66)))</f>
        <v>0.89694656488549618</v>
      </c>
      <c r="F66" s="38" t="str">
        <f>+IF('Denuncias-Renuncias'!$G66=0,"-",IF('Denuncias-Renuncias'!K66=0,"-",('Denuncias-Renuncias'!K66/'Denuncias-Renuncias'!$G66)))</f>
        <v>-</v>
      </c>
      <c r="G66" s="38" t="str">
        <f>+IF('Denuncias-Renuncias'!$G66=0,"-",IF('Denuncias-Renuncias'!L66=0,"-",('Denuncias-Renuncias'!L66/'Denuncias-Renuncias'!$G66)))</f>
        <v>-</v>
      </c>
      <c r="H66" s="38">
        <f>+IF('Denuncias-Renuncias'!$G66=0,"-",IF('Denuncias-Renuncias'!M66=0,"-",('Denuncias-Renuncias'!M66/'Denuncias-Renuncias'!$G66)))</f>
        <v>1.5267175572519083E-2</v>
      </c>
      <c r="I66" s="38">
        <f>+IF('Denuncias-Renuncias'!$G66=0,"-",IF('Denuncias-Renuncias'!N66=0,"-",('Denuncias-Renuncias'!N66/'Denuncias-Renuncias'!$G66)))</f>
        <v>8.7786259541984726E-2</v>
      </c>
    </row>
    <row r="67" spans="2:9" ht="20.100000000000001" customHeight="1" thickBot="1" x14ac:dyDescent="0.25">
      <c r="B67" s="4" t="s">
        <v>281</v>
      </c>
      <c r="C67" s="38" t="str">
        <f>+IF('Denuncias-Renuncias'!$G67=0,"-",IF('Denuncias-Renuncias'!H67=0,"-",('Denuncias-Renuncias'!H67/'Denuncias-Renuncias'!$G67)))</f>
        <v>-</v>
      </c>
      <c r="D67" s="38" t="str">
        <f>+IF('Denuncias-Renuncias'!$G67=0,"-",IF('Denuncias-Renuncias'!I67=0,"-",('Denuncias-Renuncias'!I67/'Denuncias-Renuncias'!$G67)))</f>
        <v>-</v>
      </c>
      <c r="E67" s="38">
        <f>+IF('Denuncias-Renuncias'!$G67=0,"-",IF('Denuncias-Renuncias'!J67=0,"-",('Denuncias-Renuncias'!J67/'Denuncias-Renuncias'!$G67)))</f>
        <v>1</v>
      </c>
      <c r="F67" s="38" t="str">
        <f>+IF('Denuncias-Renuncias'!$G67=0,"-",IF('Denuncias-Renuncias'!K67=0,"-",('Denuncias-Renuncias'!K67/'Denuncias-Renuncias'!$G67)))</f>
        <v>-</v>
      </c>
      <c r="G67" s="38" t="str">
        <f>+IF('Denuncias-Renuncias'!$G67=0,"-",IF('Denuncias-Renuncias'!L67=0,"-",('Denuncias-Renuncias'!L67/'Denuncias-Renuncias'!$G67)))</f>
        <v>-</v>
      </c>
      <c r="H67" s="38" t="str">
        <f>+IF('Denuncias-Renuncias'!$G67=0,"-",IF('Denuncias-Renuncias'!M67=0,"-",('Denuncias-Renuncias'!M67/'Denuncias-Renuncias'!$G67)))</f>
        <v>-</v>
      </c>
      <c r="I67" s="38" t="str">
        <f>+IF('Denuncias-Renuncias'!$G67=0,"-",IF('Denuncias-Renuncias'!N67=0,"-",('Denuncias-Renuncias'!N67/'Denuncias-Renuncias'!$G67)))</f>
        <v>-</v>
      </c>
    </row>
    <row r="68" spans="2:9" ht="20.100000000000001" customHeight="1" thickBot="1" x14ac:dyDescent="0.25">
      <c r="B68" s="4" t="s">
        <v>282</v>
      </c>
      <c r="C68" s="38" t="str">
        <f>+IF('Denuncias-Renuncias'!$G68=0,"-",IF('Denuncias-Renuncias'!H68=0,"-",('Denuncias-Renuncias'!H68/'Denuncias-Renuncias'!$G68)))</f>
        <v>-</v>
      </c>
      <c r="D68" s="38" t="str">
        <f>+IF('Denuncias-Renuncias'!$G68=0,"-",IF('Denuncias-Renuncias'!I68=0,"-",('Denuncias-Renuncias'!I68/'Denuncias-Renuncias'!$G68)))</f>
        <v>-</v>
      </c>
      <c r="E68" s="38">
        <f>+IF('Denuncias-Renuncias'!$G68=0,"-",IF('Denuncias-Renuncias'!J68=0,"-",('Denuncias-Renuncias'!J68/'Denuncias-Renuncias'!$G68)))</f>
        <v>0.86238532110091748</v>
      </c>
      <c r="F68" s="38" t="str">
        <f>+IF('Denuncias-Renuncias'!$G68=0,"-",IF('Denuncias-Renuncias'!K68=0,"-",('Denuncias-Renuncias'!K68/'Denuncias-Renuncias'!$G68)))</f>
        <v>-</v>
      </c>
      <c r="G68" s="38">
        <f>+IF('Denuncias-Renuncias'!$G68=0,"-",IF('Denuncias-Renuncias'!L68=0,"-",('Denuncias-Renuncias'!L68/'Denuncias-Renuncias'!$G68)))</f>
        <v>8.2568807339449546E-2</v>
      </c>
      <c r="H68" s="38">
        <f>+IF('Denuncias-Renuncias'!$G68=0,"-",IF('Denuncias-Renuncias'!M68=0,"-",('Denuncias-Renuncias'!M68/'Denuncias-Renuncias'!$G68)))</f>
        <v>5.5045871559633031E-2</v>
      </c>
      <c r="I68" s="38" t="str">
        <f>+IF('Denuncias-Renuncias'!$G68=0,"-",IF('Denuncias-Renuncias'!N68=0,"-",('Denuncias-Renuncias'!N68/'Denuncias-Renuncias'!$G68)))</f>
        <v>-</v>
      </c>
    </row>
    <row r="69" spans="2:9" ht="20.100000000000001" customHeight="1" thickBot="1" x14ac:dyDescent="0.25">
      <c r="B69" s="4" t="s">
        <v>283</v>
      </c>
      <c r="C69" s="38" t="str">
        <f>+IF('Denuncias-Renuncias'!$G69=0,"-",IF('Denuncias-Renuncias'!H69=0,"-",('Denuncias-Renuncias'!H69/'Denuncias-Renuncias'!$G69)))</f>
        <v>-</v>
      </c>
      <c r="D69" s="38" t="str">
        <f>+IF('Denuncias-Renuncias'!$G69=0,"-",IF('Denuncias-Renuncias'!I69=0,"-",('Denuncias-Renuncias'!I69/'Denuncias-Renuncias'!$G69)))</f>
        <v>-</v>
      </c>
      <c r="E69" s="38" t="str">
        <f>+IF('Denuncias-Renuncias'!$G69=0,"-",IF('Denuncias-Renuncias'!J69=0,"-",('Denuncias-Renuncias'!J69/'Denuncias-Renuncias'!$G69)))</f>
        <v>-</v>
      </c>
      <c r="F69" s="38" t="str">
        <f>+IF('Denuncias-Renuncias'!$G69=0,"-",IF('Denuncias-Renuncias'!K69=0,"-",('Denuncias-Renuncias'!K69/'Denuncias-Renuncias'!$G69)))</f>
        <v>-</v>
      </c>
      <c r="G69" s="38" t="str">
        <f>+IF('Denuncias-Renuncias'!$G69=0,"-",IF('Denuncias-Renuncias'!L69=0,"-",('Denuncias-Renuncias'!L69/'Denuncias-Renuncias'!$G69)))</f>
        <v>-</v>
      </c>
      <c r="H69" s="38" t="str">
        <f>+IF('Denuncias-Renuncias'!$G69=0,"-",IF('Denuncias-Renuncias'!M69=0,"-",('Denuncias-Renuncias'!M69/'Denuncias-Renuncias'!$G69)))</f>
        <v>-</v>
      </c>
      <c r="I69" s="38" t="str">
        <f>+IF('Denuncias-Renuncias'!$G69=0,"-",IF('Denuncias-Renuncias'!N69=0,"-",('Denuncias-Renuncias'!N69/'Denuncias-Renuncias'!$G69)))</f>
        <v>-</v>
      </c>
    </row>
    <row r="70" spans="2:9" ht="20.100000000000001" customHeight="1" thickBot="1" x14ac:dyDescent="0.25">
      <c r="B70" s="4" t="s">
        <v>284</v>
      </c>
      <c r="C70" s="38" t="str">
        <f>+IF('Denuncias-Renuncias'!$G70=0,"-",IF('Denuncias-Renuncias'!H70=0,"-",('Denuncias-Renuncias'!H70/'Denuncias-Renuncias'!$G70)))</f>
        <v>-</v>
      </c>
      <c r="D70" s="38">
        <f>+IF('Denuncias-Renuncias'!$G70=0,"-",IF('Denuncias-Renuncias'!I70=0,"-",('Denuncias-Renuncias'!I70/'Denuncias-Renuncias'!$G70)))</f>
        <v>2.6217228464419477E-2</v>
      </c>
      <c r="E70" s="38">
        <f>+IF('Denuncias-Renuncias'!$G70=0,"-",IF('Denuncias-Renuncias'!J70=0,"-",('Denuncias-Renuncias'!J70/'Denuncias-Renuncias'!$G70)))</f>
        <v>0.74531835205992514</v>
      </c>
      <c r="F70" s="38">
        <f>+IF('Denuncias-Renuncias'!$G70=0,"-",IF('Denuncias-Renuncias'!K70=0,"-",('Denuncias-Renuncias'!K70/'Denuncias-Renuncias'!$G70)))</f>
        <v>4.1198501872659173E-2</v>
      </c>
      <c r="G70" s="38">
        <f>+IF('Denuncias-Renuncias'!$G70=0,"-",IF('Denuncias-Renuncias'!L70=0,"-",('Denuncias-Renuncias'!L70/'Denuncias-Renuncias'!$G70)))</f>
        <v>0.10486891385767791</v>
      </c>
      <c r="H70" s="38">
        <f>+IF('Denuncias-Renuncias'!$G70=0,"-",IF('Denuncias-Renuncias'!M70=0,"-",('Denuncias-Renuncias'!M70/'Denuncias-Renuncias'!$G70)))</f>
        <v>8.2397003745318345E-2</v>
      </c>
      <c r="I70" s="38" t="str">
        <f>+IF('Denuncias-Renuncias'!$G70=0,"-",IF('Denuncias-Renuncias'!N70=0,"-",('Denuncias-Renuncias'!N70/'Denuncias-Renuncias'!$G70)))</f>
        <v>-</v>
      </c>
    </row>
    <row r="71" spans="2:9" ht="20.100000000000001" customHeight="1" thickBot="1" x14ac:dyDescent="0.25">
      <c r="B71" s="4" t="s">
        <v>285</v>
      </c>
      <c r="C71" s="38" t="str">
        <f>+IF('Denuncias-Renuncias'!$G71=0,"-",IF('Denuncias-Renuncias'!H71=0,"-",('Denuncias-Renuncias'!H71/'Denuncias-Renuncias'!$G71)))</f>
        <v>-</v>
      </c>
      <c r="D71" s="38" t="str">
        <f>+IF('Denuncias-Renuncias'!$G71=0,"-",IF('Denuncias-Renuncias'!I71=0,"-",('Denuncias-Renuncias'!I71/'Denuncias-Renuncias'!$G71)))</f>
        <v>-</v>
      </c>
      <c r="E71" s="38">
        <f>+IF('Denuncias-Renuncias'!$G71=0,"-",IF('Denuncias-Renuncias'!J71=0,"-",('Denuncias-Renuncias'!J71/'Denuncias-Renuncias'!$G71)))</f>
        <v>0.82352941176470584</v>
      </c>
      <c r="F71" s="38" t="str">
        <f>+IF('Denuncias-Renuncias'!$G71=0,"-",IF('Denuncias-Renuncias'!K71=0,"-",('Denuncias-Renuncias'!K71/'Denuncias-Renuncias'!$G71)))</f>
        <v>-</v>
      </c>
      <c r="G71" s="38">
        <f>+IF('Denuncias-Renuncias'!$G71=0,"-",IF('Denuncias-Renuncias'!L71=0,"-",('Denuncias-Renuncias'!L71/'Denuncias-Renuncias'!$G71)))</f>
        <v>0.17647058823529413</v>
      </c>
      <c r="H71" s="38" t="str">
        <f>+IF('Denuncias-Renuncias'!$G71=0,"-",IF('Denuncias-Renuncias'!M71=0,"-",('Denuncias-Renuncias'!M71/'Denuncias-Renuncias'!$G71)))</f>
        <v>-</v>
      </c>
      <c r="I71" s="38" t="str">
        <f>+IF('Denuncias-Renuncias'!$G71=0,"-",IF('Denuncias-Renuncias'!N71=0,"-",('Denuncias-Renuncias'!N71/'Denuncias-Renuncias'!$G71)))</f>
        <v>-</v>
      </c>
    </row>
    <row r="72" spans="2:9" ht="20.100000000000001" customHeight="1" thickBot="1" x14ac:dyDescent="0.25">
      <c r="B72" s="4" t="s">
        <v>637</v>
      </c>
      <c r="C72" s="38">
        <f>+IF('Denuncias-Renuncias'!$G72=0,"-",IF('Denuncias-Renuncias'!H72=0,"-",('Denuncias-Renuncias'!H72/'Denuncias-Renuncias'!$G72)))</f>
        <v>9.45945945945946E-2</v>
      </c>
      <c r="D72" s="38" t="str">
        <f>+IF('Denuncias-Renuncias'!$G72=0,"-",IF('Denuncias-Renuncias'!I72=0,"-",('Denuncias-Renuncias'!I72/'Denuncias-Renuncias'!$G72)))</f>
        <v>-</v>
      </c>
      <c r="E72" s="38">
        <f>+IF('Denuncias-Renuncias'!$G72=0,"-",IF('Denuncias-Renuncias'!J72=0,"-",('Denuncias-Renuncias'!J72/'Denuncias-Renuncias'!$G72)))</f>
        <v>0.68693693693693691</v>
      </c>
      <c r="F72" s="38">
        <f>+IF('Denuncias-Renuncias'!$G72=0,"-",IF('Denuncias-Renuncias'!K72=0,"-",('Denuncias-Renuncias'!K72/'Denuncias-Renuncias'!$G72)))</f>
        <v>1.8018018018018018E-2</v>
      </c>
      <c r="G72" s="38">
        <f>+IF('Denuncias-Renuncias'!$G72=0,"-",IF('Denuncias-Renuncias'!L72=0,"-",('Denuncias-Renuncias'!L72/'Denuncias-Renuncias'!$G72)))</f>
        <v>0.18693693693693694</v>
      </c>
      <c r="H72" s="38">
        <f>+IF('Denuncias-Renuncias'!$G72=0,"-",IF('Denuncias-Renuncias'!M72=0,"-",('Denuncias-Renuncias'!M72/'Denuncias-Renuncias'!$G72)))</f>
        <v>1.3513513513513514E-2</v>
      </c>
      <c r="I72" s="38" t="str">
        <f>+IF('Denuncias-Renuncias'!$G72=0,"-",IF('Denuncias-Renuncias'!N72=0,"-",('Denuncias-Renuncias'!N72/'Denuncias-Renuncias'!$G72)))</f>
        <v>-</v>
      </c>
    </row>
    <row r="73" spans="2:9" ht="20.100000000000001" customHeight="1" thickBot="1" x14ac:dyDescent="0.25">
      <c r="B73" s="4" t="s">
        <v>173</v>
      </c>
      <c r="C73" s="38">
        <f>+IF('Denuncias-Renuncias'!$G73=0,"-",IF('Denuncias-Renuncias'!H73=0,"-",('Denuncias-Renuncias'!H73/'Denuncias-Renuncias'!$G73)))</f>
        <v>2.8137651821862349E-2</v>
      </c>
      <c r="D73" s="38">
        <f>+IF('Denuncias-Renuncias'!$G73=0,"-",IF('Denuncias-Renuncias'!I73=0,"-",('Denuncias-Renuncias'!I73/'Denuncias-Renuncias'!$G73)))</f>
        <v>6.0728744939271258E-4</v>
      </c>
      <c r="E73" s="38">
        <f>+IF('Denuncias-Renuncias'!$G73=0,"-",IF('Denuncias-Renuncias'!J73=0,"-",('Denuncias-Renuncias'!J73/'Denuncias-Renuncias'!$G73)))</f>
        <v>0.54797570850202426</v>
      </c>
      <c r="F73" s="38">
        <f>+IF('Denuncias-Renuncias'!$G73=0,"-",IF('Denuncias-Renuncias'!K73=0,"-",('Denuncias-Renuncias'!K73/'Denuncias-Renuncias'!$G73)))</f>
        <v>1.8016194331983804E-2</v>
      </c>
      <c r="G73" s="38">
        <f>+IF('Denuncias-Renuncias'!$G73=0,"-",IF('Denuncias-Renuncias'!L73=0,"-",('Denuncias-Renuncias'!L73/'Denuncias-Renuncias'!$G73)))</f>
        <v>0.21417004048582997</v>
      </c>
      <c r="H73" s="38">
        <f>+IF('Denuncias-Renuncias'!$G73=0,"-",IF('Denuncias-Renuncias'!M73=0,"-",('Denuncias-Renuncias'!M73/'Denuncias-Renuncias'!$G73)))</f>
        <v>0.18805668016194332</v>
      </c>
      <c r="I73" s="38">
        <f>+IF('Denuncias-Renuncias'!$G73=0,"-",IF('Denuncias-Renuncias'!N73=0,"-",('Denuncias-Renuncias'!N73/'Denuncias-Renuncias'!$G73)))</f>
        <v>3.0364372469635628E-3</v>
      </c>
    </row>
    <row r="74" spans="2:9" ht="20.100000000000001" customHeight="1" thickBot="1" x14ac:dyDescent="0.25">
      <c r="B74" s="4" t="s">
        <v>286</v>
      </c>
      <c r="C74" s="38" t="str">
        <f>+IF('Denuncias-Renuncias'!$G74=0,"-",IF('Denuncias-Renuncias'!H74=0,"-",('Denuncias-Renuncias'!H74/'Denuncias-Renuncias'!$G74)))</f>
        <v>-</v>
      </c>
      <c r="D74" s="38" t="str">
        <f>+IF('Denuncias-Renuncias'!$G74=0,"-",IF('Denuncias-Renuncias'!I74=0,"-",('Denuncias-Renuncias'!I74/'Denuncias-Renuncias'!$G74)))</f>
        <v>-</v>
      </c>
      <c r="E74" s="38">
        <f>+IF('Denuncias-Renuncias'!$G74=0,"-",IF('Denuncias-Renuncias'!J74=0,"-",('Denuncias-Renuncias'!J74/'Denuncias-Renuncias'!$G74)))</f>
        <v>0.73873873873873874</v>
      </c>
      <c r="F74" s="38" t="str">
        <f>+IF('Denuncias-Renuncias'!$G74=0,"-",IF('Denuncias-Renuncias'!K74=0,"-",('Denuncias-Renuncias'!K74/'Denuncias-Renuncias'!$G74)))</f>
        <v>-</v>
      </c>
      <c r="G74" s="38">
        <f>+IF('Denuncias-Renuncias'!$G74=0,"-",IF('Denuncias-Renuncias'!L74=0,"-",('Denuncias-Renuncias'!L74/'Denuncias-Renuncias'!$G74)))</f>
        <v>0.23423423423423423</v>
      </c>
      <c r="H74" s="38">
        <f>+IF('Denuncias-Renuncias'!$G74=0,"-",IF('Denuncias-Renuncias'!M74=0,"-",('Denuncias-Renuncias'!M74/'Denuncias-Renuncias'!$G74)))</f>
        <v>2.7027027027027029E-2</v>
      </c>
      <c r="I74" s="38" t="str">
        <f>+IF('Denuncias-Renuncias'!$G74=0,"-",IF('Denuncias-Renuncias'!N74=0,"-",('Denuncias-Renuncias'!N74/'Denuncias-Renuncias'!$G74)))</f>
        <v>-</v>
      </c>
    </row>
    <row r="75" spans="2:9" ht="20.100000000000001" customHeight="1" thickBot="1" x14ac:dyDescent="0.25">
      <c r="B75" s="4" t="s">
        <v>287</v>
      </c>
      <c r="C75" s="38">
        <f>+IF('Denuncias-Renuncias'!$G75=0,"-",IF('Denuncias-Renuncias'!H75=0,"-",('Denuncias-Renuncias'!H75/'Denuncias-Renuncias'!$G75)))</f>
        <v>1.1001100110011002E-2</v>
      </c>
      <c r="D75" s="38">
        <f>+IF('Denuncias-Renuncias'!$G75=0,"-",IF('Denuncias-Renuncias'!I75=0,"-",('Denuncias-Renuncias'!I75/'Denuncias-Renuncias'!$G75)))</f>
        <v>5.5005500550055009E-3</v>
      </c>
      <c r="E75" s="38">
        <f>+IF('Denuncias-Renuncias'!$G75=0,"-",IF('Denuncias-Renuncias'!J75=0,"-",('Denuncias-Renuncias'!J75/'Denuncias-Renuncias'!$G75)))</f>
        <v>0.81848184818481851</v>
      </c>
      <c r="F75" s="38">
        <f>+IF('Denuncias-Renuncias'!$G75=0,"-",IF('Denuncias-Renuncias'!K75=0,"-",('Denuncias-Renuncias'!K75/'Denuncias-Renuncias'!$G75)))</f>
        <v>2.6402640264026403E-2</v>
      </c>
      <c r="G75" s="38">
        <f>+IF('Denuncias-Renuncias'!$G75=0,"-",IF('Denuncias-Renuncias'!L75=0,"-",('Denuncias-Renuncias'!L75/'Denuncias-Renuncias'!$G75)))</f>
        <v>9.5709570957095716E-2</v>
      </c>
      <c r="H75" s="38">
        <f>+IF('Denuncias-Renuncias'!$G75=0,"-",IF('Denuncias-Renuncias'!M75=0,"-",('Denuncias-Renuncias'!M75/'Denuncias-Renuncias'!$G75)))</f>
        <v>4.2904290429042903E-2</v>
      </c>
      <c r="I75" s="38" t="str">
        <f>+IF('Denuncias-Renuncias'!$G75=0,"-",IF('Denuncias-Renuncias'!N75=0,"-",('Denuncias-Renuncias'!N75/'Denuncias-Renuncias'!$G75)))</f>
        <v>-</v>
      </c>
    </row>
    <row r="76" spans="2:9" ht="20.100000000000001" customHeight="1" thickBot="1" x14ac:dyDescent="0.25">
      <c r="B76" s="4" t="s">
        <v>288</v>
      </c>
      <c r="C76" s="38" t="str">
        <f>+IF('Denuncias-Renuncias'!$G76=0,"-",IF('Denuncias-Renuncias'!H76=0,"-",('Denuncias-Renuncias'!H76/'Denuncias-Renuncias'!$G76)))</f>
        <v>-</v>
      </c>
      <c r="D76" s="38" t="str">
        <f>+IF('Denuncias-Renuncias'!$G76=0,"-",IF('Denuncias-Renuncias'!I76=0,"-",('Denuncias-Renuncias'!I76/'Denuncias-Renuncias'!$G76)))</f>
        <v>-</v>
      </c>
      <c r="E76" s="38">
        <f>+IF('Denuncias-Renuncias'!$G76=0,"-",IF('Denuncias-Renuncias'!J76=0,"-",('Denuncias-Renuncias'!J76/'Denuncias-Renuncias'!$G76)))</f>
        <v>0.69875959834613111</v>
      </c>
      <c r="F76" s="38">
        <f>+IF('Denuncias-Renuncias'!$G76=0,"-",IF('Denuncias-Renuncias'!K76=0,"-",('Denuncias-Renuncias'!K76/'Denuncias-Renuncias'!$G76)))</f>
        <v>2.7170702894270527E-2</v>
      </c>
      <c r="G76" s="38">
        <f>+IF('Denuncias-Renuncias'!$G76=0,"-",IF('Denuncias-Renuncias'!L76=0,"-",('Denuncias-Renuncias'!L76/'Denuncias-Renuncias'!$G76)))</f>
        <v>0.16774955699940933</v>
      </c>
      <c r="H76" s="38">
        <f>+IF('Denuncias-Renuncias'!$G76=0,"-",IF('Denuncias-Renuncias'!M76=0,"-",('Denuncias-Renuncias'!M76/'Denuncias-Renuncias'!$G76)))</f>
        <v>0.10336680448907265</v>
      </c>
      <c r="I76" s="38">
        <f>+IF('Denuncias-Renuncias'!$G76=0,"-",IF('Denuncias-Renuncias'!N76=0,"-",('Denuncias-Renuncias'!N76/'Denuncias-Renuncias'!$G76)))</f>
        <v>2.9533372711163615E-3</v>
      </c>
    </row>
    <row r="77" spans="2:9" ht="20.100000000000001" customHeight="1" thickBot="1" x14ac:dyDescent="0.25">
      <c r="B77" s="4" t="s">
        <v>289</v>
      </c>
      <c r="C77" s="38" t="str">
        <f>+IF('Denuncias-Renuncias'!$G77=0,"-",IF('Denuncias-Renuncias'!H77=0,"-",('Denuncias-Renuncias'!H77/'Denuncias-Renuncias'!$G77)))</f>
        <v>-</v>
      </c>
      <c r="D77" s="38" t="str">
        <f>+IF('Denuncias-Renuncias'!$G77=0,"-",IF('Denuncias-Renuncias'!I77=0,"-",('Denuncias-Renuncias'!I77/'Denuncias-Renuncias'!$G77)))</f>
        <v>-</v>
      </c>
      <c r="E77" s="38" t="str">
        <f>+IF('Denuncias-Renuncias'!$G77=0,"-",IF('Denuncias-Renuncias'!J77=0,"-",('Denuncias-Renuncias'!J77/'Denuncias-Renuncias'!$G77)))</f>
        <v>-</v>
      </c>
      <c r="F77" s="38" t="str">
        <f>+IF('Denuncias-Renuncias'!$G77=0,"-",IF('Denuncias-Renuncias'!K77=0,"-",('Denuncias-Renuncias'!K77/'Denuncias-Renuncias'!$G77)))</f>
        <v>-</v>
      </c>
      <c r="G77" s="38" t="str">
        <f>+IF('Denuncias-Renuncias'!$G77=0,"-",IF('Denuncias-Renuncias'!L77=0,"-",('Denuncias-Renuncias'!L77/'Denuncias-Renuncias'!$G77)))</f>
        <v>-</v>
      </c>
      <c r="H77" s="38" t="str">
        <f>+IF('Denuncias-Renuncias'!$G77=0,"-",IF('Denuncias-Renuncias'!M77=0,"-",('Denuncias-Renuncias'!M77/'Denuncias-Renuncias'!$G77)))</f>
        <v>-</v>
      </c>
      <c r="I77" s="38" t="str">
        <f>+IF('Denuncias-Renuncias'!$G77=0,"-",IF('Denuncias-Renuncias'!N77=0,"-",('Denuncias-Renuncias'!N77/'Denuncias-Renuncias'!$G77)))</f>
        <v>-</v>
      </c>
    </row>
    <row r="78" spans="2:9" ht="20.100000000000001" customHeight="1" thickBot="1" x14ac:dyDescent="0.25">
      <c r="B78" s="4" t="s">
        <v>290</v>
      </c>
      <c r="C78" s="38">
        <f>+IF('Denuncias-Renuncias'!$G78=0,"-",IF('Denuncias-Renuncias'!H78=0,"-",('Denuncias-Renuncias'!H78/'Denuncias-Renuncias'!$G78)))</f>
        <v>1.3774104683195593E-2</v>
      </c>
      <c r="D78" s="38">
        <f>+IF('Denuncias-Renuncias'!$G78=0,"-",IF('Denuncias-Renuncias'!I78=0,"-",('Denuncias-Renuncias'!I78/'Denuncias-Renuncias'!$G78)))</f>
        <v>1.3774104683195593E-2</v>
      </c>
      <c r="E78" s="38">
        <f>+IF('Denuncias-Renuncias'!$G78=0,"-",IF('Denuncias-Renuncias'!J78=0,"-",('Denuncias-Renuncias'!J78/'Denuncias-Renuncias'!$G78)))</f>
        <v>0.75482093663911842</v>
      </c>
      <c r="F78" s="38">
        <f>+IF('Denuncias-Renuncias'!$G78=0,"-",IF('Denuncias-Renuncias'!K78=0,"-",('Denuncias-Renuncias'!K78/'Denuncias-Renuncias'!$G78)))</f>
        <v>4.1322314049586778E-2</v>
      </c>
      <c r="G78" s="38">
        <f>+IF('Denuncias-Renuncias'!$G78=0,"-",IF('Denuncias-Renuncias'!L78=0,"-",('Denuncias-Renuncias'!L78/'Denuncias-Renuncias'!$G78)))</f>
        <v>0.15702479338842976</v>
      </c>
      <c r="H78" s="38">
        <f>+IF('Denuncias-Renuncias'!$G78=0,"-",IF('Denuncias-Renuncias'!M78=0,"-",('Denuncias-Renuncias'!M78/'Denuncias-Renuncias'!$G78)))</f>
        <v>1.928374655647383E-2</v>
      </c>
      <c r="I78" s="38" t="str">
        <f>+IF('Denuncias-Renuncias'!$G78=0,"-",IF('Denuncias-Renuncias'!N78=0,"-",('Denuncias-Renuncias'!N78/'Denuncias-Renuncias'!$G78)))</f>
        <v>-</v>
      </c>
    </row>
    <row r="79" spans="2:9" ht="20.100000000000001" customHeight="1" thickBot="1" x14ac:dyDescent="0.25">
      <c r="B79" s="4" t="s">
        <v>291</v>
      </c>
      <c r="C79" s="38">
        <f>+IF('Denuncias-Renuncias'!$G79=0,"-",IF('Denuncias-Renuncias'!H79=0,"-",('Denuncias-Renuncias'!H79/'Denuncias-Renuncias'!$G79)))</f>
        <v>1.7167381974248927E-2</v>
      </c>
      <c r="D79" s="38" t="str">
        <f>+IF('Denuncias-Renuncias'!$G79=0,"-",IF('Denuncias-Renuncias'!I79=0,"-",('Denuncias-Renuncias'!I79/'Denuncias-Renuncias'!$G79)))</f>
        <v>-</v>
      </c>
      <c r="E79" s="38">
        <f>+IF('Denuncias-Renuncias'!$G79=0,"-",IF('Denuncias-Renuncias'!J79=0,"-",('Denuncias-Renuncias'!J79/'Denuncias-Renuncias'!$G79)))</f>
        <v>0.86695278969957079</v>
      </c>
      <c r="F79" s="38">
        <f>+IF('Denuncias-Renuncias'!$G79=0,"-",IF('Denuncias-Renuncias'!K79=0,"-",('Denuncias-Renuncias'!K79/'Denuncias-Renuncias'!$G79)))</f>
        <v>1.2875536480686695E-2</v>
      </c>
      <c r="G79" s="38">
        <f>+IF('Denuncias-Renuncias'!$G79=0,"-",IF('Denuncias-Renuncias'!L79=0,"-",('Denuncias-Renuncias'!L79/'Denuncias-Renuncias'!$G79)))</f>
        <v>3.0042918454935622E-2</v>
      </c>
      <c r="H79" s="38">
        <f>+IF('Denuncias-Renuncias'!$G79=0,"-",IF('Denuncias-Renuncias'!M79=0,"-",('Denuncias-Renuncias'!M79/'Denuncias-Renuncias'!$G79)))</f>
        <v>7.2961373390557943E-2</v>
      </c>
      <c r="I79" s="38" t="str">
        <f>+IF('Denuncias-Renuncias'!$G79=0,"-",IF('Denuncias-Renuncias'!N79=0,"-",('Denuncias-Renuncias'!N79/'Denuncias-Renuncias'!$G79)))</f>
        <v>-</v>
      </c>
    </row>
    <row r="80" spans="2:9" ht="20.100000000000001" customHeight="1" thickBot="1" x14ac:dyDescent="0.25">
      <c r="B80" s="4" t="s">
        <v>292</v>
      </c>
      <c r="C80" s="38" t="str">
        <f>+IF('Denuncias-Renuncias'!$G80=0,"-",IF('Denuncias-Renuncias'!H80=0,"-",('Denuncias-Renuncias'!H80/'Denuncias-Renuncias'!$G80)))</f>
        <v>-</v>
      </c>
      <c r="D80" s="38">
        <f>+IF('Denuncias-Renuncias'!$G80=0,"-",IF('Denuncias-Renuncias'!I80=0,"-",('Denuncias-Renuncias'!I80/'Denuncias-Renuncias'!$G80)))</f>
        <v>4.9019607843137254E-3</v>
      </c>
      <c r="E80" s="38">
        <f>+IF('Denuncias-Renuncias'!$G80=0,"-",IF('Denuncias-Renuncias'!J80=0,"-",('Denuncias-Renuncias'!J80/'Denuncias-Renuncias'!$G80)))</f>
        <v>0.7009803921568627</v>
      </c>
      <c r="F80" s="38">
        <f>+IF('Denuncias-Renuncias'!$G80=0,"-",IF('Denuncias-Renuncias'!K80=0,"-",('Denuncias-Renuncias'!K80/'Denuncias-Renuncias'!$G80)))</f>
        <v>2.9411764705882353E-2</v>
      </c>
      <c r="G80" s="38">
        <f>+IF('Denuncias-Renuncias'!$G80=0,"-",IF('Denuncias-Renuncias'!L80=0,"-",('Denuncias-Renuncias'!L80/'Denuncias-Renuncias'!$G80)))</f>
        <v>7.8431372549019607E-2</v>
      </c>
      <c r="H80" s="38">
        <f>+IF('Denuncias-Renuncias'!$G80=0,"-",IF('Denuncias-Renuncias'!M80=0,"-",('Denuncias-Renuncias'!M80/'Denuncias-Renuncias'!$G80)))</f>
        <v>0.16176470588235295</v>
      </c>
      <c r="I80" s="38">
        <f>+IF('Denuncias-Renuncias'!$G80=0,"-",IF('Denuncias-Renuncias'!N80=0,"-",('Denuncias-Renuncias'!N80/'Denuncias-Renuncias'!$G80)))</f>
        <v>2.4509803921568627E-2</v>
      </c>
    </row>
    <row r="81" spans="2:9" ht="20.100000000000001" customHeight="1" thickBot="1" x14ac:dyDescent="0.25">
      <c r="B81" s="4" t="s">
        <v>293</v>
      </c>
      <c r="C81" s="38" t="str">
        <f>+IF('Denuncias-Renuncias'!$G81=0,"-",IF('Denuncias-Renuncias'!H81=0,"-",('Denuncias-Renuncias'!H81/'Denuncias-Renuncias'!$G81)))</f>
        <v>-</v>
      </c>
      <c r="D81" s="38" t="str">
        <f>+IF('Denuncias-Renuncias'!$G81=0,"-",IF('Denuncias-Renuncias'!I81=0,"-",('Denuncias-Renuncias'!I81/'Denuncias-Renuncias'!$G81)))</f>
        <v>-</v>
      </c>
      <c r="E81" s="38">
        <f>+IF('Denuncias-Renuncias'!$G81=0,"-",IF('Denuncias-Renuncias'!J81=0,"-",('Denuncias-Renuncias'!J81/'Denuncias-Renuncias'!$G81)))</f>
        <v>1</v>
      </c>
      <c r="F81" s="38" t="str">
        <f>+IF('Denuncias-Renuncias'!$G81=0,"-",IF('Denuncias-Renuncias'!K81=0,"-",('Denuncias-Renuncias'!K81/'Denuncias-Renuncias'!$G81)))</f>
        <v>-</v>
      </c>
      <c r="G81" s="38" t="str">
        <f>+IF('Denuncias-Renuncias'!$G81=0,"-",IF('Denuncias-Renuncias'!L81=0,"-",('Denuncias-Renuncias'!L81/'Denuncias-Renuncias'!$G81)))</f>
        <v>-</v>
      </c>
      <c r="H81" s="38" t="str">
        <f>+IF('Denuncias-Renuncias'!$G81=0,"-",IF('Denuncias-Renuncias'!M81=0,"-",('Denuncias-Renuncias'!M81/'Denuncias-Renuncias'!$G81)))</f>
        <v>-</v>
      </c>
      <c r="I81" s="38" t="str">
        <f>+IF('Denuncias-Renuncias'!$G81=0,"-",IF('Denuncias-Renuncias'!N81=0,"-",('Denuncias-Renuncias'!N81/'Denuncias-Renuncias'!$G81)))</f>
        <v>-</v>
      </c>
    </row>
    <row r="82" spans="2:9" ht="20.100000000000001" customHeight="1" thickBot="1" x14ac:dyDescent="0.25">
      <c r="B82" s="4" t="s">
        <v>294</v>
      </c>
      <c r="C82" s="38" t="str">
        <f>+IF('Denuncias-Renuncias'!$G82=0,"-",IF('Denuncias-Renuncias'!H82=0,"-",('Denuncias-Renuncias'!H82/'Denuncias-Renuncias'!$G82)))</f>
        <v>-</v>
      </c>
      <c r="D82" s="38" t="str">
        <f>+IF('Denuncias-Renuncias'!$G82=0,"-",IF('Denuncias-Renuncias'!I82=0,"-",('Denuncias-Renuncias'!I82/'Denuncias-Renuncias'!$G82)))</f>
        <v>-</v>
      </c>
      <c r="E82" s="38" t="str">
        <f>+IF('Denuncias-Renuncias'!$G82=0,"-",IF('Denuncias-Renuncias'!J82=0,"-",('Denuncias-Renuncias'!J82/'Denuncias-Renuncias'!$G82)))</f>
        <v>-</v>
      </c>
      <c r="F82" s="38" t="str">
        <f>+IF('Denuncias-Renuncias'!$G82=0,"-",IF('Denuncias-Renuncias'!K82=0,"-",('Denuncias-Renuncias'!K82/'Denuncias-Renuncias'!$G82)))</f>
        <v>-</v>
      </c>
      <c r="G82" s="38" t="str">
        <f>+IF('Denuncias-Renuncias'!$G82=0,"-",IF('Denuncias-Renuncias'!L82=0,"-",('Denuncias-Renuncias'!L82/'Denuncias-Renuncias'!$G82)))</f>
        <v>-</v>
      </c>
      <c r="H82" s="38" t="str">
        <f>+IF('Denuncias-Renuncias'!$G82=0,"-",IF('Denuncias-Renuncias'!M82=0,"-",('Denuncias-Renuncias'!M82/'Denuncias-Renuncias'!$G82)))</f>
        <v>-</v>
      </c>
      <c r="I82" s="38" t="str">
        <f>+IF('Denuncias-Renuncias'!$G82=0,"-",IF('Denuncias-Renuncias'!N82=0,"-",('Denuncias-Renuncias'!N82/'Denuncias-Renuncias'!$G82)))</f>
        <v>-</v>
      </c>
    </row>
    <row r="83" spans="2:9" ht="20.100000000000001" customHeight="1" thickBot="1" x14ac:dyDescent="0.25">
      <c r="B83" s="4" t="s">
        <v>295</v>
      </c>
      <c r="C83" s="38" t="str">
        <f>+IF('Denuncias-Renuncias'!$G83=0,"-",IF('Denuncias-Renuncias'!H83=0,"-",('Denuncias-Renuncias'!H83/'Denuncias-Renuncias'!$G83)))</f>
        <v>-</v>
      </c>
      <c r="D83" s="38" t="str">
        <f>+IF('Denuncias-Renuncias'!$G83=0,"-",IF('Denuncias-Renuncias'!I83=0,"-",('Denuncias-Renuncias'!I83/'Denuncias-Renuncias'!$G83)))</f>
        <v>-</v>
      </c>
      <c r="E83" s="38">
        <f>+IF('Denuncias-Renuncias'!$G83=0,"-",IF('Denuncias-Renuncias'!J83=0,"-",('Denuncias-Renuncias'!J83/'Denuncias-Renuncias'!$G83)))</f>
        <v>0.76428571428571423</v>
      </c>
      <c r="F83" s="38">
        <f>+IF('Denuncias-Renuncias'!$G83=0,"-",IF('Denuncias-Renuncias'!K83=0,"-",('Denuncias-Renuncias'!K83/'Denuncias-Renuncias'!$G83)))</f>
        <v>7.1428571428571426E-3</v>
      </c>
      <c r="G83" s="38">
        <f>+IF('Denuncias-Renuncias'!$G83=0,"-",IF('Denuncias-Renuncias'!L83=0,"-",('Denuncias-Renuncias'!L83/'Denuncias-Renuncias'!$G83)))</f>
        <v>0.10714285714285714</v>
      </c>
      <c r="H83" s="38">
        <f>+IF('Denuncias-Renuncias'!$G83=0,"-",IF('Denuncias-Renuncias'!M83=0,"-",('Denuncias-Renuncias'!M83/'Denuncias-Renuncias'!$G83)))</f>
        <v>0.12142857142857143</v>
      </c>
      <c r="I83" s="38" t="str">
        <f>+IF('Denuncias-Renuncias'!$G83=0,"-",IF('Denuncias-Renuncias'!N83=0,"-",('Denuncias-Renuncias'!N83/'Denuncias-Renuncias'!$G83)))</f>
        <v>-</v>
      </c>
    </row>
    <row r="84" spans="2:9" ht="20.100000000000001" customHeight="1" thickBot="1" x14ac:dyDescent="0.25">
      <c r="B84" s="4" t="s">
        <v>296</v>
      </c>
      <c r="C84" s="38" t="str">
        <f>+IF('Denuncias-Renuncias'!$G84=0,"-",IF('Denuncias-Renuncias'!H84=0,"-",('Denuncias-Renuncias'!H84/'Denuncias-Renuncias'!$G84)))</f>
        <v>-</v>
      </c>
      <c r="D84" s="38" t="str">
        <f>+IF('Denuncias-Renuncias'!$G84=0,"-",IF('Denuncias-Renuncias'!I84=0,"-",('Denuncias-Renuncias'!I84/'Denuncias-Renuncias'!$G84)))</f>
        <v>-</v>
      </c>
      <c r="E84" s="38">
        <f>+IF('Denuncias-Renuncias'!$G84=0,"-",IF('Denuncias-Renuncias'!J84=0,"-",('Denuncias-Renuncias'!J84/'Denuncias-Renuncias'!$G84)))</f>
        <v>0.91176470588235292</v>
      </c>
      <c r="F84" s="38">
        <f>+IF('Denuncias-Renuncias'!$G84=0,"-",IF('Denuncias-Renuncias'!K84=0,"-",('Denuncias-Renuncias'!K84/'Denuncias-Renuncias'!$G84)))</f>
        <v>2.9411764705882353E-2</v>
      </c>
      <c r="G84" s="38">
        <f>+IF('Denuncias-Renuncias'!$G84=0,"-",IF('Denuncias-Renuncias'!L84=0,"-",('Denuncias-Renuncias'!L84/'Denuncias-Renuncias'!$G84)))</f>
        <v>9.8039215686274508E-3</v>
      </c>
      <c r="H84" s="38">
        <f>+IF('Denuncias-Renuncias'!$G84=0,"-",IF('Denuncias-Renuncias'!M84=0,"-",('Denuncias-Renuncias'!M84/'Denuncias-Renuncias'!$G84)))</f>
        <v>4.9019607843137254E-2</v>
      </c>
      <c r="I84" s="38" t="str">
        <f>+IF('Denuncias-Renuncias'!$G84=0,"-",IF('Denuncias-Renuncias'!N84=0,"-",('Denuncias-Renuncias'!N84/'Denuncias-Renuncias'!$G84)))</f>
        <v>-</v>
      </c>
    </row>
    <row r="85" spans="2:9" ht="20.100000000000001" customHeight="1" thickBot="1" x14ac:dyDescent="0.25">
      <c r="B85" s="4" t="s">
        <v>297</v>
      </c>
      <c r="C85" s="38" t="str">
        <f>+IF('Denuncias-Renuncias'!$G85=0,"-",IF('Denuncias-Renuncias'!H85=0,"-",('Denuncias-Renuncias'!H85/'Denuncias-Renuncias'!$G85)))</f>
        <v>-</v>
      </c>
      <c r="D85" s="38" t="str">
        <f>+IF('Denuncias-Renuncias'!$G85=0,"-",IF('Denuncias-Renuncias'!I85=0,"-",('Denuncias-Renuncias'!I85/'Denuncias-Renuncias'!$G85)))</f>
        <v>-</v>
      </c>
      <c r="E85" s="38">
        <f>+IF('Denuncias-Renuncias'!$G85=0,"-",IF('Denuncias-Renuncias'!J85=0,"-",('Denuncias-Renuncias'!J85/'Denuncias-Renuncias'!$G85)))</f>
        <v>1</v>
      </c>
      <c r="F85" s="38" t="str">
        <f>+IF('Denuncias-Renuncias'!$G85=0,"-",IF('Denuncias-Renuncias'!K85=0,"-",('Denuncias-Renuncias'!K85/'Denuncias-Renuncias'!$G85)))</f>
        <v>-</v>
      </c>
      <c r="G85" s="38" t="str">
        <f>+IF('Denuncias-Renuncias'!$G85=0,"-",IF('Denuncias-Renuncias'!L85=0,"-",('Denuncias-Renuncias'!L85/'Denuncias-Renuncias'!$G85)))</f>
        <v>-</v>
      </c>
      <c r="H85" s="38" t="str">
        <f>+IF('Denuncias-Renuncias'!$G85=0,"-",IF('Denuncias-Renuncias'!M85=0,"-",('Denuncias-Renuncias'!M85/'Denuncias-Renuncias'!$G85)))</f>
        <v>-</v>
      </c>
      <c r="I85" s="38" t="str">
        <f>+IF('Denuncias-Renuncias'!$G85=0,"-",IF('Denuncias-Renuncias'!N85=0,"-",('Denuncias-Renuncias'!N85/'Denuncias-Renuncias'!$G85)))</f>
        <v>-</v>
      </c>
    </row>
    <row r="86" spans="2:9" ht="20.100000000000001" customHeight="1" thickBot="1" x14ac:dyDescent="0.25">
      <c r="B86" s="4" t="s">
        <v>298</v>
      </c>
      <c r="C86" s="38">
        <f>+IF('Denuncias-Renuncias'!$G86=0,"-",IF('Denuncias-Renuncias'!H86=0,"-",('Denuncias-Renuncias'!H86/'Denuncias-Renuncias'!$G86)))</f>
        <v>0.19280205655526991</v>
      </c>
      <c r="D86" s="38" t="str">
        <f>+IF('Denuncias-Renuncias'!$G86=0,"-",IF('Denuncias-Renuncias'!I86=0,"-",('Denuncias-Renuncias'!I86/'Denuncias-Renuncias'!$G86)))</f>
        <v>-</v>
      </c>
      <c r="E86" s="38">
        <f>+IF('Denuncias-Renuncias'!$G86=0,"-",IF('Denuncias-Renuncias'!J86=0,"-",('Denuncias-Renuncias'!J86/'Denuncias-Renuncias'!$G86)))</f>
        <v>0.73264781491002573</v>
      </c>
      <c r="F86" s="38" t="str">
        <f>+IF('Denuncias-Renuncias'!$G86=0,"-",IF('Denuncias-Renuncias'!K86=0,"-",('Denuncias-Renuncias'!K86/'Denuncias-Renuncias'!$G86)))</f>
        <v>-</v>
      </c>
      <c r="G86" s="38">
        <f>+IF('Denuncias-Renuncias'!$G86=0,"-",IF('Denuncias-Renuncias'!L86=0,"-",('Denuncias-Renuncias'!L86/'Denuncias-Renuncias'!$G86)))</f>
        <v>7.4550128534704371E-2</v>
      </c>
      <c r="H86" s="38" t="str">
        <f>+IF('Denuncias-Renuncias'!$G86=0,"-",IF('Denuncias-Renuncias'!M86=0,"-",('Denuncias-Renuncias'!M86/'Denuncias-Renuncias'!$G86)))</f>
        <v>-</v>
      </c>
      <c r="I86" s="38" t="str">
        <f>+IF('Denuncias-Renuncias'!$G86=0,"-",IF('Denuncias-Renuncias'!N86=0,"-",('Denuncias-Renuncias'!N86/'Denuncias-Renuncias'!$G86)))</f>
        <v>-</v>
      </c>
    </row>
    <row r="87" spans="2:9" ht="20.100000000000001" customHeight="1" thickBot="1" x14ac:dyDescent="0.25">
      <c r="B87" s="4" t="s">
        <v>299</v>
      </c>
      <c r="C87" s="38" t="str">
        <f>+IF('Denuncias-Renuncias'!$G87=0,"-",IF('Denuncias-Renuncias'!H87=0,"-",('Denuncias-Renuncias'!H87/'Denuncias-Renuncias'!$G87)))</f>
        <v>-</v>
      </c>
      <c r="D87" s="38" t="str">
        <f>+IF('Denuncias-Renuncias'!$G87=0,"-",IF('Denuncias-Renuncias'!I87=0,"-",('Denuncias-Renuncias'!I87/'Denuncias-Renuncias'!$G87)))</f>
        <v>-</v>
      </c>
      <c r="E87" s="38">
        <f>+IF('Denuncias-Renuncias'!$G87=0,"-",IF('Denuncias-Renuncias'!J87=0,"-",('Denuncias-Renuncias'!J87/'Denuncias-Renuncias'!$G87)))</f>
        <v>0.95019920318725104</v>
      </c>
      <c r="F87" s="38">
        <f>+IF('Denuncias-Renuncias'!$G87=0,"-",IF('Denuncias-Renuncias'!K87=0,"-",('Denuncias-Renuncias'!K87/'Denuncias-Renuncias'!$G87)))</f>
        <v>3.9840637450199202E-3</v>
      </c>
      <c r="G87" s="38">
        <f>+IF('Denuncias-Renuncias'!$G87=0,"-",IF('Denuncias-Renuncias'!L87=0,"-",('Denuncias-Renuncias'!L87/'Denuncias-Renuncias'!$G87)))</f>
        <v>4.5816733067729085E-2</v>
      </c>
      <c r="H87" s="38" t="str">
        <f>+IF('Denuncias-Renuncias'!$G87=0,"-",IF('Denuncias-Renuncias'!M87=0,"-",('Denuncias-Renuncias'!M87/'Denuncias-Renuncias'!$G87)))</f>
        <v>-</v>
      </c>
      <c r="I87" s="38" t="str">
        <f>+IF('Denuncias-Renuncias'!$G87=0,"-",IF('Denuncias-Renuncias'!N87=0,"-",('Denuncias-Renuncias'!N87/'Denuncias-Renuncias'!$G87)))</f>
        <v>-</v>
      </c>
    </row>
    <row r="88" spans="2:9" ht="20.100000000000001" customHeight="1" thickBot="1" x14ac:dyDescent="0.25">
      <c r="B88" s="4" t="s">
        <v>174</v>
      </c>
      <c r="C88" s="38">
        <f>+IF('Denuncias-Renuncias'!$G88=0,"-",IF('Denuncias-Renuncias'!H88=0,"-",('Denuncias-Renuncias'!H88/'Denuncias-Renuncias'!$G88)))</f>
        <v>2.6062550120288693E-3</v>
      </c>
      <c r="D88" s="38" t="str">
        <f>+IF('Denuncias-Renuncias'!$G88=0,"-",IF('Denuncias-Renuncias'!I88=0,"-",('Denuncias-Renuncias'!I88/'Denuncias-Renuncias'!$G88)))</f>
        <v>-</v>
      </c>
      <c r="E88" s="38">
        <f>+IF('Denuncias-Renuncias'!$G88=0,"-",IF('Denuncias-Renuncias'!J88=0,"-",('Denuncias-Renuncias'!J88/'Denuncias-Renuncias'!$G88)))</f>
        <v>0.62028869286287092</v>
      </c>
      <c r="F88" s="38">
        <f>+IF('Denuncias-Renuncias'!$G88=0,"-",IF('Denuncias-Renuncias'!K88=0,"-",('Denuncias-Renuncias'!K88/'Denuncias-Renuncias'!$G88)))</f>
        <v>4.6110665597433841E-3</v>
      </c>
      <c r="G88" s="38">
        <f>+IF('Denuncias-Renuncias'!$G88=0,"-",IF('Denuncias-Renuncias'!L88=0,"-",('Denuncias-Renuncias'!L88/'Denuncias-Renuncias'!$G88)))</f>
        <v>0.16760224538893345</v>
      </c>
      <c r="H88" s="38">
        <f>+IF('Denuncias-Renuncias'!$G88=0,"-",IF('Denuncias-Renuncias'!M88=0,"-",('Denuncias-Renuncias'!M88/'Denuncias-Renuncias'!$G88)))</f>
        <v>0.19165998396150763</v>
      </c>
      <c r="I88" s="38">
        <f>+IF('Denuncias-Renuncias'!$G88=0,"-",IF('Denuncias-Renuncias'!N88=0,"-",('Denuncias-Renuncias'!N88/'Denuncias-Renuncias'!$G88)))</f>
        <v>1.3231756214915798E-2</v>
      </c>
    </row>
    <row r="89" spans="2:9" ht="20.100000000000001" customHeight="1" thickBot="1" x14ac:dyDescent="0.25">
      <c r="B89" s="4" t="s">
        <v>300</v>
      </c>
      <c r="C89" s="38" t="str">
        <f>+IF('Denuncias-Renuncias'!$G89=0,"-",IF('Denuncias-Renuncias'!H89=0,"-",('Denuncias-Renuncias'!H89/'Denuncias-Renuncias'!$G89)))</f>
        <v>-</v>
      </c>
      <c r="D89" s="38" t="str">
        <f>+IF('Denuncias-Renuncias'!$G89=0,"-",IF('Denuncias-Renuncias'!I89=0,"-",('Denuncias-Renuncias'!I89/'Denuncias-Renuncias'!$G89)))</f>
        <v>-</v>
      </c>
      <c r="E89" s="38">
        <f>+IF('Denuncias-Renuncias'!$G89=0,"-",IF('Denuncias-Renuncias'!J89=0,"-",('Denuncias-Renuncias'!J89/'Denuncias-Renuncias'!$G89)))</f>
        <v>0.98051948051948057</v>
      </c>
      <c r="F89" s="38">
        <f>+IF('Denuncias-Renuncias'!$G89=0,"-",IF('Denuncias-Renuncias'!K89=0,"-",('Denuncias-Renuncias'!K89/'Denuncias-Renuncias'!$G89)))</f>
        <v>1.948051948051948E-2</v>
      </c>
      <c r="G89" s="38" t="str">
        <f>+IF('Denuncias-Renuncias'!$G89=0,"-",IF('Denuncias-Renuncias'!L89=0,"-",('Denuncias-Renuncias'!L89/'Denuncias-Renuncias'!$G89)))</f>
        <v>-</v>
      </c>
      <c r="H89" s="38" t="str">
        <f>+IF('Denuncias-Renuncias'!$G89=0,"-",IF('Denuncias-Renuncias'!M89=0,"-",('Denuncias-Renuncias'!M89/'Denuncias-Renuncias'!$G89)))</f>
        <v>-</v>
      </c>
      <c r="I89" s="38" t="str">
        <f>+IF('Denuncias-Renuncias'!$G89=0,"-",IF('Denuncias-Renuncias'!N89=0,"-",('Denuncias-Renuncias'!N89/'Denuncias-Renuncias'!$G89)))</f>
        <v>-</v>
      </c>
    </row>
    <row r="90" spans="2:9" ht="20.100000000000001" customHeight="1" thickBot="1" x14ac:dyDescent="0.25">
      <c r="B90" s="4" t="s">
        <v>301</v>
      </c>
      <c r="C90" s="38" t="str">
        <f>+IF('Denuncias-Renuncias'!$G90=0,"-",IF('Denuncias-Renuncias'!H90=0,"-",('Denuncias-Renuncias'!H90/'Denuncias-Renuncias'!$G90)))</f>
        <v>-</v>
      </c>
      <c r="D90" s="38" t="str">
        <f>+IF('Denuncias-Renuncias'!$G90=0,"-",IF('Denuncias-Renuncias'!I90=0,"-",('Denuncias-Renuncias'!I90/'Denuncias-Renuncias'!$G90)))</f>
        <v>-</v>
      </c>
      <c r="E90" s="38">
        <f>+IF('Denuncias-Renuncias'!$G90=0,"-",IF('Denuncias-Renuncias'!J90=0,"-",('Denuncias-Renuncias'!J90/'Denuncias-Renuncias'!$G90)))</f>
        <v>0.92142857142857137</v>
      </c>
      <c r="F90" s="38" t="str">
        <f>+IF('Denuncias-Renuncias'!$G90=0,"-",IF('Denuncias-Renuncias'!K90=0,"-",('Denuncias-Renuncias'!K90/'Denuncias-Renuncias'!$G90)))</f>
        <v>-</v>
      </c>
      <c r="G90" s="38">
        <f>+IF('Denuncias-Renuncias'!$G90=0,"-",IF('Denuncias-Renuncias'!L90=0,"-",('Denuncias-Renuncias'!L90/'Denuncias-Renuncias'!$G90)))</f>
        <v>7.1428571428571425E-2</v>
      </c>
      <c r="H90" s="38">
        <f>+IF('Denuncias-Renuncias'!$G90=0,"-",IF('Denuncias-Renuncias'!M90=0,"-",('Denuncias-Renuncias'!M90/'Denuncias-Renuncias'!$G90)))</f>
        <v>7.1428571428571426E-3</v>
      </c>
      <c r="I90" s="38" t="str">
        <f>+IF('Denuncias-Renuncias'!$G90=0,"-",IF('Denuncias-Renuncias'!N90=0,"-",('Denuncias-Renuncias'!N90/'Denuncias-Renuncias'!$G90)))</f>
        <v>-</v>
      </c>
    </row>
    <row r="91" spans="2:9" ht="20.100000000000001" customHeight="1" thickBot="1" x14ac:dyDescent="0.25">
      <c r="B91" s="4" t="s">
        <v>302</v>
      </c>
      <c r="C91" s="38" t="str">
        <f>+IF('Denuncias-Renuncias'!$G91=0,"-",IF('Denuncias-Renuncias'!H91=0,"-",('Denuncias-Renuncias'!H91/'Denuncias-Renuncias'!$G91)))</f>
        <v>-</v>
      </c>
      <c r="D91" s="38" t="str">
        <f>+IF('Denuncias-Renuncias'!$G91=0,"-",IF('Denuncias-Renuncias'!I91=0,"-",('Denuncias-Renuncias'!I91/'Denuncias-Renuncias'!$G91)))</f>
        <v>-</v>
      </c>
      <c r="E91" s="38">
        <f>+IF('Denuncias-Renuncias'!$G91=0,"-",IF('Denuncias-Renuncias'!J91=0,"-",('Denuncias-Renuncias'!J91/'Denuncias-Renuncias'!$G91)))</f>
        <v>1</v>
      </c>
      <c r="F91" s="38" t="str">
        <f>+IF('Denuncias-Renuncias'!$G91=0,"-",IF('Denuncias-Renuncias'!K91=0,"-",('Denuncias-Renuncias'!K91/'Denuncias-Renuncias'!$G91)))</f>
        <v>-</v>
      </c>
      <c r="G91" s="38" t="str">
        <f>+IF('Denuncias-Renuncias'!$G91=0,"-",IF('Denuncias-Renuncias'!L91=0,"-",('Denuncias-Renuncias'!L91/'Denuncias-Renuncias'!$G91)))</f>
        <v>-</v>
      </c>
      <c r="H91" s="38" t="str">
        <f>+IF('Denuncias-Renuncias'!$G91=0,"-",IF('Denuncias-Renuncias'!M91=0,"-",('Denuncias-Renuncias'!M91/'Denuncias-Renuncias'!$G91)))</f>
        <v>-</v>
      </c>
      <c r="I91" s="38" t="str">
        <f>+IF('Denuncias-Renuncias'!$G91=0,"-",IF('Denuncias-Renuncias'!N91=0,"-",('Denuncias-Renuncias'!N91/'Denuncias-Renuncias'!$G91)))</f>
        <v>-</v>
      </c>
    </row>
    <row r="92" spans="2:9" ht="20.100000000000001" customHeight="1" thickBot="1" x14ac:dyDescent="0.25">
      <c r="B92" s="4" t="s">
        <v>303</v>
      </c>
      <c r="C92" s="38" t="str">
        <f>+IF('Denuncias-Renuncias'!$G92=0,"-",IF('Denuncias-Renuncias'!H92=0,"-",('Denuncias-Renuncias'!H92/'Denuncias-Renuncias'!$G92)))</f>
        <v>-</v>
      </c>
      <c r="D92" s="38" t="str">
        <f>+IF('Denuncias-Renuncias'!$G92=0,"-",IF('Denuncias-Renuncias'!I92=0,"-",('Denuncias-Renuncias'!I92/'Denuncias-Renuncias'!$G92)))</f>
        <v>-</v>
      </c>
      <c r="E92" s="38">
        <f>+IF('Denuncias-Renuncias'!$G92=0,"-",IF('Denuncias-Renuncias'!J92=0,"-",('Denuncias-Renuncias'!J92/'Denuncias-Renuncias'!$G92)))</f>
        <v>1</v>
      </c>
      <c r="F92" s="38" t="str">
        <f>+IF('Denuncias-Renuncias'!$G92=0,"-",IF('Denuncias-Renuncias'!K92=0,"-",('Denuncias-Renuncias'!K92/'Denuncias-Renuncias'!$G92)))</f>
        <v>-</v>
      </c>
      <c r="G92" s="38" t="str">
        <f>+IF('Denuncias-Renuncias'!$G92=0,"-",IF('Denuncias-Renuncias'!L92=0,"-",('Denuncias-Renuncias'!L92/'Denuncias-Renuncias'!$G92)))</f>
        <v>-</v>
      </c>
      <c r="H92" s="38" t="str">
        <f>+IF('Denuncias-Renuncias'!$G92=0,"-",IF('Denuncias-Renuncias'!M92=0,"-",('Denuncias-Renuncias'!M92/'Denuncias-Renuncias'!$G92)))</f>
        <v>-</v>
      </c>
      <c r="I92" s="38" t="str">
        <f>+IF('Denuncias-Renuncias'!$G92=0,"-",IF('Denuncias-Renuncias'!N92=0,"-",('Denuncias-Renuncias'!N92/'Denuncias-Renuncias'!$G92)))</f>
        <v>-</v>
      </c>
    </row>
    <row r="93" spans="2:9" ht="20.100000000000001" customHeight="1" thickBot="1" x14ac:dyDescent="0.25">
      <c r="B93" s="4" t="s">
        <v>304</v>
      </c>
      <c r="C93" s="38">
        <f>+IF('Denuncias-Renuncias'!$G93=0,"-",IF('Denuncias-Renuncias'!H93=0,"-",('Denuncias-Renuncias'!H93/'Denuncias-Renuncias'!$G93)))</f>
        <v>1.9559902200488997E-2</v>
      </c>
      <c r="D93" s="38" t="str">
        <f>+IF('Denuncias-Renuncias'!$G93=0,"-",IF('Denuncias-Renuncias'!I93=0,"-",('Denuncias-Renuncias'!I93/'Denuncias-Renuncias'!$G93)))</f>
        <v>-</v>
      </c>
      <c r="E93" s="38">
        <f>+IF('Denuncias-Renuncias'!$G93=0,"-",IF('Denuncias-Renuncias'!J93=0,"-",('Denuncias-Renuncias'!J93/'Denuncias-Renuncias'!$G93)))</f>
        <v>0.52811735941320292</v>
      </c>
      <c r="F93" s="38">
        <f>+IF('Denuncias-Renuncias'!$G93=0,"-",IF('Denuncias-Renuncias'!K93=0,"-",('Denuncias-Renuncias'!K93/'Denuncias-Renuncias'!$G93)))</f>
        <v>9.7799511002444987E-3</v>
      </c>
      <c r="G93" s="38">
        <f>+IF('Denuncias-Renuncias'!$G93=0,"-",IF('Denuncias-Renuncias'!L93=0,"-",('Denuncias-Renuncias'!L93/'Denuncias-Renuncias'!$G93)))</f>
        <v>0.2665036674816626</v>
      </c>
      <c r="H93" s="38">
        <f>+IF('Denuncias-Renuncias'!$G93=0,"-",IF('Denuncias-Renuncias'!M93=0,"-",('Denuncias-Renuncias'!M93/'Denuncias-Renuncias'!$G93)))</f>
        <v>0.16625916870415647</v>
      </c>
      <c r="I93" s="38">
        <f>+IF('Denuncias-Renuncias'!$G93=0,"-",IF('Denuncias-Renuncias'!N93=0,"-",('Denuncias-Renuncias'!N93/'Denuncias-Renuncias'!$G93)))</f>
        <v>9.7799511002444987E-3</v>
      </c>
    </row>
    <row r="94" spans="2:9" ht="20.100000000000001" customHeight="1" thickBot="1" x14ac:dyDescent="0.25">
      <c r="B94" s="4" t="s">
        <v>305</v>
      </c>
      <c r="C94" s="38" t="str">
        <f>+IF('Denuncias-Renuncias'!$G94=0,"-",IF('Denuncias-Renuncias'!H94=0,"-",('Denuncias-Renuncias'!H94/'Denuncias-Renuncias'!$G94)))</f>
        <v>-</v>
      </c>
      <c r="D94" s="38" t="str">
        <f>+IF('Denuncias-Renuncias'!$G94=0,"-",IF('Denuncias-Renuncias'!I94=0,"-",('Denuncias-Renuncias'!I94/'Denuncias-Renuncias'!$G94)))</f>
        <v>-</v>
      </c>
      <c r="E94" s="38">
        <f>+IF('Denuncias-Renuncias'!$G94=0,"-",IF('Denuncias-Renuncias'!J94=0,"-",('Denuncias-Renuncias'!J94/'Denuncias-Renuncias'!$G94)))</f>
        <v>0.77559912854030499</v>
      </c>
      <c r="F94" s="38">
        <f>+IF('Denuncias-Renuncias'!$G94=0,"-",IF('Denuncias-Renuncias'!K94=0,"-",('Denuncias-Renuncias'!K94/'Denuncias-Renuncias'!$G94)))</f>
        <v>8.7145969498910684E-3</v>
      </c>
      <c r="G94" s="38">
        <f>+IF('Denuncias-Renuncias'!$G94=0,"-",IF('Denuncias-Renuncias'!L94=0,"-",('Denuncias-Renuncias'!L94/'Denuncias-Renuncias'!$G94)))</f>
        <v>9.3681917211328972E-2</v>
      </c>
      <c r="H94" s="38">
        <f>+IF('Denuncias-Renuncias'!$G94=0,"-",IF('Denuncias-Renuncias'!M94=0,"-",('Denuncias-Renuncias'!M94/'Denuncias-Renuncias'!$G94)))</f>
        <v>0.12200435729847495</v>
      </c>
      <c r="I94" s="38" t="str">
        <f>+IF('Denuncias-Renuncias'!$G94=0,"-",IF('Denuncias-Renuncias'!N94=0,"-",('Denuncias-Renuncias'!N94/'Denuncias-Renuncias'!$G94)))</f>
        <v>-</v>
      </c>
    </row>
    <row r="95" spans="2:9" ht="20.100000000000001" customHeight="1" thickBot="1" x14ac:dyDescent="0.25">
      <c r="B95" s="4" t="s">
        <v>306</v>
      </c>
      <c r="C95" s="38" t="str">
        <f>+IF('Denuncias-Renuncias'!$G95=0,"-",IF('Denuncias-Renuncias'!H95=0,"-",('Denuncias-Renuncias'!H95/'Denuncias-Renuncias'!$G95)))</f>
        <v>-</v>
      </c>
      <c r="D95" s="38" t="str">
        <f>+IF('Denuncias-Renuncias'!$G95=0,"-",IF('Denuncias-Renuncias'!I95=0,"-",('Denuncias-Renuncias'!I95/'Denuncias-Renuncias'!$G95)))</f>
        <v>-</v>
      </c>
      <c r="E95" s="38">
        <f>+IF('Denuncias-Renuncias'!$G95=0,"-",IF('Denuncias-Renuncias'!J95=0,"-",('Denuncias-Renuncias'!J95/'Denuncias-Renuncias'!$G95)))</f>
        <v>0.80172413793103448</v>
      </c>
      <c r="F95" s="38" t="str">
        <f>+IF('Denuncias-Renuncias'!$G95=0,"-",IF('Denuncias-Renuncias'!K95=0,"-",('Denuncias-Renuncias'!K95/'Denuncias-Renuncias'!$G95)))</f>
        <v>-</v>
      </c>
      <c r="G95" s="38">
        <f>+IF('Denuncias-Renuncias'!$G95=0,"-",IF('Denuncias-Renuncias'!L95=0,"-",('Denuncias-Renuncias'!L95/'Denuncias-Renuncias'!$G95)))</f>
        <v>0.19827586206896552</v>
      </c>
      <c r="H95" s="38" t="str">
        <f>+IF('Denuncias-Renuncias'!$G95=0,"-",IF('Denuncias-Renuncias'!M95=0,"-",('Denuncias-Renuncias'!M95/'Denuncias-Renuncias'!$G95)))</f>
        <v>-</v>
      </c>
      <c r="I95" s="38" t="str">
        <f>+IF('Denuncias-Renuncias'!$G95=0,"-",IF('Denuncias-Renuncias'!N95=0,"-",('Denuncias-Renuncias'!N95/'Denuncias-Renuncias'!$G95)))</f>
        <v>-</v>
      </c>
    </row>
    <row r="96" spans="2:9" ht="20.100000000000001" customHeight="1" thickBot="1" x14ac:dyDescent="0.25">
      <c r="B96" s="4" t="s">
        <v>307</v>
      </c>
      <c r="C96" s="38" t="str">
        <f>+IF('Denuncias-Renuncias'!$G96=0,"-",IF('Denuncias-Renuncias'!H96=0,"-",('Denuncias-Renuncias'!H96/'Denuncias-Renuncias'!$G96)))</f>
        <v>-</v>
      </c>
      <c r="D96" s="38" t="str">
        <f>+IF('Denuncias-Renuncias'!$G96=0,"-",IF('Denuncias-Renuncias'!I96=0,"-",('Denuncias-Renuncias'!I96/'Denuncias-Renuncias'!$G96)))</f>
        <v>-</v>
      </c>
      <c r="E96" s="38">
        <f>+IF('Denuncias-Renuncias'!$G96=0,"-",IF('Denuncias-Renuncias'!J96=0,"-",('Denuncias-Renuncias'!J96/'Denuncias-Renuncias'!$G96)))</f>
        <v>0.83400809716599189</v>
      </c>
      <c r="F96" s="38" t="str">
        <f>+IF('Denuncias-Renuncias'!$G96=0,"-",IF('Denuncias-Renuncias'!K96=0,"-",('Denuncias-Renuncias'!K96/'Denuncias-Renuncias'!$G96)))</f>
        <v>-</v>
      </c>
      <c r="G96" s="38">
        <f>+IF('Denuncias-Renuncias'!$G96=0,"-",IF('Denuncias-Renuncias'!L96=0,"-",('Denuncias-Renuncias'!L96/'Denuncias-Renuncias'!$G96)))</f>
        <v>4.4534412955465584E-2</v>
      </c>
      <c r="H96" s="38">
        <f>+IF('Denuncias-Renuncias'!$G96=0,"-",IF('Denuncias-Renuncias'!M96=0,"-",('Denuncias-Renuncias'!M96/'Denuncias-Renuncias'!$G96)))</f>
        <v>0.1214574898785425</v>
      </c>
      <c r="I96" s="38" t="str">
        <f>+IF('Denuncias-Renuncias'!$G96=0,"-",IF('Denuncias-Renuncias'!N96=0,"-",('Denuncias-Renuncias'!N96/'Denuncias-Renuncias'!$G96)))</f>
        <v>-</v>
      </c>
    </row>
    <row r="97" spans="2:9" ht="20.100000000000001" customHeight="1" thickBot="1" x14ac:dyDescent="0.25">
      <c r="B97" s="4" t="s">
        <v>308</v>
      </c>
      <c r="C97" s="38" t="str">
        <f>+IF('Denuncias-Renuncias'!$G97=0,"-",IF('Denuncias-Renuncias'!H97=0,"-",('Denuncias-Renuncias'!H97/'Denuncias-Renuncias'!$G97)))</f>
        <v>-</v>
      </c>
      <c r="D97" s="38" t="str">
        <f>+IF('Denuncias-Renuncias'!$G97=0,"-",IF('Denuncias-Renuncias'!I97=0,"-",('Denuncias-Renuncias'!I97/'Denuncias-Renuncias'!$G97)))</f>
        <v>-</v>
      </c>
      <c r="E97" s="38">
        <f>+IF('Denuncias-Renuncias'!$G97=0,"-",IF('Denuncias-Renuncias'!J97=0,"-",('Denuncias-Renuncias'!J97/'Denuncias-Renuncias'!$G97)))</f>
        <v>1</v>
      </c>
      <c r="F97" s="38" t="str">
        <f>+IF('Denuncias-Renuncias'!$G97=0,"-",IF('Denuncias-Renuncias'!K97=0,"-",('Denuncias-Renuncias'!K97/'Denuncias-Renuncias'!$G97)))</f>
        <v>-</v>
      </c>
      <c r="G97" s="38" t="str">
        <f>+IF('Denuncias-Renuncias'!$G97=0,"-",IF('Denuncias-Renuncias'!L97=0,"-",('Denuncias-Renuncias'!L97/'Denuncias-Renuncias'!$G97)))</f>
        <v>-</v>
      </c>
      <c r="H97" s="38" t="str">
        <f>+IF('Denuncias-Renuncias'!$G97=0,"-",IF('Denuncias-Renuncias'!M97=0,"-",('Denuncias-Renuncias'!M97/'Denuncias-Renuncias'!$G97)))</f>
        <v>-</v>
      </c>
      <c r="I97" s="38" t="str">
        <f>+IF('Denuncias-Renuncias'!$G97=0,"-",IF('Denuncias-Renuncias'!N97=0,"-",('Denuncias-Renuncias'!N97/'Denuncias-Renuncias'!$G97)))</f>
        <v>-</v>
      </c>
    </row>
    <row r="98" spans="2:9" ht="20.100000000000001" customHeight="1" thickBot="1" x14ac:dyDescent="0.25">
      <c r="B98" s="4" t="s">
        <v>309</v>
      </c>
      <c r="C98" s="38" t="str">
        <f>+IF('Denuncias-Renuncias'!$G98=0,"-",IF('Denuncias-Renuncias'!H98=0,"-",('Denuncias-Renuncias'!H98/'Denuncias-Renuncias'!$G98)))</f>
        <v>-</v>
      </c>
      <c r="D98" s="38" t="str">
        <f>+IF('Denuncias-Renuncias'!$G98=0,"-",IF('Denuncias-Renuncias'!I98=0,"-",('Denuncias-Renuncias'!I98/'Denuncias-Renuncias'!$G98)))</f>
        <v>-</v>
      </c>
      <c r="E98" s="38">
        <f>+IF('Denuncias-Renuncias'!$G98=0,"-",IF('Denuncias-Renuncias'!J98=0,"-",('Denuncias-Renuncias'!J98/'Denuncias-Renuncias'!$G98)))</f>
        <v>0.92307692307692313</v>
      </c>
      <c r="F98" s="38" t="str">
        <f>+IF('Denuncias-Renuncias'!$G98=0,"-",IF('Denuncias-Renuncias'!K98=0,"-",('Denuncias-Renuncias'!K98/'Denuncias-Renuncias'!$G98)))</f>
        <v>-</v>
      </c>
      <c r="G98" s="38">
        <f>+IF('Denuncias-Renuncias'!$G98=0,"-",IF('Denuncias-Renuncias'!L98=0,"-",('Denuncias-Renuncias'!L98/'Denuncias-Renuncias'!$G98)))</f>
        <v>7.6923076923076927E-2</v>
      </c>
      <c r="H98" s="38" t="str">
        <f>+IF('Denuncias-Renuncias'!$G98=0,"-",IF('Denuncias-Renuncias'!M98=0,"-",('Denuncias-Renuncias'!M98/'Denuncias-Renuncias'!$G98)))</f>
        <v>-</v>
      </c>
      <c r="I98" s="38" t="str">
        <f>+IF('Denuncias-Renuncias'!$G98=0,"-",IF('Denuncias-Renuncias'!N98=0,"-",('Denuncias-Renuncias'!N98/'Denuncias-Renuncias'!$G98)))</f>
        <v>-</v>
      </c>
    </row>
    <row r="99" spans="2:9" ht="20.100000000000001" customHeight="1" thickBot="1" x14ac:dyDescent="0.25">
      <c r="B99" s="4" t="s">
        <v>310</v>
      </c>
      <c r="C99" s="38" t="str">
        <f>+IF('Denuncias-Renuncias'!$G99=0,"-",IF('Denuncias-Renuncias'!H99=0,"-",('Denuncias-Renuncias'!H99/'Denuncias-Renuncias'!$G99)))</f>
        <v>-</v>
      </c>
      <c r="D99" s="38" t="str">
        <f>+IF('Denuncias-Renuncias'!$G99=0,"-",IF('Denuncias-Renuncias'!I99=0,"-",('Denuncias-Renuncias'!I99/'Denuncias-Renuncias'!$G99)))</f>
        <v>-</v>
      </c>
      <c r="E99" s="38">
        <f>+IF('Denuncias-Renuncias'!$G99=0,"-",IF('Denuncias-Renuncias'!J99=0,"-",('Denuncias-Renuncias'!J99/'Denuncias-Renuncias'!$G99)))</f>
        <v>1</v>
      </c>
      <c r="F99" s="38" t="str">
        <f>+IF('Denuncias-Renuncias'!$G99=0,"-",IF('Denuncias-Renuncias'!K99=0,"-",('Denuncias-Renuncias'!K99/'Denuncias-Renuncias'!$G99)))</f>
        <v>-</v>
      </c>
      <c r="G99" s="38" t="str">
        <f>+IF('Denuncias-Renuncias'!$G99=0,"-",IF('Denuncias-Renuncias'!L99=0,"-",('Denuncias-Renuncias'!L99/'Denuncias-Renuncias'!$G99)))</f>
        <v>-</v>
      </c>
      <c r="H99" s="38" t="str">
        <f>+IF('Denuncias-Renuncias'!$G99=0,"-",IF('Denuncias-Renuncias'!M99=0,"-",('Denuncias-Renuncias'!M99/'Denuncias-Renuncias'!$G99)))</f>
        <v>-</v>
      </c>
      <c r="I99" s="38" t="str">
        <f>+IF('Denuncias-Renuncias'!$G99=0,"-",IF('Denuncias-Renuncias'!N99=0,"-",('Denuncias-Renuncias'!N99/'Denuncias-Renuncias'!$G99)))</f>
        <v>-</v>
      </c>
    </row>
    <row r="100" spans="2:9" ht="20.100000000000001" customHeight="1" thickBot="1" x14ac:dyDescent="0.25">
      <c r="B100" s="4" t="s">
        <v>311</v>
      </c>
      <c r="C100" s="38" t="str">
        <f>+IF('Denuncias-Renuncias'!$G100=0,"-",IF('Denuncias-Renuncias'!H100=0,"-",('Denuncias-Renuncias'!H100/'Denuncias-Renuncias'!$G100)))</f>
        <v>-</v>
      </c>
      <c r="D100" s="38" t="str">
        <f>+IF('Denuncias-Renuncias'!$G100=0,"-",IF('Denuncias-Renuncias'!I100=0,"-",('Denuncias-Renuncias'!I100/'Denuncias-Renuncias'!$G100)))</f>
        <v>-</v>
      </c>
      <c r="E100" s="38">
        <f>+IF('Denuncias-Renuncias'!$G100=0,"-",IF('Denuncias-Renuncias'!J100=0,"-",('Denuncias-Renuncias'!J100/'Denuncias-Renuncias'!$G100)))</f>
        <v>0.77419354838709675</v>
      </c>
      <c r="F100" s="38" t="str">
        <f>+IF('Denuncias-Renuncias'!$G100=0,"-",IF('Denuncias-Renuncias'!K100=0,"-",('Denuncias-Renuncias'!K100/'Denuncias-Renuncias'!$G100)))</f>
        <v>-</v>
      </c>
      <c r="G100" s="38">
        <f>+IF('Denuncias-Renuncias'!$G100=0,"-",IF('Denuncias-Renuncias'!L100=0,"-",('Denuncias-Renuncias'!L100/'Denuncias-Renuncias'!$G100)))</f>
        <v>0.20967741935483872</v>
      </c>
      <c r="H100" s="38">
        <f>+IF('Denuncias-Renuncias'!$G100=0,"-",IF('Denuncias-Renuncias'!M100=0,"-",('Denuncias-Renuncias'!M100/'Denuncias-Renuncias'!$G100)))</f>
        <v>1.6129032258064516E-2</v>
      </c>
      <c r="I100" s="38" t="str">
        <f>+IF('Denuncias-Renuncias'!$G100=0,"-",IF('Denuncias-Renuncias'!N100=0,"-",('Denuncias-Renuncias'!N100/'Denuncias-Renuncias'!$G100)))</f>
        <v>-</v>
      </c>
    </row>
    <row r="101" spans="2:9" ht="20.100000000000001" customHeight="1" thickBot="1" x14ac:dyDescent="0.25">
      <c r="B101" s="4" t="s">
        <v>175</v>
      </c>
      <c r="C101" s="38" t="str">
        <f>+IF('Denuncias-Renuncias'!$G101=0,"-",IF('Denuncias-Renuncias'!H101=0,"-",('Denuncias-Renuncias'!H101/'Denuncias-Renuncias'!$G101)))</f>
        <v>-</v>
      </c>
      <c r="D101" s="38" t="str">
        <f>+IF('Denuncias-Renuncias'!$G101=0,"-",IF('Denuncias-Renuncias'!I101=0,"-",('Denuncias-Renuncias'!I101/'Denuncias-Renuncias'!$G101)))</f>
        <v>-</v>
      </c>
      <c r="E101" s="38">
        <f>+IF('Denuncias-Renuncias'!$G101=0,"-",IF('Denuncias-Renuncias'!J101=0,"-",('Denuncias-Renuncias'!J101/'Denuncias-Renuncias'!$G101)))</f>
        <v>0.7397769516728625</v>
      </c>
      <c r="F101" s="38" t="str">
        <f>+IF('Denuncias-Renuncias'!$G101=0,"-",IF('Denuncias-Renuncias'!K101=0,"-",('Denuncias-Renuncias'!K101/'Denuncias-Renuncias'!$G101)))</f>
        <v>-</v>
      </c>
      <c r="G101" s="38">
        <f>+IF('Denuncias-Renuncias'!$G101=0,"-",IF('Denuncias-Renuncias'!L101=0,"-",('Denuncias-Renuncias'!L101/'Denuncias-Renuncias'!$G101)))</f>
        <v>0.24907063197026022</v>
      </c>
      <c r="H101" s="38">
        <f>+IF('Denuncias-Renuncias'!$G101=0,"-",IF('Denuncias-Renuncias'!M101=0,"-",('Denuncias-Renuncias'!M101/'Denuncias-Renuncias'!$G101)))</f>
        <v>1.1152416356877323E-2</v>
      </c>
      <c r="I101" s="38" t="str">
        <f>+IF('Denuncias-Renuncias'!$G101=0,"-",IF('Denuncias-Renuncias'!N101=0,"-",('Denuncias-Renuncias'!N101/'Denuncias-Renuncias'!$G101)))</f>
        <v>-</v>
      </c>
    </row>
    <row r="102" spans="2:9" ht="20.100000000000001" customHeight="1" thickBot="1" x14ac:dyDescent="0.25">
      <c r="B102" s="4" t="s">
        <v>312</v>
      </c>
      <c r="C102" s="38" t="str">
        <f>+IF('Denuncias-Renuncias'!$G102=0,"-",IF('Denuncias-Renuncias'!H102=0,"-",('Denuncias-Renuncias'!H102/'Denuncias-Renuncias'!$G102)))</f>
        <v>-</v>
      </c>
      <c r="D102" s="38" t="str">
        <f>+IF('Denuncias-Renuncias'!$G102=0,"-",IF('Denuncias-Renuncias'!I102=0,"-",('Denuncias-Renuncias'!I102/'Denuncias-Renuncias'!$G102)))</f>
        <v>-</v>
      </c>
      <c r="E102" s="38">
        <f>+IF('Denuncias-Renuncias'!$G102=0,"-",IF('Denuncias-Renuncias'!J102=0,"-",('Denuncias-Renuncias'!J102/'Denuncias-Renuncias'!$G102)))</f>
        <v>0.56730769230769229</v>
      </c>
      <c r="F102" s="38">
        <f>+IF('Denuncias-Renuncias'!$G102=0,"-",IF('Denuncias-Renuncias'!K102=0,"-",('Denuncias-Renuncias'!K102/'Denuncias-Renuncias'!$G102)))</f>
        <v>2.8846153846153848E-2</v>
      </c>
      <c r="G102" s="38">
        <f>+IF('Denuncias-Renuncias'!$G102=0,"-",IF('Denuncias-Renuncias'!L102=0,"-",('Denuncias-Renuncias'!L102/'Denuncias-Renuncias'!$G102)))</f>
        <v>0.24038461538461539</v>
      </c>
      <c r="H102" s="38" t="str">
        <f>+IF('Denuncias-Renuncias'!$G102=0,"-",IF('Denuncias-Renuncias'!M102=0,"-",('Denuncias-Renuncias'!M102/'Denuncias-Renuncias'!$G102)))</f>
        <v>-</v>
      </c>
      <c r="I102" s="38">
        <f>+IF('Denuncias-Renuncias'!$G102=0,"-",IF('Denuncias-Renuncias'!N102=0,"-",('Denuncias-Renuncias'!N102/'Denuncias-Renuncias'!$G102)))</f>
        <v>0.16346153846153846</v>
      </c>
    </row>
    <row r="103" spans="2:9" ht="20.100000000000001" customHeight="1" thickBot="1" x14ac:dyDescent="0.25">
      <c r="B103" s="4" t="s">
        <v>313</v>
      </c>
      <c r="C103" s="38" t="str">
        <f>+IF('Denuncias-Renuncias'!$G103=0,"-",IF('Denuncias-Renuncias'!H103=0,"-",('Denuncias-Renuncias'!H103/'Denuncias-Renuncias'!$G103)))</f>
        <v>-</v>
      </c>
      <c r="D103" s="38" t="str">
        <f>+IF('Denuncias-Renuncias'!$G103=0,"-",IF('Denuncias-Renuncias'!I103=0,"-",('Denuncias-Renuncias'!I103/'Denuncias-Renuncias'!$G103)))</f>
        <v>-</v>
      </c>
      <c r="E103" s="38">
        <f>+IF('Denuncias-Renuncias'!$G103=0,"-",IF('Denuncias-Renuncias'!J103=0,"-",('Denuncias-Renuncias'!J103/'Denuncias-Renuncias'!$G103)))</f>
        <v>0.82993197278911568</v>
      </c>
      <c r="F103" s="38" t="str">
        <f>+IF('Denuncias-Renuncias'!$G103=0,"-",IF('Denuncias-Renuncias'!K103=0,"-",('Denuncias-Renuncias'!K103/'Denuncias-Renuncias'!$G103)))</f>
        <v>-</v>
      </c>
      <c r="G103" s="38">
        <f>+IF('Denuncias-Renuncias'!$G103=0,"-",IF('Denuncias-Renuncias'!L103=0,"-",('Denuncias-Renuncias'!L103/'Denuncias-Renuncias'!$G103)))</f>
        <v>9.5238095238095233E-2</v>
      </c>
      <c r="H103" s="38">
        <f>+IF('Denuncias-Renuncias'!$G103=0,"-",IF('Denuncias-Renuncias'!M103=0,"-",('Denuncias-Renuncias'!M103/'Denuncias-Renuncias'!$G103)))</f>
        <v>4.7619047619047616E-2</v>
      </c>
      <c r="I103" s="38">
        <f>+IF('Denuncias-Renuncias'!$G103=0,"-",IF('Denuncias-Renuncias'!N103=0,"-",('Denuncias-Renuncias'!N103/'Denuncias-Renuncias'!$G103)))</f>
        <v>2.7210884353741496E-2</v>
      </c>
    </row>
    <row r="104" spans="2:9" ht="20.100000000000001" customHeight="1" thickBot="1" x14ac:dyDescent="0.25">
      <c r="B104" s="4" t="s">
        <v>314</v>
      </c>
      <c r="C104" s="38">
        <f>+IF('Denuncias-Renuncias'!$G104=0,"-",IF('Denuncias-Renuncias'!H104=0,"-",('Denuncias-Renuncias'!H104/'Denuncias-Renuncias'!$G104)))</f>
        <v>4.7619047619047616E-2</v>
      </c>
      <c r="D104" s="38">
        <f>+IF('Denuncias-Renuncias'!$G104=0,"-",IF('Denuncias-Renuncias'!I104=0,"-",('Denuncias-Renuncias'!I104/'Denuncias-Renuncias'!$G104)))</f>
        <v>4.7619047619047616E-2</v>
      </c>
      <c r="E104" s="38">
        <f>+IF('Denuncias-Renuncias'!$G104=0,"-",IF('Denuncias-Renuncias'!J104=0,"-",('Denuncias-Renuncias'!J104/'Denuncias-Renuncias'!$G104)))</f>
        <v>0.55952380952380953</v>
      </c>
      <c r="F104" s="38" t="str">
        <f>+IF('Denuncias-Renuncias'!$G104=0,"-",IF('Denuncias-Renuncias'!K104=0,"-",('Denuncias-Renuncias'!K104/'Denuncias-Renuncias'!$G104)))</f>
        <v>-</v>
      </c>
      <c r="G104" s="38">
        <f>+IF('Denuncias-Renuncias'!$G104=0,"-",IF('Denuncias-Renuncias'!L104=0,"-",('Denuncias-Renuncias'!L104/'Denuncias-Renuncias'!$G104)))</f>
        <v>0.15476190476190477</v>
      </c>
      <c r="H104" s="38">
        <f>+IF('Denuncias-Renuncias'!$G104=0,"-",IF('Denuncias-Renuncias'!M104=0,"-",('Denuncias-Renuncias'!M104/'Denuncias-Renuncias'!$G104)))</f>
        <v>0.19047619047619047</v>
      </c>
      <c r="I104" s="38" t="str">
        <f>+IF('Denuncias-Renuncias'!$G104=0,"-",IF('Denuncias-Renuncias'!N104=0,"-",('Denuncias-Renuncias'!N104/'Denuncias-Renuncias'!$G104)))</f>
        <v>-</v>
      </c>
    </row>
    <row r="105" spans="2:9" ht="20.100000000000001" customHeight="1" thickBot="1" x14ac:dyDescent="0.25">
      <c r="B105" s="4" t="s">
        <v>315</v>
      </c>
      <c r="C105" s="38" t="str">
        <f>+IF('Denuncias-Renuncias'!$G105=0,"-",IF('Denuncias-Renuncias'!H105=0,"-",('Denuncias-Renuncias'!H105/'Denuncias-Renuncias'!$G105)))</f>
        <v>-</v>
      </c>
      <c r="D105" s="38" t="str">
        <f>+IF('Denuncias-Renuncias'!$G105=0,"-",IF('Denuncias-Renuncias'!I105=0,"-",('Denuncias-Renuncias'!I105/'Denuncias-Renuncias'!$G105)))</f>
        <v>-</v>
      </c>
      <c r="E105" s="38">
        <f>+IF('Denuncias-Renuncias'!$G105=0,"-",IF('Denuncias-Renuncias'!J105=0,"-",('Denuncias-Renuncias'!J105/'Denuncias-Renuncias'!$G105)))</f>
        <v>0.95454545454545459</v>
      </c>
      <c r="F105" s="38" t="str">
        <f>+IF('Denuncias-Renuncias'!$G105=0,"-",IF('Denuncias-Renuncias'!K105=0,"-",('Denuncias-Renuncias'!K105/'Denuncias-Renuncias'!$G105)))</f>
        <v>-</v>
      </c>
      <c r="G105" s="38">
        <f>+IF('Denuncias-Renuncias'!$G105=0,"-",IF('Denuncias-Renuncias'!L105=0,"-",('Denuncias-Renuncias'!L105/'Denuncias-Renuncias'!$G105)))</f>
        <v>4.5454545454545456E-2</v>
      </c>
      <c r="H105" s="38" t="str">
        <f>+IF('Denuncias-Renuncias'!$G105=0,"-",IF('Denuncias-Renuncias'!M105=0,"-",('Denuncias-Renuncias'!M105/'Denuncias-Renuncias'!$G105)))</f>
        <v>-</v>
      </c>
      <c r="I105" s="38" t="str">
        <f>+IF('Denuncias-Renuncias'!$G105=0,"-",IF('Denuncias-Renuncias'!N105=0,"-",('Denuncias-Renuncias'!N105/'Denuncias-Renuncias'!$G105)))</f>
        <v>-</v>
      </c>
    </row>
    <row r="106" spans="2:9" ht="20.100000000000001" customHeight="1" thickBot="1" x14ac:dyDescent="0.25">
      <c r="B106" s="4" t="s">
        <v>176</v>
      </c>
      <c r="C106" s="38" t="str">
        <f>+IF('Denuncias-Renuncias'!$G106=0,"-",IF('Denuncias-Renuncias'!H106=0,"-",('Denuncias-Renuncias'!H106/'Denuncias-Renuncias'!$G106)))</f>
        <v>-</v>
      </c>
      <c r="D106" s="38" t="str">
        <f>+IF('Denuncias-Renuncias'!$G106=0,"-",IF('Denuncias-Renuncias'!I106=0,"-",('Denuncias-Renuncias'!I106/'Denuncias-Renuncias'!$G106)))</f>
        <v>-</v>
      </c>
      <c r="E106" s="38">
        <f>+IF('Denuncias-Renuncias'!$G106=0,"-",IF('Denuncias-Renuncias'!J106=0,"-",('Denuncias-Renuncias'!J106/'Denuncias-Renuncias'!$G106)))</f>
        <v>0.76984126984126988</v>
      </c>
      <c r="F106" s="38" t="str">
        <f>+IF('Denuncias-Renuncias'!$G106=0,"-",IF('Denuncias-Renuncias'!K106=0,"-",('Denuncias-Renuncias'!K106/'Denuncias-Renuncias'!$G106)))</f>
        <v>-</v>
      </c>
      <c r="G106" s="38">
        <f>+IF('Denuncias-Renuncias'!$G106=0,"-",IF('Denuncias-Renuncias'!L106=0,"-",('Denuncias-Renuncias'!L106/'Denuncias-Renuncias'!$G106)))</f>
        <v>0.23015873015873015</v>
      </c>
      <c r="H106" s="38" t="str">
        <f>+IF('Denuncias-Renuncias'!$G106=0,"-",IF('Denuncias-Renuncias'!M106=0,"-",('Denuncias-Renuncias'!M106/'Denuncias-Renuncias'!$G106)))</f>
        <v>-</v>
      </c>
      <c r="I106" s="38" t="str">
        <f>+IF('Denuncias-Renuncias'!$G106=0,"-",IF('Denuncias-Renuncias'!N106=0,"-",('Denuncias-Renuncias'!N106/'Denuncias-Renuncias'!$G106)))</f>
        <v>-</v>
      </c>
    </row>
    <row r="107" spans="2:9" ht="20.100000000000001" customHeight="1" thickBot="1" x14ac:dyDescent="0.25">
      <c r="B107" s="4" t="s">
        <v>316</v>
      </c>
      <c r="C107" s="38">
        <f>+IF('Denuncias-Renuncias'!$G107=0,"-",IF('Denuncias-Renuncias'!H107=0,"-",('Denuncias-Renuncias'!H107/'Denuncias-Renuncias'!$G107)))</f>
        <v>5.185185185185185E-2</v>
      </c>
      <c r="D107" s="38" t="str">
        <f>+IF('Denuncias-Renuncias'!$G107=0,"-",IF('Denuncias-Renuncias'!I107=0,"-",('Denuncias-Renuncias'!I107/'Denuncias-Renuncias'!$G107)))</f>
        <v>-</v>
      </c>
      <c r="E107" s="38">
        <f>+IF('Denuncias-Renuncias'!$G107=0,"-",IF('Denuncias-Renuncias'!J107=0,"-",('Denuncias-Renuncias'!J107/'Denuncias-Renuncias'!$G107)))</f>
        <v>0.49629629629629629</v>
      </c>
      <c r="F107" s="38">
        <f>+IF('Denuncias-Renuncias'!$G107=0,"-",IF('Denuncias-Renuncias'!K107=0,"-",('Denuncias-Renuncias'!K107/'Denuncias-Renuncias'!$G107)))</f>
        <v>1.4814814814814815E-2</v>
      </c>
      <c r="G107" s="38">
        <f>+IF('Denuncias-Renuncias'!$G107=0,"-",IF('Denuncias-Renuncias'!L107=0,"-",('Denuncias-Renuncias'!L107/'Denuncias-Renuncias'!$G107)))</f>
        <v>0.36296296296296299</v>
      </c>
      <c r="H107" s="38">
        <f>+IF('Denuncias-Renuncias'!$G107=0,"-",IF('Denuncias-Renuncias'!M107=0,"-",('Denuncias-Renuncias'!M107/'Denuncias-Renuncias'!$G107)))</f>
        <v>7.407407407407407E-2</v>
      </c>
      <c r="I107" s="38" t="str">
        <f>+IF('Denuncias-Renuncias'!$G107=0,"-",IF('Denuncias-Renuncias'!N107=0,"-",('Denuncias-Renuncias'!N107/'Denuncias-Renuncias'!$G107)))</f>
        <v>-</v>
      </c>
    </row>
    <row r="108" spans="2:9" ht="20.100000000000001" customHeight="1" thickBot="1" x14ac:dyDescent="0.25">
      <c r="B108" s="4" t="s">
        <v>317</v>
      </c>
      <c r="C108" s="38" t="str">
        <f>+IF('Denuncias-Renuncias'!$G108=0,"-",IF('Denuncias-Renuncias'!H108=0,"-",('Denuncias-Renuncias'!H108/'Denuncias-Renuncias'!$G108)))</f>
        <v>-</v>
      </c>
      <c r="D108" s="38" t="str">
        <f>+IF('Denuncias-Renuncias'!$G108=0,"-",IF('Denuncias-Renuncias'!I108=0,"-",('Denuncias-Renuncias'!I108/'Denuncias-Renuncias'!$G108)))</f>
        <v>-</v>
      </c>
      <c r="E108" s="38">
        <f>+IF('Denuncias-Renuncias'!$G108=0,"-",IF('Denuncias-Renuncias'!J108=0,"-",('Denuncias-Renuncias'!J108/'Denuncias-Renuncias'!$G108)))</f>
        <v>0.50909090909090904</v>
      </c>
      <c r="F108" s="38">
        <f>+IF('Denuncias-Renuncias'!$G108=0,"-",IF('Denuncias-Renuncias'!K108=0,"-",('Denuncias-Renuncias'!K108/'Denuncias-Renuncias'!$G108)))</f>
        <v>0.10909090909090909</v>
      </c>
      <c r="G108" s="38">
        <f>+IF('Denuncias-Renuncias'!$G108=0,"-",IF('Denuncias-Renuncias'!L108=0,"-",('Denuncias-Renuncias'!L108/'Denuncias-Renuncias'!$G108)))</f>
        <v>0.34545454545454546</v>
      </c>
      <c r="H108" s="38">
        <f>+IF('Denuncias-Renuncias'!$G108=0,"-",IF('Denuncias-Renuncias'!M108=0,"-",('Denuncias-Renuncias'!M108/'Denuncias-Renuncias'!$G108)))</f>
        <v>3.6363636363636362E-2</v>
      </c>
      <c r="I108" s="38" t="str">
        <f>+IF('Denuncias-Renuncias'!$G108=0,"-",IF('Denuncias-Renuncias'!N108=0,"-",('Denuncias-Renuncias'!N108/'Denuncias-Renuncias'!$G108)))</f>
        <v>-</v>
      </c>
    </row>
    <row r="109" spans="2:9" ht="20.100000000000001" customHeight="1" thickBot="1" x14ac:dyDescent="0.25">
      <c r="B109" s="4" t="s">
        <v>177</v>
      </c>
      <c r="C109" s="38">
        <f>+IF('Denuncias-Renuncias'!$G109=0,"-",IF('Denuncias-Renuncias'!H109=0,"-",('Denuncias-Renuncias'!H109/'Denuncias-Renuncias'!$G109)))</f>
        <v>9.7006651884700666E-3</v>
      </c>
      <c r="D109" s="38">
        <f>+IF('Denuncias-Renuncias'!$G109=0,"-",IF('Denuncias-Renuncias'!I109=0,"-",('Denuncias-Renuncias'!I109/'Denuncias-Renuncias'!$G109)))</f>
        <v>8.3148558758314856E-4</v>
      </c>
      <c r="E109" s="38">
        <f>+IF('Denuncias-Renuncias'!$G109=0,"-",IF('Denuncias-Renuncias'!J109=0,"-",('Denuncias-Renuncias'!J109/'Denuncias-Renuncias'!$G109)))</f>
        <v>0.59866962305986693</v>
      </c>
      <c r="F109" s="38">
        <f>+IF('Denuncias-Renuncias'!$G109=0,"-",IF('Denuncias-Renuncias'!K109=0,"-",('Denuncias-Renuncias'!K109/'Denuncias-Renuncias'!$G109)))</f>
        <v>1.6352549889135256E-2</v>
      </c>
      <c r="G109" s="38">
        <f>+IF('Denuncias-Renuncias'!$G109=0,"-",IF('Denuncias-Renuncias'!L109=0,"-",('Denuncias-Renuncias'!L109/'Denuncias-Renuncias'!$G109)))</f>
        <v>0.27882483370288247</v>
      </c>
      <c r="H109" s="38">
        <f>+IF('Denuncias-Renuncias'!$G109=0,"-",IF('Denuncias-Renuncias'!M109=0,"-",('Denuncias-Renuncias'!M109/'Denuncias-Renuncias'!$G109)))</f>
        <v>7.4833702882483366E-2</v>
      </c>
      <c r="I109" s="38">
        <f>+IF('Denuncias-Renuncias'!$G109=0,"-",IF('Denuncias-Renuncias'!N109=0,"-",('Denuncias-Renuncias'!N109/'Denuncias-Renuncias'!$G109)))</f>
        <v>2.0787139689578713E-2</v>
      </c>
    </row>
    <row r="110" spans="2:9" ht="20.100000000000001" customHeight="1" thickBot="1" x14ac:dyDescent="0.25">
      <c r="B110" s="4" t="s">
        <v>318</v>
      </c>
      <c r="C110" s="38" t="str">
        <f>+IF('Denuncias-Renuncias'!$G110=0,"-",IF('Denuncias-Renuncias'!H110=0,"-",('Denuncias-Renuncias'!H110/'Denuncias-Renuncias'!$G110)))</f>
        <v>-</v>
      </c>
      <c r="D110" s="38" t="str">
        <f>+IF('Denuncias-Renuncias'!$G110=0,"-",IF('Denuncias-Renuncias'!I110=0,"-",('Denuncias-Renuncias'!I110/'Denuncias-Renuncias'!$G110)))</f>
        <v>-</v>
      </c>
      <c r="E110" s="38">
        <f>+IF('Denuncias-Renuncias'!$G110=0,"-",IF('Denuncias-Renuncias'!J110=0,"-",('Denuncias-Renuncias'!J110/'Denuncias-Renuncias'!$G110)))</f>
        <v>0.95454545454545459</v>
      </c>
      <c r="F110" s="38" t="str">
        <f>+IF('Denuncias-Renuncias'!$G110=0,"-",IF('Denuncias-Renuncias'!K110=0,"-",('Denuncias-Renuncias'!K110/'Denuncias-Renuncias'!$G110)))</f>
        <v>-</v>
      </c>
      <c r="G110" s="38">
        <f>+IF('Denuncias-Renuncias'!$G110=0,"-",IF('Denuncias-Renuncias'!L110=0,"-",('Denuncias-Renuncias'!L110/'Denuncias-Renuncias'!$G110)))</f>
        <v>4.5454545454545456E-2</v>
      </c>
      <c r="H110" s="38" t="str">
        <f>+IF('Denuncias-Renuncias'!$G110=0,"-",IF('Denuncias-Renuncias'!M110=0,"-",('Denuncias-Renuncias'!M110/'Denuncias-Renuncias'!$G110)))</f>
        <v>-</v>
      </c>
      <c r="I110" s="38" t="str">
        <f>+IF('Denuncias-Renuncias'!$G110=0,"-",IF('Denuncias-Renuncias'!N110=0,"-",('Denuncias-Renuncias'!N110/'Denuncias-Renuncias'!$G110)))</f>
        <v>-</v>
      </c>
    </row>
    <row r="111" spans="2:9" ht="20.100000000000001" customHeight="1" thickBot="1" x14ac:dyDescent="0.25">
      <c r="B111" s="4" t="s">
        <v>319</v>
      </c>
      <c r="C111" s="38" t="str">
        <f>+IF('Denuncias-Renuncias'!$G111=0,"-",IF('Denuncias-Renuncias'!H111=0,"-",('Denuncias-Renuncias'!H111/'Denuncias-Renuncias'!$G111)))</f>
        <v>-</v>
      </c>
      <c r="D111" s="38" t="str">
        <f>+IF('Denuncias-Renuncias'!$G111=0,"-",IF('Denuncias-Renuncias'!I111=0,"-",('Denuncias-Renuncias'!I111/'Denuncias-Renuncias'!$G111)))</f>
        <v>-</v>
      </c>
      <c r="E111" s="38">
        <f>+IF('Denuncias-Renuncias'!$G111=0,"-",IF('Denuncias-Renuncias'!J111=0,"-",('Denuncias-Renuncias'!J111/'Denuncias-Renuncias'!$G111)))</f>
        <v>0.86792452830188682</v>
      </c>
      <c r="F111" s="38" t="str">
        <f>+IF('Denuncias-Renuncias'!$G111=0,"-",IF('Denuncias-Renuncias'!K111=0,"-",('Denuncias-Renuncias'!K111/'Denuncias-Renuncias'!$G111)))</f>
        <v>-</v>
      </c>
      <c r="G111" s="38" t="str">
        <f>+IF('Denuncias-Renuncias'!$G111=0,"-",IF('Denuncias-Renuncias'!L111=0,"-",('Denuncias-Renuncias'!L111/'Denuncias-Renuncias'!$G111)))</f>
        <v>-</v>
      </c>
      <c r="H111" s="38" t="str">
        <f>+IF('Denuncias-Renuncias'!$G111=0,"-",IF('Denuncias-Renuncias'!M111=0,"-",('Denuncias-Renuncias'!M111/'Denuncias-Renuncias'!$G111)))</f>
        <v>-</v>
      </c>
      <c r="I111" s="38">
        <f>+IF('Denuncias-Renuncias'!$G111=0,"-",IF('Denuncias-Renuncias'!N111=0,"-",('Denuncias-Renuncias'!N111/'Denuncias-Renuncias'!$G111)))</f>
        <v>0.13207547169811321</v>
      </c>
    </row>
    <row r="112" spans="2:9" ht="20.100000000000001" customHeight="1" thickBot="1" x14ac:dyDescent="0.25">
      <c r="B112" s="4" t="s">
        <v>320</v>
      </c>
      <c r="C112" s="38" t="str">
        <f>+IF('Denuncias-Renuncias'!$G112=0,"-",IF('Denuncias-Renuncias'!H112=0,"-",('Denuncias-Renuncias'!H112/'Denuncias-Renuncias'!$G112)))</f>
        <v>-</v>
      </c>
      <c r="D112" s="38" t="str">
        <f>+IF('Denuncias-Renuncias'!$G112=0,"-",IF('Denuncias-Renuncias'!I112=0,"-",('Denuncias-Renuncias'!I112/'Denuncias-Renuncias'!$G112)))</f>
        <v>-</v>
      </c>
      <c r="E112" s="38">
        <f>+IF('Denuncias-Renuncias'!$G112=0,"-",IF('Denuncias-Renuncias'!J112=0,"-",('Denuncias-Renuncias'!J112/'Denuncias-Renuncias'!$G112)))</f>
        <v>0.60869565217391308</v>
      </c>
      <c r="F112" s="38" t="str">
        <f>+IF('Denuncias-Renuncias'!$G112=0,"-",IF('Denuncias-Renuncias'!K112=0,"-",('Denuncias-Renuncias'!K112/'Denuncias-Renuncias'!$G112)))</f>
        <v>-</v>
      </c>
      <c r="G112" s="38">
        <f>+IF('Denuncias-Renuncias'!$G112=0,"-",IF('Denuncias-Renuncias'!L112=0,"-",('Denuncias-Renuncias'!L112/'Denuncias-Renuncias'!$G112)))</f>
        <v>0.34782608695652173</v>
      </c>
      <c r="H112" s="38" t="str">
        <f>+IF('Denuncias-Renuncias'!$G112=0,"-",IF('Denuncias-Renuncias'!M112=0,"-",('Denuncias-Renuncias'!M112/'Denuncias-Renuncias'!$G112)))</f>
        <v>-</v>
      </c>
      <c r="I112" s="38">
        <f>+IF('Denuncias-Renuncias'!$G112=0,"-",IF('Denuncias-Renuncias'!N112=0,"-",('Denuncias-Renuncias'!N112/'Denuncias-Renuncias'!$G112)))</f>
        <v>4.3478260869565216E-2</v>
      </c>
    </row>
    <row r="113" spans="2:9" ht="20.100000000000001" customHeight="1" thickBot="1" x14ac:dyDescent="0.25">
      <c r="B113" s="4" t="s">
        <v>321</v>
      </c>
      <c r="C113" s="38" t="str">
        <f>+IF('Denuncias-Renuncias'!$G113=0,"-",IF('Denuncias-Renuncias'!H113=0,"-",('Denuncias-Renuncias'!H113/'Denuncias-Renuncias'!$G113)))</f>
        <v>-</v>
      </c>
      <c r="D113" s="38" t="str">
        <f>+IF('Denuncias-Renuncias'!$G113=0,"-",IF('Denuncias-Renuncias'!I113=0,"-",('Denuncias-Renuncias'!I113/'Denuncias-Renuncias'!$G113)))</f>
        <v>-</v>
      </c>
      <c r="E113" s="38">
        <f>+IF('Denuncias-Renuncias'!$G113=0,"-",IF('Denuncias-Renuncias'!J113=0,"-",('Denuncias-Renuncias'!J113/'Denuncias-Renuncias'!$G113)))</f>
        <v>0.73831775700934577</v>
      </c>
      <c r="F113" s="38">
        <f>+IF('Denuncias-Renuncias'!$G113=0,"-",IF('Denuncias-Renuncias'!K113=0,"-",('Denuncias-Renuncias'!K113/'Denuncias-Renuncias'!$G113)))</f>
        <v>2.8037383177570093E-2</v>
      </c>
      <c r="G113" s="38">
        <f>+IF('Denuncias-Renuncias'!$G113=0,"-",IF('Denuncias-Renuncias'!L113=0,"-",('Denuncias-Renuncias'!L113/'Denuncias-Renuncias'!$G113)))</f>
        <v>0.21495327102803738</v>
      </c>
      <c r="H113" s="38">
        <f>+IF('Denuncias-Renuncias'!$G113=0,"-",IF('Denuncias-Renuncias'!M113=0,"-",('Denuncias-Renuncias'!M113/'Denuncias-Renuncias'!$G113)))</f>
        <v>9.3457943925233638E-3</v>
      </c>
      <c r="I113" s="38">
        <f>+IF('Denuncias-Renuncias'!$G113=0,"-",IF('Denuncias-Renuncias'!N113=0,"-",('Denuncias-Renuncias'!N113/'Denuncias-Renuncias'!$G113)))</f>
        <v>9.3457943925233638E-3</v>
      </c>
    </row>
    <row r="114" spans="2:9" ht="20.100000000000001" customHeight="1" thickBot="1" x14ac:dyDescent="0.25">
      <c r="B114" s="4" t="s">
        <v>322</v>
      </c>
      <c r="C114" s="38" t="str">
        <f>+IF('Denuncias-Renuncias'!$G114=0,"-",IF('Denuncias-Renuncias'!H114=0,"-",('Denuncias-Renuncias'!H114/'Denuncias-Renuncias'!$G114)))</f>
        <v>-</v>
      </c>
      <c r="D114" s="38" t="str">
        <f>+IF('Denuncias-Renuncias'!$G114=0,"-",IF('Denuncias-Renuncias'!I114=0,"-",('Denuncias-Renuncias'!I114/'Denuncias-Renuncias'!$G114)))</f>
        <v>-</v>
      </c>
      <c r="E114" s="38">
        <f>+IF('Denuncias-Renuncias'!$G114=0,"-",IF('Denuncias-Renuncias'!J114=0,"-",('Denuncias-Renuncias'!J114/'Denuncias-Renuncias'!$G114)))</f>
        <v>0.8571428571428571</v>
      </c>
      <c r="F114" s="38" t="str">
        <f>+IF('Denuncias-Renuncias'!$G114=0,"-",IF('Denuncias-Renuncias'!K114=0,"-",('Denuncias-Renuncias'!K114/'Denuncias-Renuncias'!$G114)))</f>
        <v>-</v>
      </c>
      <c r="G114" s="38">
        <f>+IF('Denuncias-Renuncias'!$G114=0,"-",IF('Denuncias-Renuncias'!L114=0,"-",('Denuncias-Renuncias'!L114/'Denuncias-Renuncias'!$G114)))</f>
        <v>0.14285714285714285</v>
      </c>
      <c r="H114" s="38" t="str">
        <f>+IF('Denuncias-Renuncias'!$G114=0,"-",IF('Denuncias-Renuncias'!M114=0,"-",('Denuncias-Renuncias'!M114/'Denuncias-Renuncias'!$G114)))</f>
        <v>-</v>
      </c>
      <c r="I114" s="38" t="str">
        <f>+IF('Denuncias-Renuncias'!$G114=0,"-",IF('Denuncias-Renuncias'!N114=0,"-",('Denuncias-Renuncias'!N114/'Denuncias-Renuncias'!$G114)))</f>
        <v>-</v>
      </c>
    </row>
    <row r="115" spans="2:9" ht="20.100000000000001" customHeight="1" thickBot="1" x14ac:dyDescent="0.25">
      <c r="B115" s="4" t="s">
        <v>323</v>
      </c>
      <c r="C115" s="38" t="str">
        <f>+IF('Denuncias-Renuncias'!$G115=0,"-",IF('Denuncias-Renuncias'!H115=0,"-",('Denuncias-Renuncias'!H115/'Denuncias-Renuncias'!$G115)))</f>
        <v>-</v>
      </c>
      <c r="D115" s="38" t="str">
        <f>+IF('Denuncias-Renuncias'!$G115=0,"-",IF('Denuncias-Renuncias'!I115=0,"-",('Denuncias-Renuncias'!I115/'Denuncias-Renuncias'!$G115)))</f>
        <v>-</v>
      </c>
      <c r="E115" s="38">
        <f>+IF('Denuncias-Renuncias'!$G115=0,"-",IF('Denuncias-Renuncias'!J115=0,"-",('Denuncias-Renuncias'!J115/'Denuncias-Renuncias'!$G115)))</f>
        <v>0.66279069767441856</v>
      </c>
      <c r="F115" s="38">
        <f>+IF('Denuncias-Renuncias'!$G115=0,"-",IF('Denuncias-Renuncias'!K115=0,"-",('Denuncias-Renuncias'!K115/'Denuncias-Renuncias'!$G115)))</f>
        <v>3.4883720930232558E-2</v>
      </c>
      <c r="G115" s="38">
        <f>+IF('Denuncias-Renuncias'!$G115=0,"-",IF('Denuncias-Renuncias'!L115=0,"-",('Denuncias-Renuncias'!L115/'Denuncias-Renuncias'!$G115)))</f>
        <v>0.15116279069767441</v>
      </c>
      <c r="H115" s="38">
        <f>+IF('Denuncias-Renuncias'!$G115=0,"-",IF('Denuncias-Renuncias'!M115=0,"-",('Denuncias-Renuncias'!M115/'Denuncias-Renuncias'!$G115)))</f>
        <v>1.1627906976744186E-2</v>
      </c>
      <c r="I115" s="38">
        <f>+IF('Denuncias-Renuncias'!$G115=0,"-",IF('Denuncias-Renuncias'!N115=0,"-",('Denuncias-Renuncias'!N115/'Denuncias-Renuncias'!$G115)))</f>
        <v>0.13953488372093023</v>
      </c>
    </row>
    <row r="116" spans="2:9" ht="20.100000000000001" customHeight="1" thickBot="1" x14ac:dyDescent="0.25">
      <c r="B116" s="4" t="s">
        <v>324</v>
      </c>
      <c r="C116" s="38" t="str">
        <f>+IF('Denuncias-Renuncias'!$G116=0,"-",IF('Denuncias-Renuncias'!H116=0,"-",('Denuncias-Renuncias'!H116/'Denuncias-Renuncias'!$G116)))</f>
        <v>-</v>
      </c>
      <c r="D116" s="38" t="str">
        <f>+IF('Denuncias-Renuncias'!$G116=0,"-",IF('Denuncias-Renuncias'!I116=0,"-",('Denuncias-Renuncias'!I116/'Denuncias-Renuncias'!$G116)))</f>
        <v>-</v>
      </c>
      <c r="E116" s="38">
        <f>+IF('Denuncias-Renuncias'!$G116=0,"-",IF('Denuncias-Renuncias'!J116=0,"-",('Denuncias-Renuncias'!J116/'Denuncias-Renuncias'!$G116)))</f>
        <v>1</v>
      </c>
      <c r="F116" s="38" t="str">
        <f>+IF('Denuncias-Renuncias'!$G116=0,"-",IF('Denuncias-Renuncias'!K116=0,"-",('Denuncias-Renuncias'!K116/'Denuncias-Renuncias'!$G116)))</f>
        <v>-</v>
      </c>
      <c r="G116" s="38" t="str">
        <f>+IF('Denuncias-Renuncias'!$G116=0,"-",IF('Denuncias-Renuncias'!L116=0,"-",('Denuncias-Renuncias'!L116/'Denuncias-Renuncias'!$G116)))</f>
        <v>-</v>
      </c>
      <c r="H116" s="38" t="str">
        <f>+IF('Denuncias-Renuncias'!$G116=0,"-",IF('Denuncias-Renuncias'!M116=0,"-",('Denuncias-Renuncias'!M116/'Denuncias-Renuncias'!$G116)))</f>
        <v>-</v>
      </c>
      <c r="I116" s="38" t="str">
        <f>+IF('Denuncias-Renuncias'!$G116=0,"-",IF('Denuncias-Renuncias'!N116=0,"-",('Denuncias-Renuncias'!N116/'Denuncias-Renuncias'!$G116)))</f>
        <v>-</v>
      </c>
    </row>
    <row r="117" spans="2:9" ht="20.100000000000001" customHeight="1" thickBot="1" x14ac:dyDescent="0.25">
      <c r="B117" s="4" t="s">
        <v>325</v>
      </c>
      <c r="C117" s="38">
        <f>+IF('Denuncias-Renuncias'!$G117=0,"-",IF('Denuncias-Renuncias'!H117=0,"-",('Denuncias-Renuncias'!H117/'Denuncias-Renuncias'!$G117)))</f>
        <v>2.4330900243309004E-2</v>
      </c>
      <c r="D117" s="38">
        <f>+IF('Denuncias-Renuncias'!$G117=0,"-",IF('Denuncias-Renuncias'!I117=0,"-",('Denuncias-Renuncias'!I117/'Denuncias-Renuncias'!$G117)))</f>
        <v>7.2992700729927005E-3</v>
      </c>
      <c r="E117" s="38">
        <f>+IF('Denuncias-Renuncias'!$G117=0,"-",IF('Denuncias-Renuncias'!J117=0,"-",('Denuncias-Renuncias'!J117/'Denuncias-Renuncias'!$G117)))</f>
        <v>0.71289537712895379</v>
      </c>
      <c r="F117" s="38">
        <f>+IF('Denuncias-Renuncias'!$G117=0,"-",IF('Denuncias-Renuncias'!K117=0,"-",('Denuncias-Renuncias'!K117/'Denuncias-Renuncias'!$G117)))</f>
        <v>9.7323600973236012E-3</v>
      </c>
      <c r="G117" s="38">
        <f>+IF('Denuncias-Renuncias'!$G117=0,"-",IF('Denuncias-Renuncias'!L117=0,"-",('Denuncias-Renuncias'!L117/'Denuncias-Renuncias'!$G117)))</f>
        <v>8.2725060827250604E-2</v>
      </c>
      <c r="H117" s="38">
        <f>+IF('Denuncias-Renuncias'!$G117=0,"-",IF('Denuncias-Renuncias'!M117=0,"-",('Denuncias-Renuncias'!M117/'Denuncias-Renuncias'!$G117)))</f>
        <v>0.1070559610705596</v>
      </c>
      <c r="I117" s="38">
        <f>+IF('Denuncias-Renuncias'!$G117=0,"-",IF('Denuncias-Renuncias'!N117=0,"-",('Denuncias-Renuncias'!N117/'Denuncias-Renuncias'!$G117)))</f>
        <v>5.5961070559610707E-2</v>
      </c>
    </row>
    <row r="118" spans="2:9" ht="20.100000000000001" customHeight="1" thickBot="1" x14ac:dyDescent="0.25">
      <c r="B118" s="4" t="s">
        <v>326</v>
      </c>
      <c r="C118" s="38" t="str">
        <f>+IF('Denuncias-Renuncias'!$G118=0,"-",IF('Denuncias-Renuncias'!H118=0,"-",('Denuncias-Renuncias'!H118/'Denuncias-Renuncias'!$G118)))</f>
        <v>-</v>
      </c>
      <c r="D118" s="38" t="str">
        <f>+IF('Denuncias-Renuncias'!$G118=0,"-",IF('Denuncias-Renuncias'!I118=0,"-",('Denuncias-Renuncias'!I118/'Denuncias-Renuncias'!$G118)))</f>
        <v>-</v>
      </c>
      <c r="E118" s="38">
        <f>+IF('Denuncias-Renuncias'!$G118=0,"-",IF('Denuncias-Renuncias'!J118=0,"-",('Denuncias-Renuncias'!J118/'Denuncias-Renuncias'!$G118)))</f>
        <v>0.68421052631578949</v>
      </c>
      <c r="F118" s="38" t="str">
        <f>+IF('Denuncias-Renuncias'!$G118=0,"-",IF('Denuncias-Renuncias'!K118=0,"-",('Denuncias-Renuncias'!K118/'Denuncias-Renuncias'!$G118)))</f>
        <v>-</v>
      </c>
      <c r="G118" s="38">
        <f>+IF('Denuncias-Renuncias'!$G118=0,"-",IF('Denuncias-Renuncias'!L118=0,"-",('Denuncias-Renuncias'!L118/'Denuncias-Renuncias'!$G118)))</f>
        <v>0.31578947368421051</v>
      </c>
      <c r="H118" s="38" t="str">
        <f>+IF('Denuncias-Renuncias'!$G118=0,"-",IF('Denuncias-Renuncias'!M118=0,"-",('Denuncias-Renuncias'!M118/'Denuncias-Renuncias'!$G118)))</f>
        <v>-</v>
      </c>
      <c r="I118" s="38" t="str">
        <f>+IF('Denuncias-Renuncias'!$G118=0,"-",IF('Denuncias-Renuncias'!N118=0,"-",('Denuncias-Renuncias'!N118/'Denuncias-Renuncias'!$G118)))</f>
        <v>-</v>
      </c>
    </row>
    <row r="119" spans="2:9" ht="20.100000000000001" customHeight="1" thickBot="1" x14ac:dyDescent="0.25">
      <c r="B119" s="4" t="s">
        <v>327</v>
      </c>
      <c r="C119" s="38" t="str">
        <f>+IF('Denuncias-Renuncias'!$G119=0,"-",IF('Denuncias-Renuncias'!H119=0,"-",('Denuncias-Renuncias'!H119/'Denuncias-Renuncias'!$G119)))</f>
        <v>-</v>
      </c>
      <c r="D119" s="38" t="str">
        <f>+IF('Denuncias-Renuncias'!$G119=0,"-",IF('Denuncias-Renuncias'!I119=0,"-",('Denuncias-Renuncias'!I119/'Denuncias-Renuncias'!$G119)))</f>
        <v>-</v>
      </c>
      <c r="E119" s="38">
        <f>+IF('Denuncias-Renuncias'!$G119=0,"-",IF('Denuncias-Renuncias'!J119=0,"-",('Denuncias-Renuncias'!J119/'Denuncias-Renuncias'!$G119)))</f>
        <v>0.94444444444444442</v>
      </c>
      <c r="F119" s="38" t="str">
        <f>+IF('Denuncias-Renuncias'!$G119=0,"-",IF('Denuncias-Renuncias'!K119=0,"-",('Denuncias-Renuncias'!K119/'Denuncias-Renuncias'!$G119)))</f>
        <v>-</v>
      </c>
      <c r="G119" s="38">
        <f>+IF('Denuncias-Renuncias'!$G119=0,"-",IF('Denuncias-Renuncias'!L119=0,"-",('Denuncias-Renuncias'!L119/'Denuncias-Renuncias'!$G119)))</f>
        <v>5.5555555555555552E-2</v>
      </c>
      <c r="H119" s="38" t="str">
        <f>+IF('Denuncias-Renuncias'!$G119=0,"-",IF('Denuncias-Renuncias'!M119=0,"-",('Denuncias-Renuncias'!M119/'Denuncias-Renuncias'!$G119)))</f>
        <v>-</v>
      </c>
      <c r="I119" s="38" t="str">
        <f>+IF('Denuncias-Renuncias'!$G119=0,"-",IF('Denuncias-Renuncias'!N119=0,"-",('Denuncias-Renuncias'!N119/'Denuncias-Renuncias'!$G119)))</f>
        <v>-</v>
      </c>
    </row>
    <row r="120" spans="2:9" ht="20.100000000000001" customHeight="1" thickBot="1" x14ac:dyDescent="0.25">
      <c r="B120" s="4" t="s">
        <v>328</v>
      </c>
      <c r="C120" s="38" t="str">
        <f>+IF('Denuncias-Renuncias'!$G120=0,"-",IF('Denuncias-Renuncias'!H120=0,"-",('Denuncias-Renuncias'!H120/'Denuncias-Renuncias'!$G120)))</f>
        <v>-</v>
      </c>
      <c r="D120" s="38" t="str">
        <f>+IF('Denuncias-Renuncias'!$G120=0,"-",IF('Denuncias-Renuncias'!I120=0,"-",('Denuncias-Renuncias'!I120/'Denuncias-Renuncias'!$G120)))</f>
        <v>-</v>
      </c>
      <c r="E120" s="38">
        <f>+IF('Denuncias-Renuncias'!$G120=0,"-",IF('Denuncias-Renuncias'!J120=0,"-",('Denuncias-Renuncias'!J120/'Denuncias-Renuncias'!$G120)))</f>
        <v>0.88461538461538458</v>
      </c>
      <c r="F120" s="38" t="str">
        <f>+IF('Denuncias-Renuncias'!$G120=0,"-",IF('Denuncias-Renuncias'!K120=0,"-",('Denuncias-Renuncias'!K120/'Denuncias-Renuncias'!$G120)))</f>
        <v>-</v>
      </c>
      <c r="G120" s="38">
        <f>+IF('Denuncias-Renuncias'!$G120=0,"-",IF('Denuncias-Renuncias'!L120=0,"-",('Denuncias-Renuncias'!L120/'Denuncias-Renuncias'!$G120)))</f>
        <v>3.8461538461538464E-2</v>
      </c>
      <c r="H120" s="38">
        <f>+IF('Denuncias-Renuncias'!$G120=0,"-",IF('Denuncias-Renuncias'!M120=0,"-",('Denuncias-Renuncias'!M120/'Denuncias-Renuncias'!$G120)))</f>
        <v>7.6923076923076927E-2</v>
      </c>
      <c r="I120" s="38" t="str">
        <f>+IF('Denuncias-Renuncias'!$G120=0,"-",IF('Denuncias-Renuncias'!N120=0,"-",('Denuncias-Renuncias'!N120/'Denuncias-Renuncias'!$G120)))</f>
        <v>-</v>
      </c>
    </row>
    <row r="121" spans="2:9" ht="20.100000000000001" customHeight="1" thickBot="1" x14ac:dyDescent="0.25">
      <c r="B121" s="4" t="s">
        <v>329</v>
      </c>
      <c r="C121" s="38" t="str">
        <f>+IF('Denuncias-Renuncias'!$G121=0,"-",IF('Denuncias-Renuncias'!H121=0,"-",('Denuncias-Renuncias'!H121/'Denuncias-Renuncias'!$G121)))</f>
        <v>-</v>
      </c>
      <c r="D121" s="38" t="str">
        <f>+IF('Denuncias-Renuncias'!$G121=0,"-",IF('Denuncias-Renuncias'!I121=0,"-",('Denuncias-Renuncias'!I121/'Denuncias-Renuncias'!$G121)))</f>
        <v>-</v>
      </c>
      <c r="E121" s="38">
        <f>+IF('Denuncias-Renuncias'!$G121=0,"-",IF('Denuncias-Renuncias'!J121=0,"-",('Denuncias-Renuncias'!J121/'Denuncias-Renuncias'!$G121)))</f>
        <v>0.39884868421052633</v>
      </c>
      <c r="F121" s="38" t="str">
        <f>+IF('Denuncias-Renuncias'!$G121=0,"-",IF('Denuncias-Renuncias'!K121=0,"-",('Denuncias-Renuncias'!K121/'Denuncias-Renuncias'!$G121)))</f>
        <v>-</v>
      </c>
      <c r="G121" s="38">
        <f>+IF('Denuncias-Renuncias'!$G121=0,"-",IF('Denuncias-Renuncias'!L121=0,"-",('Denuncias-Renuncias'!L121/'Denuncias-Renuncias'!$G121)))</f>
        <v>0.30921052631578949</v>
      </c>
      <c r="H121" s="38">
        <f>+IF('Denuncias-Renuncias'!$G121=0,"-",IF('Denuncias-Renuncias'!M121=0,"-",('Denuncias-Renuncias'!M121/'Denuncias-Renuncias'!$G121)))</f>
        <v>0.29194078947368424</v>
      </c>
      <c r="I121" s="38" t="str">
        <f>+IF('Denuncias-Renuncias'!$G121=0,"-",IF('Denuncias-Renuncias'!N121=0,"-",('Denuncias-Renuncias'!N121/'Denuncias-Renuncias'!$G121)))</f>
        <v>-</v>
      </c>
    </row>
    <row r="122" spans="2:9" ht="20.100000000000001" customHeight="1" thickBot="1" x14ac:dyDescent="0.25">
      <c r="B122" s="4" t="s">
        <v>330</v>
      </c>
      <c r="C122" s="38" t="str">
        <f>+IF('Denuncias-Renuncias'!$G122=0,"-",IF('Denuncias-Renuncias'!H122=0,"-",('Denuncias-Renuncias'!H122/'Denuncias-Renuncias'!$G122)))</f>
        <v>-</v>
      </c>
      <c r="D122" s="38" t="str">
        <f>+IF('Denuncias-Renuncias'!$G122=0,"-",IF('Denuncias-Renuncias'!I122=0,"-",('Denuncias-Renuncias'!I122/'Denuncias-Renuncias'!$G122)))</f>
        <v>-</v>
      </c>
      <c r="E122" s="38">
        <f>+IF('Denuncias-Renuncias'!$G122=0,"-",IF('Denuncias-Renuncias'!J122=0,"-",('Denuncias-Renuncias'!J122/'Denuncias-Renuncias'!$G122)))</f>
        <v>0.85074626865671643</v>
      </c>
      <c r="F122" s="38" t="str">
        <f>+IF('Denuncias-Renuncias'!$G122=0,"-",IF('Denuncias-Renuncias'!K122=0,"-",('Denuncias-Renuncias'!K122/'Denuncias-Renuncias'!$G122)))</f>
        <v>-</v>
      </c>
      <c r="G122" s="38">
        <f>+IF('Denuncias-Renuncias'!$G122=0,"-",IF('Denuncias-Renuncias'!L122=0,"-",('Denuncias-Renuncias'!L122/'Denuncias-Renuncias'!$G122)))</f>
        <v>0.14925373134328357</v>
      </c>
      <c r="H122" s="38" t="str">
        <f>+IF('Denuncias-Renuncias'!$G122=0,"-",IF('Denuncias-Renuncias'!M122=0,"-",('Denuncias-Renuncias'!M122/'Denuncias-Renuncias'!$G122)))</f>
        <v>-</v>
      </c>
      <c r="I122" s="38" t="str">
        <f>+IF('Denuncias-Renuncias'!$G122=0,"-",IF('Denuncias-Renuncias'!N122=0,"-",('Denuncias-Renuncias'!N122/'Denuncias-Renuncias'!$G122)))</f>
        <v>-</v>
      </c>
    </row>
    <row r="123" spans="2:9" ht="20.100000000000001" customHeight="1" thickBot="1" x14ac:dyDescent="0.25">
      <c r="B123" s="4" t="s">
        <v>331</v>
      </c>
      <c r="C123" s="38">
        <f>+IF('Denuncias-Renuncias'!$G123=0,"-",IF('Denuncias-Renuncias'!H123=0,"-",('Denuncias-Renuncias'!H123/'Denuncias-Renuncias'!$G123)))</f>
        <v>3.2490974729241874E-2</v>
      </c>
      <c r="D123" s="38">
        <f>+IF('Denuncias-Renuncias'!$G123=0,"-",IF('Denuncias-Renuncias'!I123=0,"-",('Denuncias-Renuncias'!I123/'Denuncias-Renuncias'!$G123)))</f>
        <v>1.8050541516245488E-3</v>
      </c>
      <c r="E123" s="38">
        <f>+IF('Denuncias-Renuncias'!$G123=0,"-",IF('Denuncias-Renuncias'!J123=0,"-",('Denuncias-Renuncias'!J123/'Denuncias-Renuncias'!$G123)))</f>
        <v>0.5063176895306859</v>
      </c>
      <c r="F123" s="38">
        <f>+IF('Denuncias-Renuncias'!$G123=0,"-",IF('Denuncias-Renuncias'!K123=0,"-",('Denuncias-Renuncias'!K123/'Denuncias-Renuncias'!$G123)))</f>
        <v>2.0758122743682311E-2</v>
      </c>
      <c r="G123" s="38">
        <f>+IF('Denuncias-Renuncias'!$G123=0,"-",IF('Denuncias-Renuncias'!L123=0,"-",('Denuncias-Renuncias'!L123/'Denuncias-Renuncias'!$G123)))</f>
        <v>0.16245487364620939</v>
      </c>
      <c r="H123" s="38">
        <f>+IF('Denuncias-Renuncias'!$G123=0,"-",IF('Denuncias-Renuncias'!M123=0,"-",('Denuncias-Renuncias'!M123/'Denuncias-Renuncias'!$G123)))</f>
        <v>0.12725631768953069</v>
      </c>
      <c r="I123" s="38">
        <f>+IF('Denuncias-Renuncias'!$G123=0,"-",IF('Denuncias-Renuncias'!N123=0,"-",('Denuncias-Renuncias'!N123/'Denuncias-Renuncias'!$G123)))</f>
        <v>0.14891696750902528</v>
      </c>
    </row>
    <row r="124" spans="2:9" ht="20.100000000000001" customHeight="1" thickBot="1" x14ac:dyDescent="0.25">
      <c r="B124" s="4" t="s">
        <v>332</v>
      </c>
      <c r="C124" s="38" t="str">
        <f>+IF('Denuncias-Renuncias'!$G124=0,"-",IF('Denuncias-Renuncias'!H124=0,"-",('Denuncias-Renuncias'!H124/'Denuncias-Renuncias'!$G124)))</f>
        <v>-</v>
      </c>
      <c r="D124" s="38" t="str">
        <f>+IF('Denuncias-Renuncias'!$G124=0,"-",IF('Denuncias-Renuncias'!I124=0,"-",('Denuncias-Renuncias'!I124/'Denuncias-Renuncias'!$G124)))</f>
        <v>-</v>
      </c>
      <c r="E124" s="38">
        <f>+IF('Denuncias-Renuncias'!$G124=0,"-",IF('Denuncias-Renuncias'!J124=0,"-",('Denuncias-Renuncias'!J124/'Denuncias-Renuncias'!$G124)))</f>
        <v>0.88888888888888884</v>
      </c>
      <c r="F124" s="38" t="str">
        <f>+IF('Denuncias-Renuncias'!$G124=0,"-",IF('Denuncias-Renuncias'!K124=0,"-",('Denuncias-Renuncias'!K124/'Denuncias-Renuncias'!$G124)))</f>
        <v>-</v>
      </c>
      <c r="G124" s="38">
        <f>+IF('Denuncias-Renuncias'!$G124=0,"-",IF('Denuncias-Renuncias'!L124=0,"-",('Denuncias-Renuncias'!L124/'Denuncias-Renuncias'!$G124)))</f>
        <v>0.1111111111111111</v>
      </c>
      <c r="H124" s="38" t="str">
        <f>+IF('Denuncias-Renuncias'!$G124=0,"-",IF('Denuncias-Renuncias'!M124=0,"-",('Denuncias-Renuncias'!M124/'Denuncias-Renuncias'!$G124)))</f>
        <v>-</v>
      </c>
      <c r="I124" s="38" t="str">
        <f>+IF('Denuncias-Renuncias'!$G124=0,"-",IF('Denuncias-Renuncias'!N124=0,"-",('Denuncias-Renuncias'!N124/'Denuncias-Renuncias'!$G124)))</f>
        <v>-</v>
      </c>
    </row>
    <row r="125" spans="2:9" ht="20.100000000000001" customHeight="1" thickBot="1" x14ac:dyDescent="0.25">
      <c r="B125" s="4" t="s">
        <v>333</v>
      </c>
      <c r="C125" s="38">
        <f>+IF('Denuncias-Renuncias'!$G125=0,"-",IF('Denuncias-Renuncias'!H125=0,"-",('Denuncias-Renuncias'!H125/'Denuncias-Renuncias'!$G125)))</f>
        <v>5.3097345132743362E-2</v>
      </c>
      <c r="D125" s="38">
        <f>+IF('Denuncias-Renuncias'!$G125=0,"-",IF('Denuncias-Renuncias'!I125=0,"-",('Denuncias-Renuncias'!I125/'Denuncias-Renuncias'!$G125)))</f>
        <v>2.6548672566371681E-2</v>
      </c>
      <c r="E125" s="38">
        <f>+IF('Denuncias-Renuncias'!$G125=0,"-",IF('Denuncias-Renuncias'!J125=0,"-",('Denuncias-Renuncias'!J125/'Denuncias-Renuncias'!$G125)))</f>
        <v>0.81415929203539827</v>
      </c>
      <c r="F125" s="38">
        <f>+IF('Denuncias-Renuncias'!$G125=0,"-",IF('Denuncias-Renuncias'!K125=0,"-",('Denuncias-Renuncias'!K125/'Denuncias-Renuncias'!$G125)))</f>
        <v>6.1946902654867256E-2</v>
      </c>
      <c r="G125" s="38">
        <f>+IF('Denuncias-Renuncias'!$G125=0,"-",IF('Denuncias-Renuncias'!L125=0,"-",('Denuncias-Renuncias'!L125/'Denuncias-Renuncias'!$G125)))</f>
        <v>4.4247787610619468E-2</v>
      </c>
      <c r="H125" s="38" t="str">
        <f>+IF('Denuncias-Renuncias'!$G125=0,"-",IF('Denuncias-Renuncias'!M125=0,"-",('Denuncias-Renuncias'!M125/'Denuncias-Renuncias'!$G125)))</f>
        <v>-</v>
      </c>
      <c r="I125" s="38" t="str">
        <f>+IF('Denuncias-Renuncias'!$G125=0,"-",IF('Denuncias-Renuncias'!N125=0,"-",('Denuncias-Renuncias'!N125/'Denuncias-Renuncias'!$G125)))</f>
        <v>-</v>
      </c>
    </row>
    <row r="126" spans="2:9" ht="20.100000000000001" customHeight="1" thickBot="1" x14ac:dyDescent="0.25">
      <c r="B126" s="4" t="s">
        <v>334</v>
      </c>
      <c r="C126" s="38" t="str">
        <f>+IF('Denuncias-Renuncias'!$G126=0,"-",IF('Denuncias-Renuncias'!H126=0,"-",('Denuncias-Renuncias'!H126/'Denuncias-Renuncias'!$G126)))</f>
        <v>-</v>
      </c>
      <c r="D126" s="38" t="str">
        <f>+IF('Denuncias-Renuncias'!$G126=0,"-",IF('Denuncias-Renuncias'!I126=0,"-",('Denuncias-Renuncias'!I126/'Denuncias-Renuncias'!$G126)))</f>
        <v>-</v>
      </c>
      <c r="E126" s="38">
        <f>+IF('Denuncias-Renuncias'!$G126=0,"-",IF('Denuncias-Renuncias'!J126=0,"-",('Denuncias-Renuncias'!J126/'Denuncias-Renuncias'!$G126)))</f>
        <v>0.7078651685393258</v>
      </c>
      <c r="F126" s="38" t="str">
        <f>+IF('Denuncias-Renuncias'!$G126=0,"-",IF('Denuncias-Renuncias'!K126=0,"-",('Denuncias-Renuncias'!K126/'Denuncias-Renuncias'!$G126)))</f>
        <v>-</v>
      </c>
      <c r="G126" s="38">
        <f>+IF('Denuncias-Renuncias'!$G126=0,"-",IF('Denuncias-Renuncias'!L126=0,"-",('Denuncias-Renuncias'!L126/'Denuncias-Renuncias'!$G126)))</f>
        <v>0.16853932584269662</v>
      </c>
      <c r="H126" s="38">
        <f>+IF('Denuncias-Renuncias'!$G126=0,"-",IF('Denuncias-Renuncias'!M126=0,"-",('Denuncias-Renuncias'!M126/'Denuncias-Renuncias'!$G126)))</f>
        <v>8.98876404494382E-2</v>
      </c>
      <c r="I126" s="38">
        <f>+IF('Denuncias-Renuncias'!$G126=0,"-",IF('Denuncias-Renuncias'!N126=0,"-",('Denuncias-Renuncias'!N126/'Denuncias-Renuncias'!$G126)))</f>
        <v>3.3707865168539325E-2</v>
      </c>
    </row>
    <row r="127" spans="2:9" ht="20.100000000000001" customHeight="1" thickBot="1" x14ac:dyDescent="0.25">
      <c r="B127" s="4" t="s">
        <v>335</v>
      </c>
      <c r="C127" s="38" t="str">
        <f>+IF('Denuncias-Renuncias'!$G127=0,"-",IF('Denuncias-Renuncias'!H127=0,"-",('Denuncias-Renuncias'!H127/'Denuncias-Renuncias'!$G127)))</f>
        <v>-</v>
      </c>
      <c r="D127" s="38" t="str">
        <f>+IF('Denuncias-Renuncias'!$G127=0,"-",IF('Denuncias-Renuncias'!I127=0,"-",('Denuncias-Renuncias'!I127/'Denuncias-Renuncias'!$G127)))</f>
        <v>-</v>
      </c>
      <c r="E127" s="38">
        <f>+IF('Denuncias-Renuncias'!$G127=0,"-",IF('Denuncias-Renuncias'!J127=0,"-",('Denuncias-Renuncias'!J127/'Denuncias-Renuncias'!$G127)))</f>
        <v>1</v>
      </c>
      <c r="F127" s="38" t="str">
        <f>+IF('Denuncias-Renuncias'!$G127=0,"-",IF('Denuncias-Renuncias'!K127=0,"-",('Denuncias-Renuncias'!K127/'Denuncias-Renuncias'!$G127)))</f>
        <v>-</v>
      </c>
      <c r="G127" s="38" t="str">
        <f>+IF('Denuncias-Renuncias'!$G127=0,"-",IF('Denuncias-Renuncias'!L127=0,"-",('Denuncias-Renuncias'!L127/'Denuncias-Renuncias'!$G127)))</f>
        <v>-</v>
      </c>
      <c r="H127" s="38" t="str">
        <f>+IF('Denuncias-Renuncias'!$G127=0,"-",IF('Denuncias-Renuncias'!M127=0,"-",('Denuncias-Renuncias'!M127/'Denuncias-Renuncias'!$G127)))</f>
        <v>-</v>
      </c>
      <c r="I127" s="38" t="str">
        <f>+IF('Denuncias-Renuncias'!$G127=0,"-",IF('Denuncias-Renuncias'!N127=0,"-",('Denuncias-Renuncias'!N127/'Denuncias-Renuncias'!$G127)))</f>
        <v>-</v>
      </c>
    </row>
    <row r="128" spans="2:9" ht="20.100000000000001" customHeight="1" thickBot="1" x14ac:dyDescent="0.25">
      <c r="B128" s="4" t="s">
        <v>336</v>
      </c>
      <c r="C128" s="38" t="str">
        <f>+IF('Denuncias-Renuncias'!$G128=0,"-",IF('Denuncias-Renuncias'!H128=0,"-",('Denuncias-Renuncias'!H128/'Denuncias-Renuncias'!$G128)))</f>
        <v>-</v>
      </c>
      <c r="D128" s="38" t="str">
        <f>+IF('Denuncias-Renuncias'!$G128=0,"-",IF('Denuncias-Renuncias'!I128=0,"-",('Denuncias-Renuncias'!I128/'Denuncias-Renuncias'!$G128)))</f>
        <v>-</v>
      </c>
      <c r="E128" s="38">
        <f>+IF('Denuncias-Renuncias'!$G128=0,"-",IF('Denuncias-Renuncias'!J128=0,"-",('Denuncias-Renuncias'!J128/'Denuncias-Renuncias'!$G128)))</f>
        <v>0.9642857142857143</v>
      </c>
      <c r="F128" s="38" t="str">
        <f>+IF('Denuncias-Renuncias'!$G128=0,"-",IF('Denuncias-Renuncias'!K128=0,"-",('Denuncias-Renuncias'!K128/'Denuncias-Renuncias'!$G128)))</f>
        <v>-</v>
      </c>
      <c r="G128" s="38">
        <f>+IF('Denuncias-Renuncias'!$G128=0,"-",IF('Denuncias-Renuncias'!L128=0,"-",('Denuncias-Renuncias'!L128/'Denuncias-Renuncias'!$G128)))</f>
        <v>1.7857142857142856E-2</v>
      </c>
      <c r="H128" s="38" t="str">
        <f>+IF('Denuncias-Renuncias'!$G128=0,"-",IF('Denuncias-Renuncias'!M128=0,"-",('Denuncias-Renuncias'!M128/'Denuncias-Renuncias'!$G128)))</f>
        <v>-</v>
      </c>
      <c r="I128" s="38">
        <f>+IF('Denuncias-Renuncias'!$G128=0,"-",IF('Denuncias-Renuncias'!N128=0,"-",('Denuncias-Renuncias'!N128/'Denuncias-Renuncias'!$G128)))</f>
        <v>1.7857142857142856E-2</v>
      </c>
    </row>
    <row r="129" spans="2:9" ht="20.100000000000001" customHeight="1" thickBot="1" x14ac:dyDescent="0.25">
      <c r="B129" s="4" t="s">
        <v>337</v>
      </c>
      <c r="C129" s="38" t="str">
        <f>+IF('Denuncias-Renuncias'!$G129=0,"-",IF('Denuncias-Renuncias'!H129=0,"-",('Denuncias-Renuncias'!H129/'Denuncias-Renuncias'!$G129)))</f>
        <v>-</v>
      </c>
      <c r="D129" s="38" t="str">
        <f>+IF('Denuncias-Renuncias'!$G129=0,"-",IF('Denuncias-Renuncias'!I129=0,"-",('Denuncias-Renuncias'!I129/'Denuncias-Renuncias'!$G129)))</f>
        <v>-</v>
      </c>
      <c r="E129" s="38">
        <f>+IF('Denuncias-Renuncias'!$G129=0,"-",IF('Denuncias-Renuncias'!J129=0,"-",('Denuncias-Renuncias'!J129/'Denuncias-Renuncias'!$G129)))</f>
        <v>0.90243902439024393</v>
      </c>
      <c r="F129" s="38" t="str">
        <f>+IF('Denuncias-Renuncias'!$G129=0,"-",IF('Denuncias-Renuncias'!K129=0,"-",('Denuncias-Renuncias'!K129/'Denuncias-Renuncias'!$G129)))</f>
        <v>-</v>
      </c>
      <c r="G129" s="38">
        <f>+IF('Denuncias-Renuncias'!$G129=0,"-",IF('Denuncias-Renuncias'!L129=0,"-",('Denuncias-Renuncias'!L129/'Denuncias-Renuncias'!$G129)))</f>
        <v>2.4390243902439025E-2</v>
      </c>
      <c r="H129" s="38">
        <f>+IF('Denuncias-Renuncias'!$G129=0,"-",IF('Denuncias-Renuncias'!M129=0,"-",('Denuncias-Renuncias'!M129/'Denuncias-Renuncias'!$G129)))</f>
        <v>7.3170731707317069E-2</v>
      </c>
      <c r="I129" s="38" t="str">
        <f>+IF('Denuncias-Renuncias'!$G129=0,"-",IF('Denuncias-Renuncias'!N129=0,"-",('Denuncias-Renuncias'!N129/'Denuncias-Renuncias'!$G129)))</f>
        <v>-</v>
      </c>
    </row>
    <row r="130" spans="2:9" ht="20.100000000000001" customHeight="1" thickBot="1" x14ac:dyDescent="0.25">
      <c r="B130" s="4" t="s">
        <v>338</v>
      </c>
      <c r="C130" s="38" t="str">
        <f>+IF('Denuncias-Renuncias'!$G130=0,"-",IF('Denuncias-Renuncias'!H130=0,"-",('Denuncias-Renuncias'!H130/'Denuncias-Renuncias'!$G130)))</f>
        <v>-</v>
      </c>
      <c r="D130" s="38" t="str">
        <f>+IF('Denuncias-Renuncias'!$G130=0,"-",IF('Denuncias-Renuncias'!I130=0,"-",('Denuncias-Renuncias'!I130/'Denuncias-Renuncias'!$G130)))</f>
        <v>-</v>
      </c>
      <c r="E130" s="38">
        <f>+IF('Denuncias-Renuncias'!$G130=0,"-",IF('Denuncias-Renuncias'!J130=0,"-",('Denuncias-Renuncias'!J130/'Denuncias-Renuncias'!$G130)))</f>
        <v>0.515625</v>
      </c>
      <c r="F130" s="38" t="str">
        <f>+IF('Denuncias-Renuncias'!$G130=0,"-",IF('Denuncias-Renuncias'!K130=0,"-",('Denuncias-Renuncias'!K130/'Denuncias-Renuncias'!$G130)))</f>
        <v>-</v>
      </c>
      <c r="G130" s="38">
        <f>+IF('Denuncias-Renuncias'!$G130=0,"-",IF('Denuncias-Renuncias'!L130=0,"-",('Denuncias-Renuncias'!L130/'Denuncias-Renuncias'!$G130)))</f>
        <v>0.484375</v>
      </c>
      <c r="H130" s="38" t="str">
        <f>+IF('Denuncias-Renuncias'!$G130=0,"-",IF('Denuncias-Renuncias'!M130=0,"-",('Denuncias-Renuncias'!M130/'Denuncias-Renuncias'!$G130)))</f>
        <v>-</v>
      </c>
      <c r="I130" s="38" t="str">
        <f>+IF('Denuncias-Renuncias'!$G130=0,"-",IF('Denuncias-Renuncias'!N130=0,"-",('Denuncias-Renuncias'!N130/'Denuncias-Renuncias'!$G130)))</f>
        <v>-</v>
      </c>
    </row>
    <row r="131" spans="2:9" ht="20.100000000000001" customHeight="1" thickBot="1" x14ac:dyDescent="0.25">
      <c r="B131" s="4" t="s">
        <v>339</v>
      </c>
      <c r="C131" s="38" t="str">
        <f>+IF('Denuncias-Renuncias'!$G131=0,"-",IF('Denuncias-Renuncias'!H131=0,"-",('Denuncias-Renuncias'!H131/'Denuncias-Renuncias'!$G131)))</f>
        <v>-</v>
      </c>
      <c r="D131" s="38" t="str">
        <f>+IF('Denuncias-Renuncias'!$G131=0,"-",IF('Denuncias-Renuncias'!I131=0,"-",('Denuncias-Renuncias'!I131/'Denuncias-Renuncias'!$G131)))</f>
        <v>-</v>
      </c>
      <c r="E131" s="38">
        <f>+IF('Denuncias-Renuncias'!$G131=0,"-",IF('Denuncias-Renuncias'!J131=0,"-",('Denuncias-Renuncias'!J131/'Denuncias-Renuncias'!$G131)))</f>
        <v>1</v>
      </c>
      <c r="F131" s="38" t="str">
        <f>+IF('Denuncias-Renuncias'!$G131=0,"-",IF('Denuncias-Renuncias'!K131=0,"-",('Denuncias-Renuncias'!K131/'Denuncias-Renuncias'!$G131)))</f>
        <v>-</v>
      </c>
      <c r="G131" s="38" t="str">
        <f>+IF('Denuncias-Renuncias'!$G131=0,"-",IF('Denuncias-Renuncias'!L131=0,"-",('Denuncias-Renuncias'!L131/'Denuncias-Renuncias'!$G131)))</f>
        <v>-</v>
      </c>
      <c r="H131" s="38" t="str">
        <f>+IF('Denuncias-Renuncias'!$G131=0,"-",IF('Denuncias-Renuncias'!M131=0,"-",('Denuncias-Renuncias'!M131/'Denuncias-Renuncias'!$G131)))</f>
        <v>-</v>
      </c>
      <c r="I131" s="38" t="str">
        <f>+IF('Denuncias-Renuncias'!$G131=0,"-",IF('Denuncias-Renuncias'!N131=0,"-",('Denuncias-Renuncias'!N131/'Denuncias-Renuncias'!$G131)))</f>
        <v>-</v>
      </c>
    </row>
    <row r="132" spans="2:9" ht="20.100000000000001" customHeight="1" thickBot="1" x14ac:dyDescent="0.25">
      <c r="B132" s="4" t="s">
        <v>638</v>
      </c>
      <c r="C132" s="38" t="str">
        <f>+IF('Denuncias-Renuncias'!$G132=0,"-",IF('Denuncias-Renuncias'!H132=0,"-",('Denuncias-Renuncias'!H132/'Denuncias-Renuncias'!$G132)))</f>
        <v>-</v>
      </c>
      <c r="D132" s="38" t="str">
        <f>+IF('Denuncias-Renuncias'!$G132=0,"-",IF('Denuncias-Renuncias'!I132=0,"-",('Denuncias-Renuncias'!I132/'Denuncias-Renuncias'!$G132)))</f>
        <v>-</v>
      </c>
      <c r="E132" s="38">
        <f>+IF('Denuncias-Renuncias'!$G132=0,"-",IF('Denuncias-Renuncias'!J132=0,"-",('Denuncias-Renuncias'!J132/'Denuncias-Renuncias'!$G132)))</f>
        <v>0.57360406091370564</v>
      </c>
      <c r="F132" s="38" t="str">
        <f>+IF('Denuncias-Renuncias'!$G132=0,"-",IF('Denuncias-Renuncias'!K132=0,"-",('Denuncias-Renuncias'!K132/'Denuncias-Renuncias'!$G132)))</f>
        <v>-</v>
      </c>
      <c r="G132" s="38">
        <f>+IF('Denuncias-Renuncias'!$G132=0,"-",IF('Denuncias-Renuncias'!L132=0,"-",('Denuncias-Renuncias'!L132/'Denuncias-Renuncias'!$G132)))</f>
        <v>0.38071065989847713</v>
      </c>
      <c r="H132" s="38">
        <f>+IF('Denuncias-Renuncias'!$G132=0,"-",IF('Denuncias-Renuncias'!M132=0,"-",('Denuncias-Renuncias'!M132/'Denuncias-Renuncias'!$G132)))</f>
        <v>4.5685279187817257E-2</v>
      </c>
      <c r="I132" s="38" t="str">
        <f>+IF('Denuncias-Renuncias'!$G132=0,"-",IF('Denuncias-Renuncias'!N132=0,"-",('Denuncias-Renuncias'!N132/'Denuncias-Renuncias'!$G132)))</f>
        <v>-</v>
      </c>
    </row>
    <row r="133" spans="2:9" ht="20.100000000000001" customHeight="1" thickBot="1" x14ac:dyDescent="0.25">
      <c r="B133" s="4" t="s">
        <v>340</v>
      </c>
      <c r="C133" s="38" t="str">
        <f>+IF('Denuncias-Renuncias'!$G133=0,"-",IF('Denuncias-Renuncias'!H133=0,"-",('Denuncias-Renuncias'!H133/'Denuncias-Renuncias'!$G133)))</f>
        <v>-</v>
      </c>
      <c r="D133" s="38" t="str">
        <f>+IF('Denuncias-Renuncias'!$G133=0,"-",IF('Denuncias-Renuncias'!I133=0,"-",('Denuncias-Renuncias'!I133/'Denuncias-Renuncias'!$G133)))</f>
        <v>-</v>
      </c>
      <c r="E133" s="38">
        <f>+IF('Denuncias-Renuncias'!$G133=0,"-",IF('Denuncias-Renuncias'!J133=0,"-",('Denuncias-Renuncias'!J133/'Denuncias-Renuncias'!$G133)))</f>
        <v>0.81833060556464809</v>
      </c>
      <c r="F133" s="38" t="str">
        <f>+IF('Denuncias-Renuncias'!$G133=0,"-",IF('Denuncias-Renuncias'!K133=0,"-",('Denuncias-Renuncias'!K133/'Denuncias-Renuncias'!$G133)))</f>
        <v>-</v>
      </c>
      <c r="G133" s="38">
        <f>+IF('Denuncias-Renuncias'!$G133=0,"-",IF('Denuncias-Renuncias'!L133=0,"-",('Denuncias-Renuncias'!L133/'Denuncias-Renuncias'!$G133)))</f>
        <v>0.15057283142389524</v>
      </c>
      <c r="H133" s="38">
        <f>+IF('Denuncias-Renuncias'!$G133=0,"-",IF('Denuncias-Renuncias'!M133=0,"-",('Denuncias-Renuncias'!M133/'Denuncias-Renuncias'!$G133)))</f>
        <v>3.1096563011456628E-2</v>
      </c>
      <c r="I133" s="38" t="str">
        <f>+IF('Denuncias-Renuncias'!$G133=0,"-",IF('Denuncias-Renuncias'!N133=0,"-",('Denuncias-Renuncias'!N133/'Denuncias-Renuncias'!$G133)))</f>
        <v>-</v>
      </c>
    </row>
    <row r="134" spans="2:9" ht="20.100000000000001" customHeight="1" thickBot="1" x14ac:dyDescent="0.25">
      <c r="B134" s="4" t="s">
        <v>341</v>
      </c>
      <c r="C134" s="38">
        <f>+IF('Denuncias-Renuncias'!$G134=0,"-",IF('Denuncias-Renuncias'!H134=0,"-",('Denuncias-Renuncias'!H134/'Denuncias-Renuncias'!$G134)))</f>
        <v>6.040117196303809E-2</v>
      </c>
      <c r="D134" s="38">
        <f>+IF('Denuncias-Renuncias'!$G134=0,"-",IF('Denuncias-Renuncias'!I134=0,"-",('Denuncias-Renuncias'!I134/'Denuncias-Renuncias'!$G134)))</f>
        <v>1.1268875366238449E-2</v>
      </c>
      <c r="E134" s="38">
        <f>+IF('Denuncias-Renuncias'!$G134=0,"-",IF('Denuncias-Renuncias'!J134=0,"-",('Denuncias-Renuncias'!J134/'Denuncias-Renuncias'!$G134)))</f>
        <v>0.48185711066035608</v>
      </c>
      <c r="F134" s="38">
        <f>+IF('Denuncias-Renuncias'!$G134=0,"-",IF('Denuncias-Renuncias'!K134=0,"-",('Denuncias-Renuncias'!K134/'Denuncias-Renuncias'!$G134)))</f>
        <v>5.1386071670047329E-2</v>
      </c>
      <c r="G134" s="38">
        <f>+IF('Denuncias-Renuncias'!$G134=0,"-",IF('Denuncias-Renuncias'!L134=0,"-",('Denuncias-Renuncias'!L134/'Denuncias-Renuncias'!$G134)))</f>
        <v>0.21523551949515438</v>
      </c>
      <c r="H134" s="38">
        <f>+IF('Denuncias-Renuncias'!$G134=0,"-",IF('Denuncias-Renuncias'!M134=0,"-",('Denuncias-Renuncias'!M134/'Denuncias-Renuncias'!$G134)))</f>
        <v>0.13207121929231463</v>
      </c>
      <c r="I134" s="38">
        <f>+IF('Denuncias-Renuncias'!$G134=0,"-",IF('Denuncias-Renuncias'!N134=0,"-",('Denuncias-Renuncias'!N134/'Denuncias-Renuncias'!$G134)))</f>
        <v>4.7780031552851022E-2</v>
      </c>
    </row>
    <row r="135" spans="2:9" ht="20.100000000000001" customHeight="1" thickBot="1" x14ac:dyDescent="0.25">
      <c r="B135" s="4" t="s">
        <v>342</v>
      </c>
      <c r="C135" s="38">
        <f>+IF('Denuncias-Renuncias'!$G135=0,"-",IF('Denuncias-Renuncias'!H135=0,"-",('Denuncias-Renuncias'!H135/'Denuncias-Renuncias'!$G135)))</f>
        <v>6.4781021897810223E-2</v>
      </c>
      <c r="D135" s="38">
        <f>+IF('Denuncias-Renuncias'!$G135=0,"-",IF('Denuncias-Renuncias'!I135=0,"-",('Denuncias-Renuncias'!I135/'Denuncias-Renuncias'!$G135)))</f>
        <v>3.5583941605839414E-2</v>
      </c>
      <c r="E135" s="38">
        <f>+IF('Denuncias-Renuncias'!$G135=0,"-",IF('Denuncias-Renuncias'!J135=0,"-",('Denuncias-Renuncias'!J135/'Denuncias-Renuncias'!$G135)))</f>
        <v>0.6478102189781022</v>
      </c>
      <c r="F135" s="38">
        <f>+IF('Denuncias-Renuncias'!$G135=0,"-",IF('Denuncias-Renuncias'!K135=0,"-",('Denuncias-Renuncias'!K135/'Denuncias-Renuncias'!$G135)))</f>
        <v>4.6532846715328466E-2</v>
      </c>
      <c r="G135" s="38">
        <f>+IF('Denuncias-Renuncias'!$G135=0,"-",IF('Denuncias-Renuncias'!L135=0,"-",('Denuncias-Renuncias'!L135/'Denuncias-Renuncias'!$G135)))</f>
        <v>6.3868613138686137E-2</v>
      </c>
      <c r="H135" s="38">
        <f>+IF('Denuncias-Renuncias'!$G135=0,"-",IF('Denuncias-Renuncias'!M135=0,"-",('Denuncias-Renuncias'!M135/'Denuncias-Renuncias'!$G135)))</f>
        <v>0.13777372262773724</v>
      </c>
      <c r="I135" s="38">
        <f>+IF('Denuncias-Renuncias'!$G135=0,"-",IF('Denuncias-Renuncias'!N135=0,"-",('Denuncias-Renuncias'!N135/'Denuncias-Renuncias'!$G135)))</f>
        <v>3.6496350364963502E-3</v>
      </c>
    </row>
    <row r="136" spans="2:9" ht="20.100000000000001" customHeight="1" thickBot="1" x14ac:dyDescent="0.25">
      <c r="B136" s="4" t="s">
        <v>343</v>
      </c>
      <c r="C136" s="38">
        <f>+IF('Denuncias-Renuncias'!$G136=0,"-",IF('Denuncias-Renuncias'!H136=0,"-",('Denuncias-Renuncias'!H136/'Denuncias-Renuncias'!$G136)))</f>
        <v>1.0288065843621399E-2</v>
      </c>
      <c r="D136" s="38">
        <f>+IF('Denuncias-Renuncias'!$G136=0,"-",IF('Denuncias-Renuncias'!I136=0,"-",('Denuncias-Renuncias'!I136/'Denuncias-Renuncias'!$G136)))</f>
        <v>4.11522633744856E-3</v>
      </c>
      <c r="E136" s="38">
        <f>+IF('Denuncias-Renuncias'!$G136=0,"-",IF('Denuncias-Renuncias'!J136=0,"-",('Denuncias-Renuncias'!J136/'Denuncias-Renuncias'!$G136)))</f>
        <v>0.54732510288065839</v>
      </c>
      <c r="F136" s="38" t="str">
        <f>+IF('Denuncias-Renuncias'!$G136=0,"-",IF('Denuncias-Renuncias'!K136=0,"-",('Denuncias-Renuncias'!K136/'Denuncias-Renuncias'!$G136)))</f>
        <v>-</v>
      </c>
      <c r="G136" s="38">
        <f>+IF('Denuncias-Renuncias'!$G136=0,"-",IF('Denuncias-Renuncias'!L136=0,"-",('Denuncias-Renuncias'!L136/'Denuncias-Renuncias'!$G136)))</f>
        <v>0.31138545953360769</v>
      </c>
      <c r="H136" s="38">
        <f>+IF('Denuncias-Renuncias'!$G136=0,"-",IF('Denuncias-Renuncias'!M136=0,"-",('Denuncias-Renuncias'!M136/'Denuncias-Renuncias'!$G136)))</f>
        <v>9.8765432098765427E-2</v>
      </c>
      <c r="I136" s="38">
        <f>+IF('Denuncias-Renuncias'!$G136=0,"-",IF('Denuncias-Renuncias'!N136=0,"-",('Denuncias-Renuncias'!N136/'Denuncias-Renuncias'!$G136)))</f>
        <v>2.8120713305898493E-2</v>
      </c>
    </row>
    <row r="137" spans="2:9" ht="20.100000000000001" customHeight="1" thickBot="1" x14ac:dyDescent="0.25">
      <c r="B137" s="4" t="s">
        <v>344</v>
      </c>
      <c r="C137" s="38" t="str">
        <f>+IF('Denuncias-Renuncias'!$G137=0,"-",IF('Denuncias-Renuncias'!H137=0,"-",('Denuncias-Renuncias'!H137/'Denuncias-Renuncias'!$G137)))</f>
        <v>-</v>
      </c>
      <c r="D137" s="38" t="str">
        <f>+IF('Denuncias-Renuncias'!$G137=0,"-",IF('Denuncias-Renuncias'!I137=0,"-",('Denuncias-Renuncias'!I137/'Denuncias-Renuncias'!$G137)))</f>
        <v>-</v>
      </c>
      <c r="E137" s="38">
        <f>+IF('Denuncias-Renuncias'!$G137=0,"-",IF('Denuncias-Renuncias'!J137=0,"-",('Denuncias-Renuncias'!J137/'Denuncias-Renuncias'!$G137)))</f>
        <v>0.79104477611940294</v>
      </c>
      <c r="F137" s="38">
        <f>+IF('Denuncias-Renuncias'!$G137=0,"-",IF('Denuncias-Renuncias'!K137=0,"-",('Denuncias-Renuncias'!K137/'Denuncias-Renuncias'!$G137)))</f>
        <v>2.9850746268656716E-2</v>
      </c>
      <c r="G137" s="38">
        <f>+IF('Denuncias-Renuncias'!$G137=0,"-",IF('Denuncias-Renuncias'!L137=0,"-",('Denuncias-Renuncias'!L137/'Denuncias-Renuncias'!$G137)))</f>
        <v>0.17910447761194029</v>
      </c>
      <c r="H137" s="38" t="str">
        <f>+IF('Denuncias-Renuncias'!$G137=0,"-",IF('Denuncias-Renuncias'!M137=0,"-",('Denuncias-Renuncias'!M137/'Denuncias-Renuncias'!$G137)))</f>
        <v>-</v>
      </c>
      <c r="I137" s="38" t="str">
        <f>+IF('Denuncias-Renuncias'!$G137=0,"-",IF('Denuncias-Renuncias'!N137=0,"-",('Denuncias-Renuncias'!N137/'Denuncias-Renuncias'!$G137)))</f>
        <v>-</v>
      </c>
    </row>
    <row r="138" spans="2:9" ht="20.100000000000001" customHeight="1" thickBot="1" x14ac:dyDescent="0.25">
      <c r="B138" s="4" t="s">
        <v>345</v>
      </c>
      <c r="C138" s="38">
        <f>+IF('Denuncias-Renuncias'!$G138=0,"-",IF('Denuncias-Renuncias'!H138=0,"-",('Denuncias-Renuncias'!H138/'Denuncias-Renuncias'!$G138)))</f>
        <v>7.621951219512195E-3</v>
      </c>
      <c r="D138" s="38" t="str">
        <f>+IF('Denuncias-Renuncias'!$G138=0,"-",IF('Denuncias-Renuncias'!I138=0,"-",('Denuncias-Renuncias'!I138/'Denuncias-Renuncias'!$G138)))</f>
        <v>-</v>
      </c>
      <c r="E138" s="38">
        <f>+IF('Denuncias-Renuncias'!$G138=0,"-",IF('Denuncias-Renuncias'!J138=0,"-",('Denuncias-Renuncias'!J138/'Denuncias-Renuncias'!$G138)))</f>
        <v>0.49390243902439024</v>
      </c>
      <c r="F138" s="38">
        <f>+IF('Denuncias-Renuncias'!$G138=0,"-",IF('Denuncias-Renuncias'!K138=0,"-",('Denuncias-Renuncias'!K138/'Denuncias-Renuncias'!$G138)))</f>
        <v>2.7439024390243903E-2</v>
      </c>
      <c r="G138" s="38">
        <f>+IF('Denuncias-Renuncias'!$G138=0,"-",IF('Denuncias-Renuncias'!L138=0,"-",('Denuncias-Renuncias'!L138/'Denuncias-Renuncias'!$G138)))</f>
        <v>0.34756097560975607</v>
      </c>
      <c r="H138" s="38">
        <f>+IF('Denuncias-Renuncias'!$G138=0,"-",IF('Denuncias-Renuncias'!M138=0,"-",('Denuncias-Renuncias'!M138/'Denuncias-Renuncias'!$G138)))</f>
        <v>8.0792682926829271E-2</v>
      </c>
      <c r="I138" s="38">
        <f>+IF('Denuncias-Renuncias'!$G138=0,"-",IF('Denuncias-Renuncias'!N138=0,"-",('Denuncias-Renuncias'!N138/'Denuncias-Renuncias'!$G138)))</f>
        <v>4.2682926829268296E-2</v>
      </c>
    </row>
    <row r="139" spans="2:9" ht="20.100000000000001" customHeight="1" thickBot="1" x14ac:dyDescent="0.25">
      <c r="B139" s="4" t="s">
        <v>346</v>
      </c>
      <c r="C139" s="38">
        <f>+IF('Denuncias-Renuncias'!$G139=0,"-",IF('Denuncias-Renuncias'!H139=0,"-",('Denuncias-Renuncias'!H139/'Denuncias-Renuncias'!$G139)))</f>
        <v>7.5169130543723374E-4</v>
      </c>
      <c r="D139" s="38" t="str">
        <f>+IF('Denuncias-Renuncias'!$G139=0,"-",IF('Denuncias-Renuncias'!I139=0,"-",('Denuncias-Renuncias'!I139/'Denuncias-Renuncias'!$G139)))</f>
        <v>-</v>
      </c>
      <c r="E139" s="38">
        <f>+IF('Denuncias-Renuncias'!$G139=0,"-",IF('Denuncias-Renuncias'!J139=0,"-",('Denuncias-Renuncias'!J139/'Denuncias-Renuncias'!$G139)))</f>
        <v>0.56903031821598593</v>
      </c>
      <c r="F139" s="38">
        <f>+IF('Denuncias-Renuncias'!$G139=0,"-",IF('Denuncias-Renuncias'!K139=0,"-",('Denuncias-Renuncias'!K139/'Denuncias-Renuncias'!$G139)))</f>
        <v>1.9042846404409921E-2</v>
      </c>
      <c r="G139" s="38">
        <f>+IF('Denuncias-Renuncias'!$G139=0,"-",IF('Denuncias-Renuncias'!L139=0,"-",('Denuncias-Renuncias'!L139/'Denuncias-Renuncias'!$G139)))</f>
        <v>0.11851666249060386</v>
      </c>
      <c r="H139" s="38">
        <f>+IF('Denuncias-Renuncias'!$G139=0,"-",IF('Denuncias-Renuncias'!M139=0,"-",('Denuncias-Renuncias'!M139/'Denuncias-Renuncias'!$G139)))</f>
        <v>0.26835379604109244</v>
      </c>
      <c r="I139" s="38">
        <f>+IF('Denuncias-Renuncias'!$G139=0,"-",IF('Denuncias-Renuncias'!N139=0,"-",('Denuncias-Renuncias'!N139/'Denuncias-Renuncias'!$G139)))</f>
        <v>2.4304685542470558E-2</v>
      </c>
    </row>
    <row r="140" spans="2:9" ht="20.100000000000001" customHeight="1" thickBot="1" x14ac:dyDescent="0.25">
      <c r="B140" s="4" t="s">
        <v>347</v>
      </c>
      <c r="C140" s="38">
        <f>+IF('Denuncias-Renuncias'!$G140=0,"-",IF('Denuncias-Renuncias'!H140=0,"-",('Denuncias-Renuncias'!H140/'Denuncias-Renuncias'!$G140)))</f>
        <v>7.5971731448763249E-2</v>
      </c>
      <c r="D140" s="38">
        <f>+IF('Denuncias-Renuncias'!$G140=0,"-",IF('Denuncias-Renuncias'!I140=0,"-",('Denuncias-Renuncias'!I140/'Denuncias-Renuncias'!$G140)))</f>
        <v>8.8339222614840993E-3</v>
      </c>
      <c r="E140" s="38">
        <f>+IF('Denuncias-Renuncias'!$G140=0,"-",IF('Denuncias-Renuncias'!J140=0,"-",('Denuncias-Renuncias'!J140/'Denuncias-Renuncias'!$G140)))</f>
        <v>0.45229681978798586</v>
      </c>
      <c r="F140" s="38">
        <f>+IF('Denuncias-Renuncias'!$G140=0,"-",IF('Denuncias-Renuncias'!K140=0,"-",('Denuncias-Renuncias'!K140/'Denuncias-Renuncias'!$G140)))</f>
        <v>7.0671378091872794E-2</v>
      </c>
      <c r="G140" s="38">
        <f>+IF('Denuncias-Renuncias'!$G140=0,"-",IF('Denuncias-Renuncias'!L140=0,"-",('Denuncias-Renuncias'!L140/'Denuncias-Renuncias'!$G140)))</f>
        <v>0.17491166077738515</v>
      </c>
      <c r="H140" s="38">
        <f>+IF('Denuncias-Renuncias'!$G140=0,"-",IF('Denuncias-Renuncias'!M140=0,"-",('Denuncias-Renuncias'!M140/'Denuncias-Renuncias'!$G140)))</f>
        <v>0.18904593639575973</v>
      </c>
      <c r="I140" s="38">
        <f>+IF('Denuncias-Renuncias'!$G140=0,"-",IF('Denuncias-Renuncias'!N140=0,"-",('Denuncias-Renuncias'!N140/'Denuncias-Renuncias'!$G140)))</f>
        <v>2.8268551236749116E-2</v>
      </c>
    </row>
    <row r="141" spans="2:9" ht="20.100000000000001" customHeight="1" thickBot="1" x14ac:dyDescent="0.25">
      <c r="B141" s="4" t="s">
        <v>348</v>
      </c>
      <c r="C141" s="38" t="str">
        <f>+IF('Denuncias-Renuncias'!$G141=0,"-",IF('Denuncias-Renuncias'!H141=0,"-",('Denuncias-Renuncias'!H141/'Denuncias-Renuncias'!$G141)))</f>
        <v>-</v>
      </c>
      <c r="D141" s="38" t="str">
        <f>+IF('Denuncias-Renuncias'!$G141=0,"-",IF('Denuncias-Renuncias'!I141=0,"-",('Denuncias-Renuncias'!I141/'Denuncias-Renuncias'!$G141)))</f>
        <v>-</v>
      </c>
      <c r="E141" s="38" t="str">
        <f>+IF('Denuncias-Renuncias'!$G141=0,"-",IF('Denuncias-Renuncias'!J141=0,"-",('Denuncias-Renuncias'!J141/'Denuncias-Renuncias'!$G141)))</f>
        <v>-</v>
      </c>
      <c r="F141" s="38" t="str">
        <f>+IF('Denuncias-Renuncias'!$G141=0,"-",IF('Denuncias-Renuncias'!K141=0,"-",('Denuncias-Renuncias'!K141/'Denuncias-Renuncias'!$G141)))</f>
        <v>-</v>
      </c>
      <c r="G141" s="38" t="str">
        <f>+IF('Denuncias-Renuncias'!$G141=0,"-",IF('Denuncias-Renuncias'!L141=0,"-",('Denuncias-Renuncias'!L141/'Denuncias-Renuncias'!$G141)))</f>
        <v>-</v>
      </c>
      <c r="H141" s="38" t="str">
        <f>+IF('Denuncias-Renuncias'!$G141=0,"-",IF('Denuncias-Renuncias'!M141=0,"-",('Denuncias-Renuncias'!M141/'Denuncias-Renuncias'!$G141)))</f>
        <v>-</v>
      </c>
      <c r="I141" s="38" t="str">
        <f>+IF('Denuncias-Renuncias'!$G141=0,"-",IF('Denuncias-Renuncias'!N141=0,"-",('Denuncias-Renuncias'!N141/'Denuncias-Renuncias'!$G141)))</f>
        <v>-</v>
      </c>
    </row>
    <row r="142" spans="2:9" ht="20.100000000000001" customHeight="1" thickBot="1" x14ac:dyDescent="0.25">
      <c r="B142" s="4" t="s">
        <v>349</v>
      </c>
      <c r="C142" s="38" t="str">
        <f>+IF('Denuncias-Renuncias'!$G142=0,"-",IF('Denuncias-Renuncias'!H142=0,"-",('Denuncias-Renuncias'!H142/'Denuncias-Renuncias'!$G142)))</f>
        <v>-</v>
      </c>
      <c r="D142" s="38" t="str">
        <f>+IF('Denuncias-Renuncias'!$G142=0,"-",IF('Denuncias-Renuncias'!I142=0,"-",('Denuncias-Renuncias'!I142/'Denuncias-Renuncias'!$G142)))</f>
        <v>-</v>
      </c>
      <c r="E142" s="38" t="str">
        <f>+IF('Denuncias-Renuncias'!$G142=0,"-",IF('Denuncias-Renuncias'!J142=0,"-",('Denuncias-Renuncias'!J142/'Denuncias-Renuncias'!$G142)))</f>
        <v>-</v>
      </c>
      <c r="F142" s="38" t="str">
        <f>+IF('Denuncias-Renuncias'!$G142=0,"-",IF('Denuncias-Renuncias'!K142=0,"-",('Denuncias-Renuncias'!K142/'Denuncias-Renuncias'!$G142)))</f>
        <v>-</v>
      </c>
      <c r="G142" s="38" t="str">
        <f>+IF('Denuncias-Renuncias'!$G142=0,"-",IF('Denuncias-Renuncias'!L142=0,"-",('Denuncias-Renuncias'!L142/'Denuncias-Renuncias'!$G142)))</f>
        <v>-</v>
      </c>
      <c r="H142" s="38" t="str">
        <f>+IF('Denuncias-Renuncias'!$G142=0,"-",IF('Denuncias-Renuncias'!M142=0,"-",('Denuncias-Renuncias'!M142/'Denuncias-Renuncias'!$G142)))</f>
        <v>-</v>
      </c>
      <c r="I142" s="38" t="str">
        <f>+IF('Denuncias-Renuncias'!$G142=0,"-",IF('Denuncias-Renuncias'!N142=0,"-",('Denuncias-Renuncias'!N142/'Denuncias-Renuncias'!$G142)))</f>
        <v>-</v>
      </c>
    </row>
    <row r="143" spans="2:9" ht="20.100000000000001" customHeight="1" thickBot="1" x14ac:dyDescent="0.25">
      <c r="B143" s="4" t="s">
        <v>350</v>
      </c>
      <c r="C143" s="38" t="str">
        <f>+IF('Denuncias-Renuncias'!$G143=0,"-",IF('Denuncias-Renuncias'!H143=0,"-",('Denuncias-Renuncias'!H143/'Denuncias-Renuncias'!$G143)))</f>
        <v>-</v>
      </c>
      <c r="D143" s="38" t="str">
        <f>+IF('Denuncias-Renuncias'!$G143=0,"-",IF('Denuncias-Renuncias'!I143=0,"-",('Denuncias-Renuncias'!I143/'Denuncias-Renuncias'!$G143)))</f>
        <v>-</v>
      </c>
      <c r="E143" s="38">
        <f>+IF('Denuncias-Renuncias'!$G143=0,"-",IF('Denuncias-Renuncias'!J143=0,"-",('Denuncias-Renuncias'!J143/'Denuncias-Renuncias'!$G143)))</f>
        <v>0.42140790742526518</v>
      </c>
      <c r="F143" s="38">
        <f>+IF('Denuncias-Renuncias'!$G143=0,"-",IF('Denuncias-Renuncias'!K143=0,"-",('Denuncias-Renuncias'!K143/'Denuncias-Renuncias'!$G143)))</f>
        <v>3.0858244937319191E-2</v>
      </c>
      <c r="G143" s="38">
        <f>+IF('Denuncias-Renuncias'!$G143=0,"-",IF('Denuncias-Renuncias'!L143=0,"-",('Denuncias-Renuncias'!L143/'Denuncias-Renuncias'!$G143)))</f>
        <v>0.24011571841851495</v>
      </c>
      <c r="H143" s="38">
        <f>+IF('Denuncias-Renuncias'!$G143=0,"-",IF('Denuncias-Renuncias'!M143=0,"-",('Denuncias-Renuncias'!M143/'Denuncias-Renuncias'!$G143)))</f>
        <v>0.29604628736740596</v>
      </c>
      <c r="I143" s="38">
        <f>+IF('Denuncias-Renuncias'!$G143=0,"-",IF('Denuncias-Renuncias'!N143=0,"-",('Denuncias-Renuncias'!N143/'Denuncias-Renuncias'!$G143)))</f>
        <v>1.1571841851494697E-2</v>
      </c>
    </row>
    <row r="144" spans="2:9" ht="20.100000000000001" customHeight="1" thickBot="1" x14ac:dyDescent="0.25">
      <c r="B144" s="4" t="s">
        <v>351</v>
      </c>
      <c r="C144" s="38" t="str">
        <f>+IF('Denuncias-Renuncias'!$G144=0,"-",IF('Denuncias-Renuncias'!H144=0,"-",('Denuncias-Renuncias'!H144/'Denuncias-Renuncias'!$G144)))</f>
        <v>-</v>
      </c>
      <c r="D144" s="38" t="str">
        <f>+IF('Denuncias-Renuncias'!$G144=0,"-",IF('Denuncias-Renuncias'!I144=0,"-",('Denuncias-Renuncias'!I144/'Denuncias-Renuncias'!$G144)))</f>
        <v>-</v>
      </c>
      <c r="E144" s="38" t="str">
        <f>+IF('Denuncias-Renuncias'!$G144=0,"-",IF('Denuncias-Renuncias'!J144=0,"-",('Denuncias-Renuncias'!J144/'Denuncias-Renuncias'!$G144)))</f>
        <v>-</v>
      </c>
      <c r="F144" s="38" t="str">
        <f>+IF('Denuncias-Renuncias'!$G144=0,"-",IF('Denuncias-Renuncias'!K144=0,"-",('Denuncias-Renuncias'!K144/'Denuncias-Renuncias'!$G144)))</f>
        <v>-</v>
      </c>
      <c r="G144" s="38" t="str">
        <f>+IF('Denuncias-Renuncias'!$G144=0,"-",IF('Denuncias-Renuncias'!L144=0,"-",('Denuncias-Renuncias'!L144/'Denuncias-Renuncias'!$G144)))</f>
        <v>-</v>
      </c>
      <c r="H144" s="38" t="str">
        <f>+IF('Denuncias-Renuncias'!$G144=0,"-",IF('Denuncias-Renuncias'!M144=0,"-",('Denuncias-Renuncias'!M144/'Denuncias-Renuncias'!$G144)))</f>
        <v>-</v>
      </c>
      <c r="I144" s="38" t="str">
        <f>+IF('Denuncias-Renuncias'!$G144=0,"-",IF('Denuncias-Renuncias'!N144=0,"-",('Denuncias-Renuncias'!N144/'Denuncias-Renuncias'!$G144)))</f>
        <v>-</v>
      </c>
    </row>
    <row r="145" spans="2:9" ht="20.100000000000001" customHeight="1" thickBot="1" x14ac:dyDescent="0.25">
      <c r="B145" s="4" t="s">
        <v>352</v>
      </c>
      <c r="C145" s="38" t="str">
        <f>+IF('Denuncias-Renuncias'!$G145=0,"-",IF('Denuncias-Renuncias'!H145=0,"-",('Denuncias-Renuncias'!H145/'Denuncias-Renuncias'!$G145)))</f>
        <v>-</v>
      </c>
      <c r="D145" s="38" t="str">
        <f>+IF('Denuncias-Renuncias'!$G145=0,"-",IF('Denuncias-Renuncias'!I145=0,"-",('Denuncias-Renuncias'!I145/'Denuncias-Renuncias'!$G145)))</f>
        <v>-</v>
      </c>
      <c r="E145" s="38" t="str">
        <f>+IF('Denuncias-Renuncias'!$G145=0,"-",IF('Denuncias-Renuncias'!J145=0,"-",('Denuncias-Renuncias'!J145/'Denuncias-Renuncias'!$G145)))</f>
        <v>-</v>
      </c>
      <c r="F145" s="38" t="str">
        <f>+IF('Denuncias-Renuncias'!$G145=0,"-",IF('Denuncias-Renuncias'!K145=0,"-",('Denuncias-Renuncias'!K145/'Denuncias-Renuncias'!$G145)))</f>
        <v>-</v>
      </c>
      <c r="G145" s="38" t="str">
        <f>+IF('Denuncias-Renuncias'!$G145=0,"-",IF('Denuncias-Renuncias'!L145=0,"-",('Denuncias-Renuncias'!L145/'Denuncias-Renuncias'!$G145)))</f>
        <v>-</v>
      </c>
      <c r="H145" s="38" t="str">
        <f>+IF('Denuncias-Renuncias'!$G145=0,"-",IF('Denuncias-Renuncias'!M145=0,"-",('Denuncias-Renuncias'!M145/'Denuncias-Renuncias'!$G145)))</f>
        <v>-</v>
      </c>
      <c r="I145" s="38" t="str">
        <f>+IF('Denuncias-Renuncias'!$G145=0,"-",IF('Denuncias-Renuncias'!N145=0,"-",('Denuncias-Renuncias'!N145/'Denuncias-Renuncias'!$G145)))</f>
        <v>-</v>
      </c>
    </row>
    <row r="146" spans="2:9" ht="20.100000000000001" customHeight="1" thickBot="1" x14ac:dyDescent="0.25">
      <c r="B146" s="4" t="s">
        <v>353</v>
      </c>
      <c r="C146" s="38" t="str">
        <f>+IF('Denuncias-Renuncias'!$G146=0,"-",IF('Denuncias-Renuncias'!H146=0,"-",('Denuncias-Renuncias'!H146/'Denuncias-Renuncias'!$G146)))</f>
        <v>-</v>
      </c>
      <c r="D146" s="38" t="str">
        <f>+IF('Denuncias-Renuncias'!$G146=0,"-",IF('Denuncias-Renuncias'!I146=0,"-",('Denuncias-Renuncias'!I146/'Denuncias-Renuncias'!$G146)))</f>
        <v>-</v>
      </c>
      <c r="E146" s="38">
        <f>+IF('Denuncias-Renuncias'!$G146=0,"-",IF('Denuncias-Renuncias'!J146=0,"-",('Denuncias-Renuncias'!J146/'Denuncias-Renuncias'!$G146)))</f>
        <v>0.94029850746268662</v>
      </c>
      <c r="F146" s="38" t="str">
        <f>+IF('Denuncias-Renuncias'!$G146=0,"-",IF('Denuncias-Renuncias'!K146=0,"-",('Denuncias-Renuncias'!K146/'Denuncias-Renuncias'!$G146)))</f>
        <v>-</v>
      </c>
      <c r="G146" s="38">
        <f>+IF('Denuncias-Renuncias'!$G146=0,"-",IF('Denuncias-Renuncias'!L146=0,"-",('Denuncias-Renuncias'!L146/'Denuncias-Renuncias'!$G146)))</f>
        <v>5.9701492537313432E-2</v>
      </c>
      <c r="H146" s="38" t="str">
        <f>+IF('Denuncias-Renuncias'!$G146=0,"-",IF('Denuncias-Renuncias'!M146=0,"-",('Denuncias-Renuncias'!M146/'Denuncias-Renuncias'!$G146)))</f>
        <v>-</v>
      </c>
      <c r="I146" s="38" t="str">
        <f>+IF('Denuncias-Renuncias'!$G146=0,"-",IF('Denuncias-Renuncias'!N146=0,"-",('Denuncias-Renuncias'!N146/'Denuncias-Renuncias'!$G146)))</f>
        <v>-</v>
      </c>
    </row>
    <row r="147" spans="2:9" ht="20.100000000000001" customHeight="1" thickBot="1" x14ac:dyDescent="0.25">
      <c r="B147" s="4" t="s">
        <v>178</v>
      </c>
      <c r="C147" s="38" t="str">
        <f>+IF('Denuncias-Renuncias'!$G147=0,"-",IF('Denuncias-Renuncias'!H147=0,"-",('Denuncias-Renuncias'!H147/'Denuncias-Renuncias'!$G147)))</f>
        <v>-</v>
      </c>
      <c r="D147" s="38">
        <f>+IF('Denuncias-Renuncias'!$G147=0,"-",IF('Denuncias-Renuncias'!I147=0,"-",('Denuncias-Renuncias'!I147/'Denuncias-Renuncias'!$G147)))</f>
        <v>4.5892611289582378E-4</v>
      </c>
      <c r="E147" s="38">
        <f>+IF('Denuncias-Renuncias'!$G147=0,"-",IF('Denuncias-Renuncias'!J147=0,"-",('Denuncias-Renuncias'!J147/'Denuncias-Renuncias'!$G147)))</f>
        <v>0.85039008719596143</v>
      </c>
      <c r="F147" s="38">
        <f>+IF('Denuncias-Renuncias'!$G147=0,"-",IF('Denuncias-Renuncias'!K147=0,"-",('Denuncias-Renuncias'!K147/'Denuncias-Renuncias'!$G147)))</f>
        <v>9.6374483708122991E-3</v>
      </c>
      <c r="G147" s="38">
        <f>+IF('Denuncias-Renuncias'!$G147=0,"-",IF('Denuncias-Renuncias'!L147=0,"-",('Denuncias-Renuncias'!L147/'Denuncias-Renuncias'!$G147)))</f>
        <v>8.5819183111519051E-2</v>
      </c>
      <c r="H147" s="38">
        <f>+IF('Denuncias-Renuncias'!$G147=0,"-",IF('Denuncias-Renuncias'!M147=0,"-",('Denuncias-Renuncias'!M147/'Denuncias-Renuncias'!$G147)))</f>
        <v>1.8815970628728775E-2</v>
      </c>
      <c r="I147" s="38">
        <f>+IF('Denuncias-Renuncias'!$G147=0,"-",IF('Denuncias-Renuncias'!N147=0,"-",('Denuncias-Renuncias'!N147/'Denuncias-Renuncias'!$G147)))</f>
        <v>3.4878384580082605E-2</v>
      </c>
    </row>
    <row r="148" spans="2:9" ht="20.100000000000001" customHeight="1" thickBot="1" x14ac:dyDescent="0.25">
      <c r="B148" s="4" t="s">
        <v>354</v>
      </c>
      <c r="C148" s="38" t="str">
        <f>+IF('Denuncias-Renuncias'!$G148=0,"-",IF('Denuncias-Renuncias'!H148=0,"-",('Denuncias-Renuncias'!H148/'Denuncias-Renuncias'!$G148)))</f>
        <v>-</v>
      </c>
      <c r="D148" s="38" t="str">
        <f>+IF('Denuncias-Renuncias'!$G148=0,"-",IF('Denuncias-Renuncias'!I148=0,"-",('Denuncias-Renuncias'!I148/'Denuncias-Renuncias'!$G148)))</f>
        <v>-</v>
      </c>
      <c r="E148" s="38">
        <f>+IF('Denuncias-Renuncias'!$G148=0,"-",IF('Denuncias-Renuncias'!J148=0,"-",('Denuncias-Renuncias'!J148/'Denuncias-Renuncias'!$G148)))</f>
        <v>1</v>
      </c>
      <c r="F148" s="38" t="str">
        <f>+IF('Denuncias-Renuncias'!$G148=0,"-",IF('Denuncias-Renuncias'!K148=0,"-",('Denuncias-Renuncias'!K148/'Denuncias-Renuncias'!$G148)))</f>
        <v>-</v>
      </c>
      <c r="G148" s="38" t="str">
        <f>+IF('Denuncias-Renuncias'!$G148=0,"-",IF('Denuncias-Renuncias'!L148=0,"-",('Denuncias-Renuncias'!L148/'Denuncias-Renuncias'!$G148)))</f>
        <v>-</v>
      </c>
      <c r="H148" s="38" t="str">
        <f>+IF('Denuncias-Renuncias'!$G148=0,"-",IF('Denuncias-Renuncias'!M148=0,"-",('Denuncias-Renuncias'!M148/'Denuncias-Renuncias'!$G148)))</f>
        <v>-</v>
      </c>
      <c r="I148" s="38" t="str">
        <f>+IF('Denuncias-Renuncias'!$G148=0,"-",IF('Denuncias-Renuncias'!N148=0,"-",('Denuncias-Renuncias'!N148/'Denuncias-Renuncias'!$G148)))</f>
        <v>-</v>
      </c>
    </row>
    <row r="149" spans="2:9" ht="20.100000000000001" customHeight="1" thickBot="1" x14ac:dyDescent="0.25">
      <c r="B149" s="4" t="s">
        <v>355</v>
      </c>
      <c r="C149" s="38" t="str">
        <f>+IF('Denuncias-Renuncias'!$G149=0,"-",IF('Denuncias-Renuncias'!H149=0,"-",('Denuncias-Renuncias'!H149/'Denuncias-Renuncias'!$G149)))</f>
        <v>-</v>
      </c>
      <c r="D149" s="38" t="str">
        <f>+IF('Denuncias-Renuncias'!$G149=0,"-",IF('Denuncias-Renuncias'!I149=0,"-",('Denuncias-Renuncias'!I149/'Denuncias-Renuncias'!$G149)))</f>
        <v>-</v>
      </c>
      <c r="E149" s="38">
        <f>+IF('Denuncias-Renuncias'!$G149=0,"-",IF('Denuncias-Renuncias'!J149=0,"-",('Denuncias-Renuncias'!J149/'Denuncias-Renuncias'!$G149)))</f>
        <v>0.77500000000000002</v>
      </c>
      <c r="F149" s="38">
        <f>+IF('Denuncias-Renuncias'!$G149=0,"-",IF('Denuncias-Renuncias'!K149=0,"-",('Denuncias-Renuncias'!K149/'Denuncias-Renuncias'!$G149)))</f>
        <v>3.3333333333333333E-2</v>
      </c>
      <c r="G149" s="38">
        <f>+IF('Denuncias-Renuncias'!$G149=0,"-",IF('Denuncias-Renuncias'!L149=0,"-",('Denuncias-Renuncias'!L149/'Denuncias-Renuncias'!$G149)))</f>
        <v>0.19166666666666668</v>
      </c>
      <c r="H149" s="38" t="str">
        <f>+IF('Denuncias-Renuncias'!$G149=0,"-",IF('Denuncias-Renuncias'!M149=0,"-",('Denuncias-Renuncias'!M149/'Denuncias-Renuncias'!$G149)))</f>
        <v>-</v>
      </c>
      <c r="I149" s="38" t="str">
        <f>+IF('Denuncias-Renuncias'!$G149=0,"-",IF('Denuncias-Renuncias'!N149=0,"-",('Denuncias-Renuncias'!N149/'Denuncias-Renuncias'!$G149)))</f>
        <v>-</v>
      </c>
    </row>
    <row r="150" spans="2:9" ht="20.100000000000001" customHeight="1" thickBot="1" x14ac:dyDescent="0.25">
      <c r="B150" s="4" t="s">
        <v>356</v>
      </c>
      <c r="C150" s="38" t="str">
        <f>+IF('Denuncias-Renuncias'!$G150=0,"-",IF('Denuncias-Renuncias'!H150=0,"-",('Denuncias-Renuncias'!H150/'Denuncias-Renuncias'!$G150)))</f>
        <v>-</v>
      </c>
      <c r="D150" s="38" t="str">
        <f>+IF('Denuncias-Renuncias'!$G150=0,"-",IF('Denuncias-Renuncias'!I150=0,"-",('Denuncias-Renuncias'!I150/'Denuncias-Renuncias'!$G150)))</f>
        <v>-</v>
      </c>
      <c r="E150" s="38">
        <f>+IF('Denuncias-Renuncias'!$G150=0,"-",IF('Denuncias-Renuncias'!J150=0,"-",('Denuncias-Renuncias'!J150/'Denuncias-Renuncias'!$G150)))</f>
        <v>0.85185185185185186</v>
      </c>
      <c r="F150" s="38" t="str">
        <f>+IF('Denuncias-Renuncias'!$G150=0,"-",IF('Denuncias-Renuncias'!K150=0,"-",('Denuncias-Renuncias'!K150/'Denuncias-Renuncias'!$G150)))</f>
        <v>-</v>
      </c>
      <c r="G150" s="38">
        <f>+IF('Denuncias-Renuncias'!$G150=0,"-",IF('Denuncias-Renuncias'!L150=0,"-",('Denuncias-Renuncias'!L150/'Denuncias-Renuncias'!$G150)))</f>
        <v>0.14814814814814814</v>
      </c>
      <c r="H150" s="38" t="str">
        <f>+IF('Denuncias-Renuncias'!$G150=0,"-",IF('Denuncias-Renuncias'!M150=0,"-",('Denuncias-Renuncias'!M150/'Denuncias-Renuncias'!$G150)))</f>
        <v>-</v>
      </c>
      <c r="I150" s="38" t="str">
        <f>+IF('Denuncias-Renuncias'!$G150=0,"-",IF('Denuncias-Renuncias'!N150=0,"-",('Denuncias-Renuncias'!N150/'Denuncias-Renuncias'!$G150)))</f>
        <v>-</v>
      </c>
    </row>
    <row r="151" spans="2:9" ht="20.100000000000001" customHeight="1" thickBot="1" x14ac:dyDescent="0.25">
      <c r="B151" s="4" t="s">
        <v>357</v>
      </c>
      <c r="C151" s="38" t="str">
        <f>+IF('Denuncias-Renuncias'!$G151=0,"-",IF('Denuncias-Renuncias'!H151=0,"-",('Denuncias-Renuncias'!H151/'Denuncias-Renuncias'!$G151)))</f>
        <v>-</v>
      </c>
      <c r="D151" s="38" t="str">
        <f>+IF('Denuncias-Renuncias'!$G151=0,"-",IF('Denuncias-Renuncias'!I151=0,"-",('Denuncias-Renuncias'!I151/'Denuncias-Renuncias'!$G151)))</f>
        <v>-</v>
      </c>
      <c r="E151" s="38" t="str">
        <f>+IF('Denuncias-Renuncias'!$G151=0,"-",IF('Denuncias-Renuncias'!J151=0,"-",('Denuncias-Renuncias'!J151/'Denuncias-Renuncias'!$G151)))</f>
        <v>-</v>
      </c>
      <c r="F151" s="38" t="str">
        <f>+IF('Denuncias-Renuncias'!$G151=0,"-",IF('Denuncias-Renuncias'!K151=0,"-",('Denuncias-Renuncias'!K151/'Denuncias-Renuncias'!$G151)))</f>
        <v>-</v>
      </c>
      <c r="G151" s="38" t="str">
        <f>+IF('Denuncias-Renuncias'!$G151=0,"-",IF('Denuncias-Renuncias'!L151=0,"-",('Denuncias-Renuncias'!L151/'Denuncias-Renuncias'!$G151)))</f>
        <v>-</v>
      </c>
      <c r="H151" s="38" t="str">
        <f>+IF('Denuncias-Renuncias'!$G151=0,"-",IF('Denuncias-Renuncias'!M151=0,"-",('Denuncias-Renuncias'!M151/'Denuncias-Renuncias'!$G151)))</f>
        <v>-</v>
      </c>
      <c r="I151" s="38" t="str">
        <f>+IF('Denuncias-Renuncias'!$G151=0,"-",IF('Denuncias-Renuncias'!N151=0,"-",('Denuncias-Renuncias'!N151/'Denuncias-Renuncias'!$G151)))</f>
        <v>-</v>
      </c>
    </row>
    <row r="152" spans="2:9" ht="20.100000000000001" customHeight="1" thickBot="1" x14ac:dyDescent="0.25">
      <c r="B152" s="4" t="s">
        <v>358</v>
      </c>
      <c r="C152" s="38">
        <f>+IF('Denuncias-Renuncias'!$G152=0,"-",IF('Denuncias-Renuncias'!H152=0,"-",('Denuncias-Renuncias'!H152/'Denuncias-Renuncias'!$G152)))</f>
        <v>8.2815734989648039E-3</v>
      </c>
      <c r="D152" s="38" t="str">
        <f>+IF('Denuncias-Renuncias'!$G152=0,"-",IF('Denuncias-Renuncias'!I152=0,"-",('Denuncias-Renuncias'!I152/'Denuncias-Renuncias'!$G152)))</f>
        <v>-</v>
      </c>
      <c r="E152" s="38">
        <f>+IF('Denuncias-Renuncias'!$G152=0,"-",IF('Denuncias-Renuncias'!J152=0,"-",('Denuncias-Renuncias'!J152/'Denuncias-Renuncias'!$G152)))</f>
        <v>0.75155279503105588</v>
      </c>
      <c r="F152" s="38">
        <f>+IF('Denuncias-Renuncias'!$G152=0,"-",IF('Denuncias-Renuncias'!K152=0,"-",('Denuncias-Renuncias'!K152/'Denuncias-Renuncias'!$G152)))</f>
        <v>3.7267080745341616E-2</v>
      </c>
      <c r="G152" s="38">
        <f>+IF('Denuncias-Renuncias'!$G152=0,"-",IF('Denuncias-Renuncias'!L152=0,"-",('Denuncias-Renuncias'!L152/'Denuncias-Renuncias'!$G152)))</f>
        <v>0.13250517598343686</v>
      </c>
      <c r="H152" s="38">
        <f>+IF('Denuncias-Renuncias'!$G152=0,"-",IF('Denuncias-Renuncias'!M152=0,"-",('Denuncias-Renuncias'!M152/'Denuncias-Renuncias'!$G152)))</f>
        <v>7.0393374741200831E-2</v>
      </c>
      <c r="I152" s="38" t="str">
        <f>+IF('Denuncias-Renuncias'!$G152=0,"-",IF('Denuncias-Renuncias'!N152=0,"-",('Denuncias-Renuncias'!N152/'Denuncias-Renuncias'!$G152)))</f>
        <v>-</v>
      </c>
    </row>
    <row r="153" spans="2:9" ht="20.100000000000001" customHeight="1" thickBot="1" x14ac:dyDescent="0.25">
      <c r="B153" s="4" t="s">
        <v>359</v>
      </c>
      <c r="C153" s="38">
        <f>+IF('Denuncias-Renuncias'!$G153=0,"-",IF('Denuncias-Renuncias'!H153=0,"-",('Denuncias-Renuncias'!H153/'Denuncias-Renuncias'!$G153)))</f>
        <v>7.7519379844961239E-3</v>
      </c>
      <c r="D153" s="38" t="str">
        <f>+IF('Denuncias-Renuncias'!$G153=0,"-",IF('Denuncias-Renuncias'!I153=0,"-",('Denuncias-Renuncias'!I153/'Denuncias-Renuncias'!$G153)))</f>
        <v>-</v>
      </c>
      <c r="E153" s="38">
        <f>+IF('Denuncias-Renuncias'!$G153=0,"-",IF('Denuncias-Renuncias'!J153=0,"-",('Denuncias-Renuncias'!J153/'Denuncias-Renuncias'!$G153)))</f>
        <v>0.67441860465116277</v>
      </c>
      <c r="F153" s="38">
        <f>+IF('Denuncias-Renuncias'!$G153=0,"-",IF('Denuncias-Renuncias'!K153=0,"-",('Denuncias-Renuncias'!K153/'Denuncias-Renuncias'!$G153)))</f>
        <v>7.7519379844961239E-3</v>
      </c>
      <c r="G153" s="38">
        <f>+IF('Denuncias-Renuncias'!$G153=0,"-",IF('Denuncias-Renuncias'!L153=0,"-",('Denuncias-Renuncias'!L153/'Denuncias-Renuncias'!$G153)))</f>
        <v>7.7519379844961239E-2</v>
      </c>
      <c r="H153" s="38">
        <f>+IF('Denuncias-Renuncias'!$G153=0,"-",IF('Denuncias-Renuncias'!M153=0,"-",('Denuncias-Renuncias'!M153/'Denuncias-Renuncias'!$G153)))</f>
        <v>0.18604651162790697</v>
      </c>
      <c r="I153" s="38">
        <f>+IF('Denuncias-Renuncias'!$G153=0,"-",IF('Denuncias-Renuncias'!N153=0,"-",('Denuncias-Renuncias'!N153/'Denuncias-Renuncias'!$G153)))</f>
        <v>4.6511627906976744E-2</v>
      </c>
    </row>
    <row r="154" spans="2:9" ht="20.100000000000001" customHeight="1" thickBot="1" x14ac:dyDescent="0.25">
      <c r="B154" s="4" t="s">
        <v>360</v>
      </c>
      <c r="C154" s="38" t="str">
        <f>+IF('Denuncias-Renuncias'!$G154=0,"-",IF('Denuncias-Renuncias'!H154=0,"-",('Denuncias-Renuncias'!H154/'Denuncias-Renuncias'!$G154)))</f>
        <v>-</v>
      </c>
      <c r="D154" s="38" t="str">
        <f>+IF('Denuncias-Renuncias'!$G154=0,"-",IF('Denuncias-Renuncias'!I154=0,"-",('Denuncias-Renuncias'!I154/'Denuncias-Renuncias'!$G154)))</f>
        <v>-</v>
      </c>
      <c r="E154" s="38">
        <f>+IF('Denuncias-Renuncias'!$G154=0,"-",IF('Denuncias-Renuncias'!J154=0,"-",('Denuncias-Renuncias'!J154/'Denuncias-Renuncias'!$G154)))</f>
        <v>0.91847826086956519</v>
      </c>
      <c r="F154" s="38" t="str">
        <f>+IF('Denuncias-Renuncias'!$G154=0,"-",IF('Denuncias-Renuncias'!K154=0,"-",('Denuncias-Renuncias'!K154/'Denuncias-Renuncias'!$G154)))</f>
        <v>-</v>
      </c>
      <c r="G154" s="38">
        <f>+IF('Denuncias-Renuncias'!$G154=0,"-",IF('Denuncias-Renuncias'!L154=0,"-",('Denuncias-Renuncias'!L154/'Denuncias-Renuncias'!$G154)))</f>
        <v>8.1521739130434784E-2</v>
      </c>
      <c r="H154" s="38" t="str">
        <f>+IF('Denuncias-Renuncias'!$G154=0,"-",IF('Denuncias-Renuncias'!M154=0,"-",('Denuncias-Renuncias'!M154/'Denuncias-Renuncias'!$G154)))</f>
        <v>-</v>
      </c>
      <c r="I154" s="38" t="str">
        <f>+IF('Denuncias-Renuncias'!$G154=0,"-",IF('Denuncias-Renuncias'!N154=0,"-",('Denuncias-Renuncias'!N154/'Denuncias-Renuncias'!$G154)))</f>
        <v>-</v>
      </c>
    </row>
    <row r="155" spans="2:9" ht="20.100000000000001" customHeight="1" thickBot="1" x14ac:dyDescent="0.25">
      <c r="B155" s="4" t="s">
        <v>361</v>
      </c>
      <c r="C155" s="38" t="str">
        <f>+IF('Denuncias-Renuncias'!$G155=0,"-",IF('Denuncias-Renuncias'!H155=0,"-",('Denuncias-Renuncias'!H155/'Denuncias-Renuncias'!$G155)))</f>
        <v>-</v>
      </c>
      <c r="D155" s="38" t="str">
        <f>+IF('Denuncias-Renuncias'!$G155=0,"-",IF('Denuncias-Renuncias'!I155=0,"-",('Denuncias-Renuncias'!I155/'Denuncias-Renuncias'!$G155)))</f>
        <v>-</v>
      </c>
      <c r="E155" s="38" t="str">
        <f>+IF('Denuncias-Renuncias'!$G155=0,"-",IF('Denuncias-Renuncias'!J155=0,"-",('Denuncias-Renuncias'!J155/'Denuncias-Renuncias'!$G155)))</f>
        <v>-</v>
      </c>
      <c r="F155" s="38" t="str">
        <f>+IF('Denuncias-Renuncias'!$G155=0,"-",IF('Denuncias-Renuncias'!K155=0,"-",('Denuncias-Renuncias'!K155/'Denuncias-Renuncias'!$G155)))</f>
        <v>-</v>
      </c>
      <c r="G155" s="38" t="str">
        <f>+IF('Denuncias-Renuncias'!$G155=0,"-",IF('Denuncias-Renuncias'!L155=0,"-",('Denuncias-Renuncias'!L155/'Denuncias-Renuncias'!$G155)))</f>
        <v>-</v>
      </c>
      <c r="H155" s="38" t="str">
        <f>+IF('Denuncias-Renuncias'!$G155=0,"-",IF('Denuncias-Renuncias'!M155=0,"-",('Denuncias-Renuncias'!M155/'Denuncias-Renuncias'!$G155)))</f>
        <v>-</v>
      </c>
      <c r="I155" s="38" t="str">
        <f>+IF('Denuncias-Renuncias'!$G155=0,"-",IF('Denuncias-Renuncias'!N155=0,"-",('Denuncias-Renuncias'!N155/'Denuncias-Renuncias'!$G155)))</f>
        <v>-</v>
      </c>
    </row>
    <row r="156" spans="2:9" ht="20.100000000000001" customHeight="1" thickBot="1" x14ac:dyDescent="0.25">
      <c r="B156" s="4" t="s">
        <v>362</v>
      </c>
      <c r="C156" s="38" t="str">
        <f>+IF('Denuncias-Renuncias'!$G156=0,"-",IF('Denuncias-Renuncias'!H156=0,"-",('Denuncias-Renuncias'!H156/'Denuncias-Renuncias'!$G156)))</f>
        <v>-</v>
      </c>
      <c r="D156" s="38" t="str">
        <f>+IF('Denuncias-Renuncias'!$G156=0,"-",IF('Denuncias-Renuncias'!I156=0,"-",('Denuncias-Renuncias'!I156/'Denuncias-Renuncias'!$G156)))</f>
        <v>-</v>
      </c>
      <c r="E156" s="38">
        <f>+IF('Denuncias-Renuncias'!$G156=0,"-",IF('Denuncias-Renuncias'!J156=0,"-",('Denuncias-Renuncias'!J156/'Denuncias-Renuncias'!$G156)))</f>
        <v>0.59079016221873359</v>
      </c>
      <c r="F156" s="38">
        <f>+IF('Denuncias-Renuncias'!$G156=0,"-",IF('Denuncias-Renuncias'!K156=0,"-",('Denuncias-Renuncias'!K156/'Denuncias-Renuncias'!$G156)))</f>
        <v>4.6572475143903717E-2</v>
      </c>
      <c r="G156" s="38">
        <f>+IF('Denuncias-Renuncias'!$G156=0,"-",IF('Denuncias-Renuncias'!L156=0,"-",('Denuncias-Renuncias'!L156/'Denuncias-Renuncias'!$G156)))</f>
        <v>0.36263736263736263</v>
      </c>
      <c r="H156" s="38" t="str">
        <f>+IF('Denuncias-Renuncias'!$G156=0,"-",IF('Denuncias-Renuncias'!M156=0,"-",('Denuncias-Renuncias'!M156/'Denuncias-Renuncias'!$G156)))</f>
        <v>-</v>
      </c>
      <c r="I156" s="38" t="str">
        <f>+IF('Denuncias-Renuncias'!$G156=0,"-",IF('Denuncias-Renuncias'!N156=0,"-",('Denuncias-Renuncias'!N156/'Denuncias-Renuncias'!$G156)))</f>
        <v>-</v>
      </c>
    </row>
    <row r="157" spans="2:9" ht="20.100000000000001" customHeight="1" thickBot="1" x14ac:dyDescent="0.25">
      <c r="B157" s="4" t="s">
        <v>363</v>
      </c>
      <c r="C157" s="38" t="str">
        <f>+IF('Denuncias-Renuncias'!$G157=0,"-",IF('Denuncias-Renuncias'!H157=0,"-",('Denuncias-Renuncias'!H157/'Denuncias-Renuncias'!$G157)))</f>
        <v>-</v>
      </c>
      <c r="D157" s="38" t="str">
        <f>+IF('Denuncias-Renuncias'!$G157=0,"-",IF('Denuncias-Renuncias'!I157=0,"-",('Denuncias-Renuncias'!I157/'Denuncias-Renuncias'!$G157)))</f>
        <v>-</v>
      </c>
      <c r="E157" s="38">
        <f>+IF('Denuncias-Renuncias'!$G157=0,"-",IF('Denuncias-Renuncias'!J157=0,"-",('Denuncias-Renuncias'!J157/'Denuncias-Renuncias'!$G157)))</f>
        <v>0.73770491803278693</v>
      </c>
      <c r="F157" s="38">
        <f>+IF('Denuncias-Renuncias'!$G157=0,"-",IF('Denuncias-Renuncias'!K157=0,"-",('Denuncias-Renuncias'!K157/'Denuncias-Renuncias'!$G157)))</f>
        <v>3.2786885245901639E-3</v>
      </c>
      <c r="G157" s="38">
        <f>+IF('Denuncias-Renuncias'!$G157=0,"-",IF('Denuncias-Renuncias'!L157=0,"-",('Denuncias-Renuncias'!L157/'Denuncias-Renuncias'!$G157)))</f>
        <v>0.17377049180327869</v>
      </c>
      <c r="H157" s="38">
        <f>+IF('Denuncias-Renuncias'!$G157=0,"-",IF('Denuncias-Renuncias'!M157=0,"-",('Denuncias-Renuncias'!M157/'Denuncias-Renuncias'!$G157)))</f>
        <v>4.5901639344262293E-2</v>
      </c>
      <c r="I157" s="38">
        <f>+IF('Denuncias-Renuncias'!$G157=0,"-",IF('Denuncias-Renuncias'!N157=0,"-",('Denuncias-Renuncias'!N157/'Denuncias-Renuncias'!$G157)))</f>
        <v>3.9344262295081971E-2</v>
      </c>
    </row>
    <row r="158" spans="2:9" ht="20.100000000000001" customHeight="1" thickBot="1" x14ac:dyDescent="0.25">
      <c r="B158" s="4" t="s">
        <v>364</v>
      </c>
      <c r="C158" s="38" t="str">
        <f>+IF('Denuncias-Renuncias'!$G158=0,"-",IF('Denuncias-Renuncias'!H158=0,"-",('Denuncias-Renuncias'!H158/'Denuncias-Renuncias'!$G158)))</f>
        <v>-</v>
      </c>
      <c r="D158" s="38" t="str">
        <f>+IF('Denuncias-Renuncias'!$G158=0,"-",IF('Denuncias-Renuncias'!I158=0,"-",('Denuncias-Renuncias'!I158/'Denuncias-Renuncias'!$G158)))</f>
        <v>-</v>
      </c>
      <c r="E158" s="38">
        <f>+IF('Denuncias-Renuncias'!$G158=0,"-",IF('Denuncias-Renuncias'!J158=0,"-",('Denuncias-Renuncias'!J158/'Denuncias-Renuncias'!$G158)))</f>
        <v>0.76521739130434785</v>
      </c>
      <c r="F158" s="38">
        <f>+IF('Denuncias-Renuncias'!$G158=0,"-",IF('Denuncias-Renuncias'!K158=0,"-",('Denuncias-Renuncias'!K158/'Denuncias-Renuncias'!$G158)))</f>
        <v>1.7391304347826087E-2</v>
      </c>
      <c r="G158" s="38">
        <f>+IF('Denuncias-Renuncias'!$G158=0,"-",IF('Denuncias-Renuncias'!L158=0,"-",('Denuncias-Renuncias'!L158/'Denuncias-Renuncias'!$G158)))</f>
        <v>0.2</v>
      </c>
      <c r="H158" s="38" t="str">
        <f>+IF('Denuncias-Renuncias'!$G158=0,"-",IF('Denuncias-Renuncias'!M158=0,"-",('Denuncias-Renuncias'!M158/'Denuncias-Renuncias'!$G158)))</f>
        <v>-</v>
      </c>
      <c r="I158" s="38">
        <f>+IF('Denuncias-Renuncias'!$G158=0,"-",IF('Denuncias-Renuncias'!N158=0,"-",('Denuncias-Renuncias'!N158/'Denuncias-Renuncias'!$G158)))</f>
        <v>1.7391304347826087E-2</v>
      </c>
    </row>
    <row r="159" spans="2:9" ht="20.100000000000001" customHeight="1" thickBot="1" x14ac:dyDescent="0.25">
      <c r="B159" s="4" t="s">
        <v>365</v>
      </c>
      <c r="C159" s="38" t="str">
        <f>+IF('Denuncias-Renuncias'!$G159=0,"-",IF('Denuncias-Renuncias'!H159=0,"-",('Denuncias-Renuncias'!H159/'Denuncias-Renuncias'!$G159)))</f>
        <v>-</v>
      </c>
      <c r="D159" s="38" t="str">
        <f>+IF('Denuncias-Renuncias'!$G159=0,"-",IF('Denuncias-Renuncias'!I159=0,"-",('Denuncias-Renuncias'!I159/'Denuncias-Renuncias'!$G159)))</f>
        <v>-</v>
      </c>
      <c r="E159" s="38">
        <f>+IF('Denuncias-Renuncias'!$G159=0,"-",IF('Denuncias-Renuncias'!J159=0,"-",('Denuncias-Renuncias'!J159/'Denuncias-Renuncias'!$G159)))</f>
        <v>0.64738675958188152</v>
      </c>
      <c r="F159" s="38">
        <f>+IF('Denuncias-Renuncias'!$G159=0,"-",IF('Denuncias-Renuncias'!K159=0,"-",('Denuncias-Renuncias'!K159/'Denuncias-Renuncias'!$G159)))</f>
        <v>1.6027874564459931E-2</v>
      </c>
      <c r="G159" s="38">
        <f>+IF('Denuncias-Renuncias'!$G159=0,"-",IF('Denuncias-Renuncias'!L159=0,"-",('Denuncias-Renuncias'!L159/'Denuncias-Renuncias'!$G159)))</f>
        <v>0.25853658536585367</v>
      </c>
      <c r="H159" s="38">
        <f>+IF('Denuncias-Renuncias'!$G159=0,"-",IF('Denuncias-Renuncias'!M159=0,"-",('Denuncias-Renuncias'!M159/'Denuncias-Renuncias'!$G159)))</f>
        <v>7.8048780487804878E-2</v>
      </c>
      <c r="I159" s="38" t="str">
        <f>+IF('Denuncias-Renuncias'!$G159=0,"-",IF('Denuncias-Renuncias'!N159=0,"-",('Denuncias-Renuncias'!N159/'Denuncias-Renuncias'!$G159)))</f>
        <v>-</v>
      </c>
    </row>
    <row r="160" spans="2:9" ht="20.100000000000001" customHeight="1" thickBot="1" x14ac:dyDescent="0.25">
      <c r="B160" s="4" t="s">
        <v>366</v>
      </c>
      <c r="C160" s="38" t="str">
        <f>+IF('Denuncias-Renuncias'!$G160=0,"-",IF('Denuncias-Renuncias'!H160=0,"-",('Denuncias-Renuncias'!H160/'Denuncias-Renuncias'!$G160)))</f>
        <v>-</v>
      </c>
      <c r="D160" s="38" t="str">
        <f>+IF('Denuncias-Renuncias'!$G160=0,"-",IF('Denuncias-Renuncias'!I160=0,"-",('Denuncias-Renuncias'!I160/'Denuncias-Renuncias'!$G160)))</f>
        <v>-</v>
      </c>
      <c r="E160" s="38">
        <f>+IF('Denuncias-Renuncias'!$G160=0,"-",IF('Denuncias-Renuncias'!J160=0,"-",('Denuncias-Renuncias'!J160/'Denuncias-Renuncias'!$G160)))</f>
        <v>0.59036144578313254</v>
      </c>
      <c r="F160" s="38">
        <f>+IF('Denuncias-Renuncias'!$G160=0,"-",IF('Denuncias-Renuncias'!K160=0,"-",('Denuncias-Renuncias'!K160/'Denuncias-Renuncias'!$G160)))</f>
        <v>1.2048192771084338E-2</v>
      </c>
      <c r="G160" s="38">
        <f>+IF('Denuncias-Renuncias'!$G160=0,"-",IF('Denuncias-Renuncias'!L160=0,"-",('Denuncias-Renuncias'!L160/'Denuncias-Renuncias'!$G160)))</f>
        <v>0.3253012048192771</v>
      </c>
      <c r="H160" s="38">
        <f>+IF('Denuncias-Renuncias'!$G160=0,"-",IF('Denuncias-Renuncias'!M160=0,"-",('Denuncias-Renuncias'!M160/'Denuncias-Renuncias'!$G160)))</f>
        <v>7.2289156626506021E-2</v>
      </c>
      <c r="I160" s="38" t="str">
        <f>+IF('Denuncias-Renuncias'!$G160=0,"-",IF('Denuncias-Renuncias'!N160=0,"-",('Denuncias-Renuncias'!N160/'Denuncias-Renuncias'!$G160)))</f>
        <v>-</v>
      </c>
    </row>
    <row r="161" spans="2:9" ht="20.100000000000001" customHeight="1" thickBot="1" x14ac:dyDescent="0.25">
      <c r="B161" s="4" t="s">
        <v>367</v>
      </c>
      <c r="C161" s="38" t="str">
        <f>+IF('Denuncias-Renuncias'!$G161=0,"-",IF('Denuncias-Renuncias'!H161=0,"-",('Denuncias-Renuncias'!H161/'Denuncias-Renuncias'!$G161)))</f>
        <v>-</v>
      </c>
      <c r="D161" s="38" t="str">
        <f>+IF('Denuncias-Renuncias'!$G161=0,"-",IF('Denuncias-Renuncias'!I161=0,"-",('Denuncias-Renuncias'!I161/'Denuncias-Renuncias'!$G161)))</f>
        <v>-</v>
      </c>
      <c r="E161" s="38">
        <f>+IF('Denuncias-Renuncias'!$G161=0,"-",IF('Denuncias-Renuncias'!J161=0,"-",('Denuncias-Renuncias'!J161/'Denuncias-Renuncias'!$G161)))</f>
        <v>1</v>
      </c>
      <c r="F161" s="38" t="str">
        <f>+IF('Denuncias-Renuncias'!$G161=0,"-",IF('Denuncias-Renuncias'!K161=0,"-",('Denuncias-Renuncias'!K161/'Denuncias-Renuncias'!$G161)))</f>
        <v>-</v>
      </c>
      <c r="G161" s="38" t="str">
        <f>+IF('Denuncias-Renuncias'!$G161=0,"-",IF('Denuncias-Renuncias'!L161=0,"-",('Denuncias-Renuncias'!L161/'Denuncias-Renuncias'!$G161)))</f>
        <v>-</v>
      </c>
      <c r="H161" s="38" t="str">
        <f>+IF('Denuncias-Renuncias'!$G161=0,"-",IF('Denuncias-Renuncias'!M161=0,"-",('Denuncias-Renuncias'!M161/'Denuncias-Renuncias'!$G161)))</f>
        <v>-</v>
      </c>
      <c r="I161" s="38" t="str">
        <f>+IF('Denuncias-Renuncias'!$G161=0,"-",IF('Denuncias-Renuncias'!N161=0,"-",('Denuncias-Renuncias'!N161/'Denuncias-Renuncias'!$G161)))</f>
        <v>-</v>
      </c>
    </row>
    <row r="162" spans="2:9" ht="20.100000000000001" customHeight="1" thickBot="1" x14ac:dyDescent="0.25">
      <c r="B162" s="4" t="s">
        <v>368</v>
      </c>
      <c r="C162" s="38" t="str">
        <f>+IF('Denuncias-Renuncias'!$G162=0,"-",IF('Denuncias-Renuncias'!H162=0,"-",('Denuncias-Renuncias'!H162/'Denuncias-Renuncias'!$G162)))</f>
        <v>-</v>
      </c>
      <c r="D162" s="38" t="str">
        <f>+IF('Denuncias-Renuncias'!$G162=0,"-",IF('Denuncias-Renuncias'!I162=0,"-",('Denuncias-Renuncias'!I162/'Denuncias-Renuncias'!$G162)))</f>
        <v>-</v>
      </c>
      <c r="E162" s="38">
        <f>+IF('Denuncias-Renuncias'!$G162=0,"-",IF('Denuncias-Renuncias'!J162=0,"-",('Denuncias-Renuncias'!J162/'Denuncias-Renuncias'!$G162)))</f>
        <v>0.59905660377358494</v>
      </c>
      <c r="F162" s="38" t="str">
        <f>+IF('Denuncias-Renuncias'!$G162=0,"-",IF('Denuncias-Renuncias'!K162=0,"-",('Denuncias-Renuncias'!K162/'Denuncias-Renuncias'!$G162)))</f>
        <v>-</v>
      </c>
      <c r="G162" s="38">
        <f>+IF('Denuncias-Renuncias'!$G162=0,"-",IF('Denuncias-Renuncias'!L162=0,"-",('Denuncias-Renuncias'!L162/'Denuncias-Renuncias'!$G162)))</f>
        <v>0.18396226415094338</v>
      </c>
      <c r="H162" s="38" t="str">
        <f>+IF('Denuncias-Renuncias'!$G162=0,"-",IF('Denuncias-Renuncias'!M162=0,"-",('Denuncias-Renuncias'!M162/'Denuncias-Renuncias'!$G162)))</f>
        <v>-</v>
      </c>
      <c r="I162" s="38">
        <f>+IF('Denuncias-Renuncias'!$G162=0,"-",IF('Denuncias-Renuncias'!N162=0,"-",('Denuncias-Renuncias'!N162/'Denuncias-Renuncias'!$G162)))</f>
        <v>0.21698113207547171</v>
      </c>
    </row>
    <row r="163" spans="2:9" ht="20.100000000000001" customHeight="1" thickBot="1" x14ac:dyDescent="0.25">
      <c r="B163" s="4" t="s">
        <v>369</v>
      </c>
      <c r="C163" s="38" t="str">
        <f>+IF('Denuncias-Renuncias'!$G163=0,"-",IF('Denuncias-Renuncias'!H163=0,"-",('Denuncias-Renuncias'!H163/'Denuncias-Renuncias'!$G163)))</f>
        <v>-</v>
      </c>
      <c r="D163" s="38" t="str">
        <f>+IF('Denuncias-Renuncias'!$G163=0,"-",IF('Denuncias-Renuncias'!I163=0,"-",('Denuncias-Renuncias'!I163/'Denuncias-Renuncias'!$G163)))</f>
        <v>-</v>
      </c>
      <c r="E163" s="38">
        <f>+IF('Denuncias-Renuncias'!$G163=0,"-",IF('Denuncias-Renuncias'!J163=0,"-",('Denuncias-Renuncias'!J163/'Denuncias-Renuncias'!$G163)))</f>
        <v>0.56521739130434778</v>
      </c>
      <c r="F163" s="38" t="str">
        <f>+IF('Denuncias-Renuncias'!$G163=0,"-",IF('Denuncias-Renuncias'!K163=0,"-",('Denuncias-Renuncias'!K163/'Denuncias-Renuncias'!$G163)))</f>
        <v>-</v>
      </c>
      <c r="G163" s="38">
        <f>+IF('Denuncias-Renuncias'!$G163=0,"-",IF('Denuncias-Renuncias'!L163=0,"-",('Denuncias-Renuncias'!L163/'Denuncias-Renuncias'!$G163)))</f>
        <v>0.2391304347826087</v>
      </c>
      <c r="H163" s="38">
        <f>+IF('Denuncias-Renuncias'!$G163=0,"-",IF('Denuncias-Renuncias'!M163=0,"-",('Denuncias-Renuncias'!M163/'Denuncias-Renuncias'!$G163)))</f>
        <v>7.246376811594203E-3</v>
      </c>
      <c r="I163" s="38">
        <f>+IF('Denuncias-Renuncias'!$G163=0,"-",IF('Denuncias-Renuncias'!N163=0,"-",('Denuncias-Renuncias'!N163/'Denuncias-Renuncias'!$G163)))</f>
        <v>0.18840579710144928</v>
      </c>
    </row>
    <row r="164" spans="2:9" ht="20.100000000000001" customHeight="1" thickBot="1" x14ac:dyDescent="0.25">
      <c r="B164" s="4" t="s">
        <v>639</v>
      </c>
      <c r="C164" s="38" t="str">
        <f>+IF('Denuncias-Renuncias'!$G164=0,"-",IF('Denuncias-Renuncias'!H164=0,"-",('Denuncias-Renuncias'!H164/'Denuncias-Renuncias'!$G164)))</f>
        <v>-</v>
      </c>
      <c r="D164" s="38" t="str">
        <f>+IF('Denuncias-Renuncias'!$G164=0,"-",IF('Denuncias-Renuncias'!I164=0,"-",('Denuncias-Renuncias'!I164/'Denuncias-Renuncias'!$G164)))</f>
        <v>-</v>
      </c>
      <c r="E164" s="38">
        <f>+IF('Denuncias-Renuncias'!$G164=0,"-",IF('Denuncias-Renuncias'!J164=0,"-",('Denuncias-Renuncias'!J164/'Denuncias-Renuncias'!$G164)))</f>
        <v>0.70512820512820518</v>
      </c>
      <c r="F164" s="38">
        <f>+IF('Denuncias-Renuncias'!$G164=0,"-",IF('Denuncias-Renuncias'!K164=0,"-",('Denuncias-Renuncias'!K164/'Denuncias-Renuncias'!$G164)))</f>
        <v>1.282051282051282E-2</v>
      </c>
      <c r="G164" s="38">
        <f>+IF('Denuncias-Renuncias'!$G164=0,"-",IF('Denuncias-Renuncias'!L164=0,"-",('Denuncias-Renuncias'!L164/'Denuncias-Renuncias'!$G164)))</f>
        <v>0.27564102564102566</v>
      </c>
      <c r="H164" s="38">
        <f>+IF('Denuncias-Renuncias'!$G164=0,"-",IF('Denuncias-Renuncias'!M164=0,"-",('Denuncias-Renuncias'!M164/'Denuncias-Renuncias'!$G164)))</f>
        <v>6.41025641025641E-3</v>
      </c>
      <c r="I164" s="38" t="str">
        <f>+IF('Denuncias-Renuncias'!$G164=0,"-",IF('Denuncias-Renuncias'!N164=0,"-",('Denuncias-Renuncias'!N164/'Denuncias-Renuncias'!$G164)))</f>
        <v>-</v>
      </c>
    </row>
    <row r="165" spans="2:9" ht="20.100000000000001" customHeight="1" thickBot="1" x14ac:dyDescent="0.25">
      <c r="B165" s="4" t="s">
        <v>370</v>
      </c>
      <c r="C165" s="38" t="str">
        <f>+IF('Denuncias-Renuncias'!$G165=0,"-",IF('Denuncias-Renuncias'!H165=0,"-",('Denuncias-Renuncias'!H165/'Denuncias-Renuncias'!$G165)))</f>
        <v>-</v>
      </c>
      <c r="D165" s="38" t="str">
        <f>+IF('Denuncias-Renuncias'!$G165=0,"-",IF('Denuncias-Renuncias'!I165=0,"-",('Denuncias-Renuncias'!I165/'Denuncias-Renuncias'!$G165)))</f>
        <v>-</v>
      </c>
      <c r="E165" s="38">
        <f>+IF('Denuncias-Renuncias'!$G165=0,"-",IF('Denuncias-Renuncias'!J165=0,"-",('Denuncias-Renuncias'!J165/'Denuncias-Renuncias'!$G165)))</f>
        <v>1</v>
      </c>
      <c r="F165" s="38" t="str">
        <f>+IF('Denuncias-Renuncias'!$G165=0,"-",IF('Denuncias-Renuncias'!K165=0,"-",('Denuncias-Renuncias'!K165/'Denuncias-Renuncias'!$G165)))</f>
        <v>-</v>
      </c>
      <c r="G165" s="38" t="str">
        <f>+IF('Denuncias-Renuncias'!$G165=0,"-",IF('Denuncias-Renuncias'!L165=0,"-",('Denuncias-Renuncias'!L165/'Denuncias-Renuncias'!$G165)))</f>
        <v>-</v>
      </c>
      <c r="H165" s="38" t="str">
        <f>+IF('Denuncias-Renuncias'!$G165=0,"-",IF('Denuncias-Renuncias'!M165=0,"-",('Denuncias-Renuncias'!M165/'Denuncias-Renuncias'!$G165)))</f>
        <v>-</v>
      </c>
      <c r="I165" s="38" t="str">
        <f>+IF('Denuncias-Renuncias'!$G165=0,"-",IF('Denuncias-Renuncias'!N165=0,"-",('Denuncias-Renuncias'!N165/'Denuncias-Renuncias'!$G165)))</f>
        <v>-</v>
      </c>
    </row>
    <row r="166" spans="2:9" ht="20.100000000000001" customHeight="1" thickBot="1" x14ac:dyDescent="0.25">
      <c r="B166" s="4" t="s">
        <v>371</v>
      </c>
      <c r="C166" s="38" t="str">
        <f>+IF('Denuncias-Renuncias'!$G166=0,"-",IF('Denuncias-Renuncias'!H166=0,"-",('Denuncias-Renuncias'!H166/'Denuncias-Renuncias'!$G166)))</f>
        <v>-</v>
      </c>
      <c r="D166" s="38" t="str">
        <f>+IF('Denuncias-Renuncias'!$G166=0,"-",IF('Denuncias-Renuncias'!I166=0,"-",('Denuncias-Renuncias'!I166/'Denuncias-Renuncias'!$G166)))</f>
        <v>-</v>
      </c>
      <c r="E166" s="38">
        <f>+IF('Denuncias-Renuncias'!$G166=0,"-",IF('Denuncias-Renuncias'!J166=0,"-",('Denuncias-Renuncias'!J166/'Denuncias-Renuncias'!$G166)))</f>
        <v>1</v>
      </c>
      <c r="F166" s="38" t="str">
        <f>+IF('Denuncias-Renuncias'!$G166=0,"-",IF('Denuncias-Renuncias'!K166=0,"-",('Denuncias-Renuncias'!K166/'Denuncias-Renuncias'!$G166)))</f>
        <v>-</v>
      </c>
      <c r="G166" s="38" t="str">
        <f>+IF('Denuncias-Renuncias'!$G166=0,"-",IF('Denuncias-Renuncias'!L166=0,"-",('Denuncias-Renuncias'!L166/'Denuncias-Renuncias'!$G166)))</f>
        <v>-</v>
      </c>
      <c r="H166" s="38" t="str">
        <f>+IF('Denuncias-Renuncias'!$G166=0,"-",IF('Denuncias-Renuncias'!M166=0,"-",('Denuncias-Renuncias'!M166/'Denuncias-Renuncias'!$G166)))</f>
        <v>-</v>
      </c>
      <c r="I166" s="38" t="str">
        <f>+IF('Denuncias-Renuncias'!$G166=0,"-",IF('Denuncias-Renuncias'!N166=0,"-",('Denuncias-Renuncias'!N166/'Denuncias-Renuncias'!$G166)))</f>
        <v>-</v>
      </c>
    </row>
    <row r="167" spans="2:9" ht="20.100000000000001" customHeight="1" thickBot="1" x14ac:dyDescent="0.25">
      <c r="B167" s="4" t="s">
        <v>179</v>
      </c>
      <c r="C167" s="38">
        <f>+IF('Denuncias-Renuncias'!$G167=0,"-",IF('Denuncias-Renuncias'!H167=0,"-",('Denuncias-Renuncias'!H167/'Denuncias-Renuncias'!$G167)))</f>
        <v>6.9444444444444441E-3</v>
      </c>
      <c r="D167" s="38" t="str">
        <f>+IF('Denuncias-Renuncias'!$G167=0,"-",IF('Denuncias-Renuncias'!I167=0,"-",('Denuncias-Renuncias'!I167/'Denuncias-Renuncias'!$G167)))</f>
        <v>-</v>
      </c>
      <c r="E167" s="38">
        <f>+IF('Denuncias-Renuncias'!$G167=0,"-",IF('Denuncias-Renuncias'!J167=0,"-",('Denuncias-Renuncias'!J167/'Denuncias-Renuncias'!$G167)))</f>
        <v>0.77083333333333337</v>
      </c>
      <c r="F167" s="38" t="str">
        <f>+IF('Denuncias-Renuncias'!$G167=0,"-",IF('Denuncias-Renuncias'!K167=0,"-",('Denuncias-Renuncias'!K167/'Denuncias-Renuncias'!$G167)))</f>
        <v>-</v>
      </c>
      <c r="G167" s="38">
        <f>+IF('Denuncias-Renuncias'!$G167=0,"-",IF('Denuncias-Renuncias'!L167=0,"-",('Denuncias-Renuncias'!L167/'Denuncias-Renuncias'!$G167)))</f>
        <v>0.1875</v>
      </c>
      <c r="H167" s="38">
        <f>+IF('Denuncias-Renuncias'!$G167=0,"-",IF('Denuncias-Renuncias'!M167=0,"-",('Denuncias-Renuncias'!M167/'Denuncias-Renuncias'!$G167)))</f>
        <v>3.125E-2</v>
      </c>
      <c r="I167" s="38">
        <f>+IF('Denuncias-Renuncias'!$G167=0,"-",IF('Denuncias-Renuncias'!N167=0,"-",('Denuncias-Renuncias'!N167/'Denuncias-Renuncias'!$G167)))</f>
        <v>3.472222222222222E-3</v>
      </c>
    </row>
    <row r="168" spans="2:9" ht="20.100000000000001" customHeight="1" thickBot="1" x14ac:dyDescent="0.25">
      <c r="B168" s="4" t="s">
        <v>372</v>
      </c>
      <c r="C168" s="38" t="str">
        <f>+IF('Denuncias-Renuncias'!$G168=0,"-",IF('Denuncias-Renuncias'!H168=0,"-",('Denuncias-Renuncias'!H168/'Denuncias-Renuncias'!$G168)))</f>
        <v>-</v>
      </c>
      <c r="D168" s="38" t="str">
        <f>+IF('Denuncias-Renuncias'!$G168=0,"-",IF('Denuncias-Renuncias'!I168=0,"-",('Denuncias-Renuncias'!I168/'Denuncias-Renuncias'!$G168)))</f>
        <v>-</v>
      </c>
      <c r="E168" s="38">
        <f>+IF('Denuncias-Renuncias'!$G168=0,"-",IF('Denuncias-Renuncias'!J168=0,"-",('Denuncias-Renuncias'!J168/'Denuncias-Renuncias'!$G168)))</f>
        <v>0.8571428571428571</v>
      </c>
      <c r="F168" s="38">
        <f>+IF('Denuncias-Renuncias'!$G168=0,"-",IF('Denuncias-Renuncias'!K168=0,"-",('Denuncias-Renuncias'!K168/'Denuncias-Renuncias'!$G168)))</f>
        <v>4.7619047619047616E-2</v>
      </c>
      <c r="G168" s="38">
        <f>+IF('Denuncias-Renuncias'!$G168=0,"-",IF('Denuncias-Renuncias'!L168=0,"-",('Denuncias-Renuncias'!L168/'Denuncias-Renuncias'!$G168)))</f>
        <v>9.5238095238095233E-2</v>
      </c>
      <c r="H168" s="38" t="str">
        <f>+IF('Denuncias-Renuncias'!$G168=0,"-",IF('Denuncias-Renuncias'!M168=0,"-",('Denuncias-Renuncias'!M168/'Denuncias-Renuncias'!$G168)))</f>
        <v>-</v>
      </c>
      <c r="I168" s="38" t="str">
        <f>+IF('Denuncias-Renuncias'!$G168=0,"-",IF('Denuncias-Renuncias'!N168=0,"-",('Denuncias-Renuncias'!N168/'Denuncias-Renuncias'!$G168)))</f>
        <v>-</v>
      </c>
    </row>
    <row r="169" spans="2:9" ht="20.100000000000001" customHeight="1" thickBot="1" x14ac:dyDescent="0.25">
      <c r="B169" s="4" t="s">
        <v>180</v>
      </c>
      <c r="C169" s="38" t="str">
        <f>+IF('Denuncias-Renuncias'!$G169=0,"-",IF('Denuncias-Renuncias'!H169=0,"-",('Denuncias-Renuncias'!H169/'Denuncias-Renuncias'!$G169)))</f>
        <v>-</v>
      </c>
      <c r="D169" s="38" t="str">
        <f>+IF('Denuncias-Renuncias'!$G169=0,"-",IF('Denuncias-Renuncias'!I169=0,"-",('Denuncias-Renuncias'!I169/'Denuncias-Renuncias'!$G169)))</f>
        <v>-</v>
      </c>
      <c r="E169" s="38">
        <f>+IF('Denuncias-Renuncias'!$G169=0,"-",IF('Denuncias-Renuncias'!J169=0,"-",('Denuncias-Renuncias'!J169/'Denuncias-Renuncias'!$G169)))</f>
        <v>0.80591715976331357</v>
      </c>
      <c r="F169" s="38">
        <f>+IF('Denuncias-Renuncias'!$G169=0,"-",IF('Denuncias-Renuncias'!K169=0,"-",('Denuncias-Renuncias'!K169/'Denuncias-Renuncias'!$G169)))</f>
        <v>1.6568047337278107E-2</v>
      </c>
      <c r="G169" s="38">
        <f>+IF('Denuncias-Renuncias'!$G169=0,"-",IF('Denuncias-Renuncias'!L169=0,"-",('Denuncias-Renuncias'!L169/'Denuncias-Renuncias'!$G169)))</f>
        <v>0.16686390532544379</v>
      </c>
      <c r="H169" s="38">
        <f>+IF('Denuncias-Renuncias'!$G169=0,"-",IF('Denuncias-Renuncias'!M169=0,"-",('Denuncias-Renuncias'!M169/'Denuncias-Renuncias'!$G169)))</f>
        <v>1.0650887573964497E-2</v>
      </c>
      <c r="I169" s="38" t="str">
        <f>+IF('Denuncias-Renuncias'!$G169=0,"-",IF('Denuncias-Renuncias'!N169=0,"-",('Denuncias-Renuncias'!N169/'Denuncias-Renuncias'!$G169)))</f>
        <v>-</v>
      </c>
    </row>
    <row r="170" spans="2:9" ht="20.100000000000001" customHeight="1" thickBot="1" x14ac:dyDescent="0.25">
      <c r="B170" s="4" t="s">
        <v>373</v>
      </c>
      <c r="C170" s="38" t="str">
        <f>+IF('Denuncias-Renuncias'!$G170=0,"-",IF('Denuncias-Renuncias'!H170=0,"-",('Denuncias-Renuncias'!H170/'Denuncias-Renuncias'!$G170)))</f>
        <v>-</v>
      </c>
      <c r="D170" s="38" t="str">
        <f>+IF('Denuncias-Renuncias'!$G170=0,"-",IF('Denuncias-Renuncias'!I170=0,"-",('Denuncias-Renuncias'!I170/'Denuncias-Renuncias'!$G170)))</f>
        <v>-</v>
      </c>
      <c r="E170" s="38">
        <f>+IF('Denuncias-Renuncias'!$G170=0,"-",IF('Denuncias-Renuncias'!J170=0,"-",('Denuncias-Renuncias'!J170/'Denuncias-Renuncias'!$G170)))</f>
        <v>0.79558011049723754</v>
      </c>
      <c r="F170" s="38">
        <f>+IF('Denuncias-Renuncias'!$G170=0,"-",IF('Denuncias-Renuncias'!K170=0,"-",('Denuncias-Renuncias'!K170/'Denuncias-Renuncias'!$G170)))</f>
        <v>2.2099447513812154E-2</v>
      </c>
      <c r="G170" s="38">
        <f>+IF('Denuncias-Renuncias'!$G170=0,"-",IF('Denuncias-Renuncias'!L170=0,"-",('Denuncias-Renuncias'!L170/'Denuncias-Renuncias'!$G170)))</f>
        <v>0.18232044198895028</v>
      </c>
      <c r="H170" s="38" t="str">
        <f>+IF('Denuncias-Renuncias'!$G170=0,"-",IF('Denuncias-Renuncias'!M170=0,"-",('Denuncias-Renuncias'!M170/'Denuncias-Renuncias'!$G170)))</f>
        <v>-</v>
      </c>
      <c r="I170" s="38" t="str">
        <f>+IF('Denuncias-Renuncias'!$G170=0,"-",IF('Denuncias-Renuncias'!N170=0,"-",('Denuncias-Renuncias'!N170/'Denuncias-Renuncias'!$G170)))</f>
        <v>-</v>
      </c>
    </row>
    <row r="171" spans="2:9" ht="20.100000000000001" customHeight="1" thickBot="1" x14ac:dyDescent="0.25">
      <c r="B171" s="4" t="s">
        <v>374</v>
      </c>
      <c r="C171" s="38" t="str">
        <f>+IF('Denuncias-Renuncias'!$G171=0,"-",IF('Denuncias-Renuncias'!H171=0,"-",('Denuncias-Renuncias'!H171/'Denuncias-Renuncias'!$G171)))</f>
        <v>-</v>
      </c>
      <c r="D171" s="38" t="str">
        <f>+IF('Denuncias-Renuncias'!$G171=0,"-",IF('Denuncias-Renuncias'!I171=0,"-",('Denuncias-Renuncias'!I171/'Denuncias-Renuncias'!$G171)))</f>
        <v>-</v>
      </c>
      <c r="E171" s="38">
        <f>+IF('Denuncias-Renuncias'!$G171=0,"-",IF('Denuncias-Renuncias'!J171=0,"-",('Denuncias-Renuncias'!J171/'Denuncias-Renuncias'!$G171)))</f>
        <v>0.82857142857142863</v>
      </c>
      <c r="F171" s="38">
        <f>+IF('Denuncias-Renuncias'!$G171=0,"-",IF('Denuncias-Renuncias'!K171=0,"-",('Denuncias-Renuncias'!K171/'Denuncias-Renuncias'!$G171)))</f>
        <v>2.8571428571428571E-2</v>
      </c>
      <c r="G171" s="38">
        <f>+IF('Denuncias-Renuncias'!$G171=0,"-",IF('Denuncias-Renuncias'!L171=0,"-",('Denuncias-Renuncias'!L171/'Denuncias-Renuncias'!$G171)))</f>
        <v>0.14285714285714285</v>
      </c>
      <c r="H171" s="38" t="str">
        <f>+IF('Denuncias-Renuncias'!$G171=0,"-",IF('Denuncias-Renuncias'!M171=0,"-",('Denuncias-Renuncias'!M171/'Denuncias-Renuncias'!$G171)))</f>
        <v>-</v>
      </c>
      <c r="I171" s="38" t="str">
        <f>+IF('Denuncias-Renuncias'!$G171=0,"-",IF('Denuncias-Renuncias'!N171=0,"-",('Denuncias-Renuncias'!N171/'Denuncias-Renuncias'!$G171)))</f>
        <v>-</v>
      </c>
    </row>
    <row r="172" spans="2:9" ht="20.100000000000001" customHeight="1" thickBot="1" x14ac:dyDescent="0.25">
      <c r="B172" s="4" t="s">
        <v>375</v>
      </c>
      <c r="C172" s="38" t="str">
        <f>+IF('Denuncias-Renuncias'!$G172=0,"-",IF('Denuncias-Renuncias'!H172=0,"-",('Denuncias-Renuncias'!H172/'Denuncias-Renuncias'!$G172)))</f>
        <v>-</v>
      </c>
      <c r="D172" s="38" t="str">
        <f>+IF('Denuncias-Renuncias'!$G172=0,"-",IF('Denuncias-Renuncias'!I172=0,"-",('Denuncias-Renuncias'!I172/'Denuncias-Renuncias'!$G172)))</f>
        <v>-</v>
      </c>
      <c r="E172" s="38">
        <f>+IF('Denuncias-Renuncias'!$G172=0,"-",IF('Denuncias-Renuncias'!J172=0,"-",('Denuncias-Renuncias'!J172/'Denuncias-Renuncias'!$G172)))</f>
        <v>0.88461538461538458</v>
      </c>
      <c r="F172" s="38" t="str">
        <f>+IF('Denuncias-Renuncias'!$G172=0,"-",IF('Denuncias-Renuncias'!K172=0,"-",('Denuncias-Renuncias'!K172/'Denuncias-Renuncias'!$G172)))</f>
        <v>-</v>
      </c>
      <c r="G172" s="38">
        <f>+IF('Denuncias-Renuncias'!$G172=0,"-",IF('Denuncias-Renuncias'!L172=0,"-",('Denuncias-Renuncias'!L172/'Denuncias-Renuncias'!$G172)))</f>
        <v>0.11538461538461539</v>
      </c>
      <c r="H172" s="38" t="str">
        <f>+IF('Denuncias-Renuncias'!$G172=0,"-",IF('Denuncias-Renuncias'!M172=0,"-",('Denuncias-Renuncias'!M172/'Denuncias-Renuncias'!$G172)))</f>
        <v>-</v>
      </c>
      <c r="I172" s="38" t="str">
        <f>+IF('Denuncias-Renuncias'!$G172=0,"-",IF('Denuncias-Renuncias'!N172=0,"-",('Denuncias-Renuncias'!N172/'Denuncias-Renuncias'!$G172)))</f>
        <v>-</v>
      </c>
    </row>
    <row r="173" spans="2:9" ht="20.100000000000001" customHeight="1" thickBot="1" x14ac:dyDescent="0.25">
      <c r="B173" s="4" t="s">
        <v>376</v>
      </c>
      <c r="C173" s="38" t="str">
        <f>+IF('Denuncias-Renuncias'!$G173=0,"-",IF('Denuncias-Renuncias'!H173=0,"-",('Denuncias-Renuncias'!H173/'Denuncias-Renuncias'!$G173)))</f>
        <v>-</v>
      </c>
      <c r="D173" s="38" t="str">
        <f>+IF('Denuncias-Renuncias'!$G173=0,"-",IF('Denuncias-Renuncias'!I173=0,"-",('Denuncias-Renuncias'!I173/'Denuncias-Renuncias'!$G173)))</f>
        <v>-</v>
      </c>
      <c r="E173" s="38">
        <f>+IF('Denuncias-Renuncias'!$G173=0,"-",IF('Denuncias-Renuncias'!J173=0,"-",('Denuncias-Renuncias'!J173/'Denuncias-Renuncias'!$G173)))</f>
        <v>0.72222222222222221</v>
      </c>
      <c r="F173" s="38" t="str">
        <f>+IF('Denuncias-Renuncias'!$G173=0,"-",IF('Denuncias-Renuncias'!K173=0,"-",('Denuncias-Renuncias'!K173/'Denuncias-Renuncias'!$G173)))</f>
        <v>-</v>
      </c>
      <c r="G173" s="38">
        <f>+IF('Denuncias-Renuncias'!$G173=0,"-",IF('Denuncias-Renuncias'!L173=0,"-",('Denuncias-Renuncias'!L173/'Denuncias-Renuncias'!$G173)))</f>
        <v>0.27777777777777779</v>
      </c>
      <c r="H173" s="38" t="str">
        <f>+IF('Denuncias-Renuncias'!$G173=0,"-",IF('Denuncias-Renuncias'!M173=0,"-",('Denuncias-Renuncias'!M173/'Denuncias-Renuncias'!$G173)))</f>
        <v>-</v>
      </c>
      <c r="I173" s="38" t="str">
        <f>+IF('Denuncias-Renuncias'!$G173=0,"-",IF('Denuncias-Renuncias'!N173=0,"-",('Denuncias-Renuncias'!N173/'Denuncias-Renuncias'!$G173)))</f>
        <v>-</v>
      </c>
    </row>
    <row r="174" spans="2:9" ht="20.100000000000001" customHeight="1" thickBot="1" x14ac:dyDescent="0.25">
      <c r="B174" s="4" t="s">
        <v>377</v>
      </c>
      <c r="C174" s="38" t="str">
        <f>+IF('Denuncias-Renuncias'!$G174=0,"-",IF('Denuncias-Renuncias'!H174=0,"-",('Denuncias-Renuncias'!H174/'Denuncias-Renuncias'!$G174)))</f>
        <v>-</v>
      </c>
      <c r="D174" s="38" t="str">
        <f>+IF('Denuncias-Renuncias'!$G174=0,"-",IF('Denuncias-Renuncias'!I174=0,"-",('Denuncias-Renuncias'!I174/'Denuncias-Renuncias'!$G174)))</f>
        <v>-</v>
      </c>
      <c r="E174" s="38">
        <f>+IF('Denuncias-Renuncias'!$G174=0,"-",IF('Denuncias-Renuncias'!J174=0,"-",('Denuncias-Renuncias'!J174/'Denuncias-Renuncias'!$G174)))</f>
        <v>0.83870967741935487</v>
      </c>
      <c r="F174" s="38">
        <f>+IF('Denuncias-Renuncias'!$G174=0,"-",IF('Denuncias-Renuncias'!K174=0,"-",('Denuncias-Renuncias'!K174/'Denuncias-Renuncias'!$G174)))</f>
        <v>3.2258064516129031E-2</v>
      </c>
      <c r="G174" s="38">
        <f>+IF('Denuncias-Renuncias'!$G174=0,"-",IF('Denuncias-Renuncias'!L174=0,"-",('Denuncias-Renuncias'!L174/'Denuncias-Renuncias'!$G174)))</f>
        <v>3.2258064516129031E-2</v>
      </c>
      <c r="H174" s="38">
        <f>+IF('Denuncias-Renuncias'!$G174=0,"-",IF('Denuncias-Renuncias'!M174=0,"-",('Denuncias-Renuncias'!M174/'Denuncias-Renuncias'!$G174)))</f>
        <v>3.2258064516129031E-2</v>
      </c>
      <c r="I174" s="38">
        <f>+IF('Denuncias-Renuncias'!$G174=0,"-",IF('Denuncias-Renuncias'!N174=0,"-",('Denuncias-Renuncias'!N174/'Denuncias-Renuncias'!$G174)))</f>
        <v>6.4516129032258063E-2</v>
      </c>
    </row>
    <row r="175" spans="2:9" ht="20.100000000000001" customHeight="1" thickBot="1" x14ac:dyDescent="0.25">
      <c r="B175" s="4" t="s">
        <v>378</v>
      </c>
      <c r="C175" s="38" t="str">
        <f>+IF('Denuncias-Renuncias'!$G175=0,"-",IF('Denuncias-Renuncias'!H175=0,"-",('Denuncias-Renuncias'!H175/'Denuncias-Renuncias'!$G175)))</f>
        <v>-</v>
      </c>
      <c r="D175" s="38" t="str">
        <f>+IF('Denuncias-Renuncias'!$G175=0,"-",IF('Denuncias-Renuncias'!I175=0,"-",('Denuncias-Renuncias'!I175/'Denuncias-Renuncias'!$G175)))</f>
        <v>-</v>
      </c>
      <c r="E175" s="38">
        <f>+IF('Denuncias-Renuncias'!$G175=0,"-",IF('Denuncias-Renuncias'!J175=0,"-",('Denuncias-Renuncias'!J175/'Denuncias-Renuncias'!$G175)))</f>
        <v>1</v>
      </c>
      <c r="F175" s="38" t="str">
        <f>+IF('Denuncias-Renuncias'!$G175=0,"-",IF('Denuncias-Renuncias'!K175=0,"-",('Denuncias-Renuncias'!K175/'Denuncias-Renuncias'!$G175)))</f>
        <v>-</v>
      </c>
      <c r="G175" s="38" t="str">
        <f>+IF('Denuncias-Renuncias'!$G175=0,"-",IF('Denuncias-Renuncias'!L175=0,"-",('Denuncias-Renuncias'!L175/'Denuncias-Renuncias'!$G175)))</f>
        <v>-</v>
      </c>
      <c r="H175" s="38" t="str">
        <f>+IF('Denuncias-Renuncias'!$G175=0,"-",IF('Denuncias-Renuncias'!M175=0,"-",('Denuncias-Renuncias'!M175/'Denuncias-Renuncias'!$G175)))</f>
        <v>-</v>
      </c>
      <c r="I175" s="38" t="str">
        <f>+IF('Denuncias-Renuncias'!$G175=0,"-",IF('Denuncias-Renuncias'!N175=0,"-",('Denuncias-Renuncias'!N175/'Denuncias-Renuncias'!$G175)))</f>
        <v>-</v>
      </c>
    </row>
    <row r="176" spans="2:9" ht="20.100000000000001" customHeight="1" thickBot="1" x14ac:dyDescent="0.25">
      <c r="B176" s="4" t="s">
        <v>379</v>
      </c>
      <c r="C176" s="38" t="str">
        <f>+IF('Denuncias-Renuncias'!$G176=0,"-",IF('Denuncias-Renuncias'!H176=0,"-",('Denuncias-Renuncias'!H176/'Denuncias-Renuncias'!$G176)))</f>
        <v>-</v>
      </c>
      <c r="D176" s="38" t="str">
        <f>+IF('Denuncias-Renuncias'!$G176=0,"-",IF('Denuncias-Renuncias'!I176=0,"-",('Denuncias-Renuncias'!I176/'Denuncias-Renuncias'!$G176)))</f>
        <v>-</v>
      </c>
      <c r="E176" s="38">
        <f>+IF('Denuncias-Renuncias'!$G176=0,"-",IF('Denuncias-Renuncias'!J176=0,"-",('Denuncias-Renuncias'!J176/'Denuncias-Renuncias'!$G176)))</f>
        <v>1</v>
      </c>
      <c r="F176" s="38" t="str">
        <f>+IF('Denuncias-Renuncias'!$G176=0,"-",IF('Denuncias-Renuncias'!K176=0,"-",('Denuncias-Renuncias'!K176/'Denuncias-Renuncias'!$G176)))</f>
        <v>-</v>
      </c>
      <c r="G176" s="38" t="str">
        <f>+IF('Denuncias-Renuncias'!$G176=0,"-",IF('Denuncias-Renuncias'!L176=0,"-",('Denuncias-Renuncias'!L176/'Denuncias-Renuncias'!$G176)))</f>
        <v>-</v>
      </c>
      <c r="H176" s="38" t="str">
        <f>+IF('Denuncias-Renuncias'!$G176=0,"-",IF('Denuncias-Renuncias'!M176=0,"-",('Denuncias-Renuncias'!M176/'Denuncias-Renuncias'!$G176)))</f>
        <v>-</v>
      </c>
      <c r="I176" s="38" t="str">
        <f>+IF('Denuncias-Renuncias'!$G176=0,"-",IF('Denuncias-Renuncias'!N176=0,"-",('Denuncias-Renuncias'!N176/'Denuncias-Renuncias'!$G176)))</f>
        <v>-</v>
      </c>
    </row>
    <row r="177" spans="2:9" ht="20.100000000000001" customHeight="1" thickBot="1" x14ac:dyDescent="0.25">
      <c r="B177" s="4" t="s">
        <v>181</v>
      </c>
      <c r="C177" s="38">
        <f>+IF('Denuncias-Renuncias'!$G177=0,"-",IF('Denuncias-Renuncias'!H177=0,"-",('Denuncias-Renuncias'!H177/'Denuncias-Renuncias'!$G177)))</f>
        <v>1.834862385321101E-2</v>
      </c>
      <c r="D177" s="38" t="str">
        <f>+IF('Denuncias-Renuncias'!$G177=0,"-",IF('Denuncias-Renuncias'!I177=0,"-",('Denuncias-Renuncias'!I177/'Denuncias-Renuncias'!$G177)))</f>
        <v>-</v>
      </c>
      <c r="E177" s="38">
        <f>+IF('Denuncias-Renuncias'!$G177=0,"-",IF('Denuncias-Renuncias'!J177=0,"-",('Denuncias-Renuncias'!J177/'Denuncias-Renuncias'!$G177)))</f>
        <v>0.45871559633027525</v>
      </c>
      <c r="F177" s="38">
        <f>+IF('Denuncias-Renuncias'!$G177=0,"-",IF('Denuncias-Renuncias'!K177=0,"-",('Denuncias-Renuncias'!K177/'Denuncias-Renuncias'!$G177)))</f>
        <v>0.13302752293577982</v>
      </c>
      <c r="G177" s="38">
        <f>+IF('Denuncias-Renuncias'!$G177=0,"-",IF('Denuncias-Renuncias'!L177=0,"-",('Denuncias-Renuncias'!L177/'Denuncias-Renuncias'!$G177)))</f>
        <v>0.24464831804281345</v>
      </c>
      <c r="H177" s="38">
        <f>+IF('Denuncias-Renuncias'!$G177=0,"-",IF('Denuncias-Renuncias'!M177=0,"-",('Denuncias-Renuncias'!M177/'Denuncias-Renuncias'!$G177)))</f>
        <v>7.1865443425076447E-2</v>
      </c>
      <c r="I177" s="38">
        <f>+IF('Denuncias-Renuncias'!$G177=0,"-",IF('Denuncias-Renuncias'!N177=0,"-",('Denuncias-Renuncias'!N177/'Denuncias-Renuncias'!$G177)))</f>
        <v>7.3394495412844041E-2</v>
      </c>
    </row>
    <row r="178" spans="2:9" ht="20.100000000000001" customHeight="1" thickBot="1" x14ac:dyDescent="0.25">
      <c r="B178" s="4" t="s">
        <v>380</v>
      </c>
      <c r="C178" s="38" t="str">
        <f>+IF('Denuncias-Renuncias'!$G178=0,"-",IF('Denuncias-Renuncias'!H178=0,"-",('Denuncias-Renuncias'!H178/'Denuncias-Renuncias'!$G178)))</f>
        <v>-</v>
      </c>
      <c r="D178" s="38" t="str">
        <f>+IF('Denuncias-Renuncias'!$G178=0,"-",IF('Denuncias-Renuncias'!I178=0,"-",('Denuncias-Renuncias'!I178/'Denuncias-Renuncias'!$G178)))</f>
        <v>-</v>
      </c>
      <c r="E178" s="38">
        <f>+IF('Denuncias-Renuncias'!$G178=0,"-",IF('Denuncias-Renuncias'!J178=0,"-",('Denuncias-Renuncias'!J178/'Denuncias-Renuncias'!$G178)))</f>
        <v>0.77272727272727271</v>
      </c>
      <c r="F178" s="38" t="str">
        <f>+IF('Denuncias-Renuncias'!$G178=0,"-",IF('Denuncias-Renuncias'!K178=0,"-",('Denuncias-Renuncias'!K178/'Denuncias-Renuncias'!$G178)))</f>
        <v>-</v>
      </c>
      <c r="G178" s="38">
        <f>+IF('Denuncias-Renuncias'!$G178=0,"-",IF('Denuncias-Renuncias'!L178=0,"-",('Denuncias-Renuncias'!L178/'Denuncias-Renuncias'!$G178)))</f>
        <v>0.22727272727272727</v>
      </c>
      <c r="H178" s="38" t="str">
        <f>+IF('Denuncias-Renuncias'!$G178=0,"-",IF('Denuncias-Renuncias'!M178=0,"-",('Denuncias-Renuncias'!M178/'Denuncias-Renuncias'!$G178)))</f>
        <v>-</v>
      </c>
      <c r="I178" s="38" t="str">
        <f>+IF('Denuncias-Renuncias'!$G178=0,"-",IF('Denuncias-Renuncias'!N178=0,"-",('Denuncias-Renuncias'!N178/'Denuncias-Renuncias'!$G178)))</f>
        <v>-</v>
      </c>
    </row>
    <row r="179" spans="2:9" ht="20.100000000000001" customHeight="1" thickBot="1" x14ac:dyDescent="0.25">
      <c r="B179" s="4" t="s">
        <v>381</v>
      </c>
      <c r="C179" s="38" t="str">
        <f>+IF('Denuncias-Renuncias'!$G179=0,"-",IF('Denuncias-Renuncias'!H179=0,"-",('Denuncias-Renuncias'!H179/'Denuncias-Renuncias'!$G179)))</f>
        <v>-</v>
      </c>
      <c r="D179" s="38" t="str">
        <f>+IF('Denuncias-Renuncias'!$G179=0,"-",IF('Denuncias-Renuncias'!I179=0,"-",('Denuncias-Renuncias'!I179/'Denuncias-Renuncias'!$G179)))</f>
        <v>-</v>
      </c>
      <c r="E179" s="38">
        <f>+IF('Denuncias-Renuncias'!$G179=0,"-",IF('Denuncias-Renuncias'!J179=0,"-",('Denuncias-Renuncias'!J179/'Denuncias-Renuncias'!$G179)))</f>
        <v>0.70780856423173799</v>
      </c>
      <c r="F179" s="38">
        <f>+IF('Denuncias-Renuncias'!$G179=0,"-",IF('Denuncias-Renuncias'!K179=0,"-",('Denuncias-Renuncias'!K179/'Denuncias-Renuncias'!$G179)))</f>
        <v>3.2745591939546598E-2</v>
      </c>
      <c r="G179" s="38">
        <f>+IF('Denuncias-Renuncias'!$G179=0,"-",IF('Denuncias-Renuncias'!L179=0,"-",('Denuncias-Renuncias'!L179/'Denuncias-Renuncias'!$G179)))</f>
        <v>0.19395465994962216</v>
      </c>
      <c r="H179" s="38">
        <f>+IF('Denuncias-Renuncias'!$G179=0,"-",IF('Denuncias-Renuncias'!M179=0,"-",('Denuncias-Renuncias'!M179/'Denuncias-Renuncias'!$G179)))</f>
        <v>2.0151133501259445E-2</v>
      </c>
      <c r="I179" s="38">
        <f>+IF('Denuncias-Renuncias'!$G179=0,"-",IF('Denuncias-Renuncias'!N179=0,"-",('Denuncias-Renuncias'!N179/'Denuncias-Renuncias'!$G179)))</f>
        <v>4.534005037783375E-2</v>
      </c>
    </row>
    <row r="180" spans="2:9" ht="20.100000000000001" customHeight="1" thickBot="1" x14ac:dyDescent="0.25">
      <c r="B180" s="4" t="s">
        <v>382</v>
      </c>
      <c r="C180" s="38" t="str">
        <f>+IF('Denuncias-Renuncias'!$G180=0,"-",IF('Denuncias-Renuncias'!H180=0,"-",('Denuncias-Renuncias'!H180/'Denuncias-Renuncias'!$G180)))</f>
        <v>-</v>
      </c>
      <c r="D180" s="38" t="str">
        <f>+IF('Denuncias-Renuncias'!$G180=0,"-",IF('Denuncias-Renuncias'!I180=0,"-",('Denuncias-Renuncias'!I180/'Denuncias-Renuncias'!$G180)))</f>
        <v>-</v>
      </c>
      <c r="E180" s="38">
        <f>+IF('Denuncias-Renuncias'!$G180=0,"-",IF('Denuncias-Renuncias'!J180=0,"-",('Denuncias-Renuncias'!J180/'Denuncias-Renuncias'!$G180)))</f>
        <v>0.74545454545454548</v>
      </c>
      <c r="F180" s="38">
        <f>+IF('Denuncias-Renuncias'!$G180=0,"-",IF('Denuncias-Renuncias'!K180=0,"-",('Denuncias-Renuncias'!K180/'Denuncias-Renuncias'!$G180)))</f>
        <v>1.8181818181818181E-2</v>
      </c>
      <c r="G180" s="38">
        <f>+IF('Denuncias-Renuncias'!$G180=0,"-",IF('Denuncias-Renuncias'!L180=0,"-",('Denuncias-Renuncias'!L180/'Denuncias-Renuncias'!$G180)))</f>
        <v>7.2727272727272724E-2</v>
      </c>
      <c r="H180" s="38">
        <f>+IF('Denuncias-Renuncias'!$G180=0,"-",IF('Denuncias-Renuncias'!M180=0,"-",('Denuncias-Renuncias'!M180/'Denuncias-Renuncias'!$G180)))</f>
        <v>0.10909090909090909</v>
      </c>
      <c r="I180" s="38">
        <f>+IF('Denuncias-Renuncias'!$G180=0,"-",IF('Denuncias-Renuncias'!N180=0,"-",('Denuncias-Renuncias'!N180/'Denuncias-Renuncias'!$G180)))</f>
        <v>5.4545454545454543E-2</v>
      </c>
    </row>
    <row r="181" spans="2:9" ht="20.100000000000001" customHeight="1" thickBot="1" x14ac:dyDescent="0.25">
      <c r="B181" s="4" t="s">
        <v>383</v>
      </c>
      <c r="C181" s="38" t="str">
        <f>+IF('Denuncias-Renuncias'!$G181=0,"-",IF('Denuncias-Renuncias'!H181=0,"-",('Denuncias-Renuncias'!H181/'Denuncias-Renuncias'!$G181)))</f>
        <v>-</v>
      </c>
      <c r="D181" s="38" t="str">
        <f>+IF('Denuncias-Renuncias'!$G181=0,"-",IF('Denuncias-Renuncias'!I181=0,"-",('Denuncias-Renuncias'!I181/'Denuncias-Renuncias'!$G181)))</f>
        <v>-</v>
      </c>
      <c r="E181" s="38">
        <f>+IF('Denuncias-Renuncias'!$G181=0,"-",IF('Denuncias-Renuncias'!J181=0,"-",('Denuncias-Renuncias'!J181/'Denuncias-Renuncias'!$G181)))</f>
        <v>0.88888888888888884</v>
      </c>
      <c r="F181" s="38" t="str">
        <f>+IF('Denuncias-Renuncias'!$G181=0,"-",IF('Denuncias-Renuncias'!K181=0,"-",('Denuncias-Renuncias'!K181/'Denuncias-Renuncias'!$G181)))</f>
        <v>-</v>
      </c>
      <c r="G181" s="38" t="str">
        <f>+IF('Denuncias-Renuncias'!$G181=0,"-",IF('Denuncias-Renuncias'!L181=0,"-",('Denuncias-Renuncias'!L181/'Denuncias-Renuncias'!$G181)))</f>
        <v>-</v>
      </c>
      <c r="H181" s="38" t="str">
        <f>+IF('Denuncias-Renuncias'!$G181=0,"-",IF('Denuncias-Renuncias'!M181=0,"-",('Denuncias-Renuncias'!M181/'Denuncias-Renuncias'!$G181)))</f>
        <v>-</v>
      </c>
      <c r="I181" s="38">
        <f>+IF('Denuncias-Renuncias'!$G181=0,"-",IF('Denuncias-Renuncias'!N181=0,"-",('Denuncias-Renuncias'!N181/'Denuncias-Renuncias'!$G181)))</f>
        <v>0.1111111111111111</v>
      </c>
    </row>
    <row r="182" spans="2:9" ht="20.100000000000001" customHeight="1" thickBot="1" x14ac:dyDescent="0.25">
      <c r="B182" s="4" t="s">
        <v>384</v>
      </c>
      <c r="C182" s="38" t="str">
        <f>+IF('Denuncias-Renuncias'!$G182=0,"-",IF('Denuncias-Renuncias'!H182=0,"-",('Denuncias-Renuncias'!H182/'Denuncias-Renuncias'!$G182)))</f>
        <v>-</v>
      </c>
      <c r="D182" s="38" t="str">
        <f>+IF('Denuncias-Renuncias'!$G182=0,"-",IF('Denuncias-Renuncias'!I182=0,"-",('Denuncias-Renuncias'!I182/'Denuncias-Renuncias'!$G182)))</f>
        <v>-</v>
      </c>
      <c r="E182" s="38">
        <f>+IF('Denuncias-Renuncias'!$G182=0,"-",IF('Denuncias-Renuncias'!J182=0,"-",('Denuncias-Renuncias'!J182/'Denuncias-Renuncias'!$G182)))</f>
        <v>0.9285714285714286</v>
      </c>
      <c r="F182" s="38" t="str">
        <f>+IF('Denuncias-Renuncias'!$G182=0,"-",IF('Denuncias-Renuncias'!K182=0,"-",('Denuncias-Renuncias'!K182/'Denuncias-Renuncias'!$G182)))</f>
        <v>-</v>
      </c>
      <c r="G182" s="38">
        <f>+IF('Denuncias-Renuncias'!$G182=0,"-",IF('Denuncias-Renuncias'!L182=0,"-",('Denuncias-Renuncias'!L182/'Denuncias-Renuncias'!$G182)))</f>
        <v>7.1428571428571425E-2</v>
      </c>
      <c r="H182" s="38" t="str">
        <f>+IF('Denuncias-Renuncias'!$G182=0,"-",IF('Denuncias-Renuncias'!M182=0,"-",('Denuncias-Renuncias'!M182/'Denuncias-Renuncias'!$G182)))</f>
        <v>-</v>
      </c>
      <c r="I182" s="38" t="str">
        <f>+IF('Denuncias-Renuncias'!$G182=0,"-",IF('Denuncias-Renuncias'!N182=0,"-",('Denuncias-Renuncias'!N182/'Denuncias-Renuncias'!$G182)))</f>
        <v>-</v>
      </c>
    </row>
    <row r="183" spans="2:9" ht="20.100000000000001" customHeight="1" thickBot="1" x14ac:dyDescent="0.25">
      <c r="B183" s="4" t="s">
        <v>182</v>
      </c>
      <c r="C183" s="38" t="str">
        <f>+IF('Denuncias-Renuncias'!$G183=0,"-",IF('Denuncias-Renuncias'!H183=0,"-",('Denuncias-Renuncias'!H183/'Denuncias-Renuncias'!$G183)))</f>
        <v>-</v>
      </c>
      <c r="D183" s="38" t="str">
        <f>+IF('Denuncias-Renuncias'!$G183=0,"-",IF('Denuncias-Renuncias'!I183=0,"-",('Denuncias-Renuncias'!I183/'Denuncias-Renuncias'!$G183)))</f>
        <v>-</v>
      </c>
      <c r="E183" s="38">
        <f>+IF('Denuncias-Renuncias'!$G183=0,"-",IF('Denuncias-Renuncias'!J183=0,"-",('Denuncias-Renuncias'!J183/'Denuncias-Renuncias'!$G183)))</f>
        <v>0.9939393939393939</v>
      </c>
      <c r="F183" s="38" t="str">
        <f>+IF('Denuncias-Renuncias'!$G183=0,"-",IF('Denuncias-Renuncias'!K183=0,"-",('Denuncias-Renuncias'!K183/'Denuncias-Renuncias'!$G183)))</f>
        <v>-</v>
      </c>
      <c r="G183" s="38">
        <f>+IF('Denuncias-Renuncias'!$G183=0,"-",IF('Denuncias-Renuncias'!L183=0,"-",('Denuncias-Renuncias'!L183/'Denuncias-Renuncias'!$G183)))</f>
        <v>6.0606060606060606E-3</v>
      </c>
      <c r="H183" s="38" t="str">
        <f>+IF('Denuncias-Renuncias'!$G183=0,"-",IF('Denuncias-Renuncias'!M183=0,"-",('Denuncias-Renuncias'!M183/'Denuncias-Renuncias'!$G183)))</f>
        <v>-</v>
      </c>
      <c r="I183" s="38" t="str">
        <f>+IF('Denuncias-Renuncias'!$G183=0,"-",IF('Denuncias-Renuncias'!N183=0,"-",('Denuncias-Renuncias'!N183/'Denuncias-Renuncias'!$G183)))</f>
        <v>-</v>
      </c>
    </row>
    <row r="184" spans="2:9" ht="20.100000000000001" customHeight="1" thickBot="1" x14ac:dyDescent="0.25">
      <c r="B184" s="4" t="s">
        <v>385</v>
      </c>
      <c r="C184" s="38" t="str">
        <f>+IF('Denuncias-Renuncias'!$G184=0,"-",IF('Denuncias-Renuncias'!H184=0,"-",('Denuncias-Renuncias'!H184/'Denuncias-Renuncias'!$G184)))</f>
        <v>-</v>
      </c>
      <c r="D184" s="38" t="str">
        <f>+IF('Denuncias-Renuncias'!$G184=0,"-",IF('Denuncias-Renuncias'!I184=0,"-",('Denuncias-Renuncias'!I184/'Denuncias-Renuncias'!$G184)))</f>
        <v>-</v>
      </c>
      <c r="E184" s="38">
        <f>+IF('Denuncias-Renuncias'!$G184=0,"-",IF('Denuncias-Renuncias'!J184=0,"-",('Denuncias-Renuncias'!J184/'Denuncias-Renuncias'!$G184)))</f>
        <v>1</v>
      </c>
      <c r="F184" s="38" t="str">
        <f>+IF('Denuncias-Renuncias'!$G184=0,"-",IF('Denuncias-Renuncias'!K184=0,"-",('Denuncias-Renuncias'!K184/'Denuncias-Renuncias'!$G184)))</f>
        <v>-</v>
      </c>
      <c r="G184" s="38" t="str">
        <f>+IF('Denuncias-Renuncias'!$G184=0,"-",IF('Denuncias-Renuncias'!L184=0,"-",('Denuncias-Renuncias'!L184/'Denuncias-Renuncias'!$G184)))</f>
        <v>-</v>
      </c>
      <c r="H184" s="38" t="str">
        <f>+IF('Denuncias-Renuncias'!$G184=0,"-",IF('Denuncias-Renuncias'!M184=0,"-",('Denuncias-Renuncias'!M184/'Denuncias-Renuncias'!$G184)))</f>
        <v>-</v>
      </c>
      <c r="I184" s="38" t="str">
        <f>+IF('Denuncias-Renuncias'!$G184=0,"-",IF('Denuncias-Renuncias'!N184=0,"-",('Denuncias-Renuncias'!N184/'Denuncias-Renuncias'!$G184)))</f>
        <v>-</v>
      </c>
    </row>
    <row r="185" spans="2:9" ht="20.100000000000001" customHeight="1" thickBot="1" x14ac:dyDescent="0.25">
      <c r="B185" s="4" t="s">
        <v>386</v>
      </c>
      <c r="C185" s="38" t="str">
        <f>+IF('Denuncias-Renuncias'!$G185=0,"-",IF('Denuncias-Renuncias'!H185=0,"-",('Denuncias-Renuncias'!H185/'Denuncias-Renuncias'!$G185)))</f>
        <v>-</v>
      </c>
      <c r="D185" s="38" t="str">
        <f>+IF('Denuncias-Renuncias'!$G185=0,"-",IF('Denuncias-Renuncias'!I185=0,"-",('Denuncias-Renuncias'!I185/'Denuncias-Renuncias'!$G185)))</f>
        <v>-</v>
      </c>
      <c r="E185" s="38">
        <f>+IF('Denuncias-Renuncias'!$G185=0,"-",IF('Denuncias-Renuncias'!J185=0,"-",('Denuncias-Renuncias'!J185/'Denuncias-Renuncias'!$G185)))</f>
        <v>0.96153846153846156</v>
      </c>
      <c r="F185" s="38" t="str">
        <f>+IF('Denuncias-Renuncias'!$G185=0,"-",IF('Denuncias-Renuncias'!K185=0,"-",('Denuncias-Renuncias'!K185/'Denuncias-Renuncias'!$G185)))</f>
        <v>-</v>
      </c>
      <c r="G185" s="38" t="str">
        <f>+IF('Denuncias-Renuncias'!$G185=0,"-",IF('Denuncias-Renuncias'!L185=0,"-",('Denuncias-Renuncias'!L185/'Denuncias-Renuncias'!$G185)))</f>
        <v>-</v>
      </c>
      <c r="H185" s="38" t="str">
        <f>+IF('Denuncias-Renuncias'!$G185=0,"-",IF('Denuncias-Renuncias'!M185=0,"-",('Denuncias-Renuncias'!M185/'Denuncias-Renuncias'!$G185)))</f>
        <v>-</v>
      </c>
      <c r="I185" s="38">
        <f>+IF('Denuncias-Renuncias'!$G185=0,"-",IF('Denuncias-Renuncias'!N185=0,"-",('Denuncias-Renuncias'!N185/'Denuncias-Renuncias'!$G185)))</f>
        <v>3.8461538461538464E-2</v>
      </c>
    </row>
    <row r="186" spans="2:9" ht="20.100000000000001" customHeight="1" thickBot="1" x14ac:dyDescent="0.25">
      <c r="B186" s="4" t="s">
        <v>183</v>
      </c>
      <c r="C186" s="38" t="str">
        <f>+IF('Denuncias-Renuncias'!$G186=0,"-",IF('Denuncias-Renuncias'!H186=0,"-",('Denuncias-Renuncias'!H186/'Denuncias-Renuncias'!$G186)))</f>
        <v>-</v>
      </c>
      <c r="D186" s="38" t="str">
        <f>+IF('Denuncias-Renuncias'!$G186=0,"-",IF('Denuncias-Renuncias'!I186=0,"-",('Denuncias-Renuncias'!I186/'Denuncias-Renuncias'!$G186)))</f>
        <v>-</v>
      </c>
      <c r="E186" s="38">
        <f>+IF('Denuncias-Renuncias'!$G186=0,"-",IF('Denuncias-Renuncias'!J186=0,"-",('Denuncias-Renuncias'!J186/'Denuncias-Renuncias'!$G186)))</f>
        <v>0.96602972399150744</v>
      </c>
      <c r="F186" s="38" t="str">
        <f>+IF('Denuncias-Renuncias'!$G186=0,"-",IF('Denuncias-Renuncias'!K186=0,"-",('Denuncias-Renuncias'!K186/'Denuncias-Renuncias'!$G186)))</f>
        <v>-</v>
      </c>
      <c r="G186" s="38">
        <f>+IF('Denuncias-Renuncias'!$G186=0,"-",IF('Denuncias-Renuncias'!L186=0,"-",('Denuncias-Renuncias'!L186/'Denuncias-Renuncias'!$G186)))</f>
        <v>3.3970276008492568E-2</v>
      </c>
      <c r="H186" s="38" t="str">
        <f>+IF('Denuncias-Renuncias'!$G186=0,"-",IF('Denuncias-Renuncias'!M186=0,"-",('Denuncias-Renuncias'!M186/'Denuncias-Renuncias'!$G186)))</f>
        <v>-</v>
      </c>
      <c r="I186" s="38" t="str">
        <f>+IF('Denuncias-Renuncias'!$G186=0,"-",IF('Denuncias-Renuncias'!N186=0,"-",('Denuncias-Renuncias'!N186/'Denuncias-Renuncias'!$G186)))</f>
        <v>-</v>
      </c>
    </row>
    <row r="187" spans="2:9" ht="20.100000000000001" customHeight="1" thickBot="1" x14ac:dyDescent="0.25">
      <c r="B187" s="4" t="s">
        <v>387</v>
      </c>
      <c r="C187" s="38" t="str">
        <f>+IF('Denuncias-Renuncias'!$G187=0,"-",IF('Denuncias-Renuncias'!H187=0,"-",('Denuncias-Renuncias'!H187/'Denuncias-Renuncias'!$G187)))</f>
        <v>-</v>
      </c>
      <c r="D187" s="38" t="str">
        <f>+IF('Denuncias-Renuncias'!$G187=0,"-",IF('Denuncias-Renuncias'!I187=0,"-",('Denuncias-Renuncias'!I187/'Denuncias-Renuncias'!$G187)))</f>
        <v>-</v>
      </c>
      <c r="E187" s="38">
        <f>+IF('Denuncias-Renuncias'!$G187=0,"-",IF('Denuncias-Renuncias'!J187=0,"-",('Denuncias-Renuncias'!J187/'Denuncias-Renuncias'!$G187)))</f>
        <v>1</v>
      </c>
      <c r="F187" s="38" t="str">
        <f>+IF('Denuncias-Renuncias'!$G187=0,"-",IF('Denuncias-Renuncias'!K187=0,"-",('Denuncias-Renuncias'!K187/'Denuncias-Renuncias'!$G187)))</f>
        <v>-</v>
      </c>
      <c r="G187" s="38" t="str">
        <f>+IF('Denuncias-Renuncias'!$G187=0,"-",IF('Denuncias-Renuncias'!L187=0,"-",('Denuncias-Renuncias'!L187/'Denuncias-Renuncias'!$G187)))</f>
        <v>-</v>
      </c>
      <c r="H187" s="38" t="str">
        <f>+IF('Denuncias-Renuncias'!$G187=0,"-",IF('Denuncias-Renuncias'!M187=0,"-",('Denuncias-Renuncias'!M187/'Denuncias-Renuncias'!$G187)))</f>
        <v>-</v>
      </c>
      <c r="I187" s="38" t="str">
        <f>+IF('Denuncias-Renuncias'!$G187=0,"-",IF('Denuncias-Renuncias'!N187=0,"-",('Denuncias-Renuncias'!N187/'Denuncias-Renuncias'!$G187)))</f>
        <v>-</v>
      </c>
    </row>
    <row r="188" spans="2:9" ht="20.100000000000001" customHeight="1" thickBot="1" x14ac:dyDescent="0.25">
      <c r="B188" s="4" t="s">
        <v>388</v>
      </c>
      <c r="C188" s="38" t="str">
        <f>+IF('Denuncias-Renuncias'!$G188=0,"-",IF('Denuncias-Renuncias'!H188=0,"-",('Denuncias-Renuncias'!H188/'Denuncias-Renuncias'!$G188)))</f>
        <v>-</v>
      </c>
      <c r="D188" s="38" t="str">
        <f>+IF('Denuncias-Renuncias'!$G188=0,"-",IF('Denuncias-Renuncias'!I188=0,"-",('Denuncias-Renuncias'!I188/'Denuncias-Renuncias'!$G188)))</f>
        <v>-</v>
      </c>
      <c r="E188" s="38">
        <f>+IF('Denuncias-Renuncias'!$G188=0,"-",IF('Denuncias-Renuncias'!J188=0,"-",('Denuncias-Renuncias'!J188/'Denuncias-Renuncias'!$G188)))</f>
        <v>0.9</v>
      </c>
      <c r="F188" s="38">
        <f>+IF('Denuncias-Renuncias'!$G188=0,"-",IF('Denuncias-Renuncias'!K188=0,"-",('Denuncias-Renuncias'!K188/'Denuncias-Renuncias'!$G188)))</f>
        <v>0.1</v>
      </c>
      <c r="G188" s="38" t="str">
        <f>+IF('Denuncias-Renuncias'!$G188=0,"-",IF('Denuncias-Renuncias'!L188=0,"-",('Denuncias-Renuncias'!L188/'Denuncias-Renuncias'!$G188)))</f>
        <v>-</v>
      </c>
      <c r="H188" s="38" t="str">
        <f>+IF('Denuncias-Renuncias'!$G188=0,"-",IF('Denuncias-Renuncias'!M188=0,"-",('Denuncias-Renuncias'!M188/'Denuncias-Renuncias'!$G188)))</f>
        <v>-</v>
      </c>
      <c r="I188" s="38" t="str">
        <f>+IF('Denuncias-Renuncias'!$G188=0,"-",IF('Denuncias-Renuncias'!N188=0,"-",('Denuncias-Renuncias'!N188/'Denuncias-Renuncias'!$G188)))</f>
        <v>-</v>
      </c>
    </row>
    <row r="189" spans="2:9" ht="20.100000000000001" customHeight="1" thickBot="1" x14ac:dyDescent="0.25">
      <c r="B189" s="4" t="s">
        <v>389</v>
      </c>
      <c r="C189" s="38" t="str">
        <f>+IF('Denuncias-Renuncias'!$G189=0,"-",IF('Denuncias-Renuncias'!H189=0,"-",('Denuncias-Renuncias'!H189/'Denuncias-Renuncias'!$G189)))</f>
        <v>-</v>
      </c>
      <c r="D189" s="38" t="str">
        <f>+IF('Denuncias-Renuncias'!$G189=0,"-",IF('Denuncias-Renuncias'!I189=0,"-",('Denuncias-Renuncias'!I189/'Denuncias-Renuncias'!$G189)))</f>
        <v>-</v>
      </c>
      <c r="E189" s="38">
        <f>+IF('Denuncias-Renuncias'!$G189=0,"-",IF('Denuncias-Renuncias'!J189=0,"-",('Denuncias-Renuncias'!J189/'Denuncias-Renuncias'!$G189)))</f>
        <v>0.82926829268292679</v>
      </c>
      <c r="F189" s="38" t="str">
        <f>+IF('Denuncias-Renuncias'!$G189=0,"-",IF('Denuncias-Renuncias'!K189=0,"-",('Denuncias-Renuncias'!K189/'Denuncias-Renuncias'!$G189)))</f>
        <v>-</v>
      </c>
      <c r="G189" s="38">
        <f>+IF('Denuncias-Renuncias'!$G189=0,"-",IF('Denuncias-Renuncias'!L189=0,"-",('Denuncias-Renuncias'!L189/'Denuncias-Renuncias'!$G189)))</f>
        <v>0.17073170731707318</v>
      </c>
      <c r="H189" s="38" t="str">
        <f>+IF('Denuncias-Renuncias'!$G189=0,"-",IF('Denuncias-Renuncias'!M189=0,"-",('Denuncias-Renuncias'!M189/'Denuncias-Renuncias'!$G189)))</f>
        <v>-</v>
      </c>
      <c r="I189" s="38" t="str">
        <f>+IF('Denuncias-Renuncias'!$G189=0,"-",IF('Denuncias-Renuncias'!N189=0,"-",('Denuncias-Renuncias'!N189/'Denuncias-Renuncias'!$G189)))</f>
        <v>-</v>
      </c>
    </row>
    <row r="190" spans="2:9" ht="20.100000000000001" customHeight="1" thickBot="1" x14ac:dyDescent="0.25">
      <c r="B190" s="4" t="s">
        <v>390</v>
      </c>
      <c r="C190" s="38" t="str">
        <f>+IF('Denuncias-Renuncias'!$G190=0,"-",IF('Denuncias-Renuncias'!H190=0,"-",('Denuncias-Renuncias'!H190/'Denuncias-Renuncias'!$G190)))</f>
        <v>-</v>
      </c>
      <c r="D190" s="38" t="str">
        <f>+IF('Denuncias-Renuncias'!$G190=0,"-",IF('Denuncias-Renuncias'!I190=0,"-",('Denuncias-Renuncias'!I190/'Denuncias-Renuncias'!$G190)))</f>
        <v>-</v>
      </c>
      <c r="E190" s="38">
        <f>+IF('Denuncias-Renuncias'!$G190=0,"-",IF('Denuncias-Renuncias'!J190=0,"-",('Denuncias-Renuncias'!J190/'Denuncias-Renuncias'!$G190)))</f>
        <v>0.9375</v>
      </c>
      <c r="F190" s="38" t="str">
        <f>+IF('Denuncias-Renuncias'!$G190=0,"-",IF('Denuncias-Renuncias'!K190=0,"-",('Denuncias-Renuncias'!K190/'Denuncias-Renuncias'!$G190)))</f>
        <v>-</v>
      </c>
      <c r="G190" s="38">
        <f>+IF('Denuncias-Renuncias'!$G190=0,"-",IF('Denuncias-Renuncias'!L190=0,"-",('Denuncias-Renuncias'!L190/'Denuncias-Renuncias'!$G190)))</f>
        <v>6.25E-2</v>
      </c>
      <c r="H190" s="38" t="str">
        <f>+IF('Denuncias-Renuncias'!$G190=0,"-",IF('Denuncias-Renuncias'!M190=0,"-",('Denuncias-Renuncias'!M190/'Denuncias-Renuncias'!$G190)))</f>
        <v>-</v>
      </c>
      <c r="I190" s="38" t="str">
        <f>+IF('Denuncias-Renuncias'!$G190=0,"-",IF('Denuncias-Renuncias'!N190=0,"-",('Denuncias-Renuncias'!N190/'Denuncias-Renuncias'!$G190)))</f>
        <v>-</v>
      </c>
    </row>
    <row r="191" spans="2:9" ht="20.100000000000001" customHeight="1" thickBot="1" x14ac:dyDescent="0.25">
      <c r="B191" s="4" t="s">
        <v>184</v>
      </c>
      <c r="C191" s="38" t="str">
        <f>+IF('Denuncias-Renuncias'!$G191=0,"-",IF('Denuncias-Renuncias'!H191=0,"-",('Denuncias-Renuncias'!H191/'Denuncias-Renuncias'!$G191)))</f>
        <v>-</v>
      </c>
      <c r="D191" s="38" t="str">
        <f>+IF('Denuncias-Renuncias'!$G191=0,"-",IF('Denuncias-Renuncias'!I191=0,"-",('Denuncias-Renuncias'!I191/'Denuncias-Renuncias'!$G191)))</f>
        <v>-</v>
      </c>
      <c r="E191" s="38">
        <f>+IF('Denuncias-Renuncias'!$G191=0,"-",IF('Denuncias-Renuncias'!J191=0,"-",('Denuncias-Renuncias'!J191/'Denuncias-Renuncias'!$G191)))</f>
        <v>0.85815602836879434</v>
      </c>
      <c r="F191" s="38">
        <f>+IF('Denuncias-Renuncias'!$G191=0,"-",IF('Denuncias-Renuncias'!K191=0,"-",('Denuncias-Renuncias'!K191/'Denuncias-Renuncias'!$G191)))</f>
        <v>7.8014184397163122E-2</v>
      </c>
      <c r="G191" s="38">
        <f>+IF('Denuncias-Renuncias'!$G191=0,"-",IF('Denuncias-Renuncias'!L191=0,"-",('Denuncias-Renuncias'!L191/'Denuncias-Renuncias'!$G191)))</f>
        <v>6.3829787234042548E-2</v>
      </c>
      <c r="H191" s="38" t="str">
        <f>+IF('Denuncias-Renuncias'!$G191=0,"-",IF('Denuncias-Renuncias'!M191=0,"-",('Denuncias-Renuncias'!M191/'Denuncias-Renuncias'!$G191)))</f>
        <v>-</v>
      </c>
      <c r="I191" s="38" t="str">
        <f>+IF('Denuncias-Renuncias'!$G191=0,"-",IF('Denuncias-Renuncias'!N191=0,"-",('Denuncias-Renuncias'!N191/'Denuncias-Renuncias'!$G191)))</f>
        <v>-</v>
      </c>
    </row>
    <row r="192" spans="2:9" ht="20.100000000000001" customHeight="1" thickBot="1" x14ac:dyDescent="0.25">
      <c r="B192" s="4" t="s">
        <v>391</v>
      </c>
      <c r="C192" s="38" t="str">
        <f>+IF('Denuncias-Renuncias'!$G192=0,"-",IF('Denuncias-Renuncias'!H192=0,"-",('Denuncias-Renuncias'!H192/'Denuncias-Renuncias'!$G192)))</f>
        <v>-</v>
      </c>
      <c r="D192" s="38" t="str">
        <f>+IF('Denuncias-Renuncias'!$G192=0,"-",IF('Denuncias-Renuncias'!I192=0,"-",('Denuncias-Renuncias'!I192/'Denuncias-Renuncias'!$G192)))</f>
        <v>-</v>
      </c>
      <c r="E192" s="38">
        <f>+IF('Denuncias-Renuncias'!$G192=0,"-",IF('Denuncias-Renuncias'!J192=0,"-",('Denuncias-Renuncias'!J192/'Denuncias-Renuncias'!$G192)))</f>
        <v>0.58695652173913049</v>
      </c>
      <c r="F192" s="38">
        <f>+IF('Denuncias-Renuncias'!$G192=0,"-",IF('Denuncias-Renuncias'!K192=0,"-",('Denuncias-Renuncias'!K192/'Denuncias-Renuncias'!$G192)))</f>
        <v>0.10869565217391304</v>
      </c>
      <c r="G192" s="38">
        <f>+IF('Denuncias-Renuncias'!$G192=0,"-",IF('Denuncias-Renuncias'!L192=0,"-",('Denuncias-Renuncias'!L192/'Denuncias-Renuncias'!$G192)))</f>
        <v>0.30434782608695654</v>
      </c>
      <c r="H192" s="38" t="str">
        <f>+IF('Denuncias-Renuncias'!$G192=0,"-",IF('Denuncias-Renuncias'!M192=0,"-",('Denuncias-Renuncias'!M192/'Denuncias-Renuncias'!$G192)))</f>
        <v>-</v>
      </c>
      <c r="I192" s="38" t="str">
        <f>+IF('Denuncias-Renuncias'!$G192=0,"-",IF('Denuncias-Renuncias'!N192=0,"-",('Denuncias-Renuncias'!N192/'Denuncias-Renuncias'!$G192)))</f>
        <v>-</v>
      </c>
    </row>
    <row r="193" spans="2:9" ht="20.100000000000001" customHeight="1" thickBot="1" x14ac:dyDescent="0.25">
      <c r="B193" s="4" t="s">
        <v>392</v>
      </c>
      <c r="C193" s="38" t="str">
        <f>+IF('Denuncias-Renuncias'!$G193=0,"-",IF('Denuncias-Renuncias'!H193=0,"-",('Denuncias-Renuncias'!H193/'Denuncias-Renuncias'!$G193)))</f>
        <v>-</v>
      </c>
      <c r="D193" s="38" t="str">
        <f>+IF('Denuncias-Renuncias'!$G193=0,"-",IF('Denuncias-Renuncias'!I193=0,"-",('Denuncias-Renuncias'!I193/'Denuncias-Renuncias'!$G193)))</f>
        <v>-</v>
      </c>
      <c r="E193" s="38">
        <f>+IF('Denuncias-Renuncias'!$G193=0,"-",IF('Denuncias-Renuncias'!J193=0,"-",('Denuncias-Renuncias'!J193/'Denuncias-Renuncias'!$G193)))</f>
        <v>0.74285714285714288</v>
      </c>
      <c r="F193" s="38" t="str">
        <f>+IF('Denuncias-Renuncias'!$G193=0,"-",IF('Denuncias-Renuncias'!K193=0,"-",('Denuncias-Renuncias'!K193/'Denuncias-Renuncias'!$G193)))</f>
        <v>-</v>
      </c>
      <c r="G193" s="38">
        <f>+IF('Denuncias-Renuncias'!$G193=0,"-",IF('Denuncias-Renuncias'!L193=0,"-",('Denuncias-Renuncias'!L193/'Denuncias-Renuncias'!$G193)))</f>
        <v>0.25714285714285712</v>
      </c>
      <c r="H193" s="38" t="str">
        <f>+IF('Denuncias-Renuncias'!$G193=0,"-",IF('Denuncias-Renuncias'!M193=0,"-",('Denuncias-Renuncias'!M193/'Denuncias-Renuncias'!$G193)))</f>
        <v>-</v>
      </c>
      <c r="I193" s="38" t="str">
        <f>+IF('Denuncias-Renuncias'!$G193=0,"-",IF('Denuncias-Renuncias'!N193=0,"-",('Denuncias-Renuncias'!N193/'Denuncias-Renuncias'!$G193)))</f>
        <v>-</v>
      </c>
    </row>
    <row r="194" spans="2:9" ht="20.100000000000001" customHeight="1" thickBot="1" x14ac:dyDescent="0.25">
      <c r="B194" s="4" t="s">
        <v>393</v>
      </c>
      <c r="C194" s="38" t="str">
        <f>+IF('Denuncias-Renuncias'!$G194=0,"-",IF('Denuncias-Renuncias'!H194=0,"-",('Denuncias-Renuncias'!H194/'Denuncias-Renuncias'!$G194)))</f>
        <v>-</v>
      </c>
      <c r="D194" s="38" t="str">
        <f>+IF('Denuncias-Renuncias'!$G194=0,"-",IF('Denuncias-Renuncias'!I194=0,"-",('Denuncias-Renuncias'!I194/'Denuncias-Renuncias'!$G194)))</f>
        <v>-</v>
      </c>
      <c r="E194" s="38">
        <f>+IF('Denuncias-Renuncias'!$G194=0,"-",IF('Denuncias-Renuncias'!J194=0,"-",('Denuncias-Renuncias'!J194/'Denuncias-Renuncias'!$G194)))</f>
        <v>0.9555555555555556</v>
      </c>
      <c r="F194" s="38">
        <f>+IF('Denuncias-Renuncias'!$G194=0,"-",IF('Denuncias-Renuncias'!K194=0,"-",('Denuncias-Renuncias'!K194/'Denuncias-Renuncias'!$G194)))</f>
        <v>2.2222222222222223E-2</v>
      </c>
      <c r="G194" s="38">
        <f>+IF('Denuncias-Renuncias'!$G194=0,"-",IF('Denuncias-Renuncias'!L194=0,"-",('Denuncias-Renuncias'!L194/'Denuncias-Renuncias'!$G194)))</f>
        <v>2.2222222222222223E-2</v>
      </c>
      <c r="H194" s="38" t="str">
        <f>+IF('Denuncias-Renuncias'!$G194=0,"-",IF('Denuncias-Renuncias'!M194=0,"-",('Denuncias-Renuncias'!M194/'Denuncias-Renuncias'!$G194)))</f>
        <v>-</v>
      </c>
      <c r="I194" s="38" t="str">
        <f>+IF('Denuncias-Renuncias'!$G194=0,"-",IF('Denuncias-Renuncias'!N194=0,"-",('Denuncias-Renuncias'!N194/'Denuncias-Renuncias'!$G194)))</f>
        <v>-</v>
      </c>
    </row>
    <row r="195" spans="2:9" ht="20.100000000000001" customHeight="1" thickBot="1" x14ac:dyDescent="0.25">
      <c r="B195" s="4" t="s">
        <v>394</v>
      </c>
      <c r="C195" s="38" t="str">
        <f>+IF('Denuncias-Renuncias'!$G195=0,"-",IF('Denuncias-Renuncias'!H195=0,"-",('Denuncias-Renuncias'!H195/'Denuncias-Renuncias'!$G195)))</f>
        <v>-</v>
      </c>
      <c r="D195" s="38" t="str">
        <f>+IF('Denuncias-Renuncias'!$G195=0,"-",IF('Denuncias-Renuncias'!I195=0,"-",('Denuncias-Renuncias'!I195/'Denuncias-Renuncias'!$G195)))</f>
        <v>-</v>
      </c>
      <c r="E195" s="38">
        <f>+IF('Denuncias-Renuncias'!$G195=0,"-",IF('Denuncias-Renuncias'!J195=0,"-",('Denuncias-Renuncias'!J195/'Denuncias-Renuncias'!$G195)))</f>
        <v>1</v>
      </c>
      <c r="F195" s="38" t="str">
        <f>+IF('Denuncias-Renuncias'!$G195=0,"-",IF('Denuncias-Renuncias'!K195=0,"-",('Denuncias-Renuncias'!K195/'Denuncias-Renuncias'!$G195)))</f>
        <v>-</v>
      </c>
      <c r="G195" s="38" t="str">
        <f>+IF('Denuncias-Renuncias'!$G195=0,"-",IF('Denuncias-Renuncias'!L195=0,"-",('Denuncias-Renuncias'!L195/'Denuncias-Renuncias'!$G195)))</f>
        <v>-</v>
      </c>
      <c r="H195" s="38" t="str">
        <f>+IF('Denuncias-Renuncias'!$G195=0,"-",IF('Denuncias-Renuncias'!M195=0,"-",('Denuncias-Renuncias'!M195/'Denuncias-Renuncias'!$G195)))</f>
        <v>-</v>
      </c>
      <c r="I195" s="38" t="str">
        <f>+IF('Denuncias-Renuncias'!$G195=0,"-",IF('Denuncias-Renuncias'!N195=0,"-",('Denuncias-Renuncias'!N195/'Denuncias-Renuncias'!$G195)))</f>
        <v>-</v>
      </c>
    </row>
    <row r="196" spans="2:9" ht="20.100000000000001" customHeight="1" thickBot="1" x14ac:dyDescent="0.25">
      <c r="B196" s="4" t="s">
        <v>395</v>
      </c>
      <c r="C196" s="38" t="str">
        <f>+IF('Denuncias-Renuncias'!$G196=0,"-",IF('Denuncias-Renuncias'!H196=0,"-",('Denuncias-Renuncias'!H196/'Denuncias-Renuncias'!$G196)))</f>
        <v>-</v>
      </c>
      <c r="D196" s="38" t="str">
        <f>+IF('Denuncias-Renuncias'!$G196=0,"-",IF('Denuncias-Renuncias'!I196=0,"-",('Denuncias-Renuncias'!I196/'Denuncias-Renuncias'!$G196)))</f>
        <v>-</v>
      </c>
      <c r="E196" s="38">
        <f>+IF('Denuncias-Renuncias'!$G196=0,"-",IF('Denuncias-Renuncias'!J196=0,"-",('Denuncias-Renuncias'!J196/'Denuncias-Renuncias'!$G196)))</f>
        <v>1</v>
      </c>
      <c r="F196" s="38" t="str">
        <f>+IF('Denuncias-Renuncias'!$G196=0,"-",IF('Denuncias-Renuncias'!K196=0,"-",('Denuncias-Renuncias'!K196/'Denuncias-Renuncias'!$G196)))</f>
        <v>-</v>
      </c>
      <c r="G196" s="38" t="str">
        <f>+IF('Denuncias-Renuncias'!$G196=0,"-",IF('Denuncias-Renuncias'!L196=0,"-",('Denuncias-Renuncias'!L196/'Denuncias-Renuncias'!$G196)))</f>
        <v>-</v>
      </c>
      <c r="H196" s="38" t="str">
        <f>+IF('Denuncias-Renuncias'!$G196=0,"-",IF('Denuncias-Renuncias'!M196=0,"-",('Denuncias-Renuncias'!M196/'Denuncias-Renuncias'!$G196)))</f>
        <v>-</v>
      </c>
      <c r="I196" s="38" t="str">
        <f>+IF('Denuncias-Renuncias'!$G196=0,"-",IF('Denuncias-Renuncias'!N196=0,"-",('Denuncias-Renuncias'!N196/'Denuncias-Renuncias'!$G196)))</f>
        <v>-</v>
      </c>
    </row>
    <row r="197" spans="2:9" ht="20.100000000000001" customHeight="1" thickBot="1" x14ac:dyDescent="0.25">
      <c r="B197" s="4" t="s">
        <v>185</v>
      </c>
      <c r="C197" s="38" t="str">
        <f>+IF('Denuncias-Renuncias'!$G197=0,"-",IF('Denuncias-Renuncias'!H197=0,"-",('Denuncias-Renuncias'!H197/'Denuncias-Renuncias'!$G197)))</f>
        <v>-</v>
      </c>
      <c r="D197" s="38" t="str">
        <f>+IF('Denuncias-Renuncias'!$G197=0,"-",IF('Denuncias-Renuncias'!I197=0,"-",('Denuncias-Renuncias'!I197/'Denuncias-Renuncias'!$G197)))</f>
        <v>-</v>
      </c>
      <c r="E197" s="38">
        <f>+IF('Denuncias-Renuncias'!$G197=0,"-",IF('Denuncias-Renuncias'!J197=0,"-",('Denuncias-Renuncias'!J197/'Denuncias-Renuncias'!$G197)))</f>
        <v>0.72602739726027399</v>
      </c>
      <c r="F197" s="38" t="str">
        <f>+IF('Denuncias-Renuncias'!$G197=0,"-",IF('Denuncias-Renuncias'!K197=0,"-",('Denuncias-Renuncias'!K197/'Denuncias-Renuncias'!$G197)))</f>
        <v>-</v>
      </c>
      <c r="G197" s="38">
        <f>+IF('Denuncias-Renuncias'!$G197=0,"-",IF('Denuncias-Renuncias'!L197=0,"-",('Denuncias-Renuncias'!L197/'Denuncias-Renuncias'!$G197)))</f>
        <v>0.23972602739726026</v>
      </c>
      <c r="H197" s="38" t="str">
        <f>+IF('Denuncias-Renuncias'!$G197=0,"-",IF('Denuncias-Renuncias'!M197=0,"-",('Denuncias-Renuncias'!M197/'Denuncias-Renuncias'!$G197)))</f>
        <v>-</v>
      </c>
      <c r="I197" s="38">
        <f>+IF('Denuncias-Renuncias'!$G197=0,"-",IF('Denuncias-Renuncias'!N197=0,"-",('Denuncias-Renuncias'!N197/'Denuncias-Renuncias'!$G197)))</f>
        <v>3.4246575342465752E-2</v>
      </c>
    </row>
    <row r="198" spans="2:9" ht="20.100000000000001" customHeight="1" thickBot="1" x14ac:dyDescent="0.25">
      <c r="B198" s="4" t="s">
        <v>186</v>
      </c>
      <c r="C198" s="38">
        <f>+IF('Denuncias-Renuncias'!$G198=0,"-",IF('Denuncias-Renuncias'!H198=0,"-",('Denuncias-Renuncias'!H198/'Denuncias-Renuncias'!$G198)))</f>
        <v>5.1432770022042619E-3</v>
      </c>
      <c r="D198" s="38">
        <f>+IF('Denuncias-Renuncias'!$G198=0,"-",IF('Denuncias-Renuncias'!I198=0,"-",('Denuncias-Renuncias'!I198/'Denuncias-Renuncias'!$G198)))</f>
        <v>2.204261572373255E-3</v>
      </c>
      <c r="E198" s="38">
        <f>+IF('Denuncias-Renuncias'!$G198=0,"-",IF('Denuncias-Renuncias'!J198=0,"-",('Denuncias-Renuncias'!J198/'Denuncias-Renuncias'!$G198)))</f>
        <v>0.64658339456282143</v>
      </c>
      <c r="F198" s="38">
        <f>+IF('Denuncias-Renuncias'!$G198=0,"-",IF('Denuncias-Renuncias'!K198=0,"-",('Denuncias-Renuncias'!K198/'Denuncias-Renuncias'!$G198)))</f>
        <v>1.1021307861866276E-2</v>
      </c>
      <c r="G198" s="38">
        <f>+IF('Denuncias-Renuncias'!$G198=0,"-",IF('Denuncias-Renuncias'!L198=0,"-",('Denuncias-Renuncias'!L198/'Denuncias-Renuncias'!$G198)))</f>
        <v>0.32182218956649522</v>
      </c>
      <c r="H198" s="38">
        <f>+IF('Denuncias-Renuncias'!$G198=0,"-",IF('Denuncias-Renuncias'!M198=0,"-",('Denuncias-Renuncias'!M198/'Denuncias-Renuncias'!$G198)))</f>
        <v>1.3225569434239529E-2</v>
      </c>
      <c r="I198" s="38" t="str">
        <f>+IF('Denuncias-Renuncias'!$G198=0,"-",IF('Denuncias-Renuncias'!N198=0,"-",('Denuncias-Renuncias'!N198/'Denuncias-Renuncias'!$G198)))</f>
        <v>-</v>
      </c>
    </row>
    <row r="199" spans="2:9" ht="20.100000000000001" customHeight="1" thickBot="1" x14ac:dyDescent="0.25">
      <c r="B199" s="4" t="s">
        <v>396</v>
      </c>
      <c r="C199" s="38">
        <f>+IF('Denuncias-Renuncias'!$G199=0,"-",IF('Denuncias-Renuncias'!H199=0,"-",('Denuncias-Renuncias'!H199/'Denuncias-Renuncias'!$G199)))</f>
        <v>1.8518518518518517E-2</v>
      </c>
      <c r="D199" s="38" t="str">
        <f>+IF('Denuncias-Renuncias'!$G199=0,"-",IF('Denuncias-Renuncias'!I199=0,"-",('Denuncias-Renuncias'!I199/'Denuncias-Renuncias'!$G199)))</f>
        <v>-</v>
      </c>
      <c r="E199" s="38">
        <f>+IF('Denuncias-Renuncias'!$G199=0,"-",IF('Denuncias-Renuncias'!J199=0,"-",('Denuncias-Renuncias'!J199/'Denuncias-Renuncias'!$G199)))</f>
        <v>0.70370370370370372</v>
      </c>
      <c r="F199" s="38">
        <f>+IF('Denuncias-Renuncias'!$G199=0,"-",IF('Denuncias-Renuncias'!K199=0,"-",('Denuncias-Renuncias'!K199/'Denuncias-Renuncias'!$G199)))</f>
        <v>1.8518518518518517E-2</v>
      </c>
      <c r="G199" s="38">
        <f>+IF('Denuncias-Renuncias'!$G199=0,"-",IF('Denuncias-Renuncias'!L199=0,"-",('Denuncias-Renuncias'!L199/'Denuncias-Renuncias'!$G199)))</f>
        <v>0.19444444444444445</v>
      </c>
      <c r="H199" s="38">
        <f>+IF('Denuncias-Renuncias'!$G199=0,"-",IF('Denuncias-Renuncias'!M199=0,"-",('Denuncias-Renuncias'!M199/'Denuncias-Renuncias'!$G199)))</f>
        <v>6.4814814814814811E-2</v>
      </c>
      <c r="I199" s="38" t="str">
        <f>+IF('Denuncias-Renuncias'!$G199=0,"-",IF('Denuncias-Renuncias'!N199=0,"-",('Denuncias-Renuncias'!N199/'Denuncias-Renuncias'!$G199)))</f>
        <v>-</v>
      </c>
    </row>
    <row r="200" spans="2:9" ht="20.100000000000001" customHeight="1" thickBot="1" x14ac:dyDescent="0.25">
      <c r="B200" s="4" t="s">
        <v>397</v>
      </c>
      <c r="C200" s="38" t="str">
        <f>+IF('Denuncias-Renuncias'!$G200=0,"-",IF('Denuncias-Renuncias'!H200=0,"-",('Denuncias-Renuncias'!H200/'Denuncias-Renuncias'!$G200)))</f>
        <v>-</v>
      </c>
      <c r="D200" s="38" t="str">
        <f>+IF('Denuncias-Renuncias'!$G200=0,"-",IF('Denuncias-Renuncias'!I200=0,"-",('Denuncias-Renuncias'!I200/'Denuncias-Renuncias'!$G200)))</f>
        <v>-</v>
      </c>
      <c r="E200" s="38">
        <f>+IF('Denuncias-Renuncias'!$G200=0,"-",IF('Denuncias-Renuncias'!J200=0,"-",('Denuncias-Renuncias'!J200/'Denuncias-Renuncias'!$G200)))</f>
        <v>0.84615384615384615</v>
      </c>
      <c r="F200" s="38" t="str">
        <f>+IF('Denuncias-Renuncias'!$G200=0,"-",IF('Denuncias-Renuncias'!K200=0,"-",('Denuncias-Renuncias'!K200/'Denuncias-Renuncias'!$G200)))</f>
        <v>-</v>
      </c>
      <c r="G200" s="38">
        <f>+IF('Denuncias-Renuncias'!$G200=0,"-",IF('Denuncias-Renuncias'!L200=0,"-",('Denuncias-Renuncias'!L200/'Denuncias-Renuncias'!$G200)))</f>
        <v>0.15384615384615385</v>
      </c>
      <c r="H200" s="38" t="str">
        <f>+IF('Denuncias-Renuncias'!$G200=0,"-",IF('Denuncias-Renuncias'!M200=0,"-",('Denuncias-Renuncias'!M200/'Denuncias-Renuncias'!$G200)))</f>
        <v>-</v>
      </c>
      <c r="I200" s="38" t="str">
        <f>+IF('Denuncias-Renuncias'!$G200=0,"-",IF('Denuncias-Renuncias'!N200=0,"-",('Denuncias-Renuncias'!N200/'Denuncias-Renuncias'!$G200)))</f>
        <v>-</v>
      </c>
    </row>
    <row r="201" spans="2:9" ht="20.100000000000001" customHeight="1" thickBot="1" x14ac:dyDescent="0.25">
      <c r="B201" s="4" t="s">
        <v>398</v>
      </c>
      <c r="C201" s="38">
        <f>+IF('Denuncias-Renuncias'!$G201=0,"-",IF('Denuncias-Renuncias'!H201=0,"-",('Denuncias-Renuncias'!H201/'Denuncias-Renuncias'!$G201)))</f>
        <v>0.10256410256410256</v>
      </c>
      <c r="D201" s="38" t="str">
        <f>+IF('Denuncias-Renuncias'!$G201=0,"-",IF('Denuncias-Renuncias'!I201=0,"-",('Denuncias-Renuncias'!I201/'Denuncias-Renuncias'!$G201)))</f>
        <v>-</v>
      </c>
      <c r="E201" s="38">
        <f>+IF('Denuncias-Renuncias'!$G201=0,"-",IF('Denuncias-Renuncias'!J201=0,"-",('Denuncias-Renuncias'!J201/'Denuncias-Renuncias'!$G201)))</f>
        <v>0.89743589743589747</v>
      </c>
      <c r="F201" s="38" t="str">
        <f>+IF('Denuncias-Renuncias'!$G201=0,"-",IF('Denuncias-Renuncias'!K201=0,"-",('Denuncias-Renuncias'!K201/'Denuncias-Renuncias'!$G201)))</f>
        <v>-</v>
      </c>
      <c r="G201" s="38" t="str">
        <f>+IF('Denuncias-Renuncias'!$G201=0,"-",IF('Denuncias-Renuncias'!L201=0,"-",('Denuncias-Renuncias'!L201/'Denuncias-Renuncias'!$G201)))</f>
        <v>-</v>
      </c>
      <c r="H201" s="38" t="str">
        <f>+IF('Denuncias-Renuncias'!$G201=0,"-",IF('Denuncias-Renuncias'!M201=0,"-",('Denuncias-Renuncias'!M201/'Denuncias-Renuncias'!$G201)))</f>
        <v>-</v>
      </c>
      <c r="I201" s="38" t="str">
        <f>+IF('Denuncias-Renuncias'!$G201=0,"-",IF('Denuncias-Renuncias'!N201=0,"-",('Denuncias-Renuncias'!N201/'Denuncias-Renuncias'!$G201)))</f>
        <v>-</v>
      </c>
    </row>
    <row r="202" spans="2:9" ht="20.100000000000001" customHeight="1" thickBot="1" x14ac:dyDescent="0.25">
      <c r="B202" s="4" t="s">
        <v>187</v>
      </c>
      <c r="C202" s="38">
        <f>+IF('Denuncias-Renuncias'!$G202=0,"-",IF('Denuncias-Renuncias'!H202=0,"-",('Denuncias-Renuncias'!H202/'Denuncias-Renuncias'!$G202)))</f>
        <v>7.6923076923076927E-3</v>
      </c>
      <c r="D202" s="38" t="str">
        <f>+IF('Denuncias-Renuncias'!$G202=0,"-",IF('Denuncias-Renuncias'!I202=0,"-",('Denuncias-Renuncias'!I202/'Denuncias-Renuncias'!$G202)))</f>
        <v>-</v>
      </c>
      <c r="E202" s="38">
        <f>+IF('Denuncias-Renuncias'!$G202=0,"-",IF('Denuncias-Renuncias'!J202=0,"-",('Denuncias-Renuncias'!J202/'Denuncias-Renuncias'!$G202)))</f>
        <v>0.92307692307692313</v>
      </c>
      <c r="F202" s="38">
        <f>+IF('Denuncias-Renuncias'!$G202=0,"-",IF('Denuncias-Renuncias'!K202=0,"-",('Denuncias-Renuncias'!K202/'Denuncias-Renuncias'!$G202)))</f>
        <v>2.3076923076923078E-2</v>
      </c>
      <c r="G202" s="38">
        <f>+IF('Denuncias-Renuncias'!$G202=0,"-",IF('Denuncias-Renuncias'!L202=0,"-",('Denuncias-Renuncias'!L202/'Denuncias-Renuncias'!$G202)))</f>
        <v>4.6153846153846156E-2</v>
      </c>
      <c r="H202" s="38" t="str">
        <f>+IF('Denuncias-Renuncias'!$G202=0,"-",IF('Denuncias-Renuncias'!M202=0,"-",('Denuncias-Renuncias'!M202/'Denuncias-Renuncias'!$G202)))</f>
        <v>-</v>
      </c>
      <c r="I202" s="38" t="str">
        <f>+IF('Denuncias-Renuncias'!$G202=0,"-",IF('Denuncias-Renuncias'!N202=0,"-",('Denuncias-Renuncias'!N202/'Denuncias-Renuncias'!$G202)))</f>
        <v>-</v>
      </c>
    </row>
    <row r="203" spans="2:9" ht="20.100000000000001" customHeight="1" thickBot="1" x14ac:dyDescent="0.25">
      <c r="B203" s="4" t="s">
        <v>399</v>
      </c>
      <c r="C203" s="38">
        <f>+IF('Denuncias-Renuncias'!$G203=0,"-",IF('Denuncias-Renuncias'!H203=0,"-",('Denuncias-Renuncias'!H203/'Denuncias-Renuncias'!$G203)))</f>
        <v>5.2631578947368418E-2</v>
      </c>
      <c r="D203" s="38" t="str">
        <f>+IF('Denuncias-Renuncias'!$G203=0,"-",IF('Denuncias-Renuncias'!I203=0,"-",('Denuncias-Renuncias'!I203/'Denuncias-Renuncias'!$G203)))</f>
        <v>-</v>
      </c>
      <c r="E203" s="38">
        <f>+IF('Denuncias-Renuncias'!$G203=0,"-",IF('Denuncias-Renuncias'!J203=0,"-",('Denuncias-Renuncias'!J203/'Denuncias-Renuncias'!$G203)))</f>
        <v>0.66666666666666663</v>
      </c>
      <c r="F203" s="38">
        <f>+IF('Denuncias-Renuncias'!$G203=0,"-",IF('Denuncias-Renuncias'!K203=0,"-",('Denuncias-Renuncias'!K203/'Denuncias-Renuncias'!$G203)))</f>
        <v>5.2631578947368418E-2</v>
      </c>
      <c r="G203" s="38">
        <f>+IF('Denuncias-Renuncias'!$G203=0,"-",IF('Denuncias-Renuncias'!L203=0,"-",('Denuncias-Renuncias'!L203/'Denuncias-Renuncias'!$G203)))</f>
        <v>7.0175438596491224E-2</v>
      </c>
      <c r="H203" s="38">
        <f>+IF('Denuncias-Renuncias'!$G203=0,"-",IF('Denuncias-Renuncias'!M203=0,"-",('Denuncias-Renuncias'!M203/'Denuncias-Renuncias'!$G203)))</f>
        <v>0.15789473684210525</v>
      </c>
      <c r="I203" s="38" t="str">
        <f>+IF('Denuncias-Renuncias'!$G203=0,"-",IF('Denuncias-Renuncias'!N203=0,"-",('Denuncias-Renuncias'!N203/'Denuncias-Renuncias'!$G203)))</f>
        <v>-</v>
      </c>
    </row>
    <row r="204" spans="2:9" ht="20.100000000000001" customHeight="1" thickBot="1" x14ac:dyDescent="0.25">
      <c r="B204" s="4" t="s">
        <v>400</v>
      </c>
      <c r="C204" s="38" t="str">
        <f>+IF('Denuncias-Renuncias'!$G204=0,"-",IF('Denuncias-Renuncias'!H204=0,"-",('Denuncias-Renuncias'!H204/'Denuncias-Renuncias'!$G204)))</f>
        <v>-</v>
      </c>
      <c r="D204" s="38" t="str">
        <f>+IF('Denuncias-Renuncias'!$G204=0,"-",IF('Denuncias-Renuncias'!I204=0,"-",('Denuncias-Renuncias'!I204/'Denuncias-Renuncias'!$G204)))</f>
        <v>-</v>
      </c>
      <c r="E204" s="38">
        <f>+IF('Denuncias-Renuncias'!$G204=0,"-",IF('Denuncias-Renuncias'!J204=0,"-",('Denuncias-Renuncias'!J204/'Denuncias-Renuncias'!$G204)))</f>
        <v>0.36842105263157893</v>
      </c>
      <c r="F204" s="38" t="str">
        <f>+IF('Denuncias-Renuncias'!$G204=0,"-",IF('Denuncias-Renuncias'!K204=0,"-",('Denuncias-Renuncias'!K204/'Denuncias-Renuncias'!$G204)))</f>
        <v>-</v>
      </c>
      <c r="G204" s="38">
        <f>+IF('Denuncias-Renuncias'!$G204=0,"-",IF('Denuncias-Renuncias'!L204=0,"-",('Denuncias-Renuncias'!L204/'Denuncias-Renuncias'!$G204)))</f>
        <v>0.52631578947368418</v>
      </c>
      <c r="H204" s="38" t="str">
        <f>+IF('Denuncias-Renuncias'!$G204=0,"-",IF('Denuncias-Renuncias'!M204=0,"-",('Denuncias-Renuncias'!M204/'Denuncias-Renuncias'!$G204)))</f>
        <v>-</v>
      </c>
      <c r="I204" s="38">
        <f>+IF('Denuncias-Renuncias'!$G204=0,"-",IF('Denuncias-Renuncias'!N204=0,"-",('Denuncias-Renuncias'!N204/'Denuncias-Renuncias'!$G204)))</f>
        <v>0.10526315789473684</v>
      </c>
    </row>
    <row r="205" spans="2:9" ht="20.100000000000001" customHeight="1" thickBot="1" x14ac:dyDescent="0.25">
      <c r="B205" s="4" t="s">
        <v>401</v>
      </c>
      <c r="C205" s="38" t="str">
        <f>+IF('Denuncias-Renuncias'!$G205=0,"-",IF('Denuncias-Renuncias'!H205=0,"-",('Denuncias-Renuncias'!H205/'Denuncias-Renuncias'!$G205)))</f>
        <v>-</v>
      </c>
      <c r="D205" s="38" t="str">
        <f>+IF('Denuncias-Renuncias'!$G205=0,"-",IF('Denuncias-Renuncias'!I205=0,"-",('Denuncias-Renuncias'!I205/'Denuncias-Renuncias'!$G205)))</f>
        <v>-</v>
      </c>
      <c r="E205" s="38">
        <f>+IF('Denuncias-Renuncias'!$G205=0,"-",IF('Denuncias-Renuncias'!J205=0,"-",('Denuncias-Renuncias'!J205/'Denuncias-Renuncias'!$G205)))</f>
        <v>0.76923076923076927</v>
      </c>
      <c r="F205" s="38">
        <f>+IF('Denuncias-Renuncias'!$G205=0,"-",IF('Denuncias-Renuncias'!K205=0,"-",('Denuncias-Renuncias'!K205/'Denuncias-Renuncias'!$G205)))</f>
        <v>7.6923076923076927E-2</v>
      </c>
      <c r="G205" s="38">
        <f>+IF('Denuncias-Renuncias'!$G205=0,"-",IF('Denuncias-Renuncias'!L205=0,"-",('Denuncias-Renuncias'!L205/'Denuncias-Renuncias'!$G205)))</f>
        <v>7.6923076923076927E-2</v>
      </c>
      <c r="H205" s="38">
        <f>+IF('Denuncias-Renuncias'!$G205=0,"-",IF('Denuncias-Renuncias'!M205=0,"-",('Denuncias-Renuncias'!M205/'Denuncias-Renuncias'!$G205)))</f>
        <v>7.6923076923076927E-2</v>
      </c>
      <c r="I205" s="38" t="str">
        <f>+IF('Denuncias-Renuncias'!$G205=0,"-",IF('Denuncias-Renuncias'!N205=0,"-",('Denuncias-Renuncias'!N205/'Denuncias-Renuncias'!$G205)))</f>
        <v>-</v>
      </c>
    </row>
    <row r="206" spans="2:9" ht="20.100000000000001" customHeight="1" thickBot="1" x14ac:dyDescent="0.25">
      <c r="B206" s="4" t="s">
        <v>188</v>
      </c>
      <c r="C206" s="38">
        <f>+IF('Denuncias-Renuncias'!$G206=0,"-",IF('Denuncias-Renuncias'!H206=0,"-",('Denuncias-Renuncias'!H206/'Denuncias-Renuncias'!$G206)))</f>
        <v>1.2437810945273632E-3</v>
      </c>
      <c r="D206" s="38" t="str">
        <f>+IF('Denuncias-Renuncias'!$G206=0,"-",IF('Denuncias-Renuncias'!I206=0,"-",('Denuncias-Renuncias'!I206/'Denuncias-Renuncias'!$G206)))</f>
        <v>-</v>
      </c>
      <c r="E206" s="38">
        <f>+IF('Denuncias-Renuncias'!$G206=0,"-",IF('Denuncias-Renuncias'!J206=0,"-",('Denuncias-Renuncias'!J206/'Denuncias-Renuncias'!$G206)))</f>
        <v>0.72388059701492535</v>
      </c>
      <c r="F206" s="38">
        <f>+IF('Denuncias-Renuncias'!$G206=0,"-",IF('Denuncias-Renuncias'!K206=0,"-",('Denuncias-Renuncias'!K206/'Denuncias-Renuncias'!$G206)))</f>
        <v>1.4925373134328358E-2</v>
      </c>
      <c r="G206" s="38">
        <f>+IF('Denuncias-Renuncias'!$G206=0,"-",IF('Denuncias-Renuncias'!L206=0,"-",('Denuncias-Renuncias'!L206/'Denuncias-Renuncias'!$G206)))</f>
        <v>0.13805970149253732</v>
      </c>
      <c r="H206" s="38">
        <f>+IF('Denuncias-Renuncias'!$G206=0,"-",IF('Denuncias-Renuncias'!M206=0,"-",('Denuncias-Renuncias'!M206/'Denuncias-Renuncias'!$G206)))</f>
        <v>0.12189054726368159</v>
      </c>
      <c r="I206" s="38" t="str">
        <f>+IF('Denuncias-Renuncias'!$G206=0,"-",IF('Denuncias-Renuncias'!N206=0,"-",('Denuncias-Renuncias'!N206/'Denuncias-Renuncias'!$G206)))</f>
        <v>-</v>
      </c>
    </row>
    <row r="207" spans="2:9" ht="20.100000000000001" customHeight="1" thickBot="1" x14ac:dyDescent="0.25">
      <c r="B207" s="4" t="s">
        <v>402</v>
      </c>
      <c r="C207" s="38" t="str">
        <f>+IF('Denuncias-Renuncias'!$G207=0,"-",IF('Denuncias-Renuncias'!H207=0,"-",('Denuncias-Renuncias'!H207/'Denuncias-Renuncias'!$G207)))</f>
        <v>-</v>
      </c>
      <c r="D207" s="38" t="str">
        <f>+IF('Denuncias-Renuncias'!$G207=0,"-",IF('Denuncias-Renuncias'!I207=0,"-",('Denuncias-Renuncias'!I207/'Denuncias-Renuncias'!$G207)))</f>
        <v>-</v>
      </c>
      <c r="E207" s="38">
        <f>+IF('Denuncias-Renuncias'!$G207=0,"-",IF('Denuncias-Renuncias'!J207=0,"-",('Denuncias-Renuncias'!J207/'Denuncias-Renuncias'!$G207)))</f>
        <v>1</v>
      </c>
      <c r="F207" s="38" t="str">
        <f>+IF('Denuncias-Renuncias'!$G207=0,"-",IF('Denuncias-Renuncias'!K207=0,"-",('Denuncias-Renuncias'!K207/'Denuncias-Renuncias'!$G207)))</f>
        <v>-</v>
      </c>
      <c r="G207" s="38" t="str">
        <f>+IF('Denuncias-Renuncias'!$G207=0,"-",IF('Denuncias-Renuncias'!L207=0,"-",('Denuncias-Renuncias'!L207/'Denuncias-Renuncias'!$G207)))</f>
        <v>-</v>
      </c>
      <c r="H207" s="38" t="str">
        <f>+IF('Denuncias-Renuncias'!$G207=0,"-",IF('Denuncias-Renuncias'!M207=0,"-",('Denuncias-Renuncias'!M207/'Denuncias-Renuncias'!$G207)))</f>
        <v>-</v>
      </c>
      <c r="I207" s="38" t="str">
        <f>+IF('Denuncias-Renuncias'!$G207=0,"-",IF('Denuncias-Renuncias'!N207=0,"-",('Denuncias-Renuncias'!N207/'Denuncias-Renuncias'!$G207)))</f>
        <v>-</v>
      </c>
    </row>
    <row r="208" spans="2:9" ht="20.100000000000001" customHeight="1" thickBot="1" x14ac:dyDescent="0.25">
      <c r="B208" s="4" t="s">
        <v>403</v>
      </c>
      <c r="C208" s="38" t="str">
        <f>+IF('Denuncias-Renuncias'!$G208=0,"-",IF('Denuncias-Renuncias'!H208=0,"-",('Denuncias-Renuncias'!H208/'Denuncias-Renuncias'!$G208)))</f>
        <v>-</v>
      </c>
      <c r="D208" s="38" t="str">
        <f>+IF('Denuncias-Renuncias'!$G208=0,"-",IF('Denuncias-Renuncias'!I208=0,"-",('Denuncias-Renuncias'!I208/'Denuncias-Renuncias'!$G208)))</f>
        <v>-</v>
      </c>
      <c r="E208" s="38">
        <f>+IF('Denuncias-Renuncias'!$G208=0,"-",IF('Denuncias-Renuncias'!J208=0,"-",('Denuncias-Renuncias'!J208/'Denuncias-Renuncias'!$G208)))</f>
        <v>0.84496124031007747</v>
      </c>
      <c r="F208" s="38" t="str">
        <f>+IF('Denuncias-Renuncias'!$G208=0,"-",IF('Denuncias-Renuncias'!K208=0,"-",('Denuncias-Renuncias'!K208/'Denuncias-Renuncias'!$G208)))</f>
        <v>-</v>
      </c>
      <c r="G208" s="38">
        <f>+IF('Denuncias-Renuncias'!$G208=0,"-",IF('Denuncias-Renuncias'!L208=0,"-",('Denuncias-Renuncias'!L208/'Denuncias-Renuncias'!$G208)))</f>
        <v>0.15503875968992248</v>
      </c>
      <c r="H208" s="38" t="str">
        <f>+IF('Denuncias-Renuncias'!$G208=0,"-",IF('Denuncias-Renuncias'!M208=0,"-",('Denuncias-Renuncias'!M208/'Denuncias-Renuncias'!$G208)))</f>
        <v>-</v>
      </c>
      <c r="I208" s="38" t="str">
        <f>+IF('Denuncias-Renuncias'!$G208=0,"-",IF('Denuncias-Renuncias'!N208=0,"-",('Denuncias-Renuncias'!N208/'Denuncias-Renuncias'!$G208)))</f>
        <v>-</v>
      </c>
    </row>
    <row r="209" spans="2:9" ht="20.100000000000001" customHeight="1" thickBot="1" x14ac:dyDescent="0.25">
      <c r="B209" s="4" t="s">
        <v>404</v>
      </c>
      <c r="C209" s="38" t="str">
        <f>+IF('Denuncias-Renuncias'!$G209=0,"-",IF('Denuncias-Renuncias'!H209=0,"-",('Denuncias-Renuncias'!H209/'Denuncias-Renuncias'!$G209)))</f>
        <v>-</v>
      </c>
      <c r="D209" s="38" t="str">
        <f>+IF('Denuncias-Renuncias'!$G209=0,"-",IF('Denuncias-Renuncias'!I209=0,"-",('Denuncias-Renuncias'!I209/'Denuncias-Renuncias'!$G209)))</f>
        <v>-</v>
      </c>
      <c r="E209" s="38">
        <f>+IF('Denuncias-Renuncias'!$G209=0,"-",IF('Denuncias-Renuncias'!J209=0,"-",('Denuncias-Renuncias'!J209/'Denuncias-Renuncias'!$G209)))</f>
        <v>0.81746031746031744</v>
      </c>
      <c r="F209" s="38">
        <f>+IF('Denuncias-Renuncias'!$G209=0,"-",IF('Denuncias-Renuncias'!K209=0,"-",('Denuncias-Renuncias'!K209/'Denuncias-Renuncias'!$G209)))</f>
        <v>2.3809523809523808E-2</v>
      </c>
      <c r="G209" s="38">
        <f>+IF('Denuncias-Renuncias'!$G209=0,"-",IF('Denuncias-Renuncias'!L209=0,"-",('Denuncias-Renuncias'!L209/'Denuncias-Renuncias'!$G209)))</f>
        <v>0.13492063492063491</v>
      </c>
      <c r="H209" s="38">
        <f>+IF('Denuncias-Renuncias'!$G209=0,"-",IF('Denuncias-Renuncias'!M209=0,"-",('Denuncias-Renuncias'!M209/'Denuncias-Renuncias'!$G209)))</f>
        <v>2.3809523809523808E-2</v>
      </c>
      <c r="I209" s="38" t="str">
        <f>+IF('Denuncias-Renuncias'!$G209=0,"-",IF('Denuncias-Renuncias'!N209=0,"-",('Denuncias-Renuncias'!N209/'Denuncias-Renuncias'!$G209)))</f>
        <v>-</v>
      </c>
    </row>
    <row r="210" spans="2:9" ht="20.100000000000001" customHeight="1" thickBot="1" x14ac:dyDescent="0.25">
      <c r="B210" s="4" t="s">
        <v>405</v>
      </c>
      <c r="C210" s="38" t="str">
        <f>+IF('Denuncias-Renuncias'!$G210=0,"-",IF('Denuncias-Renuncias'!H210=0,"-",('Denuncias-Renuncias'!H210/'Denuncias-Renuncias'!$G210)))</f>
        <v>-</v>
      </c>
      <c r="D210" s="38" t="str">
        <f>+IF('Denuncias-Renuncias'!$G210=0,"-",IF('Denuncias-Renuncias'!I210=0,"-",('Denuncias-Renuncias'!I210/'Denuncias-Renuncias'!$G210)))</f>
        <v>-</v>
      </c>
      <c r="E210" s="38">
        <f>+IF('Denuncias-Renuncias'!$G210=0,"-",IF('Denuncias-Renuncias'!J210=0,"-",('Denuncias-Renuncias'!J210/'Denuncias-Renuncias'!$G210)))</f>
        <v>0.8660714285714286</v>
      </c>
      <c r="F210" s="38" t="str">
        <f>+IF('Denuncias-Renuncias'!$G210=0,"-",IF('Denuncias-Renuncias'!K210=0,"-",('Denuncias-Renuncias'!K210/'Denuncias-Renuncias'!$G210)))</f>
        <v>-</v>
      </c>
      <c r="G210" s="38">
        <f>+IF('Denuncias-Renuncias'!$G210=0,"-",IF('Denuncias-Renuncias'!L210=0,"-",('Denuncias-Renuncias'!L210/'Denuncias-Renuncias'!$G210)))</f>
        <v>0.13392857142857142</v>
      </c>
      <c r="H210" s="38" t="str">
        <f>+IF('Denuncias-Renuncias'!$G210=0,"-",IF('Denuncias-Renuncias'!M210=0,"-",('Denuncias-Renuncias'!M210/'Denuncias-Renuncias'!$G210)))</f>
        <v>-</v>
      </c>
      <c r="I210" s="38" t="str">
        <f>+IF('Denuncias-Renuncias'!$G210=0,"-",IF('Denuncias-Renuncias'!N210=0,"-",('Denuncias-Renuncias'!N210/'Denuncias-Renuncias'!$G210)))</f>
        <v>-</v>
      </c>
    </row>
    <row r="211" spans="2:9" ht="20.100000000000001" customHeight="1" thickBot="1" x14ac:dyDescent="0.25">
      <c r="B211" s="4" t="s">
        <v>406</v>
      </c>
      <c r="C211" s="38" t="str">
        <f>+IF('Denuncias-Renuncias'!$G211=0,"-",IF('Denuncias-Renuncias'!H211=0,"-",('Denuncias-Renuncias'!H211/'Denuncias-Renuncias'!$G211)))</f>
        <v>-</v>
      </c>
      <c r="D211" s="38" t="str">
        <f>+IF('Denuncias-Renuncias'!$G211=0,"-",IF('Denuncias-Renuncias'!I211=0,"-",('Denuncias-Renuncias'!I211/'Denuncias-Renuncias'!$G211)))</f>
        <v>-</v>
      </c>
      <c r="E211" s="38">
        <f>+IF('Denuncias-Renuncias'!$G211=0,"-",IF('Denuncias-Renuncias'!J211=0,"-",('Denuncias-Renuncias'!J211/'Denuncias-Renuncias'!$G211)))</f>
        <v>0.6901408450704225</v>
      </c>
      <c r="F211" s="38">
        <f>+IF('Denuncias-Renuncias'!$G211=0,"-",IF('Denuncias-Renuncias'!K211=0,"-",('Denuncias-Renuncias'!K211/'Denuncias-Renuncias'!$G211)))</f>
        <v>7.0422535211267609E-2</v>
      </c>
      <c r="G211" s="38">
        <f>+IF('Denuncias-Renuncias'!$G211=0,"-",IF('Denuncias-Renuncias'!L211=0,"-",('Denuncias-Renuncias'!L211/'Denuncias-Renuncias'!$G211)))</f>
        <v>0.15492957746478872</v>
      </c>
      <c r="H211" s="38">
        <f>+IF('Denuncias-Renuncias'!$G211=0,"-",IF('Denuncias-Renuncias'!M211=0,"-",('Denuncias-Renuncias'!M211/'Denuncias-Renuncias'!$G211)))</f>
        <v>5.6338028169014086E-2</v>
      </c>
      <c r="I211" s="38">
        <f>+IF('Denuncias-Renuncias'!$G211=0,"-",IF('Denuncias-Renuncias'!N211=0,"-",('Denuncias-Renuncias'!N211/'Denuncias-Renuncias'!$G211)))</f>
        <v>2.8169014084507043E-2</v>
      </c>
    </row>
    <row r="212" spans="2:9" ht="20.100000000000001" customHeight="1" thickBot="1" x14ac:dyDescent="0.25">
      <c r="B212" s="4" t="s">
        <v>640</v>
      </c>
      <c r="C212" s="38" t="str">
        <f>+IF('Denuncias-Renuncias'!$G212=0,"-",IF('Denuncias-Renuncias'!H212=0,"-",('Denuncias-Renuncias'!H212/'Denuncias-Renuncias'!$G212)))</f>
        <v>-</v>
      </c>
      <c r="D212" s="38" t="str">
        <f>+IF('Denuncias-Renuncias'!$G212=0,"-",IF('Denuncias-Renuncias'!I212=0,"-",('Denuncias-Renuncias'!I212/'Denuncias-Renuncias'!$G212)))</f>
        <v>-</v>
      </c>
      <c r="E212" s="38">
        <f>+IF('Denuncias-Renuncias'!$G212=0,"-",IF('Denuncias-Renuncias'!J212=0,"-",('Denuncias-Renuncias'!J212/'Denuncias-Renuncias'!$G212)))</f>
        <v>0.8529411764705882</v>
      </c>
      <c r="F212" s="38" t="str">
        <f>+IF('Denuncias-Renuncias'!$G212=0,"-",IF('Denuncias-Renuncias'!K212=0,"-",('Denuncias-Renuncias'!K212/'Denuncias-Renuncias'!$G212)))</f>
        <v>-</v>
      </c>
      <c r="G212" s="38">
        <f>+IF('Denuncias-Renuncias'!$G212=0,"-",IF('Denuncias-Renuncias'!L212=0,"-",('Denuncias-Renuncias'!L212/'Denuncias-Renuncias'!$G212)))</f>
        <v>0.14705882352941177</v>
      </c>
      <c r="H212" s="38" t="str">
        <f>+IF('Denuncias-Renuncias'!$G212=0,"-",IF('Denuncias-Renuncias'!M212=0,"-",('Denuncias-Renuncias'!M212/'Denuncias-Renuncias'!$G212)))</f>
        <v>-</v>
      </c>
      <c r="I212" s="38" t="str">
        <f>+IF('Denuncias-Renuncias'!$G212=0,"-",IF('Denuncias-Renuncias'!N212=0,"-",('Denuncias-Renuncias'!N212/'Denuncias-Renuncias'!$G212)))</f>
        <v>-</v>
      </c>
    </row>
    <row r="213" spans="2:9" ht="20.100000000000001" customHeight="1" thickBot="1" x14ac:dyDescent="0.25">
      <c r="B213" s="4" t="s">
        <v>407</v>
      </c>
      <c r="C213" s="38" t="str">
        <f>+IF('Denuncias-Renuncias'!$G213=0,"-",IF('Denuncias-Renuncias'!H213=0,"-",('Denuncias-Renuncias'!H213/'Denuncias-Renuncias'!$G213)))</f>
        <v>-</v>
      </c>
      <c r="D213" s="38">
        <f>+IF('Denuncias-Renuncias'!$G213=0,"-",IF('Denuncias-Renuncias'!I213=0,"-",('Denuncias-Renuncias'!I213/'Denuncias-Renuncias'!$G213)))</f>
        <v>0.02</v>
      </c>
      <c r="E213" s="38">
        <f>+IF('Denuncias-Renuncias'!$G213=0,"-",IF('Denuncias-Renuncias'!J213=0,"-",('Denuncias-Renuncias'!J213/'Denuncias-Renuncias'!$G213)))</f>
        <v>0.81</v>
      </c>
      <c r="F213" s="38">
        <f>+IF('Denuncias-Renuncias'!$G213=0,"-",IF('Denuncias-Renuncias'!K213=0,"-",('Denuncias-Renuncias'!K213/'Denuncias-Renuncias'!$G213)))</f>
        <v>0.02</v>
      </c>
      <c r="G213" s="38">
        <f>+IF('Denuncias-Renuncias'!$G213=0,"-",IF('Denuncias-Renuncias'!L213=0,"-",('Denuncias-Renuncias'!L213/'Denuncias-Renuncias'!$G213)))</f>
        <v>0.12</v>
      </c>
      <c r="H213" s="38">
        <f>+IF('Denuncias-Renuncias'!$G213=0,"-",IF('Denuncias-Renuncias'!M213=0,"-",('Denuncias-Renuncias'!M213/'Denuncias-Renuncias'!$G213)))</f>
        <v>0.03</v>
      </c>
      <c r="I213" s="38" t="str">
        <f>+IF('Denuncias-Renuncias'!$G213=0,"-",IF('Denuncias-Renuncias'!N213=0,"-",('Denuncias-Renuncias'!N213/'Denuncias-Renuncias'!$G213)))</f>
        <v>-</v>
      </c>
    </row>
    <row r="214" spans="2:9" ht="20.100000000000001" customHeight="1" thickBot="1" x14ac:dyDescent="0.25">
      <c r="B214" s="4" t="s">
        <v>189</v>
      </c>
      <c r="C214" s="38" t="str">
        <f>+IF('Denuncias-Renuncias'!$G214=0,"-",IF('Denuncias-Renuncias'!H214=0,"-",('Denuncias-Renuncias'!H214/'Denuncias-Renuncias'!$G214)))</f>
        <v>-</v>
      </c>
      <c r="D214" s="38" t="str">
        <f>+IF('Denuncias-Renuncias'!$G214=0,"-",IF('Denuncias-Renuncias'!I214=0,"-",('Denuncias-Renuncias'!I214/'Denuncias-Renuncias'!$G214)))</f>
        <v>-</v>
      </c>
      <c r="E214" s="38">
        <f>+IF('Denuncias-Renuncias'!$G214=0,"-",IF('Denuncias-Renuncias'!J214=0,"-",('Denuncias-Renuncias'!J214/'Denuncias-Renuncias'!$G214)))</f>
        <v>0.70522979397781305</v>
      </c>
      <c r="F214" s="38">
        <f>+IF('Denuncias-Renuncias'!$G214=0,"-",IF('Denuncias-Renuncias'!K214=0,"-",('Denuncias-Renuncias'!K214/'Denuncias-Renuncias'!$G214)))</f>
        <v>1.4263074484944533E-2</v>
      </c>
      <c r="G214" s="38">
        <f>+IF('Denuncias-Renuncias'!$G214=0,"-",IF('Denuncias-Renuncias'!L214=0,"-",('Denuncias-Renuncias'!L214/'Denuncias-Renuncias'!$G214)))</f>
        <v>0.21711568938193343</v>
      </c>
      <c r="H214" s="38">
        <f>+IF('Denuncias-Renuncias'!$G214=0,"-",IF('Denuncias-Renuncias'!M214=0,"-",('Denuncias-Renuncias'!M214/'Denuncias-Renuncias'!$G214)))</f>
        <v>3.6450079239302692E-2</v>
      </c>
      <c r="I214" s="38">
        <f>+IF('Denuncias-Renuncias'!$G214=0,"-",IF('Denuncias-Renuncias'!N214=0,"-",('Denuncias-Renuncias'!N214/'Denuncias-Renuncias'!$G214)))</f>
        <v>2.694136291600634E-2</v>
      </c>
    </row>
    <row r="215" spans="2:9" ht="20.100000000000001" customHeight="1" thickBot="1" x14ac:dyDescent="0.25">
      <c r="B215" s="4" t="s">
        <v>408</v>
      </c>
      <c r="C215" s="38" t="str">
        <f>+IF('Denuncias-Renuncias'!$G215=0,"-",IF('Denuncias-Renuncias'!H215=0,"-",('Denuncias-Renuncias'!H215/'Denuncias-Renuncias'!$G215)))</f>
        <v>-</v>
      </c>
      <c r="D215" s="38" t="str">
        <f>+IF('Denuncias-Renuncias'!$G215=0,"-",IF('Denuncias-Renuncias'!I215=0,"-",('Denuncias-Renuncias'!I215/'Denuncias-Renuncias'!$G215)))</f>
        <v>-</v>
      </c>
      <c r="E215" s="38">
        <f>+IF('Denuncias-Renuncias'!$G215=0,"-",IF('Denuncias-Renuncias'!J215=0,"-",('Denuncias-Renuncias'!J215/'Denuncias-Renuncias'!$G215)))</f>
        <v>0.69090909090909092</v>
      </c>
      <c r="F215" s="38" t="str">
        <f>+IF('Denuncias-Renuncias'!$G215=0,"-",IF('Denuncias-Renuncias'!K215=0,"-",('Denuncias-Renuncias'!K215/'Denuncias-Renuncias'!$G215)))</f>
        <v>-</v>
      </c>
      <c r="G215" s="38">
        <f>+IF('Denuncias-Renuncias'!$G215=0,"-",IF('Denuncias-Renuncias'!L215=0,"-",('Denuncias-Renuncias'!L215/'Denuncias-Renuncias'!$G215)))</f>
        <v>9.0909090909090912E-2</v>
      </c>
      <c r="H215" s="38">
        <f>+IF('Denuncias-Renuncias'!$G215=0,"-",IF('Denuncias-Renuncias'!M215=0,"-",('Denuncias-Renuncias'!M215/'Denuncias-Renuncias'!$G215)))</f>
        <v>0.17272727272727273</v>
      </c>
      <c r="I215" s="38">
        <f>+IF('Denuncias-Renuncias'!$G215=0,"-",IF('Denuncias-Renuncias'!N215=0,"-",('Denuncias-Renuncias'!N215/'Denuncias-Renuncias'!$G215)))</f>
        <v>4.5454545454545456E-2</v>
      </c>
    </row>
    <row r="216" spans="2:9" ht="20.100000000000001" customHeight="1" thickBot="1" x14ac:dyDescent="0.25">
      <c r="B216" s="4" t="s">
        <v>409</v>
      </c>
      <c r="C216" s="38">
        <f>+IF('Denuncias-Renuncias'!$G216=0,"-",IF('Denuncias-Renuncias'!H216=0,"-",('Denuncias-Renuncias'!H216/'Denuncias-Renuncias'!$G216)))</f>
        <v>8.6956521739130432E-2</v>
      </c>
      <c r="D216" s="38" t="str">
        <f>+IF('Denuncias-Renuncias'!$G216=0,"-",IF('Denuncias-Renuncias'!I216=0,"-",('Denuncias-Renuncias'!I216/'Denuncias-Renuncias'!$G216)))</f>
        <v>-</v>
      </c>
      <c r="E216" s="38">
        <f>+IF('Denuncias-Renuncias'!$G216=0,"-",IF('Denuncias-Renuncias'!J216=0,"-",('Denuncias-Renuncias'!J216/'Denuncias-Renuncias'!$G216)))</f>
        <v>0.53260869565217395</v>
      </c>
      <c r="F216" s="38">
        <f>+IF('Denuncias-Renuncias'!$G216=0,"-",IF('Denuncias-Renuncias'!K216=0,"-",('Denuncias-Renuncias'!K216/'Denuncias-Renuncias'!$G216)))</f>
        <v>0.13043478260869565</v>
      </c>
      <c r="G216" s="38">
        <f>+IF('Denuncias-Renuncias'!$G216=0,"-",IF('Denuncias-Renuncias'!L216=0,"-",('Denuncias-Renuncias'!L216/'Denuncias-Renuncias'!$G216)))</f>
        <v>0.11956521739130435</v>
      </c>
      <c r="H216" s="38">
        <f>+IF('Denuncias-Renuncias'!$G216=0,"-",IF('Denuncias-Renuncias'!M216=0,"-",('Denuncias-Renuncias'!M216/'Denuncias-Renuncias'!$G216)))</f>
        <v>0.13043478260869565</v>
      </c>
      <c r="I216" s="38" t="str">
        <f>+IF('Denuncias-Renuncias'!$G216=0,"-",IF('Denuncias-Renuncias'!N216=0,"-",('Denuncias-Renuncias'!N216/'Denuncias-Renuncias'!$G216)))</f>
        <v>-</v>
      </c>
    </row>
    <row r="217" spans="2:9" ht="20.100000000000001" customHeight="1" thickBot="1" x14ac:dyDescent="0.25">
      <c r="B217" s="4" t="s">
        <v>410</v>
      </c>
      <c r="C217" s="38" t="str">
        <f>+IF('Denuncias-Renuncias'!$G217=0,"-",IF('Denuncias-Renuncias'!H217=0,"-",('Denuncias-Renuncias'!H217/'Denuncias-Renuncias'!$G217)))</f>
        <v>-</v>
      </c>
      <c r="D217" s="38" t="str">
        <f>+IF('Denuncias-Renuncias'!$G217=0,"-",IF('Denuncias-Renuncias'!I217=0,"-",('Denuncias-Renuncias'!I217/'Denuncias-Renuncias'!$G217)))</f>
        <v>-</v>
      </c>
      <c r="E217" s="38">
        <f>+IF('Denuncias-Renuncias'!$G217=0,"-",IF('Denuncias-Renuncias'!J217=0,"-",('Denuncias-Renuncias'!J217/'Denuncias-Renuncias'!$G217)))</f>
        <v>0.8493975903614458</v>
      </c>
      <c r="F217" s="38" t="str">
        <f>+IF('Denuncias-Renuncias'!$G217=0,"-",IF('Denuncias-Renuncias'!K217=0,"-",('Denuncias-Renuncias'!K217/'Denuncias-Renuncias'!$G217)))</f>
        <v>-</v>
      </c>
      <c r="G217" s="38">
        <f>+IF('Denuncias-Renuncias'!$G217=0,"-",IF('Denuncias-Renuncias'!L217=0,"-",('Denuncias-Renuncias'!L217/'Denuncias-Renuncias'!$G217)))</f>
        <v>0.15060240963855423</v>
      </c>
      <c r="H217" s="38" t="str">
        <f>+IF('Denuncias-Renuncias'!$G217=0,"-",IF('Denuncias-Renuncias'!M217=0,"-",('Denuncias-Renuncias'!M217/'Denuncias-Renuncias'!$G217)))</f>
        <v>-</v>
      </c>
      <c r="I217" s="38" t="str">
        <f>+IF('Denuncias-Renuncias'!$G217=0,"-",IF('Denuncias-Renuncias'!N217=0,"-",('Denuncias-Renuncias'!N217/'Denuncias-Renuncias'!$G217)))</f>
        <v>-</v>
      </c>
    </row>
    <row r="218" spans="2:9" ht="20.100000000000001" customHeight="1" thickBot="1" x14ac:dyDescent="0.25">
      <c r="B218" s="4" t="s">
        <v>411</v>
      </c>
      <c r="C218" s="38" t="str">
        <f>+IF('Denuncias-Renuncias'!$G218=0,"-",IF('Denuncias-Renuncias'!H218=0,"-",('Denuncias-Renuncias'!H218/'Denuncias-Renuncias'!$G218)))</f>
        <v>-</v>
      </c>
      <c r="D218" s="38" t="str">
        <f>+IF('Denuncias-Renuncias'!$G218=0,"-",IF('Denuncias-Renuncias'!I218=0,"-",('Denuncias-Renuncias'!I218/'Denuncias-Renuncias'!$G218)))</f>
        <v>-</v>
      </c>
      <c r="E218" s="38">
        <f>+IF('Denuncias-Renuncias'!$G218=0,"-",IF('Denuncias-Renuncias'!J218=0,"-",('Denuncias-Renuncias'!J218/'Denuncias-Renuncias'!$G218)))</f>
        <v>0.9285714285714286</v>
      </c>
      <c r="F218" s="38" t="str">
        <f>+IF('Denuncias-Renuncias'!$G218=0,"-",IF('Denuncias-Renuncias'!K218=0,"-",('Denuncias-Renuncias'!K218/'Denuncias-Renuncias'!$G218)))</f>
        <v>-</v>
      </c>
      <c r="G218" s="38" t="str">
        <f>+IF('Denuncias-Renuncias'!$G218=0,"-",IF('Denuncias-Renuncias'!L218=0,"-",('Denuncias-Renuncias'!L218/'Denuncias-Renuncias'!$G218)))</f>
        <v>-</v>
      </c>
      <c r="H218" s="38">
        <f>+IF('Denuncias-Renuncias'!$G218=0,"-",IF('Denuncias-Renuncias'!M218=0,"-",('Denuncias-Renuncias'!M218/'Denuncias-Renuncias'!$G218)))</f>
        <v>7.1428571428571425E-2</v>
      </c>
      <c r="I218" s="38" t="str">
        <f>+IF('Denuncias-Renuncias'!$G218=0,"-",IF('Denuncias-Renuncias'!N218=0,"-",('Denuncias-Renuncias'!N218/'Denuncias-Renuncias'!$G218)))</f>
        <v>-</v>
      </c>
    </row>
    <row r="219" spans="2:9" ht="20.100000000000001" customHeight="1" thickBot="1" x14ac:dyDescent="0.25">
      <c r="B219" s="4" t="s">
        <v>412</v>
      </c>
      <c r="C219" s="38" t="str">
        <f>+IF('Denuncias-Renuncias'!$G219=0,"-",IF('Denuncias-Renuncias'!H219=0,"-",('Denuncias-Renuncias'!H219/'Denuncias-Renuncias'!$G219)))</f>
        <v>-</v>
      </c>
      <c r="D219" s="38" t="str">
        <f>+IF('Denuncias-Renuncias'!$G219=0,"-",IF('Denuncias-Renuncias'!I219=0,"-",('Denuncias-Renuncias'!I219/'Denuncias-Renuncias'!$G219)))</f>
        <v>-</v>
      </c>
      <c r="E219" s="38">
        <f>+IF('Denuncias-Renuncias'!$G219=0,"-",IF('Denuncias-Renuncias'!J219=0,"-",('Denuncias-Renuncias'!J219/'Denuncias-Renuncias'!$G219)))</f>
        <v>0.68784530386740328</v>
      </c>
      <c r="F219" s="38" t="str">
        <f>+IF('Denuncias-Renuncias'!$G219=0,"-",IF('Denuncias-Renuncias'!K219=0,"-",('Denuncias-Renuncias'!K219/'Denuncias-Renuncias'!$G219)))</f>
        <v>-</v>
      </c>
      <c r="G219" s="38">
        <f>+IF('Denuncias-Renuncias'!$G219=0,"-",IF('Denuncias-Renuncias'!L219=0,"-",('Denuncias-Renuncias'!L219/'Denuncias-Renuncias'!$G219)))</f>
        <v>0.21546961325966851</v>
      </c>
      <c r="H219" s="38">
        <f>+IF('Denuncias-Renuncias'!$G219=0,"-",IF('Denuncias-Renuncias'!M219=0,"-",('Denuncias-Renuncias'!M219/'Denuncias-Renuncias'!$G219)))</f>
        <v>9.668508287292818E-2</v>
      </c>
      <c r="I219" s="38" t="str">
        <f>+IF('Denuncias-Renuncias'!$G219=0,"-",IF('Denuncias-Renuncias'!N219=0,"-",('Denuncias-Renuncias'!N219/'Denuncias-Renuncias'!$G219)))</f>
        <v>-</v>
      </c>
    </row>
    <row r="220" spans="2:9" ht="20.100000000000001" customHeight="1" thickBot="1" x14ac:dyDescent="0.25">
      <c r="B220" s="4" t="s">
        <v>413</v>
      </c>
      <c r="C220" s="38" t="str">
        <f>+IF('Denuncias-Renuncias'!$G220=0,"-",IF('Denuncias-Renuncias'!H220=0,"-",('Denuncias-Renuncias'!H220/'Denuncias-Renuncias'!$G220)))</f>
        <v>-</v>
      </c>
      <c r="D220" s="38" t="str">
        <f>+IF('Denuncias-Renuncias'!$G220=0,"-",IF('Denuncias-Renuncias'!I220=0,"-",('Denuncias-Renuncias'!I220/'Denuncias-Renuncias'!$G220)))</f>
        <v>-</v>
      </c>
      <c r="E220" s="38">
        <f>+IF('Denuncias-Renuncias'!$G220=0,"-",IF('Denuncias-Renuncias'!J220=0,"-",('Denuncias-Renuncias'!J220/'Denuncias-Renuncias'!$G220)))</f>
        <v>0.70746268656716416</v>
      </c>
      <c r="F220" s="38">
        <f>+IF('Denuncias-Renuncias'!$G220=0,"-",IF('Denuncias-Renuncias'!K220=0,"-",('Denuncias-Renuncias'!K220/'Denuncias-Renuncias'!$G220)))</f>
        <v>2.6865671641791045E-2</v>
      </c>
      <c r="G220" s="38">
        <f>+IF('Denuncias-Renuncias'!$G220=0,"-",IF('Denuncias-Renuncias'!L220=0,"-",('Denuncias-Renuncias'!L220/'Denuncias-Renuncias'!$G220)))</f>
        <v>0.14328358208955225</v>
      </c>
      <c r="H220" s="38">
        <f>+IF('Denuncias-Renuncias'!$G220=0,"-",IF('Denuncias-Renuncias'!M220=0,"-",('Denuncias-Renuncias'!M220/'Denuncias-Renuncias'!$G220)))</f>
        <v>0.12238805970149254</v>
      </c>
      <c r="I220" s="38" t="str">
        <f>+IF('Denuncias-Renuncias'!$G220=0,"-",IF('Denuncias-Renuncias'!N220=0,"-",('Denuncias-Renuncias'!N220/'Denuncias-Renuncias'!$G220)))</f>
        <v>-</v>
      </c>
    </row>
    <row r="221" spans="2:9" ht="20.100000000000001" customHeight="1" thickBot="1" x14ac:dyDescent="0.25">
      <c r="B221" s="4" t="s">
        <v>414</v>
      </c>
      <c r="C221" s="38" t="str">
        <f>+IF('Denuncias-Renuncias'!$G221=0,"-",IF('Denuncias-Renuncias'!H221=0,"-",('Denuncias-Renuncias'!H221/'Denuncias-Renuncias'!$G221)))</f>
        <v>-</v>
      </c>
      <c r="D221" s="38" t="str">
        <f>+IF('Denuncias-Renuncias'!$G221=0,"-",IF('Denuncias-Renuncias'!I221=0,"-",('Denuncias-Renuncias'!I221/'Denuncias-Renuncias'!$G221)))</f>
        <v>-</v>
      </c>
      <c r="E221" s="38">
        <f>+IF('Denuncias-Renuncias'!$G221=0,"-",IF('Denuncias-Renuncias'!J221=0,"-",('Denuncias-Renuncias'!J221/'Denuncias-Renuncias'!$G221)))</f>
        <v>0.98473282442748089</v>
      </c>
      <c r="F221" s="38" t="str">
        <f>+IF('Denuncias-Renuncias'!$G221=0,"-",IF('Denuncias-Renuncias'!K221=0,"-",('Denuncias-Renuncias'!K221/'Denuncias-Renuncias'!$G221)))</f>
        <v>-</v>
      </c>
      <c r="G221" s="38" t="str">
        <f>+IF('Denuncias-Renuncias'!$G221=0,"-",IF('Denuncias-Renuncias'!L221=0,"-",('Denuncias-Renuncias'!L221/'Denuncias-Renuncias'!$G221)))</f>
        <v>-</v>
      </c>
      <c r="H221" s="38">
        <f>+IF('Denuncias-Renuncias'!$G221=0,"-",IF('Denuncias-Renuncias'!M221=0,"-",('Denuncias-Renuncias'!M221/'Denuncias-Renuncias'!$G221)))</f>
        <v>1.5267175572519083E-2</v>
      </c>
      <c r="I221" s="38" t="str">
        <f>+IF('Denuncias-Renuncias'!$G221=0,"-",IF('Denuncias-Renuncias'!N221=0,"-",('Denuncias-Renuncias'!N221/'Denuncias-Renuncias'!$G221)))</f>
        <v>-</v>
      </c>
    </row>
    <row r="222" spans="2:9" ht="20.100000000000001" customHeight="1" thickBot="1" x14ac:dyDescent="0.25">
      <c r="B222" s="4" t="s">
        <v>415</v>
      </c>
      <c r="C222" s="38" t="str">
        <f>+IF('Denuncias-Renuncias'!$G222=0,"-",IF('Denuncias-Renuncias'!H222=0,"-",('Denuncias-Renuncias'!H222/'Denuncias-Renuncias'!$G222)))</f>
        <v>-</v>
      </c>
      <c r="D222" s="38" t="str">
        <f>+IF('Denuncias-Renuncias'!$G222=0,"-",IF('Denuncias-Renuncias'!I222=0,"-",('Denuncias-Renuncias'!I222/'Denuncias-Renuncias'!$G222)))</f>
        <v>-</v>
      </c>
      <c r="E222" s="38">
        <f>+IF('Denuncias-Renuncias'!$G222=0,"-",IF('Denuncias-Renuncias'!J222=0,"-",('Denuncias-Renuncias'!J222/'Denuncias-Renuncias'!$G222)))</f>
        <v>0.92307692307692313</v>
      </c>
      <c r="F222" s="38" t="str">
        <f>+IF('Denuncias-Renuncias'!$G222=0,"-",IF('Denuncias-Renuncias'!K222=0,"-",('Denuncias-Renuncias'!K222/'Denuncias-Renuncias'!$G222)))</f>
        <v>-</v>
      </c>
      <c r="G222" s="38">
        <f>+IF('Denuncias-Renuncias'!$G222=0,"-",IF('Denuncias-Renuncias'!L222=0,"-",('Denuncias-Renuncias'!L222/'Denuncias-Renuncias'!$G222)))</f>
        <v>7.6923076923076927E-2</v>
      </c>
      <c r="H222" s="38" t="str">
        <f>+IF('Denuncias-Renuncias'!$G222=0,"-",IF('Denuncias-Renuncias'!M222=0,"-",('Denuncias-Renuncias'!M222/'Denuncias-Renuncias'!$G222)))</f>
        <v>-</v>
      </c>
      <c r="I222" s="38" t="str">
        <f>+IF('Denuncias-Renuncias'!$G222=0,"-",IF('Denuncias-Renuncias'!N222=0,"-",('Denuncias-Renuncias'!N222/'Denuncias-Renuncias'!$G222)))</f>
        <v>-</v>
      </c>
    </row>
    <row r="223" spans="2:9" ht="20.100000000000001" customHeight="1" thickBot="1" x14ac:dyDescent="0.25">
      <c r="B223" s="4" t="s">
        <v>190</v>
      </c>
      <c r="C223" s="38" t="str">
        <f>+IF('Denuncias-Renuncias'!$G223=0,"-",IF('Denuncias-Renuncias'!H223=0,"-",('Denuncias-Renuncias'!H223/'Denuncias-Renuncias'!$G223)))</f>
        <v>-</v>
      </c>
      <c r="D223" s="38" t="str">
        <f>+IF('Denuncias-Renuncias'!$G223=0,"-",IF('Denuncias-Renuncias'!I223=0,"-",('Denuncias-Renuncias'!I223/'Denuncias-Renuncias'!$G223)))</f>
        <v>-</v>
      </c>
      <c r="E223" s="38">
        <f>+IF('Denuncias-Renuncias'!$G223=0,"-",IF('Denuncias-Renuncias'!J223=0,"-",('Denuncias-Renuncias'!J223/'Denuncias-Renuncias'!$G223)))</f>
        <v>0.82783882783882778</v>
      </c>
      <c r="F223" s="38" t="str">
        <f>+IF('Denuncias-Renuncias'!$G223=0,"-",IF('Denuncias-Renuncias'!K223=0,"-",('Denuncias-Renuncias'!K223/'Denuncias-Renuncias'!$G223)))</f>
        <v>-</v>
      </c>
      <c r="G223" s="38">
        <f>+IF('Denuncias-Renuncias'!$G223=0,"-",IF('Denuncias-Renuncias'!L223=0,"-",('Denuncias-Renuncias'!L223/'Denuncias-Renuncias'!$G223)))</f>
        <v>0.17216117216117216</v>
      </c>
      <c r="H223" s="38" t="str">
        <f>+IF('Denuncias-Renuncias'!$G223=0,"-",IF('Denuncias-Renuncias'!M223=0,"-",('Denuncias-Renuncias'!M223/'Denuncias-Renuncias'!$G223)))</f>
        <v>-</v>
      </c>
      <c r="I223" s="38" t="str">
        <f>+IF('Denuncias-Renuncias'!$G223=0,"-",IF('Denuncias-Renuncias'!N223=0,"-",('Denuncias-Renuncias'!N223/'Denuncias-Renuncias'!$G223)))</f>
        <v>-</v>
      </c>
    </row>
    <row r="224" spans="2:9" ht="20.100000000000001" customHeight="1" thickBot="1" x14ac:dyDescent="0.25">
      <c r="B224" s="4" t="s">
        <v>416</v>
      </c>
      <c r="C224" s="38">
        <f>+IF('Denuncias-Renuncias'!$G224=0,"-",IF('Denuncias-Renuncias'!H224=0,"-",('Denuncias-Renuncias'!H224/'Denuncias-Renuncias'!$G224)))</f>
        <v>0.24043715846994534</v>
      </c>
      <c r="D224" s="38" t="str">
        <f>+IF('Denuncias-Renuncias'!$G224=0,"-",IF('Denuncias-Renuncias'!I224=0,"-",('Denuncias-Renuncias'!I224/'Denuncias-Renuncias'!$G224)))</f>
        <v>-</v>
      </c>
      <c r="E224" s="38">
        <f>+IF('Denuncias-Renuncias'!$G224=0,"-",IF('Denuncias-Renuncias'!J224=0,"-",('Denuncias-Renuncias'!J224/'Denuncias-Renuncias'!$G224)))</f>
        <v>0.45901639344262296</v>
      </c>
      <c r="F224" s="38" t="str">
        <f>+IF('Denuncias-Renuncias'!$G224=0,"-",IF('Denuncias-Renuncias'!K224=0,"-",('Denuncias-Renuncias'!K224/'Denuncias-Renuncias'!$G224)))</f>
        <v>-</v>
      </c>
      <c r="G224" s="38">
        <f>+IF('Denuncias-Renuncias'!$G224=0,"-",IF('Denuncias-Renuncias'!L224=0,"-",('Denuncias-Renuncias'!L224/'Denuncias-Renuncias'!$G224)))</f>
        <v>0.12568306010928962</v>
      </c>
      <c r="H224" s="38">
        <f>+IF('Denuncias-Renuncias'!$G224=0,"-",IF('Denuncias-Renuncias'!M224=0,"-",('Denuncias-Renuncias'!M224/'Denuncias-Renuncias'!$G224)))</f>
        <v>0.17486338797814208</v>
      </c>
      <c r="I224" s="38" t="str">
        <f>+IF('Denuncias-Renuncias'!$G224=0,"-",IF('Denuncias-Renuncias'!N224=0,"-",('Denuncias-Renuncias'!N224/'Denuncias-Renuncias'!$G224)))</f>
        <v>-</v>
      </c>
    </row>
    <row r="225" spans="2:9" ht="20.100000000000001" customHeight="1" thickBot="1" x14ac:dyDescent="0.25">
      <c r="B225" s="4" t="s">
        <v>417</v>
      </c>
      <c r="C225" s="38" t="str">
        <f>+IF('Denuncias-Renuncias'!$G225=0,"-",IF('Denuncias-Renuncias'!H225=0,"-",('Denuncias-Renuncias'!H225/'Denuncias-Renuncias'!$G225)))</f>
        <v>-</v>
      </c>
      <c r="D225" s="38" t="str">
        <f>+IF('Denuncias-Renuncias'!$G225=0,"-",IF('Denuncias-Renuncias'!I225=0,"-",('Denuncias-Renuncias'!I225/'Denuncias-Renuncias'!$G225)))</f>
        <v>-</v>
      </c>
      <c r="E225" s="38">
        <f>+IF('Denuncias-Renuncias'!$G225=0,"-",IF('Denuncias-Renuncias'!J225=0,"-",('Denuncias-Renuncias'!J225/'Denuncias-Renuncias'!$G225)))</f>
        <v>0.67619047619047623</v>
      </c>
      <c r="F225" s="38" t="str">
        <f>+IF('Denuncias-Renuncias'!$G225=0,"-",IF('Denuncias-Renuncias'!K225=0,"-",('Denuncias-Renuncias'!K225/'Denuncias-Renuncias'!$G225)))</f>
        <v>-</v>
      </c>
      <c r="G225" s="38">
        <f>+IF('Denuncias-Renuncias'!$G225=0,"-",IF('Denuncias-Renuncias'!L225=0,"-",('Denuncias-Renuncias'!L225/'Denuncias-Renuncias'!$G225)))</f>
        <v>0.21904761904761905</v>
      </c>
      <c r="H225" s="38">
        <f>+IF('Denuncias-Renuncias'!$G225=0,"-",IF('Denuncias-Renuncias'!M225=0,"-",('Denuncias-Renuncias'!M225/'Denuncias-Renuncias'!$G225)))</f>
        <v>3.8095238095238099E-2</v>
      </c>
      <c r="I225" s="38">
        <f>+IF('Denuncias-Renuncias'!$G225=0,"-",IF('Denuncias-Renuncias'!N225=0,"-",('Denuncias-Renuncias'!N225/'Denuncias-Renuncias'!$G225)))</f>
        <v>6.6666666666666666E-2</v>
      </c>
    </row>
    <row r="226" spans="2:9" ht="20.100000000000001" customHeight="1" thickBot="1" x14ac:dyDescent="0.25">
      <c r="B226" s="4" t="s">
        <v>418</v>
      </c>
      <c r="C226" s="38" t="str">
        <f>+IF('Denuncias-Renuncias'!$G226=0,"-",IF('Denuncias-Renuncias'!H226=0,"-",('Denuncias-Renuncias'!H226/'Denuncias-Renuncias'!$G226)))</f>
        <v>-</v>
      </c>
      <c r="D226" s="38" t="str">
        <f>+IF('Denuncias-Renuncias'!$G226=0,"-",IF('Denuncias-Renuncias'!I226=0,"-",('Denuncias-Renuncias'!I226/'Denuncias-Renuncias'!$G226)))</f>
        <v>-</v>
      </c>
      <c r="E226" s="38">
        <f>+IF('Denuncias-Renuncias'!$G226=0,"-",IF('Denuncias-Renuncias'!J226=0,"-",('Denuncias-Renuncias'!J226/'Denuncias-Renuncias'!$G226)))</f>
        <v>0.97701149425287359</v>
      </c>
      <c r="F226" s="38" t="str">
        <f>+IF('Denuncias-Renuncias'!$G226=0,"-",IF('Denuncias-Renuncias'!K226=0,"-",('Denuncias-Renuncias'!K226/'Denuncias-Renuncias'!$G226)))</f>
        <v>-</v>
      </c>
      <c r="G226" s="38">
        <f>+IF('Denuncias-Renuncias'!$G226=0,"-",IF('Denuncias-Renuncias'!L226=0,"-",('Denuncias-Renuncias'!L226/'Denuncias-Renuncias'!$G226)))</f>
        <v>2.2988505747126436E-2</v>
      </c>
      <c r="H226" s="38" t="str">
        <f>+IF('Denuncias-Renuncias'!$G226=0,"-",IF('Denuncias-Renuncias'!M226=0,"-",('Denuncias-Renuncias'!M226/'Denuncias-Renuncias'!$G226)))</f>
        <v>-</v>
      </c>
      <c r="I226" s="38" t="str">
        <f>+IF('Denuncias-Renuncias'!$G226=0,"-",IF('Denuncias-Renuncias'!N226=0,"-",('Denuncias-Renuncias'!N226/'Denuncias-Renuncias'!$G226)))</f>
        <v>-</v>
      </c>
    </row>
    <row r="227" spans="2:9" ht="20.100000000000001" customHeight="1" thickBot="1" x14ac:dyDescent="0.25">
      <c r="B227" s="4" t="s">
        <v>191</v>
      </c>
      <c r="C227" s="38">
        <f>+IF('Denuncias-Renuncias'!$G227=0,"-",IF('Denuncias-Renuncias'!H227=0,"-",('Denuncias-Renuncias'!H227/'Denuncias-Renuncias'!$G227)))</f>
        <v>2.289156626506024E-2</v>
      </c>
      <c r="D227" s="38">
        <f>+IF('Denuncias-Renuncias'!$G227=0,"-",IF('Denuncias-Renuncias'!I227=0,"-",('Denuncias-Renuncias'!I227/'Denuncias-Renuncias'!$G227)))</f>
        <v>8.4337349397590362E-3</v>
      </c>
      <c r="E227" s="38">
        <f>+IF('Denuncias-Renuncias'!$G227=0,"-",IF('Denuncias-Renuncias'!J227=0,"-",('Denuncias-Renuncias'!J227/'Denuncias-Renuncias'!$G227)))</f>
        <v>0.89397590361445778</v>
      </c>
      <c r="F227" s="38">
        <f>+IF('Denuncias-Renuncias'!$G227=0,"-",IF('Denuncias-Renuncias'!K227=0,"-",('Denuncias-Renuncias'!K227/'Denuncias-Renuncias'!$G227)))</f>
        <v>3.6144578313253013E-3</v>
      </c>
      <c r="G227" s="38">
        <f>+IF('Denuncias-Renuncias'!$G227=0,"-",IF('Denuncias-Renuncias'!L227=0,"-",('Denuncias-Renuncias'!L227/'Denuncias-Renuncias'!$G227)))</f>
        <v>2.6506024096385541E-2</v>
      </c>
      <c r="H227" s="38">
        <f>+IF('Denuncias-Renuncias'!$G227=0,"-",IF('Denuncias-Renuncias'!M227=0,"-",('Denuncias-Renuncias'!M227/'Denuncias-Renuncias'!$G227)))</f>
        <v>4.457831325301205E-2</v>
      </c>
      <c r="I227" s="38" t="str">
        <f>+IF('Denuncias-Renuncias'!$G227=0,"-",IF('Denuncias-Renuncias'!N227=0,"-",('Denuncias-Renuncias'!N227/'Denuncias-Renuncias'!$G227)))</f>
        <v>-</v>
      </c>
    </row>
    <row r="228" spans="2:9" ht="20.100000000000001" customHeight="1" thickBot="1" x14ac:dyDescent="0.25">
      <c r="B228" s="4" t="s">
        <v>419</v>
      </c>
      <c r="C228" s="38" t="str">
        <f>+IF('Denuncias-Renuncias'!$G228=0,"-",IF('Denuncias-Renuncias'!H228=0,"-",('Denuncias-Renuncias'!H228/'Denuncias-Renuncias'!$G228)))</f>
        <v>-</v>
      </c>
      <c r="D228" s="38" t="str">
        <f>+IF('Denuncias-Renuncias'!$G228=0,"-",IF('Denuncias-Renuncias'!I228=0,"-",('Denuncias-Renuncias'!I228/'Denuncias-Renuncias'!$G228)))</f>
        <v>-</v>
      </c>
      <c r="E228" s="38">
        <f>+IF('Denuncias-Renuncias'!$G228=0,"-",IF('Denuncias-Renuncias'!J228=0,"-",('Denuncias-Renuncias'!J228/'Denuncias-Renuncias'!$G228)))</f>
        <v>0.88235294117647056</v>
      </c>
      <c r="F228" s="38" t="str">
        <f>+IF('Denuncias-Renuncias'!$G228=0,"-",IF('Denuncias-Renuncias'!K228=0,"-",('Denuncias-Renuncias'!K228/'Denuncias-Renuncias'!$G228)))</f>
        <v>-</v>
      </c>
      <c r="G228" s="38">
        <f>+IF('Denuncias-Renuncias'!$G228=0,"-",IF('Denuncias-Renuncias'!L228=0,"-",('Denuncias-Renuncias'!L228/'Denuncias-Renuncias'!$G228)))</f>
        <v>0.11764705882352941</v>
      </c>
      <c r="H228" s="38" t="str">
        <f>+IF('Denuncias-Renuncias'!$G228=0,"-",IF('Denuncias-Renuncias'!M228=0,"-",('Denuncias-Renuncias'!M228/'Denuncias-Renuncias'!$G228)))</f>
        <v>-</v>
      </c>
      <c r="I228" s="38" t="str">
        <f>+IF('Denuncias-Renuncias'!$G228=0,"-",IF('Denuncias-Renuncias'!N228=0,"-",('Denuncias-Renuncias'!N228/'Denuncias-Renuncias'!$G228)))</f>
        <v>-</v>
      </c>
    </row>
    <row r="229" spans="2:9" ht="20.100000000000001" customHeight="1" thickBot="1" x14ac:dyDescent="0.25">
      <c r="B229" s="4" t="s">
        <v>420</v>
      </c>
      <c r="C229" s="38" t="str">
        <f>+IF('Denuncias-Renuncias'!$G229=0,"-",IF('Denuncias-Renuncias'!H229=0,"-",('Denuncias-Renuncias'!H229/'Denuncias-Renuncias'!$G229)))</f>
        <v>-</v>
      </c>
      <c r="D229" s="38" t="str">
        <f>+IF('Denuncias-Renuncias'!$G229=0,"-",IF('Denuncias-Renuncias'!I229=0,"-",('Denuncias-Renuncias'!I229/'Denuncias-Renuncias'!$G229)))</f>
        <v>-</v>
      </c>
      <c r="E229" s="38">
        <f>+IF('Denuncias-Renuncias'!$G229=0,"-",IF('Denuncias-Renuncias'!J229=0,"-",('Denuncias-Renuncias'!J229/'Denuncias-Renuncias'!$G229)))</f>
        <v>0.6333333333333333</v>
      </c>
      <c r="F229" s="38">
        <f>+IF('Denuncias-Renuncias'!$G229=0,"-",IF('Denuncias-Renuncias'!K229=0,"-",('Denuncias-Renuncias'!K229/'Denuncias-Renuncias'!$G229)))</f>
        <v>3.3333333333333333E-2</v>
      </c>
      <c r="G229" s="38">
        <f>+IF('Denuncias-Renuncias'!$G229=0,"-",IF('Denuncias-Renuncias'!L229=0,"-",('Denuncias-Renuncias'!L229/'Denuncias-Renuncias'!$G229)))</f>
        <v>0.33333333333333331</v>
      </c>
      <c r="H229" s="38" t="str">
        <f>+IF('Denuncias-Renuncias'!$G229=0,"-",IF('Denuncias-Renuncias'!M229=0,"-",('Denuncias-Renuncias'!M229/'Denuncias-Renuncias'!$G229)))</f>
        <v>-</v>
      </c>
      <c r="I229" s="38" t="str">
        <f>+IF('Denuncias-Renuncias'!$G229=0,"-",IF('Denuncias-Renuncias'!N229=0,"-",('Denuncias-Renuncias'!N229/'Denuncias-Renuncias'!$G229)))</f>
        <v>-</v>
      </c>
    </row>
    <row r="230" spans="2:9" ht="20.100000000000001" customHeight="1" thickBot="1" x14ac:dyDescent="0.25">
      <c r="B230" s="4" t="s">
        <v>421</v>
      </c>
      <c r="C230" s="38" t="str">
        <f>+IF('Denuncias-Renuncias'!$G230=0,"-",IF('Denuncias-Renuncias'!H230=0,"-",('Denuncias-Renuncias'!H230/'Denuncias-Renuncias'!$G230)))</f>
        <v>-</v>
      </c>
      <c r="D230" s="38" t="str">
        <f>+IF('Denuncias-Renuncias'!$G230=0,"-",IF('Denuncias-Renuncias'!I230=0,"-",('Denuncias-Renuncias'!I230/'Denuncias-Renuncias'!$G230)))</f>
        <v>-</v>
      </c>
      <c r="E230" s="38">
        <f>+IF('Denuncias-Renuncias'!$G230=0,"-",IF('Denuncias-Renuncias'!J230=0,"-",('Denuncias-Renuncias'!J230/'Denuncias-Renuncias'!$G230)))</f>
        <v>0.80568720379146919</v>
      </c>
      <c r="F230" s="38" t="str">
        <f>+IF('Denuncias-Renuncias'!$G230=0,"-",IF('Denuncias-Renuncias'!K230=0,"-",('Denuncias-Renuncias'!K230/'Denuncias-Renuncias'!$G230)))</f>
        <v>-</v>
      </c>
      <c r="G230" s="38">
        <f>+IF('Denuncias-Renuncias'!$G230=0,"-",IF('Denuncias-Renuncias'!L230=0,"-",('Denuncias-Renuncias'!L230/'Denuncias-Renuncias'!$G230)))</f>
        <v>0.1895734597156398</v>
      </c>
      <c r="H230" s="38">
        <f>+IF('Denuncias-Renuncias'!$G230=0,"-",IF('Denuncias-Renuncias'!M230=0,"-",('Denuncias-Renuncias'!M230/'Denuncias-Renuncias'!$G230)))</f>
        <v>4.7393364928909956E-3</v>
      </c>
      <c r="I230" s="38" t="str">
        <f>+IF('Denuncias-Renuncias'!$G230=0,"-",IF('Denuncias-Renuncias'!N230=0,"-",('Denuncias-Renuncias'!N230/'Denuncias-Renuncias'!$G230)))</f>
        <v>-</v>
      </c>
    </row>
    <row r="231" spans="2:9" ht="20.100000000000001" customHeight="1" thickBot="1" x14ac:dyDescent="0.25">
      <c r="B231" s="4" t="s">
        <v>422</v>
      </c>
      <c r="C231" s="38" t="str">
        <f>+IF('Denuncias-Renuncias'!$G231=0,"-",IF('Denuncias-Renuncias'!H231=0,"-",('Denuncias-Renuncias'!H231/'Denuncias-Renuncias'!$G231)))</f>
        <v>-</v>
      </c>
      <c r="D231" s="38" t="str">
        <f>+IF('Denuncias-Renuncias'!$G231=0,"-",IF('Denuncias-Renuncias'!I231=0,"-",('Denuncias-Renuncias'!I231/'Denuncias-Renuncias'!$G231)))</f>
        <v>-</v>
      </c>
      <c r="E231" s="38" t="str">
        <f>+IF('Denuncias-Renuncias'!$G231=0,"-",IF('Denuncias-Renuncias'!J231=0,"-",('Denuncias-Renuncias'!J231/'Denuncias-Renuncias'!$G231)))</f>
        <v>-</v>
      </c>
      <c r="F231" s="38" t="str">
        <f>+IF('Denuncias-Renuncias'!$G231=0,"-",IF('Denuncias-Renuncias'!K231=0,"-",('Denuncias-Renuncias'!K231/'Denuncias-Renuncias'!$G231)))</f>
        <v>-</v>
      </c>
      <c r="G231" s="38" t="str">
        <f>+IF('Denuncias-Renuncias'!$G231=0,"-",IF('Denuncias-Renuncias'!L231=0,"-",('Denuncias-Renuncias'!L231/'Denuncias-Renuncias'!$G231)))</f>
        <v>-</v>
      </c>
      <c r="H231" s="38" t="str">
        <f>+IF('Denuncias-Renuncias'!$G231=0,"-",IF('Denuncias-Renuncias'!M231=0,"-",('Denuncias-Renuncias'!M231/'Denuncias-Renuncias'!$G231)))</f>
        <v>-</v>
      </c>
      <c r="I231" s="38" t="str">
        <f>+IF('Denuncias-Renuncias'!$G231=0,"-",IF('Denuncias-Renuncias'!N231=0,"-",('Denuncias-Renuncias'!N231/'Denuncias-Renuncias'!$G231)))</f>
        <v>-</v>
      </c>
    </row>
    <row r="232" spans="2:9" ht="20.100000000000001" customHeight="1" thickBot="1" x14ac:dyDescent="0.25">
      <c r="B232" s="4" t="s">
        <v>423</v>
      </c>
      <c r="C232" s="38" t="str">
        <f>+IF('Denuncias-Renuncias'!$G232=0,"-",IF('Denuncias-Renuncias'!H232=0,"-",('Denuncias-Renuncias'!H232/'Denuncias-Renuncias'!$G232)))</f>
        <v>-</v>
      </c>
      <c r="D232" s="38" t="str">
        <f>+IF('Denuncias-Renuncias'!$G232=0,"-",IF('Denuncias-Renuncias'!I232=0,"-",('Denuncias-Renuncias'!I232/'Denuncias-Renuncias'!$G232)))</f>
        <v>-</v>
      </c>
      <c r="E232" s="38" t="str">
        <f>+IF('Denuncias-Renuncias'!$G232=0,"-",IF('Denuncias-Renuncias'!J232=0,"-",('Denuncias-Renuncias'!J232/'Denuncias-Renuncias'!$G232)))</f>
        <v>-</v>
      </c>
      <c r="F232" s="38" t="str">
        <f>+IF('Denuncias-Renuncias'!$G232=0,"-",IF('Denuncias-Renuncias'!K232=0,"-",('Denuncias-Renuncias'!K232/'Denuncias-Renuncias'!$G232)))</f>
        <v>-</v>
      </c>
      <c r="G232" s="38" t="str">
        <f>+IF('Denuncias-Renuncias'!$G232=0,"-",IF('Denuncias-Renuncias'!L232=0,"-",('Denuncias-Renuncias'!L232/'Denuncias-Renuncias'!$G232)))</f>
        <v>-</v>
      </c>
      <c r="H232" s="38" t="str">
        <f>+IF('Denuncias-Renuncias'!$G232=0,"-",IF('Denuncias-Renuncias'!M232=0,"-",('Denuncias-Renuncias'!M232/'Denuncias-Renuncias'!$G232)))</f>
        <v>-</v>
      </c>
      <c r="I232" s="38" t="str">
        <f>+IF('Denuncias-Renuncias'!$G232=0,"-",IF('Denuncias-Renuncias'!N232=0,"-",('Denuncias-Renuncias'!N232/'Denuncias-Renuncias'!$G232)))</f>
        <v>-</v>
      </c>
    </row>
    <row r="233" spans="2:9" ht="20.100000000000001" customHeight="1" thickBot="1" x14ac:dyDescent="0.25">
      <c r="B233" s="4" t="s">
        <v>424</v>
      </c>
      <c r="C233" s="38">
        <f>+IF('Denuncias-Renuncias'!$G233=0,"-",IF('Denuncias-Renuncias'!H233=0,"-",('Denuncias-Renuncias'!H233/'Denuncias-Renuncias'!$G233)))</f>
        <v>2.9411764705882353E-3</v>
      </c>
      <c r="D233" s="38">
        <f>+IF('Denuncias-Renuncias'!$G233=0,"-",IF('Denuncias-Renuncias'!I233=0,"-",('Denuncias-Renuncias'!I233/'Denuncias-Renuncias'!$G233)))</f>
        <v>3.5294117647058823E-2</v>
      </c>
      <c r="E233" s="38">
        <f>+IF('Denuncias-Renuncias'!$G233=0,"-",IF('Denuncias-Renuncias'!J233=0,"-",('Denuncias-Renuncias'!J233/'Denuncias-Renuncias'!$G233)))</f>
        <v>0.69411764705882351</v>
      </c>
      <c r="F233" s="38">
        <f>+IF('Denuncias-Renuncias'!$G233=0,"-",IF('Denuncias-Renuncias'!K233=0,"-",('Denuncias-Renuncias'!K233/'Denuncias-Renuncias'!$G233)))</f>
        <v>2.3529411764705882E-2</v>
      </c>
      <c r="G233" s="38">
        <f>+IF('Denuncias-Renuncias'!$G233=0,"-",IF('Denuncias-Renuncias'!L233=0,"-",('Denuncias-Renuncias'!L233/'Denuncias-Renuncias'!$G233)))</f>
        <v>0.20882352941176471</v>
      </c>
      <c r="H233" s="38">
        <f>+IF('Denuncias-Renuncias'!$G233=0,"-",IF('Denuncias-Renuncias'!M233=0,"-",('Denuncias-Renuncias'!M233/'Denuncias-Renuncias'!$G233)))</f>
        <v>3.5294117647058823E-2</v>
      </c>
      <c r="I233" s="38" t="str">
        <f>+IF('Denuncias-Renuncias'!$G233=0,"-",IF('Denuncias-Renuncias'!N233=0,"-",('Denuncias-Renuncias'!N233/'Denuncias-Renuncias'!$G233)))</f>
        <v>-</v>
      </c>
    </row>
    <row r="234" spans="2:9" ht="20.100000000000001" customHeight="1" thickBot="1" x14ac:dyDescent="0.25">
      <c r="B234" s="4" t="s">
        <v>192</v>
      </c>
      <c r="C234" s="38" t="str">
        <f>+IF('Denuncias-Renuncias'!$G234=0,"-",IF('Denuncias-Renuncias'!H234=0,"-",('Denuncias-Renuncias'!H234/'Denuncias-Renuncias'!$G234)))</f>
        <v>-</v>
      </c>
      <c r="D234" s="38" t="str">
        <f>+IF('Denuncias-Renuncias'!$G234=0,"-",IF('Denuncias-Renuncias'!I234=0,"-",('Denuncias-Renuncias'!I234/'Denuncias-Renuncias'!$G234)))</f>
        <v>-</v>
      </c>
      <c r="E234" s="38">
        <f>+IF('Denuncias-Renuncias'!$G234=0,"-",IF('Denuncias-Renuncias'!J234=0,"-",('Denuncias-Renuncias'!J234/'Denuncias-Renuncias'!$G234)))</f>
        <v>0.85303776683087029</v>
      </c>
      <c r="F234" s="38">
        <f>+IF('Denuncias-Renuncias'!$G234=0,"-",IF('Denuncias-Renuncias'!K234=0,"-",('Denuncias-Renuncias'!K234/'Denuncias-Renuncias'!$G234)))</f>
        <v>9.852216748768473E-3</v>
      </c>
      <c r="G234" s="38">
        <f>+IF('Denuncias-Renuncias'!$G234=0,"-",IF('Denuncias-Renuncias'!L234=0,"-",('Denuncias-Renuncias'!L234/'Denuncias-Renuncias'!$G234)))</f>
        <v>8.8669950738916259E-2</v>
      </c>
      <c r="H234" s="38">
        <f>+IF('Denuncias-Renuncias'!$G234=0,"-",IF('Denuncias-Renuncias'!M234=0,"-",('Denuncias-Renuncias'!M234/'Denuncias-Renuncias'!$G234)))</f>
        <v>4.6798029556650245E-2</v>
      </c>
      <c r="I234" s="38">
        <f>+IF('Denuncias-Renuncias'!$G234=0,"-",IF('Denuncias-Renuncias'!N234=0,"-",('Denuncias-Renuncias'!N234/'Denuncias-Renuncias'!$G234)))</f>
        <v>1.6420361247947454E-3</v>
      </c>
    </row>
    <row r="235" spans="2:9" ht="20.100000000000001" customHeight="1" thickBot="1" x14ac:dyDescent="0.25">
      <c r="B235" s="4" t="s">
        <v>425</v>
      </c>
      <c r="C235" s="38" t="str">
        <f>+IF('Denuncias-Renuncias'!$G235=0,"-",IF('Denuncias-Renuncias'!H235=0,"-",('Denuncias-Renuncias'!H235/'Denuncias-Renuncias'!$G235)))</f>
        <v>-</v>
      </c>
      <c r="D235" s="38" t="str">
        <f>+IF('Denuncias-Renuncias'!$G235=0,"-",IF('Denuncias-Renuncias'!I235=0,"-",('Denuncias-Renuncias'!I235/'Denuncias-Renuncias'!$G235)))</f>
        <v>-</v>
      </c>
      <c r="E235" s="38">
        <f>+IF('Denuncias-Renuncias'!$G235=0,"-",IF('Denuncias-Renuncias'!J235=0,"-",('Denuncias-Renuncias'!J235/'Denuncias-Renuncias'!$G235)))</f>
        <v>0.48368794326241132</v>
      </c>
      <c r="F235" s="38">
        <f>+IF('Denuncias-Renuncias'!$G235=0,"-",IF('Denuncias-Renuncias'!K235=0,"-",('Denuncias-Renuncias'!K235/'Denuncias-Renuncias'!$G235)))</f>
        <v>5.5319148936170209E-2</v>
      </c>
      <c r="G235" s="38">
        <f>+IF('Denuncias-Renuncias'!$G235=0,"-",IF('Denuncias-Renuncias'!L235=0,"-",('Denuncias-Renuncias'!L235/'Denuncias-Renuncias'!$G235)))</f>
        <v>0.11631205673758865</v>
      </c>
      <c r="H235" s="38">
        <f>+IF('Denuncias-Renuncias'!$G235=0,"-",IF('Denuncias-Renuncias'!M235=0,"-",('Denuncias-Renuncias'!M235/'Denuncias-Renuncias'!$G235)))</f>
        <v>3.6879432624113473E-2</v>
      </c>
      <c r="I235" s="38">
        <f>+IF('Denuncias-Renuncias'!$G235=0,"-",IF('Denuncias-Renuncias'!N235=0,"-",('Denuncias-Renuncias'!N235/'Denuncias-Renuncias'!$G235)))</f>
        <v>0.30780141843971631</v>
      </c>
    </row>
    <row r="236" spans="2:9" ht="20.100000000000001" customHeight="1" thickBot="1" x14ac:dyDescent="0.25">
      <c r="B236" s="4" t="s">
        <v>426</v>
      </c>
      <c r="C236" s="38" t="str">
        <f>+IF('Denuncias-Renuncias'!$G236=0,"-",IF('Denuncias-Renuncias'!H236=0,"-",('Denuncias-Renuncias'!H236/'Denuncias-Renuncias'!$G236)))</f>
        <v>-</v>
      </c>
      <c r="D236" s="38" t="str">
        <f>+IF('Denuncias-Renuncias'!$G236=0,"-",IF('Denuncias-Renuncias'!I236=0,"-",('Denuncias-Renuncias'!I236/'Denuncias-Renuncias'!$G236)))</f>
        <v>-</v>
      </c>
      <c r="E236" s="38">
        <f>+IF('Denuncias-Renuncias'!$G236=0,"-",IF('Denuncias-Renuncias'!J236=0,"-",('Denuncias-Renuncias'!J236/'Denuncias-Renuncias'!$G236)))</f>
        <v>0.72413793103448276</v>
      </c>
      <c r="F236" s="38" t="str">
        <f>+IF('Denuncias-Renuncias'!$G236=0,"-",IF('Denuncias-Renuncias'!K236=0,"-",('Denuncias-Renuncias'!K236/'Denuncias-Renuncias'!$G236)))</f>
        <v>-</v>
      </c>
      <c r="G236" s="38">
        <f>+IF('Denuncias-Renuncias'!$G236=0,"-",IF('Denuncias-Renuncias'!L236=0,"-",('Denuncias-Renuncias'!L236/'Denuncias-Renuncias'!$G236)))</f>
        <v>0.26436781609195403</v>
      </c>
      <c r="H236" s="38">
        <f>+IF('Denuncias-Renuncias'!$G236=0,"-",IF('Denuncias-Renuncias'!M236=0,"-",('Denuncias-Renuncias'!M236/'Denuncias-Renuncias'!$G236)))</f>
        <v>1.1494252873563218E-2</v>
      </c>
      <c r="I236" s="38" t="str">
        <f>+IF('Denuncias-Renuncias'!$G236=0,"-",IF('Denuncias-Renuncias'!N236=0,"-",('Denuncias-Renuncias'!N236/'Denuncias-Renuncias'!$G236)))</f>
        <v>-</v>
      </c>
    </row>
    <row r="237" spans="2:9" ht="20.100000000000001" customHeight="1" thickBot="1" x14ac:dyDescent="0.25">
      <c r="B237" s="4" t="s">
        <v>427</v>
      </c>
      <c r="C237" s="38" t="str">
        <f>+IF('Denuncias-Renuncias'!$G237=0,"-",IF('Denuncias-Renuncias'!H237=0,"-",('Denuncias-Renuncias'!H237/'Denuncias-Renuncias'!$G237)))</f>
        <v>-</v>
      </c>
      <c r="D237" s="38" t="str">
        <f>+IF('Denuncias-Renuncias'!$G237=0,"-",IF('Denuncias-Renuncias'!I237=0,"-",('Denuncias-Renuncias'!I237/'Denuncias-Renuncias'!$G237)))</f>
        <v>-</v>
      </c>
      <c r="E237" s="38">
        <f>+IF('Denuncias-Renuncias'!$G237=0,"-",IF('Denuncias-Renuncias'!J237=0,"-",('Denuncias-Renuncias'!J237/'Denuncias-Renuncias'!$G237)))</f>
        <v>0.89487179487179491</v>
      </c>
      <c r="F237" s="38" t="str">
        <f>+IF('Denuncias-Renuncias'!$G237=0,"-",IF('Denuncias-Renuncias'!K237=0,"-",('Denuncias-Renuncias'!K237/'Denuncias-Renuncias'!$G237)))</f>
        <v>-</v>
      </c>
      <c r="G237" s="38">
        <f>+IF('Denuncias-Renuncias'!$G237=0,"-",IF('Denuncias-Renuncias'!L237=0,"-",('Denuncias-Renuncias'!L237/'Denuncias-Renuncias'!$G237)))</f>
        <v>0.10512820512820513</v>
      </c>
      <c r="H237" s="38" t="str">
        <f>+IF('Denuncias-Renuncias'!$G237=0,"-",IF('Denuncias-Renuncias'!M237=0,"-",('Denuncias-Renuncias'!M237/'Denuncias-Renuncias'!$G237)))</f>
        <v>-</v>
      </c>
      <c r="I237" s="38" t="str">
        <f>+IF('Denuncias-Renuncias'!$G237=0,"-",IF('Denuncias-Renuncias'!N237=0,"-",('Denuncias-Renuncias'!N237/'Denuncias-Renuncias'!$G237)))</f>
        <v>-</v>
      </c>
    </row>
    <row r="238" spans="2:9" ht="20.100000000000001" customHeight="1" thickBot="1" x14ac:dyDescent="0.25">
      <c r="B238" s="4" t="s">
        <v>428</v>
      </c>
      <c r="C238" s="38" t="str">
        <f>+IF('Denuncias-Renuncias'!$G238=0,"-",IF('Denuncias-Renuncias'!H238=0,"-",('Denuncias-Renuncias'!H238/'Denuncias-Renuncias'!$G238)))</f>
        <v>-</v>
      </c>
      <c r="D238" s="38" t="str">
        <f>+IF('Denuncias-Renuncias'!$G238=0,"-",IF('Denuncias-Renuncias'!I238=0,"-",('Denuncias-Renuncias'!I238/'Denuncias-Renuncias'!$G238)))</f>
        <v>-</v>
      </c>
      <c r="E238" s="38">
        <f>+IF('Denuncias-Renuncias'!$G238=0,"-",IF('Denuncias-Renuncias'!J238=0,"-",('Denuncias-Renuncias'!J238/'Denuncias-Renuncias'!$G238)))</f>
        <v>1</v>
      </c>
      <c r="F238" s="38" t="str">
        <f>+IF('Denuncias-Renuncias'!$G238=0,"-",IF('Denuncias-Renuncias'!K238=0,"-",('Denuncias-Renuncias'!K238/'Denuncias-Renuncias'!$G238)))</f>
        <v>-</v>
      </c>
      <c r="G238" s="38" t="str">
        <f>+IF('Denuncias-Renuncias'!$G238=0,"-",IF('Denuncias-Renuncias'!L238=0,"-",('Denuncias-Renuncias'!L238/'Denuncias-Renuncias'!$G238)))</f>
        <v>-</v>
      </c>
      <c r="H238" s="38" t="str">
        <f>+IF('Denuncias-Renuncias'!$G238=0,"-",IF('Denuncias-Renuncias'!M238=0,"-",('Denuncias-Renuncias'!M238/'Denuncias-Renuncias'!$G238)))</f>
        <v>-</v>
      </c>
      <c r="I238" s="38" t="str">
        <f>+IF('Denuncias-Renuncias'!$G238=0,"-",IF('Denuncias-Renuncias'!N238=0,"-",('Denuncias-Renuncias'!N238/'Denuncias-Renuncias'!$G238)))</f>
        <v>-</v>
      </c>
    </row>
    <row r="239" spans="2:9" ht="20.100000000000001" customHeight="1" thickBot="1" x14ac:dyDescent="0.25">
      <c r="B239" s="4" t="s">
        <v>429</v>
      </c>
      <c r="C239" s="38" t="str">
        <f>+IF('Denuncias-Renuncias'!$G239=0,"-",IF('Denuncias-Renuncias'!H239=0,"-",('Denuncias-Renuncias'!H239/'Denuncias-Renuncias'!$G239)))</f>
        <v>-</v>
      </c>
      <c r="D239" s="38" t="str">
        <f>+IF('Denuncias-Renuncias'!$G239=0,"-",IF('Denuncias-Renuncias'!I239=0,"-",('Denuncias-Renuncias'!I239/'Denuncias-Renuncias'!$G239)))</f>
        <v>-</v>
      </c>
      <c r="E239" s="38">
        <f>+IF('Denuncias-Renuncias'!$G239=0,"-",IF('Denuncias-Renuncias'!J239=0,"-",('Denuncias-Renuncias'!J239/'Denuncias-Renuncias'!$G239)))</f>
        <v>0.55205811138014527</v>
      </c>
      <c r="F239" s="38">
        <f>+IF('Denuncias-Renuncias'!$G239=0,"-",IF('Denuncias-Renuncias'!K239=0,"-",('Denuncias-Renuncias'!K239/'Denuncias-Renuncias'!$G239)))</f>
        <v>5.6900726392251813E-2</v>
      </c>
      <c r="G239" s="38">
        <f>+IF('Denuncias-Renuncias'!$G239=0,"-",IF('Denuncias-Renuncias'!L239=0,"-",('Denuncias-Renuncias'!L239/'Denuncias-Renuncias'!$G239)))</f>
        <v>0.33414043583535108</v>
      </c>
      <c r="H239" s="38">
        <f>+IF('Denuncias-Renuncias'!$G239=0,"-",IF('Denuncias-Renuncias'!M239=0,"-",('Denuncias-Renuncias'!M239/'Denuncias-Renuncias'!$G239)))</f>
        <v>5.6900726392251813E-2</v>
      </c>
      <c r="I239" s="38" t="str">
        <f>+IF('Denuncias-Renuncias'!$G239=0,"-",IF('Denuncias-Renuncias'!N239=0,"-",('Denuncias-Renuncias'!N239/'Denuncias-Renuncias'!$G239)))</f>
        <v>-</v>
      </c>
    </row>
    <row r="240" spans="2:9" ht="20.100000000000001" customHeight="1" thickBot="1" x14ac:dyDescent="0.25">
      <c r="B240" s="4" t="s">
        <v>430</v>
      </c>
      <c r="C240" s="38">
        <f>+IF('Denuncias-Renuncias'!$G240=0,"-",IF('Denuncias-Renuncias'!H240=0,"-",('Denuncias-Renuncias'!H240/'Denuncias-Renuncias'!$G240)))</f>
        <v>3.4214618973561428E-2</v>
      </c>
      <c r="D240" s="38">
        <f>+IF('Denuncias-Renuncias'!$G240=0,"-",IF('Denuncias-Renuncias'!I240=0,"-",('Denuncias-Renuncias'!I240/'Denuncias-Renuncias'!$G240)))</f>
        <v>5.5987558320373249E-2</v>
      </c>
      <c r="E240" s="38">
        <f>+IF('Denuncias-Renuncias'!$G240=0,"-",IF('Denuncias-Renuncias'!J240=0,"-",('Denuncias-Renuncias'!J240/'Denuncias-Renuncias'!$G240)))</f>
        <v>0.47122861586314152</v>
      </c>
      <c r="F240" s="38">
        <f>+IF('Denuncias-Renuncias'!$G240=0,"-",IF('Denuncias-Renuncias'!K240=0,"-",('Denuncias-Renuncias'!K240/'Denuncias-Renuncias'!$G240)))</f>
        <v>4.5101088646967338E-2</v>
      </c>
      <c r="G240" s="38">
        <f>+IF('Denuncias-Renuncias'!$G240=0,"-",IF('Denuncias-Renuncias'!L240=0,"-",('Denuncias-Renuncias'!L240/'Denuncias-Renuncias'!$G240)))</f>
        <v>0.32037325038880249</v>
      </c>
      <c r="H240" s="38">
        <f>+IF('Denuncias-Renuncias'!$G240=0,"-",IF('Denuncias-Renuncias'!M240=0,"-",('Denuncias-Renuncias'!M240/'Denuncias-Renuncias'!$G240)))</f>
        <v>7.3094867807153963E-2</v>
      </c>
      <c r="I240" s="38" t="str">
        <f>+IF('Denuncias-Renuncias'!$G240=0,"-",IF('Denuncias-Renuncias'!N240=0,"-",('Denuncias-Renuncias'!N240/'Denuncias-Renuncias'!$G240)))</f>
        <v>-</v>
      </c>
    </row>
    <row r="241" spans="2:9" ht="20.100000000000001" customHeight="1" thickBot="1" x14ac:dyDescent="0.25">
      <c r="B241" s="4" t="s">
        <v>431</v>
      </c>
      <c r="C241" s="38">
        <f>+IF('Denuncias-Renuncias'!$G241=0,"-",IF('Denuncias-Renuncias'!H241=0,"-",('Denuncias-Renuncias'!H241/'Denuncias-Renuncias'!$G241)))</f>
        <v>1.9093078758949882E-2</v>
      </c>
      <c r="D241" s="38" t="str">
        <f>+IF('Denuncias-Renuncias'!$G241=0,"-",IF('Denuncias-Renuncias'!I241=0,"-",('Denuncias-Renuncias'!I241/'Denuncias-Renuncias'!$G241)))</f>
        <v>-</v>
      </c>
      <c r="E241" s="38">
        <f>+IF('Denuncias-Renuncias'!$G241=0,"-",IF('Denuncias-Renuncias'!J241=0,"-",('Denuncias-Renuncias'!J241/'Denuncias-Renuncias'!$G241)))</f>
        <v>0.67541766109785206</v>
      </c>
      <c r="F241" s="38">
        <f>+IF('Denuncias-Renuncias'!$G241=0,"-",IF('Denuncias-Renuncias'!K241=0,"-",('Denuncias-Renuncias'!K241/'Denuncias-Renuncias'!$G241)))</f>
        <v>1.1933174224343675E-2</v>
      </c>
      <c r="G241" s="38">
        <f>+IF('Denuncias-Renuncias'!$G241=0,"-",IF('Denuncias-Renuncias'!L241=0,"-",('Denuncias-Renuncias'!L241/'Denuncias-Renuncias'!$G241)))</f>
        <v>0.12171837708830549</v>
      </c>
      <c r="H241" s="38">
        <f>+IF('Denuncias-Renuncias'!$G241=0,"-",IF('Denuncias-Renuncias'!M241=0,"-",('Denuncias-Renuncias'!M241/'Denuncias-Renuncias'!$G241)))</f>
        <v>0.15751789976133651</v>
      </c>
      <c r="I241" s="38">
        <f>+IF('Denuncias-Renuncias'!$G241=0,"-",IF('Denuncias-Renuncias'!N241=0,"-",('Denuncias-Renuncias'!N241/'Denuncias-Renuncias'!$G241)))</f>
        <v>1.4319809069212411E-2</v>
      </c>
    </row>
    <row r="242" spans="2:9" ht="20.100000000000001" customHeight="1" thickBot="1" x14ac:dyDescent="0.25">
      <c r="B242" s="4" t="s">
        <v>432</v>
      </c>
      <c r="C242" s="38" t="str">
        <f>+IF('Denuncias-Renuncias'!$G242=0,"-",IF('Denuncias-Renuncias'!H242=0,"-",('Denuncias-Renuncias'!H242/'Denuncias-Renuncias'!$G242)))</f>
        <v>-</v>
      </c>
      <c r="D242" s="38" t="str">
        <f>+IF('Denuncias-Renuncias'!$G242=0,"-",IF('Denuncias-Renuncias'!I242=0,"-",('Denuncias-Renuncias'!I242/'Denuncias-Renuncias'!$G242)))</f>
        <v>-</v>
      </c>
      <c r="E242" s="38">
        <f>+IF('Denuncias-Renuncias'!$G242=0,"-",IF('Denuncias-Renuncias'!J242=0,"-",('Denuncias-Renuncias'!J242/'Denuncias-Renuncias'!$G242)))</f>
        <v>0.60862865947611711</v>
      </c>
      <c r="F242" s="38">
        <f>+IF('Denuncias-Renuncias'!$G242=0,"-",IF('Denuncias-Renuncias'!K242=0,"-",('Denuncias-Renuncias'!K242/'Denuncias-Renuncias'!$G242)))</f>
        <v>3.3898305084745763E-2</v>
      </c>
      <c r="G242" s="38">
        <f>+IF('Denuncias-Renuncias'!$G242=0,"-",IF('Denuncias-Renuncias'!L242=0,"-",('Denuncias-Renuncias'!L242/'Denuncias-Renuncias'!$G242)))</f>
        <v>0.13251155624036981</v>
      </c>
      <c r="H242" s="38">
        <f>+IF('Denuncias-Renuncias'!$G242=0,"-",IF('Denuncias-Renuncias'!M242=0,"-",('Denuncias-Renuncias'!M242/'Denuncias-Renuncias'!$G242)))</f>
        <v>0.2049306625577812</v>
      </c>
      <c r="I242" s="38">
        <f>+IF('Denuncias-Renuncias'!$G242=0,"-",IF('Denuncias-Renuncias'!N242=0,"-",('Denuncias-Renuncias'!N242/'Denuncias-Renuncias'!$G242)))</f>
        <v>2.0030816640986132E-2</v>
      </c>
    </row>
    <row r="243" spans="2:9" ht="20.100000000000001" customHeight="1" thickBot="1" x14ac:dyDescent="0.25">
      <c r="B243" s="4" t="s">
        <v>433</v>
      </c>
      <c r="C243" s="38" t="str">
        <f>+IF('Denuncias-Renuncias'!$G243=0,"-",IF('Denuncias-Renuncias'!H243=0,"-",('Denuncias-Renuncias'!H243/'Denuncias-Renuncias'!$G243)))</f>
        <v>-</v>
      </c>
      <c r="D243" s="38" t="str">
        <f>+IF('Denuncias-Renuncias'!$G243=0,"-",IF('Denuncias-Renuncias'!I243=0,"-",('Denuncias-Renuncias'!I243/'Denuncias-Renuncias'!$G243)))</f>
        <v>-</v>
      </c>
      <c r="E243" s="38">
        <f>+IF('Denuncias-Renuncias'!$G243=0,"-",IF('Denuncias-Renuncias'!J243=0,"-",('Denuncias-Renuncias'!J243/'Denuncias-Renuncias'!$G243)))</f>
        <v>1</v>
      </c>
      <c r="F243" s="38" t="str">
        <f>+IF('Denuncias-Renuncias'!$G243=0,"-",IF('Denuncias-Renuncias'!K243=0,"-",('Denuncias-Renuncias'!K243/'Denuncias-Renuncias'!$G243)))</f>
        <v>-</v>
      </c>
      <c r="G243" s="38" t="str">
        <f>+IF('Denuncias-Renuncias'!$G243=0,"-",IF('Denuncias-Renuncias'!L243=0,"-",('Denuncias-Renuncias'!L243/'Denuncias-Renuncias'!$G243)))</f>
        <v>-</v>
      </c>
      <c r="H243" s="38" t="str">
        <f>+IF('Denuncias-Renuncias'!$G243=0,"-",IF('Denuncias-Renuncias'!M243=0,"-",('Denuncias-Renuncias'!M243/'Denuncias-Renuncias'!$G243)))</f>
        <v>-</v>
      </c>
      <c r="I243" s="38" t="str">
        <f>+IF('Denuncias-Renuncias'!$G243=0,"-",IF('Denuncias-Renuncias'!N243=0,"-",('Denuncias-Renuncias'!N243/'Denuncias-Renuncias'!$G243)))</f>
        <v>-</v>
      </c>
    </row>
    <row r="244" spans="2:9" ht="20.100000000000001" customHeight="1" thickBot="1" x14ac:dyDescent="0.25">
      <c r="B244" s="4" t="s">
        <v>434</v>
      </c>
      <c r="C244" s="38" t="str">
        <f>+IF('Denuncias-Renuncias'!$G244=0,"-",IF('Denuncias-Renuncias'!H244=0,"-",('Denuncias-Renuncias'!H244/'Denuncias-Renuncias'!$G244)))</f>
        <v>-</v>
      </c>
      <c r="D244" s="38" t="str">
        <f>+IF('Denuncias-Renuncias'!$G244=0,"-",IF('Denuncias-Renuncias'!I244=0,"-",('Denuncias-Renuncias'!I244/'Denuncias-Renuncias'!$G244)))</f>
        <v>-</v>
      </c>
      <c r="E244" s="38">
        <f>+IF('Denuncias-Renuncias'!$G244=0,"-",IF('Denuncias-Renuncias'!J244=0,"-",('Denuncias-Renuncias'!J244/'Denuncias-Renuncias'!$G244)))</f>
        <v>0.96250000000000002</v>
      </c>
      <c r="F244" s="38" t="str">
        <f>+IF('Denuncias-Renuncias'!$G244=0,"-",IF('Denuncias-Renuncias'!K244=0,"-",('Denuncias-Renuncias'!K244/'Denuncias-Renuncias'!$G244)))</f>
        <v>-</v>
      </c>
      <c r="G244" s="38">
        <f>+IF('Denuncias-Renuncias'!$G244=0,"-",IF('Denuncias-Renuncias'!L244=0,"-",('Denuncias-Renuncias'!L244/'Denuncias-Renuncias'!$G244)))</f>
        <v>3.7499999999999999E-2</v>
      </c>
      <c r="H244" s="38" t="str">
        <f>+IF('Denuncias-Renuncias'!$G244=0,"-",IF('Denuncias-Renuncias'!M244=0,"-",('Denuncias-Renuncias'!M244/'Denuncias-Renuncias'!$G244)))</f>
        <v>-</v>
      </c>
      <c r="I244" s="38" t="str">
        <f>+IF('Denuncias-Renuncias'!$G244=0,"-",IF('Denuncias-Renuncias'!N244=0,"-",('Denuncias-Renuncias'!N244/'Denuncias-Renuncias'!$G244)))</f>
        <v>-</v>
      </c>
    </row>
    <row r="245" spans="2:9" ht="20.100000000000001" customHeight="1" thickBot="1" x14ac:dyDescent="0.25">
      <c r="B245" s="4" t="s">
        <v>435</v>
      </c>
      <c r="C245" s="38" t="str">
        <f>+IF('Denuncias-Renuncias'!$G245=0,"-",IF('Denuncias-Renuncias'!H245=0,"-",('Denuncias-Renuncias'!H245/'Denuncias-Renuncias'!$G245)))</f>
        <v>-</v>
      </c>
      <c r="D245" s="38" t="str">
        <f>+IF('Denuncias-Renuncias'!$G245=0,"-",IF('Denuncias-Renuncias'!I245=0,"-",('Denuncias-Renuncias'!I245/'Denuncias-Renuncias'!$G245)))</f>
        <v>-</v>
      </c>
      <c r="E245" s="38">
        <f>+IF('Denuncias-Renuncias'!$G245=0,"-",IF('Denuncias-Renuncias'!J245=0,"-",('Denuncias-Renuncias'!J245/'Denuncias-Renuncias'!$G245)))</f>
        <v>1</v>
      </c>
      <c r="F245" s="38" t="str">
        <f>+IF('Denuncias-Renuncias'!$G245=0,"-",IF('Denuncias-Renuncias'!K245=0,"-",('Denuncias-Renuncias'!K245/'Denuncias-Renuncias'!$G245)))</f>
        <v>-</v>
      </c>
      <c r="G245" s="38" t="str">
        <f>+IF('Denuncias-Renuncias'!$G245=0,"-",IF('Denuncias-Renuncias'!L245=0,"-",('Denuncias-Renuncias'!L245/'Denuncias-Renuncias'!$G245)))</f>
        <v>-</v>
      </c>
      <c r="H245" s="38" t="str">
        <f>+IF('Denuncias-Renuncias'!$G245=0,"-",IF('Denuncias-Renuncias'!M245=0,"-",('Denuncias-Renuncias'!M245/'Denuncias-Renuncias'!$G245)))</f>
        <v>-</v>
      </c>
      <c r="I245" s="38" t="str">
        <f>+IF('Denuncias-Renuncias'!$G245=0,"-",IF('Denuncias-Renuncias'!N245=0,"-",('Denuncias-Renuncias'!N245/'Denuncias-Renuncias'!$G245)))</f>
        <v>-</v>
      </c>
    </row>
    <row r="246" spans="2:9" ht="20.100000000000001" customHeight="1" thickBot="1" x14ac:dyDescent="0.25">
      <c r="B246" s="4" t="s">
        <v>436</v>
      </c>
      <c r="C246" s="38" t="str">
        <f>+IF('Denuncias-Renuncias'!$G246=0,"-",IF('Denuncias-Renuncias'!H246=0,"-",('Denuncias-Renuncias'!H246/'Denuncias-Renuncias'!$G246)))</f>
        <v>-</v>
      </c>
      <c r="D246" s="38" t="str">
        <f>+IF('Denuncias-Renuncias'!$G246=0,"-",IF('Denuncias-Renuncias'!I246=0,"-",('Denuncias-Renuncias'!I246/'Denuncias-Renuncias'!$G246)))</f>
        <v>-</v>
      </c>
      <c r="E246" s="38">
        <f>+IF('Denuncias-Renuncias'!$G246=0,"-",IF('Denuncias-Renuncias'!J246=0,"-",('Denuncias-Renuncias'!J246/'Denuncias-Renuncias'!$G246)))</f>
        <v>1</v>
      </c>
      <c r="F246" s="38" t="str">
        <f>+IF('Denuncias-Renuncias'!$G246=0,"-",IF('Denuncias-Renuncias'!K246=0,"-",('Denuncias-Renuncias'!K246/'Denuncias-Renuncias'!$G246)))</f>
        <v>-</v>
      </c>
      <c r="G246" s="38" t="str">
        <f>+IF('Denuncias-Renuncias'!$G246=0,"-",IF('Denuncias-Renuncias'!L246=0,"-",('Denuncias-Renuncias'!L246/'Denuncias-Renuncias'!$G246)))</f>
        <v>-</v>
      </c>
      <c r="H246" s="38" t="str">
        <f>+IF('Denuncias-Renuncias'!$G246=0,"-",IF('Denuncias-Renuncias'!M246=0,"-",('Denuncias-Renuncias'!M246/'Denuncias-Renuncias'!$G246)))</f>
        <v>-</v>
      </c>
      <c r="I246" s="38" t="str">
        <f>+IF('Denuncias-Renuncias'!$G246=0,"-",IF('Denuncias-Renuncias'!N246=0,"-",('Denuncias-Renuncias'!N246/'Denuncias-Renuncias'!$G246)))</f>
        <v>-</v>
      </c>
    </row>
    <row r="247" spans="2:9" ht="20.100000000000001" customHeight="1" thickBot="1" x14ac:dyDescent="0.25">
      <c r="B247" s="4" t="s">
        <v>193</v>
      </c>
      <c r="C247" s="38">
        <f>+IF('Denuncias-Renuncias'!$G247=0,"-",IF('Denuncias-Renuncias'!H247=0,"-",('Denuncias-Renuncias'!H247/'Denuncias-Renuncias'!$G247)))</f>
        <v>8.4456062738789469E-3</v>
      </c>
      <c r="D247" s="38">
        <f>+IF('Denuncias-Renuncias'!$G247=0,"-",IF('Denuncias-Renuncias'!I247=0,"-",('Denuncias-Renuncias'!I247/'Denuncias-Renuncias'!$G247)))</f>
        <v>3.4184596822843354E-3</v>
      </c>
      <c r="E247" s="38">
        <f>+IF('Denuncias-Renuncias'!$G247=0,"-",IF('Denuncias-Renuncias'!J247=0,"-",('Denuncias-Renuncias'!J247/'Denuncias-Renuncias'!$G247)))</f>
        <v>0.61029559621958573</v>
      </c>
      <c r="F247" s="38">
        <f>+IF('Denuncias-Renuncias'!$G247=0,"-",IF('Denuncias-Renuncias'!K247=0,"-",('Denuncias-Renuncias'!K247/'Denuncias-Renuncias'!$G247)))</f>
        <v>3.0565051276895235E-2</v>
      </c>
      <c r="G247" s="38">
        <f>+IF('Denuncias-Renuncias'!$G247=0,"-",IF('Denuncias-Renuncias'!L247=0,"-",('Denuncias-Renuncias'!L247/'Denuncias-Renuncias'!$G247)))</f>
        <v>0.24974864267042027</v>
      </c>
      <c r="H247" s="38">
        <f>+IF('Denuncias-Renuncias'!$G247=0,"-",IF('Denuncias-Renuncias'!M247=0,"-",('Denuncias-Renuncias'!M247/'Denuncias-Renuncias'!$G247)))</f>
        <v>8.807560828473758E-2</v>
      </c>
      <c r="I247" s="38">
        <f>+IF('Denuncias-Renuncias'!$G247=0,"-",IF('Denuncias-Renuncias'!N247=0,"-",('Denuncias-Renuncias'!N247/'Denuncias-Renuncias'!$G247)))</f>
        <v>9.4510355921978689E-3</v>
      </c>
    </row>
    <row r="248" spans="2:9" ht="20.100000000000001" customHeight="1" thickBot="1" x14ac:dyDescent="0.25">
      <c r="B248" s="4" t="s">
        <v>437</v>
      </c>
      <c r="C248" s="38">
        <f>+IF('Denuncias-Renuncias'!$G248=0,"-",IF('Denuncias-Renuncias'!H248=0,"-",('Denuncias-Renuncias'!H248/'Denuncias-Renuncias'!$G248)))</f>
        <v>1.7543859649122806E-2</v>
      </c>
      <c r="D248" s="38" t="str">
        <f>+IF('Denuncias-Renuncias'!$G248=0,"-",IF('Denuncias-Renuncias'!I248=0,"-",('Denuncias-Renuncias'!I248/'Denuncias-Renuncias'!$G248)))</f>
        <v>-</v>
      </c>
      <c r="E248" s="38">
        <f>+IF('Denuncias-Renuncias'!$G248=0,"-",IF('Denuncias-Renuncias'!J248=0,"-",('Denuncias-Renuncias'!J248/'Denuncias-Renuncias'!$G248)))</f>
        <v>0.50526315789473686</v>
      </c>
      <c r="F248" s="38">
        <f>+IF('Denuncias-Renuncias'!$G248=0,"-",IF('Denuncias-Renuncias'!K248=0,"-",('Denuncias-Renuncias'!K248/'Denuncias-Renuncias'!$G248)))</f>
        <v>0.23157894736842105</v>
      </c>
      <c r="G248" s="38">
        <f>+IF('Denuncias-Renuncias'!$G248=0,"-",IF('Denuncias-Renuncias'!L248=0,"-",('Denuncias-Renuncias'!L248/'Denuncias-Renuncias'!$G248)))</f>
        <v>0.24561403508771928</v>
      </c>
      <c r="H248" s="38" t="str">
        <f>+IF('Denuncias-Renuncias'!$G248=0,"-",IF('Denuncias-Renuncias'!M248=0,"-",('Denuncias-Renuncias'!M248/'Denuncias-Renuncias'!$G248)))</f>
        <v>-</v>
      </c>
      <c r="I248" s="38" t="str">
        <f>+IF('Denuncias-Renuncias'!$G248=0,"-",IF('Denuncias-Renuncias'!N248=0,"-",('Denuncias-Renuncias'!N248/'Denuncias-Renuncias'!$G248)))</f>
        <v>-</v>
      </c>
    </row>
    <row r="249" spans="2:9" ht="20.100000000000001" customHeight="1" thickBot="1" x14ac:dyDescent="0.25">
      <c r="B249" s="4" t="s">
        <v>438</v>
      </c>
      <c r="C249" s="38" t="str">
        <f>+IF('Denuncias-Renuncias'!$G249=0,"-",IF('Denuncias-Renuncias'!H249=0,"-",('Denuncias-Renuncias'!H249/'Denuncias-Renuncias'!$G249)))</f>
        <v>-</v>
      </c>
      <c r="D249" s="38" t="str">
        <f>+IF('Denuncias-Renuncias'!$G249=0,"-",IF('Denuncias-Renuncias'!I249=0,"-",('Denuncias-Renuncias'!I249/'Denuncias-Renuncias'!$G249)))</f>
        <v>-</v>
      </c>
      <c r="E249" s="38">
        <f>+IF('Denuncias-Renuncias'!$G249=0,"-",IF('Denuncias-Renuncias'!J249=0,"-",('Denuncias-Renuncias'!J249/'Denuncias-Renuncias'!$G249)))</f>
        <v>0.80901077375122432</v>
      </c>
      <c r="F249" s="38" t="str">
        <f>+IF('Denuncias-Renuncias'!$G249=0,"-",IF('Denuncias-Renuncias'!K249=0,"-",('Denuncias-Renuncias'!K249/'Denuncias-Renuncias'!$G249)))</f>
        <v>-</v>
      </c>
      <c r="G249" s="38" t="str">
        <f>+IF('Denuncias-Renuncias'!$G249=0,"-",IF('Denuncias-Renuncias'!L249=0,"-",('Denuncias-Renuncias'!L249/'Denuncias-Renuncias'!$G249)))</f>
        <v>-</v>
      </c>
      <c r="H249" s="38">
        <f>+IF('Denuncias-Renuncias'!$G249=0,"-",IF('Denuncias-Renuncias'!M249=0,"-",('Denuncias-Renuncias'!M249/'Denuncias-Renuncias'!$G249)))</f>
        <v>0.19098922624877571</v>
      </c>
      <c r="I249" s="38" t="str">
        <f>+IF('Denuncias-Renuncias'!$G249=0,"-",IF('Denuncias-Renuncias'!N249=0,"-",('Denuncias-Renuncias'!N249/'Denuncias-Renuncias'!$G249)))</f>
        <v>-</v>
      </c>
    </row>
    <row r="250" spans="2:9" ht="20.100000000000001" customHeight="1" thickBot="1" x14ac:dyDescent="0.25">
      <c r="B250" s="4" t="s">
        <v>439</v>
      </c>
      <c r="C250" s="38" t="str">
        <f>+IF('Denuncias-Renuncias'!$G250=0,"-",IF('Denuncias-Renuncias'!H250=0,"-",('Denuncias-Renuncias'!H250/'Denuncias-Renuncias'!$G250)))</f>
        <v>-</v>
      </c>
      <c r="D250" s="38" t="str">
        <f>+IF('Denuncias-Renuncias'!$G250=0,"-",IF('Denuncias-Renuncias'!I250=0,"-",('Denuncias-Renuncias'!I250/'Denuncias-Renuncias'!$G250)))</f>
        <v>-</v>
      </c>
      <c r="E250" s="38">
        <f>+IF('Denuncias-Renuncias'!$G250=0,"-",IF('Denuncias-Renuncias'!J250=0,"-",('Denuncias-Renuncias'!J250/'Denuncias-Renuncias'!$G250)))</f>
        <v>0.95334370139968894</v>
      </c>
      <c r="F250" s="38" t="str">
        <f>+IF('Denuncias-Renuncias'!$G250=0,"-",IF('Denuncias-Renuncias'!K250=0,"-",('Denuncias-Renuncias'!K250/'Denuncias-Renuncias'!$G250)))</f>
        <v>-</v>
      </c>
      <c r="G250" s="38">
        <f>+IF('Denuncias-Renuncias'!$G250=0,"-",IF('Denuncias-Renuncias'!L250=0,"-",('Denuncias-Renuncias'!L250/'Denuncias-Renuncias'!$G250)))</f>
        <v>1.5552099533437014E-3</v>
      </c>
      <c r="H250" s="38" t="str">
        <f>+IF('Denuncias-Renuncias'!$G250=0,"-",IF('Denuncias-Renuncias'!M250=0,"-",('Denuncias-Renuncias'!M250/'Denuncias-Renuncias'!$G250)))</f>
        <v>-</v>
      </c>
      <c r="I250" s="38">
        <f>+IF('Denuncias-Renuncias'!$G250=0,"-",IF('Denuncias-Renuncias'!N250=0,"-",('Denuncias-Renuncias'!N250/'Denuncias-Renuncias'!$G250)))</f>
        <v>4.5101088646967338E-2</v>
      </c>
    </row>
    <row r="251" spans="2:9" ht="20.100000000000001" customHeight="1" thickBot="1" x14ac:dyDescent="0.25">
      <c r="B251" s="4" t="s">
        <v>440</v>
      </c>
      <c r="C251" s="38">
        <f>+IF('Denuncias-Renuncias'!$G251=0,"-",IF('Denuncias-Renuncias'!H251=0,"-",('Denuncias-Renuncias'!H251/'Denuncias-Renuncias'!$G251)))</f>
        <v>1.3447432762836185E-2</v>
      </c>
      <c r="D251" s="38" t="str">
        <f>+IF('Denuncias-Renuncias'!$G251=0,"-",IF('Denuncias-Renuncias'!I251=0,"-",('Denuncias-Renuncias'!I251/'Denuncias-Renuncias'!$G251)))</f>
        <v>-</v>
      </c>
      <c r="E251" s="38">
        <f>+IF('Denuncias-Renuncias'!$G251=0,"-",IF('Denuncias-Renuncias'!J251=0,"-",('Denuncias-Renuncias'!J251/'Denuncias-Renuncias'!$G251)))</f>
        <v>0.80073349633251834</v>
      </c>
      <c r="F251" s="38" t="str">
        <f>+IF('Denuncias-Renuncias'!$G251=0,"-",IF('Denuncias-Renuncias'!K251=0,"-",('Denuncias-Renuncias'!K251/'Denuncias-Renuncias'!$G251)))</f>
        <v>-</v>
      </c>
      <c r="G251" s="38" t="str">
        <f>+IF('Denuncias-Renuncias'!$G251=0,"-",IF('Denuncias-Renuncias'!L251=0,"-",('Denuncias-Renuncias'!L251/'Denuncias-Renuncias'!$G251)))</f>
        <v>-</v>
      </c>
      <c r="H251" s="38">
        <f>+IF('Denuncias-Renuncias'!$G251=0,"-",IF('Denuncias-Renuncias'!M251=0,"-",('Denuncias-Renuncias'!M251/'Denuncias-Renuncias'!$G251)))</f>
        <v>0.18581907090464547</v>
      </c>
      <c r="I251" s="38" t="str">
        <f>+IF('Denuncias-Renuncias'!$G251=0,"-",IF('Denuncias-Renuncias'!N251=0,"-",('Denuncias-Renuncias'!N251/'Denuncias-Renuncias'!$G251)))</f>
        <v>-</v>
      </c>
    </row>
    <row r="252" spans="2:9" ht="20.100000000000001" customHeight="1" thickBot="1" x14ac:dyDescent="0.25">
      <c r="B252" s="4" t="s">
        <v>441</v>
      </c>
      <c r="C252" s="38" t="str">
        <f>+IF('Denuncias-Renuncias'!$G252=0,"-",IF('Denuncias-Renuncias'!H252=0,"-",('Denuncias-Renuncias'!H252/'Denuncias-Renuncias'!$G252)))</f>
        <v>-</v>
      </c>
      <c r="D252" s="38" t="str">
        <f>+IF('Denuncias-Renuncias'!$G252=0,"-",IF('Denuncias-Renuncias'!I252=0,"-",('Denuncias-Renuncias'!I252/'Denuncias-Renuncias'!$G252)))</f>
        <v>-</v>
      </c>
      <c r="E252" s="38">
        <f>+IF('Denuncias-Renuncias'!$G252=0,"-",IF('Denuncias-Renuncias'!J252=0,"-",('Denuncias-Renuncias'!J252/'Denuncias-Renuncias'!$G252)))</f>
        <v>0.5711252653927813</v>
      </c>
      <c r="F252" s="38" t="str">
        <f>+IF('Denuncias-Renuncias'!$G252=0,"-",IF('Denuncias-Renuncias'!K252=0,"-",('Denuncias-Renuncias'!K252/'Denuncias-Renuncias'!$G252)))</f>
        <v>-</v>
      </c>
      <c r="G252" s="38">
        <f>+IF('Denuncias-Renuncias'!$G252=0,"-",IF('Denuncias-Renuncias'!L252=0,"-",('Denuncias-Renuncias'!L252/'Denuncias-Renuncias'!$G252)))</f>
        <v>0.4288747346072187</v>
      </c>
      <c r="H252" s="38" t="str">
        <f>+IF('Denuncias-Renuncias'!$G252=0,"-",IF('Denuncias-Renuncias'!M252=0,"-",('Denuncias-Renuncias'!M252/'Denuncias-Renuncias'!$G252)))</f>
        <v>-</v>
      </c>
      <c r="I252" s="38" t="str">
        <f>+IF('Denuncias-Renuncias'!$G252=0,"-",IF('Denuncias-Renuncias'!N252=0,"-",('Denuncias-Renuncias'!N252/'Denuncias-Renuncias'!$G252)))</f>
        <v>-</v>
      </c>
    </row>
    <row r="253" spans="2:9" ht="20.100000000000001" customHeight="1" thickBot="1" x14ac:dyDescent="0.25">
      <c r="B253" s="4" t="s">
        <v>442</v>
      </c>
      <c r="C253" s="38" t="str">
        <f>+IF('Denuncias-Renuncias'!$G253=0,"-",IF('Denuncias-Renuncias'!H253=0,"-",('Denuncias-Renuncias'!H253/'Denuncias-Renuncias'!$G253)))</f>
        <v>-</v>
      </c>
      <c r="D253" s="38" t="str">
        <f>+IF('Denuncias-Renuncias'!$G253=0,"-",IF('Denuncias-Renuncias'!I253=0,"-",('Denuncias-Renuncias'!I253/'Denuncias-Renuncias'!$G253)))</f>
        <v>-</v>
      </c>
      <c r="E253" s="38">
        <f>+IF('Denuncias-Renuncias'!$G253=0,"-",IF('Denuncias-Renuncias'!J253=0,"-",('Denuncias-Renuncias'!J253/'Denuncias-Renuncias'!$G253)))</f>
        <v>0.7161949685534591</v>
      </c>
      <c r="F253" s="38" t="str">
        <f>+IF('Denuncias-Renuncias'!$G253=0,"-",IF('Denuncias-Renuncias'!K253=0,"-",('Denuncias-Renuncias'!K253/'Denuncias-Renuncias'!$G253)))</f>
        <v>-</v>
      </c>
      <c r="G253" s="38">
        <f>+IF('Denuncias-Renuncias'!$G253=0,"-",IF('Denuncias-Renuncias'!L253=0,"-",('Denuncias-Renuncias'!L253/'Denuncias-Renuncias'!$G253)))</f>
        <v>0.17767295597484276</v>
      </c>
      <c r="H253" s="38">
        <f>+IF('Denuncias-Renuncias'!$G253=0,"-",IF('Denuncias-Renuncias'!M253=0,"-",('Denuncias-Renuncias'!M253/'Denuncias-Renuncias'!$G253)))</f>
        <v>9.5125786163522019E-2</v>
      </c>
      <c r="I253" s="38">
        <f>+IF('Denuncias-Renuncias'!$G253=0,"-",IF('Denuncias-Renuncias'!N253=0,"-",('Denuncias-Renuncias'!N253/'Denuncias-Renuncias'!$G253)))</f>
        <v>1.10062893081761E-2</v>
      </c>
    </row>
    <row r="254" spans="2:9" ht="20.100000000000001" customHeight="1" thickBot="1" x14ac:dyDescent="0.25">
      <c r="B254" s="4" t="s">
        <v>443</v>
      </c>
      <c r="C254" s="38" t="str">
        <f>+IF('Denuncias-Renuncias'!$G254=0,"-",IF('Denuncias-Renuncias'!H254=0,"-",('Denuncias-Renuncias'!H254/'Denuncias-Renuncias'!$G254)))</f>
        <v>-</v>
      </c>
      <c r="D254" s="38" t="str">
        <f>+IF('Denuncias-Renuncias'!$G254=0,"-",IF('Denuncias-Renuncias'!I254=0,"-",('Denuncias-Renuncias'!I254/'Denuncias-Renuncias'!$G254)))</f>
        <v>-</v>
      </c>
      <c r="E254" s="38">
        <f>+IF('Denuncias-Renuncias'!$G254=0,"-",IF('Denuncias-Renuncias'!J254=0,"-",('Denuncias-Renuncias'!J254/'Denuncias-Renuncias'!$G254)))</f>
        <v>0.84965034965034969</v>
      </c>
      <c r="F254" s="38" t="str">
        <f>+IF('Denuncias-Renuncias'!$G254=0,"-",IF('Denuncias-Renuncias'!K254=0,"-",('Denuncias-Renuncias'!K254/'Denuncias-Renuncias'!$G254)))</f>
        <v>-</v>
      </c>
      <c r="G254" s="38">
        <f>+IF('Denuncias-Renuncias'!$G254=0,"-",IF('Denuncias-Renuncias'!L254=0,"-",('Denuncias-Renuncias'!L254/'Denuncias-Renuncias'!$G254)))</f>
        <v>5.4195804195804193E-2</v>
      </c>
      <c r="H254" s="38">
        <f>+IF('Denuncias-Renuncias'!$G254=0,"-",IF('Denuncias-Renuncias'!M254=0,"-",('Denuncias-Renuncias'!M254/'Denuncias-Renuncias'!$G254)))</f>
        <v>9.6153846153846159E-2</v>
      </c>
      <c r="I254" s="38" t="str">
        <f>+IF('Denuncias-Renuncias'!$G254=0,"-",IF('Denuncias-Renuncias'!N254=0,"-",('Denuncias-Renuncias'!N254/'Denuncias-Renuncias'!$G254)))</f>
        <v>-</v>
      </c>
    </row>
    <row r="255" spans="2:9" ht="20.100000000000001" customHeight="1" thickBot="1" x14ac:dyDescent="0.25">
      <c r="B255" s="4" t="s">
        <v>444</v>
      </c>
      <c r="C255" s="38">
        <f>+IF('Denuncias-Renuncias'!$G255=0,"-",IF('Denuncias-Renuncias'!H255=0,"-",('Denuncias-Renuncias'!H255/'Denuncias-Renuncias'!$G255)))</f>
        <v>6.369426751592357E-3</v>
      </c>
      <c r="D255" s="38">
        <f>+IF('Denuncias-Renuncias'!$G255=0,"-",IF('Denuncias-Renuncias'!I255=0,"-",('Denuncias-Renuncias'!I255/'Denuncias-Renuncias'!$G255)))</f>
        <v>2.1231422505307855E-3</v>
      </c>
      <c r="E255" s="38">
        <f>+IF('Denuncias-Renuncias'!$G255=0,"-",IF('Denuncias-Renuncias'!J255=0,"-",('Denuncias-Renuncias'!J255/'Denuncias-Renuncias'!$G255)))</f>
        <v>0.80254777070063699</v>
      </c>
      <c r="F255" s="38">
        <f>+IF('Denuncias-Renuncias'!$G255=0,"-",IF('Denuncias-Renuncias'!K255=0,"-",('Denuncias-Renuncias'!K255/'Denuncias-Renuncias'!$G255)))</f>
        <v>2.1231422505307855E-3</v>
      </c>
      <c r="G255" s="38">
        <f>+IF('Denuncias-Renuncias'!$G255=0,"-",IF('Denuncias-Renuncias'!L255=0,"-",('Denuncias-Renuncias'!L255/'Denuncias-Renuncias'!$G255)))</f>
        <v>0.13375796178343949</v>
      </c>
      <c r="H255" s="38">
        <f>+IF('Denuncias-Renuncias'!$G255=0,"-",IF('Denuncias-Renuncias'!M255=0,"-",('Denuncias-Renuncias'!M255/'Denuncias-Renuncias'!$G255)))</f>
        <v>5.3078556263269641E-2</v>
      </c>
      <c r="I255" s="38" t="str">
        <f>+IF('Denuncias-Renuncias'!$G255=0,"-",IF('Denuncias-Renuncias'!N255=0,"-",('Denuncias-Renuncias'!N255/'Denuncias-Renuncias'!$G255)))</f>
        <v>-</v>
      </c>
    </row>
    <row r="256" spans="2:9" ht="20.100000000000001" customHeight="1" thickBot="1" x14ac:dyDescent="0.25">
      <c r="B256" s="4" t="s">
        <v>445</v>
      </c>
      <c r="C256" s="38" t="str">
        <f>+IF('Denuncias-Renuncias'!$G256=0,"-",IF('Denuncias-Renuncias'!H256=0,"-",('Denuncias-Renuncias'!H256/'Denuncias-Renuncias'!$G256)))</f>
        <v>-</v>
      </c>
      <c r="D256" s="38" t="str">
        <f>+IF('Denuncias-Renuncias'!$G256=0,"-",IF('Denuncias-Renuncias'!I256=0,"-",('Denuncias-Renuncias'!I256/'Denuncias-Renuncias'!$G256)))</f>
        <v>-</v>
      </c>
      <c r="E256" s="38">
        <f>+IF('Denuncias-Renuncias'!$G256=0,"-",IF('Denuncias-Renuncias'!J256=0,"-",('Denuncias-Renuncias'!J256/'Denuncias-Renuncias'!$G256)))</f>
        <v>1</v>
      </c>
      <c r="F256" s="38" t="str">
        <f>+IF('Denuncias-Renuncias'!$G256=0,"-",IF('Denuncias-Renuncias'!K256=0,"-",('Denuncias-Renuncias'!K256/'Denuncias-Renuncias'!$G256)))</f>
        <v>-</v>
      </c>
      <c r="G256" s="38" t="str">
        <f>+IF('Denuncias-Renuncias'!$G256=0,"-",IF('Denuncias-Renuncias'!L256=0,"-",('Denuncias-Renuncias'!L256/'Denuncias-Renuncias'!$G256)))</f>
        <v>-</v>
      </c>
      <c r="H256" s="38" t="str">
        <f>+IF('Denuncias-Renuncias'!$G256=0,"-",IF('Denuncias-Renuncias'!M256=0,"-",('Denuncias-Renuncias'!M256/'Denuncias-Renuncias'!$G256)))</f>
        <v>-</v>
      </c>
      <c r="I256" s="38" t="str">
        <f>+IF('Denuncias-Renuncias'!$G256=0,"-",IF('Denuncias-Renuncias'!N256=0,"-",('Denuncias-Renuncias'!N256/'Denuncias-Renuncias'!$G256)))</f>
        <v>-</v>
      </c>
    </row>
    <row r="257" spans="2:9" ht="20.100000000000001" customHeight="1" thickBot="1" x14ac:dyDescent="0.25">
      <c r="B257" s="4" t="s">
        <v>446</v>
      </c>
      <c r="C257" s="38" t="str">
        <f>+IF('Denuncias-Renuncias'!$G257=0,"-",IF('Denuncias-Renuncias'!H257=0,"-",('Denuncias-Renuncias'!H257/'Denuncias-Renuncias'!$G257)))</f>
        <v>-</v>
      </c>
      <c r="D257" s="38" t="str">
        <f>+IF('Denuncias-Renuncias'!$G257=0,"-",IF('Denuncias-Renuncias'!I257=0,"-",('Denuncias-Renuncias'!I257/'Denuncias-Renuncias'!$G257)))</f>
        <v>-</v>
      </c>
      <c r="E257" s="38">
        <f>+IF('Denuncias-Renuncias'!$G257=0,"-",IF('Denuncias-Renuncias'!J257=0,"-",('Denuncias-Renuncias'!J257/'Denuncias-Renuncias'!$G257)))</f>
        <v>0.96509240246406569</v>
      </c>
      <c r="F257" s="38" t="str">
        <f>+IF('Denuncias-Renuncias'!$G257=0,"-",IF('Denuncias-Renuncias'!K257=0,"-",('Denuncias-Renuncias'!K257/'Denuncias-Renuncias'!$G257)))</f>
        <v>-</v>
      </c>
      <c r="G257" s="38" t="str">
        <f>+IF('Denuncias-Renuncias'!$G257=0,"-",IF('Denuncias-Renuncias'!L257=0,"-",('Denuncias-Renuncias'!L257/'Denuncias-Renuncias'!$G257)))</f>
        <v>-</v>
      </c>
      <c r="H257" s="38">
        <f>+IF('Denuncias-Renuncias'!$G257=0,"-",IF('Denuncias-Renuncias'!M257=0,"-",('Denuncias-Renuncias'!M257/'Denuncias-Renuncias'!$G257)))</f>
        <v>1.6427104722792608E-2</v>
      </c>
      <c r="I257" s="38">
        <f>+IF('Denuncias-Renuncias'!$G257=0,"-",IF('Denuncias-Renuncias'!N257=0,"-",('Denuncias-Renuncias'!N257/'Denuncias-Renuncias'!$G257)))</f>
        <v>1.8480492813141684E-2</v>
      </c>
    </row>
    <row r="258" spans="2:9" ht="20.100000000000001" customHeight="1" thickBot="1" x14ac:dyDescent="0.25">
      <c r="B258" s="4" t="s">
        <v>447</v>
      </c>
      <c r="C258" s="38" t="str">
        <f>+IF('Denuncias-Renuncias'!$G258=0,"-",IF('Denuncias-Renuncias'!H258=0,"-",('Denuncias-Renuncias'!H258/'Denuncias-Renuncias'!$G258)))</f>
        <v>-</v>
      </c>
      <c r="D258" s="38" t="str">
        <f>+IF('Denuncias-Renuncias'!$G258=0,"-",IF('Denuncias-Renuncias'!I258=0,"-",('Denuncias-Renuncias'!I258/'Denuncias-Renuncias'!$G258)))</f>
        <v>-</v>
      </c>
      <c r="E258" s="38">
        <f>+IF('Denuncias-Renuncias'!$G258=0,"-",IF('Denuncias-Renuncias'!J258=0,"-",('Denuncias-Renuncias'!J258/'Denuncias-Renuncias'!$G258)))</f>
        <v>0.82246376811594202</v>
      </c>
      <c r="F258" s="38" t="str">
        <f>+IF('Denuncias-Renuncias'!$G258=0,"-",IF('Denuncias-Renuncias'!K258=0,"-",('Denuncias-Renuncias'!K258/'Denuncias-Renuncias'!$G258)))</f>
        <v>-</v>
      </c>
      <c r="G258" s="38">
        <f>+IF('Denuncias-Renuncias'!$G258=0,"-",IF('Denuncias-Renuncias'!L258=0,"-",('Denuncias-Renuncias'!L258/'Denuncias-Renuncias'!$G258)))</f>
        <v>0.17753623188405798</v>
      </c>
      <c r="H258" s="38" t="str">
        <f>+IF('Denuncias-Renuncias'!$G258=0,"-",IF('Denuncias-Renuncias'!M258=0,"-",('Denuncias-Renuncias'!M258/'Denuncias-Renuncias'!$G258)))</f>
        <v>-</v>
      </c>
      <c r="I258" s="38" t="str">
        <f>+IF('Denuncias-Renuncias'!$G258=0,"-",IF('Denuncias-Renuncias'!N258=0,"-",('Denuncias-Renuncias'!N258/'Denuncias-Renuncias'!$G258)))</f>
        <v>-</v>
      </c>
    </row>
    <row r="259" spans="2:9" ht="20.100000000000001" customHeight="1" thickBot="1" x14ac:dyDescent="0.25">
      <c r="B259" s="4" t="s">
        <v>641</v>
      </c>
      <c r="C259" s="38" t="str">
        <f>+IF('Denuncias-Renuncias'!$G259=0,"-",IF('Denuncias-Renuncias'!H259=0,"-",('Denuncias-Renuncias'!H259/'Denuncias-Renuncias'!$G259)))</f>
        <v>-</v>
      </c>
      <c r="D259" s="38" t="str">
        <f>+IF('Denuncias-Renuncias'!$G259=0,"-",IF('Denuncias-Renuncias'!I259=0,"-",('Denuncias-Renuncias'!I259/'Denuncias-Renuncias'!$G259)))</f>
        <v>-</v>
      </c>
      <c r="E259" s="38">
        <f>+IF('Denuncias-Renuncias'!$G259=0,"-",IF('Denuncias-Renuncias'!J259=0,"-",('Denuncias-Renuncias'!J259/'Denuncias-Renuncias'!$G259)))</f>
        <v>0.98728813559322037</v>
      </c>
      <c r="F259" s="38" t="str">
        <f>+IF('Denuncias-Renuncias'!$G259=0,"-",IF('Denuncias-Renuncias'!K259=0,"-",('Denuncias-Renuncias'!K259/'Denuncias-Renuncias'!$G259)))</f>
        <v>-</v>
      </c>
      <c r="G259" s="38">
        <f>+IF('Denuncias-Renuncias'!$G259=0,"-",IF('Denuncias-Renuncias'!L259=0,"-",('Denuncias-Renuncias'!L259/'Denuncias-Renuncias'!$G259)))</f>
        <v>1.2711864406779662E-2</v>
      </c>
      <c r="H259" s="38" t="str">
        <f>+IF('Denuncias-Renuncias'!$G259=0,"-",IF('Denuncias-Renuncias'!M259=0,"-",('Denuncias-Renuncias'!M259/'Denuncias-Renuncias'!$G259)))</f>
        <v>-</v>
      </c>
      <c r="I259" s="38" t="str">
        <f>+IF('Denuncias-Renuncias'!$G259=0,"-",IF('Denuncias-Renuncias'!N259=0,"-",('Denuncias-Renuncias'!N259/'Denuncias-Renuncias'!$G259)))</f>
        <v>-</v>
      </c>
    </row>
    <row r="260" spans="2:9" ht="20.100000000000001" customHeight="1" thickBot="1" x14ac:dyDescent="0.25">
      <c r="B260" s="4" t="s">
        <v>448</v>
      </c>
      <c r="C260" s="38" t="str">
        <f>+IF('Denuncias-Renuncias'!$G260=0,"-",IF('Denuncias-Renuncias'!H260=0,"-",('Denuncias-Renuncias'!H260/'Denuncias-Renuncias'!$G260)))</f>
        <v>-</v>
      </c>
      <c r="D260" s="38" t="str">
        <f>+IF('Denuncias-Renuncias'!$G260=0,"-",IF('Denuncias-Renuncias'!I260=0,"-",('Denuncias-Renuncias'!I260/'Denuncias-Renuncias'!$G260)))</f>
        <v>-</v>
      </c>
      <c r="E260" s="38">
        <f>+IF('Denuncias-Renuncias'!$G260=0,"-",IF('Denuncias-Renuncias'!J260=0,"-",('Denuncias-Renuncias'!J260/'Denuncias-Renuncias'!$G260)))</f>
        <v>1</v>
      </c>
      <c r="F260" s="38" t="str">
        <f>+IF('Denuncias-Renuncias'!$G260=0,"-",IF('Denuncias-Renuncias'!K260=0,"-",('Denuncias-Renuncias'!K260/'Denuncias-Renuncias'!$G260)))</f>
        <v>-</v>
      </c>
      <c r="G260" s="38" t="str">
        <f>+IF('Denuncias-Renuncias'!$G260=0,"-",IF('Denuncias-Renuncias'!L260=0,"-",('Denuncias-Renuncias'!L260/'Denuncias-Renuncias'!$G260)))</f>
        <v>-</v>
      </c>
      <c r="H260" s="38" t="str">
        <f>+IF('Denuncias-Renuncias'!$G260=0,"-",IF('Denuncias-Renuncias'!M260=0,"-",('Denuncias-Renuncias'!M260/'Denuncias-Renuncias'!$G260)))</f>
        <v>-</v>
      </c>
      <c r="I260" s="38" t="str">
        <f>+IF('Denuncias-Renuncias'!$G260=0,"-",IF('Denuncias-Renuncias'!N260=0,"-",('Denuncias-Renuncias'!N260/'Denuncias-Renuncias'!$G260)))</f>
        <v>-</v>
      </c>
    </row>
    <row r="261" spans="2:9" ht="20.100000000000001" customHeight="1" thickBot="1" x14ac:dyDescent="0.25">
      <c r="B261" s="4" t="s">
        <v>449</v>
      </c>
      <c r="C261" s="38" t="str">
        <f>+IF('Denuncias-Renuncias'!$G261=0,"-",IF('Denuncias-Renuncias'!H261=0,"-",('Denuncias-Renuncias'!H261/'Denuncias-Renuncias'!$G261)))</f>
        <v>-</v>
      </c>
      <c r="D261" s="38" t="str">
        <f>+IF('Denuncias-Renuncias'!$G261=0,"-",IF('Denuncias-Renuncias'!I261=0,"-",('Denuncias-Renuncias'!I261/'Denuncias-Renuncias'!$G261)))</f>
        <v>-</v>
      </c>
      <c r="E261" s="38">
        <f>+IF('Denuncias-Renuncias'!$G261=0,"-",IF('Denuncias-Renuncias'!J261=0,"-",('Denuncias-Renuncias'!J261/'Denuncias-Renuncias'!$G261)))</f>
        <v>0.6262626262626263</v>
      </c>
      <c r="F261" s="38" t="str">
        <f>+IF('Denuncias-Renuncias'!$G261=0,"-",IF('Denuncias-Renuncias'!K261=0,"-",('Denuncias-Renuncias'!K261/'Denuncias-Renuncias'!$G261)))</f>
        <v>-</v>
      </c>
      <c r="G261" s="38">
        <f>+IF('Denuncias-Renuncias'!$G261=0,"-",IF('Denuncias-Renuncias'!L261=0,"-",('Denuncias-Renuncias'!L261/'Denuncias-Renuncias'!$G261)))</f>
        <v>0.18686868686868688</v>
      </c>
      <c r="H261" s="38">
        <f>+IF('Denuncias-Renuncias'!$G261=0,"-",IF('Denuncias-Renuncias'!M261=0,"-",('Denuncias-Renuncias'!M261/'Denuncias-Renuncias'!$G261)))</f>
        <v>0.18686868686868688</v>
      </c>
      <c r="I261" s="38" t="str">
        <f>+IF('Denuncias-Renuncias'!$G261=0,"-",IF('Denuncias-Renuncias'!N261=0,"-",('Denuncias-Renuncias'!N261/'Denuncias-Renuncias'!$G261)))</f>
        <v>-</v>
      </c>
    </row>
    <row r="262" spans="2:9" ht="20.100000000000001" customHeight="1" thickBot="1" x14ac:dyDescent="0.25">
      <c r="B262" s="4" t="s">
        <v>450</v>
      </c>
      <c r="C262" s="38" t="str">
        <f>+IF('Denuncias-Renuncias'!$G262=0,"-",IF('Denuncias-Renuncias'!H262=0,"-",('Denuncias-Renuncias'!H262/'Denuncias-Renuncias'!$G262)))</f>
        <v>-</v>
      </c>
      <c r="D262" s="38" t="str">
        <f>+IF('Denuncias-Renuncias'!$G262=0,"-",IF('Denuncias-Renuncias'!I262=0,"-",('Denuncias-Renuncias'!I262/'Denuncias-Renuncias'!$G262)))</f>
        <v>-</v>
      </c>
      <c r="E262" s="38">
        <f>+IF('Denuncias-Renuncias'!$G262=0,"-",IF('Denuncias-Renuncias'!J262=0,"-",('Denuncias-Renuncias'!J262/'Denuncias-Renuncias'!$G262)))</f>
        <v>0.79905063291139244</v>
      </c>
      <c r="F262" s="38" t="str">
        <f>+IF('Denuncias-Renuncias'!$G262=0,"-",IF('Denuncias-Renuncias'!K262=0,"-",('Denuncias-Renuncias'!K262/'Denuncias-Renuncias'!$G262)))</f>
        <v>-</v>
      </c>
      <c r="G262" s="38">
        <f>+IF('Denuncias-Renuncias'!$G262=0,"-",IF('Denuncias-Renuncias'!L262=0,"-",('Denuncias-Renuncias'!L262/'Denuncias-Renuncias'!$G262)))</f>
        <v>6.0126582278481014E-2</v>
      </c>
      <c r="H262" s="38">
        <f>+IF('Denuncias-Renuncias'!$G262=0,"-",IF('Denuncias-Renuncias'!M262=0,"-",('Denuncias-Renuncias'!M262/'Denuncias-Renuncias'!$G262)))</f>
        <v>0.14082278481012658</v>
      </c>
      <c r="I262" s="38" t="str">
        <f>+IF('Denuncias-Renuncias'!$G262=0,"-",IF('Denuncias-Renuncias'!N262=0,"-",('Denuncias-Renuncias'!N262/'Denuncias-Renuncias'!$G262)))</f>
        <v>-</v>
      </c>
    </row>
    <row r="263" spans="2:9" ht="20.100000000000001" customHeight="1" thickBot="1" x14ac:dyDescent="0.25">
      <c r="B263" s="4" t="s">
        <v>194</v>
      </c>
      <c r="C263" s="38">
        <f>+IF('Denuncias-Renuncias'!$G263=0,"-",IF('Denuncias-Renuncias'!H263=0,"-",('Denuncias-Renuncias'!H263/'Denuncias-Renuncias'!$G263)))</f>
        <v>4.6838407494145199E-3</v>
      </c>
      <c r="D263" s="38" t="str">
        <f>+IF('Denuncias-Renuncias'!$G263=0,"-",IF('Denuncias-Renuncias'!I263=0,"-",('Denuncias-Renuncias'!I263/'Denuncias-Renuncias'!$G263)))</f>
        <v>-</v>
      </c>
      <c r="E263" s="38">
        <f>+IF('Denuncias-Renuncias'!$G263=0,"-",IF('Denuncias-Renuncias'!J263=0,"-",('Denuncias-Renuncias'!J263/'Denuncias-Renuncias'!$G263)))</f>
        <v>0.54918032786885251</v>
      </c>
      <c r="F263" s="38">
        <f>+IF('Denuncias-Renuncias'!$G263=0,"-",IF('Denuncias-Renuncias'!K263=0,"-",('Denuncias-Renuncias'!K263/'Denuncias-Renuncias'!$G263)))</f>
        <v>7.611241217798595E-2</v>
      </c>
      <c r="G263" s="38">
        <f>+IF('Denuncias-Renuncias'!$G263=0,"-",IF('Denuncias-Renuncias'!L263=0,"-",('Denuncias-Renuncias'!L263/'Denuncias-Renuncias'!$G263)))</f>
        <v>0.24941451990632318</v>
      </c>
      <c r="H263" s="38">
        <f>+IF('Denuncias-Renuncias'!$G263=0,"-",IF('Denuncias-Renuncias'!M263=0,"-",('Denuncias-Renuncias'!M263/'Denuncias-Renuncias'!$G263)))</f>
        <v>8.5480093676814986E-2</v>
      </c>
      <c r="I263" s="38">
        <f>+IF('Denuncias-Renuncias'!$G263=0,"-",IF('Denuncias-Renuncias'!N263=0,"-",('Denuncias-Renuncias'!N263/'Denuncias-Renuncias'!$G263)))</f>
        <v>3.5128805620608897E-2</v>
      </c>
    </row>
    <row r="264" spans="2:9" ht="20.100000000000001" customHeight="1" thickBot="1" x14ac:dyDescent="0.25">
      <c r="B264" s="4" t="s">
        <v>451</v>
      </c>
      <c r="C264" s="38" t="str">
        <f>+IF('Denuncias-Renuncias'!$G264=0,"-",IF('Denuncias-Renuncias'!H264=0,"-",('Denuncias-Renuncias'!H264/'Denuncias-Renuncias'!$G264)))</f>
        <v>-</v>
      </c>
      <c r="D264" s="38" t="str">
        <f>+IF('Denuncias-Renuncias'!$G264=0,"-",IF('Denuncias-Renuncias'!I264=0,"-",('Denuncias-Renuncias'!I264/'Denuncias-Renuncias'!$G264)))</f>
        <v>-</v>
      </c>
      <c r="E264" s="38">
        <f>+IF('Denuncias-Renuncias'!$G264=0,"-",IF('Denuncias-Renuncias'!J264=0,"-",('Denuncias-Renuncias'!J264/'Denuncias-Renuncias'!$G264)))</f>
        <v>0.87707641196013286</v>
      </c>
      <c r="F264" s="38">
        <f>+IF('Denuncias-Renuncias'!$G264=0,"-",IF('Denuncias-Renuncias'!K264=0,"-",('Denuncias-Renuncias'!K264/'Denuncias-Renuncias'!$G264)))</f>
        <v>9.9667774086378731E-3</v>
      </c>
      <c r="G264" s="38">
        <f>+IF('Denuncias-Renuncias'!$G264=0,"-",IF('Denuncias-Renuncias'!L264=0,"-",('Denuncias-Renuncias'!L264/'Denuncias-Renuncias'!$G264)))</f>
        <v>0.11295681063122924</v>
      </c>
      <c r="H264" s="38" t="str">
        <f>+IF('Denuncias-Renuncias'!$G264=0,"-",IF('Denuncias-Renuncias'!M264=0,"-",('Denuncias-Renuncias'!M264/'Denuncias-Renuncias'!$G264)))</f>
        <v>-</v>
      </c>
      <c r="I264" s="38" t="str">
        <f>+IF('Denuncias-Renuncias'!$G264=0,"-",IF('Denuncias-Renuncias'!N264=0,"-",('Denuncias-Renuncias'!N264/'Denuncias-Renuncias'!$G264)))</f>
        <v>-</v>
      </c>
    </row>
    <row r="265" spans="2:9" ht="20.100000000000001" customHeight="1" thickBot="1" x14ac:dyDescent="0.25">
      <c r="B265" s="4" t="s">
        <v>452</v>
      </c>
      <c r="C265" s="38">
        <f>+IF('Denuncias-Renuncias'!$G265=0,"-",IF('Denuncias-Renuncias'!H265=0,"-",('Denuncias-Renuncias'!H265/'Denuncias-Renuncias'!$G265)))</f>
        <v>2.5000000000000001E-2</v>
      </c>
      <c r="D265" s="38" t="str">
        <f>+IF('Denuncias-Renuncias'!$G265=0,"-",IF('Denuncias-Renuncias'!I265=0,"-",('Denuncias-Renuncias'!I265/'Denuncias-Renuncias'!$G265)))</f>
        <v>-</v>
      </c>
      <c r="E265" s="38">
        <f>+IF('Denuncias-Renuncias'!$G265=0,"-",IF('Denuncias-Renuncias'!J265=0,"-",('Denuncias-Renuncias'!J265/'Denuncias-Renuncias'!$G265)))</f>
        <v>0.875</v>
      </c>
      <c r="F265" s="38" t="str">
        <f>+IF('Denuncias-Renuncias'!$G265=0,"-",IF('Denuncias-Renuncias'!K265=0,"-",('Denuncias-Renuncias'!K265/'Denuncias-Renuncias'!$G265)))</f>
        <v>-</v>
      </c>
      <c r="G265" s="38" t="str">
        <f>+IF('Denuncias-Renuncias'!$G265=0,"-",IF('Denuncias-Renuncias'!L265=0,"-",('Denuncias-Renuncias'!L265/'Denuncias-Renuncias'!$G265)))</f>
        <v>-</v>
      </c>
      <c r="H265" s="38">
        <f>+IF('Denuncias-Renuncias'!$G265=0,"-",IF('Denuncias-Renuncias'!M265=0,"-",('Denuncias-Renuncias'!M265/'Denuncias-Renuncias'!$G265)))</f>
        <v>0.1</v>
      </c>
      <c r="I265" s="38" t="str">
        <f>+IF('Denuncias-Renuncias'!$G265=0,"-",IF('Denuncias-Renuncias'!N265=0,"-",('Denuncias-Renuncias'!N265/'Denuncias-Renuncias'!$G265)))</f>
        <v>-</v>
      </c>
    </row>
    <row r="266" spans="2:9" ht="20.100000000000001" customHeight="1" thickBot="1" x14ac:dyDescent="0.25">
      <c r="B266" s="4" t="s">
        <v>453</v>
      </c>
      <c r="C266" s="38" t="str">
        <f>+IF('Denuncias-Renuncias'!$G266=0,"-",IF('Denuncias-Renuncias'!H266=0,"-",('Denuncias-Renuncias'!H266/'Denuncias-Renuncias'!$G266)))</f>
        <v>-</v>
      </c>
      <c r="D266" s="38" t="str">
        <f>+IF('Denuncias-Renuncias'!$G266=0,"-",IF('Denuncias-Renuncias'!I266=0,"-",('Denuncias-Renuncias'!I266/'Denuncias-Renuncias'!$G266)))</f>
        <v>-</v>
      </c>
      <c r="E266" s="38">
        <f>+IF('Denuncias-Renuncias'!$G266=0,"-",IF('Denuncias-Renuncias'!J266=0,"-",('Denuncias-Renuncias'!J266/'Denuncias-Renuncias'!$G266)))</f>
        <v>0.92929292929292928</v>
      </c>
      <c r="F266" s="38" t="str">
        <f>+IF('Denuncias-Renuncias'!$G266=0,"-",IF('Denuncias-Renuncias'!K266=0,"-",('Denuncias-Renuncias'!K266/'Denuncias-Renuncias'!$G266)))</f>
        <v>-</v>
      </c>
      <c r="G266" s="38">
        <f>+IF('Denuncias-Renuncias'!$G266=0,"-",IF('Denuncias-Renuncias'!L266=0,"-",('Denuncias-Renuncias'!L266/'Denuncias-Renuncias'!$G266)))</f>
        <v>7.0707070707070704E-2</v>
      </c>
      <c r="H266" s="38" t="str">
        <f>+IF('Denuncias-Renuncias'!$G266=0,"-",IF('Denuncias-Renuncias'!M266=0,"-",('Denuncias-Renuncias'!M266/'Denuncias-Renuncias'!$G266)))</f>
        <v>-</v>
      </c>
      <c r="I266" s="38" t="str">
        <f>+IF('Denuncias-Renuncias'!$G266=0,"-",IF('Denuncias-Renuncias'!N266=0,"-",('Denuncias-Renuncias'!N266/'Denuncias-Renuncias'!$G266)))</f>
        <v>-</v>
      </c>
    </row>
    <row r="267" spans="2:9" ht="20.100000000000001" customHeight="1" thickBot="1" x14ac:dyDescent="0.25">
      <c r="B267" s="4" t="s">
        <v>454</v>
      </c>
      <c r="C267" s="38" t="str">
        <f>+IF('Denuncias-Renuncias'!$G267=0,"-",IF('Denuncias-Renuncias'!H267=0,"-",('Denuncias-Renuncias'!H267/'Denuncias-Renuncias'!$G267)))</f>
        <v>-</v>
      </c>
      <c r="D267" s="38" t="str">
        <f>+IF('Denuncias-Renuncias'!$G267=0,"-",IF('Denuncias-Renuncias'!I267=0,"-",('Denuncias-Renuncias'!I267/'Denuncias-Renuncias'!$G267)))</f>
        <v>-</v>
      </c>
      <c r="E267" s="38">
        <f>+IF('Denuncias-Renuncias'!$G267=0,"-",IF('Denuncias-Renuncias'!J267=0,"-",('Denuncias-Renuncias'!J267/'Denuncias-Renuncias'!$G267)))</f>
        <v>0.85950413223140498</v>
      </c>
      <c r="F267" s="38" t="str">
        <f>+IF('Denuncias-Renuncias'!$G267=0,"-",IF('Denuncias-Renuncias'!K267=0,"-",('Denuncias-Renuncias'!K267/'Denuncias-Renuncias'!$G267)))</f>
        <v>-</v>
      </c>
      <c r="G267" s="38">
        <f>+IF('Denuncias-Renuncias'!$G267=0,"-",IF('Denuncias-Renuncias'!L267=0,"-",('Denuncias-Renuncias'!L267/'Denuncias-Renuncias'!$G267)))</f>
        <v>0.14049586776859505</v>
      </c>
      <c r="H267" s="38" t="str">
        <f>+IF('Denuncias-Renuncias'!$G267=0,"-",IF('Denuncias-Renuncias'!M267=0,"-",('Denuncias-Renuncias'!M267/'Denuncias-Renuncias'!$G267)))</f>
        <v>-</v>
      </c>
      <c r="I267" s="38" t="str">
        <f>+IF('Denuncias-Renuncias'!$G267=0,"-",IF('Denuncias-Renuncias'!N267=0,"-",('Denuncias-Renuncias'!N267/'Denuncias-Renuncias'!$G267)))</f>
        <v>-</v>
      </c>
    </row>
    <row r="268" spans="2:9" ht="20.100000000000001" customHeight="1" thickBot="1" x14ac:dyDescent="0.25">
      <c r="B268" s="4" t="s">
        <v>455</v>
      </c>
      <c r="C268" s="38" t="str">
        <f>+IF('Denuncias-Renuncias'!$G268=0,"-",IF('Denuncias-Renuncias'!H268=0,"-",('Denuncias-Renuncias'!H268/'Denuncias-Renuncias'!$G268)))</f>
        <v>-</v>
      </c>
      <c r="D268" s="38" t="str">
        <f>+IF('Denuncias-Renuncias'!$G268=0,"-",IF('Denuncias-Renuncias'!I268=0,"-",('Denuncias-Renuncias'!I268/'Denuncias-Renuncias'!$G268)))</f>
        <v>-</v>
      </c>
      <c r="E268" s="38">
        <f>+IF('Denuncias-Renuncias'!$G268=0,"-",IF('Denuncias-Renuncias'!J268=0,"-",('Denuncias-Renuncias'!J268/'Denuncias-Renuncias'!$G268)))</f>
        <v>0.97577092511013219</v>
      </c>
      <c r="F268" s="38" t="str">
        <f>+IF('Denuncias-Renuncias'!$G268=0,"-",IF('Denuncias-Renuncias'!K268=0,"-",('Denuncias-Renuncias'!K268/'Denuncias-Renuncias'!$G268)))</f>
        <v>-</v>
      </c>
      <c r="G268" s="38">
        <f>+IF('Denuncias-Renuncias'!$G268=0,"-",IF('Denuncias-Renuncias'!L268=0,"-",('Denuncias-Renuncias'!L268/'Denuncias-Renuncias'!$G268)))</f>
        <v>2.4229074889867842E-2</v>
      </c>
      <c r="H268" s="38" t="str">
        <f>+IF('Denuncias-Renuncias'!$G268=0,"-",IF('Denuncias-Renuncias'!M268=0,"-",('Denuncias-Renuncias'!M268/'Denuncias-Renuncias'!$G268)))</f>
        <v>-</v>
      </c>
      <c r="I268" s="38" t="str">
        <f>+IF('Denuncias-Renuncias'!$G268=0,"-",IF('Denuncias-Renuncias'!N268=0,"-",('Denuncias-Renuncias'!N268/'Denuncias-Renuncias'!$G268)))</f>
        <v>-</v>
      </c>
    </row>
    <row r="269" spans="2:9" ht="20.100000000000001" customHeight="1" thickBot="1" x14ac:dyDescent="0.25">
      <c r="B269" s="4" t="s">
        <v>456</v>
      </c>
      <c r="C269" s="38" t="str">
        <f>+IF('Denuncias-Renuncias'!$G269=0,"-",IF('Denuncias-Renuncias'!H269=0,"-",('Denuncias-Renuncias'!H269/'Denuncias-Renuncias'!$G269)))</f>
        <v>-</v>
      </c>
      <c r="D269" s="38" t="str">
        <f>+IF('Denuncias-Renuncias'!$G269=0,"-",IF('Denuncias-Renuncias'!I269=0,"-",('Denuncias-Renuncias'!I269/'Denuncias-Renuncias'!$G269)))</f>
        <v>-</v>
      </c>
      <c r="E269" s="38">
        <f>+IF('Denuncias-Renuncias'!$G269=0,"-",IF('Denuncias-Renuncias'!J269=0,"-",('Denuncias-Renuncias'!J269/'Denuncias-Renuncias'!$G269)))</f>
        <v>0.71698113207547165</v>
      </c>
      <c r="F269" s="38" t="str">
        <f>+IF('Denuncias-Renuncias'!$G269=0,"-",IF('Denuncias-Renuncias'!K269=0,"-",('Denuncias-Renuncias'!K269/'Denuncias-Renuncias'!$G269)))</f>
        <v>-</v>
      </c>
      <c r="G269" s="38">
        <f>+IF('Denuncias-Renuncias'!$G269=0,"-",IF('Denuncias-Renuncias'!L269=0,"-",('Denuncias-Renuncias'!L269/'Denuncias-Renuncias'!$G269)))</f>
        <v>0.13207547169811321</v>
      </c>
      <c r="H269" s="38">
        <f>+IF('Denuncias-Renuncias'!$G269=0,"-",IF('Denuncias-Renuncias'!M269=0,"-",('Denuncias-Renuncias'!M269/'Denuncias-Renuncias'!$G269)))</f>
        <v>0.10377358490566038</v>
      </c>
      <c r="I269" s="38">
        <f>+IF('Denuncias-Renuncias'!$G269=0,"-",IF('Denuncias-Renuncias'!N269=0,"-",('Denuncias-Renuncias'!N269/'Denuncias-Renuncias'!$G269)))</f>
        <v>4.716981132075472E-2</v>
      </c>
    </row>
    <row r="270" spans="2:9" ht="20.100000000000001" customHeight="1" thickBot="1" x14ac:dyDescent="0.25">
      <c r="B270" s="4" t="s">
        <v>457</v>
      </c>
      <c r="C270" s="38" t="str">
        <f>+IF('Denuncias-Renuncias'!$G270=0,"-",IF('Denuncias-Renuncias'!H270=0,"-",('Denuncias-Renuncias'!H270/'Denuncias-Renuncias'!$G270)))</f>
        <v>-</v>
      </c>
      <c r="D270" s="38" t="str">
        <f>+IF('Denuncias-Renuncias'!$G270=0,"-",IF('Denuncias-Renuncias'!I270=0,"-",('Denuncias-Renuncias'!I270/'Denuncias-Renuncias'!$G270)))</f>
        <v>-</v>
      </c>
      <c r="E270" s="38">
        <f>+IF('Denuncias-Renuncias'!$G270=0,"-",IF('Denuncias-Renuncias'!J270=0,"-",('Denuncias-Renuncias'!J270/'Denuncias-Renuncias'!$G270)))</f>
        <v>0.95918367346938771</v>
      </c>
      <c r="F270" s="38">
        <f>+IF('Denuncias-Renuncias'!$G270=0,"-",IF('Denuncias-Renuncias'!K270=0,"-",('Denuncias-Renuncias'!K270/'Denuncias-Renuncias'!$G270)))</f>
        <v>2.0408163265306121E-2</v>
      </c>
      <c r="G270" s="38">
        <f>+IF('Denuncias-Renuncias'!$G270=0,"-",IF('Denuncias-Renuncias'!L270=0,"-",('Denuncias-Renuncias'!L270/'Denuncias-Renuncias'!$G270)))</f>
        <v>2.0408163265306121E-2</v>
      </c>
      <c r="H270" s="38" t="str">
        <f>+IF('Denuncias-Renuncias'!$G270=0,"-",IF('Denuncias-Renuncias'!M270=0,"-",('Denuncias-Renuncias'!M270/'Denuncias-Renuncias'!$G270)))</f>
        <v>-</v>
      </c>
      <c r="I270" s="38" t="str">
        <f>+IF('Denuncias-Renuncias'!$G270=0,"-",IF('Denuncias-Renuncias'!N270=0,"-",('Denuncias-Renuncias'!N270/'Denuncias-Renuncias'!$G270)))</f>
        <v>-</v>
      </c>
    </row>
    <row r="271" spans="2:9" ht="20.100000000000001" customHeight="1" thickBot="1" x14ac:dyDescent="0.25">
      <c r="B271" s="4" t="s">
        <v>458</v>
      </c>
      <c r="C271" s="38" t="str">
        <f>+IF('Denuncias-Renuncias'!$G271=0,"-",IF('Denuncias-Renuncias'!H271=0,"-",('Denuncias-Renuncias'!H271/'Denuncias-Renuncias'!$G271)))</f>
        <v>-</v>
      </c>
      <c r="D271" s="38" t="str">
        <f>+IF('Denuncias-Renuncias'!$G271=0,"-",IF('Denuncias-Renuncias'!I271=0,"-",('Denuncias-Renuncias'!I271/'Denuncias-Renuncias'!$G271)))</f>
        <v>-</v>
      </c>
      <c r="E271" s="38">
        <f>+IF('Denuncias-Renuncias'!$G271=0,"-",IF('Denuncias-Renuncias'!J271=0,"-",('Denuncias-Renuncias'!J271/'Denuncias-Renuncias'!$G271)))</f>
        <v>1</v>
      </c>
      <c r="F271" s="38" t="str">
        <f>+IF('Denuncias-Renuncias'!$G271=0,"-",IF('Denuncias-Renuncias'!K271=0,"-",('Denuncias-Renuncias'!K271/'Denuncias-Renuncias'!$G271)))</f>
        <v>-</v>
      </c>
      <c r="G271" s="38" t="str">
        <f>+IF('Denuncias-Renuncias'!$G271=0,"-",IF('Denuncias-Renuncias'!L271=0,"-",('Denuncias-Renuncias'!L271/'Denuncias-Renuncias'!$G271)))</f>
        <v>-</v>
      </c>
      <c r="H271" s="38" t="str">
        <f>+IF('Denuncias-Renuncias'!$G271=0,"-",IF('Denuncias-Renuncias'!M271=0,"-",('Denuncias-Renuncias'!M271/'Denuncias-Renuncias'!$G271)))</f>
        <v>-</v>
      </c>
      <c r="I271" s="38" t="str">
        <f>+IF('Denuncias-Renuncias'!$G271=0,"-",IF('Denuncias-Renuncias'!N271=0,"-",('Denuncias-Renuncias'!N271/'Denuncias-Renuncias'!$G271)))</f>
        <v>-</v>
      </c>
    </row>
    <row r="272" spans="2:9" ht="20.100000000000001" customHeight="1" thickBot="1" x14ac:dyDescent="0.25">
      <c r="B272" s="4" t="s">
        <v>459</v>
      </c>
      <c r="C272" s="38" t="str">
        <f>+IF('Denuncias-Renuncias'!$G272=0,"-",IF('Denuncias-Renuncias'!H272=0,"-",('Denuncias-Renuncias'!H272/'Denuncias-Renuncias'!$G272)))</f>
        <v>-</v>
      </c>
      <c r="D272" s="38" t="str">
        <f>+IF('Denuncias-Renuncias'!$G272=0,"-",IF('Denuncias-Renuncias'!I272=0,"-",('Denuncias-Renuncias'!I272/'Denuncias-Renuncias'!$G272)))</f>
        <v>-</v>
      </c>
      <c r="E272" s="38">
        <f>+IF('Denuncias-Renuncias'!$G272=0,"-",IF('Denuncias-Renuncias'!J272=0,"-",('Denuncias-Renuncias'!J272/'Denuncias-Renuncias'!$G272)))</f>
        <v>0.90384615384615385</v>
      </c>
      <c r="F272" s="38" t="str">
        <f>+IF('Denuncias-Renuncias'!$G272=0,"-",IF('Denuncias-Renuncias'!K272=0,"-",('Denuncias-Renuncias'!K272/'Denuncias-Renuncias'!$G272)))</f>
        <v>-</v>
      </c>
      <c r="G272" s="38">
        <f>+IF('Denuncias-Renuncias'!$G272=0,"-",IF('Denuncias-Renuncias'!L272=0,"-",('Denuncias-Renuncias'!L272/'Denuncias-Renuncias'!$G272)))</f>
        <v>9.6153846153846159E-2</v>
      </c>
      <c r="H272" s="38" t="str">
        <f>+IF('Denuncias-Renuncias'!$G272=0,"-",IF('Denuncias-Renuncias'!M272=0,"-",('Denuncias-Renuncias'!M272/'Denuncias-Renuncias'!$G272)))</f>
        <v>-</v>
      </c>
      <c r="I272" s="38" t="str">
        <f>+IF('Denuncias-Renuncias'!$G272=0,"-",IF('Denuncias-Renuncias'!N272=0,"-",('Denuncias-Renuncias'!N272/'Denuncias-Renuncias'!$G272)))</f>
        <v>-</v>
      </c>
    </row>
    <row r="273" spans="2:9" ht="20.100000000000001" customHeight="1" thickBot="1" x14ac:dyDescent="0.25">
      <c r="B273" s="4" t="s">
        <v>460</v>
      </c>
      <c r="C273" s="38" t="str">
        <f>+IF('Denuncias-Renuncias'!$G273=0,"-",IF('Denuncias-Renuncias'!H273=0,"-",('Denuncias-Renuncias'!H273/'Denuncias-Renuncias'!$G273)))</f>
        <v>-</v>
      </c>
      <c r="D273" s="38">
        <f>+IF('Denuncias-Renuncias'!$G273=0,"-",IF('Denuncias-Renuncias'!I273=0,"-",('Denuncias-Renuncias'!I273/'Denuncias-Renuncias'!$G273)))</f>
        <v>2.5806451612903226E-2</v>
      </c>
      <c r="E273" s="38">
        <f>+IF('Denuncias-Renuncias'!$G273=0,"-",IF('Denuncias-Renuncias'!J273=0,"-",('Denuncias-Renuncias'!J273/'Denuncias-Renuncias'!$G273)))</f>
        <v>0.75483870967741939</v>
      </c>
      <c r="F273" s="38">
        <f>+IF('Denuncias-Renuncias'!$G273=0,"-",IF('Denuncias-Renuncias'!K273=0,"-",('Denuncias-Renuncias'!K273/'Denuncias-Renuncias'!$G273)))</f>
        <v>8.387096774193549E-2</v>
      </c>
      <c r="G273" s="38" t="str">
        <f>+IF('Denuncias-Renuncias'!$G273=0,"-",IF('Denuncias-Renuncias'!L273=0,"-",('Denuncias-Renuncias'!L273/'Denuncias-Renuncias'!$G273)))</f>
        <v>-</v>
      </c>
      <c r="H273" s="38">
        <f>+IF('Denuncias-Renuncias'!$G273=0,"-",IF('Denuncias-Renuncias'!M273=0,"-",('Denuncias-Renuncias'!M273/'Denuncias-Renuncias'!$G273)))</f>
        <v>0.13548387096774195</v>
      </c>
      <c r="I273" s="38" t="str">
        <f>+IF('Denuncias-Renuncias'!$G273=0,"-",IF('Denuncias-Renuncias'!N273=0,"-",('Denuncias-Renuncias'!N273/'Denuncias-Renuncias'!$G273)))</f>
        <v>-</v>
      </c>
    </row>
    <row r="274" spans="2:9" ht="20.100000000000001" customHeight="1" thickBot="1" x14ac:dyDescent="0.25">
      <c r="B274" s="4" t="s">
        <v>195</v>
      </c>
      <c r="C274" s="38" t="str">
        <f>+IF('Denuncias-Renuncias'!$G274=0,"-",IF('Denuncias-Renuncias'!H274=0,"-",('Denuncias-Renuncias'!H274/'Denuncias-Renuncias'!$G274)))</f>
        <v>-</v>
      </c>
      <c r="D274" s="38" t="str">
        <f>+IF('Denuncias-Renuncias'!$G274=0,"-",IF('Denuncias-Renuncias'!I274=0,"-",('Denuncias-Renuncias'!I274/'Denuncias-Renuncias'!$G274)))</f>
        <v>-</v>
      </c>
      <c r="E274" s="38">
        <f>+IF('Denuncias-Renuncias'!$G274=0,"-",IF('Denuncias-Renuncias'!J274=0,"-",('Denuncias-Renuncias'!J274/'Denuncias-Renuncias'!$G274)))</f>
        <v>0.90099833610648916</v>
      </c>
      <c r="F274" s="38">
        <f>+IF('Denuncias-Renuncias'!$G274=0,"-",IF('Denuncias-Renuncias'!K274=0,"-",('Denuncias-Renuncias'!K274/'Denuncias-Renuncias'!$G274)))</f>
        <v>1.3311148086522463E-2</v>
      </c>
      <c r="G274" s="38">
        <f>+IF('Denuncias-Renuncias'!$G274=0,"-",IF('Denuncias-Renuncias'!L274=0,"-",('Denuncias-Renuncias'!L274/'Denuncias-Renuncias'!$G274)))</f>
        <v>8.402662229617304E-2</v>
      </c>
      <c r="H274" s="38">
        <f>+IF('Denuncias-Renuncias'!$G274=0,"-",IF('Denuncias-Renuncias'!M274=0,"-",('Denuncias-Renuncias'!M274/'Denuncias-Renuncias'!$G274)))</f>
        <v>1.6638935108153079E-3</v>
      </c>
      <c r="I274" s="38" t="str">
        <f>+IF('Denuncias-Renuncias'!$G274=0,"-",IF('Denuncias-Renuncias'!N274=0,"-",('Denuncias-Renuncias'!N274/'Denuncias-Renuncias'!$G274)))</f>
        <v>-</v>
      </c>
    </row>
    <row r="275" spans="2:9" ht="20.100000000000001" customHeight="1" thickBot="1" x14ac:dyDescent="0.25">
      <c r="B275" s="4" t="s">
        <v>461</v>
      </c>
      <c r="C275" s="38" t="str">
        <f>+IF('Denuncias-Renuncias'!$G275=0,"-",IF('Denuncias-Renuncias'!H275=0,"-",('Denuncias-Renuncias'!H275/'Denuncias-Renuncias'!$G275)))</f>
        <v>-</v>
      </c>
      <c r="D275" s="38" t="str">
        <f>+IF('Denuncias-Renuncias'!$G275=0,"-",IF('Denuncias-Renuncias'!I275=0,"-",('Denuncias-Renuncias'!I275/'Denuncias-Renuncias'!$G275)))</f>
        <v>-</v>
      </c>
      <c r="E275" s="38">
        <f>+IF('Denuncias-Renuncias'!$G275=0,"-",IF('Denuncias-Renuncias'!J275=0,"-",('Denuncias-Renuncias'!J275/'Denuncias-Renuncias'!$G275)))</f>
        <v>0.59090909090909094</v>
      </c>
      <c r="F275" s="38">
        <f>+IF('Denuncias-Renuncias'!$G275=0,"-",IF('Denuncias-Renuncias'!K275=0,"-",('Denuncias-Renuncias'!K275/'Denuncias-Renuncias'!$G275)))</f>
        <v>9.0909090909090905E-3</v>
      </c>
      <c r="G275" s="38">
        <f>+IF('Denuncias-Renuncias'!$G275=0,"-",IF('Denuncias-Renuncias'!L275=0,"-",('Denuncias-Renuncias'!L275/'Denuncias-Renuncias'!$G275)))</f>
        <v>9.0909090909090905E-3</v>
      </c>
      <c r="H275" s="38" t="str">
        <f>+IF('Denuncias-Renuncias'!$G275=0,"-",IF('Denuncias-Renuncias'!M275=0,"-",('Denuncias-Renuncias'!M275/'Denuncias-Renuncias'!$G275)))</f>
        <v>-</v>
      </c>
      <c r="I275" s="38">
        <f>+IF('Denuncias-Renuncias'!$G275=0,"-",IF('Denuncias-Renuncias'!N275=0,"-",('Denuncias-Renuncias'!N275/'Denuncias-Renuncias'!$G275)))</f>
        <v>0.39090909090909093</v>
      </c>
    </row>
    <row r="276" spans="2:9" ht="20.100000000000001" customHeight="1" thickBot="1" x14ac:dyDescent="0.25">
      <c r="B276" s="4" t="s">
        <v>462</v>
      </c>
      <c r="C276" s="38" t="str">
        <f>+IF('Denuncias-Renuncias'!$G276=0,"-",IF('Denuncias-Renuncias'!H276=0,"-",('Denuncias-Renuncias'!H276/'Denuncias-Renuncias'!$G276)))</f>
        <v>-</v>
      </c>
      <c r="D276" s="38" t="str">
        <f>+IF('Denuncias-Renuncias'!$G276=0,"-",IF('Denuncias-Renuncias'!I276=0,"-",('Denuncias-Renuncias'!I276/'Denuncias-Renuncias'!$G276)))</f>
        <v>-</v>
      </c>
      <c r="E276" s="38">
        <f>+IF('Denuncias-Renuncias'!$G276=0,"-",IF('Denuncias-Renuncias'!J276=0,"-",('Denuncias-Renuncias'!J276/'Denuncias-Renuncias'!$G276)))</f>
        <v>1</v>
      </c>
      <c r="F276" s="38" t="str">
        <f>+IF('Denuncias-Renuncias'!$G276=0,"-",IF('Denuncias-Renuncias'!K276=0,"-",('Denuncias-Renuncias'!K276/'Denuncias-Renuncias'!$G276)))</f>
        <v>-</v>
      </c>
      <c r="G276" s="38" t="str">
        <f>+IF('Denuncias-Renuncias'!$G276=0,"-",IF('Denuncias-Renuncias'!L276=0,"-",('Denuncias-Renuncias'!L276/'Denuncias-Renuncias'!$G276)))</f>
        <v>-</v>
      </c>
      <c r="H276" s="38" t="str">
        <f>+IF('Denuncias-Renuncias'!$G276=0,"-",IF('Denuncias-Renuncias'!M276=0,"-",('Denuncias-Renuncias'!M276/'Denuncias-Renuncias'!$G276)))</f>
        <v>-</v>
      </c>
      <c r="I276" s="38" t="str">
        <f>+IF('Denuncias-Renuncias'!$G276=0,"-",IF('Denuncias-Renuncias'!N276=0,"-",('Denuncias-Renuncias'!N276/'Denuncias-Renuncias'!$G276)))</f>
        <v>-</v>
      </c>
    </row>
    <row r="277" spans="2:9" ht="20.100000000000001" customHeight="1" thickBot="1" x14ac:dyDescent="0.25">
      <c r="B277" s="4" t="s">
        <v>463</v>
      </c>
      <c r="C277" s="38" t="str">
        <f>+IF('Denuncias-Renuncias'!$G277=0,"-",IF('Denuncias-Renuncias'!H277=0,"-",('Denuncias-Renuncias'!H277/'Denuncias-Renuncias'!$G277)))</f>
        <v>-</v>
      </c>
      <c r="D277" s="38" t="str">
        <f>+IF('Denuncias-Renuncias'!$G277=0,"-",IF('Denuncias-Renuncias'!I277=0,"-",('Denuncias-Renuncias'!I277/'Denuncias-Renuncias'!$G277)))</f>
        <v>-</v>
      </c>
      <c r="E277" s="38">
        <f>+IF('Denuncias-Renuncias'!$G277=0,"-",IF('Denuncias-Renuncias'!J277=0,"-",('Denuncias-Renuncias'!J277/'Denuncias-Renuncias'!$G277)))</f>
        <v>0.84615384615384615</v>
      </c>
      <c r="F277" s="38" t="str">
        <f>+IF('Denuncias-Renuncias'!$G277=0,"-",IF('Denuncias-Renuncias'!K277=0,"-",('Denuncias-Renuncias'!K277/'Denuncias-Renuncias'!$G277)))</f>
        <v>-</v>
      </c>
      <c r="G277" s="38">
        <f>+IF('Denuncias-Renuncias'!$G277=0,"-",IF('Denuncias-Renuncias'!L277=0,"-",('Denuncias-Renuncias'!L277/'Denuncias-Renuncias'!$G277)))</f>
        <v>0.15384615384615385</v>
      </c>
      <c r="H277" s="38" t="str">
        <f>+IF('Denuncias-Renuncias'!$G277=0,"-",IF('Denuncias-Renuncias'!M277=0,"-",('Denuncias-Renuncias'!M277/'Denuncias-Renuncias'!$G277)))</f>
        <v>-</v>
      </c>
      <c r="I277" s="38" t="str">
        <f>+IF('Denuncias-Renuncias'!$G277=0,"-",IF('Denuncias-Renuncias'!N277=0,"-",('Denuncias-Renuncias'!N277/'Denuncias-Renuncias'!$G277)))</f>
        <v>-</v>
      </c>
    </row>
    <row r="278" spans="2:9" ht="20.100000000000001" customHeight="1" thickBot="1" x14ac:dyDescent="0.25">
      <c r="B278" s="4" t="s">
        <v>464</v>
      </c>
      <c r="C278" s="38" t="str">
        <f>+IF('Denuncias-Renuncias'!$G278=0,"-",IF('Denuncias-Renuncias'!H278=0,"-",('Denuncias-Renuncias'!H278/'Denuncias-Renuncias'!$G278)))</f>
        <v>-</v>
      </c>
      <c r="D278" s="38" t="str">
        <f>+IF('Denuncias-Renuncias'!$G278=0,"-",IF('Denuncias-Renuncias'!I278=0,"-",('Denuncias-Renuncias'!I278/'Denuncias-Renuncias'!$G278)))</f>
        <v>-</v>
      </c>
      <c r="E278" s="38">
        <f>+IF('Denuncias-Renuncias'!$G278=0,"-",IF('Denuncias-Renuncias'!J278=0,"-",('Denuncias-Renuncias'!J278/'Denuncias-Renuncias'!$G278)))</f>
        <v>0.96316758747697973</v>
      </c>
      <c r="F278" s="38" t="str">
        <f>+IF('Denuncias-Renuncias'!$G278=0,"-",IF('Denuncias-Renuncias'!K278=0,"-",('Denuncias-Renuncias'!K278/'Denuncias-Renuncias'!$G278)))</f>
        <v>-</v>
      </c>
      <c r="G278" s="38">
        <f>+IF('Denuncias-Renuncias'!$G278=0,"-",IF('Denuncias-Renuncias'!L278=0,"-",('Denuncias-Renuncias'!L278/'Denuncias-Renuncias'!$G278)))</f>
        <v>3.6832412523020261E-2</v>
      </c>
      <c r="H278" s="38" t="str">
        <f>+IF('Denuncias-Renuncias'!$G278=0,"-",IF('Denuncias-Renuncias'!M278=0,"-",('Denuncias-Renuncias'!M278/'Denuncias-Renuncias'!$G278)))</f>
        <v>-</v>
      </c>
      <c r="I278" s="38" t="str">
        <f>+IF('Denuncias-Renuncias'!$G278=0,"-",IF('Denuncias-Renuncias'!N278=0,"-",('Denuncias-Renuncias'!N278/'Denuncias-Renuncias'!$G278)))</f>
        <v>-</v>
      </c>
    </row>
    <row r="279" spans="2:9" ht="20.100000000000001" customHeight="1" thickBot="1" x14ac:dyDescent="0.25">
      <c r="B279" s="4" t="s">
        <v>465</v>
      </c>
      <c r="C279" s="38">
        <f>+IF('Denuncias-Renuncias'!$G279=0,"-",IF('Denuncias-Renuncias'!H279=0,"-",('Denuncias-Renuncias'!H279/'Denuncias-Renuncias'!$G279)))</f>
        <v>1.1744966442953021E-2</v>
      </c>
      <c r="D279" s="38">
        <f>+IF('Denuncias-Renuncias'!$G279=0,"-",IF('Denuncias-Renuncias'!I279=0,"-",('Denuncias-Renuncias'!I279/'Denuncias-Renuncias'!$G279)))</f>
        <v>1.6778523489932886E-3</v>
      </c>
      <c r="E279" s="38">
        <f>+IF('Denuncias-Renuncias'!$G279=0,"-",IF('Denuncias-Renuncias'!J279=0,"-",('Denuncias-Renuncias'!J279/'Denuncias-Renuncias'!$G279)))</f>
        <v>0.65604026845637586</v>
      </c>
      <c r="F279" s="38">
        <f>+IF('Denuncias-Renuncias'!$G279=0,"-",IF('Denuncias-Renuncias'!K279=0,"-",('Denuncias-Renuncias'!K279/'Denuncias-Renuncias'!$G279)))</f>
        <v>1.6778523489932886E-2</v>
      </c>
      <c r="G279" s="38">
        <f>+IF('Denuncias-Renuncias'!$G279=0,"-",IF('Denuncias-Renuncias'!L279=0,"-",('Denuncias-Renuncias'!L279/'Denuncias-Renuncias'!$G279)))</f>
        <v>0.21140939597315436</v>
      </c>
      <c r="H279" s="38">
        <f>+IF('Denuncias-Renuncias'!$G279=0,"-",IF('Denuncias-Renuncias'!M279=0,"-",('Denuncias-Renuncias'!M279/'Denuncias-Renuncias'!$G279)))</f>
        <v>7.7181208053691275E-2</v>
      </c>
      <c r="I279" s="38">
        <f>+IF('Denuncias-Renuncias'!$G279=0,"-",IF('Denuncias-Renuncias'!N279=0,"-",('Denuncias-Renuncias'!N279/'Denuncias-Renuncias'!$G279)))</f>
        <v>2.5167785234899327E-2</v>
      </c>
    </row>
    <row r="280" spans="2:9" ht="20.100000000000001" customHeight="1" thickBot="1" x14ac:dyDescent="0.25">
      <c r="B280" s="4" t="s">
        <v>466</v>
      </c>
      <c r="C280" s="38" t="str">
        <f>+IF('Denuncias-Renuncias'!$G280=0,"-",IF('Denuncias-Renuncias'!H280=0,"-",('Denuncias-Renuncias'!H280/'Denuncias-Renuncias'!$G280)))</f>
        <v>-</v>
      </c>
      <c r="D280" s="38" t="str">
        <f>+IF('Denuncias-Renuncias'!$G280=0,"-",IF('Denuncias-Renuncias'!I280=0,"-",('Denuncias-Renuncias'!I280/'Denuncias-Renuncias'!$G280)))</f>
        <v>-</v>
      </c>
      <c r="E280" s="38">
        <f>+IF('Denuncias-Renuncias'!$G280=0,"-",IF('Denuncias-Renuncias'!J280=0,"-",('Denuncias-Renuncias'!J280/'Denuncias-Renuncias'!$G280)))</f>
        <v>1</v>
      </c>
      <c r="F280" s="38" t="str">
        <f>+IF('Denuncias-Renuncias'!$G280=0,"-",IF('Denuncias-Renuncias'!K280=0,"-",('Denuncias-Renuncias'!K280/'Denuncias-Renuncias'!$G280)))</f>
        <v>-</v>
      </c>
      <c r="G280" s="38" t="str">
        <f>+IF('Denuncias-Renuncias'!$G280=0,"-",IF('Denuncias-Renuncias'!L280=0,"-",('Denuncias-Renuncias'!L280/'Denuncias-Renuncias'!$G280)))</f>
        <v>-</v>
      </c>
      <c r="H280" s="38" t="str">
        <f>+IF('Denuncias-Renuncias'!$G280=0,"-",IF('Denuncias-Renuncias'!M280=0,"-",('Denuncias-Renuncias'!M280/'Denuncias-Renuncias'!$G280)))</f>
        <v>-</v>
      </c>
      <c r="I280" s="38" t="str">
        <f>+IF('Denuncias-Renuncias'!$G280=0,"-",IF('Denuncias-Renuncias'!N280=0,"-",('Denuncias-Renuncias'!N280/'Denuncias-Renuncias'!$G280)))</f>
        <v>-</v>
      </c>
    </row>
    <row r="281" spans="2:9" ht="20.100000000000001" customHeight="1" thickBot="1" x14ac:dyDescent="0.25">
      <c r="B281" s="4" t="s">
        <v>467</v>
      </c>
      <c r="C281" s="38" t="str">
        <f>+IF('Denuncias-Renuncias'!$G281=0,"-",IF('Denuncias-Renuncias'!H281=0,"-",('Denuncias-Renuncias'!H281/'Denuncias-Renuncias'!$G281)))</f>
        <v>-</v>
      </c>
      <c r="D281" s="38" t="str">
        <f>+IF('Denuncias-Renuncias'!$G281=0,"-",IF('Denuncias-Renuncias'!I281=0,"-",('Denuncias-Renuncias'!I281/'Denuncias-Renuncias'!$G281)))</f>
        <v>-</v>
      </c>
      <c r="E281" s="38">
        <f>+IF('Denuncias-Renuncias'!$G281=0,"-",IF('Denuncias-Renuncias'!J281=0,"-",('Denuncias-Renuncias'!J281/'Denuncias-Renuncias'!$G281)))</f>
        <v>0.98230088495575218</v>
      </c>
      <c r="F281" s="38">
        <f>+IF('Denuncias-Renuncias'!$G281=0,"-",IF('Denuncias-Renuncias'!K281=0,"-",('Denuncias-Renuncias'!K281/'Denuncias-Renuncias'!$G281)))</f>
        <v>4.4247787610619468E-3</v>
      </c>
      <c r="G281" s="38">
        <f>+IF('Denuncias-Renuncias'!$G281=0,"-",IF('Denuncias-Renuncias'!L281=0,"-",('Denuncias-Renuncias'!L281/'Denuncias-Renuncias'!$G281)))</f>
        <v>1.3274336283185841E-2</v>
      </c>
      <c r="H281" s="38" t="str">
        <f>+IF('Denuncias-Renuncias'!$G281=0,"-",IF('Denuncias-Renuncias'!M281=0,"-",('Denuncias-Renuncias'!M281/'Denuncias-Renuncias'!$G281)))</f>
        <v>-</v>
      </c>
      <c r="I281" s="38" t="str">
        <f>+IF('Denuncias-Renuncias'!$G281=0,"-",IF('Denuncias-Renuncias'!N281=0,"-",('Denuncias-Renuncias'!N281/'Denuncias-Renuncias'!$G281)))</f>
        <v>-</v>
      </c>
    </row>
    <row r="282" spans="2:9" ht="20.100000000000001" customHeight="1" thickBot="1" x14ac:dyDescent="0.25">
      <c r="B282" s="4" t="s">
        <v>468</v>
      </c>
      <c r="C282" s="38" t="str">
        <f>+IF('Denuncias-Renuncias'!$G282=0,"-",IF('Denuncias-Renuncias'!H282=0,"-",('Denuncias-Renuncias'!H282/'Denuncias-Renuncias'!$G282)))</f>
        <v>-</v>
      </c>
      <c r="D282" s="38" t="str">
        <f>+IF('Denuncias-Renuncias'!$G282=0,"-",IF('Denuncias-Renuncias'!I282=0,"-",('Denuncias-Renuncias'!I282/'Denuncias-Renuncias'!$G282)))</f>
        <v>-</v>
      </c>
      <c r="E282" s="38">
        <f>+IF('Denuncias-Renuncias'!$G282=0,"-",IF('Denuncias-Renuncias'!J282=0,"-",('Denuncias-Renuncias'!J282/'Denuncias-Renuncias'!$G282)))</f>
        <v>1</v>
      </c>
      <c r="F282" s="38" t="str">
        <f>+IF('Denuncias-Renuncias'!$G282=0,"-",IF('Denuncias-Renuncias'!K282=0,"-",('Denuncias-Renuncias'!K282/'Denuncias-Renuncias'!$G282)))</f>
        <v>-</v>
      </c>
      <c r="G282" s="38" t="str">
        <f>+IF('Denuncias-Renuncias'!$G282=0,"-",IF('Denuncias-Renuncias'!L282=0,"-",('Denuncias-Renuncias'!L282/'Denuncias-Renuncias'!$G282)))</f>
        <v>-</v>
      </c>
      <c r="H282" s="38" t="str">
        <f>+IF('Denuncias-Renuncias'!$G282=0,"-",IF('Denuncias-Renuncias'!M282=0,"-",('Denuncias-Renuncias'!M282/'Denuncias-Renuncias'!$G282)))</f>
        <v>-</v>
      </c>
      <c r="I282" s="38" t="str">
        <f>+IF('Denuncias-Renuncias'!$G282=0,"-",IF('Denuncias-Renuncias'!N282=0,"-",('Denuncias-Renuncias'!N282/'Denuncias-Renuncias'!$G282)))</f>
        <v>-</v>
      </c>
    </row>
    <row r="283" spans="2:9" ht="20.100000000000001" customHeight="1" thickBot="1" x14ac:dyDescent="0.25">
      <c r="B283" s="4" t="s">
        <v>196</v>
      </c>
      <c r="C283" s="38" t="str">
        <f>+IF('Denuncias-Renuncias'!$G283=0,"-",IF('Denuncias-Renuncias'!H283=0,"-",('Denuncias-Renuncias'!H283/'Denuncias-Renuncias'!$G283)))</f>
        <v>-</v>
      </c>
      <c r="D283" s="38" t="str">
        <f>+IF('Denuncias-Renuncias'!$G283=0,"-",IF('Denuncias-Renuncias'!I283=0,"-",('Denuncias-Renuncias'!I283/'Denuncias-Renuncias'!$G283)))</f>
        <v>-</v>
      </c>
      <c r="E283" s="38">
        <f>+IF('Denuncias-Renuncias'!$G283=0,"-",IF('Denuncias-Renuncias'!J283=0,"-",('Denuncias-Renuncias'!J283/'Denuncias-Renuncias'!$G283)))</f>
        <v>0.73053152039555003</v>
      </c>
      <c r="F283" s="38" t="str">
        <f>+IF('Denuncias-Renuncias'!$G283=0,"-",IF('Denuncias-Renuncias'!K283=0,"-",('Denuncias-Renuncias'!K283/'Denuncias-Renuncias'!$G283)))</f>
        <v>-</v>
      </c>
      <c r="G283" s="38">
        <f>+IF('Denuncias-Renuncias'!$G283=0,"-",IF('Denuncias-Renuncias'!L283=0,"-",('Denuncias-Renuncias'!L283/'Denuncias-Renuncias'!$G283)))</f>
        <v>0.11372064276885044</v>
      </c>
      <c r="H283" s="38">
        <f>+IF('Denuncias-Renuncias'!$G283=0,"-",IF('Denuncias-Renuncias'!M283=0,"-",('Denuncias-Renuncias'!M283/'Denuncias-Renuncias'!$G283)))</f>
        <v>0.15574783683559951</v>
      </c>
      <c r="I283" s="38" t="str">
        <f>+IF('Denuncias-Renuncias'!$G283=0,"-",IF('Denuncias-Renuncias'!N283=0,"-",('Denuncias-Renuncias'!N283/'Denuncias-Renuncias'!$G283)))</f>
        <v>-</v>
      </c>
    </row>
    <row r="284" spans="2:9" ht="20.100000000000001" customHeight="1" thickBot="1" x14ac:dyDescent="0.25">
      <c r="B284" s="4" t="s">
        <v>469</v>
      </c>
      <c r="C284" s="38" t="str">
        <f>+IF('Denuncias-Renuncias'!$G284=0,"-",IF('Denuncias-Renuncias'!H284=0,"-",('Denuncias-Renuncias'!H284/'Denuncias-Renuncias'!$G284)))</f>
        <v>-</v>
      </c>
      <c r="D284" s="38" t="str">
        <f>+IF('Denuncias-Renuncias'!$G284=0,"-",IF('Denuncias-Renuncias'!I284=0,"-",('Denuncias-Renuncias'!I284/'Denuncias-Renuncias'!$G284)))</f>
        <v>-</v>
      </c>
      <c r="E284" s="38">
        <f>+IF('Denuncias-Renuncias'!$G284=0,"-",IF('Denuncias-Renuncias'!J284=0,"-",('Denuncias-Renuncias'!J284/'Denuncias-Renuncias'!$G284)))</f>
        <v>0.88622754491017963</v>
      </c>
      <c r="F284" s="38">
        <f>+IF('Denuncias-Renuncias'!$G284=0,"-",IF('Denuncias-Renuncias'!K284=0,"-",('Denuncias-Renuncias'!K284/'Denuncias-Renuncias'!$G284)))</f>
        <v>1.1976047904191617E-2</v>
      </c>
      <c r="G284" s="38">
        <f>+IF('Denuncias-Renuncias'!$G284=0,"-",IF('Denuncias-Renuncias'!L284=0,"-",('Denuncias-Renuncias'!L284/'Denuncias-Renuncias'!$G284)))</f>
        <v>0.10179640718562874</v>
      </c>
      <c r="H284" s="38" t="str">
        <f>+IF('Denuncias-Renuncias'!$G284=0,"-",IF('Denuncias-Renuncias'!M284=0,"-",('Denuncias-Renuncias'!M284/'Denuncias-Renuncias'!$G284)))</f>
        <v>-</v>
      </c>
      <c r="I284" s="38" t="str">
        <f>+IF('Denuncias-Renuncias'!$G284=0,"-",IF('Denuncias-Renuncias'!N284=0,"-",('Denuncias-Renuncias'!N284/'Denuncias-Renuncias'!$G284)))</f>
        <v>-</v>
      </c>
    </row>
    <row r="285" spans="2:9" ht="20.100000000000001" customHeight="1" thickBot="1" x14ac:dyDescent="0.25">
      <c r="B285" s="4" t="s">
        <v>470</v>
      </c>
      <c r="C285" s="38" t="str">
        <f>+IF('Denuncias-Renuncias'!$G285=0,"-",IF('Denuncias-Renuncias'!H285=0,"-",('Denuncias-Renuncias'!H285/'Denuncias-Renuncias'!$G285)))</f>
        <v>-</v>
      </c>
      <c r="D285" s="38" t="str">
        <f>+IF('Denuncias-Renuncias'!$G285=0,"-",IF('Denuncias-Renuncias'!I285=0,"-",('Denuncias-Renuncias'!I285/'Denuncias-Renuncias'!$G285)))</f>
        <v>-</v>
      </c>
      <c r="E285" s="38">
        <f>+IF('Denuncias-Renuncias'!$G285=0,"-",IF('Denuncias-Renuncias'!J285=0,"-",('Denuncias-Renuncias'!J285/'Denuncias-Renuncias'!$G285)))</f>
        <v>1</v>
      </c>
      <c r="F285" s="38" t="str">
        <f>+IF('Denuncias-Renuncias'!$G285=0,"-",IF('Denuncias-Renuncias'!K285=0,"-",('Denuncias-Renuncias'!K285/'Denuncias-Renuncias'!$G285)))</f>
        <v>-</v>
      </c>
      <c r="G285" s="38" t="str">
        <f>+IF('Denuncias-Renuncias'!$G285=0,"-",IF('Denuncias-Renuncias'!L285=0,"-",('Denuncias-Renuncias'!L285/'Denuncias-Renuncias'!$G285)))</f>
        <v>-</v>
      </c>
      <c r="H285" s="38" t="str">
        <f>+IF('Denuncias-Renuncias'!$G285=0,"-",IF('Denuncias-Renuncias'!M285=0,"-",('Denuncias-Renuncias'!M285/'Denuncias-Renuncias'!$G285)))</f>
        <v>-</v>
      </c>
      <c r="I285" s="38" t="str">
        <f>+IF('Denuncias-Renuncias'!$G285=0,"-",IF('Denuncias-Renuncias'!N285=0,"-",('Denuncias-Renuncias'!N285/'Denuncias-Renuncias'!$G285)))</f>
        <v>-</v>
      </c>
    </row>
    <row r="286" spans="2:9" ht="20.100000000000001" customHeight="1" thickBot="1" x14ac:dyDescent="0.25">
      <c r="B286" s="4" t="s">
        <v>471</v>
      </c>
      <c r="C286" s="38" t="str">
        <f>+IF('Denuncias-Renuncias'!$G286=0,"-",IF('Denuncias-Renuncias'!H286=0,"-",('Denuncias-Renuncias'!H286/'Denuncias-Renuncias'!$G286)))</f>
        <v>-</v>
      </c>
      <c r="D286" s="38" t="str">
        <f>+IF('Denuncias-Renuncias'!$G286=0,"-",IF('Denuncias-Renuncias'!I286=0,"-",('Denuncias-Renuncias'!I286/'Denuncias-Renuncias'!$G286)))</f>
        <v>-</v>
      </c>
      <c r="E286" s="38">
        <f>+IF('Denuncias-Renuncias'!$G286=0,"-",IF('Denuncias-Renuncias'!J286=0,"-",('Denuncias-Renuncias'!J286/'Denuncias-Renuncias'!$G286)))</f>
        <v>0.56917978458989227</v>
      </c>
      <c r="F286" s="38">
        <f>+IF('Denuncias-Renuncias'!$G286=0,"-",IF('Denuncias-Renuncias'!K286=0,"-",('Denuncias-Renuncias'!K286/'Denuncias-Renuncias'!$G286)))</f>
        <v>0.11019055509527755</v>
      </c>
      <c r="G286" s="38">
        <f>+IF('Denuncias-Renuncias'!$G286=0,"-",IF('Denuncias-Renuncias'!L286=0,"-",('Denuncias-Renuncias'!L286/'Denuncias-Renuncias'!$G286)))</f>
        <v>0.32062966031483014</v>
      </c>
      <c r="H286" s="38" t="str">
        <f>+IF('Denuncias-Renuncias'!$G286=0,"-",IF('Denuncias-Renuncias'!M286=0,"-",('Denuncias-Renuncias'!M286/'Denuncias-Renuncias'!$G286)))</f>
        <v>-</v>
      </c>
      <c r="I286" s="38" t="str">
        <f>+IF('Denuncias-Renuncias'!$G286=0,"-",IF('Denuncias-Renuncias'!N286=0,"-",('Denuncias-Renuncias'!N286/'Denuncias-Renuncias'!$G286)))</f>
        <v>-</v>
      </c>
    </row>
    <row r="287" spans="2:9" ht="20.100000000000001" customHeight="1" thickBot="1" x14ac:dyDescent="0.25">
      <c r="B287" s="4" t="s">
        <v>472</v>
      </c>
      <c r="C287" s="38" t="str">
        <f>+IF('Denuncias-Renuncias'!$G287=0,"-",IF('Denuncias-Renuncias'!H287=0,"-",('Denuncias-Renuncias'!H287/'Denuncias-Renuncias'!$G287)))</f>
        <v>-</v>
      </c>
      <c r="D287" s="38" t="str">
        <f>+IF('Denuncias-Renuncias'!$G287=0,"-",IF('Denuncias-Renuncias'!I287=0,"-",('Denuncias-Renuncias'!I287/'Denuncias-Renuncias'!$G287)))</f>
        <v>-</v>
      </c>
      <c r="E287" s="38">
        <f>+IF('Denuncias-Renuncias'!$G287=0,"-",IF('Denuncias-Renuncias'!J287=0,"-",('Denuncias-Renuncias'!J287/'Denuncias-Renuncias'!$G287)))</f>
        <v>0.82658959537572252</v>
      </c>
      <c r="F287" s="38">
        <f>+IF('Denuncias-Renuncias'!$G287=0,"-",IF('Denuncias-Renuncias'!K287=0,"-",('Denuncias-Renuncias'!K287/'Denuncias-Renuncias'!$G287)))</f>
        <v>1.7341040462427744E-2</v>
      </c>
      <c r="G287" s="38">
        <f>+IF('Denuncias-Renuncias'!$G287=0,"-",IF('Denuncias-Renuncias'!L287=0,"-",('Denuncias-Renuncias'!L287/'Denuncias-Renuncias'!$G287)))</f>
        <v>0.13872832369942195</v>
      </c>
      <c r="H287" s="38" t="str">
        <f>+IF('Denuncias-Renuncias'!$G287=0,"-",IF('Denuncias-Renuncias'!M287=0,"-",('Denuncias-Renuncias'!M287/'Denuncias-Renuncias'!$G287)))</f>
        <v>-</v>
      </c>
      <c r="I287" s="38">
        <f>+IF('Denuncias-Renuncias'!$G287=0,"-",IF('Denuncias-Renuncias'!N287=0,"-",('Denuncias-Renuncias'!N287/'Denuncias-Renuncias'!$G287)))</f>
        <v>1.7341040462427744E-2</v>
      </c>
    </row>
    <row r="288" spans="2:9" ht="20.100000000000001" customHeight="1" thickBot="1" x14ac:dyDescent="0.25">
      <c r="B288" s="4" t="s">
        <v>197</v>
      </c>
      <c r="C288" s="38" t="str">
        <f>+IF('Denuncias-Renuncias'!$G288=0,"-",IF('Denuncias-Renuncias'!H288=0,"-",('Denuncias-Renuncias'!H288/'Denuncias-Renuncias'!$G288)))</f>
        <v>-</v>
      </c>
      <c r="D288" s="38" t="str">
        <f>+IF('Denuncias-Renuncias'!$G288=0,"-",IF('Denuncias-Renuncias'!I288=0,"-",('Denuncias-Renuncias'!I288/'Denuncias-Renuncias'!$G288)))</f>
        <v>-</v>
      </c>
      <c r="E288" s="38">
        <f>+IF('Denuncias-Renuncias'!$G288=0,"-",IF('Denuncias-Renuncias'!J288=0,"-",('Denuncias-Renuncias'!J288/'Denuncias-Renuncias'!$G288)))</f>
        <v>0.70649651972157768</v>
      </c>
      <c r="F288" s="38">
        <f>+IF('Denuncias-Renuncias'!$G288=0,"-",IF('Denuncias-Renuncias'!K288=0,"-",('Denuncias-Renuncias'!K288/'Denuncias-Renuncias'!$G288)))</f>
        <v>2.3781902552204175E-2</v>
      </c>
      <c r="G288" s="38">
        <f>+IF('Denuncias-Renuncias'!$G288=0,"-",IF('Denuncias-Renuncias'!L288=0,"-",('Denuncias-Renuncias'!L288/'Denuncias-Renuncias'!$G288)))</f>
        <v>6.2354988399071928E-2</v>
      </c>
      <c r="H288" s="38">
        <f>+IF('Denuncias-Renuncias'!$G288=0,"-",IF('Denuncias-Renuncias'!M288=0,"-",('Denuncias-Renuncias'!M288/'Denuncias-Renuncias'!$G288)))</f>
        <v>0.18532482598607888</v>
      </c>
      <c r="I288" s="38">
        <f>+IF('Denuncias-Renuncias'!$G288=0,"-",IF('Denuncias-Renuncias'!N288=0,"-",('Denuncias-Renuncias'!N288/'Denuncias-Renuncias'!$G288)))</f>
        <v>2.2041763341067284E-2</v>
      </c>
    </row>
    <row r="289" spans="2:9" ht="20.100000000000001" customHeight="1" thickBot="1" x14ac:dyDescent="0.25">
      <c r="B289" s="4" t="s">
        <v>473</v>
      </c>
      <c r="C289" s="38" t="str">
        <f>+IF('Denuncias-Renuncias'!$G289=0,"-",IF('Denuncias-Renuncias'!H289=0,"-",('Denuncias-Renuncias'!H289/'Denuncias-Renuncias'!$G289)))</f>
        <v>-</v>
      </c>
      <c r="D289" s="38" t="str">
        <f>+IF('Denuncias-Renuncias'!$G289=0,"-",IF('Denuncias-Renuncias'!I289=0,"-",('Denuncias-Renuncias'!I289/'Denuncias-Renuncias'!$G289)))</f>
        <v>-</v>
      </c>
      <c r="E289" s="38">
        <f>+IF('Denuncias-Renuncias'!$G289=0,"-",IF('Denuncias-Renuncias'!J289=0,"-",('Denuncias-Renuncias'!J289/'Denuncias-Renuncias'!$G289)))</f>
        <v>0.92356687898089174</v>
      </c>
      <c r="F289" s="38">
        <f>+IF('Denuncias-Renuncias'!$G289=0,"-",IF('Denuncias-Renuncias'!K289=0,"-",('Denuncias-Renuncias'!K289/'Denuncias-Renuncias'!$G289)))</f>
        <v>1.6719745222929936E-2</v>
      </c>
      <c r="G289" s="38">
        <f>+IF('Denuncias-Renuncias'!$G289=0,"-",IF('Denuncias-Renuncias'!L289=0,"-",('Denuncias-Renuncias'!L289/'Denuncias-Renuncias'!$G289)))</f>
        <v>3.8216560509554139E-2</v>
      </c>
      <c r="H289" s="38">
        <f>+IF('Denuncias-Renuncias'!$G289=0,"-",IF('Denuncias-Renuncias'!M289=0,"-",('Denuncias-Renuncias'!M289/'Denuncias-Renuncias'!$G289)))</f>
        <v>2.1496815286624203E-2</v>
      </c>
      <c r="I289" s="38" t="str">
        <f>+IF('Denuncias-Renuncias'!$G289=0,"-",IF('Denuncias-Renuncias'!N289=0,"-",('Denuncias-Renuncias'!N289/'Denuncias-Renuncias'!$G289)))</f>
        <v>-</v>
      </c>
    </row>
    <row r="290" spans="2:9" ht="20.100000000000001" customHeight="1" thickBot="1" x14ac:dyDescent="0.25">
      <c r="B290" s="4" t="s">
        <v>642</v>
      </c>
      <c r="C290" s="38" t="str">
        <f>+IF('Denuncias-Renuncias'!$G290=0,"-",IF('Denuncias-Renuncias'!H290=0,"-",('Denuncias-Renuncias'!H290/'Denuncias-Renuncias'!$G290)))</f>
        <v>-</v>
      </c>
      <c r="D290" s="38" t="str">
        <f>+IF('Denuncias-Renuncias'!$G290=0,"-",IF('Denuncias-Renuncias'!I290=0,"-",('Denuncias-Renuncias'!I290/'Denuncias-Renuncias'!$G290)))</f>
        <v>-</v>
      </c>
      <c r="E290" s="38" t="str">
        <f>+IF('Denuncias-Renuncias'!$G290=0,"-",IF('Denuncias-Renuncias'!J290=0,"-",('Denuncias-Renuncias'!J290/'Denuncias-Renuncias'!$G290)))</f>
        <v>-</v>
      </c>
      <c r="F290" s="38" t="str">
        <f>+IF('Denuncias-Renuncias'!$G290=0,"-",IF('Denuncias-Renuncias'!K290=0,"-",('Denuncias-Renuncias'!K290/'Denuncias-Renuncias'!$G290)))</f>
        <v>-</v>
      </c>
      <c r="G290" s="38" t="str">
        <f>+IF('Denuncias-Renuncias'!$G290=0,"-",IF('Denuncias-Renuncias'!L290=0,"-",('Denuncias-Renuncias'!L290/'Denuncias-Renuncias'!$G290)))</f>
        <v>-</v>
      </c>
      <c r="H290" s="38" t="str">
        <f>+IF('Denuncias-Renuncias'!$G290=0,"-",IF('Denuncias-Renuncias'!M290=0,"-",('Denuncias-Renuncias'!M290/'Denuncias-Renuncias'!$G290)))</f>
        <v>-</v>
      </c>
      <c r="I290" s="38" t="str">
        <f>+IF('Denuncias-Renuncias'!$G290=0,"-",IF('Denuncias-Renuncias'!N290=0,"-",('Denuncias-Renuncias'!N290/'Denuncias-Renuncias'!$G290)))</f>
        <v>-</v>
      </c>
    </row>
    <row r="291" spans="2:9" ht="20.100000000000001" customHeight="1" thickBot="1" x14ac:dyDescent="0.25">
      <c r="B291" s="4" t="s">
        <v>474</v>
      </c>
      <c r="C291" s="38">
        <f>+IF('Denuncias-Renuncias'!$G291=0,"-",IF('Denuncias-Renuncias'!H291=0,"-",('Denuncias-Renuncias'!H291/'Denuncias-Renuncias'!$G291)))</f>
        <v>3.2573289902280132E-3</v>
      </c>
      <c r="D291" s="38" t="str">
        <f>+IF('Denuncias-Renuncias'!$G291=0,"-",IF('Denuncias-Renuncias'!I291=0,"-",('Denuncias-Renuncias'!I291/'Denuncias-Renuncias'!$G291)))</f>
        <v>-</v>
      </c>
      <c r="E291" s="38">
        <f>+IF('Denuncias-Renuncias'!$G291=0,"-",IF('Denuncias-Renuncias'!J291=0,"-",('Denuncias-Renuncias'!J291/'Denuncias-Renuncias'!$G291)))</f>
        <v>0.67426710097719866</v>
      </c>
      <c r="F291" s="38">
        <f>+IF('Denuncias-Renuncias'!$G291=0,"-",IF('Denuncias-Renuncias'!K291=0,"-",('Denuncias-Renuncias'!K291/'Denuncias-Renuncias'!$G291)))</f>
        <v>4.8859934853420196E-2</v>
      </c>
      <c r="G291" s="38">
        <f>+IF('Denuncias-Renuncias'!$G291=0,"-",IF('Denuncias-Renuncias'!L291=0,"-",('Denuncias-Renuncias'!L291/'Denuncias-Renuncias'!$G291)))</f>
        <v>0.11726384364820847</v>
      </c>
      <c r="H291" s="38">
        <f>+IF('Denuncias-Renuncias'!$G291=0,"-",IF('Denuncias-Renuncias'!M291=0,"-",('Denuncias-Renuncias'!M291/'Denuncias-Renuncias'!$G291)))</f>
        <v>0.11400651465798045</v>
      </c>
      <c r="I291" s="38">
        <f>+IF('Denuncias-Renuncias'!$G291=0,"-",IF('Denuncias-Renuncias'!N291=0,"-",('Denuncias-Renuncias'!N291/'Denuncias-Renuncias'!$G291)))</f>
        <v>4.2345276872964167E-2</v>
      </c>
    </row>
    <row r="292" spans="2:9" ht="20.100000000000001" customHeight="1" thickBot="1" x14ac:dyDescent="0.25">
      <c r="B292" s="4" t="s">
        <v>475</v>
      </c>
      <c r="C292" s="38" t="str">
        <f>+IF('Denuncias-Renuncias'!$G292=0,"-",IF('Denuncias-Renuncias'!H292=0,"-",('Denuncias-Renuncias'!H292/'Denuncias-Renuncias'!$G292)))</f>
        <v>-</v>
      </c>
      <c r="D292" s="38" t="str">
        <f>+IF('Denuncias-Renuncias'!$G292=0,"-",IF('Denuncias-Renuncias'!I292=0,"-",('Denuncias-Renuncias'!I292/'Denuncias-Renuncias'!$G292)))</f>
        <v>-</v>
      </c>
      <c r="E292" s="38">
        <f>+IF('Denuncias-Renuncias'!$G292=0,"-",IF('Denuncias-Renuncias'!J292=0,"-",('Denuncias-Renuncias'!J292/'Denuncias-Renuncias'!$G292)))</f>
        <v>0.68556701030927836</v>
      </c>
      <c r="F292" s="38">
        <f>+IF('Denuncias-Renuncias'!$G292=0,"-",IF('Denuncias-Renuncias'!K292=0,"-",('Denuncias-Renuncias'!K292/'Denuncias-Renuncias'!$G292)))</f>
        <v>3.608247422680412E-2</v>
      </c>
      <c r="G292" s="38">
        <f>+IF('Denuncias-Renuncias'!$G292=0,"-",IF('Denuncias-Renuncias'!L292=0,"-",('Denuncias-Renuncias'!L292/'Denuncias-Renuncias'!$G292)))</f>
        <v>0.14948453608247422</v>
      </c>
      <c r="H292" s="38">
        <f>+IF('Denuncias-Renuncias'!$G292=0,"-",IF('Denuncias-Renuncias'!M292=0,"-",('Denuncias-Renuncias'!M292/'Denuncias-Renuncias'!$G292)))</f>
        <v>0.12886597938144329</v>
      </c>
      <c r="I292" s="38" t="str">
        <f>+IF('Denuncias-Renuncias'!$G292=0,"-",IF('Denuncias-Renuncias'!N292=0,"-",('Denuncias-Renuncias'!N292/'Denuncias-Renuncias'!$G292)))</f>
        <v>-</v>
      </c>
    </row>
    <row r="293" spans="2:9" ht="20.100000000000001" customHeight="1" thickBot="1" x14ac:dyDescent="0.25">
      <c r="B293" s="4" t="s">
        <v>476</v>
      </c>
      <c r="C293" s="38">
        <f>+IF('Denuncias-Renuncias'!$G293=0,"-",IF('Denuncias-Renuncias'!H293=0,"-",('Denuncias-Renuncias'!H293/'Denuncias-Renuncias'!$G293)))</f>
        <v>6.7172897196261683E-2</v>
      </c>
      <c r="D293" s="38" t="str">
        <f>+IF('Denuncias-Renuncias'!$G293=0,"-",IF('Denuncias-Renuncias'!I293=0,"-",('Denuncias-Renuncias'!I293/'Denuncias-Renuncias'!$G293)))</f>
        <v>-</v>
      </c>
      <c r="E293" s="38">
        <f>+IF('Denuncias-Renuncias'!$G293=0,"-",IF('Denuncias-Renuncias'!J293=0,"-",('Denuncias-Renuncias'!J293/'Denuncias-Renuncias'!$G293)))</f>
        <v>0.66822429906542058</v>
      </c>
      <c r="F293" s="38">
        <f>+IF('Denuncias-Renuncias'!$G293=0,"-",IF('Denuncias-Renuncias'!K293=0,"-",('Denuncias-Renuncias'!K293/'Denuncias-Renuncias'!$G293)))</f>
        <v>4.2056074766355138E-2</v>
      </c>
      <c r="G293" s="38">
        <f>+IF('Denuncias-Renuncias'!$G293=0,"-",IF('Denuncias-Renuncias'!L293=0,"-",('Denuncias-Renuncias'!L293/'Denuncias-Renuncias'!$G293)))</f>
        <v>9.8714953271028041E-2</v>
      </c>
      <c r="H293" s="38">
        <f>+IF('Denuncias-Renuncias'!$G293=0,"-",IF('Denuncias-Renuncias'!M293=0,"-",('Denuncias-Renuncias'!M293/'Denuncias-Renuncias'!$G293)))</f>
        <v>9.9299065420560745E-2</v>
      </c>
      <c r="I293" s="38">
        <f>+IF('Denuncias-Renuncias'!$G293=0,"-",IF('Denuncias-Renuncias'!N293=0,"-",('Denuncias-Renuncias'!N293/'Denuncias-Renuncias'!$G293)))</f>
        <v>2.4532710280373831E-2</v>
      </c>
    </row>
    <row r="294" spans="2:9" ht="20.100000000000001" customHeight="1" thickBot="1" x14ac:dyDescent="0.25">
      <c r="B294" s="4" t="s">
        <v>477</v>
      </c>
      <c r="C294" s="38">
        <f>+IF('Denuncias-Renuncias'!$G294=0,"-",IF('Denuncias-Renuncias'!H294=0,"-",('Denuncias-Renuncias'!H294/'Denuncias-Renuncias'!$G294)))</f>
        <v>2.3237800154918666E-3</v>
      </c>
      <c r="D294" s="38">
        <f>+IF('Denuncias-Renuncias'!$G294=0,"-",IF('Denuncias-Renuncias'!I294=0,"-",('Denuncias-Renuncias'!I294/'Denuncias-Renuncias'!$G294)))</f>
        <v>7.7459333849728897E-4</v>
      </c>
      <c r="E294" s="38">
        <f>+IF('Denuncias-Renuncias'!$G294=0,"-",IF('Denuncias-Renuncias'!J294=0,"-",('Denuncias-Renuncias'!J294/'Denuncias-Renuncias'!$G294)))</f>
        <v>0.56700232378001547</v>
      </c>
      <c r="F294" s="38">
        <f>+IF('Denuncias-Renuncias'!$G294=0,"-",IF('Denuncias-Renuncias'!K294=0,"-",('Denuncias-Renuncias'!K294/'Denuncias-Renuncias'!$G294)))</f>
        <v>1.3168086754453912E-2</v>
      </c>
      <c r="G294" s="38">
        <f>+IF('Denuncias-Renuncias'!$G294=0,"-",IF('Denuncias-Renuncias'!L294=0,"-",('Denuncias-Renuncias'!L294/'Denuncias-Renuncias'!$G294)))</f>
        <v>0.29744384198295892</v>
      </c>
      <c r="H294" s="38">
        <f>+IF('Denuncias-Renuncias'!$G294=0,"-",IF('Denuncias-Renuncias'!M294=0,"-",('Denuncias-Renuncias'!M294/'Denuncias-Renuncias'!$G294)))</f>
        <v>0.11386522075910147</v>
      </c>
      <c r="I294" s="38">
        <f>+IF('Denuncias-Renuncias'!$G294=0,"-",IF('Denuncias-Renuncias'!N294=0,"-",('Denuncias-Renuncias'!N294/'Denuncias-Renuncias'!$G294)))</f>
        <v>5.422153369481022E-3</v>
      </c>
    </row>
    <row r="295" spans="2:9" ht="20.100000000000001" customHeight="1" thickBot="1" x14ac:dyDescent="0.25">
      <c r="B295" s="4" t="s">
        <v>478</v>
      </c>
      <c r="C295" s="38" t="str">
        <f>+IF('Denuncias-Renuncias'!$G295=0,"-",IF('Denuncias-Renuncias'!H295=0,"-",('Denuncias-Renuncias'!H295/'Denuncias-Renuncias'!$G295)))</f>
        <v>-</v>
      </c>
      <c r="D295" s="38" t="str">
        <f>+IF('Denuncias-Renuncias'!$G295=0,"-",IF('Denuncias-Renuncias'!I295=0,"-",('Denuncias-Renuncias'!I295/'Denuncias-Renuncias'!$G295)))</f>
        <v>-</v>
      </c>
      <c r="E295" s="38">
        <f>+IF('Denuncias-Renuncias'!$G295=0,"-",IF('Denuncias-Renuncias'!J295=0,"-",('Denuncias-Renuncias'!J295/'Denuncias-Renuncias'!$G295)))</f>
        <v>0.8571428571428571</v>
      </c>
      <c r="F295" s="38" t="str">
        <f>+IF('Denuncias-Renuncias'!$G295=0,"-",IF('Denuncias-Renuncias'!K295=0,"-",('Denuncias-Renuncias'!K295/'Denuncias-Renuncias'!$G295)))</f>
        <v>-</v>
      </c>
      <c r="G295" s="38">
        <f>+IF('Denuncias-Renuncias'!$G295=0,"-",IF('Denuncias-Renuncias'!L295=0,"-",('Denuncias-Renuncias'!L295/'Denuncias-Renuncias'!$G295)))</f>
        <v>0.14285714285714285</v>
      </c>
      <c r="H295" s="38" t="str">
        <f>+IF('Denuncias-Renuncias'!$G295=0,"-",IF('Denuncias-Renuncias'!M295=0,"-",('Denuncias-Renuncias'!M295/'Denuncias-Renuncias'!$G295)))</f>
        <v>-</v>
      </c>
      <c r="I295" s="38" t="str">
        <f>+IF('Denuncias-Renuncias'!$G295=0,"-",IF('Denuncias-Renuncias'!N295=0,"-",('Denuncias-Renuncias'!N295/'Denuncias-Renuncias'!$G295)))</f>
        <v>-</v>
      </c>
    </row>
    <row r="296" spans="2:9" ht="20.100000000000001" customHeight="1" thickBot="1" x14ac:dyDescent="0.25">
      <c r="B296" s="4" t="s">
        <v>479</v>
      </c>
      <c r="C296" s="38" t="str">
        <f>+IF('Denuncias-Renuncias'!$G296=0,"-",IF('Denuncias-Renuncias'!H296=0,"-",('Denuncias-Renuncias'!H296/'Denuncias-Renuncias'!$G296)))</f>
        <v>-</v>
      </c>
      <c r="D296" s="38" t="str">
        <f>+IF('Denuncias-Renuncias'!$G296=0,"-",IF('Denuncias-Renuncias'!I296=0,"-",('Denuncias-Renuncias'!I296/'Denuncias-Renuncias'!$G296)))</f>
        <v>-</v>
      </c>
      <c r="E296" s="38" t="str">
        <f>+IF('Denuncias-Renuncias'!$G296=0,"-",IF('Denuncias-Renuncias'!J296=0,"-",('Denuncias-Renuncias'!J296/'Denuncias-Renuncias'!$G296)))</f>
        <v>-</v>
      </c>
      <c r="F296" s="38" t="str">
        <f>+IF('Denuncias-Renuncias'!$G296=0,"-",IF('Denuncias-Renuncias'!K296=0,"-",('Denuncias-Renuncias'!K296/'Denuncias-Renuncias'!$G296)))</f>
        <v>-</v>
      </c>
      <c r="G296" s="38" t="str">
        <f>+IF('Denuncias-Renuncias'!$G296=0,"-",IF('Denuncias-Renuncias'!L296=0,"-",('Denuncias-Renuncias'!L296/'Denuncias-Renuncias'!$G296)))</f>
        <v>-</v>
      </c>
      <c r="H296" s="38" t="str">
        <f>+IF('Denuncias-Renuncias'!$G296=0,"-",IF('Denuncias-Renuncias'!M296=0,"-",('Denuncias-Renuncias'!M296/'Denuncias-Renuncias'!$G296)))</f>
        <v>-</v>
      </c>
      <c r="I296" s="38" t="str">
        <f>+IF('Denuncias-Renuncias'!$G296=0,"-",IF('Denuncias-Renuncias'!N296=0,"-",('Denuncias-Renuncias'!N296/'Denuncias-Renuncias'!$G296)))</f>
        <v>-</v>
      </c>
    </row>
    <row r="297" spans="2:9" ht="20.100000000000001" customHeight="1" thickBot="1" x14ac:dyDescent="0.25">
      <c r="B297" s="4" t="s">
        <v>480</v>
      </c>
      <c r="C297" s="38" t="str">
        <f>+IF('Denuncias-Renuncias'!$G297=0,"-",IF('Denuncias-Renuncias'!H297=0,"-",('Denuncias-Renuncias'!H297/'Denuncias-Renuncias'!$G297)))</f>
        <v>-</v>
      </c>
      <c r="D297" s="38" t="str">
        <f>+IF('Denuncias-Renuncias'!$G297=0,"-",IF('Denuncias-Renuncias'!I297=0,"-",('Denuncias-Renuncias'!I297/'Denuncias-Renuncias'!$G297)))</f>
        <v>-</v>
      </c>
      <c r="E297" s="38">
        <f>+IF('Denuncias-Renuncias'!$G297=0,"-",IF('Denuncias-Renuncias'!J297=0,"-",('Denuncias-Renuncias'!J297/'Denuncias-Renuncias'!$G297)))</f>
        <v>0.76666666666666672</v>
      </c>
      <c r="F297" s="38">
        <f>+IF('Denuncias-Renuncias'!$G297=0,"-",IF('Denuncias-Renuncias'!K297=0,"-",('Denuncias-Renuncias'!K297/'Denuncias-Renuncias'!$G297)))</f>
        <v>6.6666666666666671E-3</v>
      </c>
      <c r="G297" s="38">
        <f>+IF('Denuncias-Renuncias'!$G297=0,"-",IF('Denuncias-Renuncias'!L297=0,"-",('Denuncias-Renuncias'!L297/'Denuncias-Renuncias'!$G297)))</f>
        <v>0.21333333333333335</v>
      </c>
      <c r="H297" s="38">
        <f>+IF('Denuncias-Renuncias'!$G297=0,"-",IF('Denuncias-Renuncias'!M297=0,"-",('Denuncias-Renuncias'!M297/'Denuncias-Renuncias'!$G297)))</f>
        <v>1.3333333333333334E-2</v>
      </c>
      <c r="I297" s="38" t="str">
        <f>+IF('Denuncias-Renuncias'!$G297=0,"-",IF('Denuncias-Renuncias'!N297=0,"-",('Denuncias-Renuncias'!N297/'Denuncias-Renuncias'!$G297)))</f>
        <v>-</v>
      </c>
    </row>
    <row r="298" spans="2:9" ht="20.100000000000001" customHeight="1" thickBot="1" x14ac:dyDescent="0.25">
      <c r="B298" s="4" t="s">
        <v>481</v>
      </c>
      <c r="C298" s="38" t="str">
        <f>+IF('Denuncias-Renuncias'!$G298=0,"-",IF('Denuncias-Renuncias'!H298=0,"-",('Denuncias-Renuncias'!H298/'Denuncias-Renuncias'!$G298)))</f>
        <v>-</v>
      </c>
      <c r="D298" s="38" t="str">
        <f>+IF('Denuncias-Renuncias'!$G298=0,"-",IF('Denuncias-Renuncias'!I298=0,"-",('Denuncias-Renuncias'!I298/'Denuncias-Renuncias'!$G298)))</f>
        <v>-</v>
      </c>
      <c r="E298" s="38">
        <f>+IF('Denuncias-Renuncias'!$G298=0,"-",IF('Denuncias-Renuncias'!J298=0,"-",('Denuncias-Renuncias'!J298/'Denuncias-Renuncias'!$G298)))</f>
        <v>0.97197106690777579</v>
      </c>
      <c r="F298" s="38">
        <f>+IF('Denuncias-Renuncias'!$G298=0,"-",IF('Denuncias-Renuncias'!K298=0,"-",('Denuncias-Renuncias'!K298/'Denuncias-Renuncias'!$G298)))</f>
        <v>2.7124773960216998E-3</v>
      </c>
      <c r="G298" s="38">
        <f>+IF('Denuncias-Renuncias'!$G298=0,"-",IF('Denuncias-Renuncias'!L298=0,"-",('Denuncias-Renuncias'!L298/'Denuncias-Renuncias'!$G298)))</f>
        <v>9.9457504520795662E-3</v>
      </c>
      <c r="H298" s="38">
        <f>+IF('Denuncias-Renuncias'!$G298=0,"-",IF('Denuncias-Renuncias'!M298=0,"-",('Denuncias-Renuncias'!M298/'Denuncias-Renuncias'!$G298)))</f>
        <v>9.0415913200723324E-4</v>
      </c>
      <c r="I298" s="38">
        <f>+IF('Denuncias-Renuncias'!$G298=0,"-",IF('Denuncias-Renuncias'!N298=0,"-",('Denuncias-Renuncias'!N298/'Denuncias-Renuncias'!$G298)))</f>
        <v>1.4466546112115732E-2</v>
      </c>
    </row>
    <row r="299" spans="2:9" ht="20.100000000000001" customHeight="1" thickBot="1" x14ac:dyDescent="0.25">
      <c r="B299" s="4" t="s">
        <v>482</v>
      </c>
      <c r="C299" s="38">
        <f>+IF('Denuncias-Renuncias'!$G299=0,"-",IF('Denuncias-Renuncias'!H299=0,"-",('Denuncias-Renuncias'!H299/'Denuncias-Renuncias'!$G299)))</f>
        <v>4.803202134756504E-2</v>
      </c>
      <c r="D299" s="38">
        <f>+IF('Denuncias-Renuncias'!$G299=0,"-",IF('Denuncias-Renuncias'!I299=0,"-",('Denuncias-Renuncias'!I299/'Denuncias-Renuncias'!$G299)))</f>
        <v>2.4683122081387593E-2</v>
      </c>
      <c r="E299" s="38">
        <f>+IF('Denuncias-Renuncias'!$G299=0,"-",IF('Denuncias-Renuncias'!J299=0,"-",('Denuncias-Renuncias'!J299/'Denuncias-Renuncias'!$G299)))</f>
        <v>0.57971981320880583</v>
      </c>
      <c r="F299" s="38">
        <f>+IF('Denuncias-Renuncias'!$G299=0,"-",IF('Denuncias-Renuncias'!K299=0,"-",('Denuncias-Renuncias'!K299/'Denuncias-Renuncias'!$G299)))</f>
        <v>6.0707138092061373E-2</v>
      </c>
      <c r="G299" s="38">
        <f>+IF('Denuncias-Renuncias'!$G299=0,"-",IF('Denuncias-Renuncias'!L299=0,"-",('Denuncias-Renuncias'!L299/'Denuncias-Renuncias'!$G299)))</f>
        <v>0.16744496330887257</v>
      </c>
      <c r="H299" s="38">
        <f>+IF('Denuncias-Renuncias'!$G299=0,"-",IF('Denuncias-Renuncias'!M299=0,"-",('Denuncias-Renuncias'!M299/'Denuncias-Renuncias'!$G299)))</f>
        <v>9.6064042695130081E-2</v>
      </c>
      <c r="I299" s="38">
        <f>+IF('Denuncias-Renuncias'!$G299=0,"-",IF('Denuncias-Renuncias'!N299=0,"-",('Denuncias-Renuncias'!N299/'Denuncias-Renuncias'!$G299)))</f>
        <v>2.3348899266177451E-2</v>
      </c>
    </row>
    <row r="300" spans="2:9" ht="20.100000000000001" customHeight="1" thickBot="1" x14ac:dyDescent="0.25">
      <c r="B300" s="4" t="s">
        <v>483</v>
      </c>
      <c r="C300" s="38" t="str">
        <f>+IF('Denuncias-Renuncias'!$G300=0,"-",IF('Denuncias-Renuncias'!H300=0,"-",('Denuncias-Renuncias'!H300/'Denuncias-Renuncias'!$G300)))</f>
        <v>-</v>
      </c>
      <c r="D300" s="38" t="str">
        <f>+IF('Denuncias-Renuncias'!$G300=0,"-",IF('Denuncias-Renuncias'!I300=0,"-",('Denuncias-Renuncias'!I300/'Denuncias-Renuncias'!$G300)))</f>
        <v>-</v>
      </c>
      <c r="E300" s="38" t="str">
        <f>+IF('Denuncias-Renuncias'!$G300=0,"-",IF('Denuncias-Renuncias'!J300=0,"-",('Denuncias-Renuncias'!J300/'Denuncias-Renuncias'!$G300)))</f>
        <v>-</v>
      </c>
      <c r="F300" s="38" t="str">
        <f>+IF('Denuncias-Renuncias'!$G300=0,"-",IF('Denuncias-Renuncias'!K300=0,"-",('Denuncias-Renuncias'!K300/'Denuncias-Renuncias'!$G300)))</f>
        <v>-</v>
      </c>
      <c r="G300" s="38" t="str">
        <f>+IF('Denuncias-Renuncias'!$G300=0,"-",IF('Denuncias-Renuncias'!L300=0,"-",('Denuncias-Renuncias'!L300/'Denuncias-Renuncias'!$G300)))</f>
        <v>-</v>
      </c>
      <c r="H300" s="38" t="str">
        <f>+IF('Denuncias-Renuncias'!$G300=0,"-",IF('Denuncias-Renuncias'!M300=0,"-",('Denuncias-Renuncias'!M300/'Denuncias-Renuncias'!$G300)))</f>
        <v>-</v>
      </c>
      <c r="I300" s="38" t="str">
        <f>+IF('Denuncias-Renuncias'!$G300=0,"-",IF('Denuncias-Renuncias'!N300=0,"-",('Denuncias-Renuncias'!N300/'Denuncias-Renuncias'!$G300)))</f>
        <v>-</v>
      </c>
    </row>
    <row r="301" spans="2:9" ht="20.100000000000001" customHeight="1" thickBot="1" x14ac:dyDescent="0.25">
      <c r="B301" s="4" t="s">
        <v>484</v>
      </c>
      <c r="C301" s="38" t="str">
        <f>+IF('Denuncias-Renuncias'!$G301=0,"-",IF('Denuncias-Renuncias'!H301=0,"-",('Denuncias-Renuncias'!H301/'Denuncias-Renuncias'!$G301)))</f>
        <v>-</v>
      </c>
      <c r="D301" s="38" t="str">
        <f>+IF('Denuncias-Renuncias'!$G301=0,"-",IF('Denuncias-Renuncias'!I301=0,"-",('Denuncias-Renuncias'!I301/'Denuncias-Renuncias'!$G301)))</f>
        <v>-</v>
      </c>
      <c r="E301" s="38">
        <f>+IF('Denuncias-Renuncias'!$G301=0,"-",IF('Denuncias-Renuncias'!J301=0,"-",('Denuncias-Renuncias'!J301/'Denuncias-Renuncias'!$G301)))</f>
        <v>0.90689655172413797</v>
      </c>
      <c r="F301" s="38" t="str">
        <f>+IF('Denuncias-Renuncias'!$G301=0,"-",IF('Denuncias-Renuncias'!K301=0,"-",('Denuncias-Renuncias'!K301/'Denuncias-Renuncias'!$G301)))</f>
        <v>-</v>
      </c>
      <c r="G301" s="38">
        <f>+IF('Denuncias-Renuncias'!$G301=0,"-",IF('Denuncias-Renuncias'!L301=0,"-",('Denuncias-Renuncias'!L301/'Denuncias-Renuncias'!$G301)))</f>
        <v>9.3103448275862075E-2</v>
      </c>
      <c r="H301" s="38" t="str">
        <f>+IF('Denuncias-Renuncias'!$G301=0,"-",IF('Denuncias-Renuncias'!M301=0,"-",('Denuncias-Renuncias'!M301/'Denuncias-Renuncias'!$G301)))</f>
        <v>-</v>
      </c>
      <c r="I301" s="38" t="str">
        <f>+IF('Denuncias-Renuncias'!$G301=0,"-",IF('Denuncias-Renuncias'!N301=0,"-",('Denuncias-Renuncias'!N301/'Denuncias-Renuncias'!$G301)))</f>
        <v>-</v>
      </c>
    </row>
    <row r="302" spans="2:9" ht="20.100000000000001" customHeight="1" thickBot="1" x14ac:dyDescent="0.25">
      <c r="B302" s="4" t="s">
        <v>485</v>
      </c>
      <c r="C302" s="38" t="str">
        <f>+IF('Denuncias-Renuncias'!$G302=0,"-",IF('Denuncias-Renuncias'!H302=0,"-",('Denuncias-Renuncias'!H302/'Denuncias-Renuncias'!$G302)))</f>
        <v>-</v>
      </c>
      <c r="D302" s="38" t="str">
        <f>+IF('Denuncias-Renuncias'!$G302=0,"-",IF('Denuncias-Renuncias'!I302=0,"-",('Denuncias-Renuncias'!I302/'Denuncias-Renuncias'!$G302)))</f>
        <v>-</v>
      </c>
      <c r="E302" s="38" t="str">
        <f>+IF('Denuncias-Renuncias'!$G302=0,"-",IF('Denuncias-Renuncias'!J302=0,"-",('Denuncias-Renuncias'!J302/'Denuncias-Renuncias'!$G302)))</f>
        <v>-</v>
      </c>
      <c r="F302" s="38" t="str">
        <f>+IF('Denuncias-Renuncias'!$G302=0,"-",IF('Denuncias-Renuncias'!K302=0,"-",('Denuncias-Renuncias'!K302/'Denuncias-Renuncias'!$G302)))</f>
        <v>-</v>
      </c>
      <c r="G302" s="38" t="str">
        <f>+IF('Denuncias-Renuncias'!$G302=0,"-",IF('Denuncias-Renuncias'!L302=0,"-",('Denuncias-Renuncias'!L302/'Denuncias-Renuncias'!$G302)))</f>
        <v>-</v>
      </c>
      <c r="H302" s="38" t="str">
        <f>+IF('Denuncias-Renuncias'!$G302=0,"-",IF('Denuncias-Renuncias'!M302=0,"-",('Denuncias-Renuncias'!M302/'Denuncias-Renuncias'!$G302)))</f>
        <v>-</v>
      </c>
      <c r="I302" s="38" t="str">
        <f>+IF('Denuncias-Renuncias'!$G302=0,"-",IF('Denuncias-Renuncias'!N302=0,"-",('Denuncias-Renuncias'!N302/'Denuncias-Renuncias'!$G302)))</f>
        <v>-</v>
      </c>
    </row>
    <row r="303" spans="2:9" ht="20.100000000000001" customHeight="1" thickBot="1" x14ac:dyDescent="0.25">
      <c r="B303" s="4" t="s">
        <v>486</v>
      </c>
      <c r="C303" s="38" t="str">
        <f>+IF('Denuncias-Renuncias'!$G303=0,"-",IF('Denuncias-Renuncias'!H303=0,"-",('Denuncias-Renuncias'!H303/'Denuncias-Renuncias'!$G303)))</f>
        <v>-</v>
      </c>
      <c r="D303" s="38" t="str">
        <f>+IF('Denuncias-Renuncias'!$G303=0,"-",IF('Denuncias-Renuncias'!I303=0,"-",('Denuncias-Renuncias'!I303/'Denuncias-Renuncias'!$G303)))</f>
        <v>-</v>
      </c>
      <c r="E303" s="38">
        <f>+IF('Denuncias-Renuncias'!$G303=0,"-",IF('Denuncias-Renuncias'!J303=0,"-",('Denuncias-Renuncias'!J303/'Denuncias-Renuncias'!$G303)))</f>
        <v>0.52978554408260525</v>
      </c>
      <c r="F303" s="38" t="str">
        <f>+IF('Denuncias-Renuncias'!$G303=0,"-",IF('Denuncias-Renuncias'!K303=0,"-",('Denuncias-Renuncias'!K303/'Denuncias-Renuncias'!$G303)))</f>
        <v>-</v>
      </c>
      <c r="G303" s="38">
        <f>+IF('Denuncias-Renuncias'!$G303=0,"-",IF('Denuncias-Renuncias'!L303=0,"-",('Denuncias-Renuncias'!L303/'Denuncias-Renuncias'!$G303)))</f>
        <v>0.1834789515488483</v>
      </c>
      <c r="H303" s="38" t="str">
        <f>+IF('Denuncias-Renuncias'!$G303=0,"-",IF('Denuncias-Renuncias'!M303=0,"-",('Denuncias-Renuncias'!M303/'Denuncias-Renuncias'!$G303)))</f>
        <v>-</v>
      </c>
      <c r="I303" s="38">
        <f>+IF('Denuncias-Renuncias'!$G303=0,"-",IF('Denuncias-Renuncias'!N303=0,"-",('Denuncias-Renuncias'!N303/'Denuncias-Renuncias'!$G303)))</f>
        <v>0.28673550436854645</v>
      </c>
    </row>
    <row r="304" spans="2:9" ht="20.100000000000001" customHeight="1" thickBot="1" x14ac:dyDescent="0.25">
      <c r="B304" s="4" t="s">
        <v>487</v>
      </c>
      <c r="C304" s="38" t="str">
        <f>+IF('Denuncias-Renuncias'!$G304=0,"-",IF('Denuncias-Renuncias'!H304=0,"-",('Denuncias-Renuncias'!H304/'Denuncias-Renuncias'!$G304)))</f>
        <v>-</v>
      </c>
      <c r="D304" s="38" t="str">
        <f>+IF('Denuncias-Renuncias'!$G304=0,"-",IF('Denuncias-Renuncias'!I304=0,"-",('Denuncias-Renuncias'!I304/'Denuncias-Renuncias'!$G304)))</f>
        <v>-</v>
      </c>
      <c r="E304" s="38">
        <f>+IF('Denuncias-Renuncias'!$G304=0,"-",IF('Denuncias-Renuncias'!J304=0,"-",('Denuncias-Renuncias'!J304/'Denuncias-Renuncias'!$G304)))</f>
        <v>0.78176382660687593</v>
      </c>
      <c r="F304" s="38" t="str">
        <f>+IF('Denuncias-Renuncias'!$G304=0,"-",IF('Denuncias-Renuncias'!K304=0,"-",('Denuncias-Renuncias'!K304/'Denuncias-Renuncias'!$G304)))</f>
        <v>-</v>
      </c>
      <c r="G304" s="38">
        <f>+IF('Denuncias-Renuncias'!$G304=0,"-",IF('Denuncias-Renuncias'!L304=0,"-",('Denuncias-Renuncias'!L304/'Denuncias-Renuncias'!$G304)))</f>
        <v>0.10014947683109118</v>
      </c>
      <c r="H304" s="38">
        <f>+IF('Denuncias-Renuncias'!$G304=0,"-",IF('Denuncias-Renuncias'!M304=0,"-",('Denuncias-Renuncias'!M304/'Denuncias-Renuncias'!$G304)))</f>
        <v>0.11808669656203288</v>
      </c>
      <c r="I304" s="38" t="str">
        <f>+IF('Denuncias-Renuncias'!$G304=0,"-",IF('Denuncias-Renuncias'!N304=0,"-",('Denuncias-Renuncias'!N304/'Denuncias-Renuncias'!$G304)))</f>
        <v>-</v>
      </c>
    </row>
    <row r="305" spans="2:9" ht="20.100000000000001" customHeight="1" thickBot="1" x14ac:dyDescent="0.25">
      <c r="B305" s="4" t="s">
        <v>488</v>
      </c>
      <c r="C305" s="38" t="str">
        <f>+IF('Denuncias-Renuncias'!$G305=0,"-",IF('Denuncias-Renuncias'!H305=0,"-",('Denuncias-Renuncias'!H305/'Denuncias-Renuncias'!$G305)))</f>
        <v>-</v>
      </c>
      <c r="D305" s="38" t="str">
        <f>+IF('Denuncias-Renuncias'!$G305=0,"-",IF('Denuncias-Renuncias'!I305=0,"-",('Denuncias-Renuncias'!I305/'Denuncias-Renuncias'!$G305)))</f>
        <v>-</v>
      </c>
      <c r="E305" s="38">
        <f>+IF('Denuncias-Renuncias'!$G305=0,"-",IF('Denuncias-Renuncias'!J305=0,"-",('Denuncias-Renuncias'!J305/'Denuncias-Renuncias'!$G305)))</f>
        <v>0.60385925085130532</v>
      </c>
      <c r="F305" s="38" t="str">
        <f>+IF('Denuncias-Renuncias'!$G305=0,"-",IF('Denuncias-Renuncias'!K305=0,"-",('Denuncias-Renuncias'!K305/'Denuncias-Renuncias'!$G305)))</f>
        <v>-</v>
      </c>
      <c r="G305" s="38" t="str">
        <f>+IF('Denuncias-Renuncias'!$G305=0,"-",IF('Denuncias-Renuncias'!L305=0,"-",('Denuncias-Renuncias'!L305/'Denuncias-Renuncias'!$G305)))</f>
        <v>-</v>
      </c>
      <c r="H305" s="38">
        <f>+IF('Denuncias-Renuncias'!$G305=0,"-",IF('Denuncias-Renuncias'!M305=0,"-",('Denuncias-Renuncias'!M305/'Denuncias-Renuncias'!$G305)))</f>
        <v>0.14642451759364358</v>
      </c>
      <c r="I305" s="38">
        <f>+IF('Denuncias-Renuncias'!$G305=0,"-",IF('Denuncias-Renuncias'!N305=0,"-",('Denuncias-Renuncias'!N305/'Denuncias-Renuncias'!$G305)))</f>
        <v>0.24971623155505107</v>
      </c>
    </row>
    <row r="306" spans="2:9" ht="20.100000000000001" customHeight="1" thickBot="1" x14ac:dyDescent="0.25">
      <c r="B306" s="4" t="s">
        <v>489</v>
      </c>
      <c r="C306" s="38" t="str">
        <f>+IF('Denuncias-Renuncias'!$G306=0,"-",IF('Denuncias-Renuncias'!H306=0,"-",('Denuncias-Renuncias'!H306/'Denuncias-Renuncias'!$G306)))</f>
        <v>-</v>
      </c>
      <c r="D306" s="38" t="str">
        <f>+IF('Denuncias-Renuncias'!$G306=0,"-",IF('Denuncias-Renuncias'!I306=0,"-",('Denuncias-Renuncias'!I306/'Denuncias-Renuncias'!$G306)))</f>
        <v>-</v>
      </c>
      <c r="E306" s="38">
        <f>+IF('Denuncias-Renuncias'!$G306=0,"-",IF('Denuncias-Renuncias'!J306=0,"-",('Denuncias-Renuncias'!J306/'Denuncias-Renuncias'!$G306)))</f>
        <v>0.91289198606271782</v>
      </c>
      <c r="F306" s="38">
        <f>+IF('Denuncias-Renuncias'!$G306=0,"-",IF('Denuncias-Renuncias'!K306=0,"-",('Denuncias-Renuncias'!K306/'Denuncias-Renuncias'!$G306)))</f>
        <v>3.4843205574912892E-3</v>
      </c>
      <c r="G306" s="38">
        <f>+IF('Denuncias-Renuncias'!$G306=0,"-",IF('Denuncias-Renuncias'!L306=0,"-",('Denuncias-Renuncias'!L306/'Denuncias-Renuncias'!$G306)))</f>
        <v>8.3623693379790948E-2</v>
      </c>
      <c r="H306" s="38" t="str">
        <f>+IF('Denuncias-Renuncias'!$G306=0,"-",IF('Denuncias-Renuncias'!M306=0,"-",('Denuncias-Renuncias'!M306/'Denuncias-Renuncias'!$G306)))</f>
        <v>-</v>
      </c>
      <c r="I306" s="38" t="str">
        <f>+IF('Denuncias-Renuncias'!$G306=0,"-",IF('Denuncias-Renuncias'!N306=0,"-",('Denuncias-Renuncias'!N306/'Denuncias-Renuncias'!$G306)))</f>
        <v>-</v>
      </c>
    </row>
    <row r="307" spans="2:9" ht="20.100000000000001" customHeight="1" thickBot="1" x14ac:dyDescent="0.25">
      <c r="B307" s="4" t="s">
        <v>643</v>
      </c>
      <c r="C307" s="38">
        <f>+IF('Denuncias-Renuncias'!$G307=0,"-",IF('Denuncias-Renuncias'!H307=0,"-",('Denuncias-Renuncias'!H307/'Denuncias-Renuncias'!$G307)))</f>
        <v>2.4855012427506215E-3</v>
      </c>
      <c r="D307" s="38" t="str">
        <f>+IF('Denuncias-Renuncias'!$G307=0,"-",IF('Denuncias-Renuncias'!I307=0,"-",('Denuncias-Renuncias'!I307/'Denuncias-Renuncias'!$G307)))</f>
        <v>-</v>
      </c>
      <c r="E307" s="38">
        <f>+IF('Denuncias-Renuncias'!$G307=0,"-",IF('Denuncias-Renuncias'!J307=0,"-",('Denuncias-Renuncias'!J307/'Denuncias-Renuncias'!$G307)))</f>
        <v>0.61723280861640428</v>
      </c>
      <c r="F307" s="38">
        <f>+IF('Denuncias-Renuncias'!$G307=0,"-",IF('Denuncias-Renuncias'!K307=0,"-",('Denuncias-Renuncias'!K307/'Denuncias-Renuncias'!$G307)))</f>
        <v>2.7340513670256836E-2</v>
      </c>
      <c r="G307" s="38">
        <f>+IF('Denuncias-Renuncias'!$G307=0,"-",IF('Denuncias-Renuncias'!L307=0,"-",('Denuncias-Renuncias'!L307/'Denuncias-Renuncias'!$G307)))</f>
        <v>0.19884009942004971</v>
      </c>
      <c r="H307" s="38">
        <f>+IF('Denuncias-Renuncias'!$G307=0,"-",IF('Denuncias-Renuncias'!M307=0,"-",('Denuncias-Renuncias'!M307/'Denuncias-Renuncias'!$G307)))</f>
        <v>0.10770505385252693</v>
      </c>
      <c r="I307" s="38">
        <f>+IF('Denuncias-Renuncias'!$G307=0,"-",IF('Denuncias-Renuncias'!N307=0,"-",('Denuncias-Renuncias'!N307/'Denuncias-Renuncias'!$G307)))</f>
        <v>4.6396023198011602E-2</v>
      </c>
    </row>
    <row r="308" spans="2:9" ht="20.100000000000001" customHeight="1" thickBot="1" x14ac:dyDescent="0.25">
      <c r="B308" s="4" t="s">
        <v>490</v>
      </c>
      <c r="C308" s="38">
        <f>+IF('Denuncias-Renuncias'!$G308=0,"-",IF('Denuncias-Renuncias'!H308=0,"-",('Denuncias-Renuncias'!H308/'Denuncias-Renuncias'!$G308)))</f>
        <v>3.4071550255536627E-3</v>
      </c>
      <c r="D308" s="38" t="str">
        <f>+IF('Denuncias-Renuncias'!$G308=0,"-",IF('Denuncias-Renuncias'!I308=0,"-",('Denuncias-Renuncias'!I308/'Denuncias-Renuncias'!$G308)))</f>
        <v>-</v>
      </c>
      <c r="E308" s="38">
        <f>+IF('Denuncias-Renuncias'!$G308=0,"-",IF('Denuncias-Renuncias'!J308=0,"-",('Denuncias-Renuncias'!J308/'Denuncias-Renuncias'!$G308)))</f>
        <v>0.59199318568994885</v>
      </c>
      <c r="F308" s="38">
        <f>+IF('Denuncias-Renuncias'!$G308=0,"-",IF('Denuncias-Renuncias'!K308=0,"-",('Denuncias-Renuncias'!K308/'Denuncias-Renuncias'!$G308)))</f>
        <v>2.6405451448040886E-2</v>
      </c>
      <c r="G308" s="38">
        <f>+IF('Denuncias-Renuncias'!$G308=0,"-",IF('Denuncias-Renuncias'!L308=0,"-",('Denuncias-Renuncias'!L308/'Denuncias-Renuncias'!$G308)))</f>
        <v>8.1771720613287899E-2</v>
      </c>
      <c r="H308" s="38">
        <f>+IF('Denuncias-Renuncias'!$G308=0,"-",IF('Denuncias-Renuncias'!M308=0,"-",('Denuncias-Renuncias'!M308/'Denuncias-Renuncias'!$G308)))</f>
        <v>0.11413969335604771</v>
      </c>
      <c r="I308" s="38">
        <f>+IF('Denuncias-Renuncias'!$G308=0,"-",IF('Denuncias-Renuncias'!N308=0,"-",('Denuncias-Renuncias'!N308/'Denuncias-Renuncias'!$G308)))</f>
        <v>0.18228279386712096</v>
      </c>
    </row>
    <row r="309" spans="2:9" ht="20.100000000000001" customHeight="1" thickBot="1" x14ac:dyDescent="0.25">
      <c r="B309" s="4" t="s">
        <v>491</v>
      </c>
      <c r="C309" s="38">
        <f>+IF('Denuncias-Renuncias'!$G309=0,"-",IF('Denuncias-Renuncias'!H309=0,"-",('Denuncias-Renuncias'!H309/'Denuncias-Renuncias'!$G309)))</f>
        <v>2.2968197879858657E-3</v>
      </c>
      <c r="D309" s="38">
        <f>+IF('Denuncias-Renuncias'!$G309=0,"-",IF('Denuncias-Renuncias'!I309=0,"-",('Denuncias-Renuncias'!I309/'Denuncias-Renuncias'!$G309)))</f>
        <v>8.4805653710247342E-3</v>
      </c>
      <c r="E309" s="38">
        <f>+IF('Denuncias-Renuncias'!$G309=0,"-",IF('Denuncias-Renuncias'!J309=0,"-",('Denuncias-Renuncias'!J309/'Denuncias-Renuncias'!$G309)))</f>
        <v>0.58657243816254412</v>
      </c>
      <c r="F309" s="38">
        <f>+IF('Denuncias-Renuncias'!$G309=0,"-",IF('Denuncias-Renuncias'!K309=0,"-",('Denuncias-Renuncias'!K309/'Denuncias-Renuncias'!$G309)))</f>
        <v>9.3639575971731451E-3</v>
      </c>
      <c r="G309" s="38">
        <f>+IF('Denuncias-Renuncias'!$G309=0,"-",IF('Denuncias-Renuncias'!L309=0,"-",('Denuncias-Renuncias'!L309/'Denuncias-Renuncias'!$G309)))</f>
        <v>0.25424028268551235</v>
      </c>
      <c r="H309" s="38">
        <f>+IF('Denuncias-Renuncias'!$G309=0,"-",IF('Denuncias-Renuncias'!M309=0,"-",('Denuncias-Renuncias'!M309/'Denuncias-Renuncias'!$G309)))</f>
        <v>0.11890459363957598</v>
      </c>
      <c r="I309" s="38">
        <f>+IF('Denuncias-Renuncias'!$G309=0,"-",IF('Denuncias-Renuncias'!N309=0,"-",('Denuncias-Renuncias'!N309/'Denuncias-Renuncias'!$G309)))</f>
        <v>2.0141342756183747E-2</v>
      </c>
    </row>
    <row r="310" spans="2:9" ht="20.100000000000001" customHeight="1" thickBot="1" x14ac:dyDescent="0.25">
      <c r="B310" s="4" t="s">
        <v>492</v>
      </c>
      <c r="C310" s="38">
        <f>+IF('Denuncias-Renuncias'!$G310=0,"-",IF('Denuncias-Renuncias'!H310=0,"-",('Denuncias-Renuncias'!H310/'Denuncias-Renuncias'!$G310)))</f>
        <v>4.6875E-2</v>
      </c>
      <c r="D310" s="38" t="str">
        <f>+IF('Denuncias-Renuncias'!$G310=0,"-",IF('Denuncias-Renuncias'!I310=0,"-",('Denuncias-Renuncias'!I310/'Denuncias-Renuncias'!$G310)))</f>
        <v>-</v>
      </c>
      <c r="E310" s="38">
        <f>+IF('Denuncias-Renuncias'!$G310=0,"-",IF('Denuncias-Renuncias'!J310=0,"-",('Denuncias-Renuncias'!J310/'Denuncias-Renuncias'!$G310)))</f>
        <v>0.70138888888888884</v>
      </c>
      <c r="F310" s="38">
        <f>+IF('Denuncias-Renuncias'!$G310=0,"-",IF('Denuncias-Renuncias'!K310=0,"-",('Denuncias-Renuncias'!K310/'Denuncias-Renuncias'!$G310)))</f>
        <v>6.9444444444444441E-3</v>
      </c>
      <c r="G310" s="38">
        <f>+IF('Denuncias-Renuncias'!$G310=0,"-",IF('Denuncias-Renuncias'!L310=0,"-",('Denuncias-Renuncias'!L310/'Denuncias-Renuncias'!$G310)))</f>
        <v>0.16666666666666666</v>
      </c>
      <c r="H310" s="38">
        <f>+IF('Denuncias-Renuncias'!$G310=0,"-",IF('Denuncias-Renuncias'!M310=0,"-",('Denuncias-Renuncias'!M310/'Denuncias-Renuncias'!$G310)))</f>
        <v>7.6388888888888895E-2</v>
      </c>
      <c r="I310" s="38">
        <f>+IF('Denuncias-Renuncias'!$G310=0,"-",IF('Denuncias-Renuncias'!N310=0,"-",('Denuncias-Renuncias'!N310/'Denuncias-Renuncias'!$G310)))</f>
        <v>1.736111111111111E-3</v>
      </c>
    </row>
    <row r="311" spans="2:9" ht="20.100000000000001" customHeight="1" thickBot="1" x14ac:dyDescent="0.25">
      <c r="B311" s="4" t="s">
        <v>493</v>
      </c>
      <c r="C311" s="38">
        <f>+IF('Denuncias-Renuncias'!$G311=0,"-",IF('Denuncias-Renuncias'!H311=0,"-",('Denuncias-Renuncias'!H311/'Denuncias-Renuncias'!$G311)))</f>
        <v>8.771929824561403E-3</v>
      </c>
      <c r="D311" s="38">
        <f>+IF('Denuncias-Renuncias'!$G311=0,"-",IF('Denuncias-Renuncias'!I311=0,"-",('Denuncias-Renuncias'!I311/'Denuncias-Renuncias'!$G311)))</f>
        <v>1.4619883040935672E-3</v>
      </c>
      <c r="E311" s="38">
        <f>+IF('Denuncias-Renuncias'!$G311=0,"-",IF('Denuncias-Renuncias'!J311=0,"-",('Denuncias-Renuncias'!J311/'Denuncias-Renuncias'!$G311)))</f>
        <v>0.59649122807017541</v>
      </c>
      <c r="F311" s="38">
        <f>+IF('Denuncias-Renuncias'!$G311=0,"-",IF('Denuncias-Renuncias'!K311=0,"-",('Denuncias-Renuncias'!K311/'Denuncias-Renuncias'!$G311)))</f>
        <v>7.3099415204678359E-3</v>
      </c>
      <c r="G311" s="38">
        <f>+IF('Denuncias-Renuncias'!$G311=0,"-",IF('Denuncias-Renuncias'!L311=0,"-",('Denuncias-Renuncias'!L311/'Denuncias-Renuncias'!$G311)))</f>
        <v>0.22880116959064328</v>
      </c>
      <c r="H311" s="38">
        <f>+IF('Denuncias-Renuncias'!$G311=0,"-",IF('Denuncias-Renuncias'!M311=0,"-",('Denuncias-Renuncias'!M311/'Denuncias-Renuncias'!$G311)))</f>
        <v>7.1637426900584791E-2</v>
      </c>
      <c r="I311" s="38">
        <f>+IF('Denuncias-Renuncias'!$G311=0,"-",IF('Denuncias-Renuncias'!N311=0,"-",('Denuncias-Renuncias'!N311/'Denuncias-Renuncias'!$G311)))</f>
        <v>8.5526315789473686E-2</v>
      </c>
    </row>
    <row r="312" spans="2:9" ht="20.100000000000001" customHeight="1" thickBot="1" x14ac:dyDescent="0.25">
      <c r="B312" s="4" t="s">
        <v>494</v>
      </c>
      <c r="C312" s="38" t="str">
        <f>+IF('Denuncias-Renuncias'!$G312=0,"-",IF('Denuncias-Renuncias'!H312=0,"-",('Denuncias-Renuncias'!H312/'Denuncias-Renuncias'!$G312)))</f>
        <v>-</v>
      </c>
      <c r="D312" s="38" t="str">
        <f>+IF('Denuncias-Renuncias'!$G312=0,"-",IF('Denuncias-Renuncias'!I312=0,"-",('Denuncias-Renuncias'!I312/'Denuncias-Renuncias'!$G312)))</f>
        <v>-</v>
      </c>
      <c r="E312" s="38" t="str">
        <f>+IF('Denuncias-Renuncias'!$G312=0,"-",IF('Denuncias-Renuncias'!J312=0,"-",('Denuncias-Renuncias'!J312/'Denuncias-Renuncias'!$G312)))</f>
        <v>-</v>
      </c>
      <c r="F312" s="38" t="str">
        <f>+IF('Denuncias-Renuncias'!$G312=0,"-",IF('Denuncias-Renuncias'!K312=0,"-",('Denuncias-Renuncias'!K312/'Denuncias-Renuncias'!$G312)))</f>
        <v>-</v>
      </c>
      <c r="G312" s="38" t="str">
        <f>+IF('Denuncias-Renuncias'!$G312=0,"-",IF('Denuncias-Renuncias'!L312=0,"-",('Denuncias-Renuncias'!L312/'Denuncias-Renuncias'!$G312)))</f>
        <v>-</v>
      </c>
      <c r="H312" s="38" t="str">
        <f>+IF('Denuncias-Renuncias'!$G312=0,"-",IF('Denuncias-Renuncias'!M312=0,"-",('Denuncias-Renuncias'!M312/'Denuncias-Renuncias'!$G312)))</f>
        <v>-</v>
      </c>
      <c r="I312" s="38" t="str">
        <f>+IF('Denuncias-Renuncias'!$G312=0,"-",IF('Denuncias-Renuncias'!N312=0,"-",('Denuncias-Renuncias'!N312/'Denuncias-Renuncias'!$G312)))</f>
        <v>-</v>
      </c>
    </row>
    <row r="313" spans="2:9" ht="20.100000000000001" customHeight="1" thickBot="1" x14ac:dyDescent="0.25">
      <c r="B313" s="4" t="s">
        <v>495</v>
      </c>
      <c r="C313" s="38" t="str">
        <f>+IF('Denuncias-Renuncias'!$G313=0,"-",IF('Denuncias-Renuncias'!H313=0,"-",('Denuncias-Renuncias'!H313/'Denuncias-Renuncias'!$G313)))</f>
        <v>-</v>
      </c>
      <c r="D313" s="38" t="str">
        <f>+IF('Denuncias-Renuncias'!$G313=0,"-",IF('Denuncias-Renuncias'!I313=0,"-",('Denuncias-Renuncias'!I313/'Denuncias-Renuncias'!$G313)))</f>
        <v>-</v>
      </c>
      <c r="E313" s="38">
        <f>+IF('Denuncias-Renuncias'!$G313=0,"-",IF('Denuncias-Renuncias'!J313=0,"-",('Denuncias-Renuncias'!J313/'Denuncias-Renuncias'!$G313)))</f>
        <v>1</v>
      </c>
      <c r="F313" s="38" t="str">
        <f>+IF('Denuncias-Renuncias'!$G313=0,"-",IF('Denuncias-Renuncias'!K313=0,"-",('Denuncias-Renuncias'!K313/'Denuncias-Renuncias'!$G313)))</f>
        <v>-</v>
      </c>
      <c r="G313" s="38" t="str">
        <f>+IF('Denuncias-Renuncias'!$G313=0,"-",IF('Denuncias-Renuncias'!L313=0,"-",('Denuncias-Renuncias'!L313/'Denuncias-Renuncias'!$G313)))</f>
        <v>-</v>
      </c>
      <c r="H313" s="38" t="str">
        <f>+IF('Denuncias-Renuncias'!$G313=0,"-",IF('Denuncias-Renuncias'!M313=0,"-",('Denuncias-Renuncias'!M313/'Denuncias-Renuncias'!$G313)))</f>
        <v>-</v>
      </c>
      <c r="I313" s="38" t="str">
        <f>+IF('Denuncias-Renuncias'!$G313=0,"-",IF('Denuncias-Renuncias'!N313=0,"-",('Denuncias-Renuncias'!N313/'Denuncias-Renuncias'!$G313)))</f>
        <v>-</v>
      </c>
    </row>
    <row r="314" spans="2:9" ht="20.100000000000001" customHeight="1" thickBot="1" x14ac:dyDescent="0.25">
      <c r="B314" s="4" t="s">
        <v>496</v>
      </c>
      <c r="C314" s="38" t="str">
        <f>+IF('Denuncias-Renuncias'!$G314=0,"-",IF('Denuncias-Renuncias'!H314=0,"-",('Denuncias-Renuncias'!H314/'Denuncias-Renuncias'!$G314)))</f>
        <v>-</v>
      </c>
      <c r="D314" s="38" t="str">
        <f>+IF('Denuncias-Renuncias'!$G314=0,"-",IF('Denuncias-Renuncias'!I314=0,"-",('Denuncias-Renuncias'!I314/'Denuncias-Renuncias'!$G314)))</f>
        <v>-</v>
      </c>
      <c r="E314" s="38">
        <f>+IF('Denuncias-Renuncias'!$G314=0,"-",IF('Denuncias-Renuncias'!J314=0,"-",('Denuncias-Renuncias'!J314/'Denuncias-Renuncias'!$G314)))</f>
        <v>0.73031496062992129</v>
      </c>
      <c r="F314" s="38">
        <f>+IF('Denuncias-Renuncias'!$G314=0,"-",IF('Denuncias-Renuncias'!K314=0,"-",('Denuncias-Renuncias'!K314/'Denuncias-Renuncias'!$G314)))</f>
        <v>1.968503937007874E-3</v>
      </c>
      <c r="G314" s="38">
        <f>+IF('Denuncias-Renuncias'!$G314=0,"-",IF('Denuncias-Renuncias'!L314=0,"-",('Denuncias-Renuncias'!L314/'Denuncias-Renuncias'!$G314)))</f>
        <v>0.2125984251968504</v>
      </c>
      <c r="H314" s="38">
        <f>+IF('Denuncias-Renuncias'!$G314=0,"-",IF('Denuncias-Renuncias'!M314=0,"-",('Denuncias-Renuncias'!M314/'Denuncias-Renuncias'!$G314)))</f>
        <v>5.5118110236220472E-2</v>
      </c>
      <c r="I314" s="38" t="str">
        <f>+IF('Denuncias-Renuncias'!$G314=0,"-",IF('Denuncias-Renuncias'!N314=0,"-",('Denuncias-Renuncias'!N314/'Denuncias-Renuncias'!$G314)))</f>
        <v>-</v>
      </c>
    </row>
    <row r="315" spans="2:9" ht="20.100000000000001" customHeight="1" thickBot="1" x14ac:dyDescent="0.25">
      <c r="B315" s="4" t="s">
        <v>497</v>
      </c>
      <c r="C315" s="38" t="str">
        <f>+IF('Denuncias-Renuncias'!$G315=0,"-",IF('Denuncias-Renuncias'!H315=0,"-",('Denuncias-Renuncias'!H315/'Denuncias-Renuncias'!$G315)))</f>
        <v>-</v>
      </c>
      <c r="D315" s="38" t="str">
        <f>+IF('Denuncias-Renuncias'!$G315=0,"-",IF('Denuncias-Renuncias'!I315=0,"-",('Denuncias-Renuncias'!I315/'Denuncias-Renuncias'!$G315)))</f>
        <v>-</v>
      </c>
      <c r="E315" s="38" t="str">
        <f>+IF('Denuncias-Renuncias'!$G315=0,"-",IF('Denuncias-Renuncias'!J315=0,"-",('Denuncias-Renuncias'!J315/'Denuncias-Renuncias'!$G315)))</f>
        <v>-</v>
      </c>
      <c r="F315" s="38" t="str">
        <f>+IF('Denuncias-Renuncias'!$G315=0,"-",IF('Denuncias-Renuncias'!K315=0,"-",('Denuncias-Renuncias'!K315/'Denuncias-Renuncias'!$G315)))</f>
        <v>-</v>
      </c>
      <c r="G315" s="38" t="str">
        <f>+IF('Denuncias-Renuncias'!$G315=0,"-",IF('Denuncias-Renuncias'!L315=0,"-",('Denuncias-Renuncias'!L315/'Denuncias-Renuncias'!$G315)))</f>
        <v>-</v>
      </c>
      <c r="H315" s="38" t="str">
        <f>+IF('Denuncias-Renuncias'!$G315=0,"-",IF('Denuncias-Renuncias'!M315=0,"-",('Denuncias-Renuncias'!M315/'Denuncias-Renuncias'!$G315)))</f>
        <v>-</v>
      </c>
      <c r="I315" s="38" t="str">
        <f>+IF('Denuncias-Renuncias'!$G315=0,"-",IF('Denuncias-Renuncias'!N315=0,"-",('Denuncias-Renuncias'!N315/'Denuncias-Renuncias'!$G315)))</f>
        <v>-</v>
      </c>
    </row>
    <row r="316" spans="2:9" ht="20.100000000000001" customHeight="1" thickBot="1" x14ac:dyDescent="0.25">
      <c r="B316" s="4" t="s">
        <v>498</v>
      </c>
      <c r="C316" s="38" t="str">
        <f>+IF('Denuncias-Renuncias'!$G316=0,"-",IF('Denuncias-Renuncias'!H316=0,"-",('Denuncias-Renuncias'!H316/'Denuncias-Renuncias'!$G316)))</f>
        <v>-</v>
      </c>
      <c r="D316" s="38" t="str">
        <f>+IF('Denuncias-Renuncias'!$G316=0,"-",IF('Denuncias-Renuncias'!I316=0,"-",('Denuncias-Renuncias'!I316/'Denuncias-Renuncias'!$G316)))</f>
        <v>-</v>
      </c>
      <c r="E316" s="38" t="str">
        <f>+IF('Denuncias-Renuncias'!$G316=0,"-",IF('Denuncias-Renuncias'!J316=0,"-",('Denuncias-Renuncias'!J316/'Denuncias-Renuncias'!$G316)))</f>
        <v>-</v>
      </c>
      <c r="F316" s="38" t="str">
        <f>+IF('Denuncias-Renuncias'!$G316=0,"-",IF('Denuncias-Renuncias'!K316=0,"-",('Denuncias-Renuncias'!K316/'Denuncias-Renuncias'!$G316)))</f>
        <v>-</v>
      </c>
      <c r="G316" s="38" t="str">
        <f>+IF('Denuncias-Renuncias'!$G316=0,"-",IF('Denuncias-Renuncias'!L316=0,"-",('Denuncias-Renuncias'!L316/'Denuncias-Renuncias'!$G316)))</f>
        <v>-</v>
      </c>
      <c r="H316" s="38" t="str">
        <f>+IF('Denuncias-Renuncias'!$G316=0,"-",IF('Denuncias-Renuncias'!M316=0,"-",('Denuncias-Renuncias'!M316/'Denuncias-Renuncias'!$G316)))</f>
        <v>-</v>
      </c>
      <c r="I316" s="38" t="str">
        <f>+IF('Denuncias-Renuncias'!$G316=0,"-",IF('Denuncias-Renuncias'!N316=0,"-",('Denuncias-Renuncias'!N316/'Denuncias-Renuncias'!$G316)))</f>
        <v>-</v>
      </c>
    </row>
    <row r="317" spans="2:9" ht="20.100000000000001" customHeight="1" thickBot="1" x14ac:dyDescent="0.25">
      <c r="B317" s="4" t="s">
        <v>499</v>
      </c>
      <c r="C317" s="38">
        <f>+IF('Denuncias-Renuncias'!$G317=0,"-",IF('Denuncias-Renuncias'!H317=0,"-",('Denuncias-Renuncias'!H317/'Denuncias-Renuncias'!$G317)))</f>
        <v>7.1574642126789366E-3</v>
      </c>
      <c r="D317" s="38">
        <f>+IF('Denuncias-Renuncias'!$G317=0,"-",IF('Denuncias-Renuncias'!I317=0,"-",('Denuncias-Renuncias'!I317/'Denuncias-Renuncias'!$G317)))</f>
        <v>1.1247443762781187E-2</v>
      </c>
      <c r="E317" s="38">
        <f>+IF('Denuncias-Renuncias'!$G317=0,"-",IF('Denuncias-Renuncias'!J317=0,"-",('Denuncias-Renuncias'!J317/'Denuncias-Renuncias'!$G317)))</f>
        <v>0.67893660531697342</v>
      </c>
      <c r="F317" s="38">
        <f>+IF('Denuncias-Renuncias'!$G317=0,"-",IF('Denuncias-Renuncias'!K317=0,"-",('Denuncias-Renuncias'!K317/'Denuncias-Renuncias'!$G317)))</f>
        <v>8.1799591002044997E-3</v>
      </c>
      <c r="G317" s="38">
        <f>+IF('Denuncias-Renuncias'!$G317=0,"-",IF('Denuncias-Renuncias'!L317=0,"-",('Denuncias-Renuncias'!L317/'Denuncias-Renuncias'!$G317)))</f>
        <v>0.18916155419222905</v>
      </c>
      <c r="H317" s="38">
        <f>+IF('Denuncias-Renuncias'!$G317=0,"-",IF('Denuncias-Renuncias'!M317=0,"-",('Denuncias-Renuncias'!M317/'Denuncias-Renuncias'!$G317)))</f>
        <v>6.9529652351738247E-2</v>
      </c>
      <c r="I317" s="38">
        <f>+IF('Denuncias-Renuncias'!$G317=0,"-",IF('Denuncias-Renuncias'!N317=0,"-",('Denuncias-Renuncias'!N317/'Denuncias-Renuncias'!$G317)))</f>
        <v>3.5787321063394682E-2</v>
      </c>
    </row>
    <row r="318" spans="2:9" ht="20.100000000000001" customHeight="1" thickBot="1" x14ac:dyDescent="0.25">
      <c r="B318" s="4" t="s">
        <v>500</v>
      </c>
      <c r="C318" s="38" t="str">
        <f>+IF('Denuncias-Renuncias'!$G318=0,"-",IF('Denuncias-Renuncias'!H318=0,"-",('Denuncias-Renuncias'!H318/'Denuncias-Renuncias'!$G318)))</f>
        <v>-</v>
      </c>
      <c r="D318" s="38" t="str">
        <f>+IF('Denuncias-Renuncias'!$G318=0,"-",IF('Denuncias-Renuncias'!I318=0,"-",('Denuncias-Renuncias'!I318/'Denuncias-Renuncias'!$G318)))</f>
        <v>-</v>
      </c>
      <c r="E318" s="38" t="str">
        <f>+IF('Denuncias-Renuncias'!$G318=0,"-",IF('Denuncias-Renuncias'!J318=0,"-",('Denuncias-Renuncias'!J318/'Denuncias-Renuncias'!$G318)))</f>
        <v>-</v>
      </c>
      <c r="F318" s="38" t="str">
        <f>+IF('Denuncias-Renuncias'!$G318=0,"-",IF('Denuncias-Renuncias'!K318=0,"-",('Denuncias-Renuncias'!K318/'Denuncias-Renuncias'!$G318)))</f>
        <v>-</v>
      </c>
      <c r="G318" s="38" t="str">
        <f>+IF('Denuncias-Renuncias'!$G318=0,"-",IF('Denuncias-Renuncias'!L318=0,"-",('Denuncias-Renuncias'!L318/'Denuncias-Renuncias'!$G318)))</f>
        <v>-</v>
      </c>
      <c r="H318" s="38" t="str">
        <f>+IF('Denuncias-Renuncias'!$G318=0,"-",IF('Denuncias-Renuncias'!M318=0,"-",('Denuncias-Renuncias'!M318/'Denuncias-Renuncias'!$G318)))</f>
        <v>-</v>
      </c>
      <c r="I318" s="38" t="str">
        <f>+IF('Denuncias-Renuncias'!$G318=0,"-",IF('Denuncias-Renuncias'!N318=0,"-",('Denuncias-Renuncias'!N318/'Denuncias-Renuncias'!$G318)))</f>
        <v>-</v>
      </c>
    </row>
    <row r="319" spans="2:9" ht="20.100000000000001" customHeight="1" thickBot="1" x14ac:dyDescent="0.25">
      <c r="B319" s="4" t="s">
        <v>501</v>
      </c>
      <c r="C319" s="38" t="str">
        <f>+IF('Denuncias-Renuncias'!$G319=0,"-",IF('Denuncias-Renuncias'!H319=0,"-",('Denuncias-Renuncias'!H319/'Denuncias-Renuncias'!$G319)))</f>
        <v>-</v>
      </c>
      <c r="D319" s="38" t="str">
        <f>+IF('Denuncias-Renuncias'!$G319=0,"-",IF('Denuncias-Renuncias'!I319=0,"-",('Denuncias-Renuncias'!I319/'Denuncias-Renuncias'!$G319)))</f>
        <v>-</v>
      </c>
      <c r="E319" s="38" t="str">
        <f>+IF('Denuncias-Renuncias'!$G319=0,"-",IF('Denuncias-Renuncias'!J319=0,"-",('Denuncias-Renuncias'!J319/'Denuncias-Renuncias'!$G319)))</f>
        <v>-</v>
      </c>
      <c r="F319" s="38" t="str">
        <f>+IF('Denuncias-Renuncias'!$G319=0,"-",IF('Denuncias-Renuncias'!K319=0,"-",('Denuncias-Renuncias'!K319/'Denuncias-Renuncias'!$G319)))</f>
        <v>-</v>
      </c>
      <c r="G319" s="38" t="str">
        <f>+IF('Denuncias-Renuncias'!$G319=0,"-",IF('Denuncias-Renuncias'!L319=0,"-",('Denuncias-Renuncias'!L319/'Denuncias-Renuncias'!$G319)))</f>
        <v>-</v>
      </c>
      <c r="H319" s="38" t="str">
        <f>+IF('Denuncias-Renuncias'!$G319=0,"-",IF('Denuncias-Renuncias'!M319=0,"-",('Denuncias-Renuncias'!M319/'Denuncias-Renuncias'!$G319)))</f>
        <v>-</v>
      </c>
      <c r="I319" s="38" t="str">
        <f>+IF('Denuncias-Renuncias'!$G319=0,"-",IF('Denuncias-Renuncias'!N319=0,"-",('Denuncias-Renuncias'!N319/'Denuncias-Renuncias'!$G319)))</f>
        <v>-</v>
      </c>
    </row>
    <row r="320" spans="2:9" ht="20.100000000000001" customHeight="1" thickBot="1" x14ac:dyDescent="0.25">
      <c r="B320" s="4" t="s">
        <v>502</v>
      </c>
      <c r="C320" s="38" t="str">
        <f>+IF('Denuncias-Renuncias'!$G320=0,"-",IF('Denuncias-Renuncias'!H320=0,"-",('Denuncias-Renuncias'!H320/'Denuncias-Renuncias'!$G320)))</f>
        <v>-</v>
      </c>
      <c r="D320" s="38" t="str">
        <f>+IF('Denuncias-Renuncias'!$G320=0,"-",IF('Denuncias-Renuncias'!I320=0,"-",('Denuncias-Renuncias'!I320/'Denuncias-Renuncias'!$G320)))</f>
        <v>-</v>
      </c>
      <c r="E320" s="38">
        <f>+IF('Denuncias-Renuncias'!$G320=0,"-",IF('Denuncias-Renuncias'!J320=0,"-",('Denuncias-Renuncias'!J320/'Denuncias-Renuncias'!$G320)))</f>
        <v>0.62998102466793171</v>
      </c>
      <c r="F320" s="38" t="str">
        <f>+IF('Denuncias-Renuncias'!$G320=0,"-",IF('Denuncias-Renuncias'!K320=0,"-",('Denuncias-Renuncias'!K320/'Denuncias-Renuncias'!$G320)))</f>
        <v>-</v>
      </c>
      <c r="G320" s="38">
        <f>+IF('Denuncias-Renuncias'!$G320=0,"-",IF('Denuncias-Renuncias'!L320=0,"-",('Denuncias-Renuncias'!L320/'Denuncias-Renuncias'!$G320)))</f>
        <v>2.8462998102466792E-2</v>
      </c>
      <c r="H320" s="38">
        <f>+IF('Denuncias-Renuncias'!$G320=0,"-",IF('Denuncias-Renuncias'!M320=0,"-",('Denuncias-Renuncias'!M320/'Denuncias-Renuncias'!$G320)))</f>
        <v>6.0721062618595827E-2</v>
      </c>
      <c r="I320" s="38">
        <f>+IF('Denuncias-Renuncias'!$G320=0,"-",IF('Denuncias-Renuncias'!N320=0,"-",('Denuncias-Renuncias'!N320/'Denuncias-Renuncias'!$G320)))</f>
        <v>0.28083491461100568</v>
      </c>
    </row>
    <row r="321" spans="2:9" ht="20.100000000000001" customHeight="1" thickBot="1" x14ac:dyDescent="0.25">
      <c r="B321" s="4" t="s">
        <v>503</v>
      </c>
      <c r="C321" s="38" t="str">
        <f>+IF('Denuncias-Renuncias'!$G321=0,"-",IF('Denuncias-Renuncias'!H321=0,"-",('Denuncias-Renuncias'!H321/'Denuncias-Renuncias'!$G321)))</f>
        <v>-</v>
      </c>
      <c r="D321" s="38" t="str">
        <f>+IF('Denuncias-Renuncias'!$G321=0,"-",IF('Denuncias-Renuncias'!I321=0,"-",('Denuncias-Renuncias'!I321/'Denuncias-Renuncias'!$G321)))</f>
        <v>-</v>
      </c>
      <c r="E321" s="38" t="str">
        <f>+IF('Denuncias-Renuncias'!$G321=0,"-",IF('Denuncias-Renuncias'!J321=0,"-",('Denuncias-Renuncias'!J321/'Denuncias-Renuncias'!$G321)))</f>
        <v>-</v>
      </c>
      <c r="F321" s="38" t="str">
        <f>+IF('Denuncias-Renuncias'!$G321=0,"-",IF('Denuncias-Renuncias'!K321=0,"-",('Denuncias-Renuncias'!K321/'Denuncias-Renuncias'!$G321)))</f>
        <v>-</v>
      </c>
      <c r="G321" s="38" t="str">
        <f>+IF('Denuncias-Renuncias'!$G321=0,"-",IF('Denuncias-Renuncias'!L321=0,"-",('Denuncias-Renuncias'!L321/'Denuncias-Renuncias'!$G321)))</f>
        <v>-</v>
      </c>
      <c r="H321" s="38" t="str">
        <f>+IF('Denuncias-Renuncias'!$G321=0,"-",IF('Denuncias-Renuncias'!M321=0,"-",('Denuncias-Renuncias'!M321/'Denuncias-Renuncias'!$G321)))</f>
        <v>-</v>
      </c>
      <c r="I321" s="38" t="str">
        <f>+IF('Denuncias-Renuncias'!$G321=0,"-",IF('Denuncias-Renuncias'!N321=0,"-",('Denuncias-Renuncias'!N321/'Denuncias-Renuncias'!$G321)))</f>
        <v>-</v>
      </c>
    </row>
    <row r="322" spans="2:9" ht="20.100000000000001" customHeight="1" thickBot="1" x14ac:dyDescent="0.25">
      <c r="B322" s="4" t="s">
        <v>504</v>
      </c>
      <c r="C322" s="38" t="str">
        <f>+IF('Denuncias-Renuncias'!$G322=0,"-",IF('Denuncias-Renuncias'!H322=0,"-",('Denuncias-Renuncias'!H322/'Denuncias-Renuncias'!$G322)))</f>
        <v>-</v>
      </c>
      <c r="D322" s="38" t="str">
        <f>+IF('Denuncias-Renuncias'!$G322=0,"-",IF('Denuncias-Renuncias'!I322=0,"-",('Denuncias-Renuncias'!I322/'Denuncias-Renuncias'!$G322)))</f>
        <v>-</v>
      </c>
      <c r="E322" s="38">
        <f>+IF('Denuncias-Renuncias'!$G322=0,"-",IF('Denuncias-Renuncias'!J322=0,"-",('Denuncias-Renuncias'!J322/'Denuncias-Renuncias'!$G322)))</f>
        <v>0.96808510638297873</v>
      </c>
      <c r="F322" s="38" t="str">
        <f>+IF('Denuncias-Renuncias'!$G322=0,"-",IF('Denuncias-Renuncias'!K322=0,"-",('Denuncias-Renuncias'!K322/'Denuncias-Renuncias'!$G322)))</f>
        <v>-</v>
      </c>
      <c r="G322" s="38">
        <f>+IF('Denuncias-Renuncias'!$G322=0,"-",IF('Denuncias-Renuncias'!L322=0,"-",('Denuncias-Renuncias'!L322/'Denuncias-Renuncias'!$G322)))</f>
        <v>2.1276595744680851E-2</v>
      </c>
      <c r="H322" s="38">
        <f>+IF('Denuncias-Renuncias'!$G322=0,"-",IF('Denuncias-Renuncias'!M322=0,"-",('Denuncias-Renuncias'!M322/'Denuncias-Renuncias'!$G322)))</f>
        <v>1.0638297872340425E-2</v>
      </c>
      <c r="I322" s="38" t="str">
        <f>+IF('Denuncias-Renuncias'!$G322=0,"-",IF('Denuncias-Renuncias'!N322=0,"-",('Denuncias-Renuncias'!N322/'Denuncias-Renuncias'!$G322)))</f>
        <v>-</v>
      </c>
    </row>
    <row r="323" spans="2:9" ht="20.100000000000001" customHeight="1" thickBot="1" x14ac:dyDescent="0.25">
      <c r="B323" s="4" t="s">
        <v>505</v>
      </c>
      <c r="C323" s="38" t="str">
        <f>+IF('Denuncias-Renuncias'!$G323=0,"-",IF('Denuncias-Renuncias'!H323=0,"-",('Denuncias-Renuncias'!H323/'Denuncias-Renuncias'!$G323)))</f>
        <v>-</v>
      </c>
      <c r="D323" s="38" t="str">
        <f>+IF('Denuncias-Renuncias'!$G323=0,"-",IF('Denuncias-Renuncias'!I323=0,"-",('Denuncias-Renuncias'!I323/'Denuncias-Renuncias'!$G323)))</f>
        <v>-</v>
      </c>
      <c r="E323" s="38">
        <f>+IF('Denuncias-Renuncias'!$G323=0,"-",IF('Denuncias-Renuncias'!J323=0,"-",('Denuncias-Renuncias'!J323/'Denuncias-Renuncias'!$G323)))</f>
        <v>0.93706293706293708</v>
      </c>
      <c r="F323" s="38">
        <f>+IF('Denuncias-Renuncias'!$G323=0,"-",IF('Denuncias-Renuncias'!K323=0,"-",('Denuncias-Renuncias'!K323/'Denuncias-Renuncias'!$G323)))</f>
        <v>6.993006993006993E-3</v>
      </c>
      <c r="G323" s="38">
        <f>+IF('Denuncias-Renuncias'!$G323=0,"-",IF('Denuncias-Renuncias'!L323=0,"-",('Denuncias-Renuncias'!L323/'Denuncias-Renuncias'!$G323)))</f>
        <v>5.5944055944055944E-2</v>
      </c>
      <c r="H323" s="38" t="str">
        <f>+IF('Denuncias-Renuncias'!$G323=0,"-",IF('Denuncias-Renuncias'!M323=0,"-",('Denuncias-Renuncias'!M323/'Denuncias-Renuncias'!$G323)))</f>
        <v>-</v>
      </c>
      <c r="I323" s="38" t="str">
        <f>+IF('Denuncias-Renuncias'!$G323=0,"-",IF('Denuncias-Renuncias'!N323=0,"-",('Denuncias-Renuncias'!N323/'Denuncias-Renuncias'!$G323)))</f>
        <v>-</v>
      </c>
    </row>
    <row r="324" spans="2:9" ht="20.100000000000001" customHeight="1" thickBot="1" x14ac:dyDescent="0.25">
      <c r="B324" s="4" t="s">
        <v>506</v>
      </c>
      <c r="C324" s="38" t="str">
        <f>+IF('Denuncias-Renuncias'!$G324=0,"-",IF('Denuncias-Renuncias'!H324=0,"-",('Denuncias-Renuncias'!H324/'Denuncias-Renuncias'!$G324)))</f>
        <v>-</v>
      </c>
      <c r="D324" s="38" t="str">
        <f>+IF('Denuncias-Renuncias'!$G324=0,"-",IF('Denuncias-Renuncias'!I324=0,"-",('Denuncias-Renuncias'!I324/'Denuncias-Renuncias'!$G324)))</f>
        <v>-</v>
      </c>
      <c r="E324" s="38">
        <f>+IF('Denuncias-Renuncias'!$G324=0,"-",IF('Denuncias-Renuncias'!J324=0,"-",('Denuncias-Renuncias'!J324/'Denuncias-Renuncias'!$G324)))</f>
        <v>0.71875</v>
      </c>
      <c r="F324" s="38" t="str">
        <f>+IF('Denuncias-Renuncias'!$G324=0,"-",IF('Denuncias-Renuncias'!K324=0,"-",('Denuncias-Renuncias'!K324/'Denuncias-Renuncias'!$G324)))</f>
        <v>-</v>
      </c>
      <c r="G324" s="38">
        <f>+IF('Denuncias-Renuncias'!$G324=0,"-",IF('Denuncias-Renuncias'!L324=0,"-",('Denuncias-Renuncias'!L324/'Denuncias-Renuncias'!$G324)))</f>
        <v>9.375E-2</v>
      </c>
      <c r="H324" s="38">
        <f>+IF('Denuncias-Renuncias'!$G324=0,"-",IF('Denuncias-Renuncias'!M324=0,"-",('Denuncias-Renuncias'!M324/'Denuncias-Renuncias'!$G324)))</f>
        <v>0.1875</v>
      </c>
      <c r="I324" s="38" t="str">
        <f>+IF('Denuncias-Renuncias'!$G324=0,"-",IF('Denuncias-Renuncias'!N324=0,"-",('Denuncias-Renuncias'!N324/'Denuncias-Renuncias'!$G324)))</f>
        <v>-</v>
      </c>
    </row>
    <row r="325" spans="2:9" ht="20.100000000000001" customHeight="1" thickBot="1" x14ac:dyDescent="0.25">
      <c r="B325" s="4" t="s">
        <v>507</v>
      </c>
      <c r="C325" s="38" t="str">
        <f>+IF('Denuncias-Renuncias'!$G325=0,"-",IF('Denuncias-Renuncias'!H325=0,"-",('Denuncias-Renuncias'!H325/'Denuncias-Renuncias'!$G325)))</f>
        <v>-</v>
      </c>
      <c r="D325" s="38" t="str">
        <f>+IF('Denuncias-Renuncias'!$G325=0,"-",IF('Denuncias-Renuncias'!I325=0,"-",('Denuncias-Renuncias'!I325/'Denuncias-Renuncias'!$G325)))</f>
        <v>-</v>
      </c>
      <c r="E325" s="38">
        <f>+IF('Denuncias-Renuncias'!$G325=0,"-",IF('Denuncias-Renuncias'!J325=0,"-",('Denuncias-Renuncias'!J325/'Denuncias-Renuncias'!$G325)))</f>
        <v>1</v>
      </c>
      <c r="F325" s="38" t="str">
        <f>+IF('Denuncias-Renuncias'!$G325=0,"-",IF('Denuncias-Renuncias'!K325=0,"-",('Denuncias-Renuncias'!K325/'Denuncias-Renuncias'!$G325)))</f>
        <v>-</v>
      </c>
      <c r="G325" s="38" t="str">
        <f>+IF('Denuncias-Renuncias'!$G325=0,"-",IF('Denuncias-Renuncias'!L325=0,"-",('Denuncias-Renuncias'!L325/'Denuncias-Renuncias'!$G325)))</f>
        <v>-</v>
      </c>
      <c r="H325" s="38" t="str">
        <f>+IF('Denuncias-Renuncias'!$G325=0,"-",IF('Denuncias-Renuncias'!M325=0,"-",('Denuncias-Renuncias'!M325/'Denuncias-Renuncias'!$G325)))</f>
        <v>-</v>
      </c>
      <c r="I325" s="38" t="str">
        <f>+IF('Denuncias-Renuncias'!$G325=0,"-",IF('Denuncias-Renuncias'!N325=0,"-",('Denuncias-Renuncias'!N325/'Denuncias-Renuncias'!$G325)))</f>
        <v>-</v>
      </c>
    </row>
    <row r="326" spans="2:9" ht="20.100000000000001" customHeight="1" thickBot="1" x14ac:dyDescent="0.25">
      <c r="B326" s="4" t="s">
        <v>198</v>
      </c>
      <c r="C326" s="38">
        <f>+IF('Denuncias-Renuncias'!$G326=0,"-",IF('Denuncias-Renuncias'!H326=0,"-",('Denuncias-Renuncias'!H326/'Denuncias-Renuncias'!$G326)))</f>
        <v>2.9374201787994891E-2</v>
      </c>
      <c r="D326" s="38">
        <f>+IF('Denuncias-Renuncias'!$G326=0,"-",IF('Denuncias-Renuncias'!I326=0,"-",('Denuncias-Renuncias'!I326/'Denuncias-Renuncias'!$G326)))</f>
        <v>1.40485312899106E-2</v>
      </c>
      <c r="E326" s="38">
        <f>+IF('Denuncias-Renuncias'!$G326=0,"-",IF('Denuncias-Renuncias'!J326=0,"-",('Denuncias-Renuncias'!J326/'Denuncias-Renuncias'!$G326)))</f>
        <v>0.56832694763729241</v>
      </c>
      <c r="F326" s="38">
        <f>+IF('Denuncias-Renuncias'!$G326=0,"-",IF('Denuncias-Renuncias'!K326=0,"-",('Denuncias-Renuncias'!K326/'Denuncias-Renuncias'!$G326)))</f>
        <v>1.277139208173691E-2</v>
      </c>
      <c r="G326" s="38">
        <f>+IF('Denuncias-Renuncias'!$G326=0,"-",IF('Denuncias-Renuncias'!L326=0,"-",('Denuncias-Renuncias'!L326/'Denuncias-Renuncias'!$G326)))</f>
        <v>0.34355044699872284</v>
      </c>
      <c r="H326" s="38">
        <f>+IF('Denuncias-Renuncias'!$G326=0,"-",IF('Denuncias-Renuncias'!M326=0,"-",('Denuncias-Renuncias'!M326/'Denuncias-Renuncias'!$G326)))</f>
        <v>3.1928480204342274E-2</v>
      </c>
      <c r="I326" s="38" t="str">
        <f>+IF('Denuncias-Renuncias'!$G326=0,"-",IF('Denuncias-Renuncias'!N326=0,"-",('Denuncias-Renuncias'!N326/'Denuncias-Renuncias'!$G326)))</f>
        <v>-</v>
      </c>
    </row>
    <row r="327" spans="2:9" ht="20.100000000000001" customHeight="1" thickBot="1" x14ac:dyDescent="0.25">
      <c r="B327" s="4" t="s">
        <v>508</v>
      </c>
      <c r="C327" s="38">
        <f>+IF('Denuncias-Renuncias'!$G327=0,"-",IF('Denuncias-Renuncias'!H327=0,"-",('Denuncias-Renuncias'!H327/'Denuncias-Renuncias'!$G327)))</f>
        <v>2.0408163265306121E-2</v>
      </c>
      <c r="D327" s="38" t="str">
        <f>+IF('Denuncias-Renuncias'!$G327=0,"-",IF('Denuncias-Renuncias'!I327=0,"-",('Denuncias-Renuncias'!I327/'Denuncias-Renuncias'!$G327)))</f>
        <v>-</v>
      </c>
      <c r="E327" s="38">
        <f>+IF('Denuncias-Renuncias'!$G327=0,"-",IF('Denuncias-Renuncias'!J327=0,"-",('Denuncias-Renuncias'!J327/'Denuncias-Renuncias'!$G327)))</f>
        <v>0.7142857142857143</v>
      </c>
      <c r="F327" s="38" t="str">
        <f>+IF('Denuncias-Renuncias'!$G327=0,"-",IF('Denuncias-Renuncias'!K327=0,"-",('Denuncias-Renuncias'!K327/'Denuncias-Renuncias'!$G327)))</f>
        <v>-</v>
      </c>
      <c r="G327" s="38">
        <f>+IF('Denuncias-Renuncias'!$G327=0,"-",IF('Denuncias-Renuncias'!L327=0,"-",('Denuncias-Renuncias'!L327/'Denuncias-Renuncias'!$G327)))</f>
        <v>6.1224489795918366E-2</v>
      </c>
      <c r="H327" s="38">
        <f>+IF('Denuncias-Renuncias'!$G327=0,"-",IF('Denuncias-Renuncias'!M327=0,"-",('Denuncias-Renuncias'!M327/'Denuncias-Renuncias'!$G327)))</f>
        <v>0.12244897959183673</v>
      </c>
      <c r="I327" s="38">
        <f>+IF('Denuncias-Renuncias'!$G327=0,"-",IF('Denuncias-Renuncias'!N327=0,"-",('Denuncias-Renuncias'!N327/'Denuncias-Renuncias'!$G327)))</f>
        <v>8.1632653061224483E-2</v>
      </c>
    </row>
    <row r="328" spans="2:9" ht="20.100000000000001" customHeight="1" thickBot="1" x14ac:dyDescent="0.25">
      <c r="B328" s="4" t="s">
        <v>509</v>
      </c>
      <c r="C328" s="38" t="str">
        <f>+IF('Denuncias-Renuncias'!$G328=0,"-",IF('Denuncias-Renuncias'!H328=0,"-",('Denuncias-Renuncias'!H328/'Denuncias-Renuncias'!$G328)))</f>
        <v>-</v>
      </c>
      <c r="D328" s="38" t="str">
        <f>+IF('Denuncias-Renuncias'!$G328=0,"-",IF('Denuncias-Renuncias'!I328=0,"-",('Denuncias-Renuncias'!I328/'Denuncias-Renuncias'!$G328)))</f>
        <v>-</v>
      </c>
      <c r="E328" s="38">
        <f>+IF('Denuncias-Renuncias'!$G328=0,"-",IF('Denuncias-Renuncias'!J328=0,"-",('Denuncias-Renuncias'!J328/'Denuncias-Renuncias'!$G328)))</f>
        <v>0.95945945945945943</v>
      </c>
      <c r="F328" s="38" t="str">
        <f>+IF('Denuncias-Renuncias'!$G328=0,"-",IF('Denuncias-Renuncias'!K328=0,"-",('Denuncias-Renuncias'!K328/'Denuncias-Renuncias'!$G328)))</f>
        <v>-</v>
      </c>
      <c r="G328" s="38">
        <f>+IF('Denuncias-Renuncias'!$G328=0,"-",IF('Denuncias-Renuncias'!L328=0,"-",('Denuncias-Renuncias'!L328/'Denuncias-Renuncias'!$G328)))</f>
        <v>4.0540540540540543E-2</v>
      </c>
      <c r="H328" s="38" t="str">
        <f>+IF('Denuncias-Renuncias'!$G328=0,"-",IF('Denuncias-Renuncias'!M328=0,"-",('Denuncias-Renuncias'!M328/'Denuncias-Renuncias'!$G328)))</f>
        <v>-</v>
      </c>
      <c r="I328" s="38" t="str">
        <f>+IF('Denuncias-Renuncias'!$G328=0,"-",IF('Denuncias-Renuncias'!N328=0,"-",('Denuncias-Renuncias'!N328/'Denuncias-Renuncias'!$G328)))</f>
        <v>-</v>
      </c>
    </row>
    <row r="329" spans="2:9" ht="20.100000000000001" customHeight="1" thickBot="1" x14ac:dyDescent="0.25">
      <c r="B329" s="4" t="s">
        <v>510</v>
      </c>
      <c r="C329" s="38" t="str">
        <f>+IF('Denuncias-Renuncias'!$G329=0,"-",IF('Denuncias-Renuncias'!H329=0,"-",('Denuncias-Renuncias'!H329/'Denuncias-Renuncias'!$G329)))</f>
        <v>-</v>
      </c>
      <c r="D329" s="38" t="str">
        <f>+IF('Denuncias-Renuncias'!$G329=0,"-",IF('Denuncias-Renuncias'!I329=0,"-",('Denuncias-Renuncias'!I329/'Denuncias-Renuncias'!$G329)))</f>
        <v>-</v>
      </c>
      <c r="E329" s="38">
        <f>+IF('Denuncias-Renuncias'!$G329=0,"-",IF('Denuncias-Renuncias'!J329=0,"-",('Denuncias-Renuncias'!J329/'Denuncias-Renuncias'!$G329)))</f>
        <v>1</v>
      </c>
      <c r="F329" s="38" t="str">
        <f>+IF('Denuncias-Renuncias'!$G329=0,"-",IF('Denuncias-Renuncias'!K329=0,"-",('Denuncias-Renuncias'!K329/'Denuncias-Renuncias'!$G329)))</f>
        <v>-</v>
      </c>
      <c r="G329" s="38" t="str">
        <f>+IF('Denuncias-Renuncias'!$G329=0,"-",IF('Denuncias-Renuncias'!L329=0,"-",('Denuncias-Renuncias'!L329/'Denuncias-Renuncias'!$G329)))</f>
        <v>-</v>
      </c>
      <c r="H329" s="38" t="str">
        <f>+IF('Denuncias-Renuncias'!$G329=0,"-",IF('Denuncias-Renuncias'!M329=0,"-",('Denuncias-Renuncias'!M329/'Denuncias-Renuncias'!$G329)))</f>
        <v>-</v>
      </c>
      <c r="I329" s="38" t="str">
        <f>+IF('Denuncias-Renuncias'!$G329=0,"-",IF('Denuncias-Renuncias'!N329=0,"-",('Denuncias-Renuncias'!N329/'Denuncias-Renuncias'!$G329)))</f>
        <v>-</v>
      </c>
    </row>
    <row r="330" spans="2:9" ht="20.100000000000001" customHeight="1" thickBot="1" x14ac:dyDescent="0.25">
      <c r="B330" s="4" t="s">
        <v>511</v>
      </c>
      <c r="C330" s="38" t="str">
        <f>+IF('Denuncias-Renuncias'!$G330=0,"-",IF('Denuncias-Renuncias'!H330=0,"-",('Denuncias-Renuncias'!H330/'Denuncias-Renuncias'!$G330)))</f>
        <v>-</v>
      </c>
      <c r="D330" s="38" t="str">
        <f>+IF('Denuncias-Renuncias'!$G330=0,"-",IF('Denuncias-Renuncias'!I330=0,"-",('Denuncias-Renuncias'!I330/'Denuncias-Renuncias'!$G330)))</f>
        <v>-</v>
      </c>
      <c r="E330" s="38">
        <f>+IF('Denuncias-Renuncias'!$G330=0,"-",IF('Denuncias-Renuncias'!J330=0,"-",('Denuncias-Renuncias'!J330/'Denuncias-Renuncias'!$G330)))</f>
        <v>1</v>
      </c>
      <c r="F330" s="38" t="str">
        <f>+IF('Denuncias-Renuncias'!$G330=0,"-",IF('Denuncias-Renuncias'!K330=0,"-",('Denuncias-Renuncias'!K330/'Denuncias-Renuncias'!$G330)))</f>
        <v>-</v>
      </c>
      <c r="G330" s="38" t="str">
        <f>+IF('Denuncias-Renuncias'!$G330=0,"-",IF('Denuncias-Renuncias'!L330=0,"-",('Denuncias-Renuncias'!L330/'Denuncias-Renuncias'!$G330)))</f>
        <v>-</v>
      </c>
      <c r="H330" s="38" t="str">
        <f>+IF('Denuncias-Renuncias'!$G330=0,"-",IF('Denuncias-Renuncias'!M330=0,"-",('Denuncias-Renuncias'!M330/'Denuncias-Renuncias'!$G330)))</f>
        <v>-</v>
      </c>
      <c r="I330" s="38" t="str">
        <f>+IF('Denuncias-Renuncias'!$G330=0,"-",IF('Denuncias-Renuncias'!N330=0,"-",('Denuncias-Renuncias'!N330/'Denuncias-Renuncias'!$G330)))</f>
        <v>-</v>
      </c>
    </row>
    <row r="331" spans="2:9" ht="20.100000000000001" customHeight="1" thickBot="1" x14ac:dyDescent="0.25">
      <c r="B331" s="4" t="s">
        <v>512</v>
      </c>
      <c r="C331" s="38" t="str">
        <f>+IF('Denuncias-Renuncias'!$G331=0,"-",IF('Denuncias-Renuncias'!H331=0,"-",('Denuncias-Renuncias'!H331/'Denuncias-Renuncias'!$G331)))</f>
        <v>-</v>
      </c>
      <c r="D331" s="38" t="str">
        <f>+IF('Denuncias-Renuncias'!$G331=0,"-",IF('Denuncias-Renuncias'!I331=0,"-",('Denuncias-Renuncias'!I331/'Denuncias-Renuncias'!$G331)))</f>
        <v>-</v>
      </c>
      <c r="E331" s="38">
        <f>+IF('Denuncias-Renuncias'!$G331=0,"-",IF('Denuncias-Renuncias'!J331=0,"-",('Denuncias-Renuncias'!J331/'Denuncias-Renuncias'!$G331)))</f>
        <v>0.9859154929577465</v>
      </c>
      <c r="F331" s="38" t="str">
        <f>+IF('Denuncias-Renuncias'!$G331=0,"-",IF('Denuncias-Renuncias'!K331=0,"-",('Denuncias-Renuncias'!K331/'Denuncias-Renuncias'!$G331)))</f>
        <v>-</v>
      </c>
      <c r="G331" s="38" t="str">
        <f>+IF('Denuncias-Renuncias'!$G331=0,"-",IF('Denuncias-Renuncias'!L331=0,"-",('Denuncias-Renuncias'!L331/'Denuncias-Renuncias'!$G331)))</f>
        <v>-</v>
      </c>
      <c r="H331" s="38">
        <f>+IF('Denuncias-Renuncias'!$G331=0,"-",IF('Denuncias-Renuncias'!M331=0,"-",('Denuncias-Renuncias'!M331/'Denuncias-Renuncias'!$G331)))</f>
        <v>1.4084507042253521E-2</v>
      </c>
      <c r="I331" s="38" t="str">
        <f>+IF('Denuncias-Renuncias'!$G331=0,"-",IF('Denuncias-Renuncias'!N331=0,"-",('Denuncias-Renuncias'!N331/'Denuncias-Renuncias'!$G331)))</f>
        <v>-</v>
      </c>
    </row>
    <row r="332" spans="2:9" ht="20.100000000000001" customHeight="1" thickBot="1" x14ac:dyDescent="0.25">
      <c r="B332" s="4" t="s">
        <v>513</v>
      </c>
      <c r="C332" s="38" t="str">
        <f>+IF('Denuncias-Renuncias'!$G332=0,"-",IF('Denuncias-Renuncias'!H332=0,"-",('Denuncias-Renuncias'!H332/'Denuncias-Renuncias'!$G332)))</f>
        <v>-</v>
      </c>
      <c r="D332" s="38" t="str">
        <f>+IF('Denuncias-Renuncias'!$G332=0,"-",IF('Denuncias-Renuncias'!I332=0,"-",('Denuncias-Renuncias'!I332/'Denuncias-Renuncias'!$G332)))</f>
        <v>-</v>
      </c>
      <c r="E332" s="38">
        <f>+IF('Denuncias-Renuncias'!$G332=0,"-",IF('Denuncias-Renuncias'!J332=0,"-",('Denuncias-Renuncias'!J332/'Denuncias-Renuncias'!$G332)))</f>
        <v>0.92727272727272725</v>
      </c>
      <c r="F332" s="38" t="str">
        <f>+IF('Denuncias-Renuncias'!$G332=0,"-",IF('Denuncias-Renuncias'!K332=0,"-",('Denuncias-Renuncias'!K332/'Denuncias-Renuncias'!$G332)))</f>
        <v>-</v>
      </c>
      <c r="G332" s="38">
        <f>+IF('Denuncias-Renuncias'!$G332=0,"-",IF('Denuncias-Renuncias'!L332=0,"-",('Denuncias-Renuncias'!L332/'Denuncias-Renuncias'!$G332)))</f>
        <v>7.2727272727272724E-2</v>
      </c>
      <c r="H332" s="38" t="str">
        <f>+IF('Denuncias-Renuncias'!$G332=0,"-",IF('Denuncias-Renuncias'!M332=0,"-",('Denuncias-Renuncias'!M332/'Denuncias-Renuncias'!$G332)))</f>
        <v>-</v>
      </c>
      <c r="I332" s="38" t="str">
        <f>+IF('Denuncias-Renuncias'!$G332=0,"-",IF('Denuncias-Renuncias'!N332=0,"-",('Denuncias-Renuncias'!N332/'Denuncias-Renuncias'!$G332)))</f>
        <v>-</v>
      </c>
    </row>
    <row r="333" spans="2:9" ht="20.100000000000001" customHeight="1" thickBot="1" x14ac:dyDescent="0.25">
      <c r="B333" s="4" t="s">
        <v>514</v>
      </c>
      <c r="C333" s="38" t="str">
        <f>+IF('Denuncias-Renuncias'!$G333=0,"-",IF('Denuncias-Renuncias'!H333=0,"-",('Denuncias-Renuncias'!H333/'Denuncias-Renuncias'!$G333)))</f>
        <v>-</v>
      </c>
      <c r="D333" s="38" t="str">
        <f>+IF('Denuncias-Renuncias'!$G333=0,"-",IF('Denuncias-Renuncias'!I333=0,"-",('Denuncias-Renuncias'!I333/'Denuncias-Renuncias'!$G333)))</f>
        <v>-</v>
      </c>
      <c r="E333" s="38">
        <f>+IF('Denuncias-Renuncias'!$G333=0,"-",IF('Denuncias-Renuncias'!J333=0,"-",('Denuncias-Renuncias'!J333/'Denuncias-Renuncias'!$G333)))</f>
        <v>1</v>
      </c>
      <c r="F333" s="38" t="str">
        <f>+IF('Denuncias-Renuncias'!$G333=0,"-",IF('Denuncias-Renuncias'!K333=0,"-",('Denuncias-Renuncias'!K333/'Denuncias-Renuncias'!$G333)))</f>
        <v>-</v>
      </c>
      <c r="G333" s="38" t="str">
        <f>+IF('Denuncias-Renuncias'!$G333=0,"-",IF('Denuncias-Renuncias'!L333=0,"-",('Denuncias-Renuncias'!L333/'Denuncias-Renuncias'!$G333)))</f>
        <v>-</v>
      </c>
      <c r="H333" s="38" t="str">
        <f>+IF('Denuncias-Renuncias'!$G333=0,"-",IF('Denuncias-Renuncias'!M333=0,"-",('Denuncias-Renuncias'!M333/'Denuncias-Renuncias'!$G333)))</f>
        <v>-</v>
      </c>
      <c r="I333" s="38" t="str">
        <f>+IF('Denuncias-Renuncias'!$G333=0,"-",IF('Denuncias-Renuncias'!N333=0,"-",('Denuncias-Renuncias'!N333/'Denuncias-Renuncias'!$G333)))</f>
        <v>-</v>
      </c>
    </row>
    <row r="334" spans="2:9" ht="20.100000000000001" customHeight="1" thickBot="1" x14ac:dyDescent="0.25">
      <c r="B334" s="4" t="s">
        <v>515</v>
      </c>
      <c r="C334" s="38" t="str">
        <f>+IF('Denuncias-Renuncias'!$G334=0,"-",IF('Denuncias-Renuncias'!H334=0,"-",('Denuncias-Renuncias'!H334/'Denuncias-Renuncias'!$G334)))</f>
        <v>-</v>
      </c>
      <c r="D334" s="38" t="str">
        <f>+IF('Denuncias-Renuncias'!$G334=0,"-",IF('Denuncias-Renuncias'!I334=0,"-",('Denuncias-Renuncias'!I334/'Denuncias-Renuncias'!$G334)))</f>
        <v>-</v>
      </c>
      <c r="E334" s="38">
        <f>+IF('Denuncias-Renuncias'!$G334=0,"-",IF('Denuncias-Renuncias'!J334=0,"-",('Denuncias-Renuncias'!J334/'Denuncias-Renuncias'!$G334)))</f>
        <v>0.6705882352941176</v>
      </c>
      <c r="F334" s="38">
        <f>+IF('Denuncias-Renuncias'!$G334=0,"-",IF('Denuncias-Renuncias'!K334=0,"-",('Denuncias-Renuncias'!K334/'Denuncias-Renuncias'!$G334)))</f>
        <v>7.0588235294117646E-2</v>
      </c>
      <c r="G334" s="38">
        <f>+IF('Denuncias-Renuncias'!$G334=0,"-",IF('Denuncias-Renuncias'!L334=0,"-",('Denuncias-Renuncias'!L334/'Denuncias-Renuncias'!$G334)))</f>
        <v>3.5294117647058823E-2</v>
      </c>
      <c r="H334" s="38">
        <f>+IF('Denuncias-Renuncias'!$G334=0,"-",IF('Denuncias-Renuncias'!M334=0,"-",('Denuncias-Renuncias'!M334/'Denuncias-Renuncias'!$G334)))</f>
        <v>3.5294117647058823E-2</v>
      </c>
      <c r="I334" s="38">
        <f>+IF('Denuncias-Renuncias'!$G334=0,"-",IF('Denuncias-Renuncias'!N334=0,"-",('Denuncias-Renuncias'!N334/'Denuncias-Renuncias'!$G334)))</f>
        <v>0.18823529411764706</v>
      </c>
    </row>
    <row r="335" spans="2:9" ht="20.100000000000001" customHeight="1" thickBot="1" x14ac:dyDescent="0.25">
      <c r="B335" s="4" t="s">
        <v>516</v>
      </c>
      <c r="C335" s="38" t="str">
        <f>+IF('Denuncias-Renuncias'!$G335=0,"-",IF('Denuncias-Renuncias'!H335=0,"-",('Denuncias-Renuncias'!H335/'Denuncias-Renuncias'!$G335)))</f>
        <v>-</v>
      </c>
      <c r="D335" s="38" t="str">
        <f>+IF('Denuncias-Renuncias'!$G335=0,"-",IF('Denuncias-Renuncias'!I335=0,"-",('Denuncias-Renuncias'!I335/'Denuncias-Renuncias'!$G335)))</f>
        <v>-</v>
      </c>
      <c r="E335" s="38">
        <f>+IF('Denuncias-Renuncias'!$G335=0,"-",IF('Denuncias-Renuncias'!J335=0,"-",('Denuncias-Renuncias'!J335/'Denuncias-Renuncias'!$G335)))</f>
        <v>1</v>
      </c>
      <c r="F335" s="38" t="str">
        <f>+IF('Denuncias-Renuncias'!$G335=0,"-",IF('Denuncias-Renuncias'!K335=0,"-",('Denuncias-Renuncias'!K335/'Denuncias-Renuncias'!$G335)))</f>
        <v>-</v>
      </c>
      <c r="G335" s="38" t="str">
        <f>+IF('Denuncias-Renuncias'!$G335=0,"-",IF('Denuncias-Renuncias'!L335=0,"-",('Denuncias-Renuncias'!L335/'Denuncias-Renuncias'!$G335)))</f>
        <v>-</v>
      </c>
      <c r="H335" s="38" t="str">
        <f>+IF('Denuncias-Renuncias'!$G335=0,"-",IF('Denuncias-Renuncias'!M335=0,"-",('Denuncias-Renuncias'!M335/'Denuncias-Renuncias'!$G335)))</f>
        <v>-</v>
      </c>
      <c r="I335" s="38" t="str">
        <f>+IF('Denuncias-Renuncias'!$G335=0,"-",IF('Denuncias-Renuncias'!N335=0,"-",('Denuncias-Renuncias'!N335/'Denuncias-Renuncias'!$G335)))</f>
        <v>-</v>
      </c>
    </row>
    <row r="336" spans="2:9" ht="20.100000000000001" customHeight="1" thickBot="1" x14ac:dyDescent="0.25">
      <c r="B336" s="4" t="s">
        <v>199</v>
      </c>
      <c r="C336" s="38" t="str">
        <f>+IF('Denuncias-Renuncias'!$G336=0,"-",IF('Denuncias-Renuncias'!H336=0,"-",('Denuncias-Renuncias'!H336/'Denuncias-Renuncias'!$G336)))</f>
        <v>-</v>
      </c>
      <c r="D336" s="38" t="str">
        <f>+IF('Denuncias-Renuncias'!$G336=0,"-",IF('Denuncias-Renuncias'!I336=0,"-",('Denuncias-Renuncias'!I336/'Denuncias-Renuncias'!$G336)))</f>
        <v>-</v>
      </c>
      <c r="E336" s="38">
        <f>+IF('Denuncias-Renuncias'!$G336=0,"-",IF('Denuncias-Renuncias'!J336=0,"-",('Denuncias-Renuncias'!J336/'Denuncias-Renuncias'!$G336)))</f>
        <v>0.65326251896813359</v>
      </c>
      <c r="F336" s="38">
        <f>+IF('Denuncias-Renuncias'!$G336=0,"-",IF('Denuncias-Renuncias'!K336=0,"-",('Denuncias-Renuncias'!K336/'Denuncias-Renuncias'!$G336)))</f>
        <v>3.5660091047040973E-2</v>
      </c>
      <c r="G336" s="38">
        <f>+IF('Denuncias-Renuncias'!$G336=0,"-",IF('Denuncias-Renuncias'!L336=0,"-",('Denuncias-Renuncias'!L336/'Denuncias-Renuncias'!$G336)))</f>
        <v>0.23899848254931716</v>
      </c>
      <c r="H336" s="38">
        <f>+IF('Denuncias-Renuncias'!$G336=0,"-",IF('Denuncias-Renuncias'!M336=0,"-",('Denuncias-Renuncias'!M336/'Denuncias-Renuncias'!$G336)))</f>
        <v>7.2078907435508349E-2</v>
      </c>
      <c r="I336" s="38" t="str">
        <f>+IF('Denuncias-Renuncias'!$G336=0,"-",IF('Denuncias-Renuncias'!N336=0,"-",('Denuncias-Renuncias'!N336/'Denuncias-Renuncias'!$G336)))</f>
        <v>-</v>
      </c>
    </row>
    <row r="337" spans="2:9" ht="20.100000000000001" customHeight="1" thickBot="1" x14ac:dyDescent="0.25">
      <c r="B337" s="4" t="s">
        <v>517</v>
      </c>
      <c r="C337" s="38" t="str">
        <f>+IF('Denuncias-Renuncias'!$G337=0,"-",IF('Denuncias-Renuncias'!H337=0,"-",('Denuncias-Renuncias'!H337/'Denuncias-Renuncias'!$G337)))</f>
        <v>-</v>
      </c>
      <c r="D337" s="38" t="str">
        <f>+IF('Denuncias-Renuncias'!$G337=0,"-",IF('Denuncias-Renuncias'!I337=0,"-",('Denuncias-Renuncias'!I337/'Denuncias-Renuncias'!$G337)))</f>
        <v>-</v>
      </c>
      <c r="E337" s="38" t="str">
        <f>+IF('Denuncias-Renuncias'!$G337=0,"-",IF('Denuncias-Renuncias'!J337=0,"-",('Denuncias-Renuncias'!J337/'Denuncias-Renuncias'!$G337)))</f>
        <v>-</v>
      </c>
      <c r="F337" s="38" t="str">
        <f>+IF('Denuncias-Renuncias'!$G337=0,"-",IF('Denuncias-Renuncias'!K337=0,"-",('Denuncias-Renuncias'!K337/'Denuncias-Renuncias'!$G337)))</f>
        <v>-</v>
      </c>
      <c r="G337" s="38" t="str">
        <f>+IF('Denuncias-Renuncias'!$G337=0,"-",IF('Denuncias-Renuncias'!L337=0,"-",('Denuncias-Renuncias'!L337/'Denuncias-Renuncias'!$G337)))</f>
        <v>-</v>
      </c>
      <c r="H337" s="38" t="str">
        <f>+IF('Denuncias-Renuncias'!$G337=0,"-",IF('Denuncias-Renuncias'!M337=0,"-",('Denuncias-Renuncias'!M337/'Denuncias-Renuncias'!$G337)))</f>
        <v>-</v>
      </c>
      <c r="I337" s="38" t="str">
        <f>+IF('Denuncias-Renuncias'!$G337=0,"-",IF('Denuncias-Renuncias'!N337=0,"-",('Denuncias-Renuncias'!N337/'Denuncias-Renuncias'!$G337)))</f>
        <v>-</v>
      </c>
    </row>
    <row r="338" spans="2:9" ht="20.100000000000001" customHeight="1" thickBot="1" x14ac:dyDescent="0.25">
      <c r="B338" s="4" t="s">
        <v>518</v>
      </c>
      <c r="C338" s="38" t="str">
        <f>+IF('Denuncias-Renuncias'!$G338=0,"-",IF('Denuncias-Renuncias'!H338=0,"-",('Denuncias-Renuncias'!H338/'Denuncias-Renuncias'!$G338)))</f>
        <v>-</v>
      </c>
      <c r="D338" s="38" t="str">
        <f>+IF('Denuncias-Renuncias'!$G338=0,"-",IF('Denuncias-Renuncias'!I338=0,"-",('Denuncias-Renuncias'!I338/'Denuncias-Renuncias'!$G338)))</f>
        <v>-</v>
      </c>
      <c r="E338" s="38" t="str">
        <f>+IF('Denuncias-Renuncias'!$G338=0,"-",IF('Denuncias-Renuncias'!J338=0,"-",('Denuncias-Renuncias'!J338/'Denuncias-Renuncias'!$G338)))</f>
        <v>-</v>
      </c>
      <c r="F338" s="38" t="str">
        <f>+IF('Denuncias-Renuncias'!$G338=0,"-",IF('Denuncias-Renuncias'!K338=0,"-",('Denuncias-Renuncias'!K338/'Denuncias-Renuncias'!$G338)))</f>
        <v>-</v>
      </c>
      <c r="G338" s="38" t="str">
        <f>+IF('Denuncias-Renuncias'!$G338=0,"-",IF('Denuncias-Renuncias'!L338=0,"-",('Denuncias-Renuncias'!L338/'Denuncias-Renuncias'!$G338)))</f>
        <v>-</v>
      </c>
      <c r="H338" s="38" t="str">
        <f>+IF('Denuncias-Renuncias'!$G338=0,"-",IF('Denuncias-Renuncias'!M338=0,"-",('Denuncias-Renuncias'!M338/'Denuncias-Renuncias'!$G338)))</f>
        <v>-</v>
      </c>
      <c r="I338" s="38" t="str">
        <f>+IF('Denuncias-Renuncias'!$G338=0,"-",IF('Denuncias-Renuncias'!N338=0,"-",('Denuncias-Renuncias'!N338/'Denuncias-Renuncias'!$G338)))</f>
        <v>-</v>
      </c>
    </row>
    <row r="339" spans="2:9" ht="20.100000000000001" customHeight="1" thickBot="1" x14ac:dyDescent="0.25">
      <c r="B339" s="4" t="s">
        <v>519</v>
      </c>
      <c r="C339" s="38" t="str">
        <f>+IF('Denuncias-Renuncias'!$G339=0,"-",IF('Denuncias-Renuncias'!H339=0,"-",('Denuncias-Renuncias'!H339/'Denuncias-Renuncias'!$G339)))</f>
        <v>-</v>
      </c>
      <c r="D339" s="38" t="str">
        <f>+IF('Denuncias-Renuncias'!$G339=0,"-",IF('Denuncias-Renuncias'!I339=0,"-",('Denuncias-Renuncias'!I339/'Denuncias-Renuncias'!$G339)))</f>
        <v>-</v>
      </c>
      <c r="E339" s="38" t="str">
        <f>+IF('Denuncias-Renuncias'!$G339=0,"-",IF('Denuncias-Renuncias'!J339=0,"-",('Denuncias-Renuncias'!J339/'Denuncias-Renuncias'!$G339)))</f>
        <v>-</v>
      </c>
      <c r="F339" s="38" t="str">
        <f>+IF('Denuncias-Renuncias'!$G339=0,"-",IF('Denuncias-Renuncias'!K339=0,"-",('Denuncias-Renuncias'!K339/'Denuncias-Renuncias'!$G339)))</f>
        <v>-</v>
      </c>
      <c r="G339" s="38" t="str">
        <f>+IF('Denuncias-Renuncias'!$G339=0,"-",IF('Denuncias-Renuncias'!L339=0,"-",('Denuncias-Renuncias'!L339/'Denuncias-Renuncias'!$G339)))</f>
        <v>-</v>
      </c>
      <c r="H339" s="38" t="str">
        <f>+IF('Denuncias-Renuncias'!$G339=0,"-",IF('Denuncias-Renuncias'!M339=0,"-",('Denuncias-Renuncias'!M339/'Denuncias-Renuncias'!$G339)))</f>
        <v>-</v>
      </c>
      <c r="I339" s="38" t="str">
        <f>+IF('Denuncias-Renuncias'!$G339=0,"-",IF('Denuncias-Renuncias'!N339=0,"-",('Denuncias-Renuncias'!N339/'Denuncias-Renuncias'!$G339)))</f>
        <v>-</v>
      </c>
    </row>
    <row r="340" spans="2:9" ht="20.100000000000001" customHeight="1" thickBot="1" x14ac:dyDescent="0.25">
      <c r="B340" s="4" t="s">
        <v>520</v>
      </c>
      <c r="C340" s="38" t="str">
        <f>+IF('Denuncias-Renuncias'!$G340=0,"-",IF('Denuncias-Renuncias'!H340=0,"-",('Denuncias-Renuncias'!H340/'Denuncias-Renuncias'!$G340)))</f>
        <v>-</v>
      </c>
      <c r="D340" s="38" t="str">
        <f>+IF('Denuncias-Renuncias'!$G340=0,"-",IF('Denuncias-Renuncias'!I340=0,"-",('Denuncias-Renuncias'!I340/'Denuncias-Renuncias'!$G340)))</f>
        <v>-</v>
      </c>
      <c r="E340" s="38" t="str">
        <f>+IF('Denuncias-Renuncias'!$G340=0,"-",IF('Denuncias-Renuncias'!J340=0,"-",('Denuncias-Renuncias'!J340/'Denuncias-Renuncias'!$G340)))</f>
        <v>-</v>
      </c>
      <c r="F340" s="38" t="str">
        <f>+IF('Denuncias-Renuncias'!$G340=0,"-",IF('Denuncias-Renuncias'!K340=0,"-",('Denuncias-Renuncias'!K340/'Denuncias-Renuncias'!$G340)))</f>
        <v>-</v>
      </c>
      <c r="G340" s="38" t="str">
        <f>+IF('Denuncias-Renuncias'!$G340=0,"-",IF('Denuncias-Renuncias'!L340=0,"-",('Denuncias-Renuncias'!L340/'Denuncias-Renuncias'!$G340)))</f>
        <v>-</v>
      </c>
      <c r="H340" s="38" t="str">
        <f>+IF('Denuncias-Renuncias'!$G340=0,"-",IF('Denuncias-Renuncias'!M340=0,"-",('Denuncias-Renuncias'!M340/'Denuncias-Renuncias'!$G340)))</f>
        <v>-</v>
      </c>
      <c r="I340" s="38" t="str">
        <f>+IF('Denuncias-Renuncias'!$G340=0,"-",IF('Denuncias-Renuncias'!N340=0,"-",('Denuncias-Renuncias'!N340/'Denuncias-Renuncias'!$G340)))</f>
        <v>-</v>
      </c>
    </row>
    <row r="341" spans="2:9" ht="20.100000000000001" customHeight="1" thickBot="1" x14ac:dyDescent="0.25">
      <c r="B341" s="4" t="s">
        <v>521</v>
      </c>
      <c r="C341" s="38" t="str">
        <f>+IF('Denuncias-Renuncias'!$G341=0,"-",IF('Denuncias-Renuncias'!H341=0,"-",('Denuncias-Renuncias'!H341/'Denuncias-Renuncias'!$G341)))</f>
        <v>-</v>
      </c>
      <c r="D341" s="38" t="str">
        <f>+IF('Denuncias-Renuncias'!$G341=0,"-",IF('Denuncias-Renuncias'!I341=0,"-",('Denuncias-Renuncias'!I341/'Denuncias-Renuncias'!$G341)))</f>
        <v>-</v>
      </c>
      <c r="E341" s="38" t="str">
        <f>+IF('Denuncias-Renuncias'!$G341=0,"-",IF('Denuncias-Renuncias'!J341=0,"-",('Denuncias-Renuncias'!J341/'Denuncias-Renuncias'!$G341)))</f>
        <v>-</v>
      </c>
      <c r="F341" s="38" t="str">
        <f>+IF('Denuncias-Renuncias'!$G341=0,"-",IF('Denuncias-Renuncias'!K341=0,"-",('Denuncias-Renuncias'!K341/'Denuncias-Renuncias'!$G341)))</f>
        <v>-</v>
      </c>
      <c r="G341" s="38" t="str">
        <f>+IF('Denuncias-Renuncias'!$G341=0,"-",IF('Denuncias-Renuncias'!L341=0,"-",('Denuncias-Renuncias'!L341/'Denuncias-Renuncias'!$G341)))</f>
        <v>-</v>
      </c>
      <c r="H341" s="38" t="str">
        <f>+IF('Denuncias-Renuncias'!$G341=0,"-",IF('Denuncias-Renuncias'!M341=0,"-",('Denuncias-Renuncias'!M341/'Denuncias-Renuncias'!$G341)))</f>
        <v>-</v>
      </c>
      <c r="I341" s="38" t="str">
        <f>+IF('Denuncias-Renuncias'!$G341=0,"-",IF('Denuncias-Renuncias'!N341=0,"-",('Denuncias-Renuncias'!N341/'Denuncias-Renuncias'!$G341)))</f>
        <v>-</v>
      </c>
    </row>
    <row r="342" spans="2:9" ht="20.100000000000001" customHeight="1" thickBot="1" x14ac:dyDescent="0.25">
      <c r="B342" s="4" t="s">
        <v>522</v>
      </c>
      <c r="C342" s="38" t="str">
        <f>+IF('Denuncias-Renuncias'!$G342=0,"-",IF('Denuncias-Renuncias'!H342=0,"-",('Denuncias-Renuncias'!H342/'Denuncias-Renuncias'!$G342)))</f>
        <v>-</v>
      </c>
      <c r="D342" s="38" t="str">
        <f>+IF('Denuncias-Renuncias'!$G342=0,"-",IF('Denuncias-Renuncias'!I342=0,"-",('Denuncias-Renuncias'!I342/'Denuncias-Renuncias'!$G342)))</f>
        <v>-</v>
      </c>
      <c r="E342" s="38" t="str">
        <f>+IF('Denuncias-Renuncias'!$G342=0,"-",IF('Denuncias-Renuncias'!J342=0,"-",('Denuncias-Renuncias'!J342/'Denuncias-Renuncias'!$G342)))</f>
        <v>-</v>
      </c>
      <c r="F342" s="38" t="str">
        <f>+IF('Denuncias-Renuncias'!$G342=0,"-",IF('Denuncias-Renuncias'!K342=0,"-",('Denuncias-Renuncias'!K342/'Denuncias-Renuncias'!$G342)))</f>
        <v>-</v>
      </c>
      <c r="G342" s="38" t="str">
        <f>+IF('Denuncias-Renuncias'!$G342=0,"-",IF('Denuncias-Renuncias'!L342=0,"-",('Denuncias-Renuncias'!L342/'Denuncias-Renuncias'!$G342)))</f>
        <v>-</v>
      </c>
      <c r="H342" s="38" t="str">
        <f>+IF('Denuncias-Renuncias'!$G342=0,"-",IF('Denuncias-Renuncias'!M342=0,"-",('Denuncias-Renuncias'!M342/'Denuncias-Renuncias'!$G342)))</f>
        <v>-</v>
      </c>
      <c r="I342" s="38" t="str">
        <f>+IF('Denuncias-Renuncias'!$G342=0,"-",IF('Denuncias-Renuncias'!N342=0,"-",('Denuncias-Renuncias'!N342/'Denuncias-Renuncias'!$G342)))</f>
        <v>-</v>
      </c>
    </row>
    <row r="343" spans="2:9" ht="20.100000000000001" customHeight="1" thickBot="1" x14ac:dyDescent="0.25">
      <c r="B343" s="4" t="s">
        <v>523</v>
      </c>
      <c r="C343" s="38" t="str">
        <f>+IF('Denuncias-Renuncias'!$G343=0,"-",IF('Denuncias-Renuncias'!H343=0,"-",('Denuncias-Renuncias'!H343/'Denuncias-Renuncias'!$G343)))</f>
        <v>-</v>
      </c>
      <c r="D343" s="38" t="str">
        <f>+IF('Denuncias-Renuncias'!$G343=0,"-",IF('Denuncias-Renuncias'!I343=0,"-",('Denuncias-Renuncias'!I343/'Denuncias-Renuncias'!$G343)))</f>
        <v>-</v>
      </c>
      <c r="E343" s="38">
        <f>+IF('Denuncias-Renuncias'!$G343=0,"-",IF('Denuncias-Renuncias'!J343=0,"-",('Denuncias-Renuncias'!J343/'Denuncias-Renuncias'!$G343)))</f>
        <v>0.88209606986899558</v>
      </c>
      <c r="F343" s="38">
        <f>+IF('Denuncias-Renuncias'!$G343=0,"-",IF('Denuncias-Renuncias'!K343=0,"-",('Denuncias-Renuncias'!K343/'Denuncias-Renuncias'!$G343)))</f>
        <v>8.296943231441048E-2</v>
      </c>
      <c r="G343" s="38">
        <f>+IF('Denuncias-Renuncias'!$G343=0,"-",IF('Denuncias-Renuncias'!L343=0,"-",('Denuncias-Renuncias'!L343/'Denuncias-Renuncias'!$G343)))</f>
        <v>3.4934497816593885E-2</v>
      </c>
      <c r="H343" s="38" t="str">
        <f>+IF('Denuncias-Renuncias'!$G343=0,"-",IF('Denuncias-Renuncias'!M343=0,"-",('Denuncias-Renuncias'!M343/'Denuncias-Renuncias'!$G343)))</f>
        <v>-</v>
      </c>
      <c r="I343" s="38" t="str">
        <f>+IF('Denuncias-Renuncias'!$G343=0,"-",IF('Denuncias-Renuncias'!N343=0,"-",('Denuncias-Renuncias'!N343/'Denuncias-Renuncias'!$G343)))</f>
        <v>-</v>
      </c>
    </row>
    <row r="344" spans="2:9" ht="20.100000000000001" customHeight="1" thickBot="1" x14ac:dyDescent="0.25">
      <c r="B344" s="4" t="s">
        <v>524</v>
      </c>
      <c r="C344" s="38">
        <f>+IF('Denuncias-Renuncias'!$G344=0,"-",IF('Denuncias-Renuncias'!H344=0,"-",('Denuncias-Renuncias'!H344/'Denuncias-Renuncias'!$G344)))</f>
        <v>6.2630480167014616E-3</v>
      </c>
      <c r="D344" s="38" t="str">
        <f>+IF('Denuncias-Renuncias'!$G344=0,"-",IF('Denuncias-Renuncias'!I344=0,"-",('Denuncias-Renuncias'!I344/'Denuncias-Renuncias'!$G344)))</f>
        <v>-</v>
      </c>
      <c r="E344" s="38">
        <f>+IF('Denuncias-Renuncias'!$G344=0,"-",IF('Denuncias-Renuncias'!J344=0,"-",('Denuncias-Renuncias'!J344/'Denuncias-Renuncias'!$G344)))</f>
        <v>0.69937369519832981</v>
      </c>
      <c r="F344" s="38">
        <f>+IF('Denuncias-Renuncias'!$G344=0,"-",IF('Denuncias-Renuncias'!K344=0,"-",('Denuncias-Renuncias'!K344/'Denuncias-Renuncias'!$G344)))</f>
        <v>4.3841336116910233E-2</v>
      </c>
      <c r="G344" s="38">
        <f>+IF('Denuncias-Renuncias'!$G344=0,"-",IF('Denuncias-Renuncias'!L344=0,"-",('Denuncias-Renuncias'!L344/'Denuncias-Renuncias'!$G344)))</f>
        <v>0.19206680584551147</v>
      </c>
      <c r="H344" s="38">
        <f>+IF('Denuncias-Renuncias'!$G344=0,"-",IF('Denuncias-Renuncias'!M344=0,"-",('Denuncias-Renuncias'!M344/'Denuncias-Renuncias'!$G344)))</f>
        <v>5.845511482254697E-2</v>
      </c>
      <c r="I344" s="38" t="str">
        <f>+IF('Denuncias-Renuncias'!$G344=0,"-",IF('Denuncias-Renuncias'!N344=0,"-",('Denuncias-Renuncias'!N344/'Denuncias-Renuncias'!$G344)))</f>
        <v>-</v>
      </c>
    </row>
    <row r="345" spans="2:9" ht="20.100000000000001" customHeight="1" thickBot="1" x14ac:dyDescent="0.25">
      <c r="B345" s="4" t="s">
        <v>525</v>
      </c>
      <c r="C345" s="38" t="str">
        <f>+IF('Denuncias-Renuncias'!$G345=0,"-",IF('Denuncias-Renuncias'!H345=0,"-",('Denuncias-Renuncias'!H345/'Denuncias-Renuncias'!$G345)))</f>
        <v>-</v>
      </c>
      <c r="D345" s="38" t="str">
        <f>+IF('Denuncias-Renuncias'!$G345=0,"-",IF('Denuncias-Renuncias'!I345=0,"-",('Denuncias-Renuncias'!I345/'Denuncias-Renuncias'!$G345)))</f>
        <v>-</v>
      </c>
      <c r="E345" s="38">
        <f>+IF('Denuncias-Renuncias'!$G345=0,"-",IF('Denuncias-Renuncias'!J345=0,"-",('Denuncias-Renuncias'!J345/'Denuncias-Renuncias'!$G345)))</f>
        <v>0.87239583333333337</v>
      </c>
      <c r="F345" s="38" t="str">
        <f>+IF('Denuncias-Renuncias'!$G345=0,"-",IF('Denuncias-Renuncias'!K345=0,"-",('Denuncias-Renuncias'!K345/'Denuncias-Renuncias'!$G345)))</f>
        <v>-</v>
      </c>
      <c r="G345" s="38">
        <f>+IF('Denuncias-Renuncias'!$G345=0,"-",IF('Denuncias-Renuncias'!L345=0,"-",('Denuncias-Renuncias'!L345/'Denuncias-Renuncias'!$G345)))</f>
        <v>0.11979166666666667</v>
      </c>
      <c r="H345" s="38">
        <f>+IF('Denuncias-Renuncias'!$G345=0,"-",IF('Denuncias-Renuncias'!M345=0,"-",('Denuncias-Renuncias'!M345/'Denuncias-Renuncias'!$G345)))</f>
        <v>7.8125E-3</v>
      </c>
      <c r="I345" s="38" t="str">
        <f>+IF('Denuncias-Renuncias'!$G345=0,"-",IF('Denuncias-Renuncias'!N345=0,"-",('Denuncias-Renuncias'!N345/'Denuncias-Renuncias'!$G345)))</f>
        <v>-</v>
      </c>
    </row>
    <row r="346" spans="2:9" ht="20.100000000000001" customHeight="1" thickBot="1" x14ac:dyDescent="0.25">
      <c r="B346" s="4" t="s">
        <v>200</v>
      </c>
      <c r="C346" s="38" t="str">
        <f>+IF('Denuncias-Renuncias'!$G346=0,"-",IF('Denuncias-Renuncias'!H346=0,"-",('Denuncias-Renuncias'!H346/'Denuncias-Renuncias'!$G346)))</f>
        <v>-</v>
      </c>
      <c r="D346" s="38" t="str">
        <f>+IF('Denuncias-Renuncias'!$G346=0,"-",IF('Denuncias-Renuncias'!I346=0,"-",('Denuncias-Renuncias'!I346/'Denuncias-Renuncias'!$G346)))</f>
        <v>-</v>
      </c>
      <c r="E346" s="38">
        <f>+IF('Denuncias-Renuncias'!$G346=0,"-",IF('Denuncias-Renuncias'!J346=0,"-",('Denuncias-Renuncias'!J346/'Denuncias-Renuncias'!$G346)))</f>
        <v>0.90850097339390001</v>
      </c>
      <c r="F346" s="38">
        <f>+IF('Denuncias-Renuncias'!$G346=0,"-",IF('Denuncias-Renuncias'!K346=0,"-",('Denuncias-Renuncias'!K346/'Denuncias-Renuncias'!$G346)))</f>
        <v>6.4892926670992858E-4</v>
      </c>
      <c r="G346" s="38">
        <f>+IF('Denuncias-Renuncias'!$G346=0,"-",IF('Denuncias-Renuncias'!L346=0,"-",('Denuncias-Renuncias'!L346/'Denuncias-Renuncias'!$G346)))</f>
        <v>8.3062946138870858E-2</v>
      </c>
      <c r="H346" s="38">
        <f>+IF('Denuncias-Renuncias'!$G346=0,"-",IF('Denuncias-Renuncias'!M346=0,"-",('Denuncias-Renuncias'!M346/'Denuncias-Renuncias'!$G346)))</f>
        <v>7.7871512005191438E-3</v>
      </c>
      <c r="I346" s="38" t="str">
        <f>+IF('Denuncias-Renuncias'!$G346=0,"-",IF('Denuncias-Renuncias'!N346=0,"-",('Denuncias-Renuncias'!N346/'Denuncias-Renuncias'!$G346)))</f>
        <v>-</v>
      </c>
    </row>
    <row r="347" spans="2:9" ht="20.100000000000001" customHeight="1" thickBot="1" x14ac:dyDescent="0.25">
      <c r="B347" s="4" t="s">
        <v>526</v>
      </c>
      <c r="C347" s="38" t="str">
        <f>+IF('Denuncias-Renuncias'!$G347=0,"-",IF('Denuncias-Renuncias'!H347=0,"-",('Denuncias-Renuncias'!H347/'Denuncias-Renuncias'!$G347)))</f>
        <v>-</v>
      </c>
      <c r="D347" s="38" t="str">
        <f>+IF('Denuncias-Renuncias'!$G347=0,"-",IF('Denuncias-Renuncias'!I347=0,"-",('Denuncias-Renuncias'!I347/'Denuncias-Renuncias'!$G347)))</f>
        <v>-</v>
      </c>
      <c r="E347" s="38">
        <f>+IF('Denuncias-Renuncias'!$G347=0,"-",IF('Denuncias-Renuncias'!J347=0,"-",('Denuncias-Renuncias'!J347/'Denuncias-Renuncias'!$G347)))</f>
        <v>0.47413793103448276</v>
      </c>
      <c r="F347" s="38">
        <f>+IF('Denuncias-Renuncias'!$G347=0,"-",IF('Denuncias-Renuncias'!K347=0,"-",('Denuncias-Renuncias'!K347/'Denuncias-Renuncias'!$G347)))</f>
        <v>6.8965517241379309E-2</v>
      </c>
      <c r="G347" s="38">
        <f>+IF('Denuncias-Renuncias'!$G347=0,"-",IF('Denuncias-Renuncias'!L347=0,"-",('Denuncias-Renuncias'!L347/'Denuncias-Renuncias'!$G347)))</f>
        <v>0.18965517241379309</v>
      </c>
      <c r="H347" s="38">
        <f>+IF('Denuncias-Renuncias'!$G347=0,"-",IF('Denuncias-Renuncias'!M347=0,"-",('Denuncias-Renuncias'!M347/'Denuncias-Renuncias'!$G347)))</f>
        <v>8.6206896551724144E-2</v>
      </c>
      <c r="I347" s="38">
        <f>+IF('Denuncias-Renuncias'!$G347=0,"-",IF('Denuncias-Renuncias'!N347=0,"-",('Denuncias-Renuncias'!N347/'Denuncias-Renuncias'!$G347)))</f>
        <v>0.18103448275862069</v>
      </c>
    </row>
    <row r="348" spans="2:9" ht="20.100000000000001" customHeight="1" thickBot="1" x14ac:dyDescent="0.25">
      <c r="B348" s="4" t="s">
        <v>527</v>
      </c>
      <c r="C348" s="38" t="str">
        <f>+IF('Denuncias-Renuncias'!$G348=0,"-",IF('Denuncias-Renuncias'!H348=0,"-",('Denuncias-Renuncias'!H348/'Denuncias-Renuncias'!$G348)))</f>
        <v>-</v>
      </c>
      <c r="D348" s="38" t="str">
        <f>+IF('Denuncias-Renuncias'!$G348=0,"-",IF('Denuncias-Renuncias'!I348=0,"-",('Denuncias-Renuncias'!I348/'Denuncias-Renuncias'!$G348)))</f>
        <v>-</v>
      </c>
      <c r="E348" s="38">
        <f>+IF('Denuncias-Renuncias'!$G348=0,"-",IF('Denuncias-Renuncias'!J348=0,"-",('Denuncias-Renuncias'!J348/'Denuncias-Renuncias'!$G348)))</f>
        <v>0.73170731707317072</v>
      </c>
      <c r="F348" s="38">
        <f>+IF('Denuncias-Renuncias'!$G348=0,"-",IF('Denuncias-Renuncias'!K348=0,"-",('Denuncias-Renuncias'!K348/'Denuncias-Renuncias'!$G348)))</f>
        <v>2.9268292682926831E-2</v>
      </c>
      <c r="G348" s="38">
        <f>+IF('Denuncias-Renuncias'!$G348=0,"-",IF('Denuncias-Renuncias'!L348=0,"-",('Denuncias-Renuncias'!L348/'Denuncias-Renuncias'!$G348)))</f>
        <v>0.18048780487804877</v>
      </c>
      <c r="H348" s="38">
        <f>+IF('Denuncias-Renuncias'!$G348=0,"-",IF('Denuncias-Renuncias'!M348=0,"-",('Denuncias-Renuncias'!M348/'Denuncias-Renuncias'!$G348)))</f>
        <v>5.8536585365853662E-2</v>
      </c>
      <c r="I348" s="38" t="str">
        <f>+IF('Denuncias-Renuncias'!$G348=0,"-",IF('Denuncias-Renuncias'!N348=0,"-",('Denuncias-Renuncias'!N348/'Denuncias-Renuncias'!$G348)))</f>
        <v>-</v>
      </c>
    </row>
    <row r="349" spans="2:9" ht="20.100000000000001" customHeight="1" thickBot="1" x14ac:dyDescent="0.25">
      <c r="B349" s="4" t="s">
        <v>528</v>
      </c>
      <c r="C349" s="38" t="str">
        <f>+IF('Denuncias-Renuncias'!$G349=0,"-",IF('Denuncias-Renuncias'!H349=0,"-",('Denuncias-Renuncias'!H349/'Denuncias-Renuncias'!$G349)))</f>
        <v>-</v>
      </c>
      <c r="D349" s="38" t="str">
        <f>+IF('Denuncias-Renuncias'!$G349=0,"-",IF('Denuncias-Renuncias'!I349=0,"-",('Denuncias-Renuncias'!I349/'Denuncias-Renuncias'!$G349)))</f>
        <v>-</v>
      </c>
      <c r="E349" s="38">
        <f>+IF('Denuncias-Renuncias'!$G349=0,"-",IF('Denuncias-Renuncias'!J349=0,"-",('Denuncias-Renuncias'!J349/'Denuncias-Renuncias'!$G349)))</f>
        <v>0.92156862745098034</v>
      </c>
      <c r="F349" s="38" t="str">
        <f>+IF('Denuncias-Renuncias'!$G349=0,"-",IF('Denuncias-Renuncias'!K349=0,"-",('Denuncias-Renuncias'!K349/'Denuncias-Renuncias'!$G349)))</f>
        <v>-</v>
      </c>
      <c r="G349" s="38">
        <f>+IF('Denuncias-Renuncias'!$G349=0,"-",IF('Denuncias-Renuncias'!L349=0,"-",('Denuncias-Renuncias'!L349/'Denuncias-Renuncias'!$G349)))</f>
        <v>3.9215686274509803E-2</v>
      </c>
      <c r="H349" s="38" t="str">
        <f>+IF('Denuncias-Renuncias'!$G349=0,"-",IF('Denuncias-Renuncias'!M349=0,"-",('Denuncias-Renuncias'!M349/'Denuncias-Renuncias'!$G349)))</f>
        <v>-</v>
      </c>
      <c r="I349" s="38">
        <f>+IF('Denuncias-Renuncias'!$G349=0,"-",IF('Denuncias-Renuncias'!N349=0,"-",('Denuncias-Renuncias'!N349/'Denuncias-Renuncias'!$G349)))</f>
        <v>3.9215686274509803E-2</v>
      </c>
    </row>
    <row r="350" spans="2:9" ht="20.100000000000001" customHeight="1" thickBot="1" x14ac:dyDescent="0.25">
      <c r="B350" s="4" t="s">
        <v>529</v>
      </c>
      <c r="C350" s="38" t="str">
        <f>+IF('Denuncias-Renuncias'!$G350=0,"-",IF('Denuncias-Renuncias'!H350=0,"-",('Denuncias-Renuncias'!H350/'Denuncias-Renuncias'!$G350)))</f>
        <v>-</v>
      </c>
      <c r="D350" s="38" t="str">
        <f>+IF('Denuncias-Renuncias'!$G350=0,"-",IF('Denuncias-Renuncias'!I350=0,"-",('Denuncias-Renuncias'!I350/'Denuncias-Renuncias'!$G350)))</f>
        <v>-</v>
      </c>
      <c r="E350" s="38">
        <f>+IF('Denuncias-Renuncias'!$G350=0,"-",IF('Denuncias-Renuncias'!J350=0,"-",('Denuncias-Renuncias'!J350/'Denuncias-Renuncias'!$G350)))</f>
        <v>1</v>
      </c>
      <c r="F350" s="38" t="str">
        <f>+IF('Denuncias-Renuncias'!$G350=0,"-",IF('Denuncias-Renuncias'!K350=0,"-",('Denuncias-Renuncias'!K350/'Denuncias-Renuncias'!$G350)))</f>
        <v>-</v>
      </c>
      <c r="G350" s="38" t="str">
        <f>+IF('Denuncias-Renuncias'!$G350=0,"-",IF('Denuncias-Renuncias'!L350=0,"-",('Denuncias-Renuncias'!L350/'Denuncias-Renuncias'!$G350)))</f>
        <v>-</v>
      </c>
      <c r="H350" s="38" t="str">
        <f>+IF('Denuncias-Renuncias'!$G350=0,"-",IF('Denuncias-Renuncias'!M350=0,"-",('Denuncias-Renuncias'!M350/'Denuncias-Renuncias'!$G350)))</f>
        <v>-</v>
      </c>
      <c r="I350" s="38" t="str">
        <f>+IF('Denuncias-Renuncias'!$G350=0,"-",IF('Denuncias-Renuncias'!N350=0,"-",('Denuncias-Renuncias'!N350/'Denuncias-Renuncias'!$G350)))</f>
        <v>-</v>
      </c>
    </row>
    <row r="351" spans="2:9" ht="20.100000000000001" customHeight="1" thickBot="1" x14ac:dyDescent="0.25">
      <c r="B351" s="4" t="s">
        <v>530</v>
      </c>
      <c r="C351" s="38" t="str">
        <f>+IF('Denuncias-Renuncias'!$G351=0,"-",IF('Denuncias-Renuncias'!H351=0,"-",('Denuncias-Renuncias'!H351/'Denuncias-Renuncias'!$G351)))</f>
        <v>-</v>
      </c>
      <c r="D351" s="38" t="str">
        <f>+IF('Denuncias-Renuncias'!$G351=0,"-",IF('Denuncias-Renuncias'!I351=0,"-",('Denuncias-Renuncias'!I351/'Denuncias-Renuncias'!$G351)))</f>
        <v>-</v>
      </c>
      <c r="E351" s="38">
        <f>+IF('Denuncias-Renuncias'!$G351=0,"-",IF('Denuncias-Renuncias'!J351=0,"-",('Denuncias-Renuncias'!J351/'Denuncias-Renuncias'!$G351)))</f>
        <v>0.89655172413793105</v>
      </c>
      <c r="F351" s="38" t="str">
        <f>+IF('Denuncias-Renuncias'!$G351=0,"-",IF('Denuncias-Renuncias'!K351=0,"-",('Denuncias-Renuncias'!K351/'Denuncias-Renuncias'!$G351)))</f>
        <v>-</v>
      </c>
      <c r="G351" s="38">
        <f>+IF('Denuncias-Renuncias'!$G351=0,"-",IF('Denuncias-Renuncias'!L351=0,"-",('Denuncias-Renuncias'!L351/'Denuncias-Renuncias'!$G351)))</f>
        <v>3.4482758620689655E-2</v>
      </c>
      <c r="H351" s="38">
        <f>+IF('Denuncias-Renuncias'!$G351=0,"-",IF('Denuncias-Renuncias'!M351=0,"-",('Denuncias-Renuncias'!M351/'Denuncias-Renuncias'!$G351)))</f>
        <v>3.4482758620689655E-2</v>
      </c>
      <c r="I351" s="38">
        <f>+IF('Denuncias-Renuncias'!$G351=0,"-",IF('Denuncias-Renuncias'!N351=0,"-",('Denuncias-Renuncias'!N351/'Denuncias-Renuncias'!$G351)))</f>
        <v>3.4482758620689655E-2</v>
      </c>
    </row>
    <row r="352" spans="2:9" ht="20.100000000000001" customHeight="1" thickBot="1" x14ac:dyDescent="0.25">
      <c r="B352" s="4" t="s">
        <v>531</v>
      </c>
      <c r="C352" s="38" t="str">
        <f>+IF('Denuncias-Renuncias'!$G352=0,"-",IF('Denuncias-Renuncias'!H352=0,"-",('Denuncias-Renuncias'!H352/'Denuncias-Renuncias'!$G352)))</f>
        <v>-</v>
      </c>
      <c r="D352" s="38" t="str">
        <f>+IF('Denuncias-Renuncias'!$G352=0,"-",IF('Denuncias-Renuncias'!I352=0,"-",('Denuncias-Renuncias'!I352/'Denuncias-Renuncias'!$G352)))</f>
        <v>-</v>
      </c>
      <c r="E352" s="38">
        <f>+IF('Denuncias-Renuncias'!$G352=0,"-",IF('Denuncias-Renuncias'!J352=0,"-",('Denuncias-Renuncias'!J352/'Denuncias-Renuncias'!$G352)))</f>
        <v>1</v>
      </c>
      <c r="F352" s="38" t="str">
        <f>+IF('Denuncias-Renuncias'!$G352=0,"-",IF('Denuncias-Renuncias'!K352=0,"-",('Denuncias-Renuncias'!K352/'Denuncias-Renuncias'!$G352)))</f>
        <v>-</v>
      </c>
      <c r="G352" s="38" t="str">
        <f>+IF('Denuncias-Renuncias'!$G352=0,"-",IF('Denuncias-Renuncias'!L352=0,"-",('Denuncias-Renuncias'!L352/'Denuncias-Renuncias'!$G352)))</f>
        <v>-</v>
      </c>
      <c r="H352" s="38" t="str">
        <f>+IF('Denuncias-Renuncias'!$G352=0,"-",IF('Denuncias-Renuncias'!M352=0,"-",('Denuncias-Renuncias'!M352/'Denuncias-Renuncias'!$G352)))</f>
        <v>-</v>
      </c>
      <c r="I352" s="38" t="str">
        <f>+IF('Denuncias-Renuncias'!$G352=0,"-",IF('Denuncias-Renuncias'!N352=0,"-",('Denuncias-Renuncias'!N352/'Denuncias-Renuncias'!$G352)))</f>
        <v>-</v>
      </c>
    </row>
    <row r="353" spans="2:9" ht="20.100000000000001" customHeight="1" thickBot="1" x14ac:dyDescent="0.25">
      <c r="B353" s="4" t="s">
        <v>532</v>
      </c>
      <c r="C353" s="38" t="str">
        <f>+IF('Denuncias-Renuncias'!$G353=0,"-",IF('Denuncias-Renuncias'!H353=0,"-",('Denuncias-Renuncias'!H353/'Denuncias-Renuncias'!$G353)))</f>
        <v>-</v>
      </c>
      <c r="D353" s="38" t="str">
        <f>+IF('Denuncias-Renuncias'!$G353=0,"-",IF('Denuncias-Renuncias'!I353=0,"-",('Denuncias-Renuncias'!I353/'Denuncias-Renuncias'!$G353)))</f>
        <v>-</v>
      </c>
      <c r="E353" s="38">
        <f>+IF('Denuncias-Renuncias'!$G353=0,"-",IF('Denuncias-Renuncias'!J353=0,"-",('Denuncias-Renuncias'!J353/'Denuncias-Renuncias'!$G353)))</f>
        <v>1</v>
      </c>
      <c r="F353" s="38" t="str">
        <f>+IF('Denuncias-Renuncias'!$G353=0,"-",IF('Denuncias-Renuncias'!K353=0,"-",('Denuncias-Renuncias'!K353/'Denuncias-Renuncias'!$G353)))</f>
        <v>-</v>
      </c>
      <c r="G353" s="38" t="str">
        <f>+IF('Denuncias-Renuncias'!$G353=0,"-",IF('Denuncias-Renuncias'!L353=0,"-",('Denuncias-Renuncias'!L353/'Denuncias-Renuncias'!$G353)))</f>
        <v>-</v>
      </c>
      <c r="H353" s="38" t="str">
        <f>+IF('Denuncias-Renuncias'!$G353=0,"-",IF('Denuncias-Renuncias'!M353=0,"-",('Denuncias-Renuncias'!M353/'Denuncias-Renuncias'!$G353)))</f>
        <v>-</v>
      </c>
      <c r="I353" s="38" t="str">
        <f>+IF('Denuncias-Renuncias'!$G353=0,"-",IF('Denuncias-Renuncias'!N353=0,"-",('Denuncias-Renuncias'!N353/'Denuncias-Renuncias'!$G353)))</f>
        <v>-</v>
      </c>
    </row>
    <row r="354" spans="2:9" ht="20.100000000000001" customHeight="1" thickBot="1" x14ac:dyDescent="0.25">
      <c r="B354" s="4" t="s">
        <v>533</v>
      </c>
      <c r="C354" s="38" t="str">
        <f>+IF('Denuncias-Renuncias'!$G354=0,"-",IF('Denuncias-Renuncias'!H354=0,"-",('Denuncias-Renuncias'!H354/'Denuncias-Renuncias'!$G354)))</f>
        <v>-</v>
      </c>
      <c r="D354" s="38" t="str">
        <f>+IF('Denuncias-Renuncias'!$G354=0,"-",IF('Denuncias-Renuncias'!I354=0,"-",('Denuncias-Renuncias'!I354/'Denuncias-Renuncias'!$G354)))</f>
        <v>-</v>
      </c>
      <c r="E354" s="38">
        <f>+IF('Denuncias-Renuncias'!$G354=0,"-",IF('Denuncias-Renuncias'!J354=0,"-",('Denuncias-Renuncias'!J354/'Denuncias-Renuncias'!$G354)))</f>
        <v>0.95</v>
      </c>
      <c r="F354" s="38" t="str">
        <f>+IF('Denuncias-Renuncias'!$G354=0,"-",IF('Denuncias-Renuncias'!K354=0,"-",('Denuncias-Renuncias'!K354/'Denuncias-Renuncias'!$G354)))</f>
        <v>-</v>
      </c>
      <c r="G354" s="38">
        <f>+IF('Denuncias-Renuncias'!$G354=0,"-",IF('Denuncias-Renuncias'!L354=0,"-",('Denuncias-Renuncias'!L354/'Denuncias-Renuncias'!$G354)))</f>
        <v>0.05</v>
      </c>
      <c r="H354" s="38" t="str">
        <f>+IF('Denuncias-Renuncias'!$G354=0,"-",IF('Denuncias-Renuncias'!M354=0,"-",('Denuncias-Renuncias'!M354/'Denuncias-Renuncias'!$G354)))</f>
        <v>-</v>
      </c>
      <c r="I354" s="38" t="str">
        <f>+IF('Denuncias-Renuncias'!$G354=0,"-",IF('Denuncias-Renuncias'!N354=0,"-",('Denuncias-Renuncias'!N354/'Denuncias-Renuncias'!$G354)))</f>
        <v>-</v>
      </c>
    </row>
    <row r="355" spans="2:9" ht="20.100000000000001" customHeight="1" thickBot="1" x14ac:dyDescent="0.25">
      <c r="B355" s="4" t="s">
        <v>534</v>
      </c>
      <c r="C355" s="38" t="str">
        <f>+IF('Denuncias-Renuncias'!$G355=0,"-",IF('Denuncias-Renuncias'!H355=0,"-",('Denuncias-Renuncias'!H355/'Denuncias-Renuncias'!$G355)))</f>
        <v>-</v>
      </c>
      <c r="D355" s="38" t="str">
        <f>+IF('Denuncias-Renuncias'!$G355=0,"-",IF('Denuncias-Renuncias'!I355=0,"-",('Denuncias-Renuncias'!I355/'Denuncias-Renuncias'!$G355)))</f>
        <v>-</v>
      </c>
      <c r="E355" s="38">
        <f>+IF('Denuncias-Renuncias'!$G355=0,"-",IF('Denuncias-Renuncias'!J355=0,"-",('Denuncias-Renuncias'!J355/'Denuncias-Renuncias'!$G355)))</f>
        <v>0.23684210526315788</v>
      </c>
      <c r="F355" s="38" t="str">
        <f>+IF('Denuncias-Renuncias'!$G355=0,"-",IF('Denuncias-Renuncias'!K355=0,"-",('Denuncias-Renuncias'!K355/'Denuncias-Renuncias'!$G355)))</f>
        <v>-</v>
      </c>
      <c r="G355" s="38">
        <f>+IF('Denuncias-Renuncias'!$G355=0,"-",IF('Denuncias-Renuncias'!L355=0,"-",('Denuncias-Renuncias'!L355/'Denuncias-Renuncias'!$G355)))</f>
        <v>0.76315789473684215</v>
      </c>
      <c r="H355" s="38" t="str">
        <f>+IF('Denuncias-Renuncias'!$G355=0,"-",IF('Denuncias-Renuncias'!M355=0,"-",('Denuncias-Renuncias'!M355/'Denuncias-Renuncias'!$G355)))</f>
        <v>-</v>
      </c>
      <c r="I355" s="38" t="str">
        <f>+IF('Denuncias-Renuncias'!$G355=0,"-",IF('Denuncias-Renuncias'!N355=0,"-",('Denuncias-Renuncias'!N355/'Denuncias-Renuncias'!$G355)))</f>
        <v>-</v>
      </c>
    </row>
    <row r="356" spans="2:9" ht="20.100000000000001" customHeight="1" thickBot="1" x14ac:dyDescent="0.25">
      <c r="B356" s="4" t="s">
        <v>535</v>
      </c>
      <c r="C356" s="38">
        <f>+IF('Denuncias-Renuncias'!$G356=0,"-",IF('Denuncias-Renuncias'!H356=0,"-",('Denuncias-Renuncias'!H356/'Denuncias-Renuncias'!$G356)))</f>
        <v>4.6153846153846156E-2</v>
      </c>
      <c r="D356" s="38" t="str">
        <f>+IF('Denuncias-Renuncias'!$G356=0,"-",IF('Denuncias-Renuncias'!I356=0,"-",('Denuncias-Renuncias'!I356/'Denuncias-Renuncias'!$G356)))</f>
        <v>-</v>
      </c>
      <c r="E356" s="38">
        <f>+IF('Denuncias-Renuncias'!$G356=0,"-",IF('Denuncias-Renuncias'!J356=0,"-",('Denuncias-Renuncias'!J356/'Denuncias-Renuncias'!$G356)))</f>
        <v>0.89230769230769236</v>
      </c>
      <c r="F356" s="38" t="str">
        <f>+IF('Denuncias-Renuncias'!$G356=0,"-",IF('Denuncias-Renuncias'!K356=0,"-",('Denuncias-Renuncias'!K356/'Denuncias-Renuncias'!$G356)))</f>
        <v>-</v>
      </c>
      <c r="G356" s="38">
        <f>+IF('Denuncias-Renuncias'!$G356=0,"-",IF('Denuncias-Renuncias'!L356=0,"-",('Denuncias-Renuncias'!L356/'Denuncias-Renuncias'!$G356)))</f>
        <v>6.1538461538461542E-2</v>
      </c>
      <c r="H356" s="38" t="str">
        <f>+IF('Denuncias-Renuncias'!$G356=0,"-",IF('Denuncias-Renuncias'!M356=0,"-",('Denuncias-Renuncias'!M356/'Denuncias-Renuncias'!$G356)))</f>
        <v>-</v>
      </c>
      <c r="I356" s="38" t="str">
        <f>+IF('Denuncias-Renuncias'!$G356=0,"-",IF('Denuncias-Renuncias'!N356=0,"-",('Denuncias-Renuncias'!N356/'Denuncias-Renuncias'!$G356)))</f>
        <v>-</v>
      </c>
    </row>
    <row r="357" spans="2:9" ht="20.100000000000001" customHeight="1" thickBot="1" x14ac:dyDescent="0.25">
      <c r="B357" s="4" t="s">
        <v>536</v>
      </c>
      <c r="C357" s="38">
        <f>+IF('Denuncias-Renuncias'!$G357=0,"-",IF('Denuncias-Renuncias'!H357=0,"-",('Denuncias-Renuncias'!H357/'Denuncias-Renuncias'!$G357)))</f>
        <v>3.125E-2</v>
      </c>
      <c r="D357" s="38" t="str">
        <f>+IF('Denuncias-Renuncias'!$G357=0,"-",IF('Denuncias-Renuncias'!I357=0,"-",('Denuncias-Renuncias'!I357/'Denuncias-Renuncias'!$G357)))</f>
        <v>-</v>
      </c>
      <c r="E357" s="38">
        <f>+IF('Denuncias-Renuncias'!$G357=0,"-",IF('Denuncias-Renuncias'!J357=0,"-",('Denuncias-Renuncias'!J357/'Denuncias-Renuncias'!$G357)))</f>
        <v>0.6875</v>
      </c>
      <c r="F357" s="38" t="str">
        <f>+IF('Denuncias-Renuncias'!$G357=0,"-",IF('Denuncias-Renuncias'!K357=0,"-",('Denuncias-Renuncias'!K357/'Denuncias-Renuncias'!$G357)))</f>
        <v>-</v>
      </c>
      <c r="G357" s="38">
        <f>+IF('Denuncias-Renuncias'!$G357=0,"-",IF('Denuncias-Renuncias'!L357=0,"-",('Denuncias-Renuncias'!L357/'Denuncias-Renuncias'!$G357)))</f>
        <v>0.21875</v>
      </c>
      <c r="H357" s="38">
        <f>+IF('Denuncias-Renuncias'!$G357=0,"-",IF('Denuncias-Renuncias'!M357=0,"-",('Denuncias-Renuncias'!M357/'Denuncias-Renuncias'!$G357)))</f>
        <v>6.25E-2</v>
      </c>
      <c r="I357" s="38" t="str">
        <f>+IF('Denuncias-Renuncias'!$G357=0,"-",IF('Denuncias-Renuncias'!N357=0,"-",('Denuncias-Renuncias'!N357/'Denuncias-Renuncias'!$G357)))</f>
        <v>-</v>
      </c>
    </row>
    <row r="358" spans="2:9" ht="20.100000000000001" customHeight="1" thickBot="1" x14ac:dyDescent="0.25">
      <c r="B358" s="4" t="s">
        <v>537</v>
      </c>
      <c r="C358" s="38" t="str">
        <f>+IF('Denuncias-Renuncias'!$G358=0,"-",IF('Denuncias-Renuncias'!H358=0,"-",('Denuncias-Renuncias'!H358/'Denuncias-Renuncias'!$G358)))</f>
        <v>-</v>
      </c>
      <c r="D358" s="38" t="str">
        <f>+IF('Denuncias-Renuncias'!$G358=0,"-",IF('Denuncias-Renuncias'!I358=0,"-",('Denuncias-Renuncias'!I358/'Denuncias-Renuncias'!$G358)))</f>
        <v>-</v>
      </c>
      <c r="E358" s="38">
        <f>+IF('Denuncias-Renuncias'!$G358=0,"-",IF('Denuncias-Renuncias'!J358=0,"-",('Denuncias-Renuncias'!J358/'Denuncias-Renuncias'!$G358)))</f>
        <v>0.88888888888888884</v>
      </c>
      <c r="F358" s="38">
        <f>+IF('Denuncias-Renuncias'!$G358=0,"-",IF('Denuncias-Renuncias'!K358=0,"-",('Denuncias-Renuncias'!K358/'Denuncias-Renuncias'!$G358)))</f>
        <v>4.4444444444444446E-2</v>
      </c>
      <c r="G358" s="38">
        <f>+IF('Denuncias-Renuncias'!$G358=0,"-",IF('Denuncias-Renuncias'!L358=0,"-",('Denuncias-Renuncias'!L358/'Denuncias-Renuncias'!$G358)))</f>
        <v>2.2222222222222223E-2</v>
      </c>
      <c r="H358" s="38" t="str">
        <f>+IF('Denuncias-Renuncias'!$G358=0,"-",IF('Denuncias-Renuncias'!M358=0,"-",('Denuncias-Renuncias'!M358/'Denuncias-Renuncias'!$G358)))</f>
        <v>-</v>
      </c>
      <c r="I358" s="38">
        <f>+IF('Denuncias-Renuncias'!$G358=0,"-",IF('Denuncias-Renuncias'!N358=0,"-",('Denuncias-Renuncias'!N358/'Denuncias-Renuncias'!$G358)))</f>
        <v>4.4444444444444446E-2</v>
      </c>
    </row>
    <row r="359" spans="2:9" ht="20.100000000000001" customHeight="1" thickBot="1" x14ac:dyDescent="0.25">
      <c r="B359" s="4" t="s">
        <v>201</v>
      </c>
      <c r="C359" s="38">
        <f>+IF('Denuncias-Renuncias'!$G359=0,"-",IF('Denuncias-Renuncias'!H359=0,"-",('Denuncias-Renuncias'!H359/'Denuncias-Renuncias'!$G359)))</f>
        <v>2.0454545454545454E-2</v>
      </c>
      <c r="D359" s="38" t="str">
        <f>+IF('Denuncias-Renuncias'!$G359=0,"-",IF('Denuncias-Renuncias'!I359=0,"-",('Denuncias-Renuncias'!I359/'Denuncias-Renuncias'!$G359)))</f>
        <v>-</v>
      </c>
      <c r="E359" s="38">
        <f>+IF('Denuncias-Renuncias'!$G359=0,"-",IF('Denuncias-Renuncias'!J359=0,"-",('Denuncias-Renuncias'!J359/'Denuncias-Renuncias'!$G359)))</f>
        <v>0.88636363636363635</v>
      </c>
      <c r="F359" s="38">
        <f>+IF('Denuncias-Renuncias'!$G359=0,"-",IF('Denuncias-Renuncias'!K359=0,"-",('Denuncias-Renuncias'!K359/'Denuncias-Renuncias'!$G359)))</f>
        <v>3.1818181818181815E-2</v>
      </c>
      <c r="G359" s="38">
        <f>+IF('Denuncias-Renuncias'!$G359=0,"-",IF('Denuncias-Renuncias'!L359=0,"-",('Denuncias-Renuncias'!L359/'Denuncias-Renuncias'!$G359)))</f>
        <v>3.1818181818181815E-2</v>
      </c>
      <c r="H359" s="38">
        <f>+IF('Denuncias-Renuncias'!$G359=0,"-",IF('Denuncias-Renuncias'!M359=0,"-",('Denuncias-Renuncias'!M359/'Denuncias-Renuncias'!$G359)))</f>
        <v>2.9545454545454545E-2</v>
      </c>
      <c r="I359" s="38" t="str">
        <f>+IF('Denuncias-Renuncias'!$G359=0,"-",IF('Denuncias-Renuncias'!N359=0,"-",('Denuncias-Renuncias'!N359/'Denuncias-Renuncias'!$G359)))</f>
        <v>-</v>
      </c>
    </row>
    <row r="360" spans="2:9" ht="20.100000000000001" customHeight="1" thickBot="1" x14ac:dyDescent="0.25">
      <c r="B360" s="4" t="s">
        <v>538</v>
      </c>
      <c r="C360" s="38" t="str">
        <f>+IF('Denuncias-Renuncias'!$G360=0,"-",IF('Denuncias-Renuncias'!H360=0,"-",('Denuncias-Renuncias'!H360/'Denuncias-Renuncias'!$G360)))</f>
        <v>-</v>
      </c>
      <c r="D360" s="38" t="str">
        <f>+IF('Denuncias-Renuncias'!$G360=0,"-",IF('Denuncias-Renuncias'!I360=0,"-",('Denuncias-Renuncias'!I360/'Denuncias-Renuncias'!$G360)))</f>
        <v>-</v>
      </c>
      <c r="E360" s="38">
        <f>+IF('Denuncias-Renuncias'!$G360=0,"-",IF('Denuncias-Renuncias'!J360=0,"-",('Denuncias-Renuncias'!J360/'Denuncias-Renuncias'!$G360)))</f>
        <v>1</v>
      </c>
      <c r="F360" s="38" t="str">
        <f>+IF('Denuncias-Renuncias'!$G360=0,"-",IF('Denuncias-Renuncias'!K360=0,"-",('Denuncias-Renuncias'!K360/'Denuncias-Renuncias'!$G360)))</f>
        <v>-</v>
      </c>
      <c r="G360" s="38" t="str">
        <f>+IF('Denuncias-Renuncias'!$G360=0,"-",IF('Denuncias-Renuncias'!L360=0,"-",('Denuncias-Renuncias'!L360/'Denuncias-Renuncias'!$G360)))</f>
        <v>-</v>
      </c>
      <c r="H360" s="38" t="str">
        <f>+IF('Denuncias-Renuncias'!$G360=0,"-",IF('Denuncias-Renuncias'!M360=0,"-",('Denuncias-Renuncias'!M360/'Denuncias-Renuncias'!$G360)))</f>
        <v>-</v>
      </c>
      <c r="I360" s="38" t="str">
        <f>+IF('Denuncias-Renuncias'!$G360=0,"-",IF('Denuncias-Renuncias'!N360=0,"-",('Denuncias-Renuncias'!N360/'Denuncias-Renuncias'!$G360)))</f>
        <v>-</v>
      </c>
    </row>
    <row r="361" spans="2:9" ht="20.100000000000001" customHeight="1" thickBot="1" x14ac:dyDescent="0.25">
      <c r="B361" s="4" t="s">
        <v>539</v>
      </c>
      <c r="C361" s="38" t="str">
        <f>+IF('Denuncias-Renuncias'!$G361=0,"-",IF('Denuncias-Renuncias'!H361=0,"-",('Denuncias-Renuncias'!H361/'Denuncias-Renuncias'!$G361)))</f>
        <v>-</v>
      </c>
      <c r="D361" s="38" t="str">
        <f>+IF('Denuncias-Renuncias'!$G361=0,"-",IF('Denuncias-Renuncias'!I361=0,"-",('Denuncias-Renuncias'!I361/'Denuncias-Renuncias'!$G361)))</f>
        <v>-</v>
      </c>
      <c r="E361" s="38">
        <f>+IF('Denuncias-Renuncias'!$G361=0,"-",IF('Denuncias-Renuncias'!J361=0,"-",('Denuncias-Renuncias'!J361/'Denuncias-Renuncias'!$G361)))</f>
        <v>1</v>
      </c>
      <c r="F361" s="38" t="str">
        <f>+IF('Denuncias-Renuncias'!$G361=0,"-",IF('Denuncias-Renuncias'!K361=0,"-",('Denuncias-Renuncias'!K361/'Denuncias-Renuncias'!$G361)))</f>
        <v>-</v>
      </c>
      <c r="G361" s="38" t="str">
        <f>+IF('Denuncias-Renuncias'!$G361=0,"-",IF('Denuncias-Renuncias'!L361=0,"-",('Denuncias-Renuncias'!L361/'Denuncias-Renuncias'!$G361)))</f>
        <v>-</v>
      </c>
      <c r="H361" s="38" t="str">
        <f>+IF('Denuncias-Renuncias'!$G361=0,"-",IF('Denuncias-Renuncias'!M361=0,"-",('Denuncias-Renuncias'!M361/'Denuncias-Renuncias'!$G361)))</f>
        <v>-</v>
      </c>
      <c r="I361" s="38" t="str">
        <f>+IF('Denuncias-Renuncias'!$G361=0,"-",IF('Denuncias-Renuncias'!N361=0,"-",('Denuncias-Renuncias'!N361/'Denuncias-Renuncias'!$G361)))</f>
        <v>-</v>
      </c>
    </row>
    <row r="362" spans="2:9" ht="20.100000000000001" customHeight="1" thickBot="1" x14ac:dyDescent="0.25">
      <c r="B362" s="4" t="s">
        <v>540</v>
      </c>
      <c r="C362" s="38" t="str">
        <f>+IF('Denuncias-Renuncias'!$G362=0,"-",IF('Denuncias-Renuncias'!H362=0,"-",('Denuncias-Renuncias'!H362/'Denuncias-Renuncias'!$G362)))</f>
        <v>-</v>
      </c>
      <c r="D362" s="38" t="str">
        <f>+IF('Denuncias-Renuncias'!$G362=0,"-",IF('Denuncias-Renuncias'!I362=0,"-",('Denuncias-Renuncias'!I362/'Denuncias-Renuncias'!$G362)))</f>
        <v>-</v>
      </c>
      <c r="E362" s="38">
        <f>+IF('Denuncias-Renuncias'!$G362=0,"-",IF('Denuncias-Renuncias'!J362=0,"-",('Denuncias-Renuncias'!J362/'Denuncias-Renuncias'!$G362)))</f>
        <v>0.81818181818181823</v>
      </c>
      <c r="F362" s="38">
        <f>+IF('Denuncias-Renuncias'!$G362=0,"-",IF('Denuncias-Renuncias'!K362=0,"-",('Denuncias-Renuncias'!K362/'Denuncias-Renuncias'!$G362)))</f>
        <v>7.575757575757576E-2</v>
      </c>
      <c r="G362" s="38">
        <f>+IF('Denuncias-Renuncias'!$G362=0,"-",IF('Denuncias-Renuncias'!L362=0,"-",('Denuncias-Renuncias'!L362/'Denuncias-Renuncias'!$G362)))</f>
        <v>0.10606060606060606</v>
      </c>
      <c r="H362" s="38" t="str">
        <f>+IF('Denuncias-Renuncias'!$G362=0,"-",IF('Denuncias-Renuncias'!M362=0,"-",('Denuncias-Renuncias'!M362/'Denuncias-Renuncias'!$G362)))</f>
        <v>-</v>
      </c>
      <c r="I362" s="38" t="str">
        <f>+IF('Denuncias-Renuncias'!$G362=0,"-",IF('Denuncias-Renuncias'!N362=0,"-",('Denuncias-Renuncias'!N362/'Denuncias-Renuncias'!$G362)))</f>
        <v>-</v>
      </c>
    </row>
    <row r="363" spans="2:9" ht="20.100000000000001" customHeight="1" thickBot="1" x14ac:dyDescent="0.25">
      <c r="B363" s="4" t="s">
        <v>541</v>
      </c>
      <c r="C363" s="38" t="str">
        <f>+IF('Denuncias-Renuncias'!$G363=0,"-",IF('Denuncias-Renuncias'!H363=0,"-",('Denuncias-Renuncias'!H363/'Denuncias-Renuncias'!$G363)))</f>
        <v>-</v>
      </c>
      <c r="D363" s="38" t="str">
        <f>+IF('Denuncias-Renuncias'!$G363=0,"-",IF('Denuncias-Renuncias'!I363=0,"-",('Denuncias-Renuncias'!I363/'Denuncias-Renuncias'!$G363)))</f>
        <v>-</v>
      </c>
      <c r="E363" s="38">
        <f>+IF('Denuncias-Renuncias'!$G363=0,"-",IF('Denuncias-Renuncias'!J363=0,"-",('Denuncias-Renuncias'!J363/'Denuncias-Renuncias'!$G363)))</f>
        <v>0.66666666666666663</v>
      </c>
      <c r="F363" s="38">
        <f>+IF('Denuncias-Renuncias'!$G363=0,"-",IF('Denuncias-Renuncias'!K363=0,"-",('Denuncias-Renuncias'!K363/'Denuncias-Renuncias'!$G363)))</f>
        <v>2.564102564102564E-2</v>
      </c>
      <c r="G363" s="38">
        <f>+IF('Denuncias-Renuncias'!$G363=0,"-",IF('Denuncias-Renuncias'!L363=0,"-",('Denuncias-Renuncias'!L363/'Denuncias-Renuncias'!$G363)))</f>
        <v>5.128205128205128E-2</v>
      </c>
      <c r="H363" s="38">
        <f>+IF('Denuncias-Renuncias'!$G363=0,"-",IF('Denuncias-Renuncias'!M363=0,"-",('Denuncias-Renuncias'!M363/'Denuncias-Renuncias'!$G363)))</f>
        <v>2.564102564102564E-2</v>
      </c>
      <c r="I363" s="38">
        <f>+IF('Denuncias-Renuncias'!$G363=0,"-",IF('Denuncias-Renuncias'!N363=0,"-",('Denuncias-Renuncias'!N363/'Denuncias-Renuncias'!$G363)))</f>
        <v>0.23076923076923078</v>
      </c>
    </row>
    <row r="364" spans="2:9" ht="20.100000000000001" customHeight="1" thickBot="1" x14ac:dyDescent="0.25">
      <c r="B364" s="4" t="s">
        <v>644</v>
      </c>
      <c r="C364" s="38" t="str">
        <f>+IF('Denuncias-Renuncias'!$G364=0,"-",IF('Denuncias-Renuncias'!H364=0,"-",('Denuncias-Renuncias'!H364/'Denuncias-Renuncias'!$G364)))</f>
        <v>-</v>
      </c>
      <c r="D364" s="38" t="str">
        <f>+IF('Denuncias-Renuncias'!$G364=0,"-",IF('Denuncias-Renuncias'!I364=0,"-",('Denuncias-Renuncias'!I364/'Denuncias-Renuncias'!$G364)))</f>
        <v>-</v>
      </c>
      <c r="E364" s="38">
        <f>+IF('Denuncias-Renuncias'!$G364=0,"-",IF('Denuncias-Renuncias'!J364=0,"-",('Denuncias-Renuncias'!J364/'Denuncias-Renuncias'!$G364)))</f>
        <v>1</v>
      </c>
      <c r="F364" s="38" t="str">
        <f>+IF('Denuncias-Renuncias'!$G364=0,"-",IF('Denuncias-Renuncias'!K364=0,"-",('Denuncias-Renuncias'!K364/'Denuncias-Renuncias'!$G364)))</f>
        <v>-</v>
      </c>
      <c r="G364" s="38" t="str">
        <f>+IF('Denuncias-Renuncias'!$G364=0,"-",IF('Denuncias-Renuncias'!L364=0,"-",('Denuncias-Renuncias'!L364/'Denuncias-Renuncias'!$G364)))</f>
        <v>-</v>
      </c>
      <c r="H364" s="38" t="str">
        <f>+IF('Denuncias-Renuncias'!$G364=0,"-",IF('Denuncias-Renuncias'!M364=0,"-",('Denuncias-Renuncias'!M364/'Denuncias-Renuncias'!$G364)))</f>
        <v>-</v>
      </c>
      <c r="I364" s="38" t="str">
        <f>+IF('Denuncias-Renuncias'!$G364=0,"-",IF('Denuncias-Renuncias'!N364=0,"-",('Denuncias-Renuncias'!N364/'Denuncias-Renuncias'!$G364)))</f>
        <v>-</v>
      </c>
    </row>
    <row r="365" spans="2:9" ht="20.100000000000001" customHeight="1" thickBot="1" x14ac:dyDescent="0.25">
      <c r="B365" s="4" t="s">
        <v>542</v>
      </c>
      <c r="C365" s="38" t="str">
        <f>+IF('Denuncias-Renuncias'!$G365=0,"-",IF('Denuncias-Renuncias'!H365=0,"-",('Denuncias-Renuncias'!H365/'Denuncias-Renuncias'!$G365)))</f>
        <v>-</v>
      </c>
      <c r="D365" s="38" t="str">
        <f>+IF('Denuncias-Renuncias'!$G365=0,"-",IF('Denuncias-Renuncias'!I365=0,"-",('Denuncias-Renuncias'!I365/'Denuncias-Renuncias'!$G365)))</f>
        <v>-</v>
      </c>
      <c r="E365" s="38">
        <f>+IF('Denuncias-Renuncias'!$G365=0,"-",IF('Denuncias-Renuncias'!J365=0,"-",('Denuncias-Renuncias'!J365/'Denuncias-Renuncias'!$G365)))</f>
        <v>0.8</v>
      </c>
      <c r="F365" s="38" t="str">
        <f>+IF('Denuncias-Renuncias'!$G365=0,"-",IF('Denuncias-Renuncias'!K365=0,"-",('Denuncias-Renuncias'!K365/'Denuncias-Renuncias'!$G365)))</f>
        <v>-</v>
      </c>
      <c r="G365" s="38">
        <f>+IF('Denuncias-Renuncias'!$G365=0,"-",IF('Denuncias-Renuncias'!L365=0,"-",('Denuncias-Renuncias'!L365/'Denuncias-Renuncias'!$G365)))</f>
        <v>0.2</v>
      </c>
      <c r="H365" s="38" t="str">
        <f>+IF('Denuncias-Renuncias'!$G365=0,"-",IF('Denuncias-Renuncias'!M365=0,"-",('Denuncias-Renuncias'!M365/'Denuncias-Renuncias'!$G365)))</f>
        <v>-</v>
      </c>
      <c r="I365" s="38" t="str">
        <f>+IF('Denuncias-Renuncias'!$G365=0,"-",IF('Denuncias-Renuncias'!N365=0,"-",('Denuncias-Renuncias'!N365/'Denuncias-Renuncias'!$G365)))</f>
        <v>-</v>
      </c>
    </row>
    <row r="366" spans="2:9" ht="20.100000000000001" customHeight="1" thickBot="1" x14ac:dyDescent="0.25">
      <c r="B366" s="4" t="s">
        <v>202</v>
      </c>
      <c r="C366" s="38" t="str">
        <f>+IF('Denuncias-Renuncias'!$G366=0,"-",IF('Denuncias-Renuncias'!H366=0,"-",('Denuncias-Renuncias'!H366/'Denuncias-Renuncias'!$G366)))</f>
        <v>-</v>
      </c>
      <c r="D366" s="38" t="str">
        <f>+IF('Denuncias-Renuncias'!$G366=0,"-",IF('Denuncias-Renuncias'!I366=0,"-",('Denuncias-Renuncias'!I366/'Denuncias-Renuncias'!$G366)))</f>
        <v>-</v>
      </c>
      <c r="E366" s="38">
        <f>+IF('Denuncias-Renuncias'!$G366=0,"-",IF('Denuncias-Renuncias'!J366=0,"-",('Denuncias-Renuncias'!J366/'Denuncias-Renuncias'!$G366)))</f>
        <v>0.60594795539033453</v>
      </c>
      <c r="F366" s="38">
        <f>+IF('Denuncias-Renuncias'!$G366=0,"-",IF('Denuncias-Renuncias'!K366=0,"-",('Denuncias-Renuncias'!K366/'Denuncias-Renuncias'!$G366)))</f>
        <v>9.2936802973977699E-3</v>
      </c>
      <c r="G366" s="38">
        <f>+IF('Denuncias-Renuncias'!$G366=0,"-",IF('Denuncias-Renuncias'!L366=0,"-",('Denuncias-Renuncias'!L366/'Denuncias-Renuncias'!$G366)))</f>
        <v>0.28252788104089221</v>
      </c>
      <c r="H366" s="38">
        <f>+IF('Denuncias-Renuncias'!$G366=0,"-",IF('Denuncias-Renuncias'!M366=0,"-",('Denuncias-Renuncias'!M366/'Denuncias-Renuncias'!$G366)))</f>
        <v>0.10223048327137546</v>
      </c>
      <c r="I366" s="38" t="str">
        <f>+IF('Denuncias-Renuncias'!$G366=0,"-",IF('Denuncias-Renuncias'!N366=0,"-",('Denuncias-Renuncias'!N366/'Denuncias-Renuncias'!$G366)))</f>
        <v>-</v>
      </c>
    </row>
    <row r="367" spans="2:9" ht="20.100000000000001" customHeight="1" thickBot="1" x14ac:dyDescent="0.25">
      <c r="B367" s="4" t="s">
        <v>543</v>
      </c>
      <c r="C367" s="38" t="str">
        <f>+IF('Denuncias-Renuncias'!$G367=0,"-",IF('Denuncias-Renuncias'!H367=0,"-",('Denuncias-Renuncias'!H367/'Denuncias-Renuncias'!$G367)))</f>
        <v>-</v>
      </c>
      <c r="D367" s="38" t="str">
        <f>+IF('Denuncias-Renuncias'!$G367=0,"-",IF('Denuncias-Renuncias'!I367=0,"-",('Denuncias-Renuncias'!I367/'Denuncias-Renuncias'!$G367)))</f>
        <v>-</v>
      </c>
      <c r="E367" s="38">
        <f>+IF('Denuncias-Renuncias'!$G367=0,"-",IF('Denuncias-Renuncias'!J367=0,"-",('Denuncias-Renuncias'!J367/'Denuncias-Renuncias'!$G367)))</f>
        <v>0.78378378378378377</v>
      </c>
      <c r="F367" s="38" t="str">
        <f>+IF('Denuncias-Renuncias'!$G367=0,"-",IF('Denuncias-Renuncias'!K367=0,"-",('Denuncias-Renuncias'!K367/'Denuncias-Renuncias'!$G367)))</f>
        <v>-</v>
      </c>
      <c r="G367" s="38">
        <f>+IF('Denuncias-Renuncias'!$G367=0,"-",IF('Denuncias-Renuncias'!L367=0,"-",('Denuncias-Renuncias'!L367/'Denuncias-Renuncias'!$G367)))</f>
        <v>0.16216216216216217</v>
      </c>
      <c r="H367" s="38">
        <f>+IF('Denuncias-Renuncias'!$G367=0,"-",IF('Denuncias-Renuncias'!M367=0,"-",('Denuncias-Renuncias'!M367/'Denuncias-Renuncias'!$G367)))</f>
        <v>5.4054054054054057E-2</v>
      </c>
      <c r="I367" s="38" t="str">
        <f>+IF('Denuncias-Renuncias'!$G367=0,"-",IF('Denuncias-Renuncias'!N367=0,"-",('Denuncias-Renuncias'!N367/'Denuncias-Renuncias'!$G367)))</f>
        <v>-</v>
      </c>
    </row>
    <row r="368" spans="2:9" ht="20.100000000000001" customHeight="1" thickBot="1" x14ac:dyDescent="0.25">
      <c r="B368" s="4" t="s">
        <v>544</v>
      </c>
      <c r="C368" s="38" t="str">
        <f>+IF('Denuncias-Renuncias'!$G368=0,"-",IF('Denuncias-Renuncias'!H368=0,"-",('Denuncias-Renuncias'!H368/'Denuncias-Renuncias'!$G368)))</f>
        <v>-</v>
      </c>
      <c r="D368" s="38" t="str">
        <f>+IF('Denuncias-Renuncias'!$G368=0,"-",IF('Denuncias-Renuncias'!I368=0,"-",('Denuncias-Renuncias'!I368/'Denuncias-Renuncias'!$G368)))</f>
        <v>-</v>
      </c>
      <c r="E368" s="38">
        <f>+IF('Denuncias-Renuncias'!$G368=0,"-",IF('Denuncias-Renuncias'!J368=0,"-",('Denuncias-Renuncias'!J368/'Denuncias-Renuncias'!$G368)))</f>
        <v>0.75471698113207553</v>
      </c>
      <c r="F368" s="38">
        <f>+IF('Denuncias-Renuncias'!$G368=0,"-",IF('Denuncias-Renuncias'!K368=0,"-",('Denuncias-Renuncias'!K368/'Denuncias-Renuncias'!$G368)))</f>
        <v>3.7735849056603772E-2</v>
      </c>
      <c r="G368" s="38">
        <f>+IF('Denuncias-Renuncias'!$G368=0,"-",IF('Denuncias-Renuncias'!L368=0,"-",('Denuncias-Renuncias'!L368/'Denuncias-Renuncias'!$G368)))</f>
        <v>0.15094339622641509</v>
      </c>
      <c r="H368" s="38" t="str">
        <f>+IF('Denuncias-Renuncias'!$G368=0,"-",IF('Denuncias-Renuncias'!M368=0,"-",('Denuncias-Renuncias'!M368/'Denuncias-Renuncias'!$G368)))</f>
        <v>-</v>
      </c>
      <c r="I368" s="38">
        <f>+IF('Denuncias-Renuncias'!$G368=0,"-",IF('Denuncias-Renuncias'!N368=0,"-",('Denuncias-Renuncias'!N368/'Denuncias-Renuncias'!$G368)))</f>
        <v>5.6603773584905662E-2</v>
      </c>
    </row>
    <row r="369" spans="2:9" ht="20.100000000000001" customHeight="1" thickBot="1" x14ac:dyDescent="0.25">
      <c r="B369" s="4" t="s">
        <v>545</v>
      </c>
      <c r="C369" s="38" t="str">
        <f>+IF('Denuncias-Renuncias'!$G369=0,"-",IF('Denuncias-Renuncias'!H369=0,"-",('Denuncias-Renuncias'!H369/'Denuncias-Renuncias'!$G369)))</f>
        <v>-</v>
      </c>
      <c r="D369" s="38" t="str">
        <f>+IF('Denuncias-Renuncias'!$G369=0,"-",IF('Denuncias-Renuncias'!I369=0,"-",('Denuncias-Renuncias'!I369/'Denuncias-Renuncias'!$G369)))</f>
        <v>-</v>
      </c>
      <c r="E369" s="38">
        <f>+IF('Denuncias-Renuncias'!$G369=0,"-",IF('Denuncias-Renuncias'!J369=0,"-",('Denuncias-Renuncias'!J369/'Denuncias-Renuncias'!$G369)))</f>
        <v>0.8</v>
      </c>
      <c r="F369" s="38">
        <f>+IF('Denuncias-Renuncias'!$G369=0,"-",IF('Denuncias-Renuncias'!K369=0,"-",('Denuncias-Renuncias'!K369/'Denuncias-Renuncias'!$G369)))</f>
        <v>0.05</v>
      </c>
      <c r="G369" s="38">
        <f>+IF('Denuncias-Renuncias'!$G369=0,"-",IF('Denuncias-Renuncias'!L369=0,"-",('Denuncias-Renuncias'!L369/'Denuncias-Renuncias'!$G369)))</f>
        <v>0.1</v>
      </c>
      <c r="H369" s="38" t="str">
        <f>+IF('Denuncias-Renuncias'!$G369=0,"-",IF('Denuncias-Renuncias'!M369=0,"-",('Denuncias-Renuncias'!M369/'Denuncias-Renuncias'!$G369)))</f>
        <v>-</v>
      </c>
      <c r="I369" s="38">
        <f>+IF('Denuncias-Renuncias'!$G369=0,"-",IF('Denuncias-Renuncias'!N369=0,"-",('Denuncias-Renuncias'!N369/'Denuncias-Renuncias'!$G369)))</f>
        <v>0.05</v>
      </c>
    </row>
    <row r="370" spans="2:9" ht="20.100000000000001" customHeight="1" thickBot="1" x14ac:dyDescent="0.25">
      <c r="B370" s="4" t="s">
        <v>546</v>
      </c>
      <c r="C370" s="38" t="str">
        <f>+IF('Denuncias-Renuncias'!$G370=0,"-",IF('Denuncias-Renuncias'!H370=0,"-",('Denuncias-Renuncias'!H370/'Denuncias-Renuncias'!$G370)))</f>
        <v>-</v>
      </c>
      <c r="D370" s="38" t="str">
        <f>+IF('Denuncias-Renuncias'!$G370=0,"-",IF('Denuncias-Renuncias'!I370=0,"-",('Denuncias-Renuncias'!I370/'Denuncias-Renuncias'!$G370)))</f>
        <v>-</v>
      </c>
      <c r="E370" s="38">
        <f>+IF('Denuncias-Renuncias'!$G370=0,"-",IF('Denuncias-Renuncias'!J370=0,"-",('Denuncias-Renuncias'!J370/'Denuncias-Renuncias'!$G370)))</f>
        <v>0.65957446808510634</v>
      </c>
      <c r="F370" s="38">
        <f>+IF('Denuncias-Renuncias'!$G370=0,"-",IF('Denuncias-Renuncias'!K370=0,"-",('Denuncias-Renuncias'!K370/'Denuncias-Renuncias'!$G370)))</f>
        <v>1.0638297872340425E-2</v>
      </c>
      <c r="G370" s="38">
        <f>+IF('Denuncias-Renuncias'!$G370=0,"-",IF('Denuncias-Renuncias'!L370=0,"-",('Denuncias-Renuncias'!L370/'Denuncias-Renuncias'!$G370)))</f>
        <v>0.20212765957446807</v>
      </c>
      <c r="H370" s="38" t="str">
        <f>+IF('Denuncias-Renuncias'!$G370=0,"-",IF('Denuncias-Renuncias'!M370=0,"-",('Denuncias-Renuncias'!M370/'Denuncias-Renuncias'!$G370)))</f>
        <v>-</v>
      </c>
      <c r="I370" s="38">
        <f>+IF('Denuncias-Renuncias'!$G370=0,"-",IF('Denuncias-Renuncias'!N370=0,"-",('Denuncias-Renuncias'!N370/'Denuncias-Renuncias'!$G370)))</f>
        <v>0.1276595744680851</v>
      </c>
    </row>
    <row r="371" spans="2:9" ht="20.100000000000001" customHeight="1" thickBot="1" x14ac:dyDescent="0.25">
      <c r="B371" s="4" t="s">
        <v>645</v>
      </c>
      <c r="C371" s="38" t="str">
        <f>+IF('Denuncias-Renuncias'!$G371=0,"-",IF('Denuncias-Renuncias'!H371=0,"-",('Denuncias-Renuncias'!H371/'Denuncias-Renuncias'!$G371)))</f>
        <v>-</v>
      </c>
      <c r="D371" s="38" t="str">
        <f>+IF('Denuncias-Renuncias'!$G371=0,"-",IF('Denuncias-Renuncias'!I371=0,"-",('Denuncias-Renuncias'!I371/'Denuncias-Renuncias'!$G371)))</f>
        <v>-</v>
      </c>
      <c r="E371" s="38">
        <f>+IF('Denuncias-Renuncias'!$G371=0,"-",IF('Denuncias-Renuncias'!J371=0,"-",('Denuncias-Renuncias'!J371/'Denuncias-Renuncias'!$G371)))</f>
        <v>1</v>
      </c>
      <c r="F371" s="38" t="str">
        <f>+IF('Denuncias-Renuncias'!$G371=0,"-",IF('Denuncias-Renuncias'!K371=0,"-",('Denuncias-Renuncias'!K371/'Denuncias-Renuncias'!$G371)))</f>
        <v>-</v>
      </c>
      <c r="G371" s="38" t="str">
        <f>+IF('Denuncias-Renuncias'!$G371=0,"-",IF('Denuncias-Renuncias'!L371=0,"-",('Denuncias-Renuncias'!L371/'Denuncias-Renuncias'!$G371)))</f>
        <v>-</v>
      </c>
      <c r="H371" s="38" t="str">
        <f>+IF('Denuncias-Renuncias'!$G371=0,"-",IF('Denuncias-Renuncias'!M371=0,"-",('Denuncias-Renuncias'!M371/'Denuncias-Renuncias'!$G371)))</f>
        <v>-</v>
      </c>
      <c r="I371" s="38" t="str">
        <f>+IF('Denuncias-Renuncias'!$G371=0,"-",IF('Denuncias-Renuncias'!N371=0,"-",('Denuncias-Renuncias'!N371/'Denuncias-Renuncias'!$G371)))</f>
        <v>-</v>
      </c>
    </row>
    <row r="372" spans="2:9" ht="20.100000000000001" customHeight="1" thickBot="1" x14ac:dyDescent="0.25">
      <c r="B372" s="4" t="s">
        <v>547</v>
      </c>
      <c r="C372" s="38" t="str">
        <f>+IF('Denuncias-Renuncias'!$G372=0,"-",IF('Denuncias-Renuncias'!H372=0,"-",('Denuncias-Renuncias'!H372/'Denuncias-Renuncias'!$G372)))</f>
        <v>-</v>
      </c>
      <c r="D372" s="38" t="str">
        <f>+IF('Denuncias-Renuncias'!$G372=0,"-",IF('Denuncias-Renuncias'!I372=0,"-",('Denuncias-Renuncias'!I372/'Denuncias-Renuncias'!$G372)))</f>
        <v>-</v>
      </c>
      <c r="E372" s="38">
        <f>+IF('Denuncias-Renuncias'!$G372=0,"-",IF('Denuncias-Renuncias'!J372=0,"-",('Denuncias-Renuncias'!J372/'Denuncias-Renuncias'!$G372)))</f>
        <v>1</v>
      </c>
      <c r="F372" s="38" t="str">
        <f>+IF('Denuncias-Renuncias'!$G372=0,"-",IF('Denuncias-Renuncias'!K372=0,"-",('Denuncias-Renuncias'!K372/'Denuncias-Renuncias'!$G372)))</f>
        <v>-</v>
      </c>
      <c r="G372" s="38" t="str">
        <f>+IF('Denuncias-Renuncias'!$G372=0,"-",IF('Denuncias-Renuncias'!L372=0,"-",('Denuncias-Renuncias'!L372/'Denuncias-Renuncias'!$G372)))</f>
        <v>-</v>
      </c>
      <c r="H372" s="38" t="str">
        <f>+IF('Denuncias-Renuncias'!$G372=0,"-",IF('Denuncias-Renuncias'!M372=0,"-",('Denuncias-Renuncias'!M372/'Denuncias-Renuncias'!$G372)))</f>
        <v>-</v>
      </c>
      <c r="I372" s="38" t="str">
        <f>+IF('Denuncias-Renuncias'!$G372=0,"-",IF('Denuncias-Renuncias'!N372=0,"-",('Denuncias-Renuncias'!N372/'Denuncias-Renuncias'!$G372)))</f>
        <v>-</v>
      </c>
    </row>
    <row r="373" spans="2:9" ht="20.100000000000001" customHeight="1" thickBot="1" x14ac:dyDescent="0.25">
      <c r="B373" s="4" t="s">
        <v>548</v>
      </c>
      <c r="C373" s="38" t="str">
        <f>+IF('Denuncias-Renuncias'!$G373=0,"-",IF('Denuncias-Renuncias'!H373=0,"-",('Denuncias-Renuncias'!H373/'Denuncias-Renuncias'!$G373)))</f>
        <v>-</v>
      </c>
      <c r="D373" s="38" t="str">
        <f>+IF('Denuncias-Renuncias'!$G373=0,"-",IF('Denuncias-Renuncias'!I373=0,"-",('Denuncias-Renuncias'!I373/'Denuncias-Renuncias'!$G373)))</f>
        <v>-</v>
      </c>
      <c r="E373" s="38">
        <f>+IF('Denuncias-Renuncias'!$G373=0,"-",IF('Denuncias-Renuncias'!J373=0,"-",('Denuncias-Renuncias'!J373/'Denuncias-Renuncias'!$G373)))</f>
        <v>1</v>
      </c>
      <c r="F373" s="38" t="str">
        <f>+IF('Denuncias-Renuncias'!$G373=0,"-",IF('Denuncias-Renuncias'!K373=0,"-",('Denuncias-Renuncias'!K373/'Denuncias-Renuncias'!$G373)))</f>
        <v>-</v>
      </c>
      <c r="G373" s="38" t="str">
        <f>+IF('Denuncias-Renuncias'!$G373=0,"-",IF('Denuncias-Renuncias'!L373=0,"-",('Denuncias-Renuncias'!L373/'Denuncias-Renuncias'!$G373)))</f>
        <v>-</v>
      </c>
      <c r="H373" s="38" t="str">
        <f>+IF('Denuncias-Renuncias'!$G373=0,"-",IF('Denuncias-Renuncias'!M373=0,"-",('Denuncias-Renuncias'!M373/'Denuncias-Renuncias'!$G373)))</f>
        <v>-</v>
      </c>
      <c r="I373" s="38" t="str">
        <f>+IF('Denuncias-Renuncias'!$G373=0,"-",IF('Denuncias-Renuncias'!N373=0,"-",('Denuncias-Renuncias'!N373/'Denuncias-Renuncias'!$G373)))</f>
        <v>-</v>
      </c>
    </row>
    <row r="374" spans="2:9" ht="20.100000000000001" customHeight="1" thickBot="1" x14ac:dyDescent="0.25">
      <c r="B374" s="4" t="s">
        <v>549</v>
      </c>
      <c r="C374" s="38" t="str">
        <f>+IF('Denuncias-Renuncias'!$G374=0,"-",IF('Denuncias-Renuncias'!H374=0,"-",('Denuncias-Renuncias'!H374/'Denuncias-Renuncias'!$G374)))</f>
        <v>-</v>
      </c>
      <c r="D374" s="38" t="str">
        <f>+IF('Denuncias-Renuncias'!$G374=0,"-",IF('Denuncias-Renuncias'!I374=0,"-",('Denuncias-Renuncias'!I374/'Denuncias-Renuncias'!$G374)))</f>
        <v>-</v>
      </c>
      <c r="E374" s="38">
        <f>+IF('Denuncias-Renuncias'!$G374=0,"-",IF('Denuncias-Renuncias'!J374=0,"-",('Denuncias-Renuncias'!J374/'Denuncias-Renuncias'!$G374)))</f>
        <v>1</v>
      </c>
      <c r="F374" s="38" t="str">
        <f>+IF('Denuncias-Renuncias'!$G374=0,"-",IF('Denuncias-Renuncias'!K374=0,"-",('Denuncias-Renuncias'!K374/'Denuncias-Renuncias'!$G374)))</f>
        <v>-</v>
      </c>
      <c r="G374" s="38" t="str">
        <f>+IF('Denuncias-Renuncias'!$G374=0,"-",IF('Denuncias-Renuncias'!L374=0,"-",('Denuncias-Renuncias'!L374/'Denuncias-Renuncias'!$G374)))</f>
        <v>-</v>
      </c>
      <c r="H374" s="38" t="str">
        <f>+IF('Denuncias-Renuncias'!$G374=0,"-",IF('Denuncias-Renuncias'!M374=0,"-",('Denuncias-Renuncias'!M374/'Denuncias-Renuncias'!$G374)))</f>
        <v>-</v>
      </c>
      <c r="I374" s="38" t="str">
        <f>+IF('Denuncias-Renuncias'!$G374=0,"-",IF('Denuncias-Renuncias'!N374=0,"-",('Denuncias-Renuncias'!N374/'Denuncias-Renuncias'!$G374)))</f>
        <v>-</v>
      </c>
    </row>
    <row r="375" spans="2:9" ht="20.100000000000001" customHeight="1" thickBot="1" x14ac:dyDescent="0.25">
      <c r="B375" s="4" t="s">
        <v>550</v>
      </c>
      <c r="C375" s="38" t="str">
        <f>+IF('Denuncias-Renuncias'!$G375=0,"-",IF('Denuncias-Renuncias'!H375=0,"-",('Denuncias-Renuncias'!H375/'Denuncias-Renuncias'!$G375)))</f>
        <v>-</v>
      </c>
      <c r="D375" s="38" t="str">
        <f>+IF('Denuncias-Renuncias'!$G375=0,"-",IF('Denuncias-Renuncias'!I375=0,"-",('Denuncias-Renuncias'!I375/'Denuncias-Renuncias'!$G375)))</f>
        <v>-</v>
      </c>
      <c r="E375" s="38">
        <f>+IF('Denuncias-Renuncias'!$G375=0,"-",IF('Denuncias-Renuncias'!J375=0,"-",('Denuncias-Renuncias'!J375/'Denuncias-Renuncias'!$G375)))</f>
        <v>0.73979591836734693</v>
      </c>
      <c r="F375" s="38" t="str">
        <f>+IF('Denuncias-Renuncias'!$G375=0,"-",IF('Denuncias-Renuncias'!K375=0,"-",('Denuncias-Renuncias'!K375/'Denuncias-Renuncias'!$G375)))</f>
        <v>-</v>
      </c>
      <c r="G375" s="38">
        <f>+IF('Denuncias-Renuncias'!$G375=0,"-",IF('Denuncias-Renuncias'!L375=0,"-",('Denuncias-Renuncias'!L375/'Denuncias-Renuncias'!$G375)))</f>
        <v>0.26020408163265307</v>
      </c>
      <c r="H375" s="38" t="str">
        <f>+IF('Denuncias-Renuncias'!$G375=0,"-",IF('Denuncias-Renuncias'!M375=0,"-",('Denuncias-Renuncias'!M375/'Denuncias-Renuncias'!$G375)))</f>
        <v>-</v>
      </c>
      <c r="I375" s="38" t="str">
        <f>+IF('Denuncias-Renuncias'!$G375=0,"-",IF('Denuncias-Renuncias'!N375=0,"-",('Denuncias-Renuncias'!N375/'Denuncias-Renuncias'!$G375)))</f>
        <v>-</v>
      </c>
    </row>
    <row r="376" spans="2:9" ht="20.100000000000001" customHeight="1" thickBot="1" x14ac:dyDescent="0.25">
      <c r="B376" s="4" t="s">
        <v>551</v>
      </c>
      <c r="C376" s="38" t="str">
        <f>+IF('Denuncias-Renuncias'!$G376=0,"-",IF('Denuncias-Renuncias'!H376=0,"-",('Denuncias-Renuncias'!H376/'Denuncias-Renuncias'!$G376)))</f>
        <v>-</v>
      </c>
      <c r="D376" s="38" t="str">
        <f>+IF('Denuncias-Renuncias'!$G376=0,"-",IF('Denuncias-Renuncias'!I376=0,"-",('Denuncias-Renuncias'!I376/'Denuncias-Renuncias'!$G376)))</f>
        <v>-</v>
      </c>
      <c r="E376" s="38">
        <f>+IF('Denuncias-Renuncias'!$G376=0,"-",IF('Denuncias-Renuncias'!J376=0,"-",('Denuncias-Renuncias'!J376/'Denuncias-Renuncias'!$G376)))</f>
        <v>1</v>
      </c>
      <c r="F376" s="38" t="str">
        <f>+IF('Denuncias-Renuncias'!$G376=0,"-",IF('Denuncias-Renuncias'!K376=0,"-",('Denuncias-Renuncias'!K376/'Denuncias-Renuncias'!$G376)))</f>
        <v>-</v>
      </c>
      <c r="G376" s="38" t="str">
        <f>+IF('Denuncias-Renuncias'!$G376=0,"-",IF('Denuncias-Renuncias'!L376=0,"-",('Denuncias-Renuncias'!L376/'Denuncias-Renuncias'!$G376)))</f>
        <v>-</v>
      </c>
      <c r="H376" s="38" t="str">
        <f>+IF('Denuncias-Renuncias'!$G376=0,"-",IF('Denuncias-Renuncias'!M376=0,"-",('Denuncias-Renuncias'!M376/'Denuncias-Renuncias'!$G376)))</f>
        <v>-</v>
      </c>
      <c r="I376" s="38" t="str">
        <f>+IF('Denuncias-Renuncias'!$G376=0,"-",IF('Denuncias-Renuncias'!N376=0,"-",('Denuncias-Renuncias'!N376/'Denuncias-Renuncias'!$G376)))</f>
        <v>-</v>
      </c>
    </row>
    <row r="377" spans="2:9" ht="20.100000000000001" customHeight="1" thickBot="1" x14ac:dyDescent="0.25">
      <c r="B377" s="4" t="s">
        <v>552</v>
      </c>
      <c r="C377" s="38">
        <f>+IF('Denuncias-Renuncias'!$G377=0,"-",IF('Denuncias-Renuncias'!H377=0,"-",('Denuncias-Renuncias'!H377/'Denuncias-Renuncias'!$G377)))</f>
        <v>1.1049723756906077E-2</v>
      </c>
      <c r="D377" s="38" t="str">
        <f>+IF('Denuncias-Renuncias'!$G377=0,"-",IF('Denuncias-Renuncias'!I377=0,"-",('Denuncias-Renuncias'!I377/'Denuncias-Renuncias'!$G377)))</f>
        <v>-</v>
      </c>
      <c r="E377" s="38">
        <f>+IF('Denuncias-Renuncias'!$G377=0,"-",IF('Denuncias-Renuncias'!J377=0,"-",('Denuncias-Renuncias'!J377/'Denuncias-Renuncias'!$G377)))</f>
        <v>0.82780847145488035</v>
      </c>
      <c r="F377" s="38">
        <f>+IF('Denuncias-Renuncias'!$G377=0,"-",IF('Denuncias-Renuncias'!K377=0,"-",('Denuncias-Renuncias'!K377/'Denuncias-Renuncias'!$G377)))</f>
        <v>2.85451197053407E-2</v>
      </c>
      <c r="G377" s="38">
        <f>+IF('Denuncias-Renuncias'!$G377=0,"-",IF('Denuncias-Renuncias'!L377=0,"-",('Denuncias-Renuncias'!L377/'Denuncias-Renuncias'!$G377)))</f>
        <v>0.11878453038674033</v>
      </c>
      <c r="H377" s="38">
        <f>+IF('Denuncias-Renuncias'!$G377=0,"-",IF('Denuncias-Renuncias'!M377=0,"-",('Denuncias-Renuncias'!M377/'Denuncias-Renuncias'!$G377)))</f>
        <v>3.6832412523020259E-3</v>
      </c>
      <c r="I377" s="38">
        <f>+IF('Denuncias-Renuncias'!$G377=0,"-",IF('Denuncias-Renuncias'!N377=0,"-",('Denuncias-Renuncias'!N377/'Denuncias-Renuncias'!$G377)))</f>
        <v>1.0128913443830571E-2</v>
      </c>
    </row>
    <row r="378" spans="2:9" ht="20.100000000000001" customHeight="1" thickBot="1" x14ac:dyDescent="0.25">
      <c r="B378" s="4" t="s">
        <v>203</v>
      </c>
      <c r="C378" s="38">
        <f>+IF('Denuncias-Renuncias'!$G378=0,"-",IF('Denuncias-Renuncias'!H378=0,"-",('Denuncias-Renuncias'!H378/'Denuncias-Renuncias'!$G378)))</f>
        <v>1.8987341772151899E-2</v>
      </c>
      <c r="D378" s="38" t="str">
        <f>+IF('Denuncias-Renuncias'!$G378=0,"-",IF('Denuncias-Renuncias'!I378=0,"-",('Denuncias-Renuncias'!I378/'Denuncias-Renuncias'!$G378)))</f>
        <v>-</v>
      </c>
      <c r="E378" s="38">
        <f>+IF('Denuncias-Renuncias'!$G378=0,"-",IF('Denuncias-Renuncias'!J378=0,"-",('Denuncias-Renuncias'!J378/'Denuncias-Renuncias'!$G378)))</f>
        <v>0.5</v>
      </c>
      <c r="F378" s="38">
        <f>+IF('Denuncias-Renuncias'!$G378=0,"-",IF('Denuncias-Renuncias'!K378=0,"-",('Denuncias-Renuncias'!K378/'Denuncias-Renuncias'!$G378)))</f>
        <v>1.5822784810126583E-2</v>
      </c>
      <c r="G378" s="38">
        <f>+IF('Denuncias-Renuncias'!$G378=0,"-",IF('Denuncias-Renuncias'!L378=0,"-",('Denuncias-Renuncias'!L378/'Denuncias-Renuncias'!$G378)))</f>
        <v>0.16139240506329114</v>
      </c>
      <c r="H378" s="38">
        <f>+IF('Denuncias-Renuncias'!$G378=0,"-",IF('Denuncias-Renuncias'!M378=0,"-",('Denuncias-Renuncias'!M378/'Denuncias-Renuncias'!$G378)))</f>
        <v>0.22151898734177214</v>
      </c>
      <c r="I378" s="38">
        <f>+IF('Denuncias-Renuncias'!$G378=0,"-",IF('Denuncias-Renuncias'!N378=0,"-",('Denuncias-Renuncias'!N378/'Denuncias-Renuncias'!$G378)))</f>
        <v>8.2278481012658222E-2</v>
      </c>
    </row>
    <row r="379" spans="2:9" ht="20.100000000000001" customHeight="1" thickBot="1" x14ac:dyDescent="0.25">
      <c r="B379" s="4" t="s">
        <v>553</v>
      </c>
      <c r="C379" s="38">
        <f>+IF('Denuncias-Renuncias'!$G379=0,"-",IF('Denuncias-Renuncias'!H379=0,"-",('Denuncias-Renuncias'!H379/'Denuncias-Renuncias'!$G379)))</f>
        <v>0.10526315789473684</v>
      </c>
      <c r="D379" s="38" t="str">
        <f>+IF('Denuncias-Renuncias'!$G379=0,"-",IF('Denuncias-Renuncias'!I379=0,"-",('Denuncias-Renuncias'!I379/'Denuncias-Renuncias'!$G379)))</f>
        <v>-</v>
      </c>
      <c r="E379" s="38">
        <f>+IF('Denuncias-Renuncias'!$G379=0,"-",IF('Denuncias-Renuncias'!J379=0,"-",('Denuncias-Renuncias'!J379/'Denuncias-Renuncias'!$G379)))</f>
        <v>0.70175438596491224</v>
      </c>
      <c r="F379" s="38">
        <f>+IF('Denuncias-Renuncias'!$G379=0,"-",IF('Denuncias-Renuncias'!K379=0,"-",('Denuncias-Renuncias'!K379/'Denuncias-Renuncias'!$G379)))</f>
        <v>7.0175438596491224E-2</v>
      </c>
      <c r="G379" s="38" t="str">
        <f>+IF('Denuncias-Renuncias'!$G379=0,"-",IF('Denuncias-Renuncias'!L379=0,"-",('Denuncias-Renuncias'!L379/'Denuncias-Renuncias'!$G379)))</f>
        <v>-</v>
      </c>
      <c r="H379" s="38" t="str">
        <f>+IF('Denuncias-Renuncias'!$G379=0,"-",IF('Denuncias-Renuncias'!M379=0,"-",('Denuncias-Renuncias'!M379/'Denuncias-Renuncias'!$G379)))</f>
        <v>-</v>
      </c>
      <c r="I379" s="38">
        <f>+IF('Denuncias-Renuncias'!$G379=0,"-",IF('Denuncias-Renuncias'!N379=0,"-",('Denuncias-Renuncias'!N379/'Denuncias-Renuncias'!$G379)))</f>
        <v>0.12280701754385964</v>
      </c>
    </row>
    <row r="380" spans="2:9" ht="20.100000000000001" customHeight="1" thickBot="1" x14ac:dyDescent="0.25">
      <c r="B380" s="4" t="s">
        <v>554</v>
      </c>
      <c r="C380" s="38">
        <f>+IF('Denuncias-Renuncias'!$G380=0,"-",IF('Denuncias-Renuncias'!H380=0,"-",('Denuncias-Renuncias'!H380/'Denuncias-Renuncias'!$G380)))</f>
        <v>2.5862068965517241E-2</v>
      </c>
      <c r="D380" s="38" t="str">
        <f>+IF('Denuncias-Renuncias'!$G380=0,"-",IF('Denuncias-Renuncias'!I380=0,"-",('Denuncias-Renuncias'!I380/'Denuncias-Renuncias'!$G380)))</f>
        <v>-</v>
      </c>
      <c r="E380" s="38">
        <f>+IF('Denuncias-Renuncias'!$G380=0,"-",IF('Denuncias-Renuncias'!J380=0,"-",('Denuncias-Renuncias'!J380/'Denuncias-Renuncias'!$G380)))</f>
        <v>0.64655172413793105</v>
      </c>
      <c r="F380" s="38">
        <f>+IF('Denuncias-Renuncias'!$G380=0,"-",IF('Denuncias-Renuncias'!K380=0,"-",('Denuncias-Renuncias'!K380/'Denuncias-Renuncias'!$G380)))</f>
        <v>4.3103448275862072E-2</v>
      </c>
      <c r="G380" s="38">
        <f>+IF('Denuncias-Renuncias'!$G380=0,"-",IF('Denuncias-Renuncias'!L380=0,"-",('Denuncias-Renuncias'!L380/'Denuncias-Renuncias'!$G380)))</f>
        <v>0.23275862068965517</v>
      </c>
      <c r="H380" s="38">
        <f>+IF('Denuncias-Renuncias'!$G380=0,"-",IF('Denuncias-Renuncias'!M380=0,"-",('Denuncias-Renuncias'!M380/'Denuncias-Renuncias'!$G380)))</f>
        <v>8.6206896551724137E-3</v>
      </c>
      <c r="I380" s="38">
        <f>+IF('Denuncias-Renuncias'!$G380=0,"-",IF('Denuncias-Renuncias'!N380=0,"-",('Denuncias-Renuncias'!N380/'Denuncias-Renuncias'!$G380)))</f>
        <v>4.3103448275862072E-2</v>
      </c>
    </row>
    <row r="381" spans="2:9" ht="20.100000000000001" customHeight="1" thickBot="1" x14ac:dyDescent="0.25">
      <c r="B381" s="4" t="s">
        <v>555</v>
      </c>
      <c r="C381" s="38">
        <f>+IF('Denuncias-Renuncias'!$G381=0,"-",IF('Denuncias-Renuncias'!H381=0,"-",('Denuncias-Renuncias'!H381/'Denuncias-Renuncias'!$G381)))</f>
        <v>0.13142857142857142</v>
      </c>
      <c r="D381" s="38" t="str">
        <f>+IF('Denuncias-Renuncias'!$G381=0,"-",IF('Denuncias-Renuncias'!I381=0,"-",('Denuncias-Renuncias'!I381/'Denuncias-Renuncias'!$G381)))</f>
        <v>-</v>
      </c>
      <c r="E381" s="38">
        <f>+IF('Denuncias-Renuncias'!$G381=0,"-",IF('Denuncias-Renuncias'!J381=0,"-",('Denuncias-Renuncias'!J381/'Denuncias-Renuncias'!$G381)))</f>
        <v>0.80571428571428572</v>
      </c>
      <c r="F381" s="38" t="str">
        <f>+IF('Denuncias-Renuncias'!$G381=0,"-",IF('Denuncias-Renuncias'!K381=0,"-",('Denuncias-Renuncias'!K381/'Denuncias-Renuncias'!$G381)))</f>
        <v>-</v>
      </c>
      <c r="G381" s="38">
        <f>+IF('Denuncias-Renuncias'!$G381=0,"-",IF('Denuncias-Renuncias'!L381=0,"-",('Denuncias-Renuncias'!L381/'Denuncias-Renuncias'!$G381)))</f>
        <v>0.04</v>
      </c>
      <c r="H381" s="38">
        <f>+IF('Denuncias-Renuncias'!$G381=0,"-",IF('Denuncias-Renuncias'!M381=0,"-",('Denuncias-Renuncias'!M381/'Denuncias-Renuncias'!$G381)))</f>
        <v>2.2857142857142857E-2</v>
      </c>
      <c r="I381" s="38" t="str">
        <f>+IF('Denuncias-Renuncias'!$G381=0,"-",IF('Denuncias-Renuncias'!N381=0,"-",('Denuncias-Renuncias'!N381/'Denuncias-Renuncias'!$G381)))</f>
        <v>-</v>
      </c>
    </row>
    <row r="382" spans="2:9" ht="20.100000000000001" customHeight="1" thickBot="1" x14ac:dyDescent="0.25">
      <c r="B382" s="4" t="s">
        <v>556</v>
      </c>
      <c r="C382" s="38" t="str">
        <f>+IF('Denuncias-Renuncias'!$G382=0,"-",IF('Denuncias-Renuncias'!H382=0,"-",('Denuncias-Renuncias'!H382/'Denuncias-Renuncias'!$G382)))</f>
        <v>-</v>
      </c>
      <c r="D382" s="38" t="str">
        <f>+IF('Denuncias-Renuncias'!$G382=0,"-",IF('Denuncias-Renuncias'!I382=0,"-",('Denuncias-Renuncias'!I382/'Denuncias-Renuncias'!$G382)))</f>
        <v>-</v>
      </c>
      <c r="E382" s="38">
        <f>+IF('Denuncias-Renuncias'!$G382=0,"-",IF('Denuncias-Renuncias'!J382=0,"-",('Denuncias-Renuncias'!J382/'Denuncias-Renuncias'!$G382)))</f>
        <v>0.95652173913043481</v>
      </c>
      <c r="F382" s="38" t="str">
        <f>+IF('Denuncias-Renuncias'!$G382=0,"-",IF('Denuncias-Renuncias'!K382=0,"-",('Denuncias-Renuncias'!K382/'Denuncias-Renuncias'!$G382)))</f>
        <v>-</v>
      </c>
      <c r="G382" s="38">
        <f>+IF('Denuncias-Renuncias'!$G382=0,"-",IF('Denuncias-Renuncias'!L382=0,"-",('Denuncias-Renuncias'!L382/'Denuncias-Renuncias'!$G382)))</f>
        <v>4.3478260869565216E-2</v>
      </c>
      <c r="H382" s="38" t="str">
        <f>+IF('Denuncias-Renuncias'!$G382=0,"-",IF('Denuncias-Renuncias'!M382=0,"-",('Denuncias-Renuncias'!M382/'Denuncias-Renuncias'!$G382)))</f>
        <v>-</v>
      </c>
      <c r="I382" s="38" t="str">
        <f>+IF('Denuncias-Renuncias'!$G382=0,"-",IF('Denuncias-Renuncias'!N382=0,"-",('Denuncias-Renuncias'!N382/'Denuncias-Renuncias'!$G382)))</f>
        <v>-</v>
      </c>
    </row>
    <row r="383" spans="2:9" ht="20.100000000000001" customHeight="1" thickBot="1" x14ac:dyDescent="0.25">
      <c r="B383" s="4" t="s">
        <v>557</v>
      </c>
      <c r="C383" s="38">
        <f>+IF('Denuncias-Renuncias'!$G383=0,"-",IF('Denuncias-Renuncias'!H383=0,"-",('Denuncias-Renuncias'!H383/'Denuncias-Renuncias'!$G383)))</f>
        <v>3.8910505836575876E-3</v>
      </c>
      <c r="D383" s="38" t="str">
        <f>+IF('Denuncias-Renuncias'!$G383=0,"-",IF('Denuncias-Renuncias'!I383=0,"-",('Denuncias-Renuncias'!I383/'Denuncias-Renuncias'!$G383)))</f>
        <v>-</v>
      </c>
      <c r="E383" s="38">
        <f>+IF('Denuncias-Renuncias'!$G383=0,"-",IF('Denuncias-Renuncias'!J383=0,"-",('Denuncias-Renuncias'!J383/'Denuncias-Renuncias'!$G383)))</f>
        <v>0.81712062256809337</v>
      </c>
      <c r="F383" s="38" t="str">
        <f>+IF('Denuncias-Renuncias'!$G383=0,"-",IF('Denuncias-Renuncias'!K383=0,"-",('Denuncias-Renuncias'!K383/'Denuncias-Renuncias'!$G383)))</f>
        <v>-</v>
      </c>
      <c r="G383" s="38">
        <f>+IF('Denuncias-Renuncias'!$G383=0,"-",IF('Denuncias-Renuncias'!L383=0,"-",('Denuncias-Renuncias'!L383/'Denuncias-Renuncias'!$G383)))</f>
        <v>0.1245136186770428</v>
      </c>
      <c r="H383" s="38">
        <f>+IF('Denuncias-Renuncias'!$G383=0,"-",IF('Denuncias-Renuncias'!M383=0,"-",('Denuncias-Renuncias'!M383/'Denuncias-Renuncias'!$G383)))</f>
        <v>5.4474708171206226E-2</v>
      </c>
      <c r="I383" s="38" t="str">
        <f>+IF('Denuncias-Renuncias'!$G383=0,"-",IF('Denuncias-Renuncias'!N383=0,"-",('Denuncias-Renuncias'!N383/'Denuncias-Renuncias'!$G383)))</f>
        <v>-</v>
      </c>
    </row>
    <row r="384" spans="2:9" ht="20.100000000000001" customHeight="1" thickBot="1" x14ac:dyDescent="0.25">
      <c r="B384" s="4" t="s">
        <v>558</v>
      </c>
      <c r="C384" s="38" t="str">
        <f>+IF('Denuncias-Renuncias'!$G384=0,"-",IF('Denuncias-Renuncias'!H384=0,"-",('Denuncias-Renuncias'!H384/'Denuncias-Renuncias'!$G384)))</f>
        <v>-</v>
      </c>
      <c r="D384" s="38" t="str">
        <f>+IF('Denuncias-Renuncias'!$G384=0,"-",IF('Denuncias-Renuncias'!I384=0,"-",('Denuncias-Renuncias'!I384/'Denuncias-Renuncias'!$G384)))</f>
        <v>-</v>
      </c>
      <c r="E384" s="38">
        <f>+IF('Denuncias-Renuncias'!$G384=0,"-",IF('Denuncias-Renuncias'!J384=0,"-",('Denuncias-Renuncias'!J384/'Denuncias-Renuncias'!$G384)))</f>
        <v>0.97752808988764039</v>
      </c>
      <c r="F384" s="38" t="str">
        <f>+IF('Denuncias-Renuncias'!$G384=0,"-",IF('Denuncias-Renuncias'!K384=0,"-",('Denuncias-Renuncias'!K384/'Denuncias-Renuncias'!$G384)))</f>
        <v>-</v>
      </c>
      <c r="G384" s="38" t="str">
        <f>+IF('Denuncias-Renuncias'!$G384=0,"-",IF('Denuncias-Renuncias'!L384=0,"-",('Denuncias-Renuncias'!L384/'Denuncias-Renuncias'!$G384)))</f>
        <v>-</v>
      </c>
      <c r="H384" s="38">
        <f>+IF('Denuncias-Renuncias'!$G384=0,"-",IF('Denuncias-Renuncias'!M384=0,"-",('Denuncias-Renuncias'!M384/'Denuncias-Renuncias'!$G384)))</f>
        <v>2.247191011235955E-2</v>
      </c>
      <c r="I384" s="38" t="str">
        <f>+IF('Denuncias-Renuncias'!$G384=0,"-",IF('Denuncias-Renuncias'!N384=0,"-",('Denuncias-Renuncias'!N384/'Denuncias-Renuncias'!$G384)))</f>
        <v>-</v>
      </c>
    </row>
    <row r="385" spans="2:9" ht="20.100000000000001" customHeight="1" thickBot="1" x14ac:dyDescent="0.25">
      <c r="B385" s="4" t="s">
        <v>646</v>
      </c>
      <c r="C385" s="38" t="str">
        <f>+IF('Denuncias-Renuncias'!$G385=0,"-",IF('Denuncias-Renuncias'!H385=0,"-",('Denuncias-Renuncias'!H385/'Denuncias-Renuncias'!$G385)))</f>
        <v>-</v>
      </c>
      <c r="D385" s="38" t="str">
        <f>+IF('Denuncias-Renuncias'!$G385=0,"-",IF('Denuncias-Renuncias'!I385=0,"-",('Denuncias-Renuncias'!I385/'Denuncias-Renuncias'!$G385)))</f>
        <v>-</v>
      </c>
      <c r="E385" s="38">
        <f>+IF('Denuncias-Renuncias'!$G385=0,"-",IF('Denuncias-Renuncias'!J385=0,"-",('Denuncias-Renuncias'!J385/'Denuncias-Renuncias'!$G385)))</f>
        <v>0.89565217391304353</v>
      </c>
      <c r="F385" s="38">
        <f>+IF('Denuncias-Renuncias'!$G385=0,"-",IF('Denuncias-Renuncias'!K385=0,"-",('Denuncias-Renuncias'!K385/'Denuncias-Renuncias'!$G385)))</f>
        <v>3.4782608695652174E-2</v>
      </c>
      <c r="G385" s="38">
        <f>+IF('Denuncias-Renuncias'!$G385=0,"-",IF('Denuncias-Renuncias'!L385=0,"-",('Denuncias-Renuncias'!L385/'Denuncias-Renuncias'!$G385)))</f>
        <v>4.3478260869565216E-2</v>
      </c>
      <c r="H385" s="38">
        <f>+IF('Denuncias-Renuncias'!$G385=0,"-",IF('Denuncias-Renuncias'!M385=0,"-",('Denuncias-Renuncias'!M385/'Denuncias-Renuncias'!$G385)))</f>
        <v>2.6086956521739129E-2</v>
      </c>
      <c r="I385" s="38" t="str">
        <f>+IF('Denuncias-Renuncias'!$G385=0,"-",IF('Denuncias-Renuncias'!N385=0,"-",('Denuncias-Renuncias'!N385/'Denuncias-Renuncias'!$G385)))</f>
        <v>-</v>
      </c>
    </row>
    <row r="386" spans="2:9" ht="20.100000000000001" customHeight="1" thickBot="1" x14ac:dyDescent="0.25">
      <c r="B386" s="4" t="s">
        <v>559</v>
      </c>
      <c r="C386" s="38" t="str">
        <f>+IF('Denuncias-Renuncias'!$G386=0,"-",IF('Denuncias-Renuncias'!H386=0,"-",('Denuncias-Renuncias'!H386/'Denuncias-Renuncias'!$G386)))</f>
        <v>-</v>
      </c>
      <c r="D386" s="38" t="str">
        <f>+IF('Denuncias-Renuncias'!$G386=0,"-",IF('Denuncias-Renuncias'!I386=0,"-",('Denuncias-Renuncias'!I386/'Denuncias-Renuncias'!$G386)))</f>
        <v>-</v>
      </c>
      <c r="E386" s="38">
        <f>+IF('Denuncias-Renuncias'!$G386=0,"-",IF('Denuncias-Renuncias'!J386=0,"-",('Denuncias-Renuncias'!J386/'Denuncias-Renuncias'!$G386)))</f>
        <v>1</v>
      </c>
      <c r="F386" s="38" t="str">
        <f>+IF('Denuncias-Renuncias'!$G386=0,"-",IF('Denuncias-Renuncias'!K386=0,"-",('Denuncias-Renuncias'!K386/'Denuncias-Renuncias'!$G386)))</f>
        <v>-</v>
      </c>
      <c r="G386" s="38" t="str">
        <f>+IF('Denuncias-Renuncias'!$G386=0,"-",IF('Denuncias-Renuncias'!L386=0,"-",('Denuncias-Renuncias'!L386/'Denuncias-Renuncias'!$G386)))</f>
        <v>-</v>
      </c>
      <c r="H386" s="38" t="str">
        <f>+IF('Denuncias-Renuncias'!$G386=0,"-",IF('Denuncias-Renuncias'!M386=0,"-",('Denuncias-Renuncias'!M386/'Denuncias-Renuncias'!$G386)))</f>
        <v>-</v>
      </c>
      <c r="I386" s="38" t="str">
        <f>+IF('Denuncias-Renuncias'!$G386=0,"-",IF('Denuncias-Renuncias'!N386=0,"-",('Denuncias-Renuncias'!N386/'Denuncias-Renuncias'!$G386)))</f>
        <v>-</v>
      </c>
    </row>
    <row r="387" spans="2:9" ht="20.100000000000001" customHeight="1" thickBot="1" x14ac:dyDescent="0.25">
      <c r="B387" s="4" t="s">
        <v>560</v>
      </c>
      <c r="C387" s="38" t="str">
        <f>+IF('Denuncias-Renuncias'!$G387=0,"-",IF('Denuncias-Renuncias'!H387=0,"-",('Denuncias-Renuncias'!H387/'Denuncias-Renuncias'!$G387)))</f>
        <v>-</v>
      </c>
      <c r="D387" s="38" t="str">
        <f>+IF('Denuncias-Renuncias'!$G387=0,"-",IF('Denuncias-Renuncias'!I387=0,"-",('Denuncias-Renuncias'!I387/'Denuncias-Renuncias'!$G387)))</f>
        <v>-</v>
      </c>
      <c r="E387" s="38">
        <f>+IF('Denuncias-Renuncias'!$G387=0,"-",IF('Denuncias-Renuncias'!J387=0,"-",('Denuncias-Renuncias'!J387/'Denuncias-Renuncias'!$G387)))</f>
        <v>0.796875</v>
      </c>
      <c r="F387" s="38">
        <f>+IF('Denuncias-Renuncias'!$G387=0,"-",IF('Denuncias-Renuncias'!K387=0,"-",('Denuncias-Renuncias'!K387/'Denuncias-Renuncias'!$G387)))</f>
        <v>1.5625E-2</v>
      </c>
      <c r="G387" s="38">
        <f>+IF('Denuncias-Renuncias'!$G387=0,"-",IF('Denuncias-Renuncias'!L387=0,"-",('Denuncias-Renuncias'!L387/'Denuncias-Renuncias'!$G387)))</f>
        <v>7.8125E-2</v>
      </c>
      <c r="H387" s="38">
        <f>+IF('Denuncias-Renuncias'!$G387=0,"-",IF('Denuncias-Renuncias'!M387=0,"-",('Denuncias-Renuncias'!M387/'Denuncias-Renuncias'!$G387)))</f>
        <v>0.109375</v>
      </c>
      <c r="I387" s="38" t="str">
        <f>+IF('Denuncias-Renuncias'!$G387=0,"-",IF('Denuncias-Renuncias'!N387=0,"-",('Denuncias-Renuncias'!N387/'Denuncias-Renuncias'!$G387)))</f>
        <v>-</v>
      </c>
    </row>
    <row r="388" spans="2:9" ht="20.100000000000001" customHeight="1" thickBot="1" x14ac:dyDescent="0.25">
      <c r="B388" s="4" t="s">
        <v>561</v>
      </c>
      <c r="C388" s="38" t="str">
        <f>+IF('Denuncias-Renuncias'!$G388=0,"-",IF('Denuncias-Renuncias'!H388=0,"-",('Denuncias-Renuncias'!H388/'Denuncias-Renuncias'!$G388)))</f>
        <v>-</v>
      </c>
      <c r="D388" s="38" t="str">
        <f>+IF('Denuncias-Renuncias'!$G388=0,"-",IF('Denuncias-Renuncias'!I388=0,"-",('Denuncias-Renuncias'!I388/'Denuncias-Renuncias'!$G388)))</f>
        <v>-</v>
      </c>
      <c r="E388" s="38">
        <f>+IF('Denuncias-Renuncias'!$G388=0,"-",IF('Denuncias-Renuncias'!J388=0,"-",('Denuncias-Renuncias'!J388/'Denuncias-Renuncias'!$G388)))</f>
        <v>0.98571428571428577</v>
      </c>
      <c r="F388" s="38" t="str">
        <f>+IF('Denuncias-Renuncias'!$G388=0,"-",IF('Denuncias-Renuncias'!K388=0,"-",('Denuncias-Renuncias'!K388/'Denuncias-Renuncias'!$G388)))</f>
        <v>-</v>
      </c>
      <c r="G388" s="38">
        <f>+IF('Denuncias-Renuncias'!$G388=0,"-",IF('Denuncias-Renuncias'!L388=0,"-",('Denuncias-Renuncias'!L388/'Denuncias-Renuncias'!$G388)))</f>
        <v>1.4285714285714285E-2</v>
      </c>
      <c r="H388" s="38" t="str">
        <f>+IF('Denuncias-Renuncias'!$G388=0,"-",IF('Denuncias-Renuncias'!M388=0,"-",('Denuncias-Renuncias'!M388/'Denuncias-Renuncias'!$G388)))</f>
        <v>-</v>
      </c>
      <c r="I388" s="38" t="str">
        <f>+IF('Denuncias-Renuncias'!$G388=0,"-",IF('Denuncias-Renuncias'!N388=0,"-",('Denuncias-Renuncias'!N388/'Denuncias-Renuncias'!$G388)))</f>
        <v>-</v>
      </c>
    </row>
    <row r="389" spans="2:9" ht="20.100000000000001" customHeight="1" thickBot="1" x14ac:dyDescent="0.25">
      <c r="B389" s="4" t="s">
        <v>562</v>
      </c>
      <c r="C389" s="38" t="str">
        <f>+IF('Denuncias-Renuncias'!$G389=0,"-",IF('Denuncias-Renuncias'!H389=0,"-",('Denuncias-Renuncias'!H389/'Denuncias-Renuncias'!$G389)))</f>
        <v>-</v>
      </c>
      <c r="D389" s="38">
        <f>+IF('Denuncias-Renuncias'!$G389=0,"-",IF('Denuncias-Renuncias'!I389=0,"-",('Denuncias-Renuncias'!I389/'Denuncias-Renuncias'!$G389)))</f>
        <v>2.1040974529346623E-2</v>
      </c>
      <c r="E389" s="38">
        <f>+IF('Denuncias-Renuncias'!$G389=0,"-",IF('Denuncias-Renuncias'!J389=0,"-",('Denuncias-Renuncias'!J389/'Denuncias-Renuncias'!$G389)))</f>
        <v>0.64673311184939097</v>
      </c>
      <c r="F389" s="38">
        <f>+IF('Denuncias-Renuncias'!$G389=0,"-",IF('Denuncias-Renuncias'!K389=0,"-",('Denuncias-Renuncias'!K389/'Denuncias-Renuncias'!$G389)))</f>
        <v>2.5470653377630121E-2</v>
      </c>
      <c r="G389" s="38">
        <f>+IF('Denuncias-Renuncias'!$G389=0,"-",IF('Denuncias-Renuncias'!L389=0,"-",('Denuncias-Renuncias'!L389/'Denuncias-Renuncias'!$G389)))</f>
        <v>0.1716500553709856</v>
      </c>
      <c r="H389" s="38" t="str">
        <f>+IF('Denuncias-Renuncias'!$G389=0,"-",IF('Denuncias-Renuncias'!M389=0,"-",('Denuncias-Renuncias'!M389/'Denuncias-Renuncias'!$G389)))</f>
        <v>-</v>
      </c>
      <c r="I389" s="38">
        <f>+IF('Denuncias-Renuncias'!$G389=0,"-",IF('Denuncias-Renuncias'!N389=0,"-",('Denuncias-Renuncias'!N389/'Denuncias-Renuncias'!$G389)))</f>
        <v>0.13510520487264674</v>
      </c>
    </row>
    <row r="390" spans="2:9" ht="20.100000000000001" customHeight="1" thickBot="1" x14ac:dyDescent="0.25">
      <c r="B390" s="4" t="s">
        <v>563</v>
      </c>
      <c r="C390" s="38">
        <f>+IF('Denuncias-Renuncias'!$G390=0,"-",IF('Denuncias-Renuncias'!H390=0,"-",('Denuncias-Renuncias'!H390/'Denuncias-Renuncias'!$G390)))</f>
        <v>0.02</v>
      </c>
      <c r="D390" s="38" t="str">
        <f>+IF('Denuncias-Renuncias'!$G390=0,"-",IF('Denuncias-Renuncias'!I390=0,"-",('Denuncias-Renuncias'!I390/'Denuncias-Renuncias'!$G390)))</f>
        <v>-</v>
      </c>
      <c r="E390" s="38">
        <f>+IF('Denuncias-Renuncias'!$G390=0,"-",IF('Denuncias-Renuncias'!J390=0,"-",('Denuncias-Renuncias'!J390/'Denuncias-Renuncias'!$G390)))</f>
        <v>0.6825</v>
      </c>
      <c r="F390" s="38">
        <f>+IF('Denuncias-Renuncias'!$G390=0,"-",IF('Denuncias-Renuncias'!K390=0,"-",('Denuncias-Renuncias'!K390/'Denuncias-Renuncias'!$G390)))</f>
        <v>2.2499999999999999E-2</v>
      </c>
      <c r="G390" s="38">
        <f>+IF('Denuncias-Renuncias'!$G390=0,"-",IF('Denuncias-Renuncias'!L390=0,"-",('Denuncias-Renuncias'!L390/'Denuncias-Renuncias'!$G390)))</f>
        <v>0.22500000000000001</v>
      </c>
      <c r="H390" s="38">
        <f>+IF('Denuncias-Renuncias'!$G390=0,"-",IF('Denuncias-Renuncias'!M390=0,"-",('Denuncias-Renuncias'!M390/'Denuncias-Renuncias'!$G390)))</f>
        <v>0.05</v>
      </c>
      <c r="I390" s="38" t="str">
        <f>+IF('Denuncias-Renuncias'!$G390=0,"-",IF('Denuncias-Renuncias'!N390=0,"-",('Denuncias-Renuncias'!N390/'Denuncias-Renuncias'!$G390)))</f>
        <v>-</v>
      </c>
    </row>
    <row r="391" spans="2:9" ht="20.100000000000001" customHeight="1" thickBot="1" x14ac:dyDescent="0.25">
      <c r="B391" s="4" t="s">
        <v>564</v>
      </c>
      <c r="C391" s="38" t="str">
        <f>+IF('Denuncias-Renuncias'!$G391=0,"-",IF('Denuncias-Renuncias'!H391=0,"-",('Denuncias-Renuncias'!H391/'Denuncias-Renuncias'!$G391)))</f>
        <v>-</v>
      </c>
      <c r="D391" s="38" t="str">
        <f>+IF('Denuncias-Renuncias'!$G391=0,"-",IF('Denuncias-Renuncias'!I391=0,"-",('Denuncias-Renuncias'!I391/'Denuncias-Renuncias'!$G391)))</f>
        <v>-</v>
      </c>
      <c r="E391" s="38">
        <f>+IF('Denuncias-Renuncias'!$G391=0,"-",IF('Denuncias-Renuncias'!J391=0,"-",('Denuncias-Renuncias'!J391/'Denuncias-Renuncias'!$G391)))</f>
        <v>1</v>
      </c>
      <c r="F391" s="38" t="str">
        <f>+IF('Denuncias-Renuncias'!$G391=0,"-",IF('Denuncias-Renuncias'!K391=0,"-",('Denuncias-Renuncias'!K391/'Denuncias-Renuncias'!$G391)))</f>
        <v>-</v>
      </c>
      <c r="G391" s="38" t="str">
        <f>+IF('Denuncias-Renuncias'!$G391=0,"-",IF('Denuncias-Renuncias'!L391=0,"-",('Denuncias-Renuncias'!L391/'Denuncias-Renuncias'!$G391)))</f>
        <v>-</v>
      </c>
      <c r="H391" s="38" t="str">
        <f>+IF('Denuncias-Renuncias'!$G391=0,"-",IF('Denuncias-Renuncias'!M391=0,"-",('Denuncias-Renuncias'!M391/'Denuncias-Renuncias'!$G391)))</f>
        <v>-</v>
      </c>
      <c r="I391" s="38" t="str">
        <f>+IF('Denuncias-Renuncias'!$G391=0,"-",IF('Denuncias-Renuncias'!N391=0,"-",('Denuncias-Renuncias'!N391/'Denuncias-Renuncias'!$G391)))</f>
        <v>-</v>
      </c>
    </row>
    <row r="392" spans="2:9" ht="20.100000000000001" customHeight="1" thickBot="1" x14ac:dyDescent="0.25">
      <c r="B392" s="4" t="s">
        <v>565</v>
      </c>
      <c r="C392" s="38">
        <f>+IF('Denuncias-Renuncias'!$G392=0,"-",IF('Denuncias-Renuncias'!H392=0,"-",('Denuncias-Renuncias'!H392/'Denuncias-Renuncias'!$G392)))</f>
        <v>1.7907634307257305E-2</v>
      </c>
      <c r="D392" s="38">
        <f>+IF('Denuncias-Renuncias'!$G392=0,"-",IF('Denuncias-Renuncias'!I392=0,"-",('Denuncias-Renuncias'!I392/'Denuncias-Renuncias'!$G392)))</f>
        <v>1.885014137606032E-3</v>
      </c>
      <c r="E392" s="38">
        <f>+IF('Denuncias-Renuncias'!$G392=0,"-",IF('Denuncias-Renuncias'!J392=0,"-",('Denuncias-Renuncias'!J392/'Denuncias-Renuncias'!$G392)))</f>
        <v>0.46654099905749291</v>
      </c>
      <c r="F392" s="38">
        <f>+IF('Denuncias-Renuncias'!$G392=0,"-",IF('Denuncias-Renuncias'!K392=0,"-",('Denuncias-Renuncias'!K392/'Denuncias-Renuncias'!$G392)))</f>
        <v>1.1310084825636193E-2</v>
      </c>
      <c r="G392" s="38">
        <f>+IF('Denuncias-Renuncias'!$G392=0,"-",IF('Denuncias-Renuncias'!L392=0,"-",('Denuncias-Renuncias'!L392/'Denuncias-Renuncias'!$G392)))</f>
        <v>0.28463713477851083</v>
      </c>
      <c r="H392" s="38">
        <f>+IF('Denuncias-Renuncias'!$G392=0,"-",IF('Denuncias-Renuncias'!M392=0,"-",('Denuncias-Renuncias'!M392/'Denuncias-Renuncias'!$G392)))</f>
        <v>0.18001885014137606</v>
      </c>
      <c r="I392" s="38">
        <f>+IF('Denuncias-Renuncias'!$G392=0,"-",IF('Denuncias-Renuncias'!N392=0,"-",('Denuncias-Renuncias'!N392/'Denuncias-Renuncias'!$G392)))</f>
        <v>3.7700282752120638E-2</v>
      </c>
    </row>
    <row r="393" spans="2:9" ht="20.100000000000001" customHeight="1" thickBot="1" x14ac:dyDescent="0.25">
      <c r="B393" s="4" t="s">
        <v>566</v>
      </c>
      <c r="C393" s="38">
        <f>+IF('Denuncias-Renuncias'!$G393=0,"-",IF('Denuncias-Renuncias'!H393=0,"-",('Denuncias-Renuncias'!H393/'Denuncias-Renuncias'!$G393)))</f>
        <v>2.1739130434782608E-2</v>
      </c>
      <c r="D393" s="38">
        <f>+IF('Denuncias-Renuncias'!$G393=0,"-",IF('Denuncias-Renuncias'!I393=0,"-",('Denuncias-Renuncias'!I393/'Denuncias-Renuncias'!$G393)))</f>
        <v>3.8509316770186333E-2</v>
      </c>
      <c r="E393" s="38">
        <f>+IF('Denuncias-Renuncias'!$G393=0,"-",IF('Denuncias-Renuncias'!J393=0,"-",('Denuncias-Renuncias'!J393/'Denuncias-Renuncias'!$G393)))</f>
        <v>0.7813664596273292</v>
      </c>
      <c r="F393" s="38" t="str">
        <f>+IF('Denuncias-Renuncias'!$G393=0,"-",IF('Denuncias-Renuncias'!K393=0,"-",('Denuncias-Renuncias'!K393/'Denuncias-Renuncias'!$G393)))</f>
        <v>-</v>
      </c>
      <c r="G393" s="38">
        <f>+IF('Denuncias-Renuncias'!$G393=0,"-",IF('Denuncias-Renuncias'!L393=0,"-",('Denuncias-Renuncias'!L393/'Denuncias-Renuncias'!$G393)))</f>
        <v>7.5776397515527949E-2</v>
      </c>
      <c r="H393" s="38">
        <f>+IF('Denuncias-Renuncias'!$G393=0,"-",IF('Denuncias-Renuncias'!M393=0,"-",('Denuncias-Renuncias'!M393/'Denuncias-Renuncias'!$G393)))</f>
        <v>3.2298136645962733E-2</v>
      </c>
      <c r="I393" s="38">
        <f>+IF('Denuncias-Renuncias'!$G393=0,"-",IF('Denuncias-Renuncias'!N393=0,"-",('Denuncias-Renuncias'!N393/'Denuncias-Renuncias'!$G393)))</f>
        <v>5.0310559006211182E-2</v>
      </c>
    </row>
    <row r="394" spans="2:9" ht="20.100000000000001" customHeight="1" thickBot="1" x14ac:dyDescent="0.25">
      <c r="B394" s="4" t="s">
        <v>567</v>
      </c>
      <c r="C394" s="38">
        <f>+IF('Denuncias-Renuncias'!$G394=0,"-",IF('Denuncias-Renuncias'!H394=0,"-",('Denuncias-Renuncias'!H394/'Denuncias-Renuncias'!$G394)))</f>
        <v>4.4067796610169491E-2</v>
      </c>
      <c r="D394" s="38" t="str">
        <f>+IF('Denuncias-Renuncias'!$G394=0,"-",IF('Denuncias-Renuncias'!I394=0,"-",('Denuncias-Renuncias'!I394/'Denuncias-Renuncias'!$G394)))</f>
        <v>-</v>
      </c>
      <c r="E394" s="38">
        <f>+IF('Denuncias-Renuncias'!$G394=0,"-",IF('Denuncias-Renuncias'!J394=0,"-",('Denuncias-Renuncias'!J394/'Denuncias-Renuncias'!$G394)))</f>
        <v>0.66779661016949154</v>
      </c>
      <c r="F394" s="38" t="str">
        <f>+IF('Denuncias-Renuncias'!$G394=0,"-",IF('Denuncias-Renuncias'!K394=0,"-",('Denuncias-Renuncias'!K394/'Denuncias-Renuncias'!$G394)))</f>
        <v>-</v>
      </c>
      <c r="G394" s="38">
        <f>+IF('Denuncias-Renuncias'!$G394=0,"-",IF('Denuncias-Renuncias'!L394=0,"-",('Denuncias-Renuncias'!L394/'Denuncias-Renuncias'!$G394)))</f>
        <v>5.4237288135593219E-2</v>
      </c>
      <c r="H394" s="38">
        <f>+IF('Denuncias-Renuncias'!$G394=0,"-",IF('Denuncias-Renuncias'!M394=0,"-",('Denuncias-Renuncias'!M394/'Denuncias-Renuncias'!$G394)))</f>
        <v>0.14237288135593221</v>
      </c>
      <c r="I394" s="38">
        <f>+IF('Denuncias-Renuncias'!$G394=0,"-",IF('Denuncias-Renuncias'!N394=0,"-",('Denuncias-Renuncias'!N394/'Denuncias-Renuncias'!$G394)))</f>
        <v>9.152542372881356E-2</v>
      </c>
    </row>
    <row r="395" spans="2:9" ht="20.100000000000001" customHeight="1" thickBot="1" x14ac:dyDescent="0.25">
      <c r="B395" s="4" t="s">
        <v>568</v>
      </c>
      <c r="C395" s="38">
        <f>+IF('Denuncias-Renuncias'!$G395=0,"-",IF('Denuncias-Renuncias'!H395=0,"-",('Denuncias-Renuncias'!H395/'Denuncias-Renuncias'!$G395)))</f>
        <v>5.4446460980036296E-3</v>
      </c>
      <c r="D395" s="38" t="str">
        <f>+IF('Denuncias-Renuncias'!$G395=0,"-",IF('Denuncias-Renuncias'!I395=0,"-",('Denuncias-Renuncias'!I395/'Denuncias-Renuncias'!$G395)))</f>
        <v>-</v>
      </c>
      <c r="E395" s="38">
        <f>+IF('Denuncias-Renuncias'!$G395=0,"-",IF('Denuncias-Renuncias'!J395=0,"-",('Denuncias-Renuncias'!J395/'Denuncias-Renuncias'!$G395)))</f>
        <v>0.56624319419237745</v>
      </c>
      <c r="F395" s="38">
        <f>+IF('Denuncias-Renuncias'!$G395=0,"-",IF('Denuncias-Renuncias'!K395=0,"-",('Denuncias-Renuncias'!K395/'Denuncias-Renuncias'!$G395)))</f>
        <v>1.0889292196007259E-2</v>
      </c>
      <c r="G395" s="38">
        <f>+IF('Denuncias-Renuncias'!$G395=0,"-",IF('Denuncias-Renuncias'!L395=0,"-",('Denuncias-Renuncias'!L395/'Denuncias-Renuncias'!$G395)))</f>
        <v>9.0744101633393831E-2</v>
      </c>
      <c r="H395" s="38">
        <f>+IF('Denuncias-Renuncias'!$G395=0,"-",IF('Denuncias-Renuncias'!M395=0,"-",('Denuncias-Renuncias'!M395/'Denuncias-Renuncias'!$G395)))</f>
        <v>6.3520871143375679E-2</v>
      </c>
      <c r="I395" s="38">
        <f>+IF('Denuncias-Renuncias'!$G395=0,"-",IF('Denuncias-Renuncias'!N395=0,"-",('Denuncias-Renuncias'!N395/'Denuncias-Renuncias'!$G395)))</f>
        <v>0.26315789473684209</v>
      </c>
    </row>
    <row r="396" spans="2:9" ht="20.100000000000001" customHeight="1" thickBot="1" x14ac:dyDescent="0.25">
      <c r="B396" s="4" t="s">
        <v>569</v>
      </c>
      <c r="C396" s="38" t="str">
        <f>+IF('Denuncias-Renuncias'!$G396=0,"-",IF('Denuncias-Renuncias'!H396=0,"-",('Denuncias-Renuncias'!H396/'Denuncias-Renuncias'!$G396)))</f>
        <v>-</v>
      </c>
      <c r="D396" s="38" t="str">
        <f>+IF('Denuncias-Renuncias'!$G396=0,"-",IF('Denuncias-Renuncias'!I396=0,"-",('Denuncias-Renuncias'!I396/'Denuncias-Renuncias'!$G396)))</f>
        <v>-</v>
      </c>
      <c r="E396" s="38">
        <f>+IF('Denuncias-Renuncias'!$G396=0,"-",IF('Denuncias-Renuncias'!J396=0,"-",('Denuncias-Renuncias'!J396/'Denuncias-Renuncias'!$G396)))</f>
        <v>0.87299465240641716</v>
      </c>
      <c r="F396" s="38">
        <f>+IF('Denuncias-Renuncias'!$G396=0,"-",IF('Denuncias-Renuncias'!K396=0,"-",('Denuncias-Renuncias'!K396/'Denuncias-Renuncias'!$G396)))</f>
        <v>1.06951871657754E-2</v>
      </c>
      <c r="G396" s="38">
        <f>+IF('Denuncias-Renuncias'!$G396=0,"-",IF('Denuncias-Renuncias'!L396=0,"-",('Denuncias-Renuncias'!L396/'Denuncias-Renuncias'!$G396)))</f>
        <v>0.11497326203208556</v>
      </c>
      <c r="H396" s="38">
        <f>+IF('Denuncias-Renuncias'!$G396=0,"-",IF('Denuncias-Renuncias'!M396=0,"-",('Denuncias-Renuncias'!M396/'Denuncias-Renuncias'!$G396)))</f>
        <v>1.3368983957219251E-3</v>
      </c>
      <c r="I396" s="38" t="str">
        <f>+IF('Denuncias-Renuncias'!$G396=0,"-",IF('Denuncias-Renuncias'!N396=0,"-",('Denuncias-Renuncias'!N396/'Denuncias-Renuncias'!$G396)))</f>
        <v>-</v>
      </c>
    </row>
    <row r="397" spans="2:9" ht="20.100000000000001" customHeight="1" thickBot="1" x14ac:dyDescent="0.25">
      <c r="B397" s="4" t="s">
        <v>570</v>
      </c>
      <c r="C397" s="38" t="str">
        <f>+IF('Denuncias-Renuncias'!$G397=0,"-",IF('Denuncias-Renuncias'!H397=0,"-",('Denuncias-Renuncias'!H397/'Denuncias-Renuncias'!$G397)))</f>
        <v>-</v>
      </c>
      <c r="D397" s="38" t="str">
        <f>+IF('Denuncias-Renuncias'!$G397=0,"-",IF('Denuncias-Renuncias'!I397=0,"-",('Denuncias-Renuncias'!I397/'Denuncias-Renuncias'!$G397)))</f>
        <v>-</v>
      </c>
      <c r="E397" s="38">
        <f>+IF('Denuncias-Renuncias'!$G397=0,"-",IF('Denuncias-Renuncias'!J397=0,"-",('Denuncias-Renuncias'!J397/'Denuncias-Renuncias'!$G397)))</f>
        <v>0.71078431372549022</v>
      </c>
      <c r="F397" s="38" t="str">
        <f>+IF('Denuncias-Renuncias'!$G397=0,"-",IF('Denuncias-Renuncias'!K397=0,"-",('Denuncias-Renuncias'!K397/'Denuncias-Renuncias'!$G397)))</f>
        <v>-</v>
      </c>
      <c r="G397" s="38">
        <f>+IF('Denuncias-Renuncias'!$G397=0,"-",IF('Denuncias-Renuncias'!L397=0,"-",('Denuncias-Renuncias'!L397/'Denuncias-Renuncias'!$G397)))</f>
        <v>0.28921568627450983</v>
      </c>
      <c r="H397" s="38" t="str">
        <f>+IF('Denuncias-Renuncias'!$G397=0,"-",IF('Denuncias-Renuncias'!M397=0,"-",('Denuncias-Renuncias'!M397/'Denuncias-Renuncias'!$G397)))</f>
        <v>-</v>
      </c>
      <c r="I397" s="38" t="str">
        <f>+IF('Denuncias-Renuncias'!$G397=0,"-",IF('Denuncias-Renuncias'!N397=0,"-",('Denuncias-Renuncias'!N397/'Denuncias-Renuncias'!$G397)))</f>
        <v>-</v>
      </c>
    </row>
    <row r="398" spans="2:9" ht="20.100000000000001" customHeight="1" thickBot="1" x14ac:dyDescent="0.25">
      <c r="B398" s="4" t="s">
        <v>204</v>
      </c>
      <c r="C398" s="38">
        <f>+IF('Denuncias-Renuncias'!$G398=0,"-",IF('Denuncias-Renuncias'!H398=0,"-",('Denuncias-Renuncias'!H398/'Denuncias-Renuncias'!$G398)))</f>
        <v>7.979026558759832E-3</v>
      </c>
      <c r="D398" s="38">
        <f>+IF('Denuncias-Renuncias'!$G398=0,"-",IF('Denuncias-Renuncias'!I398=0,"-",('Denuncias-Renuncias'!I398/'Denuncias-Renuncias'!$G398)))</f>
        <v>7.409096090276986E-4</v>
      </c>
      <c r="E398" s="38">
        <f>+IF('Denuncias-Renuncias'!$G398=0,"-",IF('Denuncias-Renuncias'!J398=0,"-",('Denuncias-Renuncias'!J398/'Denuncias-Renuncias'!$G398)))</f>
        <v>0.77191382651316542</v>
      </c>
      <c r="F398" s="38">
        <f>+IF('Denuncias-Renuncias'!$G398=0,"-",IF('Denuncias-Renuncias'!K398=0,"-",('Denuncias-Renuncias'!K398/'Denuncias-Renuncias'!$G398)))</f>
        <v>7.694061324518409E-3</v>
      </c>
      <c r="G398" s="38">
        <f>+IF('Denuncias-Renuncias'!$G398=0,"-",IF('Denuncias-Renuncias'!L398=0,"-",('Denuncias-Renuncias'!L398/'Denuncias-Renuncias'!$G398)))</f>
        <v>0.16322808617348683</v>
      </c>
      <c r="H398" s="38">
        <f>+IF('Denuncias-Renuncias'!$G398=0,"-",IF('Denuncias-Renuncias'!M398=0,"-",('Denuncias-Renuncias'!M398/'Denuncias-Renuncias'!$G398)))</f>
        <v>4.0066111934344013E-2</v>
      </c>
      <c r="I398" s="38">
        <f>+IF('Denuncias-Renuncias'!$G398=0,"-",IF('Denuncias-Renuncias'!N398=0,"-",('Denuncias-Renuncias'!N398/'Denuncias-Renuncias'!$G398)))</f>
        <v>8.3779778866978228E-3</v>
      </c>
    </row>
    <row r="399" spans="2:9" ht="20.100000000000001" customHeight="1" thickBot="1" x14ac:dyDescent="0.25">
      <c r="B399" s="4" t="s">
        <v>571</v>
      </c>
      <c r="C399" s="38" t="str">
        <f>+IF('Denuncias-Renuncias'!$G399=0,"-",IF('Denuncias-Renuncias'!H399=0,"-",('Denuncias-Renuncias'!H399/'Denuncias-Renuncias'!$G399)))</f>
        <v>-</v>
      </c>
      <c r="D399" s="38" t="str">
        <f>+IF('Denuncias-Renuncias'!$G399=0,"-",IF('Denuncias-Renuncias'!I399=0,"-",('Denuncias-Renuncias'!I399/'Denuncias-Renuncias'!$G399)))</f>
        <v>-</v>
      </c>
      <c r="E399" s="38">
        <f>+IF('Denuncias-Renuncias'!$G399=0,"-",IF('Denuncias-Renuncias'!J399=0,"-",('Denuncias-Renuncias'!J399/'Denuncias-Renuncias'!$G399)))</f>
        <v>0.72265625</v>
      </c>
      <c r="F399" s="38" t="str">
        <f>+IF('Denuncias-Renuncias'!$G399=0,"-",IF('Denuncias-Renuncias'!K399=0,"-",('Denuncias-Renuncias'!K399/'Denuncias-Renuncias'!$G399)))</f>
        <v>-</v>
      </c>
      <c r="G399" s="38">
        <f>+IF('Denuncias-Renuncias'!$G399=0,"-",IF('Denuncias-Renuncias'!L399=0,"-",('Denuncias-Renuncias'!L399/'Denuncias-Renuncias'!$G399)))</f>
        <v>0.2734375</v>
      </c>
      <c r="H399" s="38">
        <f>+IF('Denuncias-Renuncias'!$G399=0,"-",IF('Denuncias-Renuncias'!M399=0,"-",('Denuncias-Renuncias'!M399/'Denuncias-Renuncias'!$G399)))</f>
        <v>3.90625E-3</v>
      </c>
      <c r="I399" s="38" t="str">
        <f>+IF('Denuncias-Renuncias'!$G399=0,"-",IF('Denuncias-Renuncias'!N399=0,"-",('Denuncias-Renuncias'!N399/'Denuncias-Renuncias'!$G399)))</f>
        <v>-</v>
      </c>
    </row>
    <row r="400" spans="2:9" ht="20.100000000000001" customHeight="1" thickBot="1" x14ac:dyDescent="0.25">
      <c r="B400" s="4" t="s">
        <v>572</v>
      </c>
      <c r="C400" s="38" t="str">
        <f>+IF('Denuncias-Renuncias'!$G400=0,"-",IF('Denuncias-Renuncias'!H400=0,"-",('Denuncias-Renuncias'!H400/'Denuncias-Renuncias'!$G400)))</f>
        <v>-</v>
      </c>
      <c r="D400" s="38" t="str">
        <f>+IF('Denuncias-Renuncias'!$G400=0,"-",IF('Denuncias-Renuncias'!I400=0,"-",('Denuncias-Renuncias'!I400/'Denuncias-Renuncias'!$G400)))</f>
        <v>-</v>
      </c>
      <c r="E400" s="38">
        <f>+IF('Denuncias-Renuncias'!$G400=0,"-",IF('Denuncias-Renuncias'!J400=0,"-",('Denuncias-Renuncias'!J400/'Denuncias-Renuncias'!$G400)))</f>
        <v>6.6066066066066062E-2</v>
      </c>
      <c r="F400" s="38">
        <f>+IF('Denuncias-Renuncias'!$G400=0,"-",IF('Denuncias-Renuncias'!K400=0,"-",('Denuncias-Renuncias'!K400/'Denuncias-Renuncias'!$G400)))</f>
        <v>1.5015015015015015E-3</v>
      </c>
      <c r="G400" s="38">
        <f>+IF('Denuncias-Renuncias'!$G400=0,"-",IF('Denuncias-Renuncias'!L400=0,"-",('Denuncias-Renuncias'!L400/'Denuncias-Renuncias'!$G400)))</f>
        <v>0.68543543543543539</v>
      </c>
      <c r="H400" s="38">
        <f>+IF('Denuncias-Renuncias'!$G400=0,"-",IF('Denuncias-Renuncias'!M400=0,"-",('Denuncias-Renuncias'!M400/'Denuncias-Renuncias'!$G400)))</f>
        <v>1.7267267267267267E-2</v>
      </c>
      <c r="I400" s="38">
        <f>+IF('Denuncias-Renuncias'!$G400=0,"-",IF('Denuncias-Renuncias'!N400=0,"-",('Denuncias-Renuncias'!N400/'Denuncias-Renuncias'!$G400)))</f>
        <v>0.22972972972972974</v>
      </c>
    </row>
    <row r="401" spans="2:9" ht="20.100000000000001" customHeight="1" thickBot="1" x14ac:dyDescent="0.25">
      <c r="B401" s="4" t="s">
        <v>573</v>
      </c>
      <c r="C401" s="38" t="str">
        <f>+IF('Denuncias-Renuncias'!$G401=0,"-",IF('Denuncias-Renuncias'!H401=0,"-",('Denuncias-Renuncias'!H401/'Denuncias-Renuncias'!$G401)))</f>
        <v>-</v>
      </c>
      <c r="D401" s="38" t="str">
        <f>+IF('Denuncias-Renuncias'!$G401=0,"-",IF('Denuncias-Renuncias'!I401=0,"-",('Denuncias-Renuncias'!I401/'Denuncias-Renuncias'!$G401)))</f>
        <v>-</v>
      </c>
      <c r="E401" s="38">
        <f>+IF('Denuncias-Renuncias'!$G401=0,"-",IF('Denuncias-Renuncias'!J401=0,"-",('Denuncias-Renuncias'!J401/'Denuncias-Renuncias'!$G401)))</f>
        <v>0.89279112754158962</v>
      </c>
      <c r="F401" s="38" t="str">
        <f>+IF('Denuncias-Renuncias'!$G401=0,"-",IF('Denuncias-Renuncias'!K401=0,"-",('Denuncias-Renuncias'!K401/'Denuncias-Renuncias'!$G401)))</f>
        <v>-</v>
      </c>
      <c r="G401" s="38">
        <f>+IF('Denuncias-Renuncias'!$G401=0,"-",IF('Denuncias-Renuncias'!L401=0,"-",('Denuncias-Renuncias'!L401/'Denuncias-Renuncias'!$G401)))</f>
        <v>0.10720887245841035</v>
      </c>
      <c r="H401" s="38" t="str">
        <f>+IF('Denuncias-Renuncias'!$G401=0,"-",IF('Denuncias-Renuncias'!M401=0,"-",('Denuncias-Renuncias'!M401/'Denuncias-Renuncias'!$G401)))</f>
        <v>-</v>
      </c>
      <c r="I401" s="38" t="str">
        <f>+IF('Denuncias-Renuncias'!$G401=0,"-",IF('Denuncias-Renuncias'!N401=0,"-",('Denuncias-Renuncias'!N401/'Denuncias-Renuncias'!$G401)))</f>
        <v>-</v>
      </c>
    </row>
    <row r="402" spans="2:9" ht="20.100000000000001" customHeight="1" thickBot="1" x14ac:dyDescent="0.25">
      <c r="B402" s="4" t="s">
        <v>574</v>
      </c>
      <c r="C402" s="38">
        <f>+IF('Denuncias-Renuncias'!$G402=0,"-",IF('Denuncias-Renuncias'!H402=0,"-",('Denuncias-Renuncias'!H402/'Denuncias-Renuncias'!$G402)))</f>
        <v>4.8780487804878049E-3</v>
      </c>
      <c r="D402" s="38">
        <f>+IF('Denuncias-Renuncias'!$G402=0,"-",IF('Denuncias-Renuncias'!I402=0,"-",('Denuncias-Renuncias'!I402/'Denuncias-Renuncias'!$G402)))</f>
        <v>1.4634146341463415E-2</v>
      </c>
      <c r="E402" s="38">
        <f>+IF('Denuncias-Renuncias'!$G402=0,"-",IF('Denuncias-Renuncias'!J402=0,"-",('Denuncias-Renuncias'!J402/'Denuncias-Renuncias'!$G402)))</f>
        <v>0.66219512195121955</v>
      </c>
      <c r="F402" s="38">
        <f>+IF('Denuncias-Renuncias'!$G402=0,"-",IF('Denuncias-Renuncias'!K402=0,"-",('Denuncias-Renuncias'!K402/'Denuncias-Renuncias'!$G402)))</f>
        <v>5.1219512195121948E-2</v>
      </c>
      <c r="G402" s="38">
        <f>+IF('Denuncias-Renuncias'!$G402=0,"-",IF('Denuncias-Renuncias'!L402=0,"-",('Denuncias-Renuncias'!L402/'Denuncias-Renuncias'!$G402)))</f>
        <v>9.6341463414634149E-2</v>
      </c>
      <c r="H402" s="38">
        <f>+IF('Denuncias-Renuncias'!$G402=0,"-",IF('Denuncias-Renuncias'!M402=0,"-",('Denuncias-Renuncias'!M402/'Denuncias-Renuncias'!$G402)))</f>
        <v>0.10853658536585366</v>
      </c>
      <c r="I402" s="38">
        <f>+IF('Denuncias-Renuncias'!$G402=0,"-",IF('Denuncias-Renuncias'!N402=0,"-",('Denuncias-Renuncias'!N402/'Denuncias-Renuncias'!$G402)))</f>
        <v>6.2195121951219512E-2</v>
      </c>
    </row>
    <row r="403" spans="2:9" ht="20.100000000000001" customHeight="1" thickBot="1" x14ac:dyDescent="0.25">
      <c r="B403" s="4" t="s">
        <v>575</v>
      </c>
      <c r="C403" s="38">
        <f>+IF('Denuncias-Renuncias'!$G403=0,"-",IF('Denuncias-Renuncias'!H403=0,"-",('Denuncias-Renuncias'!H403/'Denuncias-Renuncias'!$G403)))</f>
        <v>4.2283298097251587E-3</v>
      </c>
      <c r="D403" s="38" t="str">
        <f>+IF('Denuncias-Renuncias'!$G403=0,"-",IF('Denuncias-Renuncias'!I403=0,"-",('Denuncias-Renuncias'!I403/'Denuncias-Renuncias'!$G403)))</f>
        <v>-</v>
      </c>
      <c r="E403" s="38">
        <f>+IF('Denuncias-Renuncias'!$G403=0,"-",IF('Denuncias-Renuncias'!J403=0,"-",('Denuncias-Renuncias'!J403/'Denuncias-Renuncias'!$G403)))</f>
        <v>0.7536997885835095</v>
      </c>
      <c r="F403" s="38">
        <f>+IF('Denuncias-Renuncias'!$G403=0,"-",IF('Denuncias-Renuncias'!K403=0,"-",('Denuncias-Renuncias'!K403/'Denuncias-Renuncias'!$G403)))</f>
        <v>5.2854122621564482E-3</v>
      </c>
      <c r="G403" s="38">
        <f>+IF('Denuncias-Renuncias'!$G403=0,"-",IF('Denuncias-Renuncias'!L403=0,"-",('Denuncias-Renuncias'!L403/'Denuncias-Renuncias'!$G403)))</f>
        <v>0.22515856236786469</v>
      </c>
      <c r="H403" s="38">
        <f>+IF('Denuncias-Renuncias'!$G403=0,"-",IF('Denuncias-Renuncias'!M403=0,"-",('Denuncias-Renuncias'!M403/'Denuncias-Renuncias'!$G403)))</f>
        <v>1.1627906976744186E-2</v>
      </c>
      <c r="I403" s="38" t="str">
        <f>+IF('Denuncias-Renuncias'!$G403=0,"-",IF('Denuncias-Renuncias'!N403=0,"-",('Denuncias-Renuncias'!N403/'Denuncias-Renuncias'!$G403)))</f>
        <v>-</v>
      </c>
    </row>
    <row r="404" spans="2:9" ht="20.100000000000001" customHeight="1" thickBot="1" x14ac:dyDescent="0.25">
      <c r="B404" s="4" t="s">
        <v>576</v>
      </c>
      <c r="C404" s="38">
        <f>+IF('Denuncias-Renuncias'!$G404=0,"-",IF('Denuncias-Renuncias'!H404=0,"-",('Denuncias-Renuncias'!H404/'Denuncias-Renuncias'!$G404)))</f>
        <v>1.3966480446927375E-3</v>
      </c>
      <c r="D404" s="38" t="str">
        <f>+IF('Denuncias-Renuncias'!$G404=0,"-",IF('Denuncias-Renuncias'!I404=0,"-",('Denuncias-Renuncias'!I404/'Denuncias-Renuncias'!$G404)))</f>
        <v>-</v>
      </c>
      <c r="E404" s="38">
        <f>+IF('Denuncias-Renuncias'!$G404=0,"-",IF('Denuncias-Renuncias'!J404=0,"-",('Denuncias-Renuncias'!J404/'Denuncias-Renuncias'!$G404)))</f>
        <v>0.4972067039106145</v>
      </c>
      <c r="F404" s="38">
        <f>+IF('Denuncias-Renuncias'!$G404=0,"-",IF('Denuncias-Renuncias'!K404=0,"-",('Denuncias-Renuncias'!K404/'Denuncias-Renuncias'!$G404)))</f>
        <v>3.4916201117318434E-2</v>
      </c>
      <c r="G404" s="38">
        <f>+IF('Denuncias-Renuncias'!$G404=0,"-",IF('Denuncias-Renuncias'!L404=0,"-",('Denuncias-Renuncias'!L404/'Denuncias-Renuncias'!$G404)))</f>
        <v>0.25558659217877094</v>
      </c>
      <c r="H404" s="38">
        <f>+IF('Denuncias-Renuncias'!$G404=0,"-",IF('Denuncias-Renuncias'!M404=0,"-",('Denuncias-Renuncias'!M404/'Denuncias-Renuncias'!$G404)))</f>
        <v>0.20810055865921787</v>
      </c>
      <c r="I404" s="38">
        <f>+IF('Denuncias-Renuncias'!$G404=0,"-",IF('Denuncias-Renuncias'!N404=0,"-",('Denuncias-Renuncias'!N404/'Denuncias-Renuncias'!$G404)))</f>
        <v>2.7932960893854749E-3</v>
      </c>
    </row>
    <row r="405" spans="2:9" ht="20.100000000000001" customHeight="1" thickBot="1" x14ac:dyDescent="0.25">
      <c r="B405" s="4" t="s">
        <v>577</v>
      </c>
      <c r="C405" s="38">
        <f>+IF('Denuncias-Renuncias'!$G405=0,"-",IF('Denuncias-Renuncias'!H405=0,"-",('Denuncias-Renuncias'!H405/'Denuncias-Renuncias'!$G405)))</f>
        <v>7.1794871794871795E-3</v>
      </c>
      <c r="D405" s="38" t="str">
        <f>+IF('Denuncias-Renuncias'!$G405=0,"-",IF('Denuncias-Renuncias'!I405=0,"-",('Denuncias-Renuncias'!I405/'Denuncias-Renuncias'!$G405)))</f>
        <v>-</v>
      </c>
      <c r="E405" s="38">
        <f>+IF('Denuncias-Renuncias'!$G405=0,"-",IF('Denuncias-Renuncias'!J405=0,"-",('Denuncias-Renuncias'!J405/'Denuncias-Renuncias'!$G405)))</f>
        <v>0.99282051282051287</v>
      </c>
      <c r="F405" s="38" t="str">
        <f>+IF('Denuncias-Renuncias'!$G405=0,"-",IF('Denuncias-Renuncias'!K405=0,"-",('Denuncias-Renuncias'!K405/'Denuncias-Renuncias'!$G405)))</f>
        <v>-</v>
      </c>
      <c r="G405" s="38" t="str">
        <f>+IF('Denuncias-Renuncias'!$G405=0,"-",IF('Denuncias-Renuncias'!L405=0,"-",('Denuncias-Renuncias'!L405/'Denuncias-Renuncias'!$G405)))</f>
        <v>-</v>
      </c>
      <c r="H405" s="38" t="str">
        <f>+IF('Denuncias-Renuncias'!$G405=0,"-",IF('Denuncias-Renuncias'!M405=0,"-",('Denuncias-Renuncias'!M405/'Denuncias-Renuncias'!$G405)))</f>
        <v>-</v>
      </c>
      <c r="I405" s="38" t="str">
        <f>+IF('Denuncias-Renuncias'!$G405=0,"-",IF('Denuncias-Renuncias'!N405=0,"-",('Denuncias-Renuncias'!N405/'Denuncias-Renuncias'!$G405)))</f>
        <v>-</v>
      </c>
    </row>
    <row r="406" spans="2:9" ht="20.100000000000001" customHeight="1" thickBot="1" x14ac:dyDescent="0.25">
      <c r="B406" s="4" t="s">
        <v>578</v>
      </c>
      <c r="C406" s="38" t="str">
        <f>+IF('Denuncias-Renuncias'!$G406=0,"-",IF('Denuncias-Renuncias'!H406=0,"-",('Denuncias-Renuncias'!H406/'Denuncias-Renuncias'!$G406)))</f>
        <v>-</v>
      </c>
      <c r="D406" s="38" t="str">
        <f>+IF('Denuncias-Renuncias'!$G406=0,"-",IF('Denuncias-Renuncias'!I406=0,"-",('Denuncias-Renuncias'!I406/'Denuncias-Renuncias'!$G406)))</f>
        <v>-</v>
      </c>
      <c r="E406" s="38">
        <f>+IF('Denuncias-Renuncias'!$G406=0,"-",IF('Denuncias-Renuncias'!J406=0,"-",('Denuncias-Renuncias'!J406/'Denuncias-Renuncias'!$G406)))</f>
        <v>0.83520599250936334</v>
      </c>
      <c r="F406" s="38">
        <f>+IF('Denuncias-Renuncias'!$G406=0,"-",IF('Denuncias-Renuncias'!K406=0,"-",('Denuncias-Renuncias'!K406/'Denuncias-Renuncias'!$G406)))</f>
        <v>3.3707865168539325E-2</v>
      </c>
      <c r="G406" s="38">
        <f>+IF('Denuncias-Renuncias'!$G406=0,"-",IF('Denuncias-Renuncias'!L406=0,"-",('Denuncias-Renuncias'!L406/'Denuncias-Renuncias'!$G406)))</f>
        <v>0.13108614232209737</v>
      </c>
      <c r="H406" s="38" t="str">
        <f>+IF('Denuncias-Renuncias'!$G406=0,"-",IF('Denuncias-Renuncias'!M406=0,"-",('Denuncias-Renuncias'!M406/'Denuncias-Renuncias'!$G406)))</f>
        <v>-</v>
      </c>
      <c r="I406" s="38" t="str">
        <f>+IF('Denuncias-Renuncias'!$G406=0,"-",IF('Denuncias-Renuncias'!N406=0,"-",('Denuncias-Renuncias'!N406/'Denuncias-Renuncias'!$G406)))</f>
        <v>-</v>
      </c>
    </row>
    <row r="407" spans="2:9" ht="20.100000000000001" customHeight="1" thickBot="1" x14ac:dyDescent="0.25">
      <c r="B407" s="4" t="s">
        <v>579</v>
      </c>
      <c r="C407" s="38">
        <f>+IF('Denuncias-Renuncias'!$G407=0,"-",IF('Denuncias-Renuncias'!H407=0,"-",('Denuncias-Renuncias'!H407/'Denuncias-Renuncias'!$G407)))</f>
        <v>4.4977511244377807E-3</v>
      </c>
      <c r="D407" s="38" t="str">
        <f>+IF('Denuncias-Renuncias'!$G407=0,"-",IF('Denuncias-Renuncias'!I407=0,"-",('Denuncias-Renuncias'!I407/'Denuncias-Renuncias'!$G407)))</f>
        <v>-</v>
      </c>
      <c r="E407" s="38">
        <f>+IF('Denuncias-Renuncias'!$G407=0,"-",IF('Denuncias-Renuncias'!J407=0,"-",('Denuncias-Renuncias'!J407/'Denuncias-Renuncias'!$G407)))</f>
        <v>0.55472263868065963</v>
      </c>
      <c r="F407" s="38">
        <f>+IF('Denuncias-Renuncias'!$G407=0,"-",IF('Denuncias-Renuncias'!K407=0,"-",('Denuncias-Renuncias'!K407/'Denuncias-Renuncias'!$G407)))</f>
        <v>4.4977511244377807E-3</v>
      </c>
      <c r="G407" s="38">
        <f>+IF('Denuncias-Renuncias'!$G407=0,"-",IF('Denuncias-Renuncias'!L407=0,"-",('Denuncias-Renuncias'!L407/'Denuncias-Renuncias'!$G407)))</f>
        <v>0.15442278860569716</v>
      </c>
      <c r="H407" s="38">
        <f>+IF('Denuncias-Renuncias'!$G407=0,"-",IF('Denuncias-Renuncias'!M407=0,"-",('Denuncias-Renuncias'!M407/'Denuncias-Renuncias'!$G407)))</f>
        <v>7.3463268365817097E-2</v>
      </c>
      <c r="I407" s="38">
        <f>+IF('Denuncias-Renuncias'!$G407=0,"-",IF('Denuncias-Renuncias'!N407=0,"-",('Denuncias-Renuncias'!N407/'Denuncias-Renuncias'!$G407)))</f>
        <v>0.20839580209895053</v>
      </c>
    </row>
    <row r="408" spans="2:9" ht="20.100000000000001" customHeight="1" thickBot="1" x14ac:dyDescent="0.25">
      <c r="B408" s="4" t="s">
        <v>580</v>
      </c>
      <c r="C408" s="38" t="str">
        <f>+IF('Denuncias-Renuncias'!$G408=0,"-",IF('Denuncias-Renuncias'!H408=0,"-",('Denuncias-Renuncias'!H408/'Denuncias-Renuncias'!$G408)))</f>
        <v>-</v>
      </c>
      <c r="D408" s="38" t="str">
        <f>+IF('Denuncias-Renuncias'!$G408=0,"-",IF('Denuncias-Renuncias'!I408=0,"-",('Denuncias-Renuncias'!I408/'Denuncias-Renuncias'!$G408)))</f>
        <v>-</v>
      </c>
      <c r="E408" s="38">
        <f>+IF('Denuncias-Renuncias'!$G408=0,"-",IF('Denuncias-Renuncias'!J408=0,"-",('Denuncias-Renuncias'!J408/'Denuncias-Renuncias'!$G408)))</f>
        <v>0.9358974358974359</v>
      </c>
      <c r="F408" s="38">
        <f>+IF('Denuncias-Renuncias'!$G408=0,"-",IF('Denuncias-Renuncias'!K408=0,"-",('Denuncias-Renuncias'!K408/'Denuncias-Renuncias'!$G408)))</f>
        <v>1.282051282051282E-2</v>
      </c>
      <c r="G408" s="38">
        <f>+IF('Denuncias-Renuncias'!$G408=0,"-",IF('Denuncias-Renuncias'!L408=0,"-",('Denuncias-Renuncias'!L408/'Denuncias-Renuncias'!$G408)))</f>
        <v>5.128205128205128E-2</v>
      </c>
      <c r="H408" s="38" t="str">
        <f>+IF('Denuncias-Renuncias'!$G408=0,"-",IF('Denuncias-Renuncias'!M408=0,"-",('Denuncias-Renuncias'!M408/'Denuncias-Renuncias'!$G408)))</f>
        <v>-</v>
      </c>
      <c r="I408" s="38" t="str">
        <f>+IF('Denuncias-Renuncias'!$G408=0,"-",IF('Denuncias-Renuncias'!N408=0,"-",('Denuncias-Renuncias'!N408/'Denuncias-Renuncias'!$G408)))</f>
        <v>-</v>
      </c>
    </row>
    <row r="409" spans="2:9" ht="20.100000000000001" customHeight="1" thickBot="1" x14ac:dyDescent="0.25">
      <c r="B409" s="4" t="s">
        <v>581</v>
      </c>
      <c r="C409" s="38" t="str">
        <f>+IF('Denuncias-Renuncias'!$G409=0,"-",IF('Denuncias-Renuncias'!H409=0,"-",('Denuncias-Renuncias'!H409/'Denuncias-Renuncias'!$G409)))</f>
        <v>-</v>
      </c>
      <c r="D409" s="38" t="str">
        <f>+IF('Denuncias-Renuncias'!$G409=0,"-",IF('Denuncias-Renuncias'!I409=0,"-",('Denuncias-Renuncias'!I409/'Denuncias-Renuncias'!$G409)))</f>
        <v>-</v>
      </c>
      <c r="E409" s="38">
        <f>+IF('Denuncias-Renuncias'!$G409=0,"-",IF('Denuncias-Renuncias'!J409=0,"-",('Denuncias-Renuncias'!J409/'Denuncias-Renuncias'!$G409)))</f>
        <v>0.65151515151515149</v>
      </c>
      <c r="F409" s="38" t="str">
        <f>+IF('Denuncias-Renuncias'!$G409=0,"-",IF('Denuncias-Renuncias'!K409=0,"-",('Denuncias-Renuncias'!K409/'Denuncias-Renuncias'!$G409)))</f>
        <v>-</v>
      </c>
      <c r="G409" s="38">
        <f>+IF('Denuncias-Renuncias'!$G409=0,"-",IF('Denuncias-Renuncias'!L409=0,"-",('Denuncias-Renuncias'!L409/'Denuncias-Renuncias'!$G409)))</f>
        <v>0.34848484848484851</v>
      </c>
      <c r="H409" s="38" t="str">
        <f>+IF('Denuncias-Renuncias'!$G409=0,"-",IF('Denuncias-Renuncias'!M409=0,"-",('Denuncias-Renuncias'!M409/'Denuncias-Renuncias'!$G409)))</f>
        <v>-</v>
      </c>
      <c r="I409" s="38" t="str">
        <f>+IF('Denuncias-Renuncias'!$G409=0,"-",IF('Denuncias-Renuncias'!N409=0,"-",('Denuncias-Renuncias'!N409/'Denuncias-Renuncias'!$G409)))</f>
        <v>-</v>
      </c>
    </row>
    <row r="410" spans="2:9" ht="20.100000000000001" customHeight="1" thickBot="1" x14ac:dyDescent="0.25">
      <c r="B410" s="4" t="s">
        <v>582</v>
      </c>
      <c r="C410" s="38" t="str">
        <f>+IF('Denuncias-Renuncias'!$G410=0,"-",IF('Denuncias-Renuncias'!H410=0,"-",('Denuncias-Renuncias'!H410/'Denuncias-Renuncias'!$G410)))</f>
        <v>-</v>
      </c>
      <c r="D410" s="38" t="str">
        <f>+IF('Denuncias-Renuncias'!$G410=0,"-",IF('Denuncias-Renuncias'!I410=0,"-",('Denuncias-Renuncias'!I410/'Denuncias-Renuncias'!$G410)))</f>
        <v>-</v>
      </c>
      <c r="E410" s="38">
        <f>+IF('Denuncias-Renuncias'!$G410=0,"-",IF('Denuncias-Renuncias'!J410=0,"-",('Denuncias-Renuncias'!J410/'Denuncias-Renuncias'!$G410)))</f>
        <v>0.6523876404494382</v>
      </c>
      <c r="F410" s="38">
        <f>+IF('Denuncias-Renuncias'!$G410=0,"-",IF('Denuncias-Renuncias'!K410=0,"-",('Denuncias-Renuncias'!K410/'Denuncias-Renuncias'!$G410)))</f>
        <v>3.7921348314606744E-2</v>
      </c>
      <c r="G410" s="38">
        <f>+IF('Denuncias-Renuncias'!$G410=0,"-",IF('Denuncias-Renuncias'!L410=0,"-",('Denuncias-Renuncias'!L410/'Denuncias-Renuncias'!$G410)))</f>
        <v>0.12991573033707865</v>
      </c>
      <c r="H410" s="38">
        <f>+IF('Denuncias-Renuncias'!$G410=0,"-",IF('Denuncias-Renuncias'!M410=0,"-",('Denuncias-Renuncias'!M410/'Denuncias-Renuncias'!$G410)))</f>
        <v>8.5674157303370788E-2</v>
      </c>
      <c r="I410" s="38">
        <f>+IF('Denuncias-Renuncias'!$G410=0,"-",IF('Denuncias-Renuncias'!N410=0,"-",('Denuncias-Renuncias'!N410/'Denuncias-Renuncias'!$G410)))</f>
        <v>9.4101123595505612E-2</v>
      </c>
    </row>
    <row r="411" spans="2:9" ht="20.100000000000001" customHeight="1" thickBot="1" x14ac:dyDescent="0.25">
      <c r="B411" s="4" t="s">
        <v>583</v>
      </c>
      <c r="C411" s="38" t="str">
        <f>+IF('Denuncias-Renuncias'!$G411=0,"-",IF('Denuncias-Renuncias'!H411=0,"-",('Denuncias-Renuncias'!H411/'Denuncias-Renuncias'!$G411)))</f>
        <v>-</v>
      </c>
      <c r="D411" s="38" t="str">
        <f>+IF('Denuncias-Renuncias'!$G411=0,"-",IF('Denuncias-Renuncias'!I411=0,"-",('Denuncias-Renuncias'!I411/'Denuncias-Renuncias'!$G411)))</f>
        <v>-</v>
      </c>
      <c r="E411" s="38">
        <f>+IF('Denuncias-Renuncias'!$G411=0,"-",IF('Denuncias-Renuncias'!J411=0,"-",('Denuncias-Renuncias'!J411/'Denuncias-Renuncias'!$G411)))</f>
        <v>0.9046153846153846</v>
      </c>
      <c r="F411" s="38" t="str">
        <f>+IF('Denuncias-Renuncias'!$G411=0,"-",IF('Denuncias-Renuncias'!K411=0,"-",('Denuncias-Renuncias'!K411/'Denuncias-Renuncias'!$G411)))</f>
        <v>-</v>
      </c>
      <c r="G411" s="38">
        <f>+IF('Denuncias-Renuncias'!$G411=0,"-",IF('Denuncias-Renuncias'!L411=0,"-",('Denuncias-Renuncias'!L411/'Denuncias-Renuncias'!$G411)))</f>
        <v>7.6923076923076927E-2</v>
      </c>
      <c r="H411" s="38">
        <f>+IF('Denuncias-Renuncias'!$G411=0,"-",IF('Denuncias-Renuncias'!M411=0,"-",('Denuncias-Renuncias'!M411/'Denuncias-Renuncias'!$G411)))</f>
        <v>1.8461538461538463E-2</v>
      </c>
      <c r="I411" s="38" t="str">
        <f>+IF('Denuncias-Renuncias'!$G411=0,"-",IF('Denuncias-Renuncias'!N411=0,"-",('Denuncias-Renuncias'!N411/'Denuncias-Renuncias'!$G411)))</f>
        <v>-</v>
      </c>
    </row>
    <row r="412" spans="2:9" ht="20.100000000000001" customHeight="1" thickBot="1" x14ac:dyDescent="0.25">
      <c r="B412" s="4" t="s">
        <v>584</v>
      </c>
      <c r="C412" s="38">
        <f>+IF('Denuncias-Renuncias'!$G412=0,"-",IF('Denuncias-Renuncias'!H412=0,"-",('Denuncias-Renuncias'!H412/'Denuncias-Renuncias'!$G412)))</f>
        <v>2.5423728813559324E-2</v>
      </c>
      <c r="D412" s="38" t="str">
        <f>+IF('Denuncias-Renuncias'!$G412=0,"-",IF('Denuncias-Renuncias'!I412=0,"-",('Denuncias-Renuncias'!I412/'Denuncias-Renuncias'!$G412)))</f>
        <v>-</v>
      </c>
      <c r="E412" s="38">
        <f>+IF('Denuncias-Renuncias'!$G412=0,"-",IF('Denuncias-Renuncias'!J412=0,"-",('Denuncias-Renuncias'!J412/'Denuncias-Renuncias'!$G412)))</f>
        <v>0.67118644067796607</v>
      </c>
      <c r="F412" s="38" t="str">
        <f>+IF('Denuncias-Renuncias'!$G412=0,"-",IF('Denuncias-Renuncias'!K412=0,"-",('Denuncias-Renuncias'!K412/'Denuncias-Renuncias'!$G412)))</f>
        <v>-</v>
      </c>
      <c r="G412" s="38">
        <f>+IF('Denuncias-Renuncias'!$G412=0,"-",IF('Denuncias-Renuncias'!L412=0,"-",('Denuncias-Renuncias'!L412/'Denuncias-Renuncias'!$G412)))</f>
        <v>0.27796610169491526</v>
      </c>
      <c r="H412" s="38">
        <f>+IF('Denuncias-Renuncias'!$G412=0,"-",IF('Denuncias-Renuncias'!M412=0,"-",('Denuncias-Renuncias'!M412/'Denuncias-Renuncias'!$G412)))</f>
        <v>1.6949152542372881E-3</v>
      </c>
      <c r="I412" s="38">
        <f>+IF('Denuncias-Renuncias'!$G412=0,"-",IF('Denuncias-Renuncias'!N412=0,"-",('Denuncias-Renuncias'!N412/'Denuncias-Renuncias'!$G412)))</f>
        <v>2.3728813559322035E-2</v>
      </c>
    </row>
    <row r="413" spans="2:9" ht="20.100000000000001" customHeight="1" thickBot="1" x14ac:dyDescent="0.25">
      <c r="B413" s="4" t="s">
        <v>585</v>
      </c>
      <c r="C413" s="38" t="str">
        <f>+IF('Denuncias-Renuncias'!$G413=0,"-",IF('Denuncias-Renuncias'!H413=0,"-",('Denuncias-Renuncias'!H413/'Denuncias-Renuncias'!$G413)))</f>
        <v>-</v>
      </c>
      <c r="D413" s="38" t="str">
        <f>+IF('Denuncias-Renuncias'!$G413=0,"-",IF('Denuncias-Renuncias'!I413=0,"-",('Denuncias-Renuncias'!I413/'Denuncias-Renuncias'!$G413)))</f>
        <v>-</v>
      </c>
      <c r="E413" s="38">
        <f>+IF('Denuncias-Renuncias'!$G413=0,"-",IF('Denuncias-Renuncias'!J413=0,"-",('Denuncias-Renuncias'!J413/'Denuncias-Renuncias'!$G413)))</f>
        <v>0.94705882352941173</v>
      </c>
      <c r="F413" s="38" t="str">
        <f>+IF('Denuncias-Renuncias'!$G413=0,"-",IF('Denuncias-Renuncias'!K413=0,"-",('Denuncias-Renuncias'!K413/'Denuncias-Renuncias'!$G413)))</f>
        <v>-</v>
      </c>
      <c r="G413" s="38">
        <f>+IF('Denuncias-Renuncias'!$G413=0,"-",IF('Denuncias-Renuncias'!L413=0,"-",('Denuncias-Renuncias'!L413/'Denuncias-Renuncias'!$G413)))</f>
        <v>5.2941176470588235E-2</v>
      </c>
      <c r="H413" s="38" t="str">
        <f>+IF('Denuncias-Renuncias'!$G413=0,"-",IF('Denuncias-Renuncias'!M413=0,"-",('Denuncias-Renuncias'!M413/'Denuncias-Renuncias'!$G413)))</f>
        <v>-</v>
      </c>
      <c r="I413" s="38" t="str">
        <f>+IF('Denuncias-Renuncias'!$G413=0,"-",IF('Denuncias-Renuncias'!N413=0,"-",('Denuncias-Renuncias'!N413/'Denuncias-Renuncias'!$G413)))</f>
        <v>-</v>
      </c>
    </row>
    <row r="414" spans="2:9" ht="20.100000000000001" customHeight="1" thickBot="1" x14ac:dyDescent="0.25">
      <c r="B414" s="4" t="s">
        <v>205</v>
      </c>
      <c r="C414" s="38" t="str">
        <f>+IF('Denuncias-Renuncias'!$G414=0,"-",IF('Denuncias-Renuncias'!H414=0,"-",('Denuncias-Renuncias'!H414/'Denuncias-Renuncias'!$G414)))</f>
        <v>-</v>
      </c>
      <c r="D414" s="38">
        <f>+IF('Denuncias-Renuncias'!$G414=0,"-",IF('Denuncias-Renuncias'!I414=0,"-",('Denuncias-Renuncias'!I414/'Denuncias-Renuncias'!$G414)))</f>
        <v>6.2053986968662732E-4</v>
      </c>
      <c r="E414" s="38">
        <f>+IF('Denuncias-Renuncias'!$G414=0,"-",IF('Denuncias-Renuncias'!J414=0,"-",('Denuncias-Renuncias'!J414/'Denuncias-Renuncias'!$G414)))</f>
        <v>0.56313993174061439</v>
      </c>
      <c r="F414" s="38">
        <f>+IF('Denuncias-Renuncias'!$G414=0,"-",IF('Denuncias-Renuncias'!K414=0,"-",('Denuncias-Renuncias'!K414/'Denuncias-Renuncias'!$G414)))</f>
        <v>1.8305926155755506E-2</v>
      </c>
      <c r="G414" s="38">
        <f>+IF('Denuncias-Renuncias'!$G414=0,"-",IF('Denuncias-Renuncias'!L414=0,"-",('Denuncias-Renuncias'!L414/'Denuncias-Renuncias'!$G414)))</f>
        <v>0.33260937015203229</v>
      </c>
      <c r="H414" s="38">
        <f>+IF('Denuncias-Renuncias'!$G414=0,"-",IF('Denuncias-Renuncias'!M414=0,"-",('Denuncias-Renuncias'!M414/'Denuncias-Renuncias'!$G414)))</f>
        <v>8.5324232081911269E-2</v>
      </c>
      <c r="I414" s="38" t="str">
        <f>+IF('Denuncias-Renuncias'!$G414=0,"-",IF('Denuncias-Renuncias'!N414=0,"-",('Denuncias-Renuncias'!N414/'Denuncias-Renuncias'!$G414)))</f>
        <v>-</v>
      </c>
    </row>
    <row r="415" spans="2:9" ht="20.100000000000001" customHeight="1" thickBot="1" x14ac:dyDescent="0.25">
      <c r="B415" s="4" t="s">
        <v>586</v>
      </c>
      <c r="C415" s="38" t="str">
        <f>+IF('Denuncias-Renuncias'!$G415=0,"-",IF('Denuncias-Renuncias'!H415=0,"-",('Denuncias-Renuncias'!H415/'Denuncias-Renuncias'!$G415)))</f>
        <v>-</v>
      </c>
      <c r="D415" s="38" t="str">
        <f>+IF('Denuncias-Renuncias'!$G415=0,"-",IF('Denuncias-Renuncias'!I415=0,"-",('Denuncias-Renuncias'!I415/'Denuncias-Renuncias'!$G415)))</f>
        <v>-</v>
      </c>
      <c r="E415" s="38">
        <f>+IF('Denuncias-Renuncias'!$G415=0,"-",IF('Denuncias-Renuncias'!J415=0,"-",('Denuncias-Renuncias'!J415/'Denuncias-Renuncias'!$G415)))</f>
        <v>0.84920634920634919</v>
      </c>
      <c r="F415" s="38" t="str">
        <f>+IF('Denuncias-Renuncias'!$G415=0,"-",IF('Denuncias-Renuncias'!K415=0,"-",('Denuncias-Renuncias'!K415/'Denuncias-Renuncias'!$G415)))</f>
        <v>-</v>
      </c>
      <c r="G415" s="38">
        <f>+IF('Denuncias-Renuncias'!$G415=0,"-",IF('Denuncias-Renuncias'!L415=0,"-",('Denuncias-Renuncias'!L415/'Denuncias-Renuncias'!$G415)))</f>
        <v>7.1428571428571425E-2</v>
      </c>
      <c r="H415" s="38">
        <f>+IF('Denuncias-Renuncias'!$G415=0,"-",IF('Denuncias-Renuncias'!M415=0,"-",('Denuncias-Renuncias'!M415/'Denuncias-Renuncias'!$G415)))</f>
        <v>7.9365079365079361E-2</v>
      </c>
      <c r="I415" s="38" t="str">
        <f>+IF('Denuncias-Renuncias'!$G415=0,"-",IF('Denuncias-Renuncias'!N415=0,"-",('Denuncias-Renuncias'!N415/'Denuncias-Renuncias'!$G415)))</f>
        <v>-</v>
      </c>
    </row>
    <row r="416" spans="2:9" ht="20.100000000000001" customHeight="1" thickBot="1" x14ac:dyDescent="0.25">
      <c r="B416" s="4" t="s">
        <v>587</v>
      </c>
      <c r="C416" s="38">
        <f>+IF('Denuncias-Renuncias'!$G416=0,"-",IF('Denuncias-Renuncias'!H416=0,"-",('Denuncias-Renuncias'!H416/'Denuncias-Renuncias'!$G416)))</f>
        <v>3.7593984962406013E-3</v>
      </c>
      <c r="D416" s="38">
        <f>+IF('Denuncias-Renuncias'!$G416=0,"-",IF('Denuncias-Renuncias'!I416=0,"-",('Denuncias-Renuncias'!I416/'Denuncias-Renuncias'!$G416)))</f>
        <v>2.6315789473684209E-2</v>
      </c>
      <c r="E416" s="38">
        <f>+IF('Denuncias-Renuncias'!$G416=0,"-",IF('Denuncias-Renuncias'!J416=0,"-",('Denuncias-Renuncias'!J416/'Denuncias-Renuncias'!$G416)))</f>
        <v>0.83834586466165417</v>
      </c>
      <c r="F416" s="38">
        <f>+IF('Denuncias-Renuncias'!$G416=0,"-",IF('Denuncias-Renuncias'!K416=0,"-",('Denuncias-Renuncias'!K416/'Denuncias-Renuncias'!$G416)))</f>
        <v>1.6917293233082706E-2</v>
      </c>
      <c r="G416" s="38">
        <f>+IF('Denuncias-Renuncias'!$G416=0,"-",IF('Denuncias-Renuncias'!L416=0,"-",('Denuncias-Renuncias'!L416/'Denuncias-Renuncias'!$G416)))</f>
        <v>9.7744360902255634E-2</v>
      </c>
      <c r="H416" s="38">
        <f>+IF('Denuncias-Renuncias'!$G416=0,"-",IF('Denuncias-Renuncias'!M416=0,"-",('Denuncias-Renuncias'!M416/'Denuncias-Renuncias'!$G416)))</f>
        <v>1.6917293233082706E-2</v>
      </c>
      <c r="I416" s="38" t="str">
        <f>+IF('Denuncias-Renuncias'!$G416=0,"-",IF('Denuncias-Renuncias'!N416=0,"-",('Denuncias-Renuncias'!N416/'Denuncias-Renuncias'!$G416)))</f>
        <v>-</v>
      </c>
    </row>
    <row r="417" spans="2:9" ht="20.100000000000001" customHeight="1" thickBot="1" x14ac:dyDescent="0.25">
      <c r="B417" s="4" t="s">
        <v>588</v>
      </c>
      <c r="C417" s="38" t="str">
        <f>+IF('Denuncias-Renuncias'!$G417=0,"-",IF('Denuncias-Renuncias'!H417=0,"-",('Denuncias-Renuncias'!H417/'Denuncias-Renuncias'!$G417)))</f>
        <v>-</v>
      </c>
      <c r="D417" s="38" t="str">
        <f>+IF('Denuncias-Renuncias'!$G417=0,"-",IF('Denuncias-Renuncias'!I417=0,"-",('Denuncias-Renuncias'!I417/'Denuncias-Renuncias'!$G417)))</f>
        <v>-</v>
      </c>
      <c r="E417" s="38">
        <f>+IF('Denuncias-Renuncias'!$G417=0,"-",IF('Denuncias-Renuncias'!J417=0,"-",('Denuncias-Renuncias'!J417/'Denuncias-Renuncias'!$G417)))</f>
        <v>0.73287671232876717</v>
      </c>
      <c r="F417" s="38">
        <f>+IF('Denuncias-Renuncias'!$G417=0,"-",IF('Denuncias-Renuncias'!K417=0,"-",('Denuncias-Renuncias'!K417/'Denuncias-Renuncias'!$G417)))</f>
        <v>5.3082191780821915E-2</v>
      </c>
      <c r="G417" s="38">
        <f>+IF('Denuncias-Renuncias'!$G417=0,"-",IF('Denuncias-Renuncias'!L417=0,"-",('Denuncias-Renuncias'!L417/'Denuncias-Renuncias'!$G417)))</f>
        <v>0.1386986301369863</v>
      </c>
      <c r="H417" s="38">
        <f>+IF('Denuncias-Renuncias'!$G417=0,"-",IF('Denuncias-Renuncias'!M417=0,"-",('Denuncias-Renuncias'!M417/'Denuncias-Renuncias'!$G417)))</f>
        <v>7.5342465753424653E-2</v>
      </c>
      <c r="I417" s="38" t="str">
        <f>+IF('Denuncias-Renuncias'!$G417=0,"-",IF('Denuncias-Renuncias'!N417=0,"-",('Denuncias-Renuncias'!N417/'Denuncias-Renuncias'!$G417)))</f>
        <v>-</v>
      </c>
    </row>
    <row r="418" spans="2:9" ht="20.100000000000001" customHeight="1" thickBot="1" x14ac:dyDescent="0.25">
      <c r="B418" s="4" t="s">
        <v>589</v>
      </c>
      <c r="C418" s="38" t="str">
        <f>+IF('Denuncias-Renuncias'!$G418=0,"-",IF('Denuncias-Renuncias'!H418=0,"-",('Denuncias-Renuncias'!H418/'Denuncias-Renuncias'!$G418)))</f>
        <v>-</v>
      </c>
      <c r="D418" s="38" t="str">
        <f>+IF('Denuncias-Renuncias'!$G418=0,"-",IF('Denuncias-Renuncias'!I418=0,"-",('Denuncias-Renuncias'!I418/'Denuncias-Renuncias'!$G418)))</f>
        <v>-</v>
      </c>
      <c r="E418" s="38">
        <f>+IF('Denuncias-Renuncias'!$G418=0,"-",IF('Denuncias-Renuncias'!J418=0,"-",('Denuncias-Renuncias'!J418/'Denuncias-Renuncias'!$G418)))</f>
        <v>0.75151515151515147</v>
      </c>
      <c r="F418" s="38">
        <f>+IF('Denuncias-Renuncias'!$G418=0,"-",IF('Denuncias-Renuncias'!K418=0,"-",('Denuncias-Renuncias'!K418/'Denuncias-Renuncias'!$G418)))</f>
        <v>6.0606060606060606E-3</v>
      </c>
      <c r="G418" s="38">
        <f>+IF('Denuncias-Renuncias'!$G418=0,"-",IF('Denuncias-Renuncias'!L418=0,"-",('Denuncias-Renuncias'!L418/'Denuncias-Renuncias'!$G418)))</f>
        <v>0.10303030303030303</v>
      </c>
      <c r="H418" s="38">
        <f>+IF('Denuncias-Renuncias'!$G418=0,"-",IF('Denuncias-Renuncias'!M418=0,"-",('Denuncias-Renuncias'!M418/'Denuncias-Renuncias'!$G418)))</f>
        <v>7.8787878787878782E-2</v>
      </c>
      <c r="I418" s="38">
        <f>+IF('Denuncias-Renuncias'!$G418=0,"-",IF('Denuncias-Renuncias'!N418=0,"-",('Denuncias-Renuncias'!N418/'Denuncias-Renuncias'!$G418)))</f>
        <v>6.0606060606060608E-2</v>
      </c>
    </row>
    <row r="419" spans="2:9" ht="20.100000000000001" customHeight="1" thickBot="1" x14ac:dyDescent="0.25">
      <c r="B419" s="4" t="s">
        <v>590</v>
      </c>
      <c r="C419" s="38" t="str">
        <f>+IF('Denuncias-Renuncias'!$G419=0,"-",IF('Denuncias-Renuncias'!H419=0,"-",('Denuncias-Renuncias'!H419/'Denuncias-Renuncias'!$G419)))</f>
        <v>-</v>
      </c>
      <c r="D419" s="38" t="str">
        <f>+IF('Denuncias-Renuncias'!$G419=0,"-",IF('Denuncias-Renuncias'!I419=0,"-",('Denuncias-Renuncias'!I419/'Denuncias-Renuncias'!$G419)))</f>
        <v>-</v>
      </c>
      <c r="E419" s="38">
        <f>+IF('Denuncias-Renuncias'!$G419=0,"-",IF('Denuncias-Renuncias'!J419=0,"-",('Denuncias-Renuncias'!J419/'Denuncias-Renuncias'!$G419)))</f>
        <v>0.75362318840579712</v>
      </c>
      <c r="F419" s="38">
        <f>+IF('Denuncias-Renuncias'!$G419=0,"-",IF('Denuncias-Renuncias'!K419=0,"-",('Denuncias-Renuncias'!K419/'Denuncias-Renuncias'!$G419)))</f>
        <v>5.6159420289855072E-2</v>
      </c>
      <c r="G419" s="38">
        <f>+IF('Denuncias-Renuncias'!$G419=0,"-",IF('Denuncias-Renuncias'!L419=0,"-",('Denuncias-Renuncias'!L419/'Denuncias-Renuncias'!$G419)))</f>
        <v>0.1068840579710145</v>
      </c>
      <c r="H419" s="38">
        <f>+IF('Denuncias-Renuncias'!$G419=0,"-",IF('Denuncias-Renuncias'!M419=0,"-",('Denuncias-Renuncias'!M419/'Denuncias-Renuncias'!$G419)))</f>
        <v>8.3333333333333329E-2</v>
      </c>
      <c r="I419" s="38" t="str">
        <f>+IF('Denuncias-Renuncias'!$G419=0,"-",IF('Denuncias-Renuncias'!N419=0,"-",('Denuncias-Renuncias'!N419/'Denuncias-Renuncias'!$G419)))</f>
        <v>-</v>
      </c>
    </row>
    <row r="420" spans="2:9" ht="20.100000000000001" customHeight="1" thickBot="1" x14ac:dyDescent="0.25">
      <c r="B420" s="4" t="s">
        <v>591</v>
      </c>
      <c r="C420" s="38" t="str">
        <f>+IF('Denuncias-Renuncias'!$G420=0,"-",IF('Denuncias-Renuncias'!H420=0,"-",('Denuncias-Renuncias'!H420/'Denuncias-Renuncias'!$G420)))</f>
        <v>-</v>
      </c>
      <c r="D420" s="38" t="str">
        <f>+IF('Denuncias-Renuncias'!$G420=0,"-",IF('Denuncias-Renuncias'!I420=0,"-",('Denuncias-Renuncias'!I420/'Denuncias-Renuncias'!$G420)))</f>
        <v>-</v>
      </c>
      <c r="E420" s="38">
        <f>+IF('Denuncias-Renuncias'!$G420=0,"-",IF('Denuncias-Renuncias'!J420=0,"-",('Denuncias-Renuncias'!J420/'Denuncias-Renuncias'!$G420)))</f>
        <v>0.77142857142857146</v>
      </c>
      <c r="F420" s="38">
        <f>+IF('Denuncias-Renuncias'!$G420=0,"-",IF('Denuncias-Renuncias'!K420=0,"-",('Denuncias-Renuncias'!K420/'Denuncias-Renuncias'!$G420)))</f>
        <v>4.2857142857142858E-2</v>
      </c>
      <c r="G420" s="38">
        <f>+IF('Denuncias-Renuncias'!$G420=0,"-",IF('Denuncias-Renuncias'!L420=0,"-",('Denuncias-Renuncias'!L420/'Denuncias-Renuncias'!$G420)))</f>
        <v>0.15714285714285714</v>
      </c>
      <c r="H420" s="38">
        <f>+IF('Denuncias-Renuncias'!$G420=0,"-",IF('Denuncias-Renuncias'!M420=0,"-",('Denuncias-Renuncias'!M420/'Denuncias-Renuncias'!$G420)))</f>
        <v>2.8571428571428571E-2</v>
      </c>
      <c r="I420" s="38" t="str">
        <f>+IF('Denuncias-Renuncias'!$G420=0,"-",IF('Denuncias-Renuncias'!N420=0,"-",('Denuncias-Renuncias'!N420/'Denuncias-Renuncias'!$G420)))</f>
        <v>-</v>
      </c>
    </row>
    <row r="421" spans="2:9" ht="20.100000000000001" customHeight="1" thickBot="1" x14ac:dyDescent="0.25">
      <c r="B421" s="4" t="s">
        <v>592</v>
      </c>
      <c r="C421" s="38" t="str">
        <f>+IF('Denuncias-Renuncias'!$G421=0,"-",IF('Denuncias-Renuncias'!H421=0,"-",('Denuncias-Renuncias'!H421/'Denuncias-Renuncias'!$G421)))</f>
        <v>-</v>
      </c>
      <c r="D421" s="38" t="str">
        <f>+IF('Denuncias-Renuncias'!$G421=0,"-",IF('Denuncias-Renuncias'!I421=0,"-",('Denuncias-Renuncias'!I421/'Denuncias-Renuncias'!$G421)))</f>
        <v>-</v>
      </c>
      <c r="E421" s="38" t="str">
        <f>+IF('Denuncias-Renuncias'!$G421=0,"-",IF('Denuncias-Renuncias'!J421=0,"-",('Denuncias-Renuncias'!J421/'Denuncias-Renuncias'!$G421)))</f>
        <v>-</v>
      </c>
      <c r="F421" s="38" t="str">
        <f>+IF('Denuncias-Renuncias'!$G421=0,"-",IF('Denuncias-Renuncias'!K421=0,"-",('Denuncias-Renuncias'!K421/'Denuncias-Renuncias'!$G421)))</f>
        <v>-</v>
      </c>
      <c r="G421" s="38" t="str">
        <f>+IF('Denuncias-Renuncias'!$G421=0,"-",IF('Denuncias-Renuncias'!L421=0,"-",('Denuncias-Renuncias'!L421/'Denuncias-Renuncias'!$G421)))</f>
        <v>-</v>
      </c>
      <c r="H421" s="38" t="str">
        <f>+IF('Denuncias-Renuncias'!$G421=0,"-",IF('Denuncias-Renuncias'!M421=0,"-",('Denuncias-Renuncias'!M421/'Denuncias-Renuncias'!$G421)))</f>
        <v>-</v>
      </c>
      <c r="I421" s="38" t="str">
        <f>+IF('Denuncias-Renuncias'!$G421=0,"-",IF('Denuncias-Renuncias'!N421=0,"-",('Denuncias-Renuncias'!N421/'Denuncias-Renuncias'!$G421)))</f>
        <v>-</v>
      </c>
    </row>
    <row r="422" spans="2:9" ht="20.100000000000001" customHeight="1" thickBot="1" x14ac:dyDescent="0.25">
      <c r="B422" s="4" t="s">
        <v>593</v>
      </c>
      <c r="C422" s="38" t="str">
        <f>+IF('Denuncias-Renuncias'!$G422=0,"-",IF('Denuncias-Renuncias'!H422=0,"-",('Denuncias-Renuncias'!H422/'Denuncias-Renuncias'!$G422)))</f>
        <v>-</v>
      </c>
      <c r="D422" s="38" t="str">
        <f>+IF('Denuncias-Renuncias'!$G422=0,"-",IF('Denuncias-Renuncias'!I422=0,"-",('Denuncias-Renuncias'!I422/'Denuncias-Renuncias'!$G422)))</f>
        <v>-</v>
      </c>
      <c r="E422" s="38">
        <f>+IF('Denuncias-Renuncias'!$G422=0,"-",IF('Denuncias-Renuncias'!J422=0,"-",('Denuncias-Renuncias'!J422/'Denuncias-Renuncias'!$G422)))</f>
        <v>0.51368421052631574</v>
      </c>
      <c r="F422" s="38" t="str">
        <f>+IF('Denuncias-Renuncias'!$G422=0,"-",IF('Denuncias-Renuncias'!K422=0,"-",('Denuncias-Renuncias'!K422/'Denuncias-Renuncias'!$G422)))</f>
        <v>-</v>
      </c>
      <c r="G422" s="38">
        <f>+IF('Denuncias-Renuncias'!$G422=0,"-",IF('Denuncias-Renuncias'!L422=0,"-",('Denuncias-Renuncias'!L422/'Denuncias-Renuncias'!$G422)))</f>
        <v>2.1052631578947368E-2</v>
      </c>
      <c r="H422" s="38">
        <f>+IF('Denuncias-Renuncias'!$G422=0,"-",IF('Denuncias-Renuncias'!M422=0,"-",('Denuncias-Renuncias'!M422/'Denuncias-Renuncias'!$G422)))</f>
        <v>3.7894736842105266E-2</v>
      </c>
      <c r="I422" s="38">
        <f>+IF('Denuncias-Renuncias'!$G422=0,"-",IF('Denuncias-Renuncias'!N422=0,"-",('Denuncias-Renuncias'!N422/'Denuncias-Renuncias'!$G422)))</f>
        <v>0.42736842105263156</v>
      </c>
    </row>
    <row r="423" spans="2:9" ht="20.100000000000001" customHeight="1" thickBot="1" x14ac:dyDescent="0.25">
      <c r="B423" s="4" t="s">
        <v>594</v>
      </c>
      <c r="C423" s="38" t="str">
        <f>+IF('Denuncias-Renuncias'!$G423=0,"-",IF('Denuncias-Renuncias'!H423=0,"-",('Denuncias-Renuncias'!H423/'Denuncias-Renuncias'!$G423)))</f>
        <v>-</v>
      </c>
      <c r="D423" s="38" t="str">
        <f>+IF('Denuncias-Renuncias'!$G423=0,"-",IF('Denuncias-Renuncias'!I423=0,"-",('Denuncias-Renuncias'!I423/'Denuncias-Renuncias'!$G423)))</f>
        <v>-</v>
      </c>
      <c r="E423" s="38">
        <f>+IF('Denuncias-Renuncias'!$G423=0,"-",IF('Denuncias-Renuncias'!J423=0,"-",('Denuncias-Renuncias'!J423/'Denuncias-Renuncias'!$G423)))</f>
        <v>0.81252006420545742</v>
      </c>
      <c r="F423" s="38">
        <f>+IF('Denuncias-Renuncias'!$G423=0,"-",IF('Denuncias-Renuncias'!K423=0,"-",('Denuncias-Renuncias'!K423/'Denuncias-Renuncias'!$G423)))</f>
        <v>6.420545746388443E-3</v>
      </c>
      <c r="G423" s="38">
        <f>+IF('Denuncias-Renuncias'!$G423=0,"-",IF('Denuncias-Renuncias'!L423=0,"-",('Denuncias-Renuncias'!L423/'Denuncias-Renuncias'!$G423)))</f>
        <v>0.15666131621187801</v>
      </c>
      <c r="H423" s="38">
        <f>+IF('Denuncias-Renuncias'!$G423=0,"-",IF('Denuncias-Renuncias'!M423=0,"-",('Denuncias-Renuncias'!M423/'Denuncias-Renuncias'!$G423)))</f>
        <v>2.0545746388443017E-2</v>
      </c>
      <c r="I423" s="38">
        <f>+IF('Denuncias-Renuncias'!$G423=0,"-",IF('Denuncias-Renuncias'!N423=0,"-",('Denuncias-Renuncias'!N423/'Denuncias-Renuncias'!$G423)))</f>
        <v>3.8523274478330658E-3</v>
      </c>
    </row>
    <row r="424" spans="2:9" ht="20.100000000000001" customHeight="1" thickBot="1" x14ac:dyDescent="0.25">
      <c r="B424" s="4" t="s">
        <v>595</v>
      </c>
      <c r="C424" s="38" t="str">
        <f>+IF('Denuncias-Renuncias'!$G424=0,"-",IF('Denuncias-Renuncias'!H424=0,"-",('Denuncias-Renuncias'!H424/'Denuncias-Renuncias'!$G424)))</f>
        <v>-</v>
      </c>
      <c r="D424" s="38" t="str">
        <f>+IF('Denuncias-Renuncias'!$G424=0,"-",IF('Denuncias-Renuncias'!I424=0,"-",('Denuncias-Renuncias'!I424/'Denuncias-Renuncias'!$G424)))</f>
        <v>-</v>
      </c>
      <c r="E424" s="38">
        <f>+IF('Denuncias-Renuncias'!$G424=0,"-",IF('Denuncias-Renuncias'!J424=0,"-",('Denuncias-Renuncias'!J424/'Denuncias-Renuncias'!$G424)))</f>
        <v>0.75187969924812026</v>
      </c>
      <c r="F424" s="38" t="str">
        <f>+IF('Denuncias-Renuncias'!$G424=0,"-",IF('Denuncias-Renuncias'!K424=0,"-",('Denuncias-Renuncias'!K424/'Denuncias-Renuncias'!$G424)))</f>
        <v>-</v>
      </c>
      <c r="G424" s="38">
        <f>+IF('Denuncias-Renuncias'!$G424=0,"-",IF('Denuncias-Renuncias'!L424=0,"-",('Denuncias-Renuncias'!L424/'Denuncias-Renuncias'!$G424)))</f>
        <v>0.18045112781954886</v>
      </c>
      <c r="H424" s="38">
        <f>+IF('Denuncias-Renuncias'!$G424=0,"-",IF('Denuncias-Renuncias'!M424=0,"-",('Denuncias-Renuncias'!M424/'Denuncias-Renuncias'!$G424)))</f>
        <v>3.007518796992481E-2</v>
      </c>
      <c r="I424" s="38">
        <f>+IF('Denuncias-Renuncias'!$G424=0,"-",IF('Denuncias-Renuncias'!N424=0,"-",('Denuncias-Renuncias'!N424/'Denuncias-Renuncias'!$G424)))</f>
        <v>3.7593984962406013E-2</v>
      </c>
    </row>
    <row r="425" spans="2:9" ht="20.100000000000001" customHeight="1" thickBot="1" x14ac:dyDescent="0.25">
      <c r="B425" s="4" t="s">
        <v>596</v>
      </c>
      <c r="C425" s="38" t="str">
        <f>+IF('Denuncias-Renuncias'!$G425=0,"-",IF('Denuncias-Renuncias'!H425=0,"-",('Denuncias-Renuncias'!H425/'Denuncias-Renuncias'!$G425)))</f>
        <v>-</v>
      </c>
      <c r="D425" s="38">
        <f>+IF('Denuncias-Renuncias'!$G425=0,"-",IF('Denuncias-Renuncias'!I425=0,"-",('Denuncias-Renuncias'!I425/'Denuncias-Renuncias'!$G425)))</f>
        <v>1.6129032258064516E-2</v>
      </c>
      <c r="E425" s="38">
        <f>+IF('Denuncias-Renuncias'!$G425=0,"-",IF('Denuncias-Renuncias'!J425=0,"-",('Denuncias-Renuncias'!J425/'Denuncias-Renuncias'!$G425)))</f>
        <v>0.7661290322580645</v>
      </c>
      <c r="F425" s="38" t="str">
        <f>+IF('Denuncias-Renuncias'!$G425=0,"-",IF('Denuncias-Renuncias'!K425=0,"-",('Denuncias-Renuncias'!K425/'Denuncias-Renuncias'!$G425)))</f>
        <v>-</v>
      </c>
      <c r="G425" s="38">
        <f>+IF('Denuncias-Renuncias'!$G425=0,"-",IF('Denuncias-Renuncias'!L425=0,"-",('Denuncias-Renuncias'!L425/'Denuncias-Renuncias'!$G425)))</f>
        <v>0.21774193548387097</v>
      </c>
      <c r="H425" s="38" t="str">
        <f>+IF('Denuncias-Renuncias'!$G425=0,"-",IF('Denuncias-Renuncias'!M425=0,"-",('Denuncias-Renuncias'!M425/'Denuncias-Renuncias'!$G425)))</f>
        <v>-</v>
      </c>
      <c r="I425" s="38" t="str">
        <f>+IF('Denuncias-Renuncias'!$G425=0,"-",IF('Denuncias-Renuncias'!N425=0,"-",('Denuncias-Renuncias'!N425/'Denuncias-Renuncias'!$G425)))</f>
        <v>-</v>
      </c>
    </row>
    <row r="426" spans="2:9" ht="20.100000000000001" customHeight="1" thickBot="1" x14ac:dyDescent="0.25">
      <c r="B426" s="4" t="s">
        <v>597</v>
      </c>
      <c r="C426" s="38" t="str">
        <f>+IF('Denuncias-Renuncias'!$G426=0,"-",IF('Denuncias-Renuncias'!H426=0,"-",('Denuncias-Renuncias'!H426/'Denuncias-Renuncias'!$G426)))</f>
        <v>-</v>
      </c>
      <c r="D426" s="38" t="str">
        <f>+IF('Denuncias-Renuncias'!$G426=0,"-",IF('Denuncias-Renuncias'!I426=0,"-",('Denuncias-Renuncias'!I426/'Denuncias-Renuncias'!$G426)))</f>
        <v>-</v>
      </c>
      <c r="E426" s="38">
        <f>+IF('Denuncias-Renuncias'!$G426=0,"-",IF('Denuncias-Renuncias'!J426=0,"-",('Denuncias-Renuncias'!J426/'Denuncias-Renuncias'!$G426)))</f>
        <v>0.88293802601377203</v>
      </c>
      <c r="F426" s="38">
        <f>+IF('Denuncias-Renuncias'!$G426=0,"-",IF('Denuncias-Renuncias'!K426=0,"-",('Denuncias-Renuncias'!K426/'Denuncias-Renuncias'!$G426)))</f>
        <v>1.1476664116296864E-2</v>
      </c>
      <c r="G426" s="38">
        <f>+IF('Denuncias-Renuncias'!$G426=0,"-",IF('Denuncias-Renuncias'!L426=0,"-",('Denuncias-Renuncias'!L426/'Denuncias-Renuncias'!$G426)))</f>
        <v>0.10558530986993114</v>
      </c>
      <c r="H426" s="38" t="str">
        <f>+IF('Denuncias-Renuncias'!$G426=0,"-",IF('Denuncias-Renuncias'!M426=0,"-",('Denuncias-Renuncias'!M426/'Denuncias-Renuncias'!$G426)))</f>
        <v>-</v>
      </c>
      <c r="I426" s="38" t="str">
        <f>+IF('Denuncias-Renuncias'!$G426=0,"-",IF('Denuncias-Renuncias'!N426=0,"-",('Denuncias-Renuncias'!N426/'Denuncias-Renuncias'!$G426)))</f>
        <v>-</v>
      </c>
    </row>
    <row r="427" spans="2:9" ht="20.100000000000001" customHeight="1" thickBot="1" x14ac:dyDescent="0.25">
      <c r="B427" s="4" t="s">
        <v>598</v>
      </c>
      <c r="C427" s="38">
        <f>+IF('Denuncias-Renuncias'!$G427=0,"-",IF('Denuncias-Renuncias'!H427=0,"-",('Denuncias-Renuncias'!H427/'Denuncias-Renuncias'!$G427)))</f>
        <v>2.0920502092050208E-2</v>
      </c>
      <c r="D427" s="38" t="str">
        <f>+IF('Denuncias-Renuncias'!$G427=0,"-",IF('Denuncias-Renuncias'!I427=0,"-",('Denuncias-Renuncias'!I427/'Denuncias-Renuncias'!$G427)))</f>
        <v>-</v>
      </c>
      <c r="E427" s="38">
        <f>+IF('Denuncias-Renuncias'!$G427=0,"-",IF('Denuncias-Renuncias'!J427=0,"-",('Denuncias-Renuncias'!J427/'Denuncias-Renuncias'!$G427)))</f>
        <v>0.67782426778242677</v>
      </c>
      <c r="F427" s="38">
        <f>+IF('Denuncias-Renuncias'!$G427=0,"-",IF('Denuncias-Renuncias'!K427=0,"-",('Denuncias-Renuncias'!K427/'Denuncias-Renuncias'!$G427)))</f>
        <v>4.1841004184100415E-3</v>
      </c>
      <c r="G427" s="38">
        <f>+IF('Denuncias-Renuncias'!$G427=0,"-",IF('Denuncias-Renuncias'!L427=0,"-",('Denuncias-Renuncias'!L427/'Denuncias-Renuncias'!$G427)))</f>
        <v>0.29707112970711297</v>
      </c>
      <c r="H427" s="38" t="str">
        <f>+IF('Denuncias-Renuncias'!$G427=0,"-",IF('Denuncias-Renuncias'!M427=0,"-",('Denuncias-Renuncias'!M427/'Denuncias-Renuncias'!$G427)))</f>
        <v>-</v>
      </c>
      <c r="I427" s="38" t="str">
        <f>+IF('Denuncias-Renuncias'!$G427=0,"-",IF('Denuncias-Renuncias'!N427=0,"-",('Denuncias-Renuncias'!N427/'Denuncias-Renuncias'!$G427)))</f>
        <v>-</v>
      </c>
    </row>
    <row r="428" spans="2:9" ht="20.100000000000001" customHeight="1" thickBot="1" x14ac:dyDescent="0.25">
      <c r="B428" s="4" t="s">
        <v>599</v>
      </c>
      <c r="C428" s="38" t="str">
        <f>+IF('Denuncias-Renuncias'!$G428=0,"-",IF('Denuncias-Renuncias'!H428=0,"-",('Denuncias-Renuncias'!H428/'Denuncias-Renuncias'!$G428)))</f>
        <v>-</v>
      </c>
      <c r="D428" s="38" t="str">
        <f>+IF('Denuncias-Renuncias'!$G428=0,"-",IF('Denuncias-Renuncias'!I428=0,"-",('Denuncias-Renuncias'!I428/'Denuncias-Renuncias'!$G428)))</f>
        <v>-</v>
      </c>
      <c r="E428" s="38">
        <f>+IF('Denuncias-Renuncias'!$G428=0,"-",IF('Denuncias-Renuncias'!J428=0,"-",('Denuncias-Renuncias'!J428/'Denuncias-Renuncias'!$G428)))</f>
        <v>0.81699346405228757</v>
      </c>
      <c r="F428" s="38">
        <f>+IF('Denuncias-Renuncias'!$G428=0,"-",IF('Denuncias-Renuncias'!K428=0,"-",('Denuncias-Renuncias'!K428/'Denuncias-Renuncias'!$G428)))</f>
        <v>2.6143790849673203E-2</v>
      </c>
      <c r="G428" s="38">
        <f>+IF('Denuncias-Renuncias'!$G428=0,"-",IF('Denuncias-Renuncias'!L428=0,"-",('Denuncias-Renuncias'!L428/'Denuncias-Renuncias'!$G428)))</f>
        <v>0.12418300653594772</v>
      </c>
      <c r="H428" s="38">
        <f>+IF('Denuncias-Renuncias'!$G428=0,"-",IF('Denuncias-Renuncias'!M428=0,"-",('Denuncias-Renuncias'!M428/'Denuncias-Renuncias'!$G428)))</f>
        <v>3.2679738562091505E-2</v>
      </c>
      <c r="I428" s="38" t="str">
        <f>+IF('Denuncias-Renuncias'!$G428=0,"-",IF('Denuncias-Renuncias'!N428=0,"-",('Denuncias-Renuncias'!N428/'Denuncias-Renuncias'!$G428)))</f>
        <v>-</v>
      </c>
    </row>
    <row r="429" spans="2:9" ht="20.100000000000001" customHeight="1" thickBot="1" x14ac:dyDescent="0.25">
      <c r="B429" s="4" t="s">
        <v>600</v>
      </c>
      <c r="C429" s="38">
        <f>+IF('Denuncias-Renuncias'!$G429=0,"-",IF('Denuncias-Renuncias'!H429=0,"-",('Denuncias-Renuncias'!H429/'Denuncias-Renuncias'!$G429)))</f>
        <v>8.8495575221238937E-3</v>
      </c>
      <c r="D429" s="38" t="str">
        <f>+IF('Denuncias-Renuncias'!$G429=0,"-",IF('Denuncias-Renuncias'!I429=0,"-",('Denuncias-Renuncias'!I429/'Denuncias-Renuncias'!$G429)))</f>
        <v>-</v>
      </c>
      <c r="E429" s="38">
        <f>+IF('Denuncias-Renuncias'!$G429=0,"-",IF('Denuncias-Renuncias'!J429=0,"-",('Denuncias-Renuncias'!J429/'Denuncias-Renuncias'!$G429)))</f>
        <v>0.84955752212389379</v>
      </c>
      <c r="F429" s="38" t="str">
        <f>+IF('Denuncias-Renuncias'!$G429=0,"-",IF('Denuncias-Renuncias'!K429=0,"-",('Denuncias-Renuncias'!K429/'Denuncias-Renuncias'!$G429)))</f>
        <v>-</v>
      </c>
      <c r="G429" s="38">
        <f>+IF('Denuncias-Renuncias'!$G429=0,"-",IF('Denuncias-Renuncias'!L429=0,"-",('Denuncias-Renuncias'!L429/'Denuncias-Renuncias'!$G429)))</f>
        <v>0.1415929203539823</v>
      </c>
      <c r="H429" s="38" t="str">
        <f>+IF('Denuncias-Renuncias'!$G429=0,"-",IF('Denuncias-Renuncias'!M429=0,"-",('Denuncias-Renuncias'!M429/'Denuncias-Renuncias'!$G429)))</f>
        <v>-</v>
      </c>
      <c r="I429" s="38" t="str">
        <f>+IF('Denuncias-Renuncias'!$G429=0,"-",IF('Denuncias-Renuncias'!N429=0,"-",('Denuncias-Renuncias'!N429/'Denuncias-Renuncias'!$G429)))</f>
        <v>-</v>
      </c>
    </row>
    <row r="430" spans="2:9" ht="20.100000000000001" customHeight="1" thickBot="1" x14ac:dyDescent="0.25">
      <c r="B430" s="4" t="s">
        <v>601</v>
      </c>
      <c r="C430" s="38" t="str">
        <f>+IF('Denuncias-Renuncias'!$G430=0,"-",IF('Denuncias-Renuncias'!H430=0,"-",('Denuncias-Renuncias'!H430/'Denuncias-Renuncias'!$G430)))</f>
        <v>-</v>
      </c>
      <c r="D430" s="38" t="str">
        <f>+IF('Denuncias-Renuncias'!$G430=0,"-",IF('Denuncias-Renuncias'!I430=0,"-",('Denuncias-Renuncias'!I430/'Denuncias-Renuncias'!$G430)))</f>
        <v>-</v>
      </c>
      <c r="E430" s="38">
        <f>+IF('Denuncias-Renuncias'!$G430=0,"-",IF('Denuncias-Renuncias'!J430=0,"-",('Denuncias-Renuncias'!J430/'Denuncias-Renuncias'!$G430)))</f>
        <v>0.98013245033112584</v>
      </c>
      <c r="F430" s="38" t="str">
        <f>+IF('Denuncias-Renuncias'!$G430=0,"-",IF('Denuncias-Renuncias'!K430=0,"-",('Denuncias-Renuncias'!K430/'Denuncias-Renuncias'!$G430)))</f>
        <v>-</v>
      </c>
      <c r="G430" s="38">
        <f>+IF('Denuncias-Renuncias'!$G430=0,"-",IF('Denuncias-Renuncias'!L430=0,"-",('Denuncias-Renuncias'!L430/'Denuncias-Renuncias'!$G430)))</f>
        <v>1.9867549668874173E-2</v>
      </c>
      <c r="H430" s="38" t="str">
        <f>+IF('Denuncias-Renuncias'!$G430=0,"-",IF('Denuncias-Renuncias'!M430=0,"-",('Denuncias-Renuncias'!M430/'Denuncias-Renuncias'!$G430)))</f>
        <v>-</v>
      </c>
      <c r="I430" s="38" t="str">
        <f>+IF('Denuncias-Renuncias'!$G430=0,"-",IF('Denuncias-Renuncias'!N430=0,"-",('Denuncias-Renuncias'!N430/'Denuncias-Renuncias'!$G430)))</f>
        <v>-</v>
      </c>
    </row>
    <row r="431" spans="2:9" ht="20.100000000000001" customHeight="1" thickBot="1" x14ac:dyDescent="0.25">
      <c r="B431" s="4" t="s">
        <v>602</v>
      </c>
      <c r="C431" s="38">
        <f>+IF('Denuncias-Renuncias'!$G431=0,"-",IF('Denuncias-Renuncias'!H431=0,"-",('Denuncias-Renuncias'!H431/'Denuncias-Renuncias'!$G431)))</f>
        <v>9.6432015429122472E-4</v>
      </c>
      <c r="D431" s="38" t="str">
        <f>+IF('Denuncias-Renuncias'!$G431=0,"-",IF('Denuncias-Renuncias'!I431=0,"-",('Denuncias-Renuncias'!I431/'Denuncias-Renuncias'!$G431)))</f>
        <v>-</v>
      </c>
      <c r="E431" s="38">
        <f>+IF('Denuncias-Renuncias'!$G431=0,"-",IF('Denuncias-Renuncias'!J431=0,"-",('Denuncias-Renuncias'!J431/'Denuncias-Renuncias'!$G431)))</f>
        <v>0.74638379942140787</v>
      </c>
      <c r="F431" s="38" t="str">
        <f>+IF('Denuncias-Renuncias'!$G431=0,"-",IF('Denuncias-Renuncias'!K431=0,"-",('Denuncias-Renuncias'!K431/'Denuncias-Renuncias'!$G431)))</f>
        <v>-</v>
      </c>
      <c r="G431" s="38">
        <f>+IF('Denuncias-Renuncias'!$G431=0,"-",IF('Denuncias-Renuncias'!L431=0,"-",('Denuncias-Renuncias'!L431/'Denuncias-Renuncias'!$G431)))</f>
        <v>0.22468659594985535</v>
      </c>
      <c r="H431" s="38">
        <f>+IF('Denuncias-Renuncias'!$G431=0,"-",IF('Denuncias-Renuncias'!M431=0,"-",('Denuncias-Renuncias'!M431/'Denuncias-Renuncias'!$G431)))</f>
        <v>2.7965284474445518E-2</v>
      </c>
      <c r="I431" s="38" t="str">
        <f>+IF('Denuncias-Renuncias'!$G431=0,"-",IF('Denuncias-Renuncias'!N431=0,"-",('Denuncias-Renuncias'!N431/'Denuncias-Renuncias'!$G431)))</f>
        <v>-</v>
      </c>
    </row>
    <row r="432" spans="2:9" ht="20.100000000000001" customHeight="1" thickBot="1" x14ac:dyDescent="0.25">
      <c r="B432" s="4" t="s">
        <v>603</v>
      </c>
      <c r="C432" s="38" t="str">
        <f>+IF('Denuncias-Renuncias'!$G432=0,"-",IF('Denuncias-Renuncias'!H432=0,"-",('Denuncias-Renuncias'!H432/'Denuncias-Renuncias'!$G432)))</f>
        <v>-</v>
      </c>
      <c r="D432" s="38" t="str">
        <f>+IF('Denuncias-Renuncias'!$G432=0,"-",IF('Denuncias-Renuncias'!I432=0,"-",('Denuncias-Renuncias'!I432/'Denuncias-Renuncias'!$G432)))</f>
        <v>-</v>
      </c>
      <c r="E432" s="38">
        <f>+IF('Denuncias-Renuncias'!$G432=0,"-",IF('Denuncias-Renuncias'!J432=0,"-",('Denuncias-Renuncias'!J432/'Denuncias-Renuncias'!$G432)))</f>
        <v>0.55208333333333337</v>
      </c>
      <c r="F432" s="38" t="str">
        <f>+IF('Denuncias-Renuncias'!$G432=0,"-",IF('Denuncias-Renuncias'!K432=0,"-",('Denuncias-Renuncias'!K432/'Denuncias-Renuncias'!$G432)))</f>
        <v>-</v>
      </c>
      <c r="G432" s="38">
        <f>+IF('Denuncias-Renuncias'!$G432=0,"-",IF('Denuncias-Renuncias'!L432=0,"-",('Denuncias-Renuncias'!L432/'Denuncias-Renuncias'!$G432)))</f>
        <v>0.44791666666666669</v>
      </c>
      <c r="H432" s="38" t="str">
        <f>+IF('Denuncias-Renuncias'!$G432=0,"-",IF('Denuncias-Renuncias'!M432=0,"-",('Denuncias-Renuncias'!M432/'Denuncias-Renuncias'!$G432)))</f>
        <v>-</v>
      </c>
      <c r="I432" s="38" t="str">
        <f>+IF('Denuncias-Renuncias'!$G432=0,"-",IF('Denuncias-Renuncias'!N432=0,"-",('Denuncias-Renuncias'!N432/'Denuncias-Renuncias'!$G432)))</f>
        <v>-</v>
      </c>
    </row>
    <row r="433" spans="2:9" ht="20.100000000000001" customHeight="1" thickBot="1" x14ac:dyDescent="0.25">
      <c r="B433" s="4" t="s">
        <v>604</v>
      </c>
      <c r="C433" s="38">
        <f>+IF('Denuncias-Renuncias'!$G433=0,"-",IF('Denuncias-Renuncias'!H433=0,"-",('Denuncias-Renuncias'!H433/'Denuncias-Renuncias'!$G433)))</f>
        <v>1.0600706713780919E-2</v>
      </c>
      <c r="D433" s="38">
        <f>+IF('Denuncias-Renuncias'!$G433=0,"-",IF('Denuncias-Renuncias'!I433=0,"-",('Denuncias-Renuncias'!I433/'Denuncias-Renuncias'!$G433)))</f>
        <v>3.5335689045936397E-2</v>
      </c>
      <c r="E433" s="38">
        <f>+IF('Denuncias-Renuncias'!$G433=0,"-",IF('Denuncias-Renuncias'!J433=0,"-",('Denuncias-Renuncias'!J433/'Denuncias-Renuncias'!$G433)))</f>
        <v>0.607773851590106</v>
      </c>
      <c r="F433" s="38">
        <f>+IF('Denuncias-Renuncias'!$G433=0,"-",IF('Denuncias-Renuncias'!K433=0,"-",('Denuncias-Renuncias'!K433/'Denuncias-Renuncias'!$G433)))</f>
        <v>1.7667844522968199E-2</v>
      </c>
      <c r="G433" s="38">
        <f>+IF('Denuncias-Renuncias'!$G433=0,"-",IF('Denuncias-Renuncias'!L433=0,"-",('Denuncias-Renuncias'!L433/'Denuncias-Renuncias'!$G433)))</f>
        <v>0.2756183745583039</v>
      </c>
      <c r="H433" s="38">
        <f>+IF('Denuncias-Renuncias'!$G433=0,"-",IF('Denuncias-Renuncias'!M433=0,"-",('Denuncias-Renuncias'!M433/'Denuncias-Renuncias'!$G433)))</f>
        <v>1.7667844522968199E-2</v>
      </c>
      <c r="I433" s="38">
        <f>+IF('Denuncias-Renuncias'!$G433=0,"-",IF('Denuncias-Renuncias'!N433=0,"-",('Denuncias-Renuncias'!N433/'Denuncias-Renuncias'!$G433)))</f>
        <v>3.5335689045936397E-2</v>
      </c>
    </row>
    <row r="434" spans="2:9" ht="20.100000000000001" customHeight="1" thickBot="1" x14ac:dyDescent="0.25">
      <c r="B434" s="4" t="s">
        <v>605</v>
      </c>
      <c r="C434" s="38">
        <f>+IF('Denuncias-Renuncias'!$G434=0,"-",IF('Denuncias-Renuncias'!H434=0,"-",('Denuncias-Renuncias'!H434/'Denuncias-Renuncias'!$G434)))</f>
        <v>5.1599587203302374E-3</v>
      </c>
      <c r="D434" s="38">
        <f>+IF('Denuncias-Renuncias'!$G434=0,"-",IF('Denuncias-Renuncias'!I434=0,"-",('Denuncias-Renuncias'!I434/'Denuncias-Renuncias'!$G434)))</f>
        <v>2.0639834881320948E-3</v>
      </c>
      <c r="E434" s="38">
        <f>+IF('Denuncias-Renuncias'!$G434=0,"-",IF('Denuncias-Renuncias'!J434=0,"-",('Denuncias-Renuncias'!J434/'Denuncias-Renuncias'!$G434)))</f>
        <v>0.51702786377708976</v>
      </c>
      <c r="F434" s="38" t="str">
        <f>+IF('Denuncias-Renuncias'!$G434=0,"-",IF('Denuncias-Renuncias'!K434=0,"-",('Denuncias-Renuncias'!K434/'Denuncias-Renuncias'!$G434)))</f>
        <v>-</v>
      </c>
      <c r="G434" s="38">
        <f>+IF('Denuncias-Renuncias'!$G434=0,"-",IF('Denuncias-Renuncias'!L434=0,"-",('Denuncias-Renuncias'!L434/'Denuncias-Renuncias'!$G434)))</f>
        <v>0.44375644994840041</v>
      </c>
      <c r="H434" s="38">
        <f>+IF('Denuncias-Renuncias'!$G434=0,"-",IF('Denuncias-Renuncias'!M434=0,"-",('Denuncias-Renuncias'!M434/'Denuncias-Renuncias'!$G434)))</f>
        <v>9.2879256965944269E-3</v>
      </c>
      <c r="I434" s="38">
        <f>+IF('Denuncias-Renuncias'!$G434=0,"-",IF('Denuncias-Renuncias'!N434=0,"-",('Denuncias-Renuncias'!N434/'Denuncias-Renuncias'!$G434)))</f>
        <v>2.2703818369453045E-2</v>
      </c>
    </row>
    <row r="435" spans="2:9" ht="20.100000000000001" customHeight="1" thickBot="1" x14ac:dyDescent="0.25">
      <c r="B435" s="4" t="s">
        <v>606</v>
      </c>
      <c r="C435" s="38" t="str">
        <f>+IF('Denuncias-Renuncias'!$G435=0,"-",IF('Denuncias-Renuncias'!H435=0,"-",('Denuncias-Renuncias'!H435/'Denuncias-Renuncias'!$G435)))</f>
        <v>-</v>
      </c>
      <c r="D435" s="38" t="str">
        <f>+IF('Denuncias-Renuncias'!$G435=0,"-",IF('Denuncias-Renuncias'!I435=0,"-",('Denuncias-Renuncias'!I435/'Denuncias-Renuncias'!$G435)))</f>
        <v>-</v>
      </c>
      <c r="E435" s="38">
        <f>+IF('Denuncias-Renuncias'!$G435=0,"-",IF('Denuncias-Renuncias'!J435=0,"-",('Denuncias-Renuncias'!J435/'Denuncias-Renuncias'!$G435)))</f>
        <v>0.94977168949771684</v>
      </c>
      <c r="F435" s="38" t="str">
        <f>+IF('Denuncias-Renuncias'!$G435=0,"-",IF('Denuncias-Renuncias'!K435=0,"-",('Denuncias-Renuncias'!K435/'Denuncias-Renuncias'!$G435)))</f>
        <v>-</v>
      </c>
      <c r="G435" s="38" t="str">
        <f>+IF('Denuncias-Renuncias'!$G435=0,"-",IF('Denuncias-Renuncias'!L435=0,"-",('Denuncias-Renuncias'!L435/'Denuncias-Renuncias'!$G435)))</f>
        <v>-</v>
      </c>
      <c r="H435" s="38">
        <f>+IF('Denuncias-Renuncias'!$G435=0,"-",IF('Denuncias-Renuncias'!M435=0,"-",('Denuncias-Renuncias'!M435/'Denuncias-Renuncias'!$G435)))</f>
        <v>5.0228310502283102E-2</v>
      </c>
      <c r="I435" s="38" t="str">
        <f>+IF('Denuncias-Renuncias'!$G435=0,"-",IF('Denuncias-Renuncias'!N435=0,"-",('Denuncias-Renuncias'!N435/'Denuncias-Renuncias'!$G435)))</f>
        <v>-</v>
      </c>
    </row>
    <row r="436" spans="2:9" ht="20.100000000000001" customHeight="1" thickBot="1" x14ac:dyDescent="0.25">
      <c r="B436" s="4" t="s">
        <v>607</v>
      </c>
      <c r="C436" s="38">
        <f>+IF('Denuncias-Renuncias'!$G436=0,"-",IF('Denuncias-Renuncias'!H436=0,"-",('Denuncias-Renuncias'!H436/'Denuncias-Renuncias'!$G436)))</f>
        <v>7.4585635359116026E-2</v>
      </c>
      <c r="D436" s="38">
        <f>+IF('Denuncias-Renuncias'!$G436=0,"-",IF('Denuncias-Renuncias'!I436=0,"-",('Denuncias-Renuncias'!I436/'Denuncias-Renuncias'!$G436)))</f>
        <v>1.1602209944751382E-2</v>
      </c>
      <c r="E436" s="38">
        <f>+IF('Denuncias-Renuncias'!$G436=0,"-",IF('Denuncias-Renuncias'!J436=0,"-",('Denuncias-Renuncias'!J436/'Denuncias-Renuncias'!$G436)))</f>
        <v>0.46574585635359117</v>
      </c>
      <c r="F436" s="38">
        <f>+IF('Denuncias-Renuncias'!$G436=0,"-",IF('Denuncias-Renuncias'!K436=0,"-",('Denuncias-Renuncias'!K436/'Denuncias-Renuncias'!$G436)))</f>
        <v>2.4861878453038673E-2</v>
      </c>
      <c r="G436" s="38">
        <f>+IF('Denuncias-Renuncias'!$G436=0,"-",IF('Denuncias-Renuncias'!L436=0,"-",('Denuncias-Renuncias'!L436/'Denuncias-Renuncias'!$G436)))</f>
        <v>0.34917127071823206</v>
      </c>
      <c r="H436" s="38">
        <f>+IF('Denuncias-Renuncias'!$G436=0,"-",IF('Denuncias-Renuncias'!M436=0,"-",('Denuncias-Renuncias'!M436/'Denuncias-Renuncias'!$G436)))</f>
        <v>4.0331491712707182E-2</v>
      </c>
      <c r="I436" s="38">
        <f>+IF('Denuncias-Renuncias'!$G436=0,"-",IF('Denuncias-Renuncias'!N436=0,"-",('Denuncias-Renuncias'!N436/'Denuncias-Renuncias'!$G436)))</f>
        <v>3.3701657458563537E-2</v>
      </c>
    </row>
    <row r="437" spans="2:9" ht="20.100000000000001" customHeight="1" thickBot="1" x14ac:dyDescent="0.25">
      <c r="B437" s="4" t="s">
        <v>608</v>
      </c>
      <c r="C437" s="38" t="str">
        <f>+IF('Denuncias-Renuncias'!$G437=0,"-",IF('Denuncias-Renuncias'!H437=0,"-",('Denuncias-Renuncias'!H437/'Denuncias-Renuncias'!$G437)))</f>
        <v>-</v>
      </c>
      <c r="D437" s="38" t="str">
        <f>+IF('Denuncias-Renuncias'!$G437=0,"-",IF('Denuncias-Renuncias'!I437=0,"-",('Denuncias-Renuncias'!I437/'Denuncias-Renuncias'!$G437)))</f>
        <v>-</v>
      </c>
      <c r="E437" s="38">
        <f>+IF('Denuncias-Renuncias'!$G437=0,"-",IF('Denuncias-Renuncias'!J437=0,"-",('Denuncias-Renuncias'!J437/'Denuncias-Renuncias'!$G437)))</f>
        <v>0.65671641791044777</v>
      </c>
      <c r="F437" s="38" t="str">
        <f>+IF('Denuncias-Renuncias'!$G437=0,"-",IF('Denuncias-Renuncias'!K437=0,"-",('Denuncias-Renuncias'!K437/'Denuncias-Renuncias'!$G437)))</f>
        <v>-</v>
      </c>
      <c r="G437" s="38">
        <f>+IF('Denuncias-Renuncias'!$G437=0,"-",IF('Denuncias-Renuncias'!L437=0,"-",('Denuncias-Renuncias'!L437/'Denuncias-Renuncias'!$G437)))</f>
        <v>0.34328358208955223</v>
      </c>
      <c r="H437" s="38" t="str">
        <f>+IF('Denuncias-Renuncias'!$G437=0,"-",IF('Denuncias-Renuncias'!M437=0,"-",('Denuncias-Renuncias'!M437/'Denuncias-Renuncias'!$G437)))</f>
        <v>-</v>
      </c>
      <c r="I437" s="38" t="str">
        <f>+IF('Denuncias-Renuncias'!$G437=0,"-",IF('Denuncias-Renuncias'!N437=0,"-",('Denuncias-Renuncias'!N437/'Denuncias-Renuncias'!$G437)))</f>
        <v>-</v>
      </c>
    </row>
    <row r="438" spans="2:9" ht="20.100000000000001" customHeight="1" thickBot="1" x14ac:dyDescent="0.25">
      <c r="B438" s="4" t="s">
        <v>609</v>
      </c>
      <c r="C438" s="38" t="str">
        <f>+IF('Denuncias-Renuncias'!$G438=0,"-",IF('Denuncias-Renuncias'!H438=0,"-",('Denuncias-Renuncias'!H438/'Denuncias-Renuncias'!$G438)))</f>
        <v>-</v>
      </c>
      <c r="D438" s="38" t="str">
        <f>+IF('Denuncias-Renuncias'!$G438=0,"-",IF('Denuncias-Renuncias'!I438=0,"-",('Denuncias-Renuncias'!I438/'Denuncias-Renuncias'!$G438)))</f>
        <v>-</v>
      </c>
      <c r="E438" s="38">
        <f>+IF('Denuncias-Renuncias'!$G438=0,"-",IF('Denuncias-Renuncias'!J438=0,"-",('Denuncias-Renuncias'!J438/'Denuncias-Renuncias'!$G438)))</f>
        <v>0.83211678832116787</v>
      </c>
      <c r="F438" s="38" t="str">
        <f>+IF('Denuncias-Renuncias'!$G438=0,"-",IF('Denuncias-Renuncias'!K438=0,"-",('Denuncias-Renuncias'!K438/'Denuncias-Renuncias'!$G438)))</f>
        <v>-</v>
      </c>
      <c r="G438" s="38">
        <f>+IF('Denuncias-Renuncias'!$G438=0,"-",IF('Denuncias-Renuncias'!L438=0,"-",('Denuncias-Renuncias'!L438/'Denuncias-Renuncias'!$G438)))</f>
        <v>0.15328467153284672</v>
      </c>
      <c r="H438" s="38">
        <f>+IF('Denuncias-Renuncias'!$G438=0,"-",IF('Denuncias-Renuncias'!M438=0,"-",('Denuncias-Renuncias'!M438/'Denuncias-Renuncias'!$G438)))</f>
        <v>1.4598540145985401E-2</v>
      </c>
      <c r="I438" s="38" t="str">
        <f>+IF('Denuncias-Renuncias'!$G438=0,"-",IF('Denuncias-Renuncias'!N438=0,"-",('Denuncias-Renuncias'!N438/'Denuncias-Renuncias'!$G438)))</f>
        <v>-</v>
      </c>
    </row>
    <row r="439" spans="2:9" ht="20.100000000000001" customHeight="1" thickBot="1" x14ac:dyDescent="0.25">
      <c r="B439" s="4" t="s">
        <v>610</v>
      </c>
      <c r="C439" s="38" t="str">
        <f>+IF('Denuncias-Renuncias'!$G439=0,"-",IF('Denuncias-Renuncias'!H439=0,"-",('Denuncias-Renuncias'!H439/'Denuncias-Renuncias'!$G439)))</f>
        <v>-</v>
      </c>
      <c r="D439" s="38" t="str">
        <f>+IF('Denuncias-Renuncias'!$G439=0,"-",IF('Denuncias-Renuncias'!I439=0,"-",('Denuncias-Renuncias'!I439/'Denuncias-Renuncias'!$G439)))</f>
        <v>-</v>
      </c>
      <c r="E439" s="38">
        <f>+IF('Denuncias-Renuncias'!$G439=0,"-",IF('Denuncias-Renuncias'!J439=0,"-",('Denuncias-Renuncias'!J439/'Denuncias-Renuncias'!$G439)))</f>
        <v>0.76923076923076927</v>
      </c>
      <c r="F439" s="38" t="str">
        <f>+IF('Denuncias-Renuncias'!$G439=0,"-",IF('Denuncias-Renuncias'!K439=0,"-",('Denuncias-Renuncias'!K439/'Denuncias-Renuncias'!$G439)))</f>
        <v>-</v>
      </c>
      <c r="G439" s="38">
        <f>+IF('Denuncias-Renuncias'!$G439=0,"-",IF('Denuncias-Renuncias'!L439=0,"-",('Denuncias-Renuncias'!L439/'Denuncias-Renuncias'!$G439)))</f>
        <v>0.23076923076923078</v>
      </c>
      <c r="H439" s="38" t="str">
        <f>+IF('Denuncias-Renuncias'!$G439=0,"-",IF('Denuncias-Renuncias'!M439=0,"-",('Denuncias-Renuncias'!M439/'Denuncias-Renuncias'!$G439)))</f>
        <v>-</v>
      </c>
      <c r="I439" s="38" t="str">
        <f>+IF('Denuncias-Renuncias'!$G439=0,"-",IF('Denuncias-Renuncias'!N439=0,"-",('Denuncias-Renuncias'!N439/'Denuncias-Renuncias'!$G439)))</f>
        <v>-</v>
      </c>
    </row>
    <row r="440" spans="2:9" ht="20.100000000000001" customHeight="1" thickBot="1" x14ac:dyDescent="0.25">
      <c r="B440" s="4" t="s">
        <v>611</v>
      </c>
      <c r="C440" s="38" t="str">
        <f>+IF('Denuncias-Renuncias'!$G440=0,"-",IF('Denuncias-Renuncias'!H440=0,"-",('Denuncias-Renuncias'!H440/'Denuncias-Renuncias'!$G440)))</f>
        <v>-</v>
      </c>
      <c r="D440" s="38" t="str">
        <f>+IF('Denuncias-Renuncias'!$G440=0,"-",IF('Denuncias-Renuncias'!I440=0,"-",('Denuncias-Renuncias'!I440/'Denuncias-Renuncias'!$G440)))</f>
        <v>-</v>
      </c>
      <c r="E440" s="38">
        <f>+IF('Denuncias-Renuncias'!$G440=0,"-",IF('Denuncias-Renuncias'!J440=0,"-",('Denuncias-Renuncias'!J440/'Denuncias-Renuncias'!$G440)))</f>
        <v>1</v>
      </c>
      <c r="F440" s="38" t="str">
        <f>+IF('Denuncias-Renuncias'!$G440=0,"-",IF('Denuncias-Renuncias'!K440=0,"-",('Denuncias-Renuncias'!K440/'Denuncias-Renuncias'!$G440)))</f>
        <v>-</v>
      </c>
      <c r="G440" s="38" t="str">
        <f>+IF('Denuncias-Renuncias'!$G440=0,"-",IF('Denuncias-Renuncias'!L440=0,"-",('Denuncias-Renuncias'!L440/'Denuncias-Renuncias'!$G440)))</f>
        <v>-</v>
      </c>
      <c r="H440" s="38" t="str">
        <f>+IF('Denuncias-Renuncias'!$G440=0,"-",IF('Denuncias-Renuncias'!M440=0,"-",('Denuncias-Renuncias'!M440/'Denuncias-Renuncias'!$G440)))</f>
        <v>-</v>
      </c>
      <c r="I440" s="38" t="str">
        <f>+IF('Denuncias-Renuncias'!$G440=0,"-",IF('Denuncias-Renuncias'!N440=0,"-",('Denuncias-Renuncias'!N440/'Denuncias-Renuncias'!$G440)))</f>
        <v>-</v>
      </c>
    </row>
    <row r="441" spans="2:9" ht="20.100000000000001" customHeight="1" thickBot="1" x14ac:dyDescent="0.25">
      <c r="B441" s="4" t="s">
        <v>612</v>
      </c>
      <c r="C441" s="39" t="str">
        <f>+IF('Denuncias-Renuncias'!$G441=0,"-",IF('Denuncias-Renuncias'!H441=0,"-",('Denuncias-Renuncias'!H441/'Denuncias-Renuncias'!$G441)))</f>
        <v>-</v>
      </c>
      <c r="D441" s="39" t="str">
        <f>+IF('Denuncias-Renuncias'!$G441=0,"-",IF('Denuncias-Renuncias'!I441=0,"-",('Denuncias-Renuncias'!I441/'Denuncias-Renuncias'!$G441)))</f>
        <v>-</v>
      </c>
      <c r="E441" s="39">
        <f>+IF('Denuncias-Renuncias'!$G441=0,"-",IF('Denuncias-Renuncias'!J441=0,"-",('Denuncias-Renuncias'!J441/'Denuncias-Renuncias'!$G441)))</f>
        <v>0.76442307692307687</v>
      </c>
      <c r="F441" s="39" t="str">
        <f>+IF('Denuncias-Renuncias'!$G441=0,"-",IF('Denuncias-Renuncias'!K441=0,"-",('Denuncias-Renuncias'!K441/'Denuncias-Renuncias'!$G441)))</f>
        <v>-</v>
      </c>
      <c r="G441" s="39">
        <f>+IF('Denuncias-Renuncias'!$G441=0,"-",IF('Denuncias-Renuncias'!L441=0,"-",('Denuncias-Renuncias'!L441/'Denuncias-Renuncias'!$G441)))</f>
        <v>0.23557692307692307</v>
      </c>
      <c r="H441" s="39" t="str">
        <f>+IF('Denuncias-Renuncias'!$G441=0,"-",IF('Denuncias-Renuncias'!M441=0,"-",('Denuncias-Renuncias'!M441/'Denuncias-Renuncias'!$G441)))</f>
        <v>-</v>
      </c>
      <c r="I441" s="39" t="str">
        <f>+IF('Denuncias-Renuncias'!$G441=0,"-",IF('Denuncias-Renuncias'!N441=0,"-",('Denuncias-Renuncias'!N441/'Denuncias-Renuncias'!$G441)))</f>
        <v>-</v>
      </c>
    </row>
    <row r="442" spans="2:9" ht="20.100000000000001" customHeight="1" thickBot="1" x14ac:dyDescent="0.25">
      <c r="B442" s="7" t="s">
        <v>206</v>
      </c>
      <c r="C442" s="37">
        <f>+IF('Denuncias-Renuncias'!$G442=0,"-",IF('Denuncias-Renuncias'!H442=0,"-",('Denuncias-Renuncias'!H442/'Denuncias-Renuncias'!$G442)))</f>
        <v>8.8234430513550819E-3</v>
      </c>
      <c r="D442" s="37">
        <f>+IF('Denuncias-Renuncias'!$G442=0,"-",IF('Denuncias-Renuncias'!I442=0,"-",('Denuncias-Renuncias'!I442/'Denuncias-Renuncias'!$G442)))</f>
        <v>2.486028325062885E-3</v>
      </c>
      <c r="E442" s="37">
        <f>+IF('Denuncias-Renuncias'!$G442=0,"-",IF('Denuncias-Renuncias'!J442=0,"-",('Denuncias-Renuncias'!J442/'Denuncias-Renuncias'!$G442)))</f>
        <v>0.70731910228929928</v>
      </c>
      <c r="F442" s="37">
        <f>+IF('Denuncias-Renuncias'!$G442=0,"-",IF('Denuncias-Renuncias'!K442=0,"-",('Denuncias-Renuncias'!K442/'Denuncias-Renuncias'!$G442)))</f>
        <v>1.7118360395807029E-2</v>
      </c>
      <c r="G442" s="37">
        <f>+IF('Denuncias-Renuncias'!$G442=0,"-",IF('Denuncias-Renuncias'!L442=0,"-",('Denuncias-Renuncias'!L442/'Denuncias-Renuncias'!$G442)))</f>
        <v>0.16245803603762321</v>
      </c>
      <c r="H442" s="37">
        <f>+IF('Denuncias-Renuncias'!$G442=0,"-",IF('Denuncias-Renuncias'!M442=0,"-",('Denuncias-Renuncias'!M442/'Denuncias-Renuncias'!$G442)))</f>
        <v>7.0690313298294033E-2</v>
      </c>
      <c r="I442" s="37">
        <f>+IF('Denuncias-Renuncias'!$G442=0,"-",IF('Denuncias-Renuncias'!N442=0,"-",('Denuncias-Renuncias'!N442/'Denuncias-Renuncias'!$G442)))</f>
        <v>3.1104716602558456E-2</v>
      </c>
    </row>
  </sheetData>
  <mergeCells count="5">
    <mergeCell ref="C9:C10"/>
    <mergeCell ref="D9:D10"/>
    <mergeCell ref="E9:G9"/>
    <mergeCell ref="H9:H10"/>
    <mergeCell ref="I9:I10"/>
  </mergeCells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014429-E938-4C8B-A4C8-1E44B2A771D3}">
  <dimension ref="B9:I443"/>
  <sheetViews>
    <sheetView workbookViewId="0"/>
  </sheetViews>
  <sheetFormatPr baseColWidth="10" defaultRowHeight="12.75" x14ac:dyDescent="0.2"/>
  <cols>
    <col min="1" max="1" width="8.625" customWidth="1"/>
    <col min="2" max="2" width="61" bestFit="1" customWidth="1"/>
    <col min="3" max="9" width="17.125" customWidth="1"/>
    <col min="19" max="19" width="12.25" customWidth="1"/>
  </cols>
  <sheetData>
    <row r="9" spans="2:9" ht="41.25" customHeight="1" x14ac:dyDescent="0.2">
      <c r="C9" s="77" t="s">
        <v>150</v>
      </c>
      <c r="D9" s="77"/>
      <c r="E9" s="77"/>
      <c r="F9" s="77"/>
      <c r="G9" s="77" t="s">
        <v>151</v>
      </c>
      <c r="H9" s="77"/>
      <c r="I9" s="77"/>
    </row>
    <row r="10" spans="2:9" ht="72" thickBot="1" x14ac:dyDescent="0.25">
      <c r="C10" s="53" t="s">
        <v>152</v>
      </c>
      <c r="D10" s="53" t="s">
        <v>153</v>
      </c>
      <c r="E10" s="53" t="s">
        <v>154</v>
      </c>
      <c r="F10" s="53" t="s">
        <v>155</v>
      </c>
      <c r="G10" s="53" t="s">
        <v>156</v>
      </c>
      <c r="H10" s="53" t="s">
        <v>157</v>
      </c>
      <c r="I10" s="53" t="s">
        <v>158</v>
      </c>
    </row>
    <row r="11" spans="2:9" ht="20.100000000000001" customHeight="1" thickBot="1" x14ac:dyDescent="0.25">
      <c r="B11" s="3" t="s">
        <v>167</v>
      </c>
      <c r="C11" s="25">
        <v>51</v>
      </c>
      <c r="D11" s="25">
        <v>14</v>
      </c>
      <c r="E11" s="25">
        <v>2</v>
      </c>
      <c r="F11" s="25">
        <v>67</v>
      </c>
      <c r="G11" s="25">
        <v>713</v>
      </c>
      <c r="H11" s="25">
        <v>6</v>
      </c>
      <c r="I11" s="25">
        <v>719</v>
      </c>
    </row>
    <row r="12" spans="2:9" ht="20.100000000000001" customHeight="1" thickBot="1" x14ac:dyDescent="0.25">
      <c r="B12" s="4" t="s">
        <v>235</v>
      </c>
      <c r="C12" s="25">
        <v>8</v>
      </c>
      <c r="D12" s="25">
        <v>0</v>
      </c>
      <c r="E12" s="25">
        <v>0</v>
      </c>
      <c r="F12" s="25">
        <v>8</v>
      </c>
      <c r="G12" s="25">
        <v>26</v>
      </c>
      <c r="H12" s="25">
        <v>0</v>
      </c>
      <c r="I12" s="25">
        <v>26</v>
      </c>
    </row>
    <row r="13" spans="2:9" ht="20.100000000000001" customHeight="1" thickBot="1" x14ac:dyDescent="0.25">
      <c r="B13" s="4" t="s">
        <v>236</v>
      </c>
      <c r="C13" s="25">
        <v>2</v>
      </c>
      <c r="D13" s="25">
        <v>1</v>
      </c>
      <c r="E13" s="25">
        <v>0</v>
      </c>
      <c r="F13" s="25">
        <v>3</v>
      </c>
      <c r="G13" s="25">
        <v>59</v>
      </c>
      <c r="H13" s="25">
        <v>1</v>
      </c>
      <c r="I13" s="25">
        <v>60</v>
      </c>
    </row>
    <row r="14" spans="2:9" ht="20.100000000000001" customHeight="1" thickBot="1" x14ac:dyDescent="0.25">
      <c r="B14" s="4" t="s">
        <v>237</v>
      </c>
      <c r="C14" s="25">
        <v>0</v>
      </c>
      <c r="D14" s="25">
        <v>0</v>
      </c>
      <c r="E14" s="25">
        <v>0</v>
      </c>
      <c r="F14" s="25">
        <v>0</v>
      </c>
      <c r="G14" s="25">
        <v>353</v>
      </c>
      <c r="H14" s="25">
        <v>0</v>
      </c>
      <c r="I14" s="25">
        <v>353</v>
      </c>
    </row>
    <row r="15" spans="2:9" ht="20.100000000000001" customHeight="1" thickBot="1" x14ac:dyDescent="0.25">
      <c r="B15" s="4" t="s">
        <v>238</v>
      </c>
      <c r="C15" s="25">
        <v>0</v>
      </c>
      <c r="D15" s="25">
        <v>0</v>
      </c>
      <c r="E15" s="25">
        <v>2</v>
      </c>
      <c r="F15" s="25">
        <v>2</v>
      </c>
      <c r="G15" s="25">
        <v>31</v>
      </c>
      <c r="H15" s="25">
        <v>0</v>
      </c>
      <c r="I15" s="25">
        <v>31</v>
      </c>
    </row>
    <row r="16" spans="2:9" ht="20.100000000000001" customHeight="1" thickBot="1" x14ac:dyDescent="0.25">
      <c r="B16" s="4" t="s">
        <v>633</v>
      </c>
      <c r="C16" s="25">
        <v>0</v>
      </c>
      <c r="D16" s="25">
        <v>0</v>
      </c>
      <c r="E16" s="25">
        <v>0</v>
      </c>
      <c r="F16" s="25">
        <v>0</v>
      </c>
      <c r="G16" s="25">
        <v>10</v>
      </c>
      <c r="H16" s="25">
        <v>0</v>
      </c>
      <c r="I16" s="25">
        <v>10</v>
      </c>
    </row>
    <row r="17" spans="2:9" ht="20.100000000000001" customHeight="1" thickBot="1" x14ac:dyDescent="0.25">
      <c r="B17" s="4" t="s">
        <v>239</v>
      </c>
      <c r="C17" s="25">
        <v>0</v>
      </c>
      <c r="D17" s="25">
        <v>0</v>
      </c>
      <c r="E17" s="25">
        <v>0</v>
      </c>
      <c r="F17" s="25">
        <v>0</v>
      </c>
      <c r="G17" s="25">
        <v>210</v>
      </c>
      <c r="H17" s="25">
        <v>2</v>
      </c>
      <c r="I17" s="25">
        <v>212</v>
      </c>
    </row>
    <row r="18" spans="2:9" ht="20.100000000000001" customHeight="1" thickBot="1" x14ac:dyDescent="0.25">
      <c r="B18" s="4" t="s">
        <v>240</v>
      </c>
      <c r="C18" s="25">
        <v>0</v>
      </c>
      <c r="D18" s="25">
        <v>3</v>
      </c>
      <c r="E18" s="25">
        <v>0</v>
      </c>
      <c r="F18" s="25">
        <v>3</v>
      </c>
      <c r="G18" s="25">
        <v>17</v>
      </c>
      <c r="H18" s="25">
        <v>0</v>
      </c>
      <c r="I18" s="25">
        <v>17</v>
      </c>
    </row>
    <row r="19" spans="2:9" ht="20.100000000000001" customHeight="1" thickBot="1" x14ac:dyDescent="0.25">
      <c r="B19" s="4" t="s">
        <v>241</v>
      </c>
      <c r="C19" s="25">
        <v>2</v>
      </c>
      <c r="D19" s="25">
        <v>2</v>
      </c>
      <c r="E19" s="25">
        <v>0</v>
      </c>
      <c r="F19" s="25">
        <v>4</v>
      </c>
      <c r="G19" s="25">
        <v>152</v>
      </c>
      <c r="H19" s="25">
        <v>7</v>
      </c>
      <c r="I19" s="25">
        <v>159</v>
      </c>
    </row>
    <row r="20" spans="2:9" ht="20.100000000000001" customHeight="1" thickBot="1" x14ac:dyDescent="0.25">
      <c r="B20" s="4" t="s">
        <v>242</v>
      </c>
      <c r="C20" s="25">
        <v>0</v>
      </c>
      <c r="D20" s="25">
        <v>0</v>
      </c>
      <c r="E20" s="25">
        <v>0</v>
      </c>
      <c r="F20" s="25">
        <v>0</v>
      </c>
      <c r="G20" s="25">
        <v>47</v>
      </c>
      <c r="H20" s="25">
        <v>0</v>
      </c>
      <c r="I20" s="25">
        <v>47</v>
      </c>
    </row>
    <row r="21" spans="2:9" ht="20.100000000000001" customHeight="1" thickBot="1" x14ac:dyDescent="0.25">
      <c r="B21" s="4" t="s">
        <v>243</v>
      </c>
      <c r="C21" s="25">
        <v>1</v>
      </c>
      <c r="D21" s="25">
        <v>0</v>
      </c>
      <c r="E21" s="25">
        <v>12</v>
      </c>
      <c r="F21" s="25">
        <v>13</v>
      </c>
      <c r="G21" s="25">
        <v>281</v>
      </c>
      <c r="H21" s="25">
        <v>0</v>
      </c>
      <c r="I21" s="25">
        <v>281</v>
      </c>
    </row>
    <row r="22" spans="2:9" ht="20.100000000000001" customHeight="1" thickBot="1" x14ac:dyDescent="0.25">
      <c r="B22" s="4" t="s">
        <v>168</v>
      </c>
      <c r="C22" s="25">
        <v>2</v>
      </c>
      <c r="D22" s="25">
        <v>5</v>
      </c>
      <c r="E22" s="25">
        <v>19</v>
      </c>
      <c r="F22" s="25">
        <v>26</v>
      </c>
      <c r="G22" s="25">
        <v>1642</v>
      </c>
      <c r="H22" s="25">
        <v>0</v>
      </c>
      <c r="I22" s="25">
        <v>1642</v>
      </c>
    </row>
    <row r="23" spans="2:9" ht="20.100000000000001" customHeight="1" thickBot="1" x14ac:dyDescent="0.25">
      <c r="B23" s="4" t="s">
        <v>244</v>
      </c>
      <c r="C23" s="25">
        <v>0</v>
      </c>
      <c r="D23" s="25">
        <v>0</v>
      </c>
      <c r="E23" s="25">
        <v>0</v>
      </c>
      <c r="F23" s="25">
        <v>0</v>
      </c>
      <c r="G23" s="25">
        <v>7</v>
      </c>
      <c r="H23" s="25">
        <v>0</v>
      </c>
      <c r="I23" s="25">
        <v>7</v>
      </c>
    </row>
    <row r="24" spans="2:9" ht="20.100000000000001" customHeight="1" thickBot="1" x14ac:dyDescent="0.25">
      <c r="B24" s="4" t="s">
        <v>245</v>
      </c>
      <c r="C24" s="25">
        <v>0</v>
      </c>
      <c r="D24" s="25">
        <v>0</v>
      </c>
      <c r="E24" s="25">
        <v>0</v>
      </c>
      <c r="F24" s="25">
        <v>0</v>
      </c>
      <c r="G24" s="25">
        <v>23</v>
      </c>
      <c r="H24" s="25">
        <v>0</v>
      </c>
      <c r="I24" s="25">
        <v>23</v>
      </c>
    </row>
    <row r="25" spans="2:9" ht="20.100000000000001" customHeight="1" thickBot="1" x14ac:dyDescent="0.25">
      <c r="B25" s="4" t="s">
        <v>246</v>
      </c>
      <c r="C25" s="25">
        <v>0</v>
      </c>
      <c r="D25" s="25">
        <v>43</v>
      </c>
      <c r="E25" s="25">
        <v>5</v>
      </c>
      <c r="F25" s="25">
        <v>48</v>
      </c>
      <c r="G25" s="25">
        <v>302</v>
      </c>
      <c r="H25" s="25">
        <v>3</v>
      </c>
      <c r="I25" s="25">
        <v>305</v>
      </c>
    </row>
    <row r="26" spans="2:9" ht="20.100000000000001" customHeight="1" thickBot="1" x14ac:dyDescent="0.25">
      <c r="B26" s="5" t="s">
        <v>247</v>
      </c>
      <c r="C26" s="25">
        <v>0</v>
      </c>
      <c r="D26" s="25">
        <v>0</v>
      </c>
      <c r="E26" s="25">
        <v>0</v>
      </c>
      <c r="F26" s="25">
        <v>0</v>
      </c>
      <c r="G26" s="25">
        <v>0</v>
      </c>
      <c r="H26" s="25">
        <v>0</v>
      </c>
      <c r="I26" s="25">
        <v>0</v>
      </c>
    </row>
    <row r="27" spans="2:9" ht="20.100000000000001" customHeight="1" thickBot="1" x14ac:dyDescent="0.25">
      <c r="B27" s="6" t="s">
        <v>248</v>
      </c>
      <c r="C27" s="25">
        <v>0</v>
      </c>
      <c r="D27" s="25">
        <v>0</v>
      </c>
      <c r="E27" s="25">
        <v>0</v>
      </c>
      <c r="F27" s="25">
        <v>0</v>
      </c>
      <c r="G27" s="25">
        <v>24</v>
      </c>
      <c r="H27" s="25">
        <v>0</v>
      </c>
      <c r="I27" s="25">
        <v>24</v>
      </c>
    </row>
    <row r="28" spans="2:9" ht="20.100000000000001" customHeight="1" thickBot="1" x14ac:dyDescent="0.25">
      <c r="B28" s="4" t="s">
        <v>249</v>
      </c>
      <c r="C28" s="25">
        <v>4</v>
      </c>
      <c r="D28" s="25">
        <v>0</v>
      </c>
      <c r="E28" s="25">
        <v>0</v>
      </c>
      <c r="F28" s="25">
        <v>4</v>
      </c>
      <c r="G28" s="25">
        <v>164</v>
      </c>
      <c r="H28" s="25">
        <v>0</v>
      </c>
      <c r="I28" s="25">
        <v>164</v>
      </c>
    </row>
    <row r="29" spans="2:9" ht="20.100000000000001" customHeight="1" thickBot="1" x14ac:dyDescent="0.25">
      <c r="B29" s="4" t="s">
        <v>250</v>
      </c>
      <c r="C29" s="25">
        <v>0</v>
      </c>
      <c r="D29" s="25">
        <v>0</v>
      </c>
      <c r="E29" s="25">
        <v>0</v>
      </c>
      <c r="F29" s="25">
        <v>0</v>
      </c>
      <c r="G29" s="25">
        <v>25</v>
      </c>
      <c r="H29" s="25">
        <v>0</v>
      </c>
      <c r="I29" s="25">
        <v>25</v>
      </c>
    </row>
    <row r="30" spans="2:9" ht="20.100000000000001" customHeight="1" thickBot="1" x14ac:dyDescent="0.25">
      <c r="B30" s="4" t="s">
        <v>251</v>
      </c>
      <c r="C30" s="25">
        <v>0</v>
      </c>
      <c r="D30" s="25">
        <v>0</v>
      </c>
      <c r="E30" s="25">
        <v>0</v>
      </c>
      <c r="F30" s="25">
        <v>0</v>
      </c>
      <c r="G30" s="25">
        <v>33</v>
      </c>
      <c r="H30" s="25">
        <v>0</v>
      </c>
      <c r="I30" s="25">
        <v>33</v>
      </c>
    </row>
    <row r="31" spans="2:9" ht="20.100000000000001" customHeight="1" thickBot="1" x14ac:dyDescent="0.25">
      <c r="B31" s="4" t="s">
        <v>252</v>
      </c>
      <c r="C31" s="25">
        <v>0</v>
      </c>
      <c r="D31" s="25">
        <v>1</v>
      </c>
      <c r="E31" s="25">
        <v>0</v>
      </c>
      <c r="F31" s="25">
        <v>1</v>
      </c>
      <c r="G31" s="25">
        <v>25</v>
      </c>
      <c r="H31" s="25">
        <v>0</v>
      </c>
      <c r="I31" s="25">
        <v>25</v>
      </c>
    </row>
    <row r="32" spans="2:9" ht="20.100000000000001" customHeight="1" thickBot="1" x14ac:dyDescent="0.25">
      <c r="B32" s="4" t="s">
        <v>634</v>
      </c>
      <c r="C32" s="25">
        <v>0</v>
      </c>
      <c r="D32" s="25">
        <v>0</v>
      </c>
      <c r="E32" s="25">
        <v>0</v>
      </c>
      <c r="F32" s="25">
        <v>0</v>
      </c>
      <c r="G32" s="25">
        <v>51</v>
      </c>
      <c r="H32" s="25">
        <v>0</v>
      </c>
      <c r="I32" s="25">
        <v>51</v>
      </c>
    </row>
    <row r="33" spans="2:9" ht="20.100000000000001" customHeight="1" thickBot="1" x14ac:dyDescent="0.25">
      <c r="B33" s="4" t="s">
        <v>253</v>
      </c>
      <c r="C33" s="25">
        <v>1</v>
      </c>
      <c r="D33" s="25">
        <v>0</v>
      </c>
      <c r="E33" s="25">
        <v>0</v>
      </c>
      <c r="F33" s="25">
        <v>1</v>
      </c>
      <c r="G33" s="25">
        <v>8</v>
      </c>
      <c r="H33" s="25">
        <v>0</v>
      </c>
      <c r="I33" s="25">
        <v>8</v>
      </c>
    </row>
    <row r="34" spans="2:9" ht="20.100000000000001" customHeight="1" thickBot="1" x14ac:dyDescent="0.25">
      <c r="B34" s="4" t="s">
        <v>254</v>
      </c>
      <c r="C34" s="25">
        <v>0</v>
      </c>
      <c r="D34" s="25">
        <v>0</v>
      </c>
      <c r="E34" s="25">
        <v>0</v>
      </c>
      <c r="F34" s="25">
        <v>0</v>
      </c>
      <c r="G34" s="25">
        <v>23</v>
      </c>
      <c r="H34" s="25">
        <v>0</v>
      </c>
      <c r="I34" s="25">
        <v>23</v>
      </c>
    </row>
    <row r="35" spans="2:9" ht="20.100000000000001" customHeight="1" thickBot="1" x14ac:dyDescent="0.25">
      <c r="B35" s="4" t="s">
        <v>635</v>
      </c>
      <c r="C35" s="25">
        <v>0</v>
      </c>
      <c r="D35" s="25">
        <v>0</v>
      </c>
      <c r="E35" s="25">
        <v>0</v>
      </c>
      <c r="F35" s="25">
        <v>0</v>
      </c>
      <c r="G35" s="25">
        <v>6</v>
      </c>
      <c r="H35" s="25">
        <v>0</v>
      </c>
      <c r="I35" s="25">
        <v>6</v>
      </c>
    </row>
    <row r="36" spans="2:9" ht="20.100000000000001" customHeight="1" thickBot="1" x14ac:dyDescent="0.25">
      <c r="B36" s="4" t="s">
        <v>255</v>
      </c>
      <c r="C36" s="25">
        <v>0</v>
      </c>
      <c r="D36" s="25">
        <v>0</v>
      </c>
      <c r="E36" s="25">
        <v>0</v>
      </c>
      <c r="F36" s="25">
        <v>0</v>
      </c>
      <c r="G36" s="25">
        <v>19</v>
      </c>
      <c r="H36" s="25">
        <v>0</v>
      </c>
      <c r="I36" s="25">
        <v>19</v>
      </c>
    </row>
    <row r="37" spans="2:9" ht="20.100000000000001" customHeight="1" thickBot="1" x14ac:dyDescent="0.25">
      <c r="B37" s="4" t="s">
        <v>256</v>
      </c>
      <c r="C37" s="25">
        <v>0</v>
      </c>
      <c r="D37" s="25">
        <v>0</v>
      </c>
      <c r="E37" s="25">
        <v>0</v>
      </c>
      <c r="F37" s="25">
        <v>0</v>
      </c>
      <c r="G37" s="25">
        <v>16</v>
      </c>
      <c r="H37" s="25">
        <v>0</v>
      </c>
      <c r="I37" s="25">
        <v>16</v>
      </c>
    </row>
    <row r="38" spans="2:9" ht="20.100000000000001" customHeight="1" thickBot="1" x14ac:dyDescent="0.25">
      <c r="B38" s="4" t="s">
        <v>257</v>
      </c>
      <c r="C38" s="25">
        <v>8</v>
      </c>
      <c r="D38" s="25">
        <v>0</v>
      </c>
      <c r="E38" s="25">
        <v>0</v>
      </c>
      <c r="F38" s="25">
        <v>8</v>
      </c>
      <c r="G38" s="25">
        <v>16</v>
      </c>
      <c r="H38" s="25">
        <v>0</v>
      </c>
      <c r="I38" s="25">
        <v>16</v>
      </c>
    </row>
    <row r="39" spans="2:9" ht="20.100000000000001" customHeight="1" thickBot="1" x14ac:dyDescent="0.25">
      <c r="B39" s="4" t="s">
        <v>258</v>
      </c>
      <c r="C39" s="25">
        <v>3</v>
      </c>
      <c r="D39" s="25">
        <v>0</v>
      </c>
      <c r="E39" s="25">
        <v>0</v>
      </c>
      <c r="F39" s="25">
        <v>3</v>
      </c>
      <c r="G39" s="25">
        <v>35</v>
      </c>
      <c r="H39" s="25">
        <v>0</v>
      </c>
      <c r="I39" s="25">
        <v>35</v>
      </c>
    </row>
    <row r="40" spans="2:9" ht="20.100000000000001" customHeight="1" thickBot="1" x14ac:dyDescent="0.25">
      <c r="B40" s="4" t="s">
        <v>259</v>
      </c>
      <c r="C40" s="25">
        <v>28</v>
      </c>
      <c r="D40" s="25">
        <v>0</v>
      </c>
      <c r="E40" s="25">
        <v>4</v>
      </c>
      <c r="F40" s="25">
        <v>32</v>
      </c>
      <c r="G40" s="25">
        <v>146</v>
      </c>
      <c r="H40" s="25">
        <v>4</v>
      </c>
      <c r="I40" s="25">
        <v>150</v>
      </c>
    </row>
    <row r="41" spans="2:9" ht="20.100000000000001" customHeight="1" thickBot="1" x14ac:dyDescent="0.25">
      <c r="B41" s="4" t="s">
        <v>169</v>
      </c>
      <c r="C41" s="25">
        <v>28</v>
      </c>
      <c r="D41" s="25">
        <v>0</v>
      </c>
      <c r="E41" s="25">
        <v>0</v>
      </c>
      <c r="F41" s="25">
        <v>28</v>
      </c>
      <c r="G41" s="25">
        <v>394</v>
      </c>
      <c r="H41" s="25">
        <v>0</v>
      </c>
      <c r="I41" s="25">
        <v>394</v>
      </c>
    </row>
    <row r="42" spans="2:9" ht="20.100000000000001" customHeight="1" thickBot="1" x14ac:dyDescent="0.25">
      <c r="B42" s="4" t="s">
        <v>260</v>
      </c>
      <c r="C42" s="25">
        <v>0</v>
      </c>
      <c r="D42" s="25">
        <v>0</v>
      </c>
      <c r="E42" s="25">
        <v>0</v>
      </c>
      <c r="F42" s="25">
        <v>0</v>
      </c>
      <c r="G42" s="25">
        <v>8</v>
      </c>
      <c r="H42" s="25">
        <v>0</v>
      </c>
      <c r="I42" s="25">
        <v>8</v>
      </c>
    </row>
    <row r="43" spans="2:9" ht="20.100000000000001" customHeight="1" thickBot="1" x14ac:dyDescent="0.25">
      <c r="B43" s="4" t="s">
        <v>261</v>
      </c>
      <c r="C43" s="25">
        <v>1</v>
      </c>
      <c r="D43" s="25">
        <v>0</v>
      </c>
      <c r="E43" s="25">
        <v>0</v>
      </c>
      <c r="F43" s="25">
        <v>1</v>
      </c>
      <c r="G43" s="25">
        <v>19</v>
      </c>
      <c r="H43" s="25">
        <v>0</v>
      </c>
      <c r="I43" s="25">
        <v>19</v>
      </c>
    </row>
    <row r="44" spans="2:9" ht="20.100000000000001" customHeight="1" thickBot="1" x14ac:dyDescent="0.25">
      <c r="B44" s="4" t="s">
        <v>262</v>
      </c>
      <c r="C44" s="25">
        <v>6</v>
      </c>
      <c r="D44" s="25">
        <v>0</v>
      </c>
      <c r="E44" s="25">
        <v>0</v>
      </c>
      <c r="F44" s="25">
        <v>6</v>
      </c>
      <c r="G44" s="25">
        <v>45</v>
      </c>
      <c r="H44" s="25">
        <v>0</v>
      </c>
      <c r="I44" s="25">
        <v>45</v>
      </c>
    </row>
    <row r="45" spans="2:9" ht="20.100000000000001" customHeight="1" thickBot="1" x14ac:dyDescent="0.25">
      <c r="B45" s="4" t="s">
        <v>636</v>
      </c>
      <c r="C45" s="25">
        <v>0</v>
      </c>
      <c r="D45" s="25">
        <v>0</v>
      </c>
      <c r="E45" s="25">
        <v>0</v>
      </c>
      <c r="F45" s="25">
        <v>0</v>
      </c>
      <c r="G45" s="25">
        <v>38</v>
      </c>
      <c r="H45" s="25">
        <v>0</v>
      </c>
      <c r="I45" s="25">
        <v>38</v>
      </c>
    </row>
    <row r="46" spans="2:9" ht="20.100000000000001" customHeight="1" thickBot="1" x14ac:dyDescent="0.25">
      <c r="B46" s="4" t="s">
        <v>263</v>
      </c>
      <c r="C46" s="25">
        <v>0</v>
      </c>
      <c r="D46" s="25">
        <v>0</v>
      </c>
      <c r="E46" s="25">
        <v>0</v>
      </c>
      <c r="F46" s="25">
        <v>0</v>
      </c>
      <c r="G46" s="25">
        <v>88</v>
      </c>
      <c r="H46" s="25">
        <v>0</v>
      </c>
      <c r="I46" s="25">
        <v>88</v>
      </c>
    </row>
    <row r="47" spans="2:9" ht="20.100000000000001" customHeight="1" thickBot="1" x14ac:dyDescent="0.25">
      <c r="B47" s="4" t="s">
        <v>264</v>
      </c>
      <c r="C47" s="25">
        <v>0</v>
      </c>
      <c r="D47" s="25">
        <v>0</v>
      </c>
      <c r="E47" s="25">
        <v>0</v>
      </c>
      <c r="F47" s="25">
        <v>0</v>
      </c>
      <c r="G47" s="25">
        <v>41</v>
      </c>
      <c r="H47" s="25">
        <v>0</v>
      </c>
      <c r="I47" s="25">
        <v>41</v>
      </c>
    </row>
    <row r="48" spans="2:9" ht="20.100000000000001" customHeight="1" thickBot="1" x14ac:dyDescent="0.25">
      <c r="B48" s="4" t="s">
        <v>170</v>
      </c>
      <c r="C48" s="25">
        <v>47</v>
      </c>
      <c r="D48" s="25">
        <v>103</v>
      </c>
      <c r="E48" s="25">
        <v>244</v>
      </c>
      <c r="F48" s="25">
        <v>394</v>
      </c>
      <c r="G48" s="25">
        <v>750</v>
      </c>
      <c r="H48" s="25">
        <v>0</v>
      </c>
      <c r="I48" s="25">
        <v>750</v>
      </c>
    </row>
    <row r="49" spans="2:9" ht="20.100000000000001" customHeight="1" thickBot="1" x14ac:dyDescent="0.25">
      <c r="B49" s="4" t="s">
        <v>265</v>
      </c>
      <c r="C49" s="25">
        <v>0</v>
      </c>
      <c r="D49" s="25">
        <v>0</v>
      </c>
      <c r="E49" s="25">
        <v>0</v>
      </c>
      <c r="F49" s="25">
        <v>0</v>
      </c>
      <c r="G49" s="25">
        <v>210</v>
      </c>
      <c r="H49" s="25">
        <v>0</v>
      </c>
      <c r="I49" s="25">
        <v>210</v>
      </c>
    </row>
    <row r="50" spans="2:9" ht="20.100000000000001" customHeight="1" thickBot="1" x14ac:dyDescent="0.25">
      <c r="B50" s="4" t="s">
        <v>266</v>
      </c>
      <c r="C50" s="25">
        <v>1</v>
      </c>
      <c r="D50" s="25">
        <v>0</v>
      </c>
      <c r="E50" s="25">
        <v>1</v>
      </c>
      <c r="F50" s="25">
        <v>2</v>
      </c>
      <c r="G50" s="25">
        <v>32</v>
      </c>
      <c r="H50" s="25">
        <v>0</v>
      </c>
      <c r="I50" s="25">
        <v>32</v>
      </c>
    </row>
    <row r="51" spans="2:9" ht="20.100000000000001" customHeight="1" thickBot="1" x14ac:dyDescent="0.25">
      <c r="B51" s="4" t="s">
        <v>267</v>
      </c>
      <c r="C51" s="25">
        <v>0</v>
      </c>
      <c r="D51" s="25">
        <v>0</v>
      </c>
      <c r="E51" s="25">
        <v>0</v>
      </c>
      <c r="F51" s="25">
        <v>0</v>
      </c>
      <c r="G51" s="25">
        <v>62</v>
      </c>
      <c r="H51" s="25">
        <v>0</v>
      </c>
      <c r="I51" s="25">
        <v>62</v>
      </c>
    </row>
    <row r="52" spans="2:9" ht="20.100000000000001" customHeight="1" thickBot="1" x14ac:dyDescent="0.25">
      <c r="B52" s="4" t="s">
        <v>268</v>
      </c>
      <c r="C52" s="25">
        <v>3</v>
      </c>
      <c r="D52" s="25">
        <v>0</v>
      </c>
      <c r="E52" s="25">
        <v>0</v>
      </c>
      <c r="F52" s="25">
        <v>3</v>
      </c>
      <c r="G52" s="25">
        <v>24</v>
      </c>
      <c r="H52" s="25">
        <v>5</v>
      </c>
      <c r="I52" s="25">
        <v>29</v>
      </c>
    </row>
    <row r="53" spans="2:9" ht="20.100000000000001" customHeight="1" thickBot="1" x14ac:dyDescent="0.25">
      <c r="B53" s="4" t="s">
        <v>269</v>
      </c>
      <c r="C53" s="25">
        <v>0</v>
      </c>
      <c r="D53" s="25">
        <v>1</v>
      </c>
      <c r="E53" s="25">
        <v>0</v>
      </c>
      <c r="F53" s="25">
        <v>1</v>
      </c>
      <c r="G53" s="25">
        <v>4</v>
      </c>
      <c r="H53" s="25">
        <v>0</v>
      </c>
      <c r="I53" s="25">
        <v>4</v>
      </c>
    </row>
    <row r="54" spans="2:9" ht="20.100000000000001" customHeight="1" thickBot="1" x14ac:dyDescent="0.25">
      <c r="B54" s="4" t="s">
        <v>270</v>
      </c>
      <c r="C54" s="25">
        <v>0</v>
      </c>
      <c r="D54" s="25">
        <v>2</v>
      </c>
      <c r="E54" s="25">
        <v>0</v>
      </c>
      <c r="F54" s="25">
        <v>2</v>
      </c>
      <c r="G54" s="25">
        <v>7</v>
      </c>
      <c r="H54" s="25">
        <v>0</v>
      </c>
      <c r="I54" s="25">
        <v>7</v>
      </c>
    </row>
    <row r="55" spans="2:9" ht="20.100000000000001" customHeight="1" thickBot="1" x14ac:dyDescent="0.25">
      <c r="B55" s="4" t="s">
        <v>271</v>
      </c>
      <c r="C55" s="25">
        <v>0</v>
      </c>
      <c r="D55" s="25">
        <v>0</v>
      </c>
      <c r="E55" s="25">
        <v>0</v>
      </c>
      <c r="F55" s="25">
        <v>0</v>
      </c>
      <c r="G55" s="25">
        <v>9</v>
      </c>
      <c r="H55" s="25">
        <v>0</v>
      </c>
      <c r="I55" s="25">
        <v>9</v>
      </c>
    </row>
    <row r="56" spans="2:9" ht="20.100000000000001" customHeight="1" thickBot="1" x14ac:dyDescent="0.25">
      <c r="B56" s="4" t="s">
        <v>171</v>
      </c>
      <c r="C56" s="25">
        <v>57</v>
      </c>
      <c r="D56" s="25">
        <v>0</v>
      </c>
      <c r="E56" s="25">
        <v>0</v>
      </c>
      <c r="F56" s="25">
        <v>57</v>
      </c>
      <c r="G56" s="25">
        <v>308</v>
      </c>
      <c r="H56" s="25">
        <v>0</v>
      </c>
      <c r="I56" s="25">
        <v>308</v>
      </c>
    </row>
    <row r="57" spans="2:9" ht="20.100000000000001" customHeight="1" thickBot="1" x14ac:dyDescent="0.25">
      <c r="B57" s="4" t="s">
        <v>272</v>
      </c>
      <c r="C57" s="25">
        <v>6</v>
      </c>
      <c r="D57" s="25">
        <v>0</v>
      </c>
      <c r="E57" s="25">
        <v>0</v>
      </c>
      <c r="F57" s="25">
        <v>6</v>
      </c>
      <c r="G57" s="25">
        <v>124</v>
      </c>
      <c r="H57" s="25">
        <v>9</v>
      </c>
      <c r="I57" s="25">
        <v>133</v>
      </c>
    </row>
    <row r="58" spans="2:9" ht="20.100000000000001" customHeight="1" thickBot="1" x14ac:dyDescent="0.25">
      <c r="B58" s="4" t="s">
        <v>273</v>
      </c>
      <c r="C58" s="25">
        <v>0</v>
      </c>
      <c r="D58" s="25">
        <v>0</v>
      </c>
      <c r="E58" s="25">
        <v>0</v>
      </c>
      <c r="F58" s="25">
        <v>0</v>
      </c>
      <c r="G58" s="25">
        <v>56</v>
      </c>
      <c r="H58" s="25">
        <v>0</v>
      </c>
      <c r="I58" s="25">
        <v>56</v>
      </c>
    </row>
    <row r="59" spans="2:9" ht="20.100000000000001" customHeight="1" thickBot="1" x14ac:dyDescent="0.25">
      <c r="B59" s="4" t="s">
        <v>274</v>
      </c>
      <c r="C59" s="25">
        <v>0</v>
      </c>
      <c r="D59" s="25">
        <v>0</v>
      </c>
      <c r="E59" s="25">
        <v>0</v>
      </c>
      <c r="F59" s="25">
        <v>0</v>
      </c>
      <c r="G59" s="25">
        <v>370</v>
      </c>
      <c r="H59" s="25">
        <v>0</v>
      </c>
      <c r="I59" s="25">
        <v>370</v>
      </c>
    </row>
    <row r="60" spans="2:9" ht="20.100000000000001" customHeight="1" thickBot="1" x14ac:dyDescent="0.25">
      <c r="B60" s="4" t="s">
        <v>275</v>
      </c>
      <c r="C60" s="25">
        <v>27</v>
      </c>
      <c r="D60" s="25">
        <v>0</v>
      </c>
      <c r="E60" s="25">
        <v>0</v>
      </c>
      <c r="F60" s="25">
        <v>27</v>
      </c>
      <c r="G60" s="25">
        <v>54</v>
      </c>
      <c r="H60" s="25">
        <v>0</v>
      </c>
      <c r="I60" s="25">
        <v>54</v>
      </c>
    </row>
    <row r="61" spans="2:9" ht="20.100000000000001" customHeight="1" thickBot="1" x14ac:dyDescent="0.25">
      <c r="B61" s="4" t="s">
        <v>172</v>
      </c>
      <c r="C61" s="25">
        <v>3</v>
      </c>
      <c r="D61" s="25">
        <v>5</v>
      </c>
      <c r="E61" s="25">
        <v>1</v>
      </c>
      <c r="F61" s="25">
        <v>9</v>
      </c>
      <c r="G61" s="25">
        <v>366</v>
      </c>
      <c r="H61" s="25">
        <v>8</v>
      </c>
      <c r="I61" s="25">
        <v>374</v>
      </c>
    </row>
    <row r="62" spans="2:9" ht="20.100000000000001" customHeight="1" thickBot="1" x14ac:dyDescent="0.25">
      <c r="B62" s="4" t="s">
        <v>276</v>
      </c>
      <c r="C62" s="25">
        <v>0</v>
      </c>
      <c r="D62" s="25">
        <v>0</v>
      </c>
      <c r="E62" s="25">
        <v>0</v>
      </c>
      <c r="F62" s="25">
        <v>0</v>
      </c>
      <c r="G62" s="25">
        <v>61</v>
      </c>
      <c r="H62" s="25">
        <v>0</v>
      </c>
      <c r="I62" s="25">
        <v>61</v>
      </c>
    </row>
    <row r="63" spans="2:9" ht="20.100000000000001" customHeight="1" thickBot="1" x14ac:dyDescent="0.25">
      <c r="B63" s="4" t="s">
        <v>277</v>
      </c>
      <c r="C63" s="25">
        <v>0</v>
      </c>
      <c r="D63" s="25">
        <v>0</v>
      </c>
      <c r="E63" s="25">
        <v>0</v>
      </c>
      <c r="F63" s="25">
        <v>0</v>
      </c>
      <c r="G63" s="25">
        <v>39</v>
      </c>
      <c r="H63" s="25">
        <v>0</v>
      </c>
      <c r="I63" s="25">
        <v>39</v>
      </c>
    </row>
    <row r="64" spans="2:9" ht="20.100000000000001" customHeight="1" thickBot="1" x14ac:dyDescent="0.25">
      <c r="B64" s="4" t="s">
        <v>278</v>
      </c>
      <c r="C64" s="25">
        <v>0</v>
      </c>
      <c r="D64" s="25">
        <v>0</v>
      </c>
      <c r="E64" s="25">
        <v>0</v>
      </c>
      <c r="F64" s="25">
        <v>0</v>
      </c>
      <c r="G64" s="25">
        <v>63</v>
      </c>
      <c r="H64" s="25">
        <v>0</v>
      </c>
      <c r="I64" s="25">
        <v>63</v>
      </c>
    </row>
    <row r="65" spans="2:9" ht="20.100000000000001" customHeight="1" thickBot="1" x14ac:dyDescent="0.25">
      <c r="B65" s="4" t="s">
        <v>279</v>
      </c>
      <c r="C65" s="25">
        <v>0</v>
      </c>
      <c r="D65" s="25">
        <v>0</v>
      </c>
      <c r="E65" s="25">
        <v>0</v>
      </c>
      <c r="F65" s="25">
        <v>0</v>
      </c>
      <c r="G65" s="25">
        <v>12</v>
      </c>
      <c r="H65" s="25">
        <v>0</v>
      </c>
      <c r="I65" s="25">
        <v>12</v>
      </c>
    </row>
    <row r="66" spans="2:9" ht="20.100000000000001" customHeight="1" thickBot="1" x14ac:dyDescent="0.25">
      <c r="B66" s="4" t="s">
        <v>280</v>
      </c>
      <c r="C66" s="25">
        <v>0</v>
      </c>
      <c r="D66" s="25">
        <v>0</v>
      </c>
      <c r="E66" s="25">
        <v>0</v>
      </c>
      <c r="F66" s="25">
        <v>0</v>
      </c>
      <c r="G66" s="25">
        <v>87</v>
      </c>
      <c r="H66" s="25">
        <v>0</v>
      </c>
      <c r="I66" s="25">
        <v>87</v>
      </c>
    </row>
    <row r="67" spans="2:9" ht="20.100000000000001" customHeight="1" thickBot="1" x14ac:dyDescent="0.25">
      <c r="B67" s="4" t="s">
        <v>281</v>
      </c>
      <c r="C67" s="25">
        <v>0</v>
      </c>
      <c r="D67" s="25">
        <v>0</v>
      </c>
      <c r="E67" s="25">
        <v>0</v>
      </c>
      <c r="F67" s="25">
        <v>0</v>
      </c>
      <c r="G67" s="25">
        <v>40</v>
      </c>
      <c r="H67" s="25">
        <v>0</v>
      </c>
      <c r="I67" s="25">
        <v>40</v>
      </c>
    </row>
    <row r="68" spans="2:9" ht="20.100000000000001" customHeight="1" thickBot="1" x14ac:dyDescent="0.25">
      <c r="B68" s="4" t="s">
        <v>282</v>
      </c>
      <c r="C68" s="25">
        <v>0</v>
      </c>
      <c r="D68" s="25">
        <v>0</v>
      </c>
      <c r="E68" s="25">
        <v>0</v>
      </c>
      <c r="F68" s="25">
        <v>0</v>
      </c>
      <c r="G68" s="25">
        <v>31</v>
      </c>
      <c r="H68" s="25">
        <v>0</v>
      </c>
      <c r="I68" s="25">
        <v>31</v>
      </c>
    </row>
    <row r="69" spans="2:9" ht="20.100000000000001" customHeight="1" thickBot="1" x14ac:dyDescent="0.25">
      <c r="B69" s="4" t="s">
        <v>283</v>
      </c>
      <c r="C69" s="25">
        <v>0</v>
      </c>
      <c r="D69" s="25">
        <v>0</v>
      </c>
      <c r="E69" s="25">
        <v>0</v>
      </c>
      <c r="F69" s="25">
        <v>0</v>
      </c>
      <c r="G69" s="25">
        <v>10</v>
      </c>
      <c r="H69" s="25">
        <v>0</v>
      </c>
      <c r="I69" s="25">
        <v>10</v>
      </c>
    </row>
    <row r="70" spans="2:9" ht="20.100000000000001" customHeight="1" thickBot="1" x14ac:dyDescent="0.25">
      <c r="B70" s="4" t="s">
        <v>284</v>
      </c>
      <c r="C70" s="25">
        <v>4</v>
      </c>
      <c r="D70" s="25">
        <v>12</v>
      </c>
      <c r="E70" s="25">
        <v>3</v>
      </c>
      <c r="F70" s="25">
        <v>19</v>
      </c>
      <c r="G70" s="25">
        <v>48</v>
      </c>
      <c r="H70" s="25">
        <v>0</v>
      </c>
      <c r="I70" s="25">
        <v>48</v>
      </c>
    </row>
    <row r="71" spans="2:9" ht="20.100000000000001" customHeight="1" thickBot="1" x14ac:dyDescent="0.25">
      <c r="B71" s="4" t="s">
        <v>285</v>
      </c>
      <c r="C71" s="25">
        <v>0</v>
      </c>
      <c r="D71" s="25">
        <v>0</v>
      </c>
      <c r="E71" s="25">
        <v>0</v>
      </c>
      <c r="F71" s="25">
        <v>0</v>
      </c>
      <c r="G71" s="25">
        <v>111</v>
      </c>
      <c r="H71" s="25">
        <v>0</v>
      </c>
      <c r="I71" s="25">
        <v>111</v>
      </c>
    </row>
    <row r="72" spans="2:9" ht="20.100000000000001" customHeight="1" thickBot="1" x14ac:dyDescent="0.25">
      <c r="B72" s="4" t="s">
        <v>637</v>
      </c>
      <c r="C72" s="25">
        <v>6</v>
      </c>
      <c r="D72" s="25">
        <v>0</v>
      </c>
      <c r="E72" s="25">
        <v>0</v>
      </c>
      <c r="F72" s="25">
        <v>6</v>
      </c>
      <c r="G72" s="25">
        <v>142</v>
      </c>
      <c r="H72" s="25">
        <v>7</v>
      </c>
      <c r="I72" s="25">
        <v>149</v>
      </c>
    </row>
    <row r="73" spans="2:9" ht="20.100000000000001" customHeight="1" thickBot="1" x14ac:dyDescent="0.25">
      <c r="B73" s="4" t="s">
        <v>173</v>
      </c>
      <c r="C73" s="25">
        <v>3</v>
      </c>
      <c r="D73" s="25">
        <v>5</v>
      </c>
      <c r="E73" s="25">
        <v>1</v>
      </c>
      <c r="F73" s="25">
        <v>9</v>
      </c>
      <c r="G73" s="25">
        <v>1524</v>
      </c>
      <c r="H73" s="25">
        <v>25</v>
      </c>
      <c r="I73" s="25">
        <v>1549</v>
      </c>
    </row>
    <row r="74" spans="2:9" ht="20.100000000000001" customHeight="1" thickBot="1" x14ac:dyDescent="0.25">
      <c r="B74" s="4" t="s">
        <v>286</v>
      </c>
      <c r="C74" s="25">
        <v>0</v>
      </c>
      <c r="D74" s="25">
        <v>0</v>
      </c>
      <c r="E74" s="25">
        <v>0</v>
      </c>
      <c r="F74" s="25">
        <v>0</v>
      </c>
      <c r="G74" s="25">
        <v>58</v>
      </c>
      <c r="H74" s="25">
        <v>0</v>
      </c>
      <c r="I74" s="25">
        <v>58</v>
      </c>
    </row>
    <row r="75" spans="2:9" ht="20.100000000000001" customHeight="1" thickBot="1" x14ac:dyDescent="0.25">
      <c r="B75" s="4" t="s">
        <v>287</v>
      </c>
      <c r="C75" s="25">
        <v>10</v>
      </c>
      <c r="D75" s="25">
        <v>10</v>
      </c>
      <c r="E75" s="25">
        <v>0</v>
      </c>
      <c r="F75" s="25">
        <v>20</v>
      </c>
      <c r="G75" s="25">
        <v>367</v>
      </c>
      <c r="H75" s="25">
        <v>2</v>
      </c>
      <c r="I75" s="25">
        <v>369</v>
      </c>
    </row>
    <row r="76" spans="2:9" ht="20.100000000000001" customHeight="1" thickBot="1" x14ac:dyDescent="0.25">
      <c r="B76" s="4" t="s">
        <v>288</v>
      </c>
      <c r="C76" s="25">
        <v>6</v>
      </c>
      <c r="D76" s="25">
        <v>10</v>
      </c>
      <c r="E76" s="25">
        <v>0</v>
      </c>
      <c r="F76" s="25">
        <v>16</v>
      </c>
      <c r="G76" s="25">
        <v>838</v>
      </c>
      <c r="H76" s="25">
        <v>2</v>
      </c>
      <c r="I76" s="25">
        <v>840</v>
      </c>
    </row>
    <row r="77" spans="2:9" ht="20.100000000000001" customHeight="1" thickBot="1" x14ac:dyDescent="0.25">
      <c r="B77" s="4" t="s">
        <v>289</v>
      </c>
      <c r="C77" s="25">
        <v>0</v>
      </c>
      <c r="D77" s="25">
        <v>0</v>
      </c>
      <c r="E77" s="25">
        <v>0</v>
      </c>
      <c r="F77" s="25">
        <v>0</v>
      </c>
      <c r="G77" s="25">
        <v>0</v>
      </c>
      <c r="H77" s="25">
        <v>0</v>
      </c>
      <c r="I77" s="25">
        <v>0</v>
      </c>
    </row>
    <row r="78" spans="2:9" ht="20.100000000000001" customHeight="1" thickBot="1" x14ac:dyDescent="0.25">
      <c r="B78" s="4" t="s">
        <v>290</v>
      </c>
      <c r="C78" s="25">
        <v>3</v>
      </c>
      <c r="D78" s="25">
        <v>1</v>
      </c>
      <c r="E78" s="25">
        <v>0</v>
      </c>
      <c r="F78" s="25">
        <v>4</v>
      </c>
      <c r="G78" s="25">
        <v>62</v>
      </c>
      <c r="H78" s="25">
        <v>5</v>
      </c>
      <c r="I78" s="25">
        <v>67</v>
      </c>
    </row>
    <row r="79" spans="2:9" ht="20.100000000000001" customHeight="1" thickBot="1" x14ac:dyDescent="0.25">
      <c r="B79" s="4" t="s">
        <v>291</v>
      </c>
      <c r="C79" s="25">
        <v>7</v>
      </c>
      <c r="D79" s="25">
        <v>0</v>
      </c>
      <c r="E79" s="25">
        <v>1</v>
      </c>
      <c r="F79" s="25">
        <v>8</v>
      </c>
      <c r="G79" s="25">
        <v>60</v>
      </c>
      <c r="H79" s="25">
        <v>12</v>
      </c>
      <c r="I79" s="25">
        <v>72</v>
      </c>
    </row>
    <row r="80" spans="2:9" ht="20.100000000000001" customHeight="1" thickBot="1" x14ac:dyDescent="0.25">
      <c r="B80" s="4" t="s">
        <v>292</v>
      </c>
      <c r="C80" s="25">
        <v>1</v>
      </c>
      <c r="D80" s="25">
        <v>0</v>
      </c>
      <c r="E80" s="25">
        <v>0</v>
      </c>
      <c r="F80" s="25">
        <v>1</v>
      </c>
      <c r="G80" s="25">
        <v>82</v>
      </c>
      <c r="H80" s="25">
        <v>1</v>
      </c>
      <c r="I80" s="25">
        <v>83</v>
      </c>
    </row>
    <row r="81" spans="2:9" ht="20.100000000000001" customHeight="1" thickBot="1" x14ac:dyDescent="0.25">
      <c r="B81" s="4" t="s">
        <v>293</v>
      </c>
      <c r="C81" s="25">
        <v>0</v>
      </c>
      <c r="D81" s="25">
        <v>0</v>
      </c>
      <c r="E81" s="25">
        <v>0</v>
      </c>
      <c r="F81" s="25">
        <v>0</v>
      </c>
      <c r="G81" s="25">
        <v>24</v>
      </c>
      <c r="H81" s="25">
        <v>0</v>
      </c>
      <c r="I81" s="25">
        <v>24</v>
      </c>
    </row>
    <row r="82" spans="2:9" ht="20.100000000000001" customHeight="1" thickBot="1" x14ac:dyDescent="0.25">
      <c r="B82" s="4" t="s">
        <v>294</v>
      </c>
      <c r="C82" s="25">
        <v>0</v>
      </c>
      <c r="D82" s="25">
        <v>3</v>
      </c>
      <c r="E82" s="25">
        <v>0</v>
      </c>
      <c r="F82" s="25">
        <v>3</v>
      </c>
      <c r="G82" s="25">
        <v>145</v>
      </c>
      <c r="H82" s="25">
        <v>0</v>
      </c>
      <c r="I82" s="25">
        <v>145</v>
      </c>
    </row>
    <row r="83" spans="2:9" ht="20.100000000000001" customHeight="1" thickBot="1" x14ac:dyDescent="0.25">
      <c r="B83" s="4" t="s">
        <v>295</v>
      </c>
      <c r="C83" s="25">
        <v>0</v>
      </c>
      <c r="D83" s="25">
        <v>0</v>
      </c>
      <c r="E83" s="25">
        <v>0</v>
      </c>
      <c r="F83" s="25">
        <v>0</v>
      </c>
      <c r="G83" s="25">
        <v>49</v>
      </c>
      <c r="H83" s="25">
        <v>0</v>
      </c>
      <c r="I83" s="25">
        <v>49</v>
      </c>
    </row>
    <row r="84" spans="2:9" ht="20.100000000000001" customHeight="1" thickBot="1" x14ac:dyDescent="0.25">
      <c r="B84" s="4" t="s">
        <v>296</v>
      </c>
      <c r="C84" s="25">
        <v>1</v>
      </c>
      <c r="D84" s="25">
        <v>0</v>
      </c>
      <c r="E84" s="25">
        <v>0</v>
      </c>
      <c r="F84" s="25">
        <v>1</v>
      </c>
      <c r="G84" s="25">
        <v>43</v>
      </c>
      <c r="H84" s="25">
        <v>0</v>
      </c>
      <c r="I84" s="25">
        <v>43</v>
      </c>
    </row>
    <row r="85" spans="2:9" ht="20.100000000000001" customHeight="1" thickBot="1" x14ac:dyDescent="0.25">
      <c r="B85" s="4" t="s">
        <v>297</v>
      </c>
      <c r="C85" s="25">
        <v>4</v>
      </c>
      <c r="D85" s="25">
        <v>0</v>
      </c>
      <c r="E85" s="25">
        <v>0</v>
      </c>
      <c r="F85" s="25">
        <v>4</v>
      </c>
      <c r="G85" s="25">
        <v>97</v>
      </c>
      <c r="H85" s="25">
        <v>0</v>
      </c>
      <c r="I85" s="25">
        <v>97</v>
      </c>
    </row>
    <row r="86" spans="2:9" ht="20.100000000000001" customHeight="1" thickBot="1" x14ac:dyDescent="0.25">
      <c r="B86" s="4" t="s">
        <v>298</v>
      </c>
      <c r="C86" s="25">
        <v>2</v>
      </c>
      <c r="D86" s="25">
        <v>4</v>
      </c>
      <c r="E86" s="25">
        <v>0</v>
      </c>
      <c r="F86" s="25">
        <v>6</v>
      </c>
      <c r="G86" s="25">
        <v>121</v>
      </c>
      <c r="H86" s="25">
        <v>0</v>
      </c>
      <c r="I86" s="25">
        <v>121</v>
      </c>
    </row>
    <row r="87" spans="2:9" ht="20.100000000000001" customHeight="1" thickBot="1" x14ac:dyDescent="0.25">
      <c r="B87" s="4" t="s">
        <v>299</v>
      </c>
      <c r="C87" s="25">
        <v>7</v>
      </c>
      <c r="D87" s="25">
        <v>0</v>
      </c>
      <c r="E87" s="25">
        <v>0</v>
      </c>
      <c r="F87" s="25">
        <v>7</v>
      </c>
      <c r="G87" s="25">
        <v>233</v>
      </c>
      <c r="H87" s="25">
        <v>0</v>
      </c>
      <c r="I87" s="25">
        <v>233</v>
      </c>
    </row>
    <row r="88" spans="2:9" ht="20.100000000000001" customHeight="1" thickBot="1" x14ac:dyDescent="0.25">
      <c r="B88" s="4" t="s">
        <v>174</v>
      </c>
      <c r="C88" s="25">
        <v>90</v>
      </c>
      <c r="D88" s="25">
        <v>44</v>
      </c>
      <c r="E88" s="25">
        <v>9</v>
      </c>
      <c r="F88" s="25">
        <v>143</v>
      </c>
      <c r="G88" s="25">
        <v>1836</v>
      </c>
      <c r="H88" s="25">
        <v>0</v>
      </c>
      <c r="I88" s="25">
        <v>1836</v>
      </c>
    </row>
    <row r="89" spans="2:9" ht="20.100000000000001" customHeight="1" thickBot="1" x14ac:dyDescent="0.25">
      <c r="B89" s="4" t="s">
        <v>300</v>
      </c>
      <c r="C89" s="25">
        <v>0</v>
      </c>
      <c r="D89" s="25">
        <v>0</v>
      </c>
      <c r="E89" s="25">
        <v>0</v>
      </c>
      <c r="F89" s="25">
        <v>0</v>
      </c>
      <c r="G89" s="25">
        <v>40</v>
      </c>
      <c r="H89" s="25">
        <v>0</v>
      </c>
      <c r="I89" s="25">
        <v>40</v>
      </c>
    </row>
    <row r="90" spans="2:9" ht="20.100000000000001" customHeight="1" thickBot="1" x14ac:dyDescent="0.25">
      <c r="B90" s="4" t="s">
        <v>301</v>
      </c>
      <c r="C90" s="25">
        <v>0</v>
      </c>
      <c r="D90" s="25">
        <v>6</v>
      </c>
      <c r="E90" s="25">
        <v>0</v>
      </c>
      <c r="F90" s="25">
        <v>6</v>
      </c>
      <c r="G90" s="25">
        <v>39</v>
      </c>
      <c r="H90" s="25">
        <v>0</v>
      </c>
      <c r="I90" s="25">
        <v>39</v>
      </c>
    </row>
    <row r="91" spans="2:9" ht="20.100000000000001" customHeight="1" thickBot="1" x14ac:dyDescent="0.25">
      <c r="B91" s="4" t="s">
        <v>302</v>
      </c>
      <c r="C91" s="25">
        <v>17</v>
      </c>
      <c r="D91" s="25">
        <v>0</v>
      </c>
      <c r="E91" s="25">
        <v>0</v>
      </c>
      <c r="F91" s="25">
        <v>17</v>
      </c>
      <c r="G91" s="25">
        <v>81</v>
      </c>
      <c r="H91" s="25">
        <v>0</v>
      </c>
      <c r="I91" s="25">
        <v>81</v>
      </c>
    </row>
    <row r="92" spans="2:9" ht="20.100000000000001" customHeight="1" thickBot="1" x14ac:dyDescent="0.25">
      <c r="B92" s="4" t="s">
        <v>303</v>
      </c>
      <c r="C92" s="25">
        <v>0</v>
      </c>
      <c r="D92" s="25">
        <v>0</v>
      </c>
      <c r="E92" s="25">
        <v>0</v>
      </c>
      <c r="F92" s="25">
        <v>0</v>
      </c>
      <c r="G92" s="25">
        <v>20</v>
      </c>
      <c r="H92" s="25">
        <v>1</v>
      </c>
      <c r="I92" s="25">
        <v>21</v>
      </c>
    </row>
    <row r="93" spans="2:9" ht="20.100000000000001" customHeight="1" thickBot="1" x14ac:dyDescent="0.25">
      <c r="B93" s="4" t="s">
        <v>304</v>
      </c>
      <c r="C93" s="25">
        <v>0</v>
      </c>
      <c r="D93" s="25">
        <v>6</v>
      </c>
      <c r="E93" s="25">
        <v>16</v>
      </c>
      <c r="F93" s="25">
        <v>22</v>
      </c>
      <c r="G93" s="25">
        <v>151</v>
      </c>
      <c r="H93" s="25">
        <v>13</v>
      </c>
      <c r="I93" s="25">
        <v>164</v>
      </c>
    </row>
    <row r="94" spans="2:9" ht="20.100000000000001" customHeight="1" thickBot="1" x14ac:dyDescent="0.25">
      <c r="B94" s="4" t="s">
        <v>305</v>
      </c>
      <c r="C94" s="25">
        <v>15</v>
      </c>
      <c r="D94" s="25">
        <v>0</v>
      </c>
      <c r="E94" s="25">
        <v>0</v>
      </c>
      <c r="F94" s="25">
        <v>15</v>
      </c>
      <c r="G94" s="25">
        <v>159</v>
      </c>
      <c r="H94" s="25">
        <v>0</v>
      </c>
      <c r="I94" s="25">
        <v>159</v>
      </c>
    </row>
    <row r="95" spans="2:9" ht="20.100000000000001" customHeight="1" thickBot="1" x14ac:dyDescent="0.25">
      <c r="B95" s="4" t="s">
        <v>306</v>
      </c>
      <c r="C95" s="25">
        <v>0</v>
      </c>
      <c r="D95" s="25">
        <v>0</v>
      </c>
      <c r="E95" s="25">
        <v>0</v>
      </c>
      <c r="F95" s="25">
        <v>0</v>
      </c>
      <c r="G95" s="25">
        <v>78</v>
      </c>
      <c r="H95" s="25">
        <v>0</v>
      </c>
      <c r="I95" s="25">
        <v>78</v>
      </c>
    </row>
    <row r="96" spans="2:9" ht="20.100000000000001" customHeight="1" thickBot="1" x14ac:dyDescent="0.25">
      <c r="B96" s="4" t="s">
        <v>307</v>
      </c>
      <c r="C96" s="25">
        <v>0</v>
      </c>
      <c r="D96" s="25">
        <v>2</v>
      </c>
      <c r="E96" s="25">
        <v>0</v>
      </c>
      <c r="F96" s="25">
        <v>2</v>
      </c>
      <c r="G96" s="25">
        <v>128</v>
      </c>
      <c r="H96" s="25">
        <v>0</v>
      </c>
      <c r="I96" s="25">
        <v>128</v>
      </c>
    </row>
    <row r="97" spans="2:9" ht="20.100000000000001" customHeight="1" thickBot="1" x14ac:dyDescent="0.25">
      <c r="B97" s="4" t="s">
        <v>308</v>
      </c>
      <c r="C97" s="25">
        <v>0</v>
      </c>
      <c r="D97" s="25">
        <v>0</v>
      </c>
      <c r="E97" s="25">
        <v>0</v>
      </c>
      <c r="F97" s="25">
        <v>0</v>
      </c>
      <c r="G97" s="25">
        <v>68</v>
      </c>
      <c r="H97" s="25">
        <v>0</v>
      </c>
      <c r="I97" s="25">
        <v>68</v>
      </c>
    </row>
    <row r="98" spans="2:9" ht="20.100000000000001" customHeight="1" thickBot="1" x14ac:dyDescent="0.25">
      <c r="B98" s="4" t="s">
        <v>309</v>
      </c>
      <c r="C98" s="25">
        <v>2</v>
      </c>
      <c r="D98" s="25">
        <v>0</v>
      </c>
      <c r="E98" s="25">
        <v>0</v>
      </c>
      <c r="F98" s="25">
        <v>2</v>
      </c>
      <c r="G98" s="25">
        <v>22</v>
      </c>
      <c r="H98" s="25">
        <v>0</v>
      </c>
      <c r="I98" s="25">
        <v>22</v>
      </c>
    </row>
    <row r="99" spans="2:9" ht="20.100000000000001" customHeight="1" thickBot="1" x14ac:dyDescent="0.25">
      <c r="B99" s="4" t="s">
        <v>310</v>
      </c>
      <c r="C99" s="25">
        <v>0</v>
      </c>
      <c r="D99" s="25">
        <v>0</v>
      </c>
      <c r="E99" s="25">
        <v>0</v>
      </c>
      <c r="F99" s="25">
        <v>0</v>
      </c>
      <c r="G99" s="25">
        <v>8</v>
      </c>
      <c r="H99" s="25">
        <v>0</v>
      </c>
      <c r="I99" s="25">
        <v>8</v>
      </c>
    </row>
    <row r="100" spans="2:9" ht="20.100000000000001" customHeight="1" thickBot="1" x14ac:dyDescent="0.25">
      <c r="B100" s="4" t="s">
        <v>311</v>
      </c>
      <c r="C100" s="25">
        <v>0</v>
      </c>
      <c r="D100" s="25">
        <v>0</v>
      </c>
      <c r="E100" s="25">
        <v>0</v>
      </c>
      <c r="F100" s="25">
        <v>0</v>
      </c>
      <c r="G100" s="25">
        <v>13</v>
      </c>
      <c r="H100" s="25">
        <v>1</v>
      </c>
      <c r="I100" s="25">
        <v>14</v>
      </c>
    </row>
    <row r="101" spans="2:9" ht="20.100000000000001" customHeight="1" thickBot="1" x14ac:dyDescent="0.25">
      <c r="B101" s="4" t="s">
        <v>175</v>
      </c>
      <c r="C101" s="25">
        <v>0</v>
      </c>
      <c r="D101" s="25">
        <v>0</v>
      </c>
      <c r="E101" s="25">
        <v>0</v>
      </c>
      <c r="F101" s="25">
        <v>0</v>
      </c>
      <c r="G101" s="25">
        <v>98</v>
      </c>
      <c r="H101" s="25">
        <v>1</v>
      </c>
      <c r="I101" s="25">
        <v>99</v>
      </c>
    </row>
    <row r="102" spans="2:9" ht="20.100000000000001" customHeight="1" thickBot="1" x14ac:dyDescent="0.25">
      <c r="B102" s="4" t="s">
        <v>312</v>
      </c>
      <c r="C102" s="25">
        <v>1</v>
      </c>
      <c r="D102" s="25">
        <v>0</v>
      </c>
      <c r="E102" s="25">
        <v>0</v>
      </c>
      <c r="F102" s="25">
        <v>1</v>
      </c>
      <c r="G102" s="25">
        <v>36</v>
      </c>
      <c r="H102" s="25">
        <v>0</v>
      </c>
      <c r="I102" s="25">
        <v>36</v>
      </c>
    </row>
    <row r="103" spans="2:9" ht="20.100000000000001" customHeight="1" thickBot="1" x14ac:dyDescent="0.25">
      <c r="B103" s="4" t="s">
        <v>313</v>
      </c>
      <c r="C103" s="25">
        <v>0</v>
      </c>
      <c r="D103" s="25">
        <v>0</v>
      </c>
      <c r="E103" s="25">
        <v>0</v>
      </c>
      <c r="F103" s="25">
        <v>0</v>
      </c>
      <c r="G103" s="25">
        <v>55</v>
      </c>
      <c r="H103" s="25">
        <v>0</v>
      </c>
      <c r="I103" s="25">
        <v>55</v>
      </c>
    </row>
    <row r="104" spans="2:9" ht="20.100000000000001" customHeight="1" thickBot="1" x14ac:dyDescent="0.25">
      <c r="B104" s="4" t="s">
        <v>314</v>
      </c>
      <c r="C104" s="25">
        <v>2</v>
      </c>
      <c r="D104" s="25">
        <v>0</v>
      </c>
      <c r="E104" s="25">
        <v>1</v>
      </c>
      <c r="F104" s="25">
        <v>3</v>
      </c>
      <c r="G104" s="25">
        <v>18</v>
      </c>
      <c r="H104" s="25">
        <v>1</v>
      </c>
      <c r="I104" s="25">
        <v>19</v>
      </c>
    </row>
    <row r="105" spans="2:9" ht="20.100000000000001" customHeight="1" thickBot="1" x14ac:dyDescent="0.25">
      <c r="B105" s="4" t="s">
        <v>315</v>
      </c>
      <c r="C105" s="25">
        <v>0</v>
      </c>
      <c r="D105" s="25">
        <v>1</v>
      </c>
      <c r="E105" s="25">
        <v>0</v>
      </c>
      <c r="F105" s="25">
        <v>1</v>
      </c>
      <c r="G105" s="25">
        <v>13</v>
      </c>
      <c r="H105" s="25">
        <v>0</v>
      </c>
      <c r="I105" s="25">
        <v>13</v>
      </c>
    </row>
    <row r="106" spans="2:9" ht="20.100000000000001" customHeight="1" thickBot="1" x14ac:dyDescent="0.25">
      <c r="B106" s="4" t="s">
        <v>176</v>
      </c>
      <c r="C106" s="25">
        <v>0</v>
      </c>
      <c r="D106" s="25">
        <v>0</v>
      </c>
      <c r="E106" s="25">
        <v>0</v>
      </c>
      <c r="F106" s="25">
        <v>0</v>
      </c>
      <c r="G106" s="25">
        <v>74</v>
      </c>
      <c r="H106" s="25">
        <v>0</v>
      </c>
      <c r="I106" s="25">
        <v>74</v>
      </c>
    </row>
    <row r="107" spans="2:9" ht="20.100000000000001" customHeight="1" thickBot="1" x14ac:dyDescent="0.25">
      <c r="B107" s="4" t="s">
        <v>316</v>
      </c>
      <c r="C107" s="25">
        <v>0</v>
      </c>
      <c r="D107" s="25">
        <v>0</v>
      </c>
      <c r="E107" s="25">
        <v>0</v>
      </c>
      <c r="F107" s="25">
        <v>0</v>
      </c>
      <c r="G107" s="25">
        <v>63</v>
      </c>
      <c r="H107" s="25">
        <v>0</v>
      </c>
      <c r="I107" s="25">
        <v>63</v>
      </c>
    </row>
    <row r="108" spans="2:9" ht="20.100000000000001" customHeight="1" thickBot="1" x14ac:dyDescent="0.25">
      <c r="B108" s="4" t="s">
        <v>317</v>
      </c>
      <c r="C108" s="25">
        <v>0</v>
      </c>
      <c r="D108" s="25">
        <v>1</v>
      </c>
      <c r="E108" s="25">
        <v>0</v>
      </c>
      <c r="F108" s="25">
        <v>1</v>
      </c>
      <c r="G108" s="25">
        <v>16</v>
      </c>
      <c r="H108" s="25">
        <v>0</v>
      </c>
      <c r="I108" s="25">
        <v>16</v>
      </c>
    </row>
    <row r="109" spans="2:9" ht="20.100000000000001" customHeight="1" thickBot="1" x14ac:dyDescent="0.25">
      <c r="B109" s="4" t="s">
        <v>177</v>
      </c>
      <c r="C109" s="25">
        <v>17</v>
      </c>
      <c r="D109" s="25">
        <v>47</v>
      </c>
      <c r="E109" s="25">
        <v>48</v>
      </c>
      <c r="F109" s="25">
        <v>112</v>
      </c>
      <c r="G109" s="25">
        <v>1278</v>
      </c>
      <c r="H109" s="25">
        <v>15</v>
      </c>
      <c r="I109" s="25">
        <v>1293</v>
      </c>
    </row>
    <row r="110" spans="2:9" ht="20.100000000000001" customHeight="1" thickBot="1" x14ac:dyDescent="0.25">
      <c r="B110" s="4" t="s">
        <v>318</v>
      </c>
      <c r="C110" s="25">
        <v>0</v>
      </c>
      <c r="D110" s="25">
        <v>0</v>
      </c>
      <c r="E110" s="25">
        <v>0</v>
      </c>
      <c r="F110" s="25">
        <v>0</v>
      </c>
      <c r="G110" s="25">
        <v>19</v>
      </c>
      <c r="H110" s="25">
        <v>0</v>
      </c>
      <c r="I110" s="25">
        <v>19</v>
      </c>
    </row>
    <row r="111" spans="2:9" ht="20.100000000000001" customHeight="1" thickBot="1" x14ac:dyDescent="0.25">
      <c r="B111" s="4" t="s">
        <v>319</v>
      </c>
      <c r="C111" s="25">
        <v>0</v>
      </c>
      <c r="D111" s="25">
        <v>0</v>
      </c>
      <c r="E111" s="25">
        <v>0</v>
      </c>
      <c r="F111" s="25">
        <v>0</v>
      </c>
      <c r="G111" s="25">
        <v>39</v>
      </c>
      <c r="H111" s="25">
        <v>0</v>
      </c>
      <c r="I111" s="25">
        <v>39</v>
      </c>
    </row>
    <row r="112" spans="2:9" ht="20.100000000000001" customHeight="1" thickBot="1" x14ac:dyDescent="0.25">
      <c r="B112" s="4" t="s">
        <v>320</v>
      </c>
      <c r="C112" s="25">
        <v>1</v>
      </c>
      <c r="D112" s="25">
        <v>0</v>
      </c>
      <c r="E112" s="25">
        <v>0</v>
      </c>
      <c r="F112" s="25">
        <v>1</v>
      </c>
      <c r="G112" s="25">
        <v>6</v>
      </c>
      <c r="H112" s="25">
        <v>0</v>
      </c>
      <c r="I112" s="25">
        <v>6</v>
      </c>
    </row>
    <row r="113" spans="2:9" ht="20.100000000000001" customHeight="1" thickBot="1" x14ac:dyDescent="0.25">
      <c r="B113" s="4" t="s">
        <v>321</v>
      </c>
      <c r="C113" s="25">
        <v>0</v>
      </c>
      <c r="D113" s="25">
        <v>0</v>
      </c>
      <c r="E113" s="25">
        <v>0</v>
      </c>
      <c r="F113" s="25">
        <v>0</v>
      </c>
      <c r="G113" s="25">
        <v>31</v>
      </c>
      <c r="H113" s="25">
        <v>6</v>
      </c>
      <c r="I113" s="25">
        <v>37</v>
      </c>
    </row>
    <row r="114" spans="2:9" ht="20.100000000000001" customHeight="1" thickBot="1" x14ac:dyDescent="0.25">
      <c r="B114" s="4" t="s">
        <v>322</v>
      </c>
      <c r="C114" s="25">
        <v>0</v>
      </c>
      <c r="D114" s="25">
        <v>0</v>
      </c>
      <c r="E114" s="25">
        <v>0</v>
      </c>
      <c r="F114" s="25">
        <v>0</v>
      </c>
      <c r="G114" s="25">
        <v>3</v>
      </c>
      <c r="H114" s="25">
        <v>0</v>
      </c>
      <c r="I114" s="25">
        <v>3</v>
      </c>
    </row>
    <row r="115" spans="2:9" ht="20.100000000000001" customHeight="1" thickBot="1" x14ac:dyDescent="0.25">
      <c r="B115" s="4" t="s">
        <v>323</v>
      </c>
      <c r="C115" s="25">
        <v>0</v>
      </c>
      <c r="D115" s="25">
        <v>0</v>
      </c>
      <c r="E115" s="25">
        <v>0</v>
      </c>
      <c r="F115" s="25">
        <v>0</v>
      </c>
      <c r="G115" s="25">
        <v>28</v>
      </c>
      <c r="H115" s="25">
        <v>1</v>
      </c>
      <c r="I115" s="25">
        <v>29</v>
      </c>
    </row>
    <row r="116" spans="2:9" ht="20.100000000000001" customHeight="1" thickBot="1" x14ac:dyDescent="0.25">
      <c r="B116" s="4" t="s">
        <v>324</v>
      </c>
      <c r="C116" s="25">
        <v>0</v>
      </c>
      <c r="D116" s="25">
        <v>0</v>
      </c>
      <c r="E116" s="25">
        <v>0</v>
      </c>
      <c r="F116" s="25">
        <v>0</v>
      </c>
      <c r="G116" s="25">
        <v>20</v>
      </c>
      <c r="H116" s="25">
        <v>0</v>
      </c>
      <c r="I116" s="25">
        <v>20</v>
      </c>
    </row>
    <row r="117" spans="2:9" ht="20.100000000000001" customHeight="1" thickBot="1" x14ac:dyDescent="0.25">
      <c r="B117" s="4" t="s">
        <v>325</v>
      </c>
      <c r="C117" s="25">
        <v>2</v>
      </c>
      <c r="D117" s="25">
        <v>1</v>
      </c>
      <c r="E117" s="25">
        <v>1</v>
      </c>
      <c r="F117" s="25">
        <v>4</v>
      </c>
      <c r="G117" s="25">
        <v>137</v>
      </c>
      <c r="H117" s="25">
        <v>1</v>
      </c>
      <c r="I117" s="25">
        <v>138</v>
      </c>
    </row>
    <row r="118" spans="2:9" ht="20.100000000000001" customHeight="1" thickBot="1" x14ac:dyDescent="0.25">
      <c r="B118" s="4" t="s">
        <v>326</v>
      </c>
      <c r="C118" s="25">
        <v>6</v>
      </c>
      <c r="D118" s="25">
        <v>0</v>
      </c>
      <c r="E118" s="25">
        <v>0</v>
      </c>
      <c r="F118" s="25">
        <v>6</v>
      </c>
      <c r="G118" s="25">
        <v>16</v>
      </c>
      <c r="H118" s="25">
        <v>0</v>
      </c>
      <c r="I118" s="25">
        <v>16</v>
      </c>
    </row>
    <row r="119" spans="2:9" ht="20.100000000000001" customHeight="1" thickBot="1" x14ac:dyDescent="0.25">
      <c r="B119" s="4" t="s">
        <v>327</v>
      </c>
      <c r="C119" s="25">
        <v>0</v>
      </c>
      <c r="D119" s="25">
        <v>0</v>
      </c>
      <c r="E119" s="25">
        <v>0</v>
      </c>
      <c r="F119" s="25">
        <v>0</v>
      </c>
      <c r="G119" s="25">
        <v>26</v>
      </c>
      <c r="H119" s="25">
        <v>6</v>
      </c>
      <c r="I119" s="25">
        <v>32</v>
      </c>
    </row>
    <row r="120" spans="2:9" ht="20.100000000000001" customHeight="1" thickBot="1" x14ac:dyDescent="0.25">
      <c r="B120" s="4" t="s">
        <v>328</v>
      </c>
      <c r="C120" s="25">
        <v>0</v>
      </c>
      <c r="D120" s="25">
        <v>0</v>
      </c>
      <c r="E120" s="25">
        <v>0</v>
      </c>
      <c r="F120" s="25">
        <v>0</v>
      </c>
      <c r="G120" s="25">
        <v>8</v>
      </c>
      <c r="H120" s="25">
        <v>0</v>
      </c>
      <c r="I120" s="25">
        <v>8</v>
      </c>
    </row>
    <row r="121" spans="2:9" ht="20.100000000000001" customHeight="1" thickBot="1" x14ac:dyDescent="0.25">
      <c r="B121" s="4" t="s">
        <v>329</v>
      </c>
      <c r="C121" s="25">
        <v>0</v>
      </c>
      <c r="D121" s="25">
        <v>2</v>
      </c>
      <c r="E121" s="25">
        <v>0</v>
      </c>
      <c r="F121" s="25">
        <v>2</v>
      </c>
      <c r="G121" s="25">
        <v>472</v>
      </c>
      <c r="H121" s="25">
        <v>0</v>
      </c>
      <c r="I121" s="25">
        <v>472</v>
      </c>
    </row>
    <row r="122" spans="2:9" ht="20.100000000000001" customHeight="1" thickBot="1" x14ac:dyDescent="0.25">
      <c r="B122" s="4" t="s">
        <v>330</v>
      </c>
      <c r="C122" s="25">
        <v>6</v>
      </c>
      <c r="D122" s="25">
        <v>0</v>
      </c>
      <c r="E122" s="25">
        <v>0</v>
      </c>
      <c r="F122" s="25">
        <v>6</v>
      </c>
      <c r="G122" s="25">
        <v>26</v>
      </c>
      <c r="H122" s="25">
        <v>0</v>
      </c>
      <c r="I122" s="25">
        <v>26</v>
      </c>
    </row>
    <row r="123" spans="2:9" ht="20.100000000000001" customHeight="1" thickBot="1" x14ac:dyDescent="0.25">
      <c r="B123" s="4" t="s">
        <v>331</v>
      </c>
      <c r="C123" s="25">
        <v>7</v>
      </c>
      <c r="D123" s="25">
        <v>0</v>
      </c>
      <c r="E123" s="25">
        <v>6</v>
      </c>
      <c r="F123" s="25">
        <v>13</v>
      </c>
      <c r="G123" s="25">
        <v>282</v>
      </c>
      <c r="H123" s="25">
        <v>0</v>
      </c>
      <c r="I123" s="25">
        <v>282</v>
      </c>
    </row>
    <row r="124" spans="2:9" ht="20.100000000000001" customHeight="1" thickBot="1" x14ac:dyDescent="0.25">
      <c r="B124" s="4" t="s">
        <v>332</v>
      </c>
      <c r="C124" s="25">
        <v>0</v>
      </c>
      <c r="D124" s="25">
        <v>0</v>
      </c>
      <c r="E124" s="25">
        <v>0</v>
      </c>
      <c r="F124" s="25">
        <v>0</v>
      </c>
      <c r="G124" s="25">
        <v>5</v>
      </c>
      <c r="H124" s="25">
        <v>0</v>
      </c>
      <c r="I124" s="25">
        <v>5</v>
      </c>
    </row>
    <row r="125" spans="2:9" ht="20.100000000000001" customHeight="1" thickBot="1" x14ac:dyDescent="0.25">
      <c r="B125" s="4" t="s">
        <v>333</v>
      </c>
      <c r="C125" s="25">
        <v>0</v>
      </c>
      <c r="D125" s="25">
        <v>2</v>
      </c>
      <c r="E125" s="25">
        <v>0</v>
      </c>
      <c r="F125" s="25">
        <v>2</v>
      </c>
      <c r="G125" s="25">
        <v>21</v>
      </c>
      <c r="H125" s="25">
        <v>0</v>
      </c>
      <c r="I125" s="25">
        <v>21</v>
      </c>
    </row>
    <row r="126" spans="2:9" ht="20.100000000000001" customHeight="1" thickBot="1" x14ac:dyDescent="0.25">
      <c r="B126" s="4" t="s">
        <v>334</v>
      </c>
      <c r="C126" s="25">
        <v>1</v>
      </c>
      <c r="D126" s="25">
        <v>0</v>
      </c>
      <c r="E126" s="25">
        <v>2</v>
      </c>
      <c r="F126" s="25">
        <v>3</v>
      </c>
      <c r="G126" s="25">
        <v>44</v>
      </c>
      <c r="H126" s="25">
        <v>11</v>
      </c>
      <c r="I126" s="25">
        <v>55</v>
      </c>
    </row>
    <row r="127" spans="2:9" ht="20.100000000000001" customHeight="1" thickBot="1" x14ac:dyDescent="0.25">
      <c r="B127" s="4" t="s">
        <v>335</v>
      </c>
      <c r="C127" s="25">
        <v>1</v>
      </c>
      <c r="D127" s="25">
        <v>0</v>
      </c>
      <c r="E127" s="25">
        <v>0</v>
      </c>
      <c r="F127" s="25">
        <v>1</v>
      </c>
      <c r="G127" s="25">
        <v>3</v>
      </c>
      <c r="H127" s="25">
        <v>0</v>
      </c>
      <c r="I127" s="25">
        <v>3</v>
      </c>
    </row>
    <row r="128" spans="2:9" ht="20.100000000000001" customHeight="1" thickBot="1" x14ac:dyDescent="0.25">
      <c r="B128" s="4" t="s">
        <v>336</v>
      </c>
      <c r="C128" s="25">
        <v>0</v>
      </c>
      <c r="D128" s="25">
        <v>0</v>
      </c>
      <c r="E128" s="25">
        <v>0</v>
      </c>
      <c r="F128" s="25">
        <v>0</v>
      </c>
      <c r="G128" s="25">
        <v>23</v>
      </c>
      <c r="H128" s="25">
        <v>0</v>
      </c>
      <c r="I128" s="25">
        <v>23</v>
      </c>
    </row>
    <row r="129" spans="2:9" ht="20.100000000000001" customHeight="1" thickBot="1" x14ac:dyDescent="0.25">
      <c r="B129" s="4" t="s">
        <v>337</v>
      </c>
      <c r="C129" s="25">
        <v>0</v>
      </c>
      <c r="D129" s="25">
        <v>0</v>
      </c>
      <c r="E129" s="25">
        <v>1</v>
      </c>
      <c r="F129" s="25">
        <v>1</v>
      </c>
      <c r="G129" s="25">
        <v>23</v>
      </c>
      <c r="H129" s="25">
        <v>0</v>
      </c>
      <c r="I129" s="25">
        <v>23</v>
      </c>
    </row>
    <row r="130" spans="2:9" ht="20.100000000000001" customHeight="1" thickBot="1" x14ac:dyDescent="0.25">
      <c r="B130" s="4" t="s">
        <v>338</v>
      </c>
      <c r="C130" s="25">
        <v>0</v>
      </c>
      <c r="D130" s="25">
        <v>0</v>
      </c>
      <c r="E130" s="25">
        <v>0</v>
      </c>
      <c r="F130" s="25">
        <v>0</v>
      </c>
      <c r="G130" s="25">
        <v>24</v>
      </c>
      <c r="H130" s="25">
        <v>0</v>
      </c>
      <c r="I130" s="25">
        <v>24</v>
      </c>
    </row>
    <row r="131" spans="2:9" ht="20.100000000000001" customHeight="1" thickBot="1" x14ac:dyDescent="0.25">
      <c r="B131" s="4" t="s">
        <v>339</v>
      </c>
      <c r="C131" s="25">
        <v>0</v>
      </c>
      <c r="D131" s="25">
        <v>0</v>
      </c>
      <c r="E131" s="25">
        <v>0</v>
      </c>
      <c r="F131" s="25">
        <v>0</v>
      </c>
      <c r="G131" s="25">
        <v>6</v>
      </c>
      <c r="H131" s="25">
        <v>0</v>
      </c>
      <c r="I131" s="25">
        <v>6</v>
      </c>
    </row>
    <row r="132" spans="2:9" ht="20.100000000000001" customHeight="1" thickBot="1" x14ac:dyDescent="0.25">
      <c r="B132" s="4" t="s">
        <v>638</v>
      </c>
      <c r="C132" s="25">
        <v>0</v>
      </c>
      <c r="D132" s="25">
        <v>1</v>
      </c>
      <c r="E132" s="25">
        <v>0</v>
      </c>
      <c r="F132" s="25">
        <v>1</v>
      </c>
      <c r="G132" s="25">
        <v>77</v>
      </c>
      <c r="H132" s="25">
        <v>0</v>
      </c>
      <c r="I132" s="25">
        <v>77</v>
      </c>
    </row>
    <row r="133" spans="2:9" ht="20.100000000000001" customHeight="1" thickBot="1" x14ac:dyDescent="0.25">
      <c r="B133" s="4" t="s">
        <v>340</v>
      </c>
      <c r="C133" s="25">
        <v>0</v>
      </c>
      <c r="D133" s="25">
        <v>0</v>
      </c>
      <c r="E133" s="25">
        <v>0</v>
      </c>
      <c r="F133" s="25">
        <v>0</v>
      </c>
      <c r="G133" s="25">
        <v>312</v>
      </c>
      <c r="H133" s="25">
        <v>5</v>
      </c>
      <c r="I133" s="25">
        <v>317</v>
      </c>
    </row>
    <row r="134" spans="2:9" ht="20.100000000000001" customHeight="1" thickBot="1" x14ac:dyDescent="0.25">
      <c r="B134" s="4" t="s">
        <v>341</v>
      </c>
      <c r="C134" s="25">
        <v>37</v>
      </c>
      <c r="D134" s="25">
        <v>23</v>
      </c>
      <c r="E134" s="25">
        <v>16</v>
      </c>
      <c r="F134" s="25">
        <v>76</v>
      </c>
      <c r="G134" s="25">
        <v>1987</v>
      </c>
      <c r="H134" s="25">
        <v>2</v>
      </c>
      <c r="I134" s="25">
        <v>1989</v>
      </c>
    </row>
    <row r="135" spans="2:9" ht="20.100000000000001" customHeight="1" thickBot="1" x14ac:dyDescent="0.25">
      <c r="B135" s="4" t="s">
        <v>342</v>
      </c>
      <c r="C135" s="25">
        <v>9</v>
      </c>
      <c r="D135" s="25">
        <v>1</v>
      </c>
      <c r="E135" s="25">
        <v>7</v>
      </c>
      <c r="F135" s="25">
        <v>17</v>
      </c>
      <c r="G135" s="25">
        <v>299</v>
      </c>
      <c r="H135" s="25">
        <v>5</v>
      </c>
      <c r="I135" s="25">
        <v>304</v>
      </c>
    </row>
    <row r="136" spans="2:9" ht="20.100000000000001" customHeight="1" thickBot="1" x14ac:dyDescent="0.25">
      <c r="B136" s="4" t="s">
        <v>343</v>
      </c>
      <c r="C136" s="25">
        <v>1</v>
      </c>
      <c r="D136" s="25">
        <v>12</v>
      </c>
      <c r="E136" s="25">
        <v>73</v>
      </c>
      <c r="F136" s="25">
        <v>86</v>
      </c>
      <c r="G136" s="25">
        <v>464</v>
      </c>
      <c r="H136" s="25">
        <v>1</v>
      </c>
      <c r="I136" s="25">
        <v>465</v>
      </c>
    </row>
    <row r="137" spans="2:9" ht="20.100000000000001" customHeight="1" thickBot="1" x14ac:dyDescent="0.25">
      <c r="B137" s="4" t="s">
        <v>344</v>
      </c>
      <c r="C137" s="25">
        <v>0</v>
      </c>
      <c r="D137" s="25">
        <v>0</v>
      </c>
      <c r="E137" s="25">
        <v>0</v>
      </c>
      <c r="F137" s="25">
        <v>0</v>
      </c>
      <c r="G137" s="25">
        <v>50</v>
      </c>
      <c r="H137" s="25">
        <v>2</v>
      </c>
      <c r="I137" s="25">
        <v>52</v>
      </c>
    </row>
    <row r="138" spans="2:9" ht="20.100000000000001" customHeight="1" thickBot="1" x14ac:dyDescent="0.25">
      <c r="B138" s="4" t="s">
        <v>345</v>
      </c>
      <c r="C138" s="25">
        <v>2</v>
      </c>
      <c r="D138" s="25">
        <v>2</v>
      </c>
      <c r="E138" s="25">
        <v>3</v>
      </c>
      <c r="F138" s="25">
        <v>7</v>
      </c>
      <c r="G138" s="25">
        <v>308</v>
      </c>
      <c r="H138" s="25">
        <v>1</v>
      </c>
      <c r="I138" s="25">
        <v>309</v>
      </c>
    </row>
    <row r="139" spans="2:9" ht="20.100000000000001" customHeight="1" thickBot="1" x14ac:dyDescent="0.25">
      <c r="B139" s="4" t="s">
        <v>346</v>
      </c>
      <c r="C139" s="25">
        <v>44</v>
      </c>
      <c r="D139" s="25">
        <v>196</v>
      </c>
      <c r="E139" s="25">
        <v>175</v>
      </c>
      <c r="F139" s="25">
        <v>415</v>
      </c>
      <c r="G139" s="25">
        <v>1039</v>
      </c>
      <c r="H139" s="25">
        <v>64</v>
      </c>
      <c r="I139" s="25">
        <v>1103</v>
      </c>
    </row>
    <row r="140" spans="2:9" ht="20.100000000000001" customHeight="1" thickBot="1" x14ac:dyDescent="0.25">
      <c r="B140" s="4" t="s">
        <v>347</v>
      </c>
      <c r="C140" s="25">
        <v>33</v>
      </c>
      <c r="D140" s="25">
        <v>0</v>
      </c>
      <c r="E140" s="25">
        <v>0</v>
      </c>
      <c r="F140" s="25">
        <v>33</v>
      </c>
      <c r="G140" s="25">
        <v>137</v>
      </c>
      <c r="H140" s="25">
        <v>0</v>
      </c>
      <c r="I140" s="25">
        <v>137</v>
      </c>
    </row>
    <row r="141" spans="2:9" ht="20.100000000000001" customHeight="1" thickBot="1" x14ac:dyDescent="0.25">
      <c r="B141" s="4" t="s">
        <v>348</v>
      </c>
      <c r="C141" s="25">
        <v>1</v>
      </c>
      <c r="D141" s="25">
        <v>0</v>
      </c>
      <c r="E141" s="25">
        <v>0</v>
      </c>
      <c r="F141" s="25">
        <v>1</v>
      </c>
      <c r="G141" s="25">
        <v>10</v>
      </c>
      <c r="H141" s="25">
        <v>0</v>
      </c>
      <c r="I141" s="25">
        <v>10</v>
      </c>
    </row>
    <row r="142" spans="2:9" ht="20.100000000000001" customHeight="1" thickBot="1" x14ac:dyDescent="0.25">
      <c r="B142" s="4" t="s">
        <v>349</v>
      </c>
      <c r="C142" s="25">
        <v>0</v>
      </c>
      <c r="D142" s="25">
        <v>0</v>
      </c>
      <c r="E142" s="25">
        <v>0</v>
      </c>
      <c r="F142" s="25">
        <v>0</v>
      </c>
      <c r="G142" s="25">
        <v>29</v>
      </c>
      <c r="H142" s="25">
        <v>0</v>
      </c>
      <c r="I142" s="25">
        <v>29</v>
      </c>
    </row>
    <row r="143" spans="2:9" ht="20.100000000000001" customHeight="1" thickBot="1" x14ac:dyDescent="0.25">
      <c r="B143" s="4" t="s">
        <v>350</v>
      </c>
      <c r="C143" s="25">
        <v>0</v>
      </c>
      <c r="D143" s="25">
        <v>0</v>
      </c>
      <c r="E143" s="25">
        <v>0</v>
      </c>
      <c r="F143" s="25">
        <v>0</v>
      </c>
      <c r="G143" s="25">
        <v>269</v>
      </c>
      <c r="H143" s="25">
        <v>0</v>
      </c>
      <c r="I143" s="25">
        <v>269</v>
      </c>
    </row>
    <row r="144" spans="2:9" ht="20.100000000000001" customHeight="1" thickBot="1" x14ac:dyDescent="0.25">
      <c r="B144" s="4" t="s">
        <v>351</v>
      </c>
      <c r="C144" s="25">
        <v>0</v>
      </c>
      <c r="D144" s="25">
        <v>0</v>
      </c>
      <c r="E144" s="25">
        <v>0</v>
      </c>
      <c r="F144" s="25">
        <v>0</v>
      </c>
      <c r="G144" s="25">
        <v>14</v>
      </c>
      <c r="H144" s="25">
        <v>1</v>
      </c>
      <c r="I144" s="25">
        <v>15</v>
      </c>
    </row>
    <row r="145" spans="2:9" ht="20.100000000000001" customHeight="1" thickBot="1" x14ac:dyDescent="0.25">
      <c r="B145" s="4" t="s">
        <v>352</v>
      </c>
      <c r="C145" s="25">
        <v>0</v>
      </c>
      <c r="D145" s="25">
        <v>0</v>
      </c>
      <c r="E145" s="25">
        <v>0</v>
      </c>
      <c r="F145" s="25">
        <v>0</v>
      </c>
      <c r="G145" s="25">
        <v>7</v>
      </c>
      <c r="H145" s="25">
        <v>1</v>
      </c>
      <c r="I145" s="25">
        <v>8</v>
      </c>
    </row>
    <row r="146" spans="2:9" ht="20.100000000000001" customHeight="1" thickBot="1" x14ac:dyDescent="0.25">
      <c r="B146" s="4" t="s">
        <v>353</v>
      </c>
      <c r="C146" s="25">
        <v>0</v>
      </c>
      <c r="D146" s="25">
        <v>0</v>
      </c>
      <c r="E146" s="25">
        <v>0</v>
      </c>
      <c r="F146" s="25">
        <v>0</v>
      </c>
      <c r="G146" s="25">
        <v>24</v>
      </c>
      <c r="H146" s="25">
        <v>0</v>
      </c>
      <c r="I146" s="25">
        <v>24</v>
      </c>
    </row>
    <row r="147" spans="2:9" ht="20.100000000000001" customHeight="1" thickBot="1" x14ac:dyDescent="0.25">
      <c r="B147" s="4" t="s">
        <v>178</v>
      </c>
      <c r="C147" s="25">
        <v>15</v>
      </c>
      <c r="D147" s="25">
        <v>20</v>
      </c>
      <c r="E147" s="25">
        <v>0</v>
      </c>
      <c r="F147" s="25">
        <v>35</v>
      </c>
      <c r="G147" s="25">
        <v>644</v>
      </c>
      <c r="H147" s="25">
        <v>1</v>
      </c>
      <c r="I147" s="25">
        <v>645</v>
      </c>
    </row>
    <row r="148" spans="2:9" ht="20.100000000000001" customHeight="1" thickBot="1" x14ac:dyDescent="0.25">
      <c r="B148" s="4" t="s">
        <v>354</v>
      </c>
      <c r="C148" s="25">
        <v>0</v>
      </c>
      <c r="D148" s="25">
        <v>0</v>
      </c>
      <c r="E148" s="25">
        <v>0</v>
      </c>
      <c r="F148" s="25">
        <v>0</v>
      </c>
      <c r="G148" s="25">
        <v>45</v>
      </c>
      <c r="H148" s="25">
        <v>0</v>
      </c>
      <c r="I148" s="25">
        <v>45</v>
      </c>
    </row>
    <row r="149" spans="2:9" ht="20.100000000000001" customHeight="1" thickBot="1" x14ac:dyDescent="0.25">
      <c r="B149" s="4" t="s">
        <v>355</v>
      </c>
      <c r="C149" s="25">
        <v>0</v>
      </c>
      <c r="D149" s="25">
        <v>0</v>
      </c>
      <c r="E149" s="25">
        <v>0</v>
      </c>
      <c r="F149" s="25">
        <v>0</v>
      </c>
      <c r="G149" s="25">
        <v>54</v>
      </c>
      <c r="H149" s="25">
        <v>0</v>
      </c>
      <c r="I149" s="25">
        <v>54</v>
      </c>
    </row>
    <row r="150" spans="2:9" ht="20.100000000000001" customHeight="1" thickBot="1" x14ac:dyDescent="0.25">
      <c r="B150" s="4" t="s">
        <v>356</v>
      </c>
      <c r="C150" s="25">
        <v>0</v>
      </c>
      <c r="D150" s="25">
        <v>0</v>
      </c>
      <c r="E150" s="25">
        <v>0</v>
      </c>
      <c r="F150" s="25">
        <v>0</v>
      </c>
      <c r="G150" s="25">
        <v>12</v>
      </c>
      <c r="H150" s="25">
        <v>0</v>
      </c>
      <c r="I150" s="25">
        <v>12</v>
      </c>
    </row>
    <row r="151" spans="2:9" ht="20.100000000000001" customHeight="1" thickBot="1" x14ac:dyDescent="0.25">
      <c r="B151" s="4" t="s">
        <v>357</v>
      </c>
      <c r="C151" s="25">
        <v>0</v>
      </c>
      <c r="D151" s="25">
        <v>0</v>
      </c>
      <c r="E151" s="25">
        <v>0</v>
      </c>
      <c r="F151" s="25">
        <v>0</v>
      </c>
      <c r="G151" s="25">
        <v>6</v>
      </c>
      <c r="H151" s="25">
        <v>0</v>
      </c>
      <c r="I151" s="25">
        <v>6</v>
      </c>
    </row>
    <row r="152" spans="2:9" ht="20.100000000000001" customHeight="1" thickBot="1" x14ac:dyDescent="0.25">
      <c r="B152" s="4" t="s">
        <v>358</v>
      </c>
      <c r="C152" s="25">
        <v>11</v>
      </c>
      <c r="D152" s="25">
        <v>22</v>
      </c>
      <c r="E152" s="25">
        <v>6</v>
      </c>
      <c r="F152" s="25">
        <v>39</v>
      </c>
      <c r="G152" s="25">
        <v>204</v>
      </c>
      <c r="H152" s="25">
        <v>0</v>
      </c>
      <c r="I152" s="25">
        <v>204</v>
      </c>
    </row>
    <row r="153" spans="2:9" ht="20.100000000000001" customHeight="1" thickBot="1" x14ac:dyDescent="0.25">
      <c r="B153" s="4" t="s">
        <v>359</v>
      </c>
      <c r="C153" s="25">
        <v>1</v>
      </c>
      <c r="D153" s="25">
        <v>0</v>
      </c>
      <c r="E153" s="25">
        <v>0</v>
      </c>
      <c r="F153" s="25">
        <v>1</v>
      </c>
      <c r="G153" s="25">
        <v>84</v>
      </c>
      <c r="H153" s="25">
        <v>0</v>
      </c>
      <c r="I153" s="25">
        <v>84</v>
      </c>
    </row>
    <row r="154" spans="2:9" ht="20.100000000000001" customHeight="1" thickBot="1" x14ac:dyDescent="0.25">
      <c r="B154" s="4" t="s">
        <v>360</v>
      </c>
      <c r="C154" s="25">
        <v>0</v>
      </c>
      <c r="D154" s="25">
        <v>0</v>
      </c>
      <c r="E154" s="25">
        <v>0</v>
      </c>
      <c r="F154" s="25">
        <v>0</v>
      </c>
      <c r="G154" s="25">
        <v>56</v>
      </c>
      <c r="H154" s="25">
        <v>0</v>
      </c>
      <c r="I154" s="25">
        <v>56</v>
      </c>
    </row>
    <row r="155" spans="2:9" ht="20.100000000000001" customHeight="1" thickBot="1" x14ac:dyDescent="0.25">
      <c r="B155" s="4" t="s">
        <v>361</v>
      </c>
      <c r="C155" s="25">
        <v>0</v>
      </c>
      <c r="D155" s="25">
        <v>0</v>
      </c>
      <c r="E155" s="25">
        <v>0</v>
      </c>
      <c r="F155" s="25">
        <v>0</v>
      </c>
      <c r="G155" s="25">
        <v>1</v>
      </c>
      <c r="H155" s="25">
        <v>0</v>
      </c>
      <c r="I155" s="25">
        <v>1</v>
      </c>
    </row>
    <row r="156" spans="2:9" ht="20.100000000000001" customHeight="1" thickBot="1" x14ac:dyDescent="0.25">
      <c r="B156" s="4" t="s">
        <v>362</v>
      </c>
      <c r="C156" s="25">
        <v>8</v>
      </c>
      <c r="D156" s="25">
        <v>0</v>
      </c>
      <c r="E156" s="25">
        <v>0</v>
      </c>
      <c r="F156" s="25">
        <v>8</v>
      </c>
      <c r="G156" s="25">
        <v>914</v>
      </c>
      <c r="H156" s="25">
        <v>0</v>
      </c>
      <c r="I156" s="25">
        <v>914</v>
      </c>
    </row>
    <row r="157" spans="2:9" ht="20.100000000000001" customHeight="1" thickBot="1" x14ac:dyDescent="0.25">
      <c r="B157" s="4" t="s">
        <v>363</v>
      </c>
      <c r="C157" s="25">
        <v>1</v>
      </c>
      <c r="D157" s="25">
        <v>0</v>
      </c>
      <c r="E157" s="25">
        <v>1</v>
      </c>
      <c r="F157" s="25">
        <v>2</v>
      </c>
      <c r="G157" s="25">
        <v>165</v>
      </c>
      <c r="H157" s="25">
        <v>0</v>
      </c>
      <c r="I157" s="25">
        <v>165</v>
      </c>
    </row>
    <row r="158" spans="2:9" ht="20.100000000000001" customHeight="1" thickBot="1" x14ac:dyDescent="0.25">
      <c r="B158" s="4" t="s">
        <v>364</v>
      </c>
      <c r="C158" s="25">
        <v>3</v>
      </c>
      <c r="D158" s="25">
        <v>0</v>
      </c>
      <c r="E158" s="25">
        <v>0</v>
      </c>
      <c r="F158" s="25">
        <v>3</v>
      </c>
      <c r="G158" s="25">
        <v>43</v>
      </c>
      <c r="H158" s="25">
        <v>0</v>
      </c>
      <c r="I158" s="25">
        <v>43</v>
      </c>
    </row>
    <row r="159" spans="2:9" ht="20.100000000000001" customHeight="1" thickBot="1" x14ac:dyDescent="0.25">
      <c r="B159" s="4" t="s">
        <v>365</v>
      </c>
      <c r="C159" s="25">
        <v>11</v>
      </c>
      <c r="D159" s="25">
        <v>7</v>
      </c>
      <c r="E159" s="25">
        <v>2</v>
      </c>
      <c r="F159" s="25">
        <v>20</v>
      </c>
      <c r="G159" s="25">
        <v>342</v>
      </c>
      <c r="H159" s="25">
        <v>2</v>
      </c>
      <c r="I159" s="25">
        <v>344</v>
      </c>
    </row>
    <row r="160" spans="2:9" ht="20.100000000000001" customHeight="1" thickBot="1" x14ac:dyDescent="0.25">
      <c r="B160" s="4" t="s">
        <v>366</v>
      </c>
      <c r="C160" s="25">
        <v>0</v>
      </c>
      <c r="D160" s="25">
        <v>0</v>
      </c>
      <c r="E160" s="25">
        <v>0</v>
      </c>
      <c r="F160" s="25">
        <v>0</v>
      </c>
      <c r="G160" s="25">
        <v>36</v>
      </c>
      <c r="H160" s="25">
        <v>0</v>
      </c>
      <c r="I160" s="25">
        <v>36</v>
      </c>
    </row>
    <row r="161" spans="2:9" ht="20.100000000000001" customHeight="1" thickBot="1" x14ac:dyDescent="0.25">
      <c r="B161" s="4" t="s">
        <v>367</v>
      </c>
      <c r="C161" s="25">
        <v>0</v>
      </c>
      <c r="D161" s="25">
        <v>0</v>
      </c>
      <c r="E161" s="25">
        <v>0</v>
      </c>
      <c r="F161" s="25">
        <v>0</v>
      </c>
      <c r="G161" s="25">
        <v>18</v>
      </c>
      <c r="H161" s="25">
        <v>0</v>
      </c>
      <c r="I161" s="25">
        <v>18</v>
      </c>
    </row>
    <row r="162" spans="2:9" ht="20.100000000000001" customHeight="1" thickBot="1" x14ac:dyDescent="0.25">
      <c r="B162" s="4" t="s">
        <v>368</v>
      </c>
      <c r="C162" s="25">
        <v>1</v>
      </c>
      <c r="D162" s="25">
        <v>9</v>
      </c>
      <c r="E162" s="25">
        <v>0</v>
      </c>
      <c r="F162" s="25">
        <v>10</v>
      </c>
      <c r="G162" s="25">
        <v>48</v>
      </c>
      <c r="H162" s="25">
        <v>10</v>
      </c>
      <c r="I162" s="25">
        <v>58</v>
      </c>
    </row>
    <row r="163" spans="2:9" ht="20.100000000000001" customHeight="1" thickBot="1" x14ac:dyDescent="0.25">
      <c r="B163" s="4" t="s">
        <v>369</v>
      </c>
      <c r="C163" s="25">
        <v>0</v>
      </c>
      <c r="D163" s="25">
        <v>0</v>
      </c>
      <c r="E163" s="25">
        <v>0</v>
      </c>
      <c r="F163" s="25">
        <v>0</v>
      </c>
      <c r="G163" s="25">
        <v>20</v>
      </c>
      <c r="H163" s="25">
        <v>0</v>
      </c>
      <c r="I163" s="25">
        <v>20</v>
      </c>
    </row>
    <row r="164" spans="2:9" ht="20.100000000000001" customHeight="1" thickBot="1" x14ac:dyDescent="0.25">
      <c r="B164" s="4" t="s">
        <v>639</v>
      </c>
      <c r="C164" s="25">
        <v>1</v>
      </c>
      <c r="D164" s="25">
        <v>3</v>
      </c>
      <c r="E164" s="25">
        <v>1</v>
      </c>
      <c r="F164" s="25">
        <v>5</v>
      </c>
      <c r="G164" s="25">
        <v>74</v>
      </c>
      <c r="H164" s="25">
        <v>0</v>
      </c>
      <c r="I164" s="25">
        <v>74</v>
      </c>
    </row>
    <row r="165" spans="2:9" ht="20.100000000000001" customHeight="1" thickBot="1" x14ac:dyDescent="0.25">
      <c r="B165" s="4" t="s">
        <v>370</v>
      </c>
      <c r="C165" s="25">
        <v>0</v>
      </c>
      <c r="D165" s="25">
        <v>0</v>
      </c>
      <c r="E165" s="25">
        <v>0</v>
      </c>
      <c r="F165" s="25">
        <v>0</v>
      </c>
      <c r="G165" s="25">
        <v>11</v>
      </c>
      <c r="H165" s="25">
        <v>0</v>
      </c>
      <c r="I165" s="25">
        <v>11</v>
      </c>
    </row>
    <row r="166" spans="2:9" ht="20.100000000000001" customHeight="1" thickBot="1" x14ac:dyDescent="0.25">
      <c r="B166" s="4" t="s">
        <v>371</v>
      </c>
      <c r="C166" s="25">
        <v>0</v>
      </c>
      <c r="D166" s="25">
        <v>0</v>
      </c>
      <c r="E166" s="25">
        <v>0</v>
      </c>
      <c r="F166" s="25">
        <v>0</v>
      </c>
      <c r="G166" s="25">
        <v>65</v>
      </c>
      <c r="H166" s="25">
        <v>0</v>
      </c>
      <c r="I166" s="25">
        <v>65</v>
      </c>
    </row>
    <row r="167" spans="2:9" ht="20.100000000000001" customHeight="1" thickBot="1" x14ac:dyDescent="0.25">
      <c r="B167" s="4" t="s">
        <v>179</v>
      </c>
      <c r="C167" s="25">
        <v>0</v>
      </c>
      <c r="D167" s="25">
        <v>2</v>
      </c>
      <c r="E167" s="25">
        <v>0</v>
      </c>
      <c r="F167" s="25">
        <v>2</v>
      </c>
      <c r="G167" s="25">
        <v>133</v>
      </c>
      <c r="H167" s="25">
        <v>21</v>
      </c>
      <c r="I167" s="25">
        <v>154</v>
      </c>
    </row>
    <row r="168" spans="2:9" ht="20.100000000000001" customHeight="1" thickBot="1" x14ac:dyDescent="0.25">
      <c r="B168" s="4" t="s">
        <v>372</v>
      </c>
      <c r="C168" s="25">
        <v>0</v>
      </c>
      <c r="D168" s="25">
        <v>0</v>
      </c>
      <c r="E168" s="25">
        <v>0</v>
      </c>
      <c r="F168" s="25">
        <v>0</v>
      </c>
      <c r="G168" s="25">
        <v>5</v>
      </c>
      <c r="H168" s="25">
        <v>0</v>
      </c>
      <c r="I168" s="25">
        <v>5</v>
      </c>
    </row>
    <row r="169" spans="2:9" ht="20.100000000000001" customHeight="1" thickBot="1" x14ac:dyDescent="0.25">
      <c r="B169" s="4" t="s">
        <v>180</v>
      </c>
      <c r="C169" s="25">
        <v>0</v>
      </c>
      <c r="D169" s="25">
        <v>4</v>
      </c>
      <c r="E169" s="25">
        <v>0</v>
      </c>
      <c r="F169" s="25">
        <v>4</v>
      </c>
      <c r="G169" s="25">
        <v>386</v>
      </c>
      <c r="H169" s="25">
        <v>4</v>
      </c>
      <c r="I169" s="25">
        <v>390</v>
      </c>
    </row>
    <row r="170" spans="2:9" ht="20.100000000000001" customHeight="1" thickBot="1" x14ac:dyDescent="0.25">
      <c r="B170" s="4" t="s">
        <v>373</v>
      </c>
      <c r="C170" s="25">
        <v>10</v>
      </c>
      <c r="D170" s="25">
        <v>0</v>
      </c>
      <c r="E170" s="25">
        <v>0</v>
      </c>
      <c r="F170" s="25">
        <v>10</v>
      </c>
      <c r="G170" s="25">
        <v>89</v>
      </c>
      <c r="H170" s="25">
        <v>0</v>
      </c>
      <c r="I170" s="25">
        <v>89</v>
      </c>
    </row>
    <row r="171" spans="2:9" ht="20.100000000000001" customHeight="1" thickBot="1" x14ac:dyDescent="0.25">
      <c r="B171" s="4" t="s">
        <v>374</v>
      </c>
      <c r="C171" s="25">
        <v>1</v>
      </c>
      <c r="D171" s="25">
        <v>2</v>
      </c>
      <c r="E171" s="25">
        <v>0</v>
      </c>
      <c r="F171" s="25">
        <v>3</v>
      </c>
      <c r="G171" s="25">
        <v>12</v>
      </c>
      <c r="H171" s="25">
        <v>0</v>
      </c>
      <c r="I171" s="25">
        <v>12</v>
      </c>
    </row>
    <row r="172" spans="2:9" ht="20.100000000000001" customHeight="1" thickBot="1" x14ac:dyDescent="0.25">
      <c r="B172" s="4" t="s">
        <v>375</v>
      </c>
      <c r="C172" s="25">
        <v>0</v>
      </c>
      <c r="D172" s="25">
        <v>0</v>
      </c>
      <c r="E172" s="25">
        <v>0</v>
      </c>
      <c r="F172" s="25">
        <v>0</v>
      </c>
      <c r="G172" s="25">
        <v>64</v>
      </c>
      <c r="H172" s="25">
        <v>0</v>
      </c>
      <c r="I172" s="25">
        <v>64</v>
      </c>
    </row>
    <row r="173" spans="2:9" ht="20.100000000000001" customHeight="1" thickBot="1" x14ac:dyDescent="0.25">
      <c r="B173" s="4" t="s">
        <v>376</v>
      </c>
      <c r="C173" s="25">
        <v>0</v>
      </c>
      <c r="D173" s="25">
        <v>0</v>
      </c>
      <c r="E173" s="25">
        <v>0</v>
      </c>
      <c r="F173" s="25">
        <v>0</v>
      </c>
      <c r="G173" s="25">
        <v>12</v>
      </c>
      <c r="H173" s="25">
        <v>0</v>
      </c>
      <c r="I173" s="25">
        <v>12</v>
      </c>
    </row>
    <row r="174" spans="2:9" ht="20.100000000000001" customHeight="1" thickBot="1" x14ac:dyDescent="0.25">
      <c r="B174" s="4" t="s">
        <v>377</v>
      </c>
      <c r="C174" s="25">
        <v>0</v>
      </c>
      <c r="D174" s="25">
        <v>0</v>
      </c>
      <c r="E174" s="25">
        <v>0</v>
      </c>
      <c r="F174" s="25">
        <v>0</v>
      </c>
      <c r="G174" s="25">
        <v>11</v>
      </c>
      <c r="H174" s="25">
        <v>1</v>
      </c>
      <c r="I174" s="25">
        <v>12</v>
      </c>
    </row>
    <row r="175" spans="2:9" ht="20.100000000000001" customHeight="1" thickBot="1" x14ac:dyDescent="0.25">
      <c r="B175" s="4" t="s">
        <v>378</v>
      </c>
      <c r="C175" s="25">
        <v>0</v>
      </c>
      <c r="D175" s="25">
        <v>0</v>
      </c>
      <c r="E175" s="25">
        <v>0</v>
      </c>
      <c r="F175" s="25">
        <v>0</v>
      </c>
      <c r="G175" s="25">
        <v>2</v>
      </c>
      <c r="H175" s="25">
        <v>0</v>
      </c>
      <c r="I175" s="25">
        <v>2</v>
      </c>
    </row>
    <row r="176" spans="2:9" ht="20.100000000000001" customHeight="1" thickBot="1" x14ac:dyDescent="0.25">
      <c r="B176" s="4" t="s">
        <v>379</v>
      </c>
      <c r="C176" s="25">
        <v>0</v>
      </c>
      <c r="D176" s="25">
        <v>0</v>
      </c>
      <c r="E176" s="25">
        <v>0</v>
      </c>
      <c r="F176" s="25">
        <v>0</v>
      </c>
      <c r="G176" s="25">
        <v>1</v>
      </c>
      <c r="H176" s="25">
        <v>0</v>
      </c>
      <c r="I176" s="25">
        <v>1</v>
      </c>
    </row>
    <row r="177" spans="2:9" ht="20.100000000000001" customHeight="1" thickBot="1" x14ac:dyDescent="0.25">
      <c r="B177" s="4" t="s">
        <v>181</v>
      </c>
      <c r="C177" s="25">
        <v>10</v>
      </c>
      <c r="D177" s="25">
        <v>9</v>
      </c>
      <c r="E177" s="25">
        <v>0</v>
      </c>
      <c r="F177" s="25">
        <v>19</v>
      </c>
      <c r="G177" s="25">
        <v>85</v>
      </c>
      <c r="H177" s="25">
        <v>12</v>
      </c>
      <c r="I177" s="25">
        <v>97</v>
      </c>
    </row>
    <row r="178" spans="2:9" ht="20.100000000000001" customHeight="1" thickBot="1" x14ac:dyDescent="0.25">
      <c r="B178" s="4" t="s">
        <v>380</v>
      </c>
      <c r="C178" s="25">
        <v>0</v>
      </c>
      <c r="D178" s="25">
        <v>0</v>
      </c>
      <c r="E178" s="25">
        <v>0</v>
      </c>
      <c r="F178" s="25">
        <v>0</v>
      </c>
      <c r="G178" s="25">
        <v>14</v>
      </c>
      <c r="H178" s="25">
        <v>0</v>
      </c>
      <c r="I178" s="25">
        <v>14</v>
      </c>
    </row>
    <row r="179" spans="2:9" ht="20.100000000000001" customHeight="1" thickBot="1" x14ac:dyDescent="0.25">
      <c r="B179" s="4" t="s">
        <v>381</v>
      </c>
      <c r="C179" s="25">
        <v>0</v>
      </c>
      <c r="D179" s="25">
        <v>1</v>
      </c>
      <c r="E179" s="25">
        <v>0</v>
      </c>
      <c r="F179" s="25">
        <v>1</v>
      </c>
      <c r="G179" s="25">
        <v>112</v>
      </c>
      <c r="H179" s="25">
        <v>0</v>
      </c>
      <c r="I179" s="25">
        <v>112</v>
      </c>
    </row>
    <row r="180" spans="2:9" ht="20.100000000000001" customHeight="1" thickBot="1" x14ac:dyDescent="0.25">
      <c r="B180" s="4" t="s">
        <v>382</v>
      </c>
      <c r="C180" s="25">
        <v>0</v>
      </c>
      <c r="D180" s="25">
        <v>1</v>
      </c>
      <c r="E180" s="25">
        <v>0</v>
      </c>
      <c r="F180" s="25">
        <v>1</v>
      </c>
      <c r="G180" s="25">
        <v>10</v>
      </c>
      <c r="H180" s="25">
        <v>0</v>
      </c>
      <c r="I180" s="25">
        <v>10</v>
      </c>
    </row>
    <row r="181" spans="2:9" ht="20.100000000000001" customHeight="1" thickBot="1" x14ac:dyDescent="0.25">
      <c r="B181" s="4" t="s">
        <v>383</v>
      </c>
      <c r="C181" s="25">
        <v>0</v>
      </c>
      <c r="D181" s="25">
        <v>0</v>
      </c>
      <c r="E181" s="25">
        <v>0</v>
      </c>
      <c r="F181" s="25">
        <v>0</v>
      </c>
      <c r="G181" s="25">
        <v>0</v>
      </c>
      <c r="H181" s="25">
        <v>0</v>
      </c>
      <c r="I181" s="25">
        <v>0</v>
      </c>
    </row>
    <row r="182" spans="2:9" ht="20.100000000000001" customHeight="1" thickBot="1" x14ac:dyDescent="0.25">
      <c r="B182" s="4" t="s">
        <v>384</v>
      </c>
      <c r="C182" s="25">
        <v>0</v>
      </c>
      <c r="D182" s="25">
        <v>0</v>
      </c>
      <c r="E182" s="25">
        <v>0</v>
      </c>
      <c r="F182" s="25">
        <v>0</v>
      </c>
      <c r="G182" s="25">
        <v>19</v>
      </c>
      <c r="H182" s="25">
        <v>0</v>
      </c>
      <c r="I182" s="25">
        <v>19</v>
      </c>
    </row>
    <row r="183" spans="2:9" ht="20.100000000000001" customHeight="1" thickBot="1" x14ac:dyDescent="0.25">
      <c r="B183" s="4" t="s">
        <v>182</v>
      </c>
      <c r="C183" s="25">
        <v>0</v>
      </c>
      <c r="D183" s="25">
        <v>0</v>
      </c>
      <c r="E183" s="25">
        <v>0</v>
      </c>
      <c r="F183" s="25">
        <v>0</v>
      </c>
      <c r="G183" s="25">
        <v>80</v>
      </c>
      <c r="H183" s="25">
        <v>17</v>
      </c>
      <c r="I183" s="25">
        <v>97</v>
      </c>
    </row>
    <row r="184" spans="2:9" ht="20.100000000000001" customHeight="1" thickBot="1" x14ac:dyDescent="0.25">
      <c r="B184" s="4" t="s">
        <v>385</v>
      </c>
      <c r="C184" s="25">
        <v>0</v>
      </c>
      <c r="D184" s="25">
        <v>0</v>
      </c>
      <c r="E184" s="25">
        <v>0</v>
      </c>
      <c r="F184" s="25">
        <v>0</v>
      </c>
      <c r="G184" s="25">
        <v>19</v>
      </c>
      <c r="H184" s="25">
        <v>1</v>
      </c>
      <c r="I184" s="25">
        <v>20</v>
      </c>
    </row>
    <row r="185" spans="2:9" ht="20.100000000000001" customHeight="1" thickBot="1" x14ac:dyDescent="0.25">
      <c r="B185" s="4" t="s">
        <v>386</v>
      </c>
      <c r="C185" s="25">
        <v>0</v>
      </c>
      <c r="D185" s="25">
        <v>0</v>
      </c>
      <c r="E185" s="25">
        <v>0</v>
      </c>
      <c r="F185" s="25">
        <v>0</v>
      </c>
      <c r="G185" s="25">
        <v>3</v>
      </c>
      <c r="H185" s="25">
        <v>1</v>
      </c>
      <c r="I185" s="25">
        <v>4</v>
      </c>
    </row>
    <row r="186" spans="2:9" ht="20.100000000000001" customHeight="1" thickBot="1" x14ac:dyDescent="0.25">
      <c r="B186" s="4" t="s">
        <v>183</v>
      </c>
      <c r="C186" s="25">
        <v>2</v>
      </c>
      <c r="D186" s="25">
        <v>0</v>
      </c>
      <c r="E186" s="25">
        <v>0</v>
      </c>
      <c r="F186" s="25">
        <v>2</v>
      </c>
      <c r="G186" s="25">
        <v>148</v>
      </c>
      <c r="H186" s="25">
        <v>0</v>
      </c>
      <c r="I186" s="25">
        <v>148</v>
      </c>
    </row>
    <row r="187" spans="2:9" ht="20.100000000000001" customHeight="1" thickBot="1" x14ac:dyDescent="0.25">
      <c r="B187" s="4" t="s">
        <v>387</v>
      </c>
      <c r="C187" s="25">
        <v>0</v>
      </c>
      <c r="D187" s="25">
        <v>0</v>
      </c>
      <c r="E187" s="25">
        <v>0</v>
      </c>
      <c r="F187" s="25">
        <v>0</v>
      </c>
      <c r="G187" s="25">
        <v>10</v>
      </c>
      <c r="H187" s="25">
        <v>0</v>
      </c>
      <c r="I187" s="25">
        <v>10</v>
      </c>
    </row>
    <row r="188" spans="2:9" ht="20.100000000000001" customHeight="1" thickBot="1" x14ac:dyDescent="0.25">
      <c r="B188" s="4" t="s">
        <v>388</v>
      </c>
      <c r="C188" s="25">
        <v>0</v>
      </c>
      <c r="D188" s="25">
        <v>0</v>
      </c>
      <c r="E188" s="25">
        <v>0</v>
      </c>
      <c r="F188" s="25">
        <v>0</v>
      </c>
      <c r="G188" s="25">
        <v>9</v>
      </c>
      <c r="H188" s="25">
        <v>0</v>
      </c>
      <c r="I188" s="25">
        <v>9</v>
      </c>
    </row>
    <row r="189" spans="2:9" ht="20.100000000000001" customHeight="1" thickBot="1" x14ac:dyDescent="0.25">
      <c r="B189" s="4" t="s">
        <v>389</v>
      </c>
      <c r="C189" s="25">
        <v>0</v>
      </c>
      <c r="D189" s="25">
        <v>0</v>
      </c>
      <c r="E189" s="25">
        <v>0</v>
      </c>
      <c r="F189" s="25">
        <v>0</v>
      </c>
      <c r="G189" s="25">
        <v>23</v>
      </c>
      <c r="H189" s="25">
        <v>0</v>
      </c>
      <c r="I189" s="25">
        <v>23</v>
      </c>
    </row>
    <row r="190" spans="2:9" ht="20.100000000000001" customHeight="1" thickBot="1" x14ac:dyDescent="0.25">
      <c r="B190" s="4" t="s">
        <v>390</v>
      </c>
      <c r="C190" s="25">
        <v>0</v>
      </c>
      <c r="D190" s="25">
        <v>0</v>
      </c>
      <c r="E190" s="25">
        <v>0</v>
      </c>
      <c r="F190" s="25">
        <v>0</v>
      </c>
      <c r="G190" s="25">
        <v>3</v>
      </c>
      <c r="H190" s="25">
        <v>0</v>
      </c>
      <c r="I190" s="25">
        <v>3</v>
      </c>
    </row>
    <row r="191" spans="2:9" ht="20.100000000000001" customHeight="1" thickBot="1" x14ac:dyDescent="0.25">
      <c r="B191" s="4" t="s">
        <v>184</v>
      </c>
      <c r="C191" s="25">
        <v>1</v>
      </c>
      <c r="D191" s="25">
        <v>0</v>
      </c>
      <c r="E191" s="25">
        <v>0</v>
      </c>
      <c r="F191" s="25">
        <v>1</v>
      </c>
      <c r="G191" s="25">
        <v>74</v>
      </c>
      <c r="H191" s="25">
        <v>11</v>
      </c>
      <c r="I191" s="25">
        <v>85</v>
      </c>
    </row>
    <row r="192" spans="2:9" ht="20.100000000000001" customHeight="1" thickBot="1" x14ac:dyDescent="0.25">
      <c r="B192" s="4" t="s">
        <v>391</v>
      </c>
      <c r="C192" s="25">
        <v>1</v>
      </c>
      <c r="D192" s="25">
        <v>0</v>
      </c>
      <c r="E192" s="25">
        <v>0</v>
      </c>
      <c r="F192" s="25">
        <v>1</v>
      </c>
      <c r="G192" s="25">
        <v>27</v>
      </c>
      <c r="H192" s="25">
        <v>3</v>
      </c>
      <c r="I192" s="25">
        <v>30</v>
      </c>
    </row>
    <row r="193" spans="2:9" ht="20.100000000000001" customHeight="1" thickBot="1" x14ac:dyDescent="0.25">
      <c r="B193" s="4" t="s">
        <v>392</v>
      </c>
      <c r="C193" s="25">
        <v>0</v>
      </c>
      <c r="D193" s="25">
        <v>0</v>
      </c>
      <c r="E193" s="25">
        <v>0</v>
      </c>
      <c r="F193" s="25">
        <v>0</v>
      </c>
      <c r="G193" s="25">
        <v>13</v>
      </c>
      <c r="H193" s="25">
        <v>0</v>
      </c>
      <c r="I193" s="25">
        <v>13</v>
      </c>
    </row>
    <row r="194" spans="2:9" ht="20.100000000000001" customHeight="1" thickBot="1" x14ac:dyDescent="0.25">
      <c r="B194" s="4" t="s">
        <v>393</v>
      </c>
      <c r="C194" s="25">
        <v>3</v>
      </c>
      <c r="D194" s="25">
        <v>0</v>
      </c>
      <c r="E194" s="25">
        <v>0</v>
      </c>
      <c r="F194" s="25">
        <v>3</v>
      </c>
      <c r="G194" s="25">
        <v>23</v>
      </c>
      <c r="H194" s="25">
        <v>0</v>
      </c>
      <c r="I194" s="25">
        <v>23</v>
      </c>
    </row>
    <row r="195" spans="2:9" ht="20.100000000000001" customHeight="1" thickBot="1" x14ac:dyDescent="0.25">
      <c r="B195" s="4" t="s">
        <v>394</v>
      </c>
      <c r="C195" s="25">
        <v>0</v>
      </c>
      <c r="D195" s="25">
        <v>0</v>
      </c>
      <c r="E195" s="25">
        <v>0</v>
      </c>
      <c r="F195" s="25">
        <v>0</v>
      </c>
      <c r="G195" s="25">
        <v>5</v>
      </c>
      <c r="H195" s="25">
        <v>0</v>
      </c>
      <c r="I195" s="25">
        <v>5</v>
      </c>
    </row>
    <row r="196" spans="2:9" ht="20.100000000000001" customHeight="1" thickBot="1" x14ac:dyDescent="0.25">
      <c r="B196" s="4" t="s">
        <v>395</v>
      </c>
      <c r="C196" s="25">
        <v>0</v>
      </c>
      <c r="D196" s="25">
        <v>0</v>
      </c>
      <c r="E196" s="25">
        <v>0</v>
      </c>
      <c r="F196" s="25">
        <v>0</v>
      </c>
      <c r="G196" s="25">
        <v>4</v>
      </c>
      <c r="H196" s="25">
        <v>0</v>
      </c>
      <c r="I196" s="25">
        <v>4</v>
      </c>
    </row>
    <row r="197" spans="2:9" ht="20.100000000000001" customHeight="1" thickBot="1" x14ac:dyDescent="0.25">
      <c r="B197" s="4" t="s">
        <v>185</v>
      </c>
      <c r="C197" s="25">
        <v>1</v>
      </c>
      <c r="D197" s="25">
        <v>0</v>
      </c>
      <c r="E197" s="25">
        <v>0</v>
      </c>
      <c r="F197" s="25">
        <v>1</v>
      </c>
      <c r="G197" s="25">
        <v>34</v>
      </c>
      <c r="H197" s="25">
        <v>0</v>
      </c>
      <c r="I197" s="25">
        <v>34</v>
      </c>
    </row>
    <row r="198" spans="2:9" ht="20.100000000000001" customHeight="1" thickBot="1" x14ac:dyDescent="0.25">
      <c r="B198" s="4" t="s">
        <v>186</v>
      </c>
      <c r="C198" s="25">
        <v>0</v>
      </c>
      <c r="D198" s="25">
        <v>8</v>
      </c>
      <c r="E198" s="25">
        <v>0</v>
      </c>
      <c r="F198" s="25">
        <v>8</v>
      </c>
      <c r="G198" s="25">
        <v>732</v>
      </c>
      <c r="H198" s="25">
        <v>0</v>
      </c>
      <c r="I198" s="25">
        <v>732</v>
      </c>
    </row>
    <row r="199" spans="2:9" ht="20.100000000000001" customHeight="1" thickBot="1" x14ac:dyDescent="0.25">
      <c r="B199" s="4" t="s">
        <v>396</v>
      </c>
      <c r="C199" s="25">
        <v>0</v>
      </c>
      <c r="D199" s="25">
        <v>3</v>
      </c>
      <c r="E199" s="25">
        <v>0</v>
      </c>
      <c r="F199" s="25">
        <v>3</v>
      </c>
      <c r="G199" s="25">
        <v>61</v>
      </c>
      <c r="H199" s="25">
        <v>3</v>
      </c>
      <c r="I199" s="25">
        <v>64</v>
      </c>
    </row>
    <row r="200" spans="2:9" ht="20.100000000000001" customHeight="1" thickBot="1" x14ac:dyDescent="0.25">
      <c r="B200" s="4" t="s">
        <v>397</v>
      </c>
      <c r="C200" s="25">
        <v>0</v>
      </c>
      <c r="D200" s="25">
        <v>0</v>
      </c>
      <c r="E200" s="25">
        <v>0</v>
      </c>
      <c r="F200" s="25">
        <v>0</v>
      </c>
      <c r="G200" s="25">
        <v>3</v>
      </c>
      <c r="H200" s="25">
        <v>0</v>
      </c>
      <c r="I200" s="25">
        <v>3</v>
      </c>
    </row>
    <row r="201" spans="2:9" ht="20.100000000000001" customHeight="1" thickBot="1" x14ac:dyDescent="0.25">
      <c r="B201" s="4" t="s">
        <v>398</v>
      </c>
      <c r="C201" s="25">
        <v>0</v>
      </c>
      <c r="D201" s="25">
        <v>0</v>
      </c>
      <c r="E201" s="25">
        <v>0</v>
      </c>
      <c r="F201" s="25">
        <v>0</v>
      </c>
      <c r="G201" s="25">
        <v>8</v>
      </c>
      <c r="H201" s="25">
        <v>0</v>
      </c>
      <c r="I201" s="25">
        <v>8</v>
      </c>
    </row>
    <row r="202" spans="2:9" ht="20.100000000000001" customHeight="1" thickBot="1" x14ac:dyDescent="0.25">
      <c r="B202" s="4" t="s">
        <v>187</v>
      </c>
      <c r="C202" s="25">
        <v>0</v>
      </c>
      <c r="D202" s="25">
        <v>1</v>
      </c>
      <c r="E202" s="25">
        <v>0</v>
      </c>
      <c r="F202" s="25">
        <v>1</v>
      </c>
      <c r="G202" s="25">
        <v>46</v>
      </c>
      <c r="H202" s="25">
        <v>12</v>
      </c>
      <c r="I202" s="25">
        <v>58</v>
      </c>
    </row>
    <row r="203" spans="2:9" ht="20.100000000000001" customHeight="1" thickBot="1" x14ac:dyDescent="0.25">
      <c r="B203" s="4" t="s">
        <v>399</v>
      </c>
      <c r="C203" s="25">
        <v>2</v>
      </c>
      <c r="D203" s="25">
        <v>1</v>
      </c>
      <c r="E203" s="25">
        <v>0</v>
      </c>
      <c r="F203" s="25">
        <v>3</v>
      </c>
      <c r="G203" s="25">
        <v>21</v>
      </c>
      <c r="H203" s="25">
        <v>0</v>
      </c>
      <c r="I203" s="25">
        <v>21</v>
      </c>
    </row>
    <row r="204" spans="2:9" ht="20.100000000000001" customHeight="1" thickBot="1" x14ac:dyDescent="0.25">
      <c r="B204" s="4" t="s">
        <v>400</v>
      </c>
      <c r="C204" s="25">
        <v>1</v>
      </c>
      <c r="D204" s="25">
        <v>0</v>
      </c>
      <c r="E204" s="25">
        <v>0</v>
      </c>
      <c r="F204" s="25">
        <v>1</v>
      </c>
      <c r="G204" s="25">
        <v>19</v>
      </c>
      <c r="H204" s="25">
        <v>0</v>
      </c>
      <c r="I204" s="25">
        <v>19</v>
      </c>
    </row>
    <row r="205" spans="2:9" ht="20.100000000000001" customHeight="1" thickBot="1" x14ac:dyDescent="0.25">
      <c r="B205" s="4" t="s">
        <v>401</v>
      </c>
      <c r="C205" s="25">
        <v>0</v>
      </c>
      <c r="D205" s="25">
        <v>0</v>
      </c>
      <c r="E205" s="25">
        <v>0</v>
      </c>
      <c r="F205" s="25">
        <v>0</v>
      </c>
      <c r="G205" s="25">
        <v>6</v>
      </c>
      <c r="H205" s="25">
        <v>1</v>
      </c>
      <c r="I205" s="25">
        <v>7</v>
      </c>
    </row>
    <row r="206" spans="2:9" ht="20.100000000000001" customHeight="1" thickBot="1" x14ac:dyDescent="0.25">
      <c r="B206" s="4" t="s">
        <v>188</v>
      </c>
      <c r="C206" s="25">
        <v>0</v>
      </c>
      <c r="D206" s="25">
        <v>0</v>
      </c>
      <c r="E206" s="25">
        <v>0</v>
      </c>
      <c r="F206" s="25">
        <v>0</v>
      </c>
      <c r="G206" s="25">
        <v>325</v>
      </c>
      <c r="H206" s="25">
        <v>0</v>
      </c>
      <c r="I206" s="25">
        <v>325</v>
      </c>
    </row>
    <row r="207" spans="2:9" ht="20.100000000000001" customHeight="1" thickBot="1" x14ac:dyDescent="0.25">
      <c r="B207" s="4" t="s">
        <v>402</v>
      </c>
      <c r="C207" s="25">
        <v>0</v>
      </c>
      <c r="D207" s="25">
        <v>0</v>
      </c>
      <c r="E207" s="25">
        <v>0</v>
      </c>
      <c r="F207" s="25">
        <v>0</v>
      </c>
      <c r="G207" s="25">
        <v>7</v>
      </c>
      <c r="H207" s="25">
        <v>0</v>
      </c>
      <c r="I207" s="25">
        <v>7</v>
      </c>
    </row>
    <row r="208" spans="2:9" ht="20.100000000000001" customHeight="1" thickBot="1" x14ac:dyDescent="0.25">
      <c r="B208" s="4" t="s">
        <v>403</v>
      </c>
      <c r="C208" s="25">
        <v>0</v>
      </c>
      <c r="D208" s="25">
        <v>0</v>
      </c>
      <c r="E208" s="25">
        <v>0</v>
      </c>
      <c r="F208" s="25">
        <v>0</v>
      </c>
      <c r="G208" s="25">
        <v>28</v>
      </c>
      <c r="H208" s="25">
        <v>18</v>
      </c>
      <c r="I208" s="25">
        <v>46</v>
      </c>
    </row>
    <row r="209" spans="2:9" ht="20.100000000000001" customHeight="1" thickBot="1" x14ac:dyDescent="0.25">
      <c r="B209" s="4" t="s">
        <v>404</v>
      </c>
      <c r="C209" s="25">
        <v>0</v>
      </c>
      <c r="D209" s="25">
        <v>0</v>
      </c>
      <c r="E209" s="25">
        <v>0</v>
      </c>
      <c r="F209" s="25">
        <v>0</v>
      </c>
      <c r="G209" s="25">
        <v>32</v>
      </c>
      <c r="H209" s="25">
        <v>1</v>
      </c>
      <c r="I209" s="25">
        <v>33</v>
      </c>
    </row>
    <row r="210" spans="2:9" ht="20.100000000000001" customHeight="1" thickBot="1" x14ac:dyDescent="0.25">
      <c r="B210" s="4" t="s">
        <v>405</v>
      </c>
      <c r="C210" s="25">
        <v>0</v>
      </c>
      <c r="D210" s="25">
        <v>0</v>
      </c>
      <c r="E210" s="25">
        <v>0</v>
      </c>
      <c r="F210" s="25">
        <v>0</v>
      </c>
      <c r="G210" s="25">
        <v>69</v>
      </c>
      <c r="H210" s="25">
        <v>0</v>
      </c>
      <c r="I210" s="25">
        <v>69</v>
      </c>
    </row>
    <row r="211" spans="2:9" ht="20.100000000000001" customHeight="1" thickBot="1" x14ac:dyDescent="0.25">
      <c r="B211" s="4" t="s">
        <v>406</v>
      </c>
      <c r="C211" s="25">
        <v>0</v>
      </c>
      <c r="D211" s="25">
        <v>0</v>
      </c>
      <c r="E211" s="25">
        <v>0</v>
      </c>
      <c r="F211" s="25">
        <v>0</v>
      </c>
      <c r="G211" s="25">
        <v>26</v>
      </c>
      <c r="H211" s="25">
        <v>15</v>
      </c>
      <c r="I211" s="25">
        <v>41</v>
      </c>
    </row>
    <row r="212" spans="2:9" ht="20.100000000000001" customHeight="1" thickBot="1" x14ac:dyDescent="0.25">
      <c r="B212" s="4" t="s">
        <v>640</v>
      </c>
      <c r="C212" s="25">
        <v>0</v>
      </c>
      <c r="D212" s="25">
        <v>0</v>
      </c>
      <c r="E212" s="25">
        <v>0</v>
      </c>
      <c r="F212" s="25">
        <v>0</v>
      </c>
      <c r="G212" s="25">
        <v>13</v>
      </c>
      <c r="H212" s="25">
        <v>0</v>
      </c>
      <c r="I212" s="25">
        <v>13</v>
      </c>
    </row>
    <row r="213" spans="2:9" ht="20.100000000000001" customHeight="1" thickBot="1" x14ac:dyDescent="0.25">
      <c r="B213" s="4" t="s">
        <v>407</v>
      </c>
      <c r="C213" s="25">
        <v>0</v>
      </c>
      <c r="D213" s="25">
        <v>1</v>
      </c>
      <c r="E213" s="25">
        <v>0</v>
      </c>
      <c r="F213" s="25">
        <v>1</v>
      </c>
      <c r="G213" s="25">
        <v>57</v>
      </c>
      <c r="H213" s="25">
        <v>7</v>
      </c>
      <c r="I213" s="25">
        <v>64</v>
      </c>
    </row>
    <row r="214" spans="2:9" ht="20.100000000000001" customHeight="1" thickBot="1" x14ac:dyDescent="0.25">
      <c r="B214" s="4" t="s">
        <v>189</v>
      </c>
      <c r="C214" s="25">
        <v>2</v>
      </c>
      <c r="D214" s="25">
        <v>6</v>
      </c>
      <c r="E214" s="25">
        <v>0</v>
      </c>
      <c r="F214" s="25">
        <v>8</v>
      </c>
      <c r="G214" s="25">
        <v>210</v>
      </c>
      <c r="H214" s="25">
        <v>21</v>
      </c>
      <c r="I214" s="25">
        <v>231</v>
      </c>
    </row>
    <row r="215" spans="2:9" ht="20.100000000000001" customHeight="1" thickBot="1" x14ac:dyDescent="0.25">
      <c r="B215" s="4" t="s">
        <v>408</v>
      </c>
      <c r="C215" s="25">
        <v>0</v>
      </c>
      <c r="D215" s="25">
        <v>0</v>
      </c>
      <c r="E215" s="25">
        <v>0</v>
      </c>
      <c r="F215" s="25">
        <v>0</v>
      </c>
      <c r="G215" s="25">
        <v>34</v>
      </c>
      <c r="H215" s="25">
        <v>0</v>
      </c>
      <c r="I215" s="25">
        <v>34</v>
      </c>
    </row>
    <row r="216" spans="2:9" ht="20.100000000000001" customHeight="1" thickBot="1" x14ac:dyDescent="0.25">
      <c r="B216" s="4" t="s">
        <v>409</v>
      </c>
      <c r="C216" s="25">
        <v>0</v>
      </c>
      <c r="D216" s="25">
        <v>0</v>
      </c>
      <c r="E216" s="25">
        <v>0</v>
      </c>
      <c r="F216" s="25">
        <v>0</v>
      </c>
      <c r="G216" s="25">
        <v>37</v>
      </c>
      <c r="H216" s="25">
        <v>0</v>
      </c>
      <c r="I216" s="25">
        <v>37</v>
      </c>
    </row>
    <row r="217" spans="2:9" ht="20.100000000000001" customHeight="1" thickBot="1" x14ac:dyDescent="0.25">
      <c r="B217" s="4" t="s">
        <v>410</v>
      </c>
      <c r="C217" s="25">
        <v>0</v>
      </c>
      <c r="D217" s="25">
        <v>0</v>
      </c>
      <c r="E217" s="25">
        <v>0</v>
      </c>
      <c r="F217" s="25">
        <v>0</v>
      </c>
      <c r="G217" s="25">
        <v>48</v>
      </c>
      <c r="H217" s="25">
        <v>0</v>
      </c>
      <c r="I217" s="25">
        <v>48</v>
      </c>
    </row>
    <row r="218" spans="2:9" ht="20.100000000000001" customHeight="1" thickBot="1" x14ac:dyDescent="0.25">
      <c r="B218" s="4" t="s">
        <v>411</v>
      </c>
      <c r="C218" s="25">
        <v>0</v>
      </c>
      <c r="D218" s="25">
        <v>0</v>
      </c>
      <c r="E218" s="25">
        <v>0</v>
      </c>
      <c r="F218" s="25">
        <v>0</v>
      </c>
      <c r="G218" s="25">
        <v>10</v>
      </c>
      <c r="H218" s="25">
        <v>0</v>
      </c>
      <c r="I218" s="25">
        <v>10</v>
      </c>
    </row>
    <row r="219" spans="2:9" ht="20.100000000000001" customHeight="1" thickBot="1" x14ac:dyDescent="0.25">
      <c r="B219" s="4" t="s">
        <v>412</v>
      </c>
      <c r="C219" s="25">
        <v>1</v>
      </c>
      <c r="D219" s="25">
        <v>2</v>
      </c>
      <c r="E219" s="25">
        <v>0</v>
      </c>
      <c r="F219" s="25">
        <v>3</v>
      </c>
      <c r="G219" s="25">
        <v>132</v>
      </c>
      <c r="H219" s="25">
        <v>0</v>
      </c>
      <c r="I219" s="25">
        <v>132</v>
      </c>
    </row>
    <row r="220" spans="2:9" ht="20.100000000000001" customHeight="1" thickBot="1" x14ac:dyDescent="0.25">
      <c r="B220" s="4" t="s">
        <v>413</v>
      </c>
      <c r="C220" s="25">
        <v>0</v>
      </c>
      <c r="D220" s="25">
        <v>2</v>
      </c>
      <c r="E220" s="25">
        <v>4</v>
      </c>
      <c r="F220" s="25">
        <v>6</v>
      </c>
      <c r="G220" s="25">
        <v>102</v>
      </c>
      <c r="H220" s="25">
        <v>0</v>
      </c>
      <c r="I220" s="25">
        <v>102</v>
      </c>
    </row>
    <row r="221" spans="2:9" ht="20.100000000000001" customHeight="1" thickBot="1" x14ac:dyDescent="0.25">
      <c r="B221" s="4" t="s">
        <v>414</v>
      </c>
      <c r="C221" s="25">
        <v>0</v>
      </c>
      <c r="D221" s="25">
        <v>0</v>
      </c>
      <c r="E221" s="25">
        <v>0</v>
      </c>
      <c r="F221" s="25">
        <v>0</v>
      </c>
      <c r="G221" s="25">
        <v>70</v>
      </c>
      <c r="H221" s="25">
        <v>0</v>
      </c>
      <c r="I221" s="25">
        <v>70</v>
      </c>
    </row>
    <row r="222" spans="2:9" ht="20.100000000000001" customHeight="1" thickBot="1" x14ac:dyDescent="0.25">
      <c r="B222" s="4" t="s">
        <v>415</v>
      </c>
      <c r="C222" s="25">
        <v>0</v>
      </c>
      <c r="D222" s="25">
        <v>0</v>
      </c>
      <c r="E222" s="25">
        <v>0</v>
      </c>
      <c r="F222" s="25">
        <v>0</v>
      </c>
      <c r="G222" s="25">
        <v>2</v>
      </c>
      <c r="H222" s="25">
        <v>0</v>
      </c>
      <c r="I222" s="25">
        <v>2</v>
      </c>
    </row>
    <row r="223" spans="2:9" ht="20.100000000000001" customHeight="1" thickBot="1" x14ac:dyDescent="0.25">
      <c r="B223" s="4" t="s">
        <v>190</v>
      </c>
      <c r="C223" s="25">
        <v>2</v>
      </c>
      <c r="D223" s="25">
        <v>0</v>
      </c>
      <c r="E223" s="25">
        <v>0</v>
      </c>
      <c r="F223" s="25">
        <v>2</v>
      </c>
      <c r="G223" s="25">
        <v>159</v>
      </c>
      <c r="H223" s="25">
        <v>8</v>
      </c>
      <c r="I223" s="25">
        <v>167</v>
      </c>
    </row>
    <row r="224" spans="2:9" ht="20.100000000000001" customHeight="1" thickBot="1" x14ac:dyDescent="0.25">
      <c r="B224" s="4" t="s">
        <v>416</v>
      </c>
      <c r="C224" s="25">
        <v>0</v>
      </c>
      <c r="D224" s="25">
        <v>0</v>
      </c>
      <c r="E224" s="25">
        <v>0</v>
      </c>
      <c r="F224" s="25">
        <v>0</v>
      </c>
      <c r="G224" s="25">
        <v>50</v>
      </c>
      <c r="H224" s="25">
        <v>0</v>
      </c>
      <c r="I224" s="25">
        <v>50</v>
      </c>
    </row>
    <row r="225" spans="2:9" ht="20.100000000000001" customHeight="1" thickBot="1" x14ac:dyDescent="0.25">
      <c r="B225" s="4" t="s">
        <v>417</v>
      </c>
      <c r="C225" s="25">
        <v>0</v>
      </c>
      <c r="D225" s="25">
        <v>0</v>
      </c>
      <c r="E225" s="25">
        <v>0</v>
      </c>
      <c r="F225" s="25">
        <v>0</v>
      </c>
      <c r="G225" s="25">
        <v>19</v>
      </c>
      <c r="H225" s="25">
        <v>1</v>
      </c>
      <c r="I225" s="25">
        <v>20</v>
      </c>
    </row>
    <row r="226" spans="2:9" ht="20.100000000000001" customHeight="1" thickBot="1" x14ac:dyDescent="0.25">
      <c r="B226" s="4" t="s">
        <v>418</v>
      </c>
      <c r="C226" s="25">
        <v>0</v>
      </c>
      <c r="D226" s="25">
        <v>0</v>
      </c>
      <c r="E226" s="25">
        <v>0</v>
      </c>
      <c r="F226" s="25">
        <v>0</v>
      </c>
      <c r="G226" s="25">
        <v>5</v>
      </c>
      <c r="H226" s="25">
        <v>0</v>
      </c>
      <c r="I226" s="25">
        <v>5</v>
      </c>
    </row>
    <row r="227" spans="2:9" ht="20.100000000000001" customHeight="1" thickBot="1" x14ac:dyDescent="0.25">
      <c r="B227" s="4" t="s">
        <v>191</v>
      </c>
      <c r="C227" s="25">
        <v>2</v>
      </c>
      <c r="D227" s="25">
        <v>0</v>
      </c>
      <c r="E227" s="25">
        <v>6</v>
      </c>
      <c r="F227" s="25">
        <v>8</v>
      </c>
      <c r="G227" s="25">
        <v>271</v>
      </c>
      <c r="H227" s="25">
        <v>5</v>
      </c>
      <c r="I227" s="25">
        <v>276</v>
      </c>
    </row>
    <row r="228" spans="2:9" ht="20.100000000000001" customHeight="1" thickBot="1" x14ac:dyDescent="0.25">
      <c r="B228" s="4" t="s">
        <v>419</v>
      </c>
      <c r="C228" s="25">
        <v>0</v>
      </c>
      <c r="D228" s="25">
        <v>0</v>
      </c>
      <c r="E228" s="25">
        <v>0</v>
      </c>
      <c r="F228" s="25">
        <v>0</v>
      </c>
      <c r="G228" s="25">
        <v>5</v>
      </c>
      <c r="H228" s="25">
        <v>0</v>
      </c>
      <c r="I228" s="25">
        <v>5</v>
      </c>
    </row>
    <row r="229" spans="2:9" ht="20.100000000000001" customHeight="1" thickBot="1" x14ac:dyDescent="0.25">
      <c r="B229" s="4" t="s">
        <v>420</v>
      </c>
      <c r="C229" s="25">
        <v>0</v>
      </c>
      <c r="D229" s="25">
        <v>0</v>
      </c>
      <c r="E229" s="25">
        <v>1</v>
      </c>
      <c r="F229" s="25">
        <v>1</v>
      </c>
      <c r="G229" s="25">
        <v>7</v>
      </c>
      <c r="H229" s="25">
        <v>1</v>
      </c>
      <c r="I229" s="25">
        <v>8</v>
      </c>
    </row>
    <row r="230" spans="2:9" ht="20.100000000000001" customHeight="1" thickBot="1" x14ac:dyDescent="0.25">
      <c r="B230" s="4" t="s">
        <v>421</v>
      </c>
      <c r="C230" s="25">
        <v>0</v>
      </c>
      <c r="D230" s="25">
        <v>0</v>
      </c>
      <c r="E230" s="25">
        <v>0</v>
      </c>
      <c r="F230" s="25">
        <v>0</v>
      </c>
      <c r="G230" s="25">
        <v>124</v>
      </c>
      <c r="H230" s="25">
        <v>0</v>
      </c>
      <c r="I230" s="25">
        <v>124</v>
      </c>
    </row>
    <row r="231" spans="2:9" ht="20.100000000000001" customHeight="1" thickBot="1" x14ac:dyDescent="0.25">
      <c r="B231" s="4" t="s">
        <v>422</v>
      </c>
      <c r="C231" s="25">
        <v>0</v>
      </c>
      <c r="D231" s="25">
        <v>0</v>
      </c>
      <c r="E231" s="25">
        <v>0</v>
      </c>
      <c r="F231" s="25">
        <v>0</v>
      </c>
      <c r="G231" s="25">
        <v>8</v>
      </c>
      <c r="H231" s="25">
        <v>0</v>
      </c>
      <c r="I231" s="25">
        <v>8</v>
      </c>
    </row>
    <row r="232" spans="2:9" ht="20.100000000000001" customHeight="1" thickBot="1" x14ac:dyDescent="0.25">
      <c r="B232" s="4" t="s">
        <v>423</v>
      </c>
      <c r="C232" s="25">
        <v>0</v>
      </c>
      <c r="D232" s="25">
        <v>0</v>
      </c>
      <c r="E232" s="25">
        <v>9</v>
      </c>
      <c r="F232" s="25">
        <v>9</v>
      </c>
      <c r="G232" s="25">
        <v>37</v>
      </c>
      <c r="H232" s="25">
        <v>0</v>
      </c>
      <c r="I232" s="25">
        <v>37</v>
      </c>
    </row>
    <row r="233" spans="2:9" ht="20.100000000000001" customHeight="1" thickBot="1" x14ac:dyDescent="0.25">
      <c r="B233" s="4" t="s">
        <v>424</v>
      </c>
      <c r="C233" s="25">
        <v>5</v>
      </c>
      <c r="D233" s="25">
        <v>0</v>
      </c>
      <c r="E233" s="25">
        <v>0</v>
      </c>
      <c r="F233" s="25">
        <v>5</v>
      </c>
      <c r="G233" s="25">
        <v>151</v>
      </c>
      <c r="H233" s="25">
        <v>14</v>
      </c>
      <c r="I233" s="25">
        <v>165</v>
      </c>
    </row>
    <row r="234" spans="2:9" ht="20.100000000000001" customHeight="1" thickBot="1" x14ac:dyDescent="0.25">
      <c r="B234" s="4" t="s">
        <v>192</v>
      </c>
      <c r="C234" s="25">
        <v>1</v>
      </c>
      <c r="D234" s="25">
        <v>5</v>
      </c>
      <c r="E234" s="25">
        <v>0</v>
      </c>
      <c r="F234" s="25">
        <v>6</v>
      </c>
      <c r="G234" s="25">
        <v>443</v>
      </c>
      <c r="H234" s="25">
        <v>17</v>
      </c>
      <c r="I234" s="25">
        <v>460</v>
      </c>
    </row>
    <row r="235" spans="2:9" ht="20.100000000000001" customHeight="1" thickBot="1" x14ac:dyDescent="0.25">
      <c r="B235" s="4" t="s">
        <v>425</v>
      </c>
      <c r="C235" s="25">
        <v>1</v>
      </c>
      <c r="D235" s="25">
        <v>0</v>
      </c>
      <c r="E235" s="25">
        <v>0</v>
      </c>
      <c r="F235" s="25">
        <v>1</v>
      </c>
      <c r="G235" s="25">
        <v>399</v>
      </c>
      <c r="H235" s="25">
        <v>0</v>
      </c>
      <c r="I235" s="25">
        <v>399</v>
      </c>
    </row>
    <row r="236" spans="2:9" ht="20.100000000000001" customHeight="1" thickBot="1" x14ac:dyDescent="0.25">
      <c r="B236" s="4" t="s">
        <v>426</v>
      </c>
      <c r="C236" s="25">
        <v>0</v>
      </c>
      <c r="D236" s="25">
        <v>0</v>
      </c>
      <c r="E236" s="25">
        <v>0</v>
      </c>
      <c r="F236" s="25">
        <v>0</v>
      </c>
      <c r="G236" s="25">
        <v>46</v>
      </c>
      <c r="H236" s="25">
        <v>0</v>
      </c>
      <c r="I236" s="25">
        <v>46</v>
      </c>
    </row>
    <row r="237" spans="2:9" ht="20.100000000000001" customHeight="1" thickBot="1" x14ac:dyDescent="0.25">
      <c r="B237" s="4" t="s">
        <v>427</v>
      </c>
      <c r="C237" s="25">
        <v>8</v>
      </c>
      <c r="D237" s="25">
        <v>0</v>
      </c>
      <c r="E237" s="25">
        <v>0</v>
      </c>
      <c r="F237" s="25">
        <v>8</v>
      </c>
      <c r="G237" s="25">
        <v>143</v>
      </c>
      <c r="H237" s="25">
        <v>0</v>
      </c>
      <c r="I237" s="25">
        <v>143</v>
      </c>
    </row>
    <row r="238" spans="2:9" ht="20.100000000000001" customHeight="1" thickBot="1" x14ac:dyDescent="0.25">
      <c r="B238" s="4" t="s">
        <v>428</v>
      </c>
      <c r="C238" s="25">
        <v>5</v>
      </c>
      <c r="D238" s="25">
        <v>2</v>
      </c>
      <c r="E238" s="25">
        <v>0</v>
      </c>
      <c r="F238" s="25">
        <v>7</v>
      </c>
      <c r="G238" s="25">
        <v>142</v>
      </c>
      <c r="H238" s="25">
        <v>10</v>
      </c>
      <c r="I238" s="25">
        <v>152</v>
      </c>
    </row>
    <row r="239" spans="2:9" ht="20.100000000000001" customHeight="1" thickBot="1" x14ac:dyDescent="0.25">
      <c r="B239" s="4" t="s">
        <v>429</v>
      </c>
      <c r="C239" s="25">
        <v>0</v>
      </c>
      <c r="D239" s="25">
        <v>0</v>
      </c>
      <c r="E239" s="25">
        <v>0</v>
      </c>
      <c r="F239" s="25">
        <v>0</v>
      </c>
      <c r="G239" s="25">
        <v>234</v>
      </c>
      <c r="H239" s="25">
        <v>0</v>
      </c>
      <c r="I239" s="25">
        <v>234</v>
      </c>
    </row>
    <row r="240" spans="2:9" ht="20.100000000000001" customHeight="1" thickBot="1" x14ac:dyDescent="0.25">
      <c r="B240" s="4" t="s">
        <v>430</v>
      </c>
      <c r="C240" s="25">
        <v>18</v>
      </c>
      <c r="D240" s="25">
        <v>7</v>
      </c>
      <c r="E240" s="25">
        <v>0</v>
      </c>
      <c r="F240" s="25">
        <v>25</v>
      </c>
      <c r="G240" s="25">
        <v>155</v>
      </c>
      <c r="H240" s="25">
        <v>0</v>
      </c>
      <c r="I240" s="25">
        <v>155</v>
      </c>
    </row>
    <row r="241" spans="2:9" ht="20.100000000000001" customHeight="1" thickBot="1" x14ac:dyDescent="0.25">
      <c r="B241" s="4" t="s">
        <v>431</v>
      </c>
      <c r="C241" s="25">
        <v>0</v>
      </c>
      <c r="D241" s="25">
        <v>1</v>
      </c>
      <c r="E241" s="25">
        <v>0</v>
      </c>
      <c r="F241" s="25">
        <v>1</v>
      </c>
      <c r="G241" s="25">
        <v>151</v>
      </c>
      <c r="H241" s="25">
        <v>0</v>
      </c>
      <c r="I241" s="25">
        <v>151</v>
      </c>
    </row>
    <row r="242" spans="2:9" ht="20.100000000000001" customHeight="1" thickBot="1" x14ac:dyDescent="0.25">
      <c r="B242" s="4" t="s">
        <v>432</v>
      </c>
      <c r="C242" s="25">
        <v>1</v>
      </c>
      <c r="D242" s="25">
        <v>0</v>
      </c>
      <c r="E242" s="25">
        <v>2</v>
      </c>
      <c r="F242" s="25">
        <v>3</v>
      </c>
      <c r="G242" s="25">
        <v>135</v>
      </c>
      <c r="H242" s="25">
        <v>12</v>
      </c>
      <c r="I242" s="25">
        <v>147</v>
      </c>
    </row>
    <row r="243" spans="2:9" ht="20.100000000000001" customHeight="1" thickBot="1" x14ac:dyDescent="0.25">
      <c r="B243" s="4" t="s">
        <v>433</v>
      </c>
      <c r="C243" s="25">
        <v>1</v>
      </c>
      <c r="D243" s="25">
        <v>0</v>
      </c>
      <c r="E243" s="25">
        <v>0</v>
      </c>
      <c r="F243" s="25">
        <v>1</v>
      </c>
      <c r="G243" s="25">
        <v>170</v>
      </c>
      <c r="H243" s="25">
        <v>2</v>
      </c>
      <c r="I243" s="25">
        <v>172</v>
      </c>
    </row>
    <row r="244" spans="2:9" ht="20.100000000000001" customHeight="1" thickBot="1" x14ac:dyDescent="0.25">
      <c r="B244" s="4" t="s">
        <v>434</v>
      </c>
      <c r="C244" s="25">
        <v>0</v>
      </c>
      <c r="D244" s="25">
        <v>0</v>
      </c>
      <c r="E244" s="25">
        <v>0</v>
      </c>
      <c r="F244" s="25">
        <v>0</v>
      </c>
      <c r="G244" s="25">
        <v>30</v>
      </c>
      <c r="H244" s="25">
        <v>0</v>
      </c>
      <c r="I244" s="25">
        <v>30</v>
      </c>
    </row>
    <row r="245" spans="2:9" ht="20.100000000000001" customHeight="1" thickBot="1" x14ac:dyDescent="0.25">
      <c r="B245" s="4" t="s">
        <v>435</v>
      </c>
      <c r="C245" s="25">
        <v>6</v>
      </c>
      <c r="D245" s="25">
        <v>2</v>
      </c>
      <c r="E245" s="25">
        <v>0</v>
      </c>
      <c r="F245" s="25">
        <v>8</v>
      </c>
      <c r="G245" s="25">
        <v>172</v>
      </c>
      <c r="H245" s="25">
        <v>0</v>
      </c>
      <c r="I245" s="25">
        <v>172</v>
      </c>
    </row>
    <row r="246" spans="2:9" ht="20.100000000000001" customHeight="1" thickBot="1" x14ac:dyDescent="0.25">
      <c r="B246" s="4" t="s">
        <v>436</v>
      </c>
      <c r="C246" s="25">
        <v>24</v>
      </c>
      <c r="D246" s="25">
        <v>0</v>
      </c>
      <c r="E246" s="25">
        <v>0</v>
      </c>
      <c r="F246" s="25">
        <v>24</v>
      </c>
      <c r="G246" s="25">
        <v>414</v>
      </c>
      <c r="H246" s="25">
        <v>1</v>
      </c>
      <c r="I246" s="25">
        <v>415</v>
      </c>
    </row>
    <row r="247" spans="2:9" ht="20.100000000000001" customHeight="1" thickBot="1" x14ac:dyDescent="0.25">
      <c r="B247" s="4" t="s">
        <v>193</v>
      </c>
      <c r="C247" s="25">
        <v>47</v>
      </c>
      <c r="D247" s="25">
        <v>49</v>
      </c>
      <c r="E247" s="25">
        <v>37</v>
      </c>
      <c r="F247" s="25">
        <v>133</v>
      </c>
      <c r="G247" s="25">
        <v>1730</v>
      </c>
      <c r="H247" s="25">
        <v>68</v>
      </c>
      <c r="I247" s="25">
        <v>1798</v>
      </c>
    </row>
    <row r="248" spans="2:9" ht="20.100000000000001" customHeight="1" thickBot="1" x14ac:dyDescent="0.25">
      <c r="B248" s="4" t="s">
        <v>437</v>
      </c>
      <c r="C248" s="25">
        <v>0</v>
      </c>
      <c r="D248" s="25">
        <v>0</v>
      </c>
      <c r="E248" s="25">
        <v>0</v>
      </c>
      <c r="F248" s="25">
        <v>0</v>
      </c>
      <c r="G248" s="25">
        <v>132</v>
      </c>
      <c r="H248" s="25">
        <v>16</v>
      </c>
      <c r="I248" s="25">
        <v>148</v>
      </c>
    </row>
    <row r="249" spans="2:9" ht="20.100000000000001" customHeight="1" thickBot="1" x14ac:dyDescent="0.25">
      <c r="B249" s="4" t="s">
        <v>438</v>
      </c>
      <c r="C249" s="25">
        <v>0</v>
      </c>
      <c r="D249" s="25">
        <v>2</v>
      </c>
      <c r="E249" s="25">
        <v>0</v>
      </c>
      <c r="F249" s="25">
        <v>2</v>
      </c>
      <c r="G249" s="25">
        <v>403</v>
      </c>
      <c r="H249" s="25">
        <v>0</v>
      </c>
      <c r="I249" s="25">
        <v>403</v>
      </c>
    </row>
    <row r="250" spans="2:9" ht="20.100000000000001" customHeight="1" thickBot="1" x14ac:dyDescent="0.25">
      <c r="B250" s="4" t="s">
        <v>439</v>
      </c>
      <c r="C250" s="25">
        <v>0</v>
      </c>
      <c r="D250" s="25">
        <v>6</v>
      </c>
      <c r="E250" s="25">
        <v>0</v>
      </c>
      <c r="F250" s="25">
        <v>6</v>
      </c>
      <c r="G250" s="25">
        <v>354</v>
      </c>
      <c r="H250" s="25">
        <v>1</v>
      </c>
      <c r="I250" s="25">
        <v>355</v>
      </c>
    </row>
    <row r="251" spans="2:9" ht="20.100000000000001" customHeight="1" thickBot="1" x14ac:dyDescent="0.25">
      <c r="B251" s="4" t="s">
        <v>440</v>
      </c>
      <c r="C251" s="25">
        <v>0</v>
      </c>
      <c r="D251" s="25">
        <v>20</v>
      </c>
      <c r="E251" s="25">
        <v>14</v>
      </c>
      <c r="F251" s="25">
        <v>34</v>
      </c>
      <c r="G251" s="25">
        <v>213</v>
      </c>
      <c r="H251" s="25">
        <v>0</v>
      </c>
      <c r="I251" s="25">
        <v>213</v>
      </c>
    </row>
    <row r="252" spans="2:9" ht="20.100000000000001" customHeight="1" thickBot="1" x14ac:dyDescent="0.25">
      <c r="B252" s="4" t="s">
        <v>441</v>
      </c>
      <c r="C252" s="25">
        <v>7</v>
      </c>
      <c r="D252" s="25">
        <v>4</v>
      </c>
      <c r="E252" s="25">
        <v>2</v>
      </c>
      <c r="F252" s="25">
        <v>13</v>
      </c>
      <c r="G252" s="25">
        <v>106</v>
      </c>
      <c r="H252" s="25">
        <v>0</v>
      </c>
      <c r="I252" s="25">
        <v>106</v>
      </c>
    </row>
    <row r="253" spans="2:9" ht="20.100000000000001" customHeight="1" thickBot="1" x14ac:dyDescent="0.25">
      <c r="B253" s="4" t="s">
        <v>442</v>
      </c>
      <c r="C253" s="25">
        <v>19</v>
      </c>
      <c r="D253" s="25">
        <v>0</v>
      </c>
      <c r="E253" s="25">
        <v>0</v>
      </c>
      <c r="F253" s="25">
        <v>19</v>
      </c>
      <c r="G253" s="25">
        <v>643</v>
      </c>
      <c r="H253" s="25">
        <v>0</v>
      </c>
      <c r="I253" s="25">
        <v>643</v>
      </c>
    </row>
    <row r="254" spans="2:9" ht="20.100000000000001" customHeight="1" thickBot="1" x14ac:dyDescent="0.25">
      <c r="B254" s="4" t="s">
        <v>443</v>
      </c>
      <c r="C254" s="25">
        <v>8</v>
      </c>
      <c r="D254" s="25">
        <v>3</v>
      </c>
      <c r="E254" s="25">
        <v>1</v>
      </c>
      <c r="F254" s="25">
        <v>12</v>
      </c>
      <c r="G254" s="25">
        <v>256</v>
      </c>
      <c r="H254" s="25">
        <v>0</v>
      </c>
      <c r="I254" s="25">
        <v>256</v>
      </c>
    </row>
    <row r="255" spans="2:9" ht="20.100000000000001" customHeight="1" thickBot="1" x14ac:dyDescent="0.25">
      <c r="B255" s="4" t="s">
        <v>444</v>
      </c>
      <c r="C255" s="25">
        <v>4</v>
      </c>
      <c r="D255" s="25">
        <v>0</v>
      </c>
      <c r="E255" s="25">
        <v>0</v>
      </c>
      <c r="F255" s="25">
        <v>4</v>
      </c>
      <c r="G255" s="25">
        <v>182</v>
      </c>
      <c r="H255" s="25">
        <v>0</v>
      </c>
      <c r="I255" s="25">
        <v>182</v>
      </c>
    </row>
    <row r="256" spans="2:9" ht="20.100000000000001" customHeight="1" thickBot="1" x14ac:dyDescent="0.25">
      <c r="B256" s="4" t="s">
        <v>445</v>
      </c>
      <c r="C256" s="25">
        <v>0</v>
      </c>
      <c r="D256" s="25">
        <v>7</v>
      </c>
      <c r="E256" s="25">
        <v>0</v>
      </c>
      <c r="F256" s="25">
        <v>7</v>
      </c>
      <c r="G256" s="25">
        <v>118</v>
      </c>
      <c r="H256" s="25">
        <v>0</v>
      </c>
      <c r="I256" s="25">
        <v>118</v>
      </c>
    </row>
    <row r="257" spans="2:9" ht="20.100000000000001" customHeight="1" thickBot="1" x14ac:dyDescent="0.25">
      <c r="B257" s="4" t="s">
        <v>446</v>
      </c>
      <c r="C257" s="25">
        <v>11</v>
      </c>
      <c r="D257" s="25">
        <v>7</v>
      </c>
      <c r="E257" s="25">
        <v>0</v>
      </c>
      <c r="F257" s="25">
        <v>18</v>
      </c>
      <c r="G257" s="25">
        <v>168</v>
      </c>
      <c r="H257" s="25">
        <v>0</v>
      </c>
      <c r="I257" s="25">
        <v>168</v>
      </c>
    </row>
    <row r="258" spans="2:9" ht="20.100000000000001" customHeight="1" thickBot="1" x14ac:dyDescent="0.25">
      <c r="B258" s="4" t="s">
        <v>447</v>
      </c>
      <c r="C258" s="25">
        <v>6</v>
      </c>
      <c r="D258" s="25">
        <v>3</v>
      </c>
      <c r="E258" s="25">
        <v>0</v>
      </c>
      <c r="F258" s="25">
        <v>9</v>
      </c>
      <c r="G258" s="25">
        <v>67</v>
      </c>
      <c r="H258" s="25">
        <v>3</v>
      </c>
      <c r="I258" s="25">
        <v>70</v>
      </c>
    </row>
    <row r="259" spans="2:9" ht="20.100000000000001" customHeight="1" thickBot="1" x14ac:dyDescent="0.25">
      <c r="B259" s="4" t="s">
        <v>641</v>
      </c>
      <c r="C259" s="25">
        <v>0</v>
      </c>
      <c r="D259" s="25">
        <v>0</v>
      </c>
      <c r="E259" s="25">
        <v>0</v>
      </c>
      <c r="F259" s="25">
        <v>0</v>
      </c>
      <c r="G259" s="25">
        <v>179</v>
      </c>
      <c r="H259" s="25">
        <v>0</v>
      </c>
      <c r="I259" s="25">
        <v>179</v>
      </c>
    </row>
    <row r="260" spans="2:9" ht="20.100000000000001" customHeight="1" thickBot="1" x14ac:dyDescent="0.25">
      <c r="B260" s="4" t="s">
        <v>448</v>
      </c>
      <c r="C260" s="25">
        <v>60</v>
      </c>
      <c r="D260" s="25">
        <v>0</v>
      </c>
      <c r="E260" s="25">
        <v>0</v>
      </c>
      <c r="F260" s="25">
        <v>60</v>
      </c>
      <c r="G260" s="25">
        <v>67</v>
      </c>
      <c r="H260" s="25">
        <v>0</v>
      </c>
      <c r="I260" s="25">
        <v>67</v>
      </c>
    </row>
    <row r="261" spans="2:9" ht="20.100000000000001" customHeight="1" thickBot="1" x14ac:dyDescent="0.25">
      <c r="B261" s="4" t="s">
        <v>449</v>
      </c>
      <c r="C261" s="25">
        <v>23</v>
      </c>
      <c r="D261" s="25">
        <v>0</v>
      </c>
      <c r="E261" s="25">
        <v>0</v>
      </c>
      <c r="F261" s="25">
        <v>23</v>
      </c>
      <c r="G261" s="25">
        <v>36</v>
      </c>
      <c r="H261" s="25">
        <v>0</v>
      </c>
      <c r="I261" s="25">
        <v>36</v>
      </c>
    </row>
    <row r="262" spans="2:9" ht="20.100000000000001" customHeight="1" thickBot="1" x14ac:dyDescent="0.25">
      <c r="B262" s="4" t="s">
        <v>450</v>
      </c>
      <c r="C262" s="25">
        <v>2</v>
      </c>
      <c r="D262" s="25">
        <v>38</v>
      </c>
      <c r="E262" s="25">
        <v>0</v>
      </c>
      <c r="F262" s="25">
        <v>40</v>
      </c>
      <c r="G262" s="25">
        <v>240</v>
      </c>
      <c r="H262" s="25">
        <v>13</v>
      </c>
      <c r="I262" s="25">
        <v>253</v>
      </c>
    </row>
    <row r="263" spans="2:9" ht="20.100000000000001" customHeight="1" thickBot="1" x14ac:dyDescent="0.25">
      <c r="B263" s="4" t="s">
        <v>194</v>
      </c>
      <c r="C263" s="25">
        <v>0</v>
      </c>
      <c r="D263" s="25">
        <v>6</v>
      </c>
      <c r="E263" s="25">
        <v>0</v>
      </c>
      <c r="F263" s="25">
        <v>6</v>
      </c>
      <c r="G263" s="25">
        <v>334</v>
      </c>
      <c r="H263" s="25">
        <v>3</v>
      </c>
      <c r="I263" s="25">
        <v>337</v>
      </c>
    </row>
    <row r="264" spans="2:9" ht="20.100000000000001" customHeight="1" thickBot="1" x14ac:dyDescent="0.25">
      <c r="B264" s="4" t="s">
        <v>451</v>
      </c>
      <c r="C264" s="25">
        <v>0</v>
      </c>
      <c r="D264" s="25">
        <v>3</v>
      </c>
      <c r="E264" s="25">
        <v>0</v>
      </c>
      <c r="F264" s="25">
        <v>3</v>
      </c>
      <c r="G264" s="25">
        <v>115</v>
      </c>
      <c r="H264" s="25">
        <v>0</v>
      </c>
      <c r="I264" s="25">
        <v>115</v>
      </c>
    </row>
    <row r="265" spans="2:9" ht="20.100000000000001" customHeight="1" thickBot="1" x14ac:dyDescent="0.25">
      <c r="B265" s="4" t="s">
        <v>452</v>
      </c>
      <c r="C265" s="25">
        <v>1</v>
      </c>
      <c r="D265" s="25">
        <v>0</v>
      </c>
      <c r="E265" s="25">
        <v>0</v>
      </c>
      <c r="F265" s="25">
        <v>1</v>
      </c>
      <c r="G265" s="25">
        <v>13</v>
      </c>
      <c r="H265" s="25">
        <v>0</v>
      </c>
      <c r="I265" s="25">
        <v>13</v>
      </c>
    </row>
    <row r="266" spans="2:9" ht="20.100000000000001" customHeight="1" thickBot="1" x14ac:dyDescent="0.25">
      <c r="B266" s="4" t="s">
        <v>453</v>
      </c>
      <c r="C266" s="25">
        <v>0</v>
      </c>
      <c r="D266" s="25">
        <v>0</v>
      </c>
      <c r="E266" s="25">
        <v>0</v>
      </c>
      <c r="F266" s="25">
        <v>0</v>
      </c>
      <c r="G266" s="25">
        <v>83</v>
      </c>
      <c r="H266" s="25">
        <v>20</v>
      </c>
      <c r="I266" s="25">
        <v>103</v>
      </c>
    </row>
    <row r="267" spans="2:9" ht="20.100000000000001" customHeight="1" thickBot="1" x14ac:dyDescent="0.25">
      <c r="B267" s="4" t="s">
        <v>454</v>
      </c>
      <c r="C267" s="25">
        <v>0</v>
      </c>
      <c r="D267" s="25">
        <v>2</v>
      </c>
      <c r="E267" s="25">
        <v>0</v>
      </c>
      <c r="F267" s="25">
        <v>2</v>
      </c>
      <c r="G267" s="25">
        <v>84</v>
      </c>
      <c r="H267" s="25">
        <v>0</v>
      </c>
      <c r="I267" s="25">
        <v>84</v>
      </c>
    </row>
    <row r="268" spans="2:9" ht="20.100000000000001" customHeight="1" thickBot="1" x14ac:dyDescent="0.25">
      <c r="B268" s="4" t="s">
        <v>455</v>
      </c>
      <c r="C268" s="25">
        <v>0</v>
      </c>
      <c r="D268" s="25">
        <v>2</v>
      </c>
      <c r="E268" s="25">
        <v>0</v>
      </c>
      <c r="F268" s="25">
        <v>2</v>
      </c>
      <c r="G268" s="25">
        <v>79</v>
      </c>
      <c r="H268" s="25">
        <v>8</v>
      </c>
      <c r="I268" s="25">
        <v>87</v>
      </c>
    </row>
    <row r="269" spans="2:9" ht="20.100000000000001" customHeight="1" thickBot="1" x14ac:dyDescent="0.25">
      <c r="B269" s="4" t="s">
        <v>456</v>
      </c>
      <c r="C269" s="25">
        <v>0</v>
      </c>
      <c r="D269" s="25">
        <v>0</v>
      </c>
      <c r="E269" s="25">
        <v>0</v>
      </c>
      <c r="F269" s="25">
        <v>0</v>
      </c>
      <c r="G269" s="25">
        <v>111</v>
      </c>
      <c r="H269" s="25">
        <v>5</v>
      </c>
      <c r="I269" s="25">
        <v>116</v>
      </c>
    </row>
    <row r="270" spans="2:9" ht="20.100000000000001" customHeight="1" thickBot="1" x14ac:dyDescent="0.25">
      <c r="B270" s="4" t="s">
        <v>457</v>
      </c>
      <c r="C270" s="25">
        <v>0</v>
      </c>
      <c r="D270" s="25">
        <v>0</v>
      </c>
      <c r="E270" s="25">
        <v>0</v>
      </c>
      <c r="F270" s="25">
        <v>0</v>
      </c>
      <c r="G270" s="25">
        <v>16</v>
      </c>
      <c r="H270" s="25">
        <v>0</v>
      </c>
      <c r="I270" s="25">
        <v>16</v>
      </c>
    </row>
    <row r="271" spans="2:9" ht="20.100000000000001" customHeight="1" thickBot="1" x14ac:dyDescent="0.25">
      <c r="B271" s="4" t="s">
        <v>458</v>
      </c>
      <c r="C271" s="25">
        <v>18</v>
      </c>
      <c r="D271" s="25">
        <v>1</v>
      </c>
      <c r="E271" s="25">
        <v>0</v>
      </c>
      <c r="F271" s="25">
        <v>19</v>
      </c>
      <c r="G271" s="25">
        <v>26</v>
      </c>
      <c r="H271" s="25">
        <v>4</v>
      </c>
      <c r="I271" s="25">
        <v>30</v>
      </c>
    </row>
    <row r="272" spans="2:9" ht="20.100000000000001" customHeight="1" thickBot="1" x14ac:dyDescent="0.25">
      <c r="B272" s="4" t="s">
        <v>459</v>
      </c>
      <c r="C272" s="25">
        <v>0</v>
      </c>
      <c r="D272" s="25">
        <v>0</v>
      </c>
      <c r="E272" s="25">
        <v>0</v>
      </c>
      <c r="F272" s="25">
        <v>0</v>
      </c>
      <c r="G272" s="25">
        <v>48</v>
      </c>
      <c r="H272" s="25">
        <v>1</v>
      </c>
      <c r="I272" s="25">
        <v>49</v>
      </c>
    </row>
    <row r="273" spans="2:9" ht="20.100000000000001" customHeight="1" thickBot="1" x14ac:dyDescent="0.25">
      <c r="B273" s="4" t="s">
        <v>460</v>
      </c>
      <c r="C273" s="25">
        <v>0</v>
      </c>
      <c r="D273" s="25">
        <v>0</v>
      </c>
      <c r="E273" s="25">
        <v>0</v>
      </c>
      <c r="F273" s="25">
        <v>0</v>
      </c>
      <c r="G273" s="25">
        <v>63</v>
      </c>
      <c r="H273" s="25">
        <v>0</v>
      </c>
      <c r="I273" s="25">
        <v>63</v>
      </c>
    </row>
    <row r="274" spans="2:9" ht="20.100000000000001" customHeight="1" thickBot="1" x14ac:dyDescent="0.25">
      <c r="B274" s="4" t="s">
        <v>195</v>
      </c>
      <c r="C274" s="25">
        <v>11</v>
      </c>
      <c r="D274" s="25">
        <v>0</v>
      </c>
      <c r="E274" s="25">
        <v>1</v>
      </c>
      <c r="F274" s="25">
        <v>12</v>
      </c>
      <c r="G274" s="25">
        <v>335</v>
      </c>
      <c r="H274" s="25">
        <v>0</v>
      </c>
      <c r="I274" s="25">
        <v>335</v>
      </c>
    </row>
    <row r="275" spans="2:9" ht="20.100000000000001" customHeight="1" thickBot="1" x14ac:dyDescent="0.25">
      <c r="B275" s="4" t="s">
        <v>461</v>
      </c>
      <c r="C275" s="25">
        <v>2</v>
      </c>
      <c r="D275" s="25">
        <v>8</v>
      </c>
      <c r="E275" s="25">
        <v>0</v>
      </c>
      <c r="F275" s="25">
        <v>10</v>
      </c>
      <c r="G275" s="25">
        <v>68</v>
      </c>
      <c r="H275" s="25">
        <v>0</v>
      </c>
      <c r="I275" s="25">
        <v>68</v>
      </c>
    </row>
    <row r="276" spans="2:9" ht="20.100000000000001" customHeight="1" thickBot="1" x14ac:dyDescent="0.25">
      <c r="B276" s="4" t="s">
        <v>462</v>
      </c>
      <c r="C276" s="25">
        <v>0</v>
      </c>
      <c r="D276" s="25">
        <v>0</v>
      </c>
      <c r="E276" s="25">
        <v>0</v>
      </c>
      <c r="F276" s="25">
        <v>0</v>
      </c>
      <c r="G276" s="25">
        <v>39</v>
      </c>
      <c r="H276" s="25">
        <v>0</v>
      </c>
      <c r="I276" s="25">
        <v>39</v>
      </c>
    </row>
    <row r="277" spans="2:9" ht="20.100000000000001" customHeight="1" thickBot="1" x14ac:dyDescent="0.25">
      <c r="B277" s="4" t="s">
        <v>463</v>
      </c>
      <c r="C277" s="25">
        <v>0</v>
      </c>
      <c r="D277" s="25">
        <v>0</v>
      </c>
      <c r="E277" s="25">
        <v>0</v>
      </c>
      <c r="F277" s="25">
        <v>0</v>
      </c>
      <c r="G277" s="25">
        <v>60</v>
      </c>
      <c r="H277" s="25">
        <v>5</v>
      </c>
      <c r="I277" s="25">
        <v>65</v>
      </c>
    </row>
    <row r="278" spans="2:9" ht="20.100000000000001" customHeight="1" thickBot="1" x14ac:dyDescent="0.25">
      <c r="B278" s="4" t="s">
        <v>464</v>
      </c>
      <c r="C278" s="25">
        <v>0</v>
      </c>
      <c r="D278" s="25">
        <v>1</v>
      </c>
      <c r="E278" s="25">
        <v>0</v>
      </c>
      <c r="F278" s="25">
        <v>1</v>
      </c>
      <c r="G278" s="25">
        <v>202</v>
      </c>
      <c r="H278" s="25">
        <v>0</v>
      </c>
      <c r="I278" s="25">
        <v>202</v>
      </c>
    </row>
    <row r="279" spans="2:9" ht="20.100000000000001" customHeight="1" thickBot="1" x14ac:dyDescent="0.25">
      <c r="B279" s="4" t="s">
        <v>465</v>
      </c>
      <c r="C279" s="25">
        <v>22</v>
      </c>
      <c r="D279" s="25">
        <v>10</v>
      </c>
      <c r="E279" s="25">
        <v>1</v>
      </c>
      <c r="F279" s="25">
        <v>33</v>
      </c>
      <c r="G279" s="25">
        <v>286</v>
      </c>
      <c r="H279" s="25">
        <v>1</v>
      </c>
      <c r="I279" s="25">
        <v>287</v>
      </c>
    </row>
    <row r="280" spans="2:9" ht="20.100000000000001" customHeight="1" thickBot="1" x14ac:dyDescent="0.25">
      <c r="B280" s="4" t="s">
        <v>466</v>
      </c>
      <c r="C280" s="25">
        <v>0</v>
      </c>
      <c r="D280" s="25">
        <v>0</v>
      </c>
      <c r="E280" s="25">
        <v>0</v>
      </c>
      <c r="F280" s="25">
        <v>0</v>
      </c>
      <c r="G280" s="25">
        <v>18</v>
      </c>
      <c r="H280" s="25">
        <v>0</v>
      </c>
      <c r="I280" s="25">
        <v>18</v>
      </c>
    </row>
    <row r="281" spans="2:9" ht="20.100000000000001" customHeight="1" thickBot="1" x14ac:dyDescent="0.25">
      <c r="B281" s="4" t="s">
        <v>467</v>
      </c>
      <c r="C281" s="25">
        <v>0</v>
      </c>
      <c r="D281" s="25">
        <v>0</v>
      </c>
      <c r="E281" s="25">
        <v>0</v>
      </c>
      <c r="F281" s="25">
        <v>0</v>
      </c>
      <c r="G281" s="25">
        <v>60</v>
      </c>
      <c r="H281" s="25">
        <v>0</v>
      </c>
      <c r="I281" s="25">
        <v>60</v>
      </c>
    </row>
    <row r="282" spans="2:9" ht="20.100000000000001" customHeight="1" thickBot="1" x14ac:dyDescent="0.25">
      <c r="B282" s="4" t="s">
        <v>468</v>
      </c>
      <c r="C282" s="25">
        <v>0</v>
      </c>
      <c r="D282" s="25">
        <v>0</v>
      </c>
      <c r="E282" s="25">
        <v>0</v>
      </c>
      <c r="F282" s="25">
        <v>0</v>
      </c>
      <c r="G282" s="25">
        <v>9</v>
      </c>
      <c r="H282" s="25">
        <v>0</v>
      </c>
      <c r="I282" s="25">
        <v>9</v>
      </c>
    </row>
    <row r="283" spans="2:9" ht="20.100000000000001" customHeight="1" thickBot="1" x14ac:dyDescent="0.25">
      <c r="B283" s="4" t="s">
        <v>196</v>
      </c>
      <c r="C283" s="25">
        <v>8</v>
      </c>
      <c r="D283" s="25">
        <v>0</v>
      </c>
      <c r="E283" s="25">
        <v>0</v>
      </c>
      <c r="F283" s="25">
        <v>8</v>
      </c>
      <c r="G283" s="25">
        <v>319</v>
      </c>
      <c r="H283" s="25">
        <v>0</v>
      </c>
      <c r="I283" s="25">
        <v>319</v>
      </c>
    </row>
    <row r="284" spans="2:9" ht="20.100000000000001" customHeight="1" thickBot="1" x14ac:dyDescent="0.25">
      <c r="B284" s="4" t="s">
        <v>469</v>
      </c>
      <c r="C284" s="25">
        <v>32</v>
      </c>
      <c r="D284" s="25">
        <v>0</v>
      </c>
      <c r="E284" s="25">
        <v>0</v>
      </c>
      <c r="F284" s="25">
        <v>32</v>
      </c>
      <c r="G284" s="25">
        <v>74</v>
      </c>
      <c r="H284" s="25">
        <v>0</v>
      </c>
      <c r="I284" s="25">
        <v>74</v>
      </c>
    </row>
    <row r="285" spans="2:9" ht="20.100000000000001" customHeight="1" thickBot="1" x14ac:dyDescent="0.25">
      <c r="B285" s="4" t="s">
        <v>470</v>
      </c>
      <c r="C285" s="25">
        <v>0</v>
      </c>
      <c r="D285" s="25">
        <v>0</v>
      </c>
      <c r="E285" s="25">
        <v>0</v>
      </c>
      <c r="F285" s="25">
        <v>0</v>
      </c>
      <c r="G285" s="25">
        <v>14</v>
      </c>
      <c r="H285" s="25">
        <v>0</v>
      </c>
      <c r="I285" s="25">
        <v>14</v>
      </c>
    </row>
    <row r="286" spans="2:9" ht="20.100000000000001" customHeight="1" thickBot="1" x14ac:dyDescent="0.25">
      <c r="B286" s="4" t="s">
        <v>471</v>
      </c>
      <c r="C286" s="25">
        <v>7</v>
      </c>
      <c r="D286" s="25">
        <v>14</v>
      </c>
      <c r="E286" s="25">
        <v>0</v>
      </c>
      <c r="F286" s="25">
        <v>21</v>
      </c>
      <c r="G286" s="25">
        <v>332</v>
      </c>
      <c r="H286" s="25">
        <v>0</v>
      </c>
      <c r="I286" s="25">
        <v>332</v>
      </c>
    </row>
    <row r="287" spans="2:9" ht="20.100000000000001" customHeight="1" thickBot="1" x14ac:dyDescent="0.25">
      <c r="B287" s="4" t="s">
        <v>472</v>
      </c>
      <c r="C287" s="25">
        <v>0</v>
      </c>
      <c r="D287" s="25">
        <v>0</v>
      </c>
      <c r="E287" s="25">
        <v>0</v>
      </c>
      <c r="F287" s="25">
        <v>0</v>
      </c>
      <c r="G287" s="25">
        <v>75</v>
      </c>
      <c r="H287" s="25">
        <v>0</v>
      </c>
      <c r="I287" s="25">
        <v>75</v>
      </c>
    </row>
    <row r="288" spans="2:9" ht="20.100000000000001" customHeight="1" thickBot="1" x14ac:dyDescent="0.25">
      <c r="B288" s="4" t="s">
        <v>197</v>
      </c>
      <c r="C288" s="25">
        <v>94</v>
      </c>
      <c r="D288" s="25">
        <v>26</v>
      </c>
      <c r="E288" s="25">
        <v>28</v>
      </c>
      <c r="F288" s="25">
        <v>148</v>
      </c>
      <c r="G288" s="25">
        <v>532</v>
      </c>
      <c r="H288" s="25">
        <v>25</v>
      </c>
      <c r="I288" s="25">
        <v>557</v>
      </c>
    </row>
    <row r="289" spans="2:9" ht="20.100000000000001" customHeight="1" thickBot="1" x14ac:dyDescent="0.25">
      <c r="B289" s="4" t="s">
        <v>473</v>
      </c>
      <c r="C289" s="25">
        <v>0</v>
      </c>
      <c r="D289" s="25">
        <v>11</v>
      </c>
      <c r="E289" s="25">
        <v>0</v>
      </c>
      <c r="F289" s="25">
        <v>11</v>
      </c>
      <c r="G289" s="25">
        <v>457</v>
      </c>
      <c r="H289" s="25">
        <v>0</v>
      </c>
      <c r="I289" s="25">
        <v>457</v>
      </c>
    </row>
    <row r="290" spans="2:9" ht="20.100000000000001" customHeight="1" thickBot="1" x14ac:dyDescent="0.25">
      <c r="B290" s="4" t="s">
        <v>642</v>
      </c>
      <c r="C290" s="25">
        <v>0</v>
      </c>
      <c r="D290" s="25">
        <v>0</v>
      </c>
      <c r="E290" s="25">
        <v>0</v>
      </c>
      <c r="F290" s="25">
        <v>0</v>
      </c>
      <c r="G290" s="25">
        <v>6</v>
      </c>
      <c r="H290" s="25">
        <v>0</v>
      </c>
      <c r="I290" s="25">
        <v>6</v>
      </c>
    </row>
    <row r="291" spans="2:9" ht="20.100000000000001" customHeight="1" thickBot="1" x14ac:dyDescent="0.25">
      <c r="B291" s="4" t="s">
        <v>474</v>
      </c>
      <c r="C291" s="25">
        <v>7</v>
      </c>
      <c r="D291" s="25">
        <v>1</v>
      </c>
      <c r="E291" s="25">
        <v>1</v>
      </c>
      <c r="F291" s="25">
        <v>9</v>
      </c>
      <c r="G291" s="25">
        <v>51</v>
      </c>
      <c r="H291" s="25">
        <v>10</v>
      </c>
      <c r="I291" s="25">
        <v>61</v>
      </c>
    </row>
    <row r="292" spans="2:9" ht="20.100000000000001" customHeight="1" thickBot="1" x14ac:dyDescent="0.25">
      <c r="B292" s="4" t="s">
        <v>475</v>
      </c>
      <c r="C292" s="25">
        <v>0</v>
      </c>
      <c r="D292" s="25">
        <v>0</v>
      </c>
      <c r="E292" s="25">
        <v>0</v>
      </c>
      <c r="F292" s="25">
        <v>0</v>
      </c>
      <c r="G292" s="25">
        <v>60</v>
      </c>
      <c r="H292" s="25">
        <v>0</v>
      </c>
      <c r="I292" s="25">
        <v>60</v>
      </c>
    </row>
    <row r="293" spans="2:9" ht="20.100000000000001" customHeight="1" thickBot="1" x14ac:dyDescent="0.25">
      <c r="B293" s="4" t="s">
        <v>476</v>
      </c>
      <c r="C293" s="25">
        <v>33</v>
      </c>
      <c r="D293" s="25">
        <v>2</v>
      </c>
      <c r="E293" s="25">
        <v>0</v>
      </c>
      <c r="F293" s="25">
        <v>35</v>
      </c>
      <c r="G293" s="25">
        <v>616</v>
      </c>
      <c r="H293" s="25">
        <v>0</v>
      </c>
      <c r="I293" s="25">
        <v>616</v>
      </c>
    </row>
    <row r="294" spans="2:9" ht="20.100000000000001" customHeight="1" thickBot="1" x14ac:dyDescent="0.25">
      <c r="B294" s="4" t="s">
        <v>477</v>
      </c>
      <c r="C294" s="25">
        <v>0</v>
      </c>
      <c r="D294" s="25">
        <v>4</v>
      </c>
      <c r="E294" s="25">
        <v>0</v>
      </c>
      <c r="F294" s="25">
        <v>4</v>
      </c>
      <c r="G294" s="25">
        <v>426</v>
      </c>
      <c r="H294" s="25">
        <v>0</v>
      </c>
      <c r="I294" s="25">
        <v>426</v>
      </c>
    </row>
    <row r="295" spans="2:9" ht="20.100000000000001" customHeight="1" thickBot="1" x14ac:dyDescent="0.25">
      <c r="B295" s="4" t="s">
        <v>478</v>
      </c>
      <c r="C295" s="25">
        <v>0</v>
      </c>
      <c r="D295" s="25">
        <v>0</v>
      </c>
      <c r="E295" s="25">
        <v>0</v>
      </c>
      <c r="F295" s="25">
        <v>0</v>
      </c>
      <c r="G295" s="25">
        <v>6</v>
      </c>
      <c r="H295" s="25">
        <v>0</v>
      </c>
      <c r="I295" s="25">
        <v>6</v>
      </c>
    </row>
    <row r="296" spans="2:9" ht="20.100000000000001" customHeight="1" thickBot="1" x14ac:dyDescent="0.25">
      <c r="B296" s="4" t="s">
        <v>479</v>
      </c>
      <c r="C296" s="25">
        <v>0</v>
      </c>
      <c r="D296" s="25">
        <v>0</v>
      </c>
      <c r="E296" s="25">
        <v>0</v>
      </c>
      <c r="F296" s="25">
        <v>0</v>
      </c>
      <c r="G296" s="25">
        <v>0</v>
      </c>
      <c r="H296" s="25">
        <v>0</v>
      </c>
      <c r="I296" s="25">
        <v>0</v>
      </c>
    </row>
    <row r="297" spans="2:9" ht="20.100000000000001" customHeight="1" thickBot="1" x14ac:dyDescent="0.25">
      <c r="B297" s="4" t="s">
        <v>480</v>
      </c>
      <c r="C297" s="25">
        <v>0</v>
      </c>
      <c r="D297" s="25">
        <v>3</v>
      </c>
      <c r="E297" s="25">
        <v>0</v>
      </c>
      <c r="F297" s="25">
        <v>3</v>
      </c>
      <c r="G297" s="25">
        <v>37</v>
      </c>
      <c r="H297" s="25">
        <v>2</v>
      </c>
      <c r="I297" s="25">
        <v>39</v>
      </c>
    </row>
    <row r="298" spans="2:9" ht="20.100000000000001" customHeight="1" thickBot="1" x14ac:dyDescent="0.25">
      <c r="B298" s="4" t="s">
        <v>481</v>
      </c>
      <c r="C298" s="25">
        <v>0</v>
      </c>
      <c r="D298" s="25">
        <v>0</v>
      </c>
      <c r="E298" s="25">
        <v>0</v>
      </c>
      <c r="F298" s="25">
        <v>0</v>
      </c>
      <c r="G298" s="25">
        <v>386</v>
      </c>
      <c r="H298" s="25">
        <v>0</v>
      </c>
      <c r="I298" s="25">
        <v>386</v>
      </c>
    </row>
    <row r="299" spans="2:9" ht="20.100000000000001" customHeight="1" thickBot="1" x14ac:dyDescent="0.25">
      <c r="B299" s="4" t="s">
        <v>482</v>
      </c>
      <c r="C299" s="25">
        <v>41</v>
      </c>
      <c r="D299" s="25">
        <v>7</v>
      </c>
      <c r="E299" s="25">
        <v>0</v>
      </c>
      <c r="F299" s="25">
        <v>48</v>
      </c>
      <c r="G299" s="25">
        <v>426</v>
      </c>
      <c r="H299" s="25">
        <v>0</v>
      </c>
      <c r="I299" s="25">
        <v>426</v>
      </c>
    </row>
    <row r="300" spans="2:9" ht="20.100000000000001" customHeight="1" thickBot="1" x14ac:dyDescent="0.25">
      <c r="B300" s="4" t="s">
        <v>483</v>
      </c>
      <c r="C300" s="25">
        <v>0</v>
      </c>
      <c r="D300" s="25">
        <v>0</v>
      </c>
      <c r="E300" s="25">
        <v>0</v>
      </c>
      <c r="F300" s="25">
        <v>0</v>
      </c>
      <c r="G300" s="25">
        <v>0</v>
      </c>
      <c r="H300" s="25">
        <v>0</v>
      </c>
      <c r="I300" s="25">
        <v>0</v>
      </c>
    </row>
    <row r="301" spans="2:9" ht="20.100000000000001" customHeight="1" thickBot="1" x14ac:dyDescent="0.25">
      <c r="B301" s="4" t="s">
        <v>484</v>
      </c>
      <c r="C301" s="25">
        <v>2</v>
      </c>
      <c r="D301" s="25">
        <v>0</v>
      </c>
      <c r="E301" s="25">
        <v>0</v>
      </c>
      <c r="F301" s="25">
        <v>2</v>
      </c>
      <c r="G301" s="25">
        <v>122</v>
      </c>
      <c r="H301" s="25">
        <v>5</v>
      </c>
      <c r="I301" s="25">
        <v>127</v>
      </c>
    </row>
    <row r="302" spans="2:9" ht="20.100000000000001" customHeight="1" thickBot="1" x14ac:dyDescent="0.25">
      <c r="B302" s="4" t="s">
        <v>485</v>
      </c>
      <c r="C302" s="25">
        <v>0</v>
      </c>
      <c r="D302" s="25">
        <v>0</v>
      </c>
      <c r="E302" s="25">
        <v>0</v>
      </c>
      <c r="F302" s="25">
        <v>0</v>
      </c>
      <c r="G302" s="25">
        <v>0</v>
      </c>
      <c r="H302" s="25">
        <v>0</v>
      </c>
      <c r="I302" s="25">
        <v>0</v>
      </c>
    </row>
    <row r="303" spans="2:9" ht="20.100000000000001" customHeight="1" thickBot="1" x14ac:dyDescent="0.25">
      <c r="B303" s="4" t="s">
        <v>486</v>
      </c>
      <c r="C303" s="25">
        <v>0</v>
      </c>
      <c r="D303" s="25">
        <v>0</v>
      </c>
      <c r="E303" s="25">
        <v>0</v>
      </c>
      <c r="F303" s="25">
        <v>0</v>
      </c>
      <c r="G303" s="25">
        <v>206</v>
      </c>
      <c r="H303" s="25">
        <v>0</v>
      </c>
      <c r="I303" s="25">
        <v>206</v>
      </c>
    </row>
    <row r="304" spans="2:9" ht="20.100000000000001" customHeight="1" thickBot="1" x14ac:dyDescent="0.25">
      <c r="B304" s="4" t="s">
        <v>487</v>
      </c>
      <c r="C304" s="25">
        <v>0</v>
      </c>
      <c r="D304" s="25">
        <v>0</v>
      </c>
      <c r="E304" s="25">
        <v>0</v>
      </c>
      <c r="F304" s="25">
        <v>0</v>
      </c>
      <c r="G304" s="25">
        <v>117</v>
      </c>
      <c r="H304" s="25">
        <v>0</v>
      </c>
      <c r="I304" s="25">
        <v>117</v>
      </c>
    </row>
    <row r="305" spans="2:9" ht="20.100000000000001" customHeight="1" thickBot="1" x14ac:dyDescent="0.25">
      <c r="B305" s="4" t="s">
        <v>488</v>
      </c>
      <c r="C305" s="25">
        <v>0</v>
      </c>
      <c r="D305" s="25">
        <v>9</v>
      </c>
      <c r="E305" s="25">
        <v>23</v>
      </c>
      <c r="F305" s="25">
        <v>32</v>
      </c>
      <c r="G305" s="25">
        <v>416</v>
      </c>
      <c r="H305" s="25">
        <v>0</v>
      </c>
      <c r="I305" s="25">
        <v>416</v>
      </c>
    </row>
    <row r="306" spans="2:9" ht="20.100000000000001" customHeight="1" thickBot="1" x14ac:dyDescent="0.25">
      <c r="B306" s="4" t="s">
        <v>489</v>
      </c>
      <c r="C306" s="25">
        <v>0</v>
      </c>
      <c r="D306" s="25">
        <v>9</v>
      </c>
      <c r="E306" s="25">
        <v>0</v>
      </c>
      <c r="F306" s="25">
        <v>9</v>
      </c>
      <c r="G306" s="25">
        <v>93</v>
      </c>
      <c r="H306" s="25">
        <v>23</v>
      </c>
      <c r="I306" s="25">
        <v>116</v>
      </c>
    </row>
    <row r="307" spans="2:9" ht="20.100000000000001" customHeight="1" thickBot="1" x14ac:dyDescent="0.25">
      <c r="B307" s="4" t="s">
        <v>643</v>
      </c>
      <c r="C307" s="25">
        <v>7</v>
      </c>
      <c r="D307" s="25">
        <v>0</v>
      </c>
      <c r="E307" s="25">
        <v>0</v>
      </c>
      <c r="F307" s="25">
        <v>7</v>
      </c>
      <c r="G307" s="25">
        <v>265</v>
      </c>
      <c r="H307" s="25">
        <v>0</v>
      </c>
      <c r="I307" s="25">
        <v>265</v>
      </c>
    </row>
    <row r="308" spans="2:9" ht="20.100000000000001" customHeight="1" thickBot="1" x14ac:dyDescent="0.25">
      <c r="B308" s="4" t="s">
        <v>490</v>
      </c>
      <c r="C308" s="25">
        <v>56</v>
      </c>
      <c r="D308" s="25">
        <v>0</v>
      </c>
      <c r="E308" s="25">
        <v>0</v>
      </c>
      <c r="F308" s="25">
        <v>56</v>
      </c>
      <c r="G308" s="25">
        <v>328</v>
      </c>
      <c r="H308" s="25">
        <v>0</v>
      </c>
      <c r="I308" s="25">
        <v>328</v>
      </c>
    </row>
    <row r="309" spans="2:9" ht="20.100000000000001" customHeight="1" thickBot="1" x14ac:dyDescent="0.25">
      <c r="B309" s="4" t="s">
        <v>491</v>
      </c>
      <c r="C309" s="25">
        <v>20</v>
      </c>
      <c r="D309" s="25">
        <v>27</v>
      </c>
      <c r="E309" s="25">
        <v>18</v>
      </c>
      <c r="F309" s="25">
        <v>65</v>
      </c>
      <c r="G309" s="25">
        <v>1250</v>
      </c>
      <c r="H309" s="25">
        <v>32</v>
      </c>
      <c r="I309" s="25">
        <v>1282</v>
      </c>
    </row>
    <row r="310" spans="2:9" ht="20.100000000000001" customHeight="1" thickBot="1" x14ac:dyDescent="0.25">
      <c r="B310" s="4" t="s">
        <v>492</v>
      </c>
      <c r="C310" s="25">
        <v>0</v>
      </c>
      <c r="D310" s="25">
        <v>0</v>
      </c>
      <c r="E310" s="25">
        <v>0</v>
      </c>
      <c r="F310" s="25">
        <v>0</v>
      </c>
      <c r="G310" s="25">
        <v>91</v>
      </c>
      <c r="H310" s="25">
        <v>12</v>
      </c>
      <c r="I310" s="25">
        <v>103</v>
      </c>
    </row>
    <row r="311" spans="2:9" ht="20.100000000000001" customHeight="1" thickBot="1" x14ac:dyDescent="0.25">
      <c r="B311" s="4" t="s">
        <v>493</v>
      </c>
      <c r="C311" s="25">
        <v>0</v>
      </c>
      <c r="D311" s="25">
        <v>0</v>
      </c>
      <c r="E311" s="25">
        <v>1</v>
      </c>
      <c r="F311" s="25">
        <v>1</v>
      </c>
      <c r="G311" s="25">
        <v>447</v>
      </c>
      <c r="H311" s="25">
        <v>20</v>
      </c>
      <c r="I311" s="25">
        <v>467</v>
      </c>
    </row>
    <row r="312" spans="2:9" ht="20.100000000000001" customHeight="1" thickBot="1" x14ac:dyDescent="0.25">
      <c r="B312" s="4" t="s">
        <v>494</v>
      </c>
      <c r="C312" s="25">
        <v>0</v>
      </c>
      <c r="D312" s="25">
        <v>0</v>
      </c>
      <c r="E312" s="25">
        <v>0</v>
      </c>
      <c r="F312" s="25">
        <v>0</v>
      </c>
      <c r="G312" s="25">
        <v>0</v>
      </c>
      <c r="H312" s="25">
        <v>0</v>
      </c>
      <c r="I312" s="25">
        <v>0</v>
      </c>
    </row>
    <row r="313" spans="2:9" ht="20.100000000000001" customHeight="1" thickBot="1" x14ac:dyDescent="0.25">
      <c r="B313" s="4" t="s">
        <v>495</v>
      </c>
      <c r="C313" s="25">
        <v>0</v>
      </c>
      <c r="D313" s="25">
        <v>0</v>
      </c>
      <c r="E313" s="25">
        <v>0</v>
      </c>
      <c r="F313" s="25">
        <v>0</v>
      </c>
      <c r="G313" s="25">
        <v>3</v>
      </c>
      <c r="H313" s="25">
        <v>0</v>
      </c>
      <c r="I313" s="25">
        <v>3</v>
      </c>
    </row>
    <row r="314" spans="2:9" ht="20.100000000000001" customHeight="1" thickBot="1" x14ac:dyDescent="0.25">
      <c r="B314" s="4" t="s">
        <v>496</v>
      </c>
      <c r="C314" s="25">
        <v>0</v>
      </c>
      <c r="D314" s="25">
        <v>6</v>
      </c>
      <c r="E314" s="25">
        <v>1</v>
      </c>
      <c r="F314" s="25">
        <v>7</v>
      </c>
      <c r="G314" s="25">
        <v>190</v>
      </c>
      <c r="H314" s="25">
        <v>0</v>
      </c>
      <c r="I314" s="25">
        <v>190</v>
      </c>
    </row>
    <row r="315" spans="2:9" ht="20.100000000000001" customHeight="1" thickBot="1" x14ac:dyDescent="0.25">
      <c r="B315" s="4" t="s">
        <v>497</v>
      </c>
      <c r="C315" s="25">
        <v>0</v>
      </c>
      <c r="D315" s="25">
        <v>0</v>
      </c>
      <c r="E315" s="25">
        <v>0</v>
      </c>
      <c r="F315" s="25">
        <v>0</v>
      </c>
      <c r="G315" s="25">
        <v>1</v>
      </c>
      <c r="H315" s="25">
        <v>0</v>
      </c>
      <c r="I315" s="25">
        <v>1</v>
      </c>
    </row>
    <row r="316" spans="2:9" ht="20.100000000000001" customHeight="1" thickBot="1" x14ac:dyDescent="0.25">
      <c r="B316" s="4" t="s">
        <v>498</v>
      </c>
      <c r="C316" s="25">
        <v>0</v>
      </c>
      <c r="D316" s="25">
        <v>0</v>
      </c>
      <c r="E316" s="25">
        <v>0</v>
      </c>
      <c r="F316" s="25">
        <v>0</v>
      </c>
      <c r="G316" s="25">
        <v>0</v>
      </c>
      <c r="H316" s="25">
        <v>0</v>
      </c>
      <c r="I316" s="25">
        <v>0</v>
      </c>
    </row>
    <row r="317" spans="2:9" ht="20.100000000000001" customHeight="1" thickBot="1" x14ac:dyDescent="0.25">
      <c r="B317" s="4" t="s">
        <v>499</v>
      </c>
      <c r="C317" s="25">
        <v>15</v>
      </c>
      <c r="D317" s="25">
        <v>5</v>
      </c>
      <c r="E317" s="25">
        <v>0</v>
      </c>
      <c r="F317" s="25">
        <v>20</v>
      </c>
      <c r="G317" s="25">
        <v>391</v>
      </c>
      <c r="H317" s="25">
        <v>0</v>
      </c>
      <c r="I317" s="25">
        <v>391</v>
      </c>
    </row>
    <row r="318" spans="2:9" ht="20.100000000000001" customHeight="1" thickBot="1" x14ac:dyDescent="0.25">
      <c r="B318" s="4" t="s">
        <v>500</v>
      </c>
      <c r="C318" s="25">
        <v>0</v>
      </c>
      <c r="D318" s="25">
        <v>0</v>
      </c>
      <c r="E318" s="25">
        <v>0</v>
      </c>
      <c r="F318" s="25">
        <v>0</v>
      </c>
      <c r="G318" s="25">
        <v>0</v>
      </c>
      <c r="H318" s="25">
        <v>0</v>
      </c>
      <c r="I318" s="25">
        <v>0</v>
      </c>
    </row>
    <row r="319" spans="2:9" ht="20.100000000000001" customHeight="1" thickBot="1" x14ac:dyDescent="0.25">
      <c r="B319" s="4" t="s">
        <v>501</v>
      </c>
      <c r="C319" s="25">
        <v>0</v>
      </c>
      <c r="D319" s="25">
        <v>0</v>
      </c>
      <c r="E319" s="25">
        <v>0</v>
      </c>
      <c r="F319" s="25">
        <v>0</v>
      </c>
      <c r="G319" s="25">
        <v>0</v>
      </c>
      <c r="H319" s="25">
        <v>0</v>
      </c>
      <c r="I319" s="25">
        <v>0</v>
      </c>
    </row>
    <row r="320" spans="2:9" ht="20.100000000000001" customHeight="1" thickBot="1" x14ac:dyDescent="0.25">
      <c r="B320" s="4" t="s">
        <v>502</v>
      </c>
      <c r="C320" s="25">
        <v>8</v>
      </c>
      <c r="D320" s="25">
        <v>1</v>
      </c>
      <c r="E320" s="25">
        <v>0</v>
      </c>
      <c r="F320" s="25">
        <v>9</v>
      </c>
      <c r="G320" s="25">
        <v>129</v>
      </c>
      <c r="H320" s="25">
        <v>4</v>
      </c>
      <c r="I320" s="25">
        <v>133</v>
      </c>
    </row>
    <row r="321" spans="2:9" ht="20.100000000000001" customHeight="1" thickBot="1" x14ac:dyDescent="0.25">
      <c r="B321" s="4" t="s">
        <v>503</v>
      </c>
      <c r="C321" s="25">
        <v>0</v>
      </c>
      <c r="D321" s="25">
        <v>0</v>
      </c>
      <c r="E321" s="25">
        <v>0</v>
      </c>
      <c r="F321" s="25">
        <v>0</v>
      </c>
      <c r="G321" s="25">
        <v>3</v>
      </c>
      <c r="H321" s="25">
        <v>0</v>
      </c>
      <c r="I321" s="25">
        <v>3</v>
      </c>
    </row>
    <row r="322" spans="2:9" ht="20.100000000000001" customHeight="1" thickBot="1" x14ac:dyDescent="0.25">
      <c r="B322" s="4" t="s">
        <v>504</v>
      </c>
      <c r="C322" s="25">
        <v>0</v>
      </c>
      <c r="D322" s="25">
        <v>0</v>
      </c>
      <c r="E322" s="25">
        <v>0</v>
      </c>
      <c r="F322" s="25">
        <v>0</v>
      </c>
      <c r="G322" s="25">
        <v>20</v>
      </c>
      <c r="H322" s="25">
        <v>4</v>
      </c>
      <c r="I322" s="25">
        <v>24</v>
      </c>
    </row>
    <row r="323" spans="2:9" ht="20.100000000000001" customHeight="1" thickBot="1" x14ac:dyDescent="0.25">
      <c r="B323" s="4" t="s">
        <v>505</v>
      </c>
      <c r="C323" s="25">
        <v>0</v>
      </c>
      <c r="D323" s="25">
        <v>0</v>
      </c>
      <c r="E323" s="25">
        <v>0</v>
      </c>
      <c r="F323" s="25">
        <v>0</v>
      </c>
      <c r="G323" s="25">
        <v>32</v>
      </c>
      <c r="H323" s="25">
        <v>0</v>
      </c>
      <c r="I323" s="25">
        <v>32</v>
      </c>
    </row>
    <row r="324" spans="2:9" ht="20.100000000000001" customHeight="1" thickBot="1" x14ac:dyDescent="0.25">
      <c r="B324" s="4" t="s">
        <v>506</v>
      </c>
      <c r="C324" s="25">
        <v>0</v>
      </c>
      <c r="D324" s="25">
        <v>1</v>
      </c>
      <c r="E324" s="25">
        <v>0</v>
      </c>
      <c r="F324" s="25">
        <v>1</v>
      </c>
      <c r="G324" s="25">
        <v>7</v>
      </c>
      <c r="H324" s="25">
        <v>0</v>
      </c>
      <c r="I324" s="25">
        <v>7</v>
      </c>
    </row>
    <row r="325" spans="2:9" ht="20.100000000000001" customHeight="1" thickBot="1" x14ac:dyDescent="0.25">
      <c r="B325" s="4" t="s">
        <v>507</v>
      </c>
      <c r="C325" s="25">
        <v>0</v>
      </c>
      <c r="D325" s="25">
        <v>0</v>
      </c>
      <c r="E325" s="25">
        <v>0</v>
      </c>
      <c r="F325" s="25">
        <v>0</v>
      </c>
      <c r="G325" s="25">
        <v>84</v>
      </c>
      <c r="H325" s="25">
        <v>0</v>
      </c>
      <c r="I325" s="25">
        <v>84</v>
      </c>
    </row>
    <row r="326" spans="2:9" ht="20.100000000000001" customHeight="1" thickBot="1" x14ac:dyDescent="0.25">
      <c r="B326" s="4" t="s">
        <v>198</v>
      </c>
      <c r="C326" s="25">
        <v>11</v>
      </c>
      <c r="D326" s="25">
        <v>41</v>
      </c>
      <c r="E326" s="25">
        <v>0</v>
      </c>
      <c r="F326" s="25">
        <v>52</v>
      </c>
      <c r="G326" s="25">
        <v>242</v>
      </c>
      <c r="H326" s="25">
        <v>0</v>
      </c>
      <c r="I326" s="25">
        <v>242</v>
      </c>
    </row>
    <row r="327" spans="2:9" ht="20.100000000000001" customHeight="1" thickBot="1" x14ac:dyDescent="0.25">
      <c r="B327" s="4" t="s">
        <v>508</v>
      </c>
      <c r="C327" s="25">
        <v>0</v>
      </c>
      <c r="D327" s="25">
        <v>0</v>
      </c>
      <c r="E327" s="25">
        <v>0</v>
      </c>
      <c r="F327" s="25">
        <v>0</v>
      </c>
      <c r="G327" s="25">
        <v>25</v>
      </c>
      <c r="H327" s="25">
        <v>0</v>
      </c>
      <c r="I327" s="25">
        <v>25</v>
      </c>
    </row>
    <row r="328" spans="2:9" ht="20.100000000000001" customHeight="1" thickBot="1" x14ac:dyDescent="0.25">
      <c r="B328" s="4" t="s">
        <v>509</v>
      </c>
      <c r="C328" s="25">
        <v>0</v>
      </c>
      <c r="D328" s="25">
        <v>1</v>
      </c>
      <c r="E328" s="25">
        <v>0</v>
      </c>
      <c r="F328" s="25">
        <v>1</v>
      </c>
      <c r="G328" s="25">
        <v>13</v>
      </c>
      <c r="H328" s="25">
        <v>0</v>
      </c>
      <c r="I328" s="25">
        <v>13</v>
      </c>
    </row>
    <row r="329" spans="2:9" ht="20.100000000000001" customHeight="1" thickBot="1" x14ac:dyDescent="0.25">
      <c r="B329" s="4" t="s">
        <v>510</v>
      </c>
      <c r="C329" s="25">
        <v>0</v>
      </c>
      <c r="D329" s="25">
        <v>0</v>
      </c>
      <c r="E329" s="25">
        <v>0</v>
      </c>
      <c r="F329" s="25">
        <v>0</v>
      </c>
      <c r="G329" s="25">
        <v>0</v>
      </c>
      <c r="H329" s="25">
        <v>0</v>
      </c>
      <c r="I329" s="25">
        <v>0</v>
      </c>
    </row>
    <row r="330" spans="2:9" ht="20.100000000000001" customHeight="1" thickBot="1" x14ac:dyDescent="0.25">
      <c r="B330" s="4" t="s">
        <v>511</v>
      </c>
      <c r="C330" s="25">
        <v>0</v>
      </c>
      <c r="D330" s="25">
        <v>0</v>
      </c>
      <c r="E330" s="25">
        <v>0</v>
      </c>
      <c r="F330" s="25">
        <v>0</v>
      </c>
      <c r="G330" s="25">
        <v>11</v>
      </c>
      <c r="H330" s="25">
        <v>0</v>
      </c>
      <c r="I330" s="25">
        <v>11</v>
      </c>
    </row>
    <row r="331" spans="2:9" ht="20.100000000000001" customHeight="1" thickBot="1" x14ac:dyDescent="0.25">
      <c r="B331" s="4" t="s">
        <v>512</v>
      </c>
      <c r="C331" s="25">
        <v>0</v>
      </c>
      <c r="D331" s="25">
        <v>0</v>
      </c>
      <c r="E331" s="25">
        <v>0</v>
      </c>
      <c r="F331" s="25">
        <v>0</v>
      </c>
      <c r="G331" s="25">
        <v>24</v>
      </c>
      <c r="H331" s="25">
        <v>0</v>
      </c>
      <c r="I331" s="25">
        <v>24</v>
      </c>
    </row>
    <row r="332" spans="2:9" ht="20.100000000000001" customHeight="1" thickBot="1" x14ac:dyDescent="0.25">
      <c r="B332" s="4" t="s">
        <v>513</v>
      </c>
      <c r="C332" s="25">
        <v>0</v>
      </c>
      <c r="D332" s="25">
        <v>0</v>
      </c>
      <c r="E332" s="25">
        <v>0</v>
      </c>
      <c r="F332" s="25">
        <v>0</v>
      </c>
      <c r="G332" s="25">
        <v>49</v>
      </c>
      <c r="H332" s="25">
        <v>0</v>
      </c>
      <c r="I332" s="25">
        <v>49</v>
      </c>
    </row>
    <row r="333" spans="2:9" ht="20.100000000000001" customHeight="1" thickBot="1" x14ac:dyDescent="0.25">
      <c r="B333" s="4" t="s">
        <v>514</v>
      </c>
      <c r="C333" s="25">
        <v>0</v>
      </c>
      <c r="D333" s="25">
        <v>0</v>
      </c>
      <c r="E333" s="25">
        <v>0</v>
      </c>
      <c r="F333" s="25">
        <v>0</v>
      </c>
      <c r="G333" s="25">
        <v>8</v>
      </c>
      <c r="H333" s="25">
        <v>0</v>
      </c>
      <c r="I333" s="25">
        <v>8</v>
      </c>
    </row>
    <row r="334" spans="2:9" ht="20.100000000000001" customHeight="1" thickBot="1" x14ac:dyDescent="0.25">
      <c r="B334" s="4" t="s">
        <v>515</v>
      </c>
      <c r="C334" s="25">
        <v>0</v>
      </c>
      <c r="D334" s="25">
        <v>2</v>
      </c>
      <c r="E334" s="25">
        <v>0</v>
      </c>
      <c r="F334" s="25">
        <v>2</v>
      </c>
      <c r="G334" s="25">
        <v>49</v>
      </c>
      <c r="H334" s="25">
        <v>0</v>
      </c>
      <c r="I334" s="25">
        <v>49</v>
      </c>
    </row>
    <row r="335" spans="2:9" ht="20.100000000000001" customHeight="1" thickBot="1" x14ac:dyDescent="0.25">
      <c r="B335" s="4" t="s">
        <v>516</v>
      </c>
      <c r="C335" s="25">
        <v>0</v>
      </c>
      <c r="D335" s="25">
        <v>0</v>
      </c>
      <c r="E335" s="25">
        <v>0</v>
      </c>
      <c r="F335" s="25">
        <v>0</v>
      </c>
      <c r="G335" s="25">
        <v>11</v>
      </c>
      <c r="H335" s="25">
        <v>0</v>
      </c>
      <c r="I335" s="25">
        <v>11</v>
      </c>
    </row>
    <row r="336" spans="2:9" ht="20.100000000000001" customHeight="1" thickBot="1" x14ac:dyDescent="0.25">
      <c r="B336" s="4" t="s">
        <v>199</v>
      </c>
      <c r="C336" s="25">
        <v>1</v>
      </c>
      <c r="D336" s="25">
        <v>1</v>
      </c>
      <c r="E336" s="25">
        <v>0</v>
      </c>
      <c r="F336" s="25">
        <v>2</v>
      </c>
      <c r="G336" s="25">
        <v>451</v>
      </c>
      <c r="H336" s="25">
        <v>0</v>
      </c>
      <c r="I336" s="25">
        <v>451</v>
      </c>
    </row>
    <row r="337" spans="2:9" ht="20.100000000000001" customHeight="1" thickBot="1" x14ac:dyDescent="0.25">
      <c r="B337" s="4" t="s">
        <v>517</v>
      </c>
      <c r="C337" s="25">
        <v>0</v>
      </c>
      <c r="D337" s="25">
        <v>0</v>
      </c>
      <c r="E337" s="25">
        <v>0</v>
      </c>
      <c r="F337" s="25">
        <v>0</v>
      </c>
      <c r="G337" s="25">
        <v>0</v>
      </c>
      <c r="H337" s="25">
        <v>0</v>
      </c>
      <c r="I337" s="25">
        <v>0</v>
      </c>
    </row>
    <row r="338" spans="2:9" ht="20.100000000000001" customHeight="1" thickBot="1" x14ac:dyDescent="0.25">
      <c r="B338" s="4" t="s">
        <v>518</v>
      </c>
      <c r="C338" s="25">
        <v>0</v>
      </c>
      <c r="D338" s="25">
        <v>0</v>
      </c>
      <c r="E338" s="25">
        <v>0</v>
      </c>
      <c r="F338" s="25">
        <v>0</v>
      </c>
      <c r="G338" s="25">
        <v>3</v>
      </c>
      <c r="H338" s="25">
        <v>0</v>
      </c>
      <c r="I338" s="25">
        <v>3</v>
      </c>
    </row>
    <row r="339" spans="2:9" ht="20.100000000000001" customHeight="1" thickBot="1" x14ac:dyDescent="0.25">
      <c r="B339" s="4" t="s">
        <v>519</v>
      </c>
      <c r="C339" s="25">
        <v>0</v>
      </c>
      <c r="D339" s="25">
        <v>0</v>
      </c>
      <c r="E339" s="25">
        <v>0</v>
      </c>
      <c r="F339" s="25">
        <v>0</v>
      </c>
      <c r="G339" s="25">
        <v>0</v>
      </c>
      <c r="H339" s="25">
        <v>0</v>
      </c>
      <c r="I339" s="25">
        <v>0</v>
      </c>
    </row>
    <row r="340" spans="2:9" ht="20.100000000000001" customHeight="1" thickBot="1" x14ac:dyDescent="0.25">
      <c r="B340" s="4" t="s">
        <v>520</v>
      </c>
      <c r="C340" s="25">
        <v>0</v>
      </c>
      <c r="D340" s="25">
        <v>0</v>
      </c>
      <c r="E340" s="25">
        <v>0</v>
      </c>
      <c r="F340" s="25">
        <v>0</v>
      </c>
      <c r="G340" s="25">
        <v>0</v>
      </c>
      <c r="H340" s="25">
        <v>0</v>
      </c>
      <c r="I340" s="25">
        <v>0</v>
      </c>
    </row>
    <row r="341" spans="2:9" ht="20.100000000000001" customHeight="1" thickBot="1" x14ac:dyDescent="0.25">
      <c r="B341" s="4" t="s">
        <v>521</v>
      </c>
      <c r="C341" s="25">
        <v>0</v>
      </c>
      <c r="D341" s="25">
        <v>0</v>
      </c>
      <c r="E341" s="25">
        <v>0</v>
      </c>
      <c r="F341" s="25">
        <v>0</v>
      </c>
      <c r="G341" s="25">
        <v>0</v>
      </c>
      <c r="H341" s="25">
        <v>0</v>
      </c>
      <c r="I341" s="25">
        <v>0</v>
      </c>
    </row>
    <row r="342" spans="2:9" ht="20.100000000000001" customHeight="1" thickBot="1" x14ac:dyDescent="0.25">
      <c r="B342" s="4" t="s">
        <v>522</v>
      </c>
      <c r="C342" s="25">
        <v>0</v>
      </c>
      <c r="D342" s="25">
        <v>0</v>
      </c>
      <c r="E342" s="25">
        <v>0</v>
      </c>
      <c r="F342" s="25">
        <v>0</v>
      </c>
      <c r="G342" s="25">
        <v>0</v>
      </c>
      <c r="H342" s="25">
        <v>0</v>
      </c>
      <c r="I342" s="25">
        <v>0</v>
      </c>
    </row>
    <row r="343" spans="2:9" ht="20.100000000000001" customHeight="1" thickBot="1" x14ac:dyDescent="0.25">
      <c r="B343" s="4" t="s">
        <v>523</v>
      </c>
      <c r="C343" s="25">
        <v>0</v>
      </c>
      <c r="D343" s="25">
        <v>0</v>
      </c>
      <c r="E343" s="25">
        <v>0</v>
      </c>
      <c r="F343" s="25">
        <v>0</v>
      </c>
      <c r="G343" s="25">
        <v>65</v>
      </c>
      <c r="H343" s="25">
        <v>0</v>
      </c>
      <c r="I343" s="25">
        <v>65</v>
      </c>
    </row>
    <row r="344" spans="2:9" ht="20.100000000000001" customHeight="1" thickBot="1" x14ac:dyDescent="0.25">
      <c r="B344" s="4" t="s">
        <v>524</v>
      </c>
      <c r="C344" s="25">
        <v>1</v>
      </c>
      <c r="D344" s="25">
        <v>0</v>
      </c>
      <c r="E344" s="25">
        <v>0</v>
      </c>
      <c r="F344" s="25">
        <v>1</v>
      </c>
      <c r="G344" s="25">
        <v>83</v>
      </c>
      <c r="H344" s="25">
        <v>2</v>
      </c>
      <c r="I344" s="25">
        <v>85</v>
      </c>
    </row>
    <row r="345" spans="2:9" ht="20.100000000000001" customHeight="1" thickBot="1" x14ac:dyDescent="0.25">
      <c r="B345" s="4" t="s">
        <v>525</v>
      </c>
      <c r="C345" s="25">
        <v>2</v>
      </c>
      <c r="D345" s="25">
        <v>0</v>
      </c>
      <c r="E345" s="25">
        <v>1</v>
      </c>
      <c r="F345" s="25">
        <v>3</v>
      </c>
      <c r="G345" s="25">
        <v>91</v>
      </c>
      <c r="H345" s="25">
        <v>8</v>
      </c>
      <c r="I345" s="25">
        <v>99</v>
      </c>
    </row>
    <row r="346" spans="2:9" ht="20.100000000000001" customHeight="1" thickBot="1" x14ac:dyDescent="0.25">
      <c r="B346" s="4" t="s">
        <v>200</v>
      </c>
      <c r="C346" s="25">
        <v>6</v>
      </c>
      <c r="D346" s="25">
        <v>3</v>
      </c>
      <c r="E346" s="25">
        <v>0</v>
      </c>
      <c r="F346" s="25">
        <v>9</v>
      </c>
      <c r="G346" s="25">
        <v>536</v>
      </c>
      <c r="H346" s="25">
        <v>131</v>
      </c>
      <c r="I346" s="25">
        <v>667</v>
      </c>
    </row>
    <row r="347" spans="2:9" ht="20.100000000000001" customHeight="1" thickBot="1" x14ac:dyDescent="0.25">
      <c r="B347" s="4" t="s">
        <v>526</v>
      </c>
      <c r="C347" s="25">
        <v>6</v>
      </c>
      <c r="D347" s="25">
        <v>5</v>
      </c>
      <c r="E347" s="25">
        <v>0</v>
      </c>
      <c r="F347" s="25">
        <v>11</v>
      </c>
      <c r="G347" s="25">
        <v>78</v>
      </c>
      <c r="H347" s="25">
        <v>0</v>
      </c>
      <c r="I347" s="25">
        <v>78</v>
      </c>
    </row>
    <row r="348" spans="2:9" ht="20.100000000000001" customHeight="1" thickBot="1" x14ac:dyDescent="0.25">
      <c r="B348" s="4" t="s">
        <v>527</v>
      </c>
      <c r="C348" s="25">
        <v>0</v>
      </c>
      <c r="D348" s="25">
        <v>0</v>
      </c>
      <c r="E348" s="25">
        <v>0</v>
      </c>
      <c r="F348" s="25">
        <v>0</v>
      </c>
      <c r="G348" s="25">
        <v>47</v>
      </c>
      <c r="H348" s="25">
        <v>0</v>
      </c>
      <c r="I348" s="25">
        <v>47</v>
      </c>
    </row>
    <row r="349" spans="2:9" ht="20.100000000000001" customHeight="1" thickBot="1" x14ac:dyDescent="0.25">
      <c r="B349" s="4" t="s">
        <v>528</v>
      </c>
      <c r="C349" s="25">
        <v>0</v>
      </c>
      <c r="D349" s="25">
        <v>0</v>
      </c>
      <c r="E349" s="25">
        <v>0</v>
      </c>
      <c r="F349" s="25">
        <v>0</v>
      </c>
      <c r="G349" s="25">
        <v>22</v>
      </c>
      <c r="H349" s="25">
        <v>0</v>
      </c>
      <c r="I349" s="25">
        <v>22</v>
      </c>
    </row>
    <row r="350" spans="2:9" ht="20.100000000000001" customHeight="1" thickBot="1" x14ac:dyDescent="0.25">
      <c r="B350" s="4" t="s">
        <v>529</v>
      </c>
      <c r="C350" s="25">
        <v>1</v>
      </c>
      <c r="D350" s="25">
        <v>0</v>
      </c>
      <c r="E350" s="25">
        <v>0</v>
      </c>
      <c r="F350" s="25">
        <v>1</v>
      </c>
      <c r="G350" s="25">
        <v>10</v>
      </c>
      <c r="H350" s="25">
        <v>0</v>
      </c>
      <c r="I350" s="25">
        <v>10</v>
      </c>
    </row>
    <row r="351" spans="2:9" ht="20.100000000000001" customHeight="1" thickBot="1" x14ac:dyDescent="0.25">
      <c r="B351" s="4" t="s">
        <v>530</v>
      </c>
      <c r="C351" s="25">
        <v>0</v>
      </c>
      <c r="D351" s="25">
        <v>0</v>
      </c>
      <c r="E351" s="25">
        <v>0</v>
      </c>
      <c r="F351" s="25">
        <v>0</v>
      </c>
      <c r="G351" s="25">
        <v>9</v>
      </c>
      <c r="H351" s="25">
        <v>0</v>
      </c>
      <c r="I351" s="25">
        <v>9</v>
      </c>
    </row>
    <row r="352" spans="2:9" ht="20.100000000000001" customHeight="1" thickBot="1" x14ac:dyDescent="0.25">
      <c r="B352" s="4" t="s">
        <v>531</v>
      </c>
      <c r="C352" s="25">
        <v>0</v>
      </c>
      <c r="D352" s="25">
        <v>0</v>
      </c>
      <c r="E352" s="25">
        <v>0</v>
      </c>
      <c r="F352" s="25">
        <v>0</v>
      </c>
      <c r="G352" s="25">
        <v>32</v>
      </c>
      <c r="H352" s="25">
        <v>0</v>
      </c>
      <c r="I352" s="25">
        <v>32</v>
      </c>
    </row>
    <row r="353" spans="2:9" ht="20.100000000000001" customHeight="1" thickBot="1" x14ac:dyDescent="0.25">
      <c r="B353" s="4" t="s">
        <v>532</v>
      </c>
      <c r="C353" s="25">
        <v>1</v>
      </c>
      <c r="D353" s="25">
        <v>0</v>
      </c>
      <c r="E353" s="25">
        <v>0</v>
      </c>
      <c r="F353" s="25">
        <v>1</v>
      </c>
      <c r="G353" s="25">
        <v>8</v>
      </c>
      <c r="H353" s="25">
        <v>0</v>
      </c>
      <c r="I353" s="25">
        <v>8</v>
      </c>
    </row>
    <row r="354" spans="2:9" ht="20.100000000000001" customHeight="1" thickBot="1" x14ac:dyDescent="0.25">
      <c r="B354" s="4" t="s">
        <v>533</v>
      </c>
      <c r="C354" s="25">
        <v>0</v>
      </c>
      <c r="D354" s="25">
        <v>0</v>
      </c>
      <c r="E354" s="25">
        <v>0</v>
      </c>
      <c r="F354" s="25">
        <v>0</v>
      </c>
      <c r="G354" s="25">
        <v>11</v>
      </c>
      <c r="H354" s="25">
        <v>0</v>
      </c>
      <c r="I354" s="25">
        <v>11</v>
      </c>
    </row>
    <row r="355" spans="2:9" ht="20.100000000000001" customHeight="1" thickBot="1" x14ac:dyDescent="0.25">
      <c r="B355" s="4" t="s">
        <v>534</v>
      </c>
      <c r="C355" s="25">
        <v>0</v>
      </c>
      <c r="D355" s="25">
        <v>9</v>
      </c>
      <c r="E355" s="25">
        <v>0</v>
      </c>
      <c r="F355" s="25">
        <v>9</v>
      </c>
      <c r="G355" s="25">
        <v>20</v>
      </c>
      <c r="H355" s="25">
        <v>0</v>
      </c>
      <c r="I355" s="25">
        <v>20</v>
      </c>
    </row>
    <row r="356" spans="2:9" ht="20.100000000000001" customHeight="1" thickBot="1" x14ac:dyDescent="0.25">
      <c r="B356" s="4" t="s">
        <v>535</v>
      </c>
      <c r="C356" s="25">
        <v>0</v>
      </c>
      <c r="D356" s="25">
        <v>0</v>
      </c>
      <c r="E356" s="25">
        <v>0</v>
      </c>
      <c r="F356" s="25">
        <v>0</v>
      </c>
      <c r="G356" s="25">
        <v>20</v>
      </c>
      <c r="H356" s="25">
        <v>0</v>
      </c>
      <c r="I356" s="25">
        <v>20</v>
      </c>
    </row>
    <row r="357" spans="2:9" ht="20.100000000000001" customHeight="1" thickBot="1" x14ac:dyDescent="0.25">
      <c r="B357" s="4" t="s">
        <v>536</v>
      </c>
      <c r="C357" s="25">
        <v>0</v>
      </c>
      <c r="D357" s="25">
        <v>2</v>
      </c>
      <c r="E357" s="25">
        <v>1</v>
      </c>
      <c r="F357" s="25">
        <v>3</v>
      </c>
      <c r="G357" s="25">
        <v>31</v>
      </c>
      <c r="H357" s="25">
        <v>8</v>
      </c>
      <c r="I357" s="25">
        <v>39</v>
      </c>
    </row>
    <row r="358" spans="2:9" ht="20.100000000000001" customHeight="1" thickBot="1" x14ac:dyDescent="0.25">
      <c r="B358" s="4" t="s">
        <v>537</v>
      </c>
      <c r="C358" s="25">
        <v>1</v>
      </c>
      <c r="D358" s="25">
        <v>0</v>
      </c>
      <c r="E358" s="25">
        <v>1</v>
      </c>
      <c r="F358" s="25">
        <v>2</v>
      </c>
      <c r="G358" s="25">
        <v>25</v>
      </c>
      <c r="H358" s="25">
        <v>11</v>
      </c>
      <c r="I358" s="25">
        <v>36</v>
      </c>
    </row>
    <row r="359" spans="2:9" ht="20.100000000000001" customHeight="1" thickBot="1" x14ac:dyDescent="0.25">
      <c r="B359" s="4" t="s">
        <v>201</v>
      </c>
      <c r="C359" s="25">
        <v>0</v>
      </c>
      <c r="D359" s="25">
        <v>2</v>
      </c>
      <c r="E359" s="25">
        <v>1</v>
      </c>
      <c r="F359" s="25">
        <v>3</v>
      </c>
      <c r="G359" s="25">
        <v>144</v>
      </c>
      <c r="H359" s="25">
        <v>0</v>
      </c>
      <c r="I359" s="25">
        <v>144</v>
      </c>
    </row>
    <row r="360" spans="2:9" ht="20.100000000000001" customHeight="1" thickBot="1" x14ac:dyDescent="0.25">
      <c r="B360" s="4" t="s">
        <v>538</v>
      </c>
      <c r="C360" s="25">
        <v>0</v>
      </c>
      <c r="D360" s="25">
        <v>2</v>
      </c>
      <c r="E360" s="25">
        <v>0</v>
      </c>
      <c r="F360" s="25">
        <v>2</v>
      </c>
      <c r="G360" s="25">
        <v>21</v>
      </c>
      <c r="H360" s="25">
        <v>0</v>
      </c>
      <c r="I360" s="25">
        <v>21</v>
      </c>
    </row>
    <row r="361" spans="2:9" ht="20.100000000000001" customHeight="1" thickBot="1" x14ac:dyDescent="0.25">
      <c r="B361" s="4" t="s">
        <v>539</v>
      </c>
      <c r="C361" s="25">
        <v>0</v>
      </c>
      <c r="D361" s="25">
        <v>0</v>
      </c>
      <c r="E361" s="25">
        <v>0</v>
      </c>
      <c r="F361" s="25">
        <v>0</v>
      </c>
      <c r="G361" s="25">
        <v>51</v>
      </c>
      <c r="H361" s="25">
        <v>0</v>
      </c>
      <c r="I361" s="25">
        <v>51</v>
      </c>
    </row>
    <row r="362" spans="2:9" ht="20.100000000000001" customHeight="1" thickBot="1" x14ac:dyDescent="0.25">
      <c r="B362" s="4" t="s">
        <v>540</v>
      </c>
      <c r="C362" s="25">
        <v>0</v>
      </c>
      <c r="D362" s="25">
        <v>0</v>
      </c>
      <c r="E362" s="25">
        <v>0</v>
      </c>
      <c r="F362" s="25">
        <v>0</v>
      </c>
      <c r="G362" s="25">
        <v>97</v>
      </c>
      <c r="H362" s="25">
        <v>0</v>
      </c>
      <c r="I362" s="25">
        <v>97</v>
      </c>
    </row>
    <row r="363" spans="2:9" ht="20.100000000000001" customHeight="1" thickBot="1" x14ac:dyDescent="0.25">
      <c r="B363" s="4" t="s">
        <v>541</v>
      </c>
      <c r="C363" s="25">
        <v>0</v>
      </c>
      <c r="D363" s="25">
        <v>0</v>
      </c>
      <c r="E363" s="25">
        <v>0</v>
      </c>
      <c r="F363" s="25">
        <v>0</v>
      </c>
      <c r="G363" s="25">
        <v>21</v>
      </c>
      <c r="H363" s="25">
        <v>0</v>
      </c>
      <c r="I363" s="25">
        <v>21</v>
      </c>
    </row>
    <row r="364" spans="2:9" ht="20.100000000000001" customHeight="1" thickBot="1" x14ac:dyDescent="0.25">
      <c r="B364" s="4" t="s">
        <v>644</v>
      </c>
      <c r="C364" s="25">
        <v>0</v>
      </c>
      <c r="D364" s="25">
        <v>0</v>
      </c>
      <c r="E364" s="25">
        <v>0</v>
      </c>
      <c r="F364" s="25">
        <v>0</v>
      </c>
      <c r="G364" s="25">
        <v>2</v>
      </c>
      <c r="H364" s="25">
        <v>0</v>
      </c>
      <c r="I364" s="25">
        <v>2</v>
      </c>
    </row>
    <row r="365" spans="2:9" ht="20.100000000000001" customHeight="1" thickBot="1" x14ac:dyDescent="0.25">
      <c r="B365" s="4" t="s">
        <v>542</v>
      </c>
      <c r="C365" s="25">
        <v>0</v>
      </c>
      <c r="D365" s="25">
        <v>0</v>
      </c>
      <c r="E365" s="25">
        <v>0</v>
      </c>
      <c r="F365" s="25">
        <v>0</v>
      </c>
      <c r="G365" s="25">
        <v>2</v>
      </c>
      <c r="H365" s="25">
        <v>0</v>
      </c>
      <c r="I365" s="25">
        <v>2</v>
      </c>
    </row>
    <row r="366" spans="2:9" ht="20.100000000000001" customHeight="1" thickBot="1" x14ac:dyDescent="0.25">
      <c r="B366" s="4" t="s">
        <v>202</v>
      </c>
      <c r="C366" s="25">
        <v>1</v>
      </c>
      <c r="D366" s="25">
        <v>0</v>
      </c>
      <c r="E366" s="25">
        <v>1</v>
      </c>
      <c r="F366" s="25">
        <v>2</v>
      </c>
      <c r="G366" s="25">
        <v>201</v>
      </c>
      <c r="H366" s="25">
        <v>0</v>
      </c>
      <c r="I366" s="25">
        <v>201</v>
      </c>
    </row>
    <row r="367" spans="2:9" ht="20.100000000000001" customHeight="1" thickBot="1" x14ac:dyDescent="0.25">
      <c r="B367" s="4" t="s">
        <v>543</v>
      </c>
      <c r="C367" s="25">
        <v>0</v>
      </c>
      <c r="D367" s="25">
        <v>0</v>
      </c>
      <c r="E367" s="25">
        <v>0</v>
      </c>
      <c r="F367" s="25">
        <v>0</v>
      </c>
      <c r="G367" s="25">
        <v>11</v>
      </c>
      <c r="H367" s="25">
        <v>0</v>
      </c>
      <c r="I367" s="25">
        <v>11</v>
      </c>
    </row>
    <row r="368" spans="2:9" ht="20.100000000000001" customHeight="1" thickBot="1" x14ac:dyDescent="0.25">
      <c r="B368" s="4" t="s">
        <v>544</v>
      </c>
      <c r="C368" s="25">
        <v>0</v>
      </c>
      <c r="D368" s="25">
        <v>0</v>
      </c>
      <c r="E368" s="25">
        <v>0</v>
      </c>
      <c r="F368" s="25">
        <v>0</v>
      </c>
      <c r="G368" s="25">
        <v>25</v>
      </c>
      <c r="H368" s="25">
        <v>0</v>
      </c>
      <c r="I368" s="25">
        <v>25</v>
      </c>
    </row>
    <row r="369" spans="2:9" ht="20.100000000000001" customHeight="1" thickBot="1" x14ac:dyDescent="0.25">
      <c r="B369" s="4" t="s">
        <v>545</v>
      </c>
      <c r="C369" s="25">
        <v>0</v>
      </c>
      <c r="D369" s="25">
        <v>0</v>
      </c>
      <c r="E369" s="25">
        <v>0</v>
      </c>
      <c r="F369" s="25">
        <v>0</v>
      </c>
      <c r="G369" s="25">
        <v>12</v>
      </c>
      <c r="H369" s="25">
        <v>0</v>
      </c>
      <c r="I369" s="25">
        <v>12</v>
      </c>
    </row>
    <row r="370" spans="2:9" ht="20.100000000000001" customHeight="1" thickBot="1" x14ac:dyDescent="0.25">
      <c r="B370" s="4" t="s">
        <v>546</v>
      </c>
      <c r="C370" s="25">
        <v>0</v>
      </c>
      <c r="D370" s="25">
        <v>0</v>
      </c>
      <c r="E370" s="25">
        <v>0</v>
      </c>
      <c r="F370" s="25">
        <v>0</v>
      </c>
      <c r="G370" s="25">
        <v>47</v>
      </c>
      <c r="H370" s="25">
        <v>0</v>
      </c>
      <c r="I370" s="25">
        <v>47</v>
      </c>
    </row>
    <row r="371" spans="2:9" ht="20.100000000000001" customHeight="1" thickBot="1" x14ac:dyDescent="0.25">
      <c r="B371" s="4" t="s">
        <v>645</v>
      </c>
      <c r="C371" s="25">
        <v>0</v>
      </c>
      <c r="D371" s="25">
        <v>0</v>
      </c>
      <c r="E371" s="25">
        <v>0</v>
      </c>
      <c r="F371" s="25">
        <v>0</v>
      </c>
      <c r="G371" s="25">
        <v>37</v>
      </c>
      <c r="H371" s="25">
        <v>0</v>
      </c>
      <c r="I371" s="25">
        <v>37</v>
      </c>
    </row>
    <row r="372" spans="2:9" ht="20.100000000000001" customHeight="1" thickBot="1" x14ac:dyDescent="0.25">
      <c r="B372" s="4" t="s">
        <v>547</v>
      </c>
      <c r="C372" s="25">
        <v>0</v>
      </c>
      <c r="D372" s="25">
        <v>1</v>
      </c>
      <c r="E372" s="25">
        <v>0</v>
      </c>
      <c r="F372" s="25">
        <v>1</v>
      </c>
      <c r="G372" s="25">
        <v>44</v>
      </c>
      <c r="H372" s="25">
        <v>0</v>
      </c>
      <c r="I372" s="25">
        <v>44</v>
      </c>
    </row>
    <row r="373" spans="2:9" ht="20.100000000000001" customHeight="1" thickBot="1" x14ac:dyDescent="0.25">
      <c r="B373" s="4" t="s">
        <v>548</v>
      </c>
      <c r="C373" s="25">
        <v>0</v>
      </c>
      <c r="D373" s="25">
        <v>0</v>
      </c>
      <c r="E373" s="25">
        <v>0</v>
      </c>
      <c r="F373" s="25">
        <v>0</v>
      </c>
      <c r="G373" s="25">
        <v>12</v>
      </c>
      <c r="H373" s="25">
        <v>0</v>
      </c>
      <c r="I373" s="25">
        <v>12</v>
      </c>
    </row>
    <row r="374" spans="2:9" ht="20.100000000000001" customHeight="1" thickBot="1" x14ac:dyDescent="0.25">
      <c r="B374" s="4" t="s">
        <v>549</v>
      </c>
      <c r="C374" s="25">
        <v>0</v>
      </c>
      <c r="D374" s="25">
        <v>0</v>
      </c>
      <c r="E374" s="25">
        <v>0</v>
      </c>
      <c r="F374" s="25">
        <v>0</v>
      </c>
      <c r="G374" s="25">
        <v>12</v>
      </c>
      <c r="H374" s="25">
        <v>0</v>
      </c>
      <c r="I374" s="25">
        <v>12</v>
      </c>
    </row>
    <row r="375" spans="2:9" ht="20.100000000000001" customHeight="1" thickBot="1" x14ac:dyDescent="0.25">
      <c r="B375" s="4" t="s">
        <v>550</v>
      </c>
      <c r="C375" s="25">
        <v>0</v>
      </c>
      <c r="D375" s="25">
        <v>5</v>
      </c>
      <c r="E375" s="25">
        <v>0</v>
      </c>
      <c r="F375" s="25">
        <v>5</v>
      </c>
      <c r="G375" s="25">
        <v>86</v>
      </c>
      <c r="H375" s="25">
        <v>0</v>
      </c>
      <c r="I375" s="25">
        <v>86</v>
      </c>
    </row>
    <row r="376" spans="2:9" ht="20.100000000000001" customHeight="1" thickBot="1" x14ac:dyDescent="0.25">
      <c r="B376" s="4" t="s">
        <v>551</v>
      </c>
      <c r="C376" s="25">
        <v>0</v>
      </c>
      <c r="D376" s="25">
        <v>0</v>
      </c>
      <c r="E376" s="25">
        <v>0</v>
      </c>
      <c r="F376" s="25">
        <v>0</v>
      </c>
      <c r="G376" s="25">
        <v>47</v>
      </c>
      <c r="H376" s="25">
        <v>0</v>
      </c>
      <c r="I376" s="25">
        <v>47</v>
      </c>
    </row>
    <row r="377" spans="2:9" ht="20.100000000000001" customHeight="1" thickBot="1" x14ac:dyDescent="0.25">
      <c r="B377" s="4" t="s">
        <v>552</v>
      </c>
      <c r="C377" s="25">
        <v>0</v>
      </c>
      <c r="D377" s="25">
        <v>0</v>
      </c>
      <c r="E377" s="25">
        <v>0</v>
      </c>
      <c r="F377" s="25">
        <v>0</v>
      </c>
      <c r="G377" s="25">
        <v>497</v>
      </c>
      <c r="H377" s="25">
        <v>0</v>
      </c>
      <c r="I377" s="25">
        <v>497</v>
      </c>
    </row>
    <row r="378" spans="2:9" ht="20.100000000000001" customHeight="1" thickBot="1" x14ac:dyDescent="0.25">
      <c r="B378" s="4" t="s">
        <v>203</v>
      </c>
      <c r="C378" s="25">
        <v>13</v>
      </c>
      <c r="D378" s="25">
        <v>0</v>
      </c>
      <c r="E378" s="25">
        <v>0</v>
      </c>
      <c r="F378" s="25">
        <v>13</v>
      </c>
      <c r="G378" s="25">
        <v>87</v>
      </c>
      <c r="H378" s="25">
        <v>0</v>
      </c>
      <c r="I378" s="25">
        <v>87</v>
      </c>
    </row>
    <row r="379" spans="2:9" ht="20.100000000000001" customHeight="1" thickBot="1" x14ac:dyDescent="0.25">
      <c r="B379" s="4" t="s">
        <v>553</v>
      </c>
      <c r="C379" s="25">
        <v>0</v>
      </c>
      <c r="D379" s="25">
        <v>0</v>
      </c>
      <c r="E379" s="25">
        <v>0</v>
      </c>
      <c r="F379" s="25">
        <v>0</v>
      </c>
      <c r="G379" s="25">
        <v>29</v>
      </c>
      <c r="H379" s="25">
        <v>0</v>
      </c>
      <c r="I379" s="25">
        <v>29</v>
      </c>
    </row>
    <row r="380" spans="2:9" ht="20.100000000000001" customHeight="1" thickBot="1" x14ac:dyDescent="0.25">
      <c r="B380" s="4" t="s">
        <v>554</v>
      </c>
      <c r="C380" s="25">
        <v>0</v>
      </c>
      <c r="D380" s="25">
        <v>0</v>
      </c>
      <c r="E380" s="25">
        <v>0</v>
      </c>
      <c r="F380" s="25">
        <v>0</v>
      </c>
      <c r="G380" s="25">
        <v>50</v>
      </c>
      <c r="H380" s="25">
        <v>0</v>
      </c>
      <c r="I380" s="25">
        <v>50</v>
      </c>
    </row>
    <row r="381" spans="2:9" ht="20.100000000000001" customHeight="1" thickBot="1" x14ac:dyDescent="0.25">
      <c r="B381" s="4" t="s">
        <v>555</v>
      </c>
      <c r="C381" s="25">
        <v>0</v>
      </c>
      <c r="D381" s="25">
        <v>0</v>
      </c>
      <c r="E381" s="25">
        <v>1</v>
      </c>
      <c r="F381" s="25">
        <v>1</v>
      </c>
      <c r="G381" s="25">
        <v>86</v>
      </c>
      <c r="H381" s="25">
        <v>3</v>
      </c>
      <c r="I381" s="25">
        <v>89</v>
      </c>
    </row>
    <row r="382" spans="2:9" ht="20.100000000000001" customHeight="1" thickBot="1" x14ac:dyDescent="0.25">
      <c r="B382" s="4" t="s">
        <v>556</v>
      </c>
      <c r="C382" s="25">
        <v>0</v>
      </c>
      <c r="D382" s="25">
        <v>0</v>
      </c>
      <c r="E382" s="25">
        <v>0</v>
      </c>
      <c r="F382" s="25">
        <v>0</v>
      </c>
      <c r="G382" s="25">
        <v>34</v>
      </c>
      <c r="H382" s="25">
        <v>0</v>
      </c>
      <c r="I382" s="25">
        <v>34</v>
      </c>
    </row>
    <row r="383" spans="2:9" ht="20.100000000000001" customHeight="1" thickBot="1" x14ac:dyDescent="0.25">
      <c r="B383" s="4" t="s">
        <v>557</v>
      </c>
      <c r="C383" s="25">
        <v>0</v>
      </c>
      <c r="D383" s="25">
        <v>0</v>
      </c>
      <c r="E383" s="25">
        <v>0</v>
      </c>
      <c r="F383" s="25">
        <v>0</v>
      </c>
      <c r="G383" s="25">
        <v>97</v>
      </c>
      <c r="H383" s="25">
        <v>0</v>
      </c>
      <c r="I383" s="25">
        <v>97</v>
      </c>
    </row>
    <row r="384" spans="2:9" ht="20.100000000000001" customHeight="1" thickBot="1" x14ac:dyDescent="0.25">
      <c r="B384" s="4" t="s">
        <v>558</v>
      </c>
      <c r="C384" s="25">
        <v>0</v>
      </c>
      <c r="D384" s="25">
        <v>0</v>
      </c>
      <c r="E384" s="25">
        <v>0</v>
      </c>
      <c r="F384" s="25">
        <v>0</v>
      </c>
      <c r="G384" s="25">
        <v>38</v>
      </c>
      <c r="H384" s="25">
        <v>0</v>
      </c>
      <c r="I384" s="25">
        <v>38</v>
      </c>
    </row>
    <row r="385" spans="2:9" ht="20.100000000000001" customHeight="1" thickBot="1" x14ac:dyDescent="0.25">
      <c r="B385" s="4" t="s">
        <v>646</v>
      </c>
      <c r="C385" s="25">
        <v>1</v>
      </c>
      <c r="D385" s="25">
        <v>0</v>
      </c>
      <c r="E385" s="25">
        <v>0</v>
      </c>
      <c r="F385" s="25">
        <v>1</v>
      </c>
      <c r="G385" s="25">
        <v>48</v>
      </c>
      <c r="H385" s="25">
        <v>0</v>
      </c>
      <c r="I385" s="25">
        <v>48</v>
      </c>
    </row>
    <row r="386" spans="2:9" ht="20.100000000000001" customHeight="1" thickBot="1" x14ac:dyDescent="0.25">
      <c r="B386" s="4" t="s">
        <v>559</v>
      </c>
      <c r="C386" s="25">
        <v>0</v>
      </c>
      <c r="D386" s="25">
        <v>0</v>
      </c>
      <c r="E386" s="25">
        <v>0</v>
      </c>
      <c r="F386" s="25">
        <v>0</v>
      </c>
      <c r="G386" s="25">
        <v>50</v>
      </c>
      <c r="H386" s="25">
        <v>0</v>
      </c>
      <c r="I386" s="25">
        <v>50</v>
      </c>
    </row>
    <row r="387" spans="2:9" ht="20.100000000000001" customHeight="1" thickBot="1" x14ac:dyDescent="0.25">
      <c r="B387" s="4" t="s">
        <v>560</v>
      </c>
      <c r="C387" s="25">
        <v>0</v>
      </c>
      <c r="D387" s="25">
        <v>0</v>
      </c>
      <c r="E387" s="25">
        <v>0</v>
      </c>
      <c r="F387" s="25">
        <v>0</v>
      </c>
      <c r="G387" s="25">
        <v>28</v>
      </c>
      <c r="H387" s="25">
        <v>0</v>
      </c>
      <c r="I387" s="25">
        <v>28</v>
      </c>
    </row>
    <row r="388" spans="2:9" ht="20.100000000000001" customHeight="1" thickBot="1" x14ac:dyDescent="0.25">
      <c r="B388" s="4" t="s">
        <v>561</v>
      </c>
      <c r="C388" s="25">
        <v>1</v>
      </c>
      <c r="D388" s="25">
        <v>1</v>
      </c>
      <c r="E388" s="25">
        <v>0</v>
      </c>
      <c r="F388" s="25">
        <v>2</v>
      </c>
      <c r="G388" s="25">
        <v>55</v>
      </c>
      <c r="H388" s="25">
        <v>6</v>
      </c>
      <c r="I388" s="25">
        <v>61</v>
      </c>
    </row>
    <row r="389" spans="2:9" ht="20.100000000000001" customHeight="1" thickBot="1" x14ac:dyDescent="0.25">
      <c r="B389" s="4" t="s">
        <v>562</v>
      </c>
      <c r="C389" s="25">
        <v>12</v>
      </c>
      <c r="D389" s="25">
        <v>0</v>
      </c>
      <c r="E389" s="25">
        <v>0</v>
      </c>
      <c r="F389" s="25">
        <v>12</v>
      </c>
      <c r="G389" s="25">
        <v>420</v>
      </c>
      <c r="H389" s="25">
        <v>0</v>
      </c>
      <c r="I389" s="25">
        <v>420</v>
      </c>
    </row>
    <row r="390" spans="2:9" ht="20.100000000000001" customHeight="1" thickBot="1" x14ac:dyDescent="0.25">
      <c r="B390" s="4" t="s">
        <v>563</v>
      </c>
      <c r="C390" s="25">
        <v>0</v>
      </c>
      <c r="D390" s="25">
        <v>0</v>
      </c>
      <c r="E390" s="25">
        <v>0</v>
      </c>
      <c r="F390" s="25">
        <v>0</v>
      </c>
      <c r="G390" s="25">
        <v>232</v>
      </c>
      <c r="H390" s="25">
        <v>0</v>
      </c>
      <c r="I390" s="25">
        <v>232</v>
      </c>
    </row>
    <row r="391" spans="2:9" ht="20.100000000000001" customHeight="1" thickBot="1" x14ac:dyDescent="0.25">
      <c r="B391" s="4" t="s">
        <v>564</v>
      </c>
      <c r="C391" s="25">
        <v>8</v>
      </c>
      <c r="D391" s="25">
        <v>13</v>
      </c>
      <c r="E391" s="25">
        <v>0</v>
      </c>
      <c r="F391" s="25">
        <v>21</v>
      </c>
      <c r="G391" s="25">
        <v>378</v>
      </c>
      <c r="H391" s="25">
        <v>0</v>
      </c>
      <c r="I391" s="25">
        <v>378</v>
      </c>
    </row>
    <row r="392" spans="2:9" ht="20.100000000000001" customHeight="1" thickBot="1" x14ac:dyDescent="0.25">
      <c r="B392" s="4" t="s">
        <v>565</v>
      </c>
      <c r="C392" s="25">
        <v>32</v>
      </c>
      <c r="D392" s="25">
        <v>0</v>
      </c>
      <c r="E392" s="25">
        <v>0</v>
      </c>
      <c r="F392" s="25">
        <v>32</v>
      </c>
      <c r="G392" s="25">
        <v>436</v>
      </c>
      <c r="H392" s="25">
        <v>0</v>
      </c>
      <c r="I392" s="25">
        <v>436</v>
      </c>
    </row>
    <row r="393" spans="2:9" ht="20.100000000000001" customHeight="1" thickBot="1" x14ac:dyDescent="0.25">
      <c r="B393" s="4" t="s">
        <v>566</v>
      </c>
      <c r="C393" s="25">
        <v>10</v>
      </c>
      <c r="D393" s="25">
        <v>0</v>
      </c>
      <c r="E393" s="25">
        <v>0</v>
      </c>
      <c r="F393" s="25">
        <v>10</v>
      </c>
      <c r="G393" s="25">
        <v>618</v>
      </c>
      <c r="H393" s="25">
        <v>0</v>
      </c>
      <c r="I393" s="25">
        <v>618</v>
      </c>
    </row>
    <row r="394" spans="2:9" ht="20.100000000000001" customHeight="1" thickBot="1" x14ac:dyDescent="0.25">
      <c r="B394" s="4" t="s">
        <v>567</v>
      </c>
      <c r="C394" s="25">
        <v>0</v>
      </c>
      <c r="D394" s="25">
        <v>0</v>
      </c>
      <c r="E394" s="25">
        <v>0</v>
      </c>
      <c r="F394" s="25">
        <v>0</v>
      </c>
      <c r="G394" s="25">
        <v>90</v>
      </c>
      <c r="H394" s="25">
        <v>0</v>
      </c>
      <c r="I394" s="25">
        <v>90</v>
      </c>
    </row>
    <row r="395" spans="2:9" ht="20.100000000000001" customHeight="1" thickBot="1" x14ac:dyDescent="0.25">
      <c r="B395" s="4" t="s">
        <v>568</v>
      </c>
      <c r="C395" s="25">
        <v>2</v>
      </c>
      <c r="D395" s="25">
        <v>0</v>
      </c>
      <c r="E395" s="25">
        <v>0</v>
      </c>
      <c r="F395" s="25">
        <v>2</v>
      </c>
      <c r="G395" s="25">
        <v>241</v>
      </c>
      <c r="H395" s="25">
        <v>0</v>
      </c>
      <c r="I395" s="25">
        <v>241</v>
      </c>
    </row>
    <row r="396" spans="2:9" ht="20.100000000000001" customHeight="1" thickBot="1" x14ac:dyDescent="0.25">
      <c r="B396" s="4" t="s">
        <v>569</v>
      </c>
      <c r="C396" s="25">
        <v>3</v>
      </c>
      <c r="D396" s="25">
        <v>0</v>
      </c>
      <c r="E396" s="25">
        <v>0</v>
      </c>
      <c r="F396" s="25">
        <v>3</v>
      </c>
      <c r="G396" s="25">
        <v>339</v>
      </c>
      <c r="H396" s="25">
        <v>0</v>
      </c>
      <c r="I396" s="25">
        <v>339</v>
      </c>
    </row>
    <row r="397" spans="2:9" ht="20.100000000000001" customHeight="1" thickBot="1" x14ac:dyDescent="0.25">
      <c r="B397" s="4" t="s">
        <v>570</v>
      </c>
      <c r="C397" s="25">
        <v>31</v>
      </c>
      <c r="D397" s="25">
        <v>13</v>
      </c>
      <c r="E397" s="25">
        <v>0</v>
      </c>
      <c r="F397" s="25">
        <v>44</v>
      </c>
      <c r="G397" s="25">
        <v>281</v>
      </c>
      <c r="H397" s="25">
        <v>0</v>
      </c>
      <c r="I397" s="25">
        <v>281</v>
      </c>
    </row>
    <row r="398" spans="2:9" ht="20.100000000000001" customHeight="1" thickBot="1" x14ac:dyDescent="0.25">
      <c r="B398" s="4" t="s">
        <v>204</v>
      </c>
      <c r="C398" s="25">
        <v>107</v>
      </c>
      <c r="D398" s="25">
        <v>100</v>
      </c>
      <c r="E398" s="25">
        <v>16</v>
      </c>
      <c r="F398" s="25">
        <v>223</v>
      </c>
      <c r="G398" s="25">
        <v>6721</v>
      </c>
      <c r="H398" s="25">
        <v>17</v>
      </c>
      <c r="I398" s="25">
        <v>6738</v>
      </c>
    </row>
    <row r="399" spans="2:9" ht="20.100000000000001" customHeight="1" thickBot="1" x14ac:dyDescent="0.25">
      <c r="B399" s="4" t="s">
        <v>571</v>
      </c>
      <c r="C399" s="25">
        <v>2</v>
      </c>
      <c r="D399" s="25">
        <v>0</v>
      </c>
      <c r="E399" s="25">
        <v>0</v>
      </c>
      <c r="F399" s="25">
        <v>2</v>
      </c>
      <c r="G399" s="25">
        <v>107</v>
      </c>
      <c r="H399" s="25">
        <v>0</v>
      </c>
      <c r="I399" s="25">
        <v>107</v>
      </c>
    </row>
    <row r="400" spans="2:9" ht="20.100000000000001" customHeight="1" thickBot="1" x14ac:dyDescent="0.25">
      <c r="B400" s="4" t="s">
        <v>572</v>
      </c>
      <c r="C400" s="25">
        <v>3</v>
      </c>
      <c r="D400" s="25">
        <v>1</v>
      </c>
      <c r="E400" s="25">
        <v>0</v>
      </c>
      <c r="F400" s="25">
        <v>4</v>
      </c>
      <c r="G400" s="25">
        <v>597</v>
      </c>
      <c r="H400" s="25">
        <v>0</v>
      </c>
      <c r="I400" s="25">
        <v>597</v>
      </c>
    </row>
    <row r="401" spans="2:9" ht="20.100000000000001" customHeight="1" thickBot="1" x14ac:dyDescent="0.25">
      <c r="B401" s="4" t="s">
        <v>573</v>
      </c>
      <c r="C401" s="25">
        <v>7</v>
      </c>
      <c r="D401" s="25">
        <v>0</v>
      </c>
      <c r="E401" s="25">
        <v>0</v>
      </c>
      <c r="F401" s="25">
        <v>7</v>
      </c>
      <c r="G401" s="25">
        <v>525</v>
      </c>
      <c r="H401" s="25">
        <v>0</v>
      </c>
      <c r="I401" s="25">
        <v>525</v>
      </c>
    </row>
    <row r="402" spans="2:9" ht="20.100000000000001" customHeight="1" thickBot="1" x14ac:dyDescent="0.25">
      <c r="B402" s="4" t="s">
        <v>574</v>
      </c>
      <c r="C402" s="25">
        <v>2</v>
      </c>
      <c r="D402" s="25">
        <v>0</v>
      </c>
      <c r="E402" s="25">
        <v>0</v>
      </c>
      <c r="F402" s="25">
        <v>2</v>
      </c>
      <c r="G402" s="25">
        <v>299</v>
      </c>
      <c r="H402" s="25">
        <v>3</v>
      </c>
      <c r="I402" s="25">
        <v>302</v>
      </c>
    </row>
    <row r="403" spans="2:9" ht="20.100000000000001" customHeight="1" thickBot="1" x14ac:dyDescent="0.25">
      <c r="B403" s="4" t="s">
        <v>575</v>
      </c>
      <c r="C403" s="25">
        <v>10</v>
      </c>
      <c r="D403" s="25">
        <v>40</v>
      </c>
      <c r="E403" s="25">
        <v>0</v>
      </c>
      <c r="F403" s="25">
        <v>50</v>
      </c>
      <c r="G403" s="25">
        <v>470</v>
      </c>
      <c r="H403" s="25">
        <v>0</v>
      </c>
      <c r="I403" s="25">
        <v>470</v>
      </c>
    </row>
    <row r="404" spans="2:9" ht="20.100000000000001" customHeight="1" thickBot="1" x14ac:dyDescent="0.25">
      <c r="B404" s="4" t="s">
        <v>576</v>
      </c>
      <c r="C404" s="25">
        <v>3</v>
      </c>
      <c r="D404" s="25">
        <v>0</v>
      </c>
      <c r="E404" s="25">
        <v>0</v>
      </c>
      <c r="F404" s="25">
        <v>3</v>
      </c>
      <c r="G404" s="25">
        <v>256</v>
      </c>
      <c r="H404" s="25">
        <v>0</v>
      </c>
      <c r="I404" s="25">
        <v>256</v>
      </c>
    </row>
    <row r="405" spans="2:9" ht="20.100000000000001" customHeight="1" thickBot="1" x14ac:dyDescent="0.25">
      <c r="B405" s="4" t="s">
        <v>577</v>
      </c>
      <c r="C405" s="25">
        <v>31</v>
      </c>
      <c r="D405" s="25">
        <v>2</v>
      </c>
      <c r="E405" s="25">
        <v>0</v>
      </c>
      <c r="F405" s="25">
        <v>33</v>
      </c>
      <c r="G405" s="25">
        <v>386</v>
      </c>
      <c r="H405" s="25">
        <v>0</v>
      </c>
      <c r="I405" s="25">
        <v>386</v>
      </c>
    </row>
    <row r="406" spans="2:9" ht="20.100000000000001" customHeight="1" thickBot="1" x14ac:dyDescent="0.25">
      <c r="B406" s="4" t="s">
        <v>578</v>
      </c>
      <c r="C406" s="25">
        <v>3</v>
      </c>
      <c r="D406" s="25">
        <v>14</v>
      </c>
      <c r="E406" s="25">
        <v>0</v>
      </c>
      <c r="F406" s="25">
        <v>17</v>
      </c>
      <c r="G406" s="25">
        <v>181</v>
      </c>
      <c r="H406" s="25">
        <v>0</v>
      </c>
      <c r="I406" s="25">
        <v>181</v>
      </c>
    </row>
    <row r="407" spans="2:9" ht="20.100000000000001" customHeight="1" thickBot="1" x14ac:dyDescent="0.25">
      <c r="B407" s="4" t="s">
        <v>579</v>
      </c>
      <c r="C407" s="25">
        <v>0</v>
      </c>
      <c r="D407" s="25">
        <v>0</v>
      </c>
      <c r="E407" s="25">
        <v>0</v>
      </c>
      <c r="F407" s="25">
        <v>0</v>
      </c>
      <c r="G407" s="25">
        <v>234</v>
      </c>
      <c r="H407" s="25">
        <v>0</v>
      </c>
      <c r="I407" s="25">
        <v>234</v>
      </c>
    </row>
    <row r="408" spans="2:9" ht="20.100000000000001" customHeight="1" thickBot="1" x14ac:dyDescent="0.25">
      <c r="B408" s="4" t="s">
        <v>580</v>
      </c>
      <c r="C408" s="25">
        <v>0</v>
      </c>
      <c r="D408" s="25">
        <v>0</v>
      </c>
      <c r="E408" s="25">
        <v>0</v>
      </c>
      <c r="F408" s="25">
        <v>0</v>
      </c>
      <c r="G408" s="25">
        <v>33</v>
      </c>
      <c r="H408" s="25">
        <v>0</v>
      </c>
      <c r="I408" s="25">
        <v>33</v>
      </c>
    </row>
    <row r="409" spans="2:9" ht="20.100000000000001" customHeight="1" thickBot="1" x14ac:dyDescent="0.25">
      <c r="B409" s="4" t="s">
        <v>581</v>
      </c>
      <c r="C409" s="25">
        <v>0</v>
      </c>
      <c r="D409" s="25">
        <v>1</v>
      </c>
      <c r="E409" s="25">
        <v>3</v>
      </c>
      <c r="F409" s="25">
        <v>4</v>
      </c>
      <c r="G409" s="25">
        <v>56</v>
      </c>
      <c r="H409" s="25">
        <v>13</v>
      </c>
      <c r="I409" s="25">
        <v>69</v>
      </c>
    </row>
    <row r="410" spans="2:9" ht="20.100000000000001" customHeight="1" thickBot="1" x14ac:dyDescent="0.25">
      <c r="B410" s="4" t="s">
        <v>582</v>
      </c>
      <c r="C410" s="25">
        <v>7</v>
      </c>
      <c r="D410" s="25">
        <v>3</v>
      </c>
      <c r="E410" s="25">
        <v>0</v>
      </c>
      <c r="F410" s="25">
        <v>10</v>
      </c>
      <c r="G410" s="25">
        <v>638</v>
      </c>
      <c r="H410" s="25">
        <v>0</v>
      </c>
      <c r="I410" s="25">
        <v>638</v>
      </c>
    </row>
    <row r="411" spans="2:9" ht="20.100000000000001" customHeight="1" thickBot="1" x14ac:dyDescent="0.25">
      <c r="B411" s="4" t="s">
        <v>583</v>
      </c>
      <c r="C411" s="25">
        <v>0</v>
      </c>
      <c r="D411" s="25">
        <v>0</v>
      </c>
      <c r="E411" s="25">
        <v>0</v>
      </c>
      <c r="F411" s="25">
        <v>0</v>
      </c>
      <c r="G411" s="25">
        <v>57</v>
      </c>
      <c r="H411" s="25">
        <v>5</v>
      </c>
      <c r="I411" s="25">
        <v>62</v>
      </c>
    </row>
    <row r="412" spans="2:9" ht="20.100000000000001" customHeight="1" thickBot="1" x14ac:dyDescent="0.25">
      <c r="B412" s="4" t="s">
        <v>584</v>
      </c>
      <c r="C412" s="25">
        <v>1</v>
      </c>
      <c r="D412" s="25">
        <v>4</v>
      </c>
      <c r="E412" s="25">
        <v>1</v>
      </c>
      <c r="F412" s="25">
        <v>6</v>
      </c>
      <c r="G412" s="25">
        <v>132</v>
      </c>
      <c r="H412" s="25">
        <v>9</v>
      </c>
      <c r="I412" s="25">
        <v>141</v>
      </c>
    </row>
    <row r="413" spans="2:9" ht="20.100000000000001" customHeight="1" thickBot="1" x14ac:dyDescent="0.25">
      <c r="B413" s="4" t="s">
        <v>585</v>
      </c>
      <c r="C413" s="25">
        <v>0</v>
      </c>
      <c r="D413" s="25">
        <v>0</v>
      </c>
      <c r="E413" s="25">
        <v>0</v>
      </c>
      <c r="F413" s="25">
        <v>0</v>
      </c>
      <c r="G413" s="25">
        <v>48</v>
      </c>
      <c r="H413" s="25">
        <v>1</v>
      </c>
      <c r="I413" s="25">
        <v>49</v>
      </c>
    </row>
    <row r="414" spans="2:9" ht="20.100000000000001" customHeight="1" thickBot="1" x14ac:dyDescent="0.25">
      <c r="B414" s="4" t="s">
        <v>205</v>
      </c>
      <c r="C414" s="25">
        <v>0</v>
      </c>
      <c r="D414" s="25">
        <v>0</v>
      </c>
      <c r="E414" s="25">
        <v>67</v>
      </c>
      <c r="F414" s="25">
        <v>67</v>
      </c>
      <c r="G414" s="25">
        <v>1290</v>
      </c>
      <c r="H414" s="25">
        <v>0</v>
      </c>
      <c r="I414" s="25">
        <v>1290</v>
      </c>
    </row>
    <row r="415" spans="2:9" ht="20.100000000000001" customHeight="1" thickBot="1" x14ac:dyDescent="0.25">
      <c r="B415" s="4" t="s">
        <v>586</v>
      </c>
      <c r="C415" s="25">
        <v>2</v>
      </c>
      <c r="D415" s="25">
        <v>0</v>
      </c>
      <c r="E415" s="25">
        <v>0</v>
      </c>
      <c r="F415" s="25">
        <v>2</v>
      </c>
      <c r="G415" s="25">
        <v>29</v>
      </c>
      <c r="H415" s="25">
        <v>0</v>
      </c>
      <c r="I415" s="25">
        <v>29</v>
      </c>
    </row>
    <row r="416" spans="2:9" ht="20.100000000000001" customHeight="1" thickBot="1" x14ac:dyDescent="0.25">
      <c r="B416" s="4" t="s">
        <v>587</v>
      </c>
      <c r="C416" s="25">
        <v>0</v>
      </c>
      <c r="D416" s="25">
        <v>1</v>
      </c>
      <c r="E416" s="25">
        <v>0</v>
      </c>
      <c r="F416" s="25">
        <v>1</v>
      </c>
      <c r="G416" s="25">
        <v>134</v>
      </c>
      <c r="H416" s="25">
        <v>20</v>
      </c>
      <c r="I416" s="25">
        <v>154</v>
      </c>
    </row>
    <row r="417" spans="2:9" ht="20.100000000000001" customHeight="1" thickBot="1" x14ac:dyDescent="0.25">
      <c r="B417" s="4" t="s">
        <v>588</v>
      </c>
      <c r="C417" s="25">
        <v>14</v>
      </c>
      <c r="D417" s="25">
        <v>27</v>
      </c>
      <c r="E417" s="25">
        <v>1</v>
      </c>
      <c r="F417" s="25">
        <v>42</v>
      </c>
      <c r="G417" s="25">
        <v>184</v>
      </c>
      <c r="H417" s="25">
        <v>40</v>
      </c>
      <c r="I417" s="25">
        <v>224</v>
      </c>
    </row>
    <row r="418" spans="2:9" ht="20.100000000000001" customHeight="1" thickBot="1" x14ac:dyDescent="0.25">
      <c r="B418" s="4" t="s">
        <v>589</v>
      </c>
      <c r="C418" s="25">
        <v>0</v>
      </c>
      <c r="D418" s="25">
        <v>0</v>
      </c>
      <c r="E418" s="25">
        <v>0</v>
      </c>
      <c r="F418" s="25">
        <v>0</v>
      </c>
      <c r="G418" s="25">
        <v>37</v>
      </c>
      <c r="H418" s="25">
        <v>0</v>
      </c>
      <c r="I418" s="25">
        <v>37</v>
      </c>
    </row>
    <row r="419" spans="2:9" ht="20.100000000000001" customHeight="1" thickBot="1" x14ac:dyDescent="0.25">
      <c r="B419" s="4" t="s">
        <v>590</v>
      </c>
      <c r="C419" s="25">
        <v>0</v>
      </c>
      <c r="D419" s="25">
        <v>0</v>
      </c>
      <c r="E419" s="25">
        <v>0</v>
      </c>
      <c r="F419" s="25">
        <v>0</v>
      </c>
      <c r="G419" s="25">
        <v>80</v>
      </c>
      <c r="H419" s="25">
        <v>6</v>
      </c>
      <c r="I419" s="25">
        <v>86</v>
      </c>
    </row>
    <row r="420" spans="2:9" ht="20.100000000000001" customHeight="1" thickBot="1" x14ac:dyDescent="0.25">
      <c r="B420" s="4" t="s">
        <v>591</v>
      </c>
      <c r="C420" s="25">
        <v>13</v>
      </c>
      <c r="D420" s="25">
        <v>0</v>
      </c>
      <c r="E420" s="25">
        <v>1</v>
      </c>
      <c r="F420" s="25">
        <v>14</v>
      </c>
      <c r="G420" s="25">
        <v>55</v>
      </c>
      <c r="H420" s="25">
        <v>11</v>
      </c>
      <c r="I420" s="25">
        <v>66</v>
      </c>
    </row>
    <row r="421" spans="2:9" ht="20.100000000000001" customHeight="1" thickBot="1" x14ac:dyDescent="0.25">
      <c r="B421" s="4" t="s">
        <v>592</v>
      </c>
      <c r="C421" s="25">
        <v>0</v>
      </c>
      <c r="D421" s="25">
        <v>0</v>
      </c>
      <c r="E421" s="25">
        <v>0</v>
      </c>
      <c r="F421" s="25">
        <v>0</v>
      </c>
      <c r="G421" s="25">
        <v>20</v>
      </c>
      <c r="H421" s="25">
        <v>0</v>
      </c>
      <c r="I421" s="25">
        <v>20</v>
      </c>
    </row>
    <row r="422" spans="2:9" ht="20.100000000000001" customHeight="1" thickBot="1" x14ac:dyDescent="0.25">
      <c r="B422" s="4" t="s">
        <v>593</v>
      </c>
      <c r="C422" s="25">
        <v>1</v>
      </c>
      <c r="D422" s="25">
        <v>0</v>
      </c>
      <c r="E422" s="25">
        <v>0</v>
      </c>
      <c r="F422" s="25">
        <v>1</v>
      </c>
      <c r="G422" s="25">
        <v>207</v>
      </c>
      <c r="H422" s="25">
        <v>0</v>
      </c>
      <c r="I422" s="25">
        <v>207</v>
      </c>
    </row>
    <row r="423" spans="2:9" ht="20.100000000000001" customHeight="1" thickBot="1" x14ac:dyDescent="0.25">
      <c r="B423" s="4" t="s">
        <v>594</v>
      </c>
      <c r="C423" s="25">
        <v>29</v>
      </c>
      <c r="D423" s="25">
        <v>15</v>
      </c>
      <c r="E423" s="25">
        <v>9</v>
      </c>
      <c r="F423" s="25">
        <v>53</v>
      </c>
      <c r="G423" s="25">
        <v>1004</v>
      </c>
      <c r="H423" s="25">
        <v>17</v>
      </c>
      <c r="I423" s="25">
        <v>1021</v>
      </c>
    </row>
    <row r="424" spans="2:9" ht="20.100000000000001" customHeight="1" thickBot="1" x14ac:dyDescent="0.25">
      <c r="B424" s="4" t="s">
        <v>595</v>
      </c>
      <c r="C424" s="25">
        <v>0</v>
      </c>
      <c r="D424" s="25">
        <v>0</v>
      </c>
      <c r="E424" s="25">
        <v>0</v>
      </c>
      <c r="F424" s="25">
        <v>0</v>
      </c>
      <c r="G424" s="25">
        <v>73</v>
      </c>
      <c r="H424" s="25">
        <v>0</v>
      </c>
      <c r="I424" s="25">
        <v>73</v>
      </c>
    </row>
    <row r="425" spans="2:9" ht="20.100000000000001" customHeight="1" thickBot="1" x14ac:dyDescent="0.25">
      <c r="B425" s="4" t="s">
        <v>596</v>
      </c>
      <c r="C425" s="25">
        <v>2</v>
      </c>
      <c r="D425" s="25">
        <v>3</v>
      </c>
      <c r="E425" s="25">
        <v>0</v>
      </c>
      <c r="F425" s="25">
        <v>5</v>
      </c>
      <c r="G425" s="25">
        <v>48</v>
      </c>
      <c r="H425" s="25">
        <v>0</v>
      </c>
      <c r="I425" s="25">
        <v>48</v>
      </c>
    </row>
    <row r="426" spans="2:9" ht="20.100000000000001" customHeight="1" thickBot="1" x14ac:dyDescent="0.25">
      <c r="B426" s="4" t="s">
        <v>597</v>
      </c>
      <c r="C426" s="25">
        <v>2</v>
      </c>
      <c r="D426" s="25">
        <v>5</v>
      </c>
      <c r="E426" s="25">
        <v>0</v>
      </c>
      <c r="F426" s="25">
        <v>7</v>
      </c>
      <c r="G426" s="25">
        <v>204</v>
      </c>
      <c r="H426" s="25">
        <v>0</v>
      </c>
      <c r="I426" s="25">
        <v>204</v>
      </c>
    </row>
    <row r="427" spans="2:9" ht="20.100000000000001" customHeight="1" thickBot="1" x14ac:dyDescent="0.25">
      <c r="B427" s="4" t="s">
        <v>598</v>
      </c>
      <c r="C427" s="25">
        <v>10</v>
      </c>
      <c r="D427" s="25">
        <v>0</v>
      </c>
      <c r="E427" s="25">
        <v>1</v>
      </c>
      <c r="F427" s="25">
        <v>11</v>
      </c>
      <c r="G427" s="25">
        <v>157</v>
      </c>
      <c r="H427" s="25">
        <v>0</v>
      </c>
      <c r="I427" s="25">
        <v>157</v>
      </c>
    </row>
    <row r="428" spans="2:9" ht="20.100000000000001" customHeight="1" thickBot="1" x14ac:dyDescent="0.25">
      <c r="B428" s="4" t="s">
        <v>599</v>
      </c>
      <c r="C428" s="25">
        <v>7</v>
      </c>
      <c r="D428" s="25">
        <v>0</v>
      </c>
      <c r="E428" s="25">
        <v>0</v>
      </c>
      <c r="F428" s="25">
        <v>7</v>
      </c>
      <c r="G428" s="25">
        <v>25</v>
      </c>
      <c r="H428" s="25">
        <v>0</v>
      </c>
      <c r="I428" s="25">
        <v>25</v>
      </c>
    </row>
    <row r="429" spans="2:9" ht="20.100000000000001" customHeight="1" thickBot="1" x14ac:dyDescent="0.25">
      <c r="B429" s="4" t="s">
        <v>600</v>
      </c>
      <c r="C429" s="25">
        <v>0</v>
      </c>
      <c r="D429" s="25">
        <v>0</v>
      </c>
      <c r="E429" s="25">
        <v>0</v>
      </c>
      <c r="F429" s="25">
        <v>0</v>
      </c>
      <c r="G429" s="25">
        <v>92</v>
      </c>
      <c r="H429" s="25">
        <v>0</v>
      </c>
      <c r="I429" s="25">
        <v>92</v>
      </c>
    </row>
    <row r="430" spans="2:9" ht="20.100000000000001" customHeight="1" thickBot="1" x14ac:dyDescent="0.25">
      <c r="B430" s="4" t="s">
        <v>601</v>
      </c>
      <c r="C430" s="25">
        <v>0</v>
      </c>
      <c r="D430" s="25">
        <v>0</v>
      </c>
      <c r="E430" s="25">
        <v>0</v>
      </c>
      <c r="F430" s="25">
        <v>0</v>
      </c>
      <c r="G430" s="25">
        <v>46</v>
      </c>
      <c r="H430" s="25">
        <v>3</v>
      </c>
      <c r="I430" s="25">
        <v>49</v>
      </c>
    </row>
    <row r="431" spans="2:9" ht="20.100000000000001" customHeight="1" thickBot="1" x14ac:dyDescent="0.25">
      <c r="B431" s="4" t="s">
        <v>602</v>
      </c>
      <c r="C431" s="25">
        <v>0</v>
      </c>
      <c r="D431" s="25">
        <v>5</v>
      </c>
      <c r="E431" s="25">
        <v>0</v>
      </c>
      <c r="F431" s="25">
        <v>5</v>
      </c>
      <c r="G431" s="25">
        <v>368</v>
      </c>
      <c r="H431" s="25">
        <v>0</v>
      </c>
      <c r="I431" s="25">
        <v>368</v>
      </c>
    </row>
    <row r="432" spans="2:9" ht="20.100000000000001" customHeight="1" thickBot="1" x14ac:dyDescent="0.25">
      <c r="B432" s="4" t="s">
        <v>603</v>
      </c>
      <c r="C432" s="25">
        <v>0</v>
      </c>
      <c r="D432" s="25">
        <v>0</v>
      </c>
      <c r="E432" s="25">
        <v>0</v>
      </c>
      <c r="F432" s="25">
        <v>0</v>
      </c>
      <c r="G432" s="25">
        <v>60</v>
      </c>
      <c r="H432" s="25">
        <v>0</v>
      </c>
      <c r="I432" s="25">
        <v>60</v>
      </c>
    </row>
    <row r="433" spans="2:9" ht="20.100000000000001" customHeight="1" thickBot="1" x14ac:dyDescent="0.25">
      <c r="B433" s="4" t="s">
        <v>604</v>
      </c>
      <c r="C433" s="25">
        <v>10</v>
      </c>
      <c r="D433" s="25">
        <v>3</v>
      </c>
      <c r="E433" s="25">
        <v>0</v>
      </c>
      <c r="F433" s="25">
        <v>13</v>
      </c>
      <c r="G433" s="25">
        <v>145</v>
      </c>
      <c r="H433" s="25">
        <v>8</v>
      </c>
      <c r="I433" s="25">
        <v>153</v>
      </c>
    </row>
    <row r="434" spans="2:9" ht="20.100000000000001" customHeight="1" thickBot="1" x14ac:dyDescent="0.25">
      <c r="B434" s="4" t="s">
        <v>605</v>
      </c>
      <c r="C434" s="25">
        <v>6</v>
      </c>
      <c r="D434" s="25">
        <v>14</v>
      </c>
      <c r="E434" s="25">
        <v>0</v>
      </c>
      <c r="F434" s="25">
        <v>20</v>
      </c>
      <c r="G434" s="25">
        <v>405</v>
      </c>
      <c r="H434" s="25">
        <v>0</v>
      </c>
      <c r="I434" s="25">
        <v>405</v>
      </c>
    </row>
    <row r="435" spans="2:9" ht="20.100000000000001" customHeight="1" thickBot="1" x14ac:dyDescent="0.25">
      <c r="B435" s="4" t="s">
        <v>606</v>
      </c>
      <c r="C435" s="25">
        <v>9</v>
      </c>
      <c r="D435" s="25">
        <v>0</v>
      </c>
      <c r="E435" s="25">
        <v>0</v>
      </c>
      <c r="F435" s="25">
        <v>9</v>
      </c>
      <c r="G435" s="25">
        <v>86</v>
      </c>
      <c r="H435" s="25">
        <v>9</v>
      </c>
      <c r="I435" s="25">
        <v>95</v>
      </c>
    </row>
    <row r="436" spans="2:9" ht="20.100000000000001" customHeight="1" thickBot="1" x14ac:dyDescent="0.25">
      <c r="B436" s="4" t="s">
        <v>607</v>
      </c>
      <c r="C436" s="25">
        <v>8</v>
      </c>
      <c r="D436" s="25">
        <v>30</v>
      </c>
      <c r="E436" s="25">
        <v>0</v>
      </c>
      <c r="F436" s="25">
        <v>38</v>
      </c>
      <c r="G436" s="25">
        <v>660</v>
      </c>
      <c r="H436" s="25">
        <v>1</v>
      </c>
      <c r="I436" s="25">
        <v>661</v>
      </c>
    </row>
    <row r="437" spans="2:9" ht="20.100000000000001" customHeight="1" thickBot="1" x14ac:dyDescent="0.25">
      <c r="B437" s="4" t="s">
        <v>608</v>
      </c>
      <c r="C437" s="25">
        <v>0</v>
      </c>
      <c r="D437" s="25">
        <v>0</v>
      </c>
      <c r="E437" s="25">
        <v>0</v>
      </c>
      <c r="F437" s="25">
        <v>0</v>
      </c>
      <c r="G437" s="25">
        <v>28</v>
      </c>
      <c r="H437" s="25">
        <v>11</v>
      </c>
      <c r="I437" s="25">
        <v>39</v>
      </c>
    </row>
    <row r="438" spans="2:9" ht="20.100000000000001" customHeight="1" thickBot="1" x14ac:dyDescent="0.25">
      <c r="B438" s="4" t="s">
        <v>609</v>
      </c>
      <c r="C438" s="25">
        <v>0</v>
      </c>
      <c r="D438" s="25">
        <v>1</v>
      </c>
      <c r="E438" s="25">
        <v>0</v>
      </c>
      <c r="F438" s="25">
        <v>1</v>
      </c>
      <c r="G438" s="25">
        <v>79</v>
      </c>
      <c r="H438" s="25">
        <v>1</v>
      </c>
      <c r="I438" s="25">
        <v>80</v>
      </c>
    </row>
    <row r="439" spans="2:9" ht="20.100000000000001" customHeight="1" thickBot="1" x14ac:dyDescent="0.25">
      <c r="B439" s="4" t="s">
        <v>610</v>
      </c>
      <c r="C439" s="25">
        <v>0</v>
      </c>
      <c r="D439" s="25">
        <v>0</v>
      </c>
      <c r="E439" s="25">
        <v>0</v>
      </c>
      <c r="F439" s="25">
        <v>0</v>
      </c>
      <c r="G439" s="25">
        <v>17</v>
      </c>
      <c r="H439" s="25">
        <v>0</v>
      </c>
      <c r="I439" s="25">
        <v>17</v>
      </c>
    </row>
    <row r="440" spans="2:9" ht="20.100000000000001" customHeight="1" thickBot="1" x14ac:dyDescent="0.25">
      <c r="B440" s="4" t="s">
        <v>611</v>
      </c>
      <c r="C440" s="25">
        <v>0</v>
      </c>
      <c r="D440" s="25">
        <v>0</v>
      </c>
      <c r="E440" s="25">
        <v>0</v>
      </c>
      <c r="F440" s="25">
        <v>0</v>
      </c>
      <c r="G440" s="25">
        <v>63</v>
      </c>
      <c r="H440" s="25">
        <v>0</v>
      </c>
      <c r="I440" s="25">
        <v>63</v>
      </c>
    </row>
    <row r="441" spans="2:9" ht="20.100000000000001" customHeight="1" thickBot="1" x14ac:dyDescent="0.25">
      <c r="B441" s="4" t="s">
        <v>612</v>
      </c>
      <c r="C441" s="25">
        <v>1</v>
      </c>
      <c r="D441" s="25">
        <v>0</v>
      </c>
      <c r="E441" s="25">
        <v>0</v>
      </c>
      <c r="F441" s="25">
        <v>1</v>
      </c>
      <c r="G441" s="25">
        <v>274</v>
      </c>
      <c r="H441" s="25">
        <v>5</v>
      </c>
      <c r="I441" s="25">
        <v>279</v>
      </c>
    </row>
    <row r="442" spans="2:9" ht="20.100000000000001" customHeight="1" thickBot="1" x14ac:dyDescent="0.25">
      <c r="B442" s="7" t="s">
        <v>206</v>
      </c>
      <c r="C442" s="42">
        <f>SUM(C11:C441)</f>
        <v>1804</v>
      </c>
      <c r="D442" s="42">
        <f t="shared" ref="D442:I442" si="0">SUM(D11:D441)</f>
        <v>1361</v>
      </c>
      <c r="E442" s="42">
        <f t="shared" si="0"/>
        <v>918</v>
      </c>
      <c r="F442" s="42">
        <f t="shared" si="0"/>
        <v>4083</v>
      </c>
      <c r="G442" s="42">
        <f t="shared" si="0"/>
        <v>70787</v>
      </c>
      <c r="H442" s="42">
        <f t="shared" si="0"/>
        <v>1105</v>
      </c>
      <c r="I442" s="42">
        <f t="shared" si="0"/>
        <v>71892</v>
      </c>
    </row>
    <row r="443" spans="2:9" x14ac:dyDescent="0.2">
      <c r="C443" s="40"/>
      <c r="D443" s="40"/>
      <c r="E443" s="40"/>
      <c r="F443" s="40"/>
      <c r="G443" s="40"/>
      <c r="H443" s="40"/>
      <c r="I443" s="40"/>
    </row>
  </sheetData>
  <mergeCells count="2">
    <mergeCell ref="C9:F9"/>
    <mergeCell ref="G9:I9"/>
  </mergeCells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560653-7141-4834-B2A2-45E42517F0E5}">
  <dimension ref="B7:H443"/>
  <sheetViews>
    <sheetView workbookViewId="0"/>
  </sheetViews>
  <sheetFormatPr baseColWidth="10" defaultRowHeight="12.75" x14ac:dyDescent="0.2"/>
  <cols>
    <col min="1" max="1" width="8.625" customWidth="1"/>
    <col min="2" max="2" width="61" bestFit="1" customWidth="1"/>
    <col min="3" max="11" width="15" customWidth="1"/>
    <col min="19" max="19" width="12.25" customWidth="1"/>
  </cols>
  <sheetData>
    <row r="7" spans="2:8" ht="41.25" customHeight="1" x14ac:dyDescent="0.2"/>
    <row r="9" spans="2:8" ht="41.25" customHeight="1" x14ac:dyDescent="0.2">
      <c r="C9" s="97" t="s">
        <v>159</v>
      </c>
      <c r="D9" s="98"/>
      <c r="E9" s="98"/>
      <c r="F9" s="98"/>
      <c r="G9" s="98"/>
      <c r="H9" s="99"/>
    </row>
    <row r="10" spans="2:8" ht="41.25" customHeight="1" x14ac:dyDescent="0.2">
      <c r="C10" s="78" t="s">
        <v>160</v>
      </c>
      <c r="D10" s="78"/>
      <c r="E10" s="78" t="s">
        <v>161</v>
      </c>
      <c r="F10" s="78"/>
      <c r="G10" s="78" t="s">
        <v>162</v>
      </c>
      <c r="H10" s="78" t="s">
        <v>57</v>
      </c>
    </row>
    <row r="11" spans="2:8" ht="41.25" customHeight="1" thickBot="1" x14ac:dyDescent="0.25">
      <c r="C11" s="53" t="s">
        <v>163</v>
      </c>
      <c r="D11" s="53" t="s">
        <v>164</v>
      </c>
      <c r="E11" s="53" t="s">
        <v>165</v>
      </c>
      <c r="F11" s="53" t="s">
        <v>166</v>
      </c>
      <c r="G11" s="79"/>
      <c r="H11" s="79"/>
    </row>
    <row r="12" spans="2:8" ht="20.100000000000001" customHeight="1" thickBot="1" x14ac:dyDescent="0.25">
      <c r="B12" s="3" t="s">
        <v>167</v>
      </c>
      <c r="C12" s="60">
        <v>3.6188178528347406E-3</v>
      </c>
      <c r="D12" s="60">
        <v>0.14193807800562927</v>
      </c>
      <c r="E12" s="60">
        <v>2.6940088459991959E-2</v>
      </c>
      <c r="F12" s="60">
        <v>0.28910333735424204</v>
      </c>
      <c r="G12" s="60">
        <v>0.25211097708082025</v>
      </c>
      <c r="H12" s="60">
        <v>0.2862887012464817</v>
      </c>
    </row>
    <row r="13" spans="2:8" ht="20.100000000000001" customHeight="1" thickBot="1" x14ac:dyDescent="0.25">
      <c r="B13" s="4" t="s">
        <v>235</v>
      </c>
      <c r="C13" s="60">
        <v>1.4492753623188406E-2</v>
      </c>
      <c r="D13" s="60">
        <v>0.64492753623188404</v>
      </c>
      <c r="E13" s="60">
        <v>5.7971014492753624E-2</v>
      </c>
      <c r="F13" s="60">
        <v>0.18840579710144928</v>
      </c>
      <c r="G13" s="60">
        <v>9.420289855072464E-2</v>
      </c>
      <c r="H13" s="60">
        <v>0</v>
      </c>
    </row>
    <row r="14" spans="2:8" ht="20.100000000000001" customHeight="1" thickBot="1" x14ac:dyDescent="0.25">
      <c r="B14" s="4" t="s">
        <v>236</v>
      </c>
      <c r="C14" s="60">
        <v>2.5125628140703519E-2</v>
      </c>
      <c r="D14" s="60">
        <v>0.62814070351758799</v>
      </c>
      <c r="E14" s="60">
        <v>1.507537688442211E-2</v>
      </c>
      <c r="F14" s="60">
        <v>0.30150753768844218</v>
      </c>
      <c r="G14" s="60">
        <v>3.015075376884422E-2</v>
      </c>
      <c r="H14" s="60">
        <v>-3.4694469519536142E-17</v>
      </c>
    </row>
    <row r="15" spans="2:8" ht="20.100000000000001" customHeight="1" thickBot="1" x14ac:dyDescent="0.25">
      <c r="B15" s="4" t="s">
        <v>237</v>
      </c>
      <c r="C15" s="60">
        <v>3.8167938931297708E-3</v>
      </c>
      <c r="D15" s="60">
        <v>0.12404580152671756</v>
      </c>
      <c r="E15" s="60">
        <v>0</v>
      </c>
      <c r="F15" s="60">
        <v>0.67366412213740456</v>
      </c>
      <c r="G15" s="60">
        <v>0.13549618320610687</v>
      </c>
      <c r="H15" s="60">
        <v>6.2977099236641326E-2</v>
      </c>
    </row>
    <row r="16" spans="2:8" ht="20.100000000000001" customHeight="1" thickBot="1" x14ac:dyDescent="0.25">
      <c r="B16" s="4" t="s">
        <v>238</v>
      </c>
      <c r="C16" s="60">
        <v>0</v>
      </c>
      <c r="D16" s="60">
        <v>0</v>
      </c>
      <c r="E16" s="60">
        <v>2.5000000000000001E-2</v>
      </c>
      <c r="F16" s="60">
        <v>0.38750000000000001</v>
      </c>
      <c r="G16" s="60">
        <v>0.48749999999999999</v>
      </c>
      <c r="H16" s="60">
        <v>9.9999999999999922E-2</v>
      </c>
    </row>
    <row r="17" spans="2:8" ht="20.100000000000001" customHeight="1" thickBot="1" x14ac:dyDescent="0.25">
      <c r="B17" s="4" t="s">
        <v>633</v>
      </c>
      <c r="C17" s="60">
        <v>0</v>
      </c>
      <c r="D17" s="60">
        <v>0.24242424242424243</v>
      </c>
      <c r="E17" s="60">
        <v>0</v>
      </c>
      <c r="F17" s="60">
        <v>0.30303030303030304</v>
      </c>
      <c r="G17" s="60">
        <v>0.33333333333333331</v>
      </c>
      <c r="H17" s="60">
        <v>0.12121212121212122</v>
      </c>
    </row>
    <row r="18" spans="2:8" ht="20.100000000000001" customHeight="1" thickBot="1" x14ac:dyDescent="0.25">
      <c r="B18" s="4" t="s">
        <v>239</v>
      </c>
      <c r="C18" s="60">
        <v>2.9850746268656717E-3</v>
      </c>
      <c r="D18" s="60">
        <v>0.17313432835820897</v>
      </c>
      <c r="E18" s="60">
        <v>0</v>
      </c>
      <c r="F18" s="60">
        <v>0.62089552238805967</v>
      </c>
      <c r="G18" s="60">
        <v>0.10149253731343283</v>
      </c>
      <c r="H18" s="60">
        <v>0.10149253731343283</v>
      </c>
    </row>
    <row r="19" spans="2:8" ht="20.100000000000001" customHeight="1" thickBot="1" x14ac:dyDescent="0.25">
      <c r="B19" s="4" t="s">
        <v>240</v>
      </c>
      <c r="C19" s="60">
        <v>0</v>
      </c>
      <c r="D19" s="60">
        <v>0.22500000000000001</v>
      </c>
      <c r="E19" s="60">
        <v>7.4999999999999997E-2</v>
      </c>
      <c r="F19" s="60">
        <v>0.42499999999999999</v>
      </c>
      <c r="G19" s="60">
        <v>0.22500000000000001</v>
      </c>
      <c r="H19" s="60">
        <v>5.0000000000000072E-2</v>
      </c>
    </row>
    <row r="20" spans="2:8" ht="20.100000000000001" customHeight="1" thickBot="1" x14ac:dyDescent="0.25">
      <c r="B20" s="4" t="s">
        <v>241</v>
      </c>
      <c r="C20" s="60">
        <v>5.329153605015674E-2</v>
      </c>
      <c r="D20" s="60">
        <v>0.21943573667711599</v>
      </c>
      <c r="E20" s="60">
        <v>1.2539184952978056E-2</v>
      </c>
      <c r="F20" s="60">
        <v>0.49843260188087773</v>
      </c>
      <c r="G20" s="60">
        <v>0.14733542319749215</v>
      </c>
      <c r="H20" s="60">
        <v>6.8965517241379393E-2</v>
      </c>
    </row>
    <row r="21" spans="2:8" ht="20.100000000000001" customHeight="1" thickBot="1" x14ac:dyDescent="0.25">
      <c r="B21" s="4" t="s">
        <v>242</v>
      </c>
      <c r="C21" s="60">
        <v>4.72972972972973E-2</v>
      </c>
      <c r="D21" s="60">
        <v>0.23648648648648649</v>
      </c>
      <c r="E21" s="60">
        <v>0</v>
      </c>
      <c r="F21" s="60">
        <v>0.31756756756756754</v>
      </c>
      <c r="G21" s="60">
        <v>0.35810810810810811</v>
      </c>
      <c r="H21" s="60">
        <v>4.0540540540540571E-2</v>
      </c>
    </row>
    <row r="22" spans="2:8" ht="20.100000000000001" customHeight="1" thickBot="1" x14ac:dyDescent="0.25">
      <c r="B22" s="4" t="s">
        <v>243</v>
      </c>
      <c r="C22" s="60">
        <v>3.2608695652173912E-2</v>
      </c>
      <c r="D22" s="60">
        <v>0.53396739130434778</v>
      </c>
      <c r="E22" s="60">
        <v>1.7663043478260868E-2</v>
      </c>
      <c r="F22" s="60">
        <v>0.37771739130434784</v>
      </c>
      <c r="G22" s="60">
        <v>3.3967391304347824E-2</v>
      </c>
      <c r="H22" s="60">
        <v>4.0760869565217434E-3</v>
      </c>
    </row>
    <row r="23" spans="2:8" ht="20.100000000000001" customHeight="1" thickBot="1" x14ac:dyDescent="0.25">
      <c r="B23" s="4" t="s">
        <v>168</v>
      </c>
      <c r="C23" s="60">
        <v>1.216764308246958E-2</v>
      </c>
      <c r="D23" s="60">
        <v>0.10139702568724651</v>
      </c>
      <c r="E23" s="60">
        <v>1.1716989634970707E-2</v>
      </c>
      <c r="F23" s="60">
        <v>0.73817034700315454</v>
      </c>
      <c r="G23" s="60">
        <v>6.3091482649842268E-2</v>
      </c>
      <c r="H23" s="60">
        <v>7.3456511942316449E-2</v>
      </c>
    </row>
    <row r="24" spans="2:8" ht="20.100000000000001" customHeight="1" thickBot="1" x14ac:dyDescent="0.25">
      <c r="B24" s="4" t="s">
        <v>244</v>
      </c>
      <c r="C24" s="60">
        <v>0</v>
      </c>
      <c r="D24" s="60">
        <v>0</v>
      </c>
      <c r="E24" s="60">
        <v>0</v>
      </c>
      <c r="F24" s="60">
        <v>0.53846153846153844</v>
      </c>
      <c r="G24" s="60">
        <v>0.46153846153846156</v>
      </c>
      <c r="H24" s="60">
        <v>0</v>
      </c>
    </row>
    <row r="25" spans="2:8" ht="20.100000000000001" customHeight="1" thickBot="1" x14ac:dyDescent="0.25">
      <c r="B25" s="4" t="s">
        <v>245</v>
      </c>
      <c r="C25" s="60">
        <v>3.4883720930232558E-2</v>
      </c>
      <c r="D25" s="60">
        <v>0.36046511627906974</v>
      </c>
      <c r="E25" s="60">
        <v>0</v>
      </c>
      <c r="F25" s="60">
        <v>0.13372093023255813</v>
      </c>
      <c r="G25" s="60">
        <v>0.38953488372093026</v>
      </c>
      <c r="H25" s="60">
        <v>8.1395348837209336E-2</v>
      </c>
    </row>
    <row r="26" spans="2:8" ht="20.100000000000001" customHeight="1" thickBot="1" x14ac:dyDescent="0.25">
      <c r="B26" s="4" t="s">
        <v>246</v>
      </c>
      <c r="C26" s="60">
        <v>1.2249443207126948E-2</v>
      </c>
      <c r="D26" s="60">
        <v>0.23608017817371937</v>
      </c>
      <c r="E26" s="60">
        <v>5.3452115812917596E-2</v>
      </c>
      <c r="F26" s="60">
        <v>0.33964365256124723</v>
      </c>
      <c r="G26" s="60">
        <v>0.22271714922048999</v>
      </c>
      <c r="H26" s="60">
        <v>0.13585746102449878</v>
      </c>
    </row>
    <row r="27" spans="2:8" ht="20.100000000000001" customHeight="1" thickBot="1" x14ac:dyDescent="0.25">
      <c r="B27" s="5" t="s">
        <v>247</v>
      </c>
      <c r="C27" s="60">
        <v>0</v>
      </c>
      <c r="D27" s="60">
        <v>0</v>
      </c>
      <c r="E27" s="60">
        <v>0</v>
      </c>
      <c r="F27" s="60">
        <v>0</v>
      </c>
      <c r="G27" s="60">
        <v>1</v>
      </c>
      <c r="H27" s="60">
        <v>0</v>
      </c>
    </row>
    <row r="28" spans="2:8" ht="20.100000000000001" customHeight="1" thickBot="1" x14ac:dyDescent="0.25">
      <c r="B28" s="6" t="s">
        <v>248</v>
      </c>
      <c r="C28" s="60">
        <v>0</v>
      </c>
      <c r="D28" s="60">
        <v>0</v>
      </c>
      <c r="E28" s="60">
        <v>0</v>
      </c>
      <c r="F28" s="60">
        <v>0.58536585365853655</v>
      </c>
      <c r="G28" s="60">
        <v>0.41463414634146339</v>
      </c>
      <c r="H28" s="60">
        <v>0</v>
      </c>
    </row>
    <row r="29" spans="2:8" ht="20.100000000000001" customHeight="1" thickBot="1" x14ac:dyDescent="0.25">
      <c r="B29" s="4" t="s">
        <v>249</v>
      </c>
      <c r="C29" s="60">
        <v>1.2012012012012012E-2</v>
      </c>
      <c r="D29" s="60">
        <v>0.14414414414414414</v>
      </c>
      <c r="E29" s="60">
        <v>1.2012012012012012E-2</v>
      </c>
      <c r="F29" s="60">
        <v>0.4924924924924925</v>
      </c>
      <c r="G29" s="60">
        <v>0.3213213213213213</v>
      </c>
      <c r="H29" s="60">
        <v>1.8018018018018167E-2</v>
      </c>
    </row>
    <row r="30" spans="2:8" ht="20.100000000000001" customHeight="1" thickBot="1" x14ac:dyDescent="0.25">
      <c r="B30" s="4" t="s">
        <v>250</v>
      </c>
      <c r="C30" s="60">
        <v>0</v>
      </c>
      <c r="D30" s="60">
        <v>0.25</v>
      </c>
      <c r="E30" s="60">
        <v>0</v>
      </c>
      <c r="F30" s="60">
        <v>0.27173913043478259</v>
      </c>
      <c r="G30" s="60">
        <v>0.18478260869565216</v>
      </c>
      <c r="H30" s="60">
        <v>0.29347826086956524</v>
      </c>
    </row>
    <row r="31" spans="2:8" ht="20.100000000000001" customHeight="1" thickBot="1" x14ac:dyDescent="0.25">
      <c r="B31" s="4" t="s">
        <v>251</v>
      </c>
      <c r="C31" s="60">
        <v>1.092896174863388E-2</v>
      </c>
      <c r="D31" s="60">
        <v>0.26775956284153007</v>
      </c>
      <c r="E31" s="60">
        <v>0</v>
      </c>
      <c r="F31" s="60">
        <v>9.0163934426229511E-2</v>
      </c>
      <c r="G31" s="60">
        <v>0.2650273224043716</v>
      </c>
      <c r="H31" s="60">
        <v>0.36612021857923488</v>
      </c>
    </row>
    <row r="32" spans="2:8" ht="20.100000000000001" customHeight="1" thickBot="1" x14ac:dyDescent="0.25">
      <c r="B32" s="4" t="s">
        <v>252</v>
      </c>
      <c r="C32" s="60">
        <v>0</v>
      </c>
      <c r="D32" s="60">
        <v>0</v>
      </c>
      <c r="E32" s="60">
        <v>2.3255813953488372E-2</v>
      </c>
      <c r="F32" s="60">
        <v>0.58139534883720934</v>
      </c>
      <c r="G32" s="60">
        <v>0.39534883720930231</v>
      </c>
      <c r="H32" s="60">
        <v>0</v>
      </c>
    </row>
    <row r="33" spans="2:8" ht="20.100000000000001" customHeight="1" thickBot="1" x14ac:dyDescent="0.25">
      <c r="B33" s="4" t="s">
        <v>634</v>
      </c>
      <c r="C33" s="60">
        <v>2.0270270270270271E-2</v>
      </c>
      <c r="D33" s="60">
        <v>0.3716216216216216</v>
      </c>
      <c r="E33" s="60">
        <v>0</v>
      </c>
      <c r="F33" s="60">
        <v>0.34459459459459457</v>
      </c>
      <c r="G33" s="60">
        <v>0.1554054054054054</v>
      </c>
      <c r="H33" s="60">
        <v>0.10810810810810814</v>
      </c>
    </row>
    <row r="34" spans="2:8" ht="20.100000000000001" customHeight="1" thickBot="1" x14ac:dyDescent="0.25">
      <c r="B34" s="4" t="s">
        <v>253</v>
      </c>
      <c r="C34" s="60">
        <v>0</v>
      </c>
      <c r="D34" s="60">
        <v>0.36842105263157893</v>
      </c>
      <c r="E34" s="60">
        <v>2.6315789473684209E-2</v>
      </c>
      <c r="F34" s="60">
        <v>0.21052631578947367</v>
      </c>
      <c r="G34" s="60">
        <v>0.39473684210526316</v>
      </c>
      <c r="H34" s="60">
        <v>0</v>
      </c>
    </row>
    <row r="35" spans="2:8" ht="20.100000000000001" customHeight="1" thickBot="1" x14ac:dyDescent="0.25">
      <c r="B35" s="4" t="s">
        <v>254</v>
      </c>
      <c r="C35" s="60">
        <v>1.2048192771084338E-2</v>
      </c>
      <c r="D35" s="60">
        <v>0.54216867469879515</v>
      </c>
      <c r="E35" s="60">
        <v>0</v>
      </c>
      <c r="F35" s="60">
        <v>0.27710843373493976</v>
      </c>
      <c r="G35" s="60">
        <v>9.6385542168674704E-2</v>
      </c>
      <c r="H35" s="60">
        <v>7.2289156626506007E-2</v>
      </c>
    </row>
    <row r="36" spans="2:8" ht="20.100000000000001" customHeight="1" thickBot="1" x14ac:dyDescent="0.25">
      <c r="B36" s="4" t="s">
        <v>635</v>
      </c>
      <c r="C36" s="60">
        <v>0</v>
      </c>
      <c r="D36" s="60">
        <v>0.66666666666666663</v>
      </c>
      <c r="E36" s="60">
        <v>0</v>
      </c>
      <c r="F36" s="60">
        <v>0.16666666666666666</v>
      </c>
      <c r="G36" s="60">
        <v>0.1111111111111111</v>
      </c>
      <c r="H36" s="60">
        <v>5.5555555555555608E-2</v>
      </c>
    </row>
    <row r="37" spans="2:8" ht="20.100000000000001" customHeight="1" thickBot="1" x14ac:dyDescent="0.25">
      <c r="B37" s="4" t="s">
        <v>255</v>
      </c>
      <c r="C37" s="60">
        <v>2.2727272727272728E-2</v>
      </c>
      <c r="D37" s="60">
        <v>0.11363636363636363</v>
      </c>
      <c r="E37" s="60">
        <v>0</v>
      </c>
      <c r="F37" s="60">
        <v>0.43181818181818182</v>
      </c>
      <c r="G37" s="60">
        <v>0.38636363636363635</v>
      </c>
      <c r="H37" s="60">
        <v>4.545454545454547E-2</v>
      </c>
    </row>
    <row r="38" spans="2:8" ht="20.100000000000001" customHeight="1" thickBot="1" x14ac:dyDescent="0.25">
      <c r="B38" s="4" t="s">
        <v>256</v>
      </c>
      <c r="C38" s="60">
        <v>0</v>
      </c>
      <c r="D38" s="60">
        <v>0.31111111111111112</v>
      </c>
      <c r="E38" s="60">
        <v>0</v>
      </c>
      <c r="F38" s="60">
        <v>0.35555555555555557</v>
      </c>
      <c r="G38" s="60">
        <v>0.31111111111111112</v>
      </c>
      <c r="H38" s="60">
        <v>2.2222222222222199E-2</v>
      </c>
    </row>
    <row r="39" spans="2:8" ht="20.100000000000001" customHeight="1" thickBot="1" x14ac:dyDescent="0.25">
      <c r="B39" s="4" t="s">
        <v>257</v>
      </c>
      <c r="C39" s="60">
        <v>0</v>
      </c>
      <c r="D39" s="60">
        <v>0.55500000000000005</v>
      </c>
      <c r="E39" s="60">
        <v>0.04</v>
      </c>
      <c r="F39" s="60">
        <v>0.08</v>
      </c>
      <c r="G39" s="60">
        <v>0.08</v>
      </c>
      <c r="H39" s="60">
        <v>0.24499999999999994</v>
      </c>
    </row>
    <row r="40" spans="2:8" ht="20.100000000000001" customHeight="1" thickBot="1" x14ac:dyDescent="0.25">
      <c r="B40" s="4" t="s">
        <v>258</v>
      </c>
      <c r="C40" s="60">
        <v>3.0303030303030304E-2</v>
      </c>
      <c r="D40" s="60">
        <v>0.21212121212121213</v>
      </c>
      <c r="E40" s="60">
        <v>3.0303030303030304E-2</v>
      </c>
      <c r="F40" s="60">
        <v>0.35353535353535354</v>
      </c>
      <c r="G40" s="60">
        <v>0.30303030303030304</v>
      </c>
      <c r="H40" s="60">
        <v>7.0707070707070718E-2</v>
      </c>
    </row>
    <row r="41" spans="2:8" ht="20.100000000000001" customHeight="1" thickBot="1" x14ac:dyDescent="0.25">
      <c r="B41" s="4" t="s">
        <v>259</v>
      </c>
      <c r="C41" s="60">
        <v>0</v>
      </c>
      <c r="D41" s="60">
        <v>0.22184300341296928</v>
      </c>
      <c r="E41" s="60">
        <v>0.10921501706484642</v>
      </c>
      <c r="F41" s="60">
        <v>0.51194539249146753</v>
      </c>
      <c r="G41" s="60">
        <v>0.12627986348122866</v>
      </c>
      <c r="H41" s="60">
        <v>3.0716723549488179E-2</v>
      </c>
    </row>
    <row r="42" spans="2:8" ht="20.100000000000001" customHeight="1" thickBot="1" x14ac:dyDescent="0.25">
      <c r="B42" s="4" t="s">
        <v>169</v>
      </c>
      <c r="C42" s="60">
        <v>1.4667817083692839E-2</v>
      </c>
      <c r="D42" s="60">
        <v>0.2364106988783434</v>
      </c>
      <c r="E42" s="60">
        <v>2.4158757549611734E-2</v>
      </c>
      <c r="F42" s="60">
        <v>0.33994823123382228</v>
      </c>
      <c r="G42" s="60">
        <v>0.24158757549611734</v>
      </c>
      <c r="H42" s="60">
        <v>0.14322691975841242</v>
      </c>
    </row>
    <row r="43" spans="2:8" ht="20.100000000000001" customHeight="1" thickBot="1" x14ac:dyDescent="0.25">
      <c r="B43" s="4" t="s">
        <v>260</v>
      </c>
      <c r="C43" s="60">
        <v>0</v>
      </c>
      <c r="D43" s="60">
        <v>0.36363636363636365</v>
      </c>
      <c r="E43" s="60">
        <v>0</v>
      </c>
      <c r="F43" s="60">
        <v>0.24242424242424243</v>
      </c>
      <c r="G43" s="60">
        <v>0.33333333333333331</v>
      </c>
      <c r="H43" s="60">
        <v>6.0606060606060608E-2</v>
      </c>
    </row>
    <row r="44" spans="2:8" ht="20.100000000000001" customHeight="1" thickBot="1" x14ac:dyDescent="0.25">
      <c r="B44" s="4" t="s">
        <v>261</v>
      </c>
      <c r="C44" s="60">
        <v>3.0303030303030304E-2</v>
      </c>
      <c r="D44" s="60">
        <v>0.31818181818181818</v>
      </c>
      <c r="E44" s="60">
        <v>1.5151515151515152E-2</v>
      </c>
      <c r="F44" s="60">
        <v>0.2878787878787879</v>
      </c>
      <c r="G44" s="60">
        <v>0.25757575757575757</v>
      </c>
      <c r="H44" s="60">
        <v>9.0909090909090995E-2</v>
      </c>
    </row>
    <row r="45" spans="2:8" ht="20.100000000000001" customHeight="1" thickBot="1" x14ac:dyDescent="0.25">
      <c r="B45" s="4" t="s">
        <v>262</v>
      </c>
      <c r="C45" s="60">
        <v>1.4285714285714285E-2</v>
      </c>
      <c r="D45" s="60">
        <v>0.30714285714285716</v>
      </c>
      <c r="E45" s="60">
        <v>4.2857142857142858E-2</v>
      </c>
      <c r="F45" s="60">
        <v>0.32142857142857145</v>
      </c>
      <c r="G45" s="60">
        <v>0.1357142857142857</v>
      </c>
      <c r="H45" s="60">
        <v>0.17857142857142863</v>
      </c>
    </row>
    <row r="46" spans="2:8" ht="20.100000000000001" customHeight="1" thickBot="1" x14ac:dyDescent="0.25">
      <c r="B46" s="4" t="s">
        <v>636</v>
      </c>
      <c r="C46" s="60">
        <v>1.2345679012345678E-2</v>
      </c>
      <c r="D46" s="60">
        <v>0.32098765432098764</v>
      </c>
      <c r="E46" s="60">
        <v>0</v>
      </c>
      <c r="F46" s="60">
        <v>0.46913580246913578</v>
      </c>
      <c r="G46" s="60">
        <v>0.1728395061728395</v>
      </c>
      <c r="H46" s="60">
        <v>2.4691358024691357E-2</v>
      </c>
    </row>
    <row r="47" spans="2:8" ht="20.100000000000001" customHeight="1" thickBot="1" x14ac:dyDescent="0.25">
      <c r="B47" s="4" t="s">
        <v>263</v>
      </c>
      <c r="C47" s="60">
        <v>0</v>
      </c>
      <c r="D47" s="60">
        <v>0.39772727272727271</v>
      </c>
      <c r="E47" s="60">
        <v>0</v>
      </c>
      <c r="F47" s="60">
        <v>0.5</v>
      </c>
      <c r="G47" s="60">
        <v>0.10227272727272728</v>
      </c>
      <c r="H47" s="60">
        <v>0</v>
      </c>
    </row>
    <row r="48" spans="2:8" ht="20.100000000000001" customHeight="1" thickBot="1" x14ac:dyDescent="0.25">
      <c r="B48" s="4" t="s">
        <v>264</v>
      </c>
      <c r="C48" s="60">
        <v>0</v>
      </c>
      <c r="D48" s="60">
        <v>0.15714285714285714</v>
      </c>
      <c r="E48" s="60">
        <v>0</v>
      </c>
      <c r="F48" s="60">
        <v>0.29285714285714287</v>
      </c>
      <c r="G48" s="60">
        <v>0.36428571428571427</v>
      </c>
      <c r="H48" s="60">
        <v>0.18571428571428578</v>
      </c>
    </row>
    <row r="49" spans="2:8" ht="20.100000000000001" customHeight="1" thickBot="1" x14ac:dyDescent="0.25">
      <c r="B49" s="4" t="s">
        <v>170</v>
      </c>
      <c r="C49" s="60">
        <v>1.9035116508040694E-2</v>
      </c>
      <c r="D49" s="60">
        <v>0.25139481457170987</v>
      </c>
      <c r="E49" s="60">
        <v>0.12930751558910403</v>
      </c>
      <c r="F49" s="60">
        <v>0.24548736462093862</v>
      </c>
      <c r="G49" s="60">
        <v>8.8939940925500491E-2</v>
      </c>
      <c r="H49" s="60">
        <v>0.2658352477847063</v>
      </c>
    </row>
    <row r="50" spans="2:8" ht="20.100000000000001" customHeight="1" thickBot="1" x14ac:dyDescent="0.25">
      <c r="B50" s="4" t="s">
        <v>265</v>
      </c>
      <c r="C50" s="60">
        <v>2.8943560057887118E-3</v>
      </c>
      <c r="D50" s="60">
        <v>0.24891461649782923</v>
      </c>
      <c r="E50" s="60">
        <v>0</v>
      </c>
      <c r="F50" s="60">
        <v>0.30390738060781475</v>
      </c>
      <c r="G50" s="60">
        <v>0.24457308248914617</v>
      </c>
      <c r="H50" s="60">
        <v>0.1997105643994212</v>
      </c>
    </row>
    <row r="51" spans="2:8" ht="20.100000000000001" customHeight="1" thickBot="1" x14ac:dyDescent="0.25">
      <c r="B51" s="4" t="s">
        <v>266</v>
      </c>
      <c r="C51" s="60">
        <v>0</v>
      </c>
      <c r="D51" s="60">
        <v>0.36619718309859156</v>
      </c>
      <c r="E51" s="60">
        <v>2.8169014084507043E-2</v>
      </c>
      <c r="F51" s="60">
        <v>0.45070422535211269</v>
      </c>
      <c r="G51" s="60">
        <v>1.4084507042253521E-2</v>
      </c>
      <c r="H51" s="60">
        <v>0.14084507042253527</v>
      </c>
    </row>
    <row r="52" spans="2:8" ht="20.100000000000001" customHeight="1" thickBot="1" x14ac:dyDescent="0.25">
      <c r="B52" s="4" t="s">
        <v>267</v>
      </c>
      <c r="C52" s="60">
        <v>0</v>
      </c>
      <c r="D52" s="60">
        <v>0.224</v>
      </c>
      <c r="E52" s="60">
        <v>0</v>
      </c>
      <c r="F52" s="60">
        <v>0.496</v>
      </c>
      <c r="G52" s="60">
        <v>0.184</v>
      </c>
      <c r="H52" s="60">
        <v>9.600000000000003E-2</v>
      </c>
    </row>
    <row r="53" spans="2:8" ht="20.100000000000001" customHeight="1" thickBot="1" x14ac:dyDescent="0.25">
      <c r="B53" s="4" t="s">
        <v>268</v>
      </c>
      <c r="C53" s="60">
        <v>0</v>
      </c>
      <c r="D53" s="60">
        <v>4.807692307692308E-2</v>
      </c>
      <c r="E53" s="60">
        <v>2.8846153846153848E-2</v>
      </c>
      <c r="F53" s="60">
        <v>0.27884615384615385</v>
      </c>
      <c r="G53" s="60">
        <v>0.51923076923076927</v>
      </c>
      <c r="H53" s="60">
        <v>0.12499999999999989</v>
      </c>
    </row>
    <row r="54" spans="2:8" ht="20.100000000000001" customHeight="1" thickBot="1" x14ac:dyDescent="0.25">
      <c r="B54" s="4" t="s">
        <v>269</v>
      </c>
      <c r="C54" s="60">
        <v>0</v>
      </c>
      <c r="D54" s="60">
        <v>0.35135135135135137</v>
      </c>
      <c r="E54" s="60">
        <v>2.7027027027027029E-2</v>
      </c>
      <c r="F54" s="60">
        <v>0.10810810810810811</v>
      </c>
      <c r="G54" s="60">
        <v>0.21621621621621623</v>
      </c>
      <c r="H54" s="60">
        <v>0.29729729729729737</v>
      </c>
    </row>
    <row r="55" spans="2:8" ht="20.100000000000001" customHeight="1" thickBot="1" x14ac:dyDescent="0.25">
      <c r="B55" s="4" t="s">
        <v>270</v>
      </c>
      <c r="C55" s="60">
        <v>0</v>
      </c>
      <c r="D55" s="60">
        <v>0.57894736842105265</v>
      </c>
      <c r="E55" s="60">
        <v>2.6315789473684209E-2</v>
      </c>
      <c r="F55" s="60">
        <v>9.2105263157894732E-2</v>
      </c>
      <c r="G55" s="60">
        <v>0.25</v>
      </c>
      <c r="H55" s="60">
        <v>5.2631578947368418E-2</v>
      </c>
    </row>
    <row r="56" spans="2:8" ht="20.100000000000001" customHeight="1" thickBot="1" x14ac:dyDescent="0.25">
      <c r="B56" s="4" t="s">
        <v>271</v>
      </c>
      <c r="C56" s="60">
        <v>6.25E-2</v>
      </c>
      <c r="D56" s="60">
        <v>0.34375</v>
      </c>
      <c r="E56" s="60">
        <v>0</v>
      </c>
      <c r="F56" s="60">
        <v>0.28125</v>
      </c>
      <c r="G56" s="60">
        <v>0.3125</v>
      </c>
      <c r="H56" s="60">
        <v>0</v>
      </c>
    </row>
    <row r="57" spans="2:8" ht="20.100000000000001" customHeight="1" thickBot="1" x14ac:dyDescent="0.25">
      <c r="B57" s="4" t="s">
        <v>171</v>
      </c>
      <c r="C57" s="60">
        <v>8.2449941107184919E-3</v>
      </c>
      <c r="D57" s="60">
        <v>0.24852767962308597</v>
      </c>
      <c r="E57" s="60">
        <v>6.7137809187279157E-2</v>
      </c>
      <c r="F57" s="60">
        <v>0.36277974087161369</v>
      </c>
      <c r="G57" s="60">
        <v>0.15429917550058891</v>
      </c>
      <c r="H57" s="60">
        <v>0.1590106007067138</v>
      </c>
    </row>
    <row r="58" spans="2:8" ht="20.100000000000001" customHeight="1" thickBot="1" x14ac:dyDescent="0.25">
      <c r="B58" s="4" t="s">
        <v>272</v>
      </c>
      <c r="C58" s="60">
        <v>1.2345679012345678E-2</v>
      </c>
      <c r="D58" s="60">
        <v>0.16049382716049382</v>
      </c>
      <c r="E58" s="60">
        <v>2.4691358024691357E-2</v>
      </c>
      <c r="F58" s="60">
        <v>0.54732510288065839</v>
      </c>
      <c r="G58" s="60">
        <v>0.18930041152263374</v>
      </c>
      <c r="H58" s="60">
        <v>6.5843621399176905E-2</v>
      </c>
    </row>
    <row r="59" spans="2:8" ht="20.100000000000001" customHeight="1" thickBot="1" x14ac:dyDescent="0.25">
      <c r="B59" s="4" t="s">
        <v>273</v>
      </c>
      <c r="C59" s="60">
        <v>8.3333333333333329E-2</v>
      </c>
      <c r="D59" s="60">
        <v>0.21875</v>
      </c>
      <c r="E59" s="60">
        <v>0</v>
      </c>
      <c r="F59" s="60">
        <v>0.58333333333333337</v>
      </c>
      <c r="G59" s="60">
        <v>6.25E-2</v>
      </c>
      <c r="H59" s="60">
        <v>5.2083333333333259E-2</v>
      </c>
    </row>
    <row r="60" spans="2:8" ht="20.100000000000001" customHeight="1" thickBot="1" x14ac:dyDescent="0.25">
      <c r="B60" s="4" t="s">
        <v>274</v>
      </c>
      <c r="C60" s="60">
        <v>5.1150895140664966E-3</v>
      </c>
      <c r="D60" s="60">
        <v>0.18542199488491048</v>
      </c>
      <c r="E60" s="60">
        <v>0</v>
      </c>
      <c r="F60" s="60">
        <v>0.47314578005115088</v>
      </c>
      <c r="G60" s="60">
        <v>0.23145780051150894</v>
      </c>
      <c r="H60" s="60">
        <v>0.1048593350383632</v>
      </c>
    </row>
    <row r="61" spans="2:8" ht="20.100000000000001" customHeight="1" thickBot="1" x14ac:dyDescent="0.25">
      <c r="B61" s="4" t="s">
        <v>275</v>
      </c>
      <c r="C61" s="60">
        <v>1.7142857142857144E-2</v>
      </c>
      <c r="D61" s="60">
        <v>0.37142857142857144</v>
      </c>
      <c r="E61" s="60">
        <v>0.15428571428571428</v>
      </c>
      <c r="F61" s="60">
        <v>0.30857142857142855</v>
      </c>
      <c r="G61" s="60">
        <v>8.5714285714285715E-2</v>
      </c>
      <c r="H61" s="60">
        <v>6.2857142857142917E-2</v>
      </c>
    </row>
    <row r="62" spans="2:8" ht="20.100000000000001" customHeight="1" thickBot="1" x14ac:dyDescent="0.25">
      <c r="B62" s="4" t="s">
        <v>172</v>
      </c>
      <c r="C62" s="60">
        <v>9.673518742442563E-3</v>
      </c>
      <c r="D62" s="60">
        <v>2.2974607013301087E-2</v>
      </c>
      <c r="E62" s="60">
        <v>1.0882708585247884E-2</v>
      </c>
      <c r="F62" s="60">
        <v>0.43530834340991537</v>
      </c>
      <c r="G62" s="60">
        <v>0.30229746070133012</v>
      </c>
      <c r="H62" s="60">
        <v>0.21886336154776298</v>
      </c>
    </row>
    <row r="63" spans="2:8" ht="20.100000000000001" customHeight="1" thickBot="1" x14ac:dyDescent="0.25">
      <c r="B63" s="4" t="s">
        <v>276</v>
      </c>
      <c r="C63" s="60">
        <v>0</v>
      </c>
      <c r="D63" s="60">
        <v>0.31132075471698112</v>
      </c>
      <c r="E63" s="60">
        <v>0</v>
      </c>
      <c r="F63" s="60">
        <v>0.57547169811320753</v>
      </c>
      <c r="G63" s="60">
        <v>8.4905660377358486E-2</v>
      </c>
      <c r="H63" s="60">
        <v>2.830188679245281E-2</v>
      </c>
    </row>
    <row r="64" spans="2:8" ht="20.100000000000001" customHeight="1" thickBot="1" x14ac:dyDescent="0.25">
      <c r="B64" s="4" t="s">
        <v>277</v>
      </c>
      <c r="C64" s="60">
        <v>0</v>
      </c>
      <c r="D64" s="60">
        <v>0.2857142857142857</v>
      </c>
      <c r="E64" s="60">
        <v>0</v>
      </c>
      <c r="F64" s="60">
        <v>0.50649350649350644</v>
      </c>
      <c r="G64" s="60">
        <v>0.19480519480519481</v>
      </c>
      <c r="H64" s="60">
        <v>1.2987012987013047E-2</v>
      </c>
    </row>
    <row r="65" spans="2:8" ht="20.100000000000001" customHeight="1" thickBot="1" x14ac:dyDescent="0.25">
      <c r="B65" s="4" t="s">
        <v>278</v>
      </c>
      <c r="C65" s="60">
        <v>0</v>
      </c>
      <c r="D65" s="60">
        <v>0.18248175182481752</v>
      </c>
      <c r="E65" s="60">
        <v>0</v>
      </c>
      <c r="F65" s="60">
        <v>0.45985401459854014</v>
      </c>
      <c r="G65" s="60">
        <v>0.19708029197080293</v>
      </c>
      <c r="H65" s="60">
        <v>0.16058394160583941</v>
      </c>
    </row>
    <row r="66" spans="2:8" ht="20.100000000000001" customHeight="1" thickBot="1" x14ac:dyDescent="0.25">
      <c r="B66" s="4" t="s">
        <v>279</v>
      </c>
      <c r="C66" s="60">
        <v>0</v>
      </c>
      <c r="D66" s="60">
        <v>0.24324324324324326</v>
      </c>
      <c r="E66" s="60">
        <v>0</v>
      </c>
      <c r="F66" s="60">
        <v>0.32432432432432434</v>
      </c>
      <c r="G66" s="60">
        <v>0.29729729729729731</v>
      </c>
      <c r="H66" s="60">
        <v>0.13513513513513514</v>
      </c>
    </row>
    <row r="67" spans="2:8" ht="20.100000000000001" customHeight="1" thickBot="1" x14ac:dyDescent="0.25">
      <c r="B67" s="4" t="s">
        <v>280</v>
      </c>
      <c r="C67" s="60">
        <v>5.3140096618357488E-2</v>
      </c>
      <c r="D67" s="60">
        <v>0.24637681159420291</v>
      </c>
      <c r="E67" s="60">
        <v>0</v>
      </c>
      <c r="F67" s="60">
        <v>0.42028985507246375</v>
      </c>
      <c r="G67" s="60">
        <v>0.17874396135265699</v>
      </c>
      <c r="H67" s="60">
        <v>0.10144927536231887</v>
      </c>
    </row>
    <row r="68" spans="2:8" ht="20.100000000000001" customHeight="1" thickBot="1" x14ac:dyDescent="0.25">
      <c r="B68" s="4" t="s">
        <v>281</v>
      </c>
      <c r="C68" s="60">
        <v>0</v>
      </c>
      <c r="D68" s="60">
        <v>0.33333333333333331</v>
      </c>
      <c r="E68" s="60">
        <v>0</v>
      </c>
      <c r="F68" s="60">
        <v>0.44444444444444442</v>
      </c>
      <c r="G68" s="60">
        <v>0.17777777777777778</v>
      </c>
      <c r="H68" s="60">
        <v>4.4444444444444536E-2</v>
      </c>
    </row>
    <row r="69" spans="2:8" ht="20.100000000000001" customHeight="1" thickBot="1" x14ac:dyDescent="0.25">
      <c r="B69" s="4" t="s">
        <v>282</v>
      </c>
      <c r="C69" s="60">
        <v>3.7037037037037035E-2</v>
      </c>
      <c r="D69" s="60">
        <v>0.40740740740740738</v>
      </c>
      <c r="E69" s="60">
        <v>0</v>
      </c>
      <c r="F69" s="60">
        <v>0.28703703703703703</v>
      </c>
      <c r="G69" s="60">
        <v>0.26851851851851855</v>
      </c>
      <c r="H69" s="60">
        <v>0</v>
      </c>
    </row>
    <row r="70" spans="2:8" ht="20.100000000000001" customHeight="1" thickBot="1" x14ac:dyDescent="0.25">
      <c r="B70" s="4" t="s">
        <v>283</v>
      </c>
      <c r="C70" s="60">
        <v>0</v>
      </c>
      <c r="D70" s="60">
        <v>4.5454545454545456E-2</v>
      </c>
      <c r="E70" s="60">
        <v>0</v>
      </c>
      <c r="F70" s="60">
        <v>0.45454545454545453</v>
      </c>
      <c r="G70" s="60">
        <v>0.40909090909090912</v>
      </c>
      <c r="H70" s="60">
        <v>9.0909090909090884E-2</v>
      </c>
    </row>
    <row r="71" spans="2:8" ht="20.100000000000001" customHeight="1" thickBot="1" x14ac:dyDescent="0.25">
      <c r="B71" s="4" t="s">
        <v>284</v>
      </c>
      <c r="C71" s="60">
        <v>1.0526315789473684E-2</v>
      </c>
      <c r="D71" s="60">
        <v>0.20526315789473684</v>
      </c>
      <c r="E71" s="60">
        <v>9.4736842105263161E-2</v>
      </c>
      <c r="F71" s="60">
        <v>0.25263157894736843</v>
      </c>
      <c r="G71" s="60">
        <v>0.21052631578947367</v>
      </c>
      <c r="H71" s="60">
        <v>0.22631578947368425</v>
      </c>
    </row>
    <row r="72" spans="2:8" ht="20.100000000000001" customHeight="1" thickBot="1" x14ac:dyDescent="0.25">
      <c r="B72" s="4" t="s">
        <v>285</v>
      </c>
      <c r="C72" s="60">
        <v>0</v>
      </c>
      <c r="D72" s="60">
        <v>0.22988505747126436</v>
      </c>
      <c r="E72" s="60">
        <v>0</v>
      </c>
      <c r="F72" s="60">
        <v>0.63793103448275867</v>
      </c>
      <c r="G72" s="60">
        <v>5.7471264367816091E-2</v>
      </c>
      <c r="H72" s="60">
        <v>7.4712643678160925E-2</v>
      </c>
    </row>
    <row r="73" spans="2:8" ht="20.100000000000001" customHeight="1" thickBot="1" x14ac:dyDescent="0.25">
      <c r="B73" s="4" t="s">
        <v>637</v>
      </c>
      <c r="C73" s="60">
        <v>4.8899755501222494E-3</v>
      </c>
      <c r="D73" s="60">
        <v>0.2176039119804401</v>
      </c>
      <c r="E73" s="60">
        <v>1.4669926650366748E-2</v>
      </c>
      <c r="F73" s="60">
        <v>0.36185819070904646</v>
      </c>
      <c r="G73" s="60">
        <v>0.16136919315403422</v>
      </c>
      <c r="H73" s="60">
        <v>0.23960880195599019</v>
      </c>
    </row>
    <row r="74" spans="2:8" ht="20.100000000000001" customHeight="1" thickBot="1" x14ac:dyDescent="0.25">
      <c r="B74" s="4" t="s">
        <v>173</v>
      </c>
      <c r="C74" s="60">
        <v>1.7292377701934016E-2</v>
      </c>
      <c r="D74" s="60">
        <v>6.3936291240045504E-2</v>
      </c>
      <c r="E74" s="60">
        <v>2.0477815699658703E-3</v>
      </c>
      <c r="F74" s="60">
        <v>0.34812286689419797</v>
      </c>
      <c r="G74" s="60">
        <v>0.21069397042093288</v>
      </c>
      <c r="H74" s="60">
        <v>0.35790671217292369</v>
      </c>
    </row>
    <row r="75" spans="2:8" ht="20.100000000000001" customHeight="1" thickBot="1" x14ac:dyDescent="0.25">
      <c r="B75" s="4" t="s">
        <v>286</v>
      </c>
      <c r="C75" s="60">
        <v>9.3457943925233638E-3</v>
      </c>
      <c r="D75" s="60">
        <v>0.10280373831775701</v>
      </c>
      <c r="E75" s="60">
        <v>0</v>
      </c>
      <c r="F75" s="60">
        <v>0.53271028037383172</v>
      </c>
      <c r="G75" s="60">
        <v>0.34579439252336447</v>
      </c>
      <c r="H75" s="60">
        <v>9.345794392523421E-3</v>
      </c>
    </row>
    <row r="76" spans="2:8" ht="20.100000000000001" customHeight="1" thickBot="1" x14ac:dyDescent="0.25">
      <c r="B76" s="4" t="s">
        <v>287</v>
      </c>
      <c r="C76" s="60">
        <v>2.5034770514603615E-2</v>
      </c>
      <c r="D76" s="60">
        <v>0.12656467315716272</v>
      </c>
      <c r="E76" s="60">
        <v>2.7816411682892908E-2</v>
      </c>
      <c r="F76" s="60">
        <v>0.51043115438108488</v>
      </c>
      <c r="G76" s="60">
        <v>0.11265646731571627</v>
      </c>
      <c r="H76" s="60">
        <v>0.19749652294853964</v>
      </c>
    </row>
    <row r="77" spans="2:8" ht="20.100000000000001" customHeight="1" thickBot="1" x14ac:dyDescent="0.25">
      <c r="B77" s="4" t="s">
        <v>288</v>
      </c>
      <c r="C77" s="60">
        <v>2.1276595744680851E-2</v>
      </c>
      <c r="D77" s="60">
        <v>0.1467351430667645</v>
      </c>
      <c r="E77" s="60">
        <v>1.173881144534116E-2</v>
      </c>
      <c r="F77" s="60">
        <v>0.60895084372707264</v>
      </c>
      <c r="G77" s="60">
        <v>9.9046221570066026E-2</v>
      </c>
      <c r="H77" s="60">
        <v>0.11225238444607478</v>
      </c>
    </row>
    <row r="78" spans="2:8" ht="20.100000000000001" customHeight="1" thickBot="1" x14ac:dyDescent="0.25">
      <c r="B78" s="4" t="s">
        <v>289</v>
      </c>
      <c r="C78" s="60">
        <v>0</v>
      </c>
      <c r="D78" s="60">
        <v>0</v>
      </c>
      <c r="E78" s="60">
        <v>0</v>
      </c>
      <c r="F78" s="60">
        <v>0</v>
      </c>
      <c r="G78" s="60">
        <v>0.81034482758620685</v>
      </c>
      <c r="H78" s="60">
        <v>0.18965517241379315</v>
      </c>
    </row>
    <row r="79" spans="2:8" ht="20.100000000000001" customHeight="1" thickBot="1" x14ac:dyDescent="0.25">
      <c r="B79" s="4" t="s">
        <v>290</v>
      </c>
      <c r="C79" s="60">
        <v>1.7241379310344827E-2</v>
      </c>
      <c r="D79" s="60">
        <v>0.3413793103448276</v>
      </c>
      <c r="E79" s="60">
        <v>1.3793103448275862E-2</v>
      </c>
      <c r="F79" s="60">
        <v>0.23103448275862068</v>
      </c>
      <c r="G79" s="60">
        <v>0.27586206896551724</v>
      </c>
      <c r="H79" s="60">
        <v>0.1206896551724137</v>
      </c>
    </row>
    <row r="80" spans="2:8" ht="20.100000000000001" customHeight="1" thickBot="1" x14ac:dyDescent="0.25">
      <c r="B80" s="4" t="s">
        <v>291</v>
      </c>
      <c r="C80" s="60">
        <v>4.142011834319527E-2</v>
      </c>
      <c r="D80" s="60">
        <v>0.1893491124260355</v>
      </c>
      <c r="E80" s="60">
        <v>4.7337278106508875E-2</v>
      </c>
      <c r="F80" s="60">
        <v>0.42603550295857989</v>
      </c>
      <c r="G80" s="60">
        <v>0.1242603550295858</v>
      </c>
      <c r="H80" s="60">
        <v>0.17159763313609469</v>
      </c>
    </row>
    <row r="81" spans="2:8" ht="20.100000000000001" customHeight="1" thickBot="1" x14ac:dyDescent="0.25">
      <c r="B81" s="4" t="s">
        <v>292</v>
      </c>
      <c r="C81" s="60">
        <v>6.8965517241379309E-3</v>
      </c>
      <c r="D81" s="60">
        <v>0.15172413793103448</v>
      </c>
      <c r="E81" s="60">
        <v>6.8965517241379309E-3</v>
      </c>
      <c r="F81" s="60">
        <v>0.57241379310344831</v>
      </c>
      <c r="G81" s="60">
        <v>0.25517241379310346</v>
      </c>
      <c r="H81" s="60">
        <v>6.8965517241378893E-3</v>
      </c>
    </row>
    <row r="82" spans="2:8" ht="20.100000000000001" customHeight="1" thickBot="1" x14ac:dyDescent="0.25">
      <c r="B82" s="4" t="s">
        <v>293</v>
      </c>
      <c r="C82" s="60">
        <v>0</v>
      </c>
      <c r="D82" s="60">
        <v>0.26229508196721313</v>
      </c>
      <c r="E82" s="60">
        <v>0</v>
      </c>
      <c r="F82" s="60">
        <v>0.39344262295081966</v>
      </c>
      <c r="G82" s="60">
        <v>0.29508196721311475</v>
      </c>
      <c r="H82" s="60">
        <v>4.9180327868852403E-2</v>
      </c>
    </row>
    <row r="83" spans="2:8" ht="20.100000000000001" customHeight="1" thickBot="1" x14ac:dyDescent="0.25">
      <c r="B83" s="4" t="s">
        <v>294</v>
      </c>
      <c r="C83" s="60">
        <v>2.4691358024691357E-2</v>
      </c>
      <c r="D83" s="60">
        <v>1.2345679012345678E-2</v>
      </c>
      <c r="E83" s="60">
        <v>9.2592592592592587E-3</v>
      </c>
      <c r="F83" s="60">
        <v>0.44753086419753085</v>
      </c>
      <c r="G83" s="60">
        <v>0.43827160493827161</v>
      </c>
      <c r="H83" s="60">
        <v>6.7901234567901259E-2</v>
      </c>
    </row>
    <row r="84" spans="2:8" ht="20.100000000000001" customHeight="1" thickBot="1" x14ac:dyDescent="0.25">
      <c r="B84" s="4" t="s">
        <v>295</v>
      </c>
      <c r="C84" s="60">
        <v>0.02</v>
      </c>
      <c r="D84" s="60">
        <v>0.27</v>
      </c>
      <c r="E84" s="60">
        <v>0</v>
      </c>
      <c r="F84" s="60">
        <v>0.49</v>
      </c>
      <c r="G84" s="60">
        <v>0.13</v>
      </c>
      <c r="H84" s="60">
        <v>8.9999999999999969E-2</v>
      </c>
    </row>
    <row r="85" spans="2:8" ht="20.100000000000001" customHeight="1" thickBot="1" x14ac:dyDescent="0.25">
      <c r="B85" s="4" t="s">
        <v>296</v>
      </c>
      <c r="C85" s="60">
        <v>4.7619047619047616E-2</v>
      </c>
      <c r="D85" s="60">
        <v>4.7619047619047616E-2</v>
      </c>
      <c r="E85" s="60">
        <v>1.5873015873015872E-2</v>
      </c>
      <c r="F85" s="60">
        <v>0.68253968253968256</v>
      </c>
      <c r="G85" s="60">
        <v>7.9365079365079361E-2</v>
      </c>
      <c r="H85" s="60">
        <v>0.12698412698412692</v>
      </c>
    </row>
    <row r="86" spans="2:8" ht="20.100000000000001" customHeight="1" thickBot="1" x14ac:dyDescent="0.25">
      <c r="B86" s="4" t="s">
        <v>297</v>
      </c>
      <c r="C86" s="60">
        <v>3.4285714285714287E-2</v>
      </c>
      <c r="D86" s="60">
        <v>0.19428571428571428</v>
      </c>
      <c r="E86" s="60">
        <v>2.2857142857142857E-2</v>
      </c>
      <c r="F86" s="60">
        <v>0.55428571428571427</v>
      </c>
      <c r="G86" s="60">
        <v>7.4285714285714288E-2</v>
      </c>
      <c r="H86" s="60">
        <v>0.12</v>
      </c>
    </row>
    <row r="87" spans="2:8" ht="20.100000000000001" customHeight="1" thickBot="1" x14ac:dyDescent="0.25">
      <c r="B87" s="4" t="s">
        <v>298</v>
      </c>
      <c r="C87" s="60">
        <v>3.9215686274509803E-2</v>
      </c>
      <c r="D87" s="60">
        <v>0.12941176470588237</v>
      </c>
      <c r="E87" s="60">
        <v>2.3529411764705882E-2</v>
      </c>
      <c r="F87" s="60">
        <v>0.47450980392156861</v>
      </c>
      <c r="G87" s="60">
        <v>0.28627450980392155</v>
      </c>
      <c r="H87" s="60">
        <v>4.705882352941182E-2</v>
      </c>
    </row>
    <row r="88" spans="2:8" ht="20.100000000000001" customHeight="1" thickBot="1" x14ac:dyDescent="0.25">
      <c r="B88" s="4" t="s">
        <v>299</v>
      </c>
      <c r="C88" s="60">
        <v>3.5230352303523033E-2</v>
      </c>
      <c r="D88" s="60">
        <v>7.8590785907859076E-2</v>
      </c>
      <c r="E88" s="60">
        <v>1.8970189701897018E-2</v>
      </c>
      <c r="F88" s="60">
        <v>0.63143631436314362</v>
      </c>
      <c r="G88" s="60">
        <v>0.22764227642276422</v>
      </c>
      <c r="H88" s="60">
        <v>8.1300813008130801E-3</v>
      </c>
    </row>
    <row r="89" spans="2:8" ht="20.100000000000001" customHeight="1" thickBot="1" x14ac:dyDescent="0.25">
      <c r="B89" s="4" t="s">
        <v>174</v>
      </c>
      <c r="C89" s="60">
        <v>1.4779235174579715E-2</v>
      </c>
      <c r="D89" s="60">
        <v>5.0064659153888788E-2</v>
      </c>
      <c r="E89" s="60">
        <v>2.6417882874561243E-2</v>
      </c>
      <c r="F89" s="60">
        <v>0.33770552373914647</v>
      </c>
      <c r="G89" s="60">
        <v>0.14779235174579716</v>
      </c>
      <c r="H89" s="60">
        <v>0.42324034731202664</v>
      </c>
    </row>
    <row r="90" spans="2:8" ht="20.100000000000001" customHeight="1" thickBot="1" x14ac:dyDescent="0.25">
      <c r="B90" s="4" t="s">
        <v>300</v>
      </c>
      <c r="C90" s="60">
        <v>7.3394495412844041E-2</v>
      </c>
      <c r="D90" s="60">
        <v>0.1743119266055046</v>
      </c>
      <c r="E90" s="60">
        <v>0</v>
      </c>
      <c r="F90" s="60">
        <v>0.3669724770642202</v>
      </c>
      <c r="G90" s="60">
        <v>0.37614678899082571</v>
      </c>
      <c r="H90" s="60">
        <v>9.1743119266053941E-3</v>
      </c>
    </row>
    <row r="91" spans="2:8" ht="20.100000000000001" customHeight="1" thickBot="1" x14ac:dyDescent="0.25">
      <c r="B91" s="4" t="s">
        <v>301</v>
      </c>
      <c r="C91" s="60">
        <v>4.8543689320388349E-2</v>
      </c>
      <c r="D91" s="60">
        <v>0.1650485436893204</v>
      </c>
      <c r="E91" s="60">
        <v>5.8252427184466021E-2</v>
      </c>
      <c r="F91" s="60">
        <v>0.37864077669902912</v>
      </c>
      <c r="G91" s="60">
        <v>0.28155339805825241</v>
      </c>
      <c r="H91" s="60">
        <v>6.7961165048543715E-2</v>
      </c>
    </row>
    <row r="92" spans="2:8" ht="20.100000000000001" customHeight="1" thickBot="1" x14ac:dyDescent="0.25">
      <c r="B92" s="4" t="s">
        <v>302</v>
      </c>
      <c r="C92" s="60">
        <v>3.3755274261603373E-2</v>
      </c>
      <c r="D92" s="60">
        <v>0.2320675105485232</v>
      </c>
      <c r="E92" s="60">
        <v>7.1729957805907171E-2</v>
      </c>
      <c r="F92" s="60">
        <v>0.33755274261603374</v>
      </c>
      <c r="G92" s="60">
        <v>9.2827004219409287E-2</v>
      </c>
      <c r="H92" s="60">
        <v>0.23206751054852312</v>
      </c>
    </row>
    <row r="93" spans="2:8" ht="20.100000000000001" customHeight="1" thickBot="1" x14ac:dyDescent="0.25">
      <c r="B93" s="4" t="s">
        <v>303</v>
      </c>
      <c r="C93" s="60">
        <v>0</v>
      </c>
      <c r="D93" s="60">
        <v>0.32692307692307693</v>
      </c>
      <c r="E93" s="60">
        <v>0</v>
      </c>
      <c r="F93" s="60">
        <v>0.38461538461538464</v>
      </c>
      <c r="G93" s="60">
        <v>0.15384615384615385</v>
      </c>
      <c r="H93" s="60">
        <v>0.13461538461538464</v>
      </c>
    </row>
    <row r="94" spans="2:8" ht="20.100000000000001" customHeight="1" thickBot="1" x14ac:dyDescent="0.25">
      <c r="B94" s="4" t="s">
        <v>304</v>
      </c>
      <c r="C94" s="60">
        <v>2.3880597014925373E-2</v>
      </c>
      <c r="D94" s="60">
        <v>0.11940298507462686</v>
      </c>
      <c r="E94" s="60">
        <v>6.5671641791044774E-2</v>
      </c>
      <c r="F94" s="60">
        <v>0.48955223880597015</v>
      </c>
      <c r="G94" s="60">
        <v>0.25671641791044775</v>
      </c>
      <c r="H94" s="60">
        <v>4.4776119402985037E-2</v>
      </c>
    </row>
    <row r="95" spans="2:8" ht="20.100000000000001" customHeight="1" thickBot="1" x14ac:dyDescent="0.25">
      <c r="B95" s="4" t="s">
        <v>305</v>
      </c>
      <c r="C95" s="60">
        <v>2.0202020202020204E-2</v>
      </c>
      <c r="D95" s="60">
        <v>0.25757575757575757</v>
      </c>
      <c r="E95" s="60">
        <v>3.787878787878788E-2</v>
      </c>
      <c r="F95" s="60">
        <v>0.40151515151515149</v>
      </c>
      <c r="G95" s="60">
        <v>0.18686868686868688</v>
      </c>
      <c r="H95" s="60">
        <v>9.5959595959595995E-2</v>
      </c>
    </row>
    <row r="96" spans="2:8" ht="20.100000000000001" customHeight="1" thickBot="1" x14ac:dyDescent="0.25">
      <c r="B96" s="4" t="s">
        <v>306</v>
      </c>
      <c r="C96" s="60">
        <v>3.1007751937984496E-2</v>
      </c>
      <c r="D96" s="60">
        <v>0.19379844961240311</v>
      </c>
      <c r="E96" s="60">
        <v>0</v>
      </c>
      <c r="F96" s="60">
        <v>0.60465116279069764</v>
      </c>
      <c r="G96" s="60">
        <v>9.3023255813953487E-2</v>
      </c>
      <c r="H96" s="60">
        <v>7.7519379844961211E-2</v>
      </c>
    </row>
    <row r="97" spans="2:8" ht="20.100000000000001" customHeight="1" thickBot="1" x14ac:dyDescent="0.25">
      <c r="B97" s="4" t="s">
        <v>307</v>
      </c>
      <c r="C97" s="60">
        <v>2.2099447513812154E-2</v>
      </c>
      <c r="D97" s="60">
        <v>6.6298342541436461E-2</v>
      </c>
      <c r="E97" s="60">
        <v>1.1049723756906077E-2</v>
      </c>
      <c r="F97" s="60">
        <v>0.7016574585635359</v>
      </c>
      <c r="G97" s="60">
        <v>0.143646408839779</v>
      </c>
      <c r="H97" s="60">
        <v>5.524861878453044E-2</v>
      </c>
    </row>
    <row r="98" spans="2:8" ht="20.100000000000001" customHeight="1" thickBot="1" x14ac:dyDescent="0.25">
      <c r="B98" s="4" t="s">
        <v>308</v>
      </c>
      <c r="C98" s="60">
        <v>1.7699115044247787E-2</v>
      </c>
      <c r="D98" s="60">
        <v>8.8495575221238937E-2</v>
      </c>
      <c r="E98" s="60">
        <v>0</v>
      </c>
      <c r="F98" s="60">
        <v>0.60176991150442483</v>
      </c>
      <c r="G98" s="60">
        <v>0.22123893805309736</v>
      </c>
      <c r="H98" s="60">
        <v>7.0796460176991038E-2</v>
      </c>
    </row>
    <row r="99" spans="2:8" ht="20.100000000000001" customHeight="1" thickBot="1" x14ac:dyDescent="0.25">
      <c r="B99" s="4" t="s">
        <v>309</v>
      </c>
      <c r="C99" s="60">
        <v>0</v>
      </c>
      <c r="D99" s="60">
        <v>9.7560975609756101E-2</v>
      </c>
      <c r="E99" s="60">
        <v>4.878048780487805E-2</v>
      </c>
      <c r="F99" s="60">
        <v>0.53658536585365857</v>
      </c>
      <c r="G99" s="60">
        <v>7.3170731707317069E-2</v>
      </c>
      <c r="H99" s="60">
        <v>0.24390243902439018</v>
      </c>
    </row>
    <row r="100" spans="2:8" ht="20.100000000000001" customHeight="1" thickBot="1" x14ac:dyDescent="0.25">
      <c r="B100" s="4" t="s">
        <v>310</v>
      </c>
      <c r="C100" s="60">
        <v>0</v>
      </c>
      <c r="D100" s="60">
        <v>0</v>
      </c>
      <c r="E100" s="60">
        <v>0</v>
      </c>
      <c r="F100" s="60">
        <v>0.66666666666666663</v>
      </c>
      <c r="G100" s="60">
        <v>0</v>
      </c>
      <c r="H100" s="60">
        <v>0.33333333333333337</v>
      </c>
    </row>
    <row r="101" spans="2:8" ht="20.100000000000001" customHeight="1" thickBot="1" x14ac:dyDescent="0.25">
      <c r="B101" s="4" t="s">
        <v>311</v>
      </c>
      <c r="C101" s="60">
        <v>0</v>
      </c>
      <c r="D101" s="60">
        <v>0.22727272727272727</v>
      </c>
      <c r="E101" s="60">
        <v>0</v>
      </c>
      <c r="F101" s="60">
        <v>0.21212121212121213</v>
      </c>
      <c r="G101" s="60">
        <v>0.39393939393939392</v>
      </c>
      <c r="H101" s="60">
        <v>0.16666666666666663</v>
      </c>
    </row>
    <row r="102" spans="2:8" ht="20.100000000000001" customHeight="1" thickBot="1" x14ac:dyDescent="0.25">
      <c r="B102" s="4" t="s">
        <v>175</v>
      </c>
      <c r="C102" s="60">
        <v>3.7735849056603774E-3</v>
      </c>
      <c r="D102" s="60">
        <v>0.33962264150943394</v>
      </c>
      <c r="E102" s="60">
        <v>0</v>
      </c>
      <c r="F102" s="60">
        <v>0.36603773584905658</v>
      </c>
      <c r="G102" s="60">
        <v>0.16981132075471697</v>
      </c>
      <c r="H102" s="60">
        <v>0.12075471698113219</v>
      </c>
    </row>
    <row r="103" spans="2:8" ht="20.100000000000001" customHeight="1" thickBot="1" x14ac:dyDescent="0.25">
      <c r="B103" s="4" t="s">
        <v>312</v>
      </c>
      <c r="C103" s="60">
        <v>0</v>
      </c>
      <c r="D103" s="60">
        <v>0.14117647058823529</v>
      </c>
      <c r="E103" s="60">
        <v>1.1764705882352941E-2</v>
      </c>
      <c r="F103" s="60">
        <v>0.42352941176470588</v>
      </c>
      <c r="G103" s="60">
        <v>0.28235294117647058</v>
      </c>
      <c r="H103" s="60">
        <v>0.1411764705882354</v>
      </c>
    </row>
    <row r="104" spans="2:8" ht="20.100000000000001" customHeight="1" thickBot="1" x14ac:dyDescent="0.25">
      <c r="B104" s="4" t="s">
        <v>313</v>
      </c>
      <c r="C104" s="60">
        <v>8.2644628099173556E-3</v>
      </c>
      <c r="D104" s="60">
        <v>0.256198347107438</v>
      </c>
      <c r="E104" s="60">
        <v>0</v>
      </c>
      <c r="F104" s="60">
        <v>0.4462809917355372</v>
      </c>
      <c r="G104" s="60">
        <v>0.19834710743801653</v>
      </c>
      <c r="H104" s="60">
        <v>9.0909090909090884E-2</v>
      </c>
    </row>
    <row r="105" spans="2:8" ht="20.100000000000001" customHeight="1" thickBot="1" x14ac:dyDescent="0.25">
      <c r="B105" s="4" t="s">
        <v>314</v>
      </c>
      <c r="C105" s="60">
        <v>0</v>
      </c>
      <c r="D105" s="60">
        <v>0.2857142857142857</v>
      </c>
      <c r="E105" s="60">
        <v>3.5714285714285712E-2</v>
      </c>
      <c r="F105" s="60">
        <v>0.22619047619047619</v>
      </c>
      <c r="G105" s="60">
        <v>0.2857142857142857</v>
      </c>
      <c r="H105" s="60">
        <v>0.16666666666666674</v>
      </c>
    </row>
    <row r="106" spans="2:8" ht="20.100000000000001" customHeight="1" thickBot="1" x14ac:dyDescent="0.25">
      <c r="B106" s="4" t="s">
        <v>315</v>
      </c>
      <c r="C106" s="60">
        <v>2.4390243902439025E-2</v>
      </c>
      <c r="D106" s="60">
        <v>0.17073170731707318</v>
      </c>
      <c r="E106" s="60">
        <v>2.4390243902439025E-2</v>
      </c>
      <c r="F106" s="60">
        <v>0.31707317073170732</v>
      </c>
      <c r="G106" s="60">
        <v>0.17073170731707318</v>
      </c>
      <c r="H106" s="60">
        <v>0.29268292682926822</v>
      </c>
    </row>
    <row r="107" spans="2:8" ht="20.100000000000001" customHeight="1" thickBot="1" x14ac:dyDescent="0.25">
      <c r="B107" s="4" t="s">
        <v>176</v>
      </c>
      <c r="C107" s="60">
        <v>7.8125E-3</v>
      </c>
      <c r="D107" s="60">
        <v>0.359375</v>
      </c>
      <c r="E107" s="60">
        <v>0</v>
      </c>
      <c r="F107" s="60">
        <v>0.5546875</v>
      </c>
      <c r="G107" s="60">
        <v>3.90625E-2</v>
      </c>
      <c r="H107" s="60">
        <v>3.90625E-2</v>
      </c>
    </row>
    <row r="108" spans="2:8" ht="20.100000000000001" customHeight="1" thickBot="1" x14ac:dyDescent="0.25">
      <c r="B108" s="4" t="s">
        <v>316</v>
      </c>
      <c r="C108" s="60">
        <v>8.3333333333333332E-3</v>
      </c>
      <c r="D108" s="60">
        <v>0.15833333333333333</v>
      </c>
      <c r="E108" s="60">
        <v>0</v>
      </c>
      <c r="F108" s="60">
        <v>0.52500000000000002</v>
      </c>
      <c r="G108" s="60">
        <v>0.16666666666666666</v>
      </c>
      <c r="H108" s="60">
        <v>0.14166666666666669</v>
      </c>
    </row>
    <row r="109" spans="2:8" ht="20.100000000000001" customHeight="1" thickBot="1" x14ac:dyDescent="0.25">
      <c r="B109" s="4" t="s">
        <v>317</v>
      </c>
      <c r="C109" s="60">
        <v>2.6315789473684209E-2</v>
      </c>
      <c r="D109" s="60">
        <v>5.2631578947368418E-2</v>
      </c>
      <c r="E109" s="60">
        <v>2.6315789473684209E-2</v>
      </c>
      <c r="F109" s="60">
        <v>0.42105263157894735</v>
      </c>
      <c r="G109" s="60">
        <v>0.28947368421052633</v>
      </c>
      <c r="H109" s="60">
        <v>0.18421052631578949</v>
      </c>
    </row>
    <row r="110" spans="2:8" ht="20.100000000000001" customHeight="1" thickBot="1" x14ac:dyDescent="0.25">
      <c r="B110" s="4" t="s">
        <v>177</v>
      </c>
      <c r="C110" s="60">
        <v>8.3234244946492272E-3</v>
      </c>
      <c r="D110" s="60">
        <v>0.15041617122473247</v>
      </c>
      <c r="E110" s="60">
        <v>3.3293697978596909E-2</v>
      </c>
      <c r="F110" s="60">
        <v>0.38020214030915578</v>
      </c>
      <c r="G110" s="60">
        <v>0.16498216409036862</v>
      </c>
      <c r="H110" s="60">
        <v>0.26278240190249702</v>
      </c>
    </row>
    <row r="111" spans="2:8" ht="20.100000000000001" customHeight="1" thickBot="1" x14ac:dyDescent="0.25">
      <c r="B111" s="4" t="s">
        <v>318</v>
      </c>
      <c r="C111" s="60">
        <v>0</v>
      </c>
      <c r="D111" s="60">
        <v>0.24324324324324326</v>
      </c>
      <c r="E111" s="60">
        <v>0</v>
      </c>
      <c r="F111" s="60">
        <v>0.51351351351351349</v>
      </c>
      <c r="G111" s="60">
        <v>5.4054054054054057E-2</v>
      </c>
      <c r="H111" s="60">
        <v>0.18918918918918926</v>
      </c>
    </row>
    <row r="112" spans="2:8" ht="20.100000000000001" customHeight="1" thickBot="1" x14ac:dyDescent="0.25">
      <c r="B112" s="4" t="s">
        <v>319</v>
      </c>
      <c r="C112" s="60">
        <v>0</v>
      </c>
      <c r="D112" s="60">
        <v>9.0909090909090912E-2</v>
      </c>
      <c r="E112" s="60">
        <v>0</v>
      </c>
      <c r="F112" s="60">
        <v>0.59090909090909094</v>
      </c>
      <c r="G112" s="60">
        <v>0.2878787878787879</v>
      </c>
      <c r="H112" s="60">
        <v>3.0303030303030221E-2</v>
      </c>
    </row>
    <row r="113" spans="2:8" ht="20.100000000000001" customHeight="1" thickBot="1" x14ac:dyDescent="0.25">
      <c r="B113" s="4" t="s">
        <v>320</v>
      </c>
      <c r="C113" s="60">
        <v>4.3478260869565216E-2</v>
      </c>
      <c r="D113" s="60">
        <v>0.47826086956521741</v>
      </c>
      <c r="E113" s="60">
        <v>4.3478260869565216E-2</v>
      </c>
      <c r="F113" s="60">
        <v>0.2608695652173913</v>
      </c>
      <c r="G113" s="60">
        <v>0.17391304347826086</v>
      </c>
      <c r="H113" s="60">
        <v>0</v>
      </c>
    </row>
    <row r="114" spans="2:8" ht="20.100000000000001" customHeight="1" thickBot="1" x14ac:dyDescent="0.25">
      <c r="B114" s="4" t="s">
        <v>321</v>
      </c>
      <c r="C114" s="60">
        <v>0</v>
      </c>
      <c r="D114" s="60">
        <v>0.18823529411764706</v>
      </c>
      <c r="E114" s="60">
        <v>0</v>
      </c>
      <c r="F114" s="60">
        <v>0.43529411764705883</v>
      </c>
      <c r="G114" s="60">
        <v>0.27058823529411763</v>
      </c>
      <c r="H114" s="60">
        <v>0.10588235294117648</v>
      </c>
    </row>
    <row r="115" spans="2:8" ht="20.100000000000001" customHeight="1" thickBot="1" x14ac:dyDescent="0.25">
      <c r="B115" s="4" t="s">
        <v>322</v>
      </c>
      <c r="C115" s="60">
        <v>7.1428571428571425E-2</v>
      </c>
      <c r="D115" s="60">
        <v>0</v>
      </c>
      <c r="E115" s="60">
        <v>0</v>
      </c>
      <c r="F115" s="60">
        <v>0.21428571428571427</v>
      </c>
      <c r="G115" s="60">
        <v>0.5</v>
      </c>
      <c r="H115" s="60">
        <v>0.2142857142857143</v>
      </c>
    </row>
    <row r="116" spans="2:8" ht="20.100000000000001" customHeight="1" thickBot="1" x14ac:dyDescent="0.25">
      <c r="B116" s="4" t="s">
        <v>323</v>
      </c>
      <c r="C116" s="60">
        <v>0</v>
      </c>
      <c r="D116" s="60">
        <v>7.4999999999999997E-2</v>
      </c>
      <c r="E116" s="60">
        <v>0</v>
      </c>
      <c r="F116" s="60">
        <v>0.36249999999999999</v>
      </c>
      <c r="G116" s="60">
        <v>0.32500000000000001</v>
      </c>
      <c r="H116" s="60">
        <v>0.23749999999999999</v>
      </c>
    </row>
    <row r="117" spans="2:8" ht="20.100000000000001" customHeight="1" thickBot="1" x14ac:dyDescent="0.25">
      <c r="B117" s="4" t="s">
        <v>324</v>
      </c>
      <c r="C117" s="60">
        <v>0</v>
      </c>
      <c r="D117" s="60">
        <v>1.6393442622950821E-2</v>
      </c>
      <c r="E117" s="60">
        <v>0</v>
      </c>
      <c r="F117" s="60">
        <v>0.32786885245901637</v>
      </c>
      <c r="G117" s="60">
        <v>0.50819672131147542</v>
      </c>
      <c r="H117" s="60">
        <v>0.14754098360655743</v>
      </c>
    </row>
    <row r="118" spans="2:8" ht="20.100000000000001" customHeight="1" thickBot="1" x14ac:dyDescent="0.25">
      <c r="B118" s="4" t="s">
        <v>325</v>
      </c>
      <c r="C118" s="60">
        <v>1.1461318051575931E-2</v>
      </c>
      <c r="D118" s="60">
        <v>0.24355300859598855</v>
      </c>
      <c r="E118" s="60">
        <v>1.1461318051575931E-2</v>
      </c>
      <c r="F118" s="60">
        <v>0.38681948424068768</v>
      </c>
      <c r="G118" s="60">
        <v>0.24928366762177651</v>
      </c>
      <c r="H118" s="60">
        <v>9.7421203438395498E-2</v>
      </c>
    </row>
    <row r="119" spans="2:8" ht="20.100000000000001" customHeight="1" thickBot="1" x14ac:dyDescent="0.25">
      <c r="B119" s="4" t="s">
        <v>326</v>
      </c>
      <c r="C119" s="60">
        <v>0</v>
      </c>
      <c r="D119" s="60">
        <v>0.04</v>
      </c>
      <c r="E119" s="60">
        <v>0.12</v>
      </c>
      <c r="F119" s="60">
        <v>0.32</v>
      </c>
      <c r="G119" s="60">
        <v>0.48</v>
      </c>
      <c r="H119" s="60">
        <v>4.0000000000000036E-2</v>
      </c>
    </row>
    <row r="120" spans="2:8" ht="20.100000000000001" customHeight="1" thickBot="1" x14ac:dyDescent="0.25">
      <c r="B120" s="4" t="s">
        <v>327</v>
      </c>
      <c r="C120" s="60">
        <v>1.9417475728155338E-2</v>
      </c>
      <c r="D120" s="60">
        <v>0.14563106796116504</v>
      </c>
      <c r="E120" s="60">
        <v>0</v>
      </c>
      <c r="F120" s="60">
        <v>0.31067961165048541</v>
      </c>
      <c r="G120" s="60">
        <v>0.33980582524271846</v>
      </c>
      <c r="H120" s="60">
        <v>0.18446601941747581</v>
      </c>
    </row>
    <row r="121" spans="2:8" ht="20.100000000000001" customHeight="1" thickBot="1" x14ac:dyDescent="0.25">
      <c r="B121" s="4" t="s">
        <v>328</v>
      </c>
      <c r="C121" s="60">
        <v>0</v>
      </c>
      <c r="D121" s="60">
        <v>0.21428571428571427</v>
      </c>
      <c r="E121" s="60">
        <v>0</v>
      </c>
      <c r="F121" s="60">
        <v>0.2857142857142857</v>
      </c>
      <c r="G121" s="60">
        <v>0.35714285714285715</v>
      </c>
      <c r="H121" s="60">
        <v>0.14285714285714285</v>
      </c>
    </row>
    <row r="122" spans="2:8" ht="20.100000000000001" customHeight="1" thickBot="1" x14ac:dyDescent="0.25">
      <c r="B122" s="4" t="s">
        <v>329</v>
      </c>
      <c r="C122" s="60">
        <v>2.9469548133595285E-3</v>
      </c>
      <c r="D122" s="60">
        <v>0.15422396856581533</v>
      </c>
      <c r="E122" s="60">
        <v>1.9646365422396855E-3</v>
      </c>
      <c r="F122" s="60">
        <v>0.46365422396856582</v>
      </c>
      <c r="G122" s="60">
        <v>0.28290766208251472</v>
      </c>
      <c r="H122" s="60">
        <v>9.4302554027504981E-2</v>
      </c>
    </row>
    <row r="123" spans="2:8" ht="20.100000000000001" customHeight="1" thickBot="1" x14ac:dyDescent="0.25">
      <c r="B123" s="4" t="s">
        <v>330</v>
      </c>
      <c r="C123" s="60">
        <v>0</v>
      </c>
      <c r="D123" s="60">
        <v>0.23931623931623933</v>
      </c>
      <c r="E123" s="60">
        <v>5.128205128205128E-2</v>
      </c>
      <c r="F123" s="60">
        <v>0.21367521367521367</v>
      </c>
      <c r="G123" s="60">
        <v>0.1623931623931624</v>
      </c>
      <c r="H123" s="60">
        <v>0.33333333333333326</v>
      </c>
    </row>
    <row r="124" spans="2:8" ht="20.100000000000001" customHeight="1" thickBot="1" x14ac:dyDescent="0.25">
      <c r="B124" s="4" t="s">
        <v>331</v>
      </c>
      <c r="C124" s="60">
        <v>9.316770186335404E-3</v>
      </c>
      <c r="D124" s="60">
        <v>0.20393374741200829</v>
      </c>
      <c r="E124" s="60">
        <v>1.3457556935817806E-2</v>
      </c>
      <c r="F124" s="60">
        <v>0.29192546583850931</v>
      </c>
      <c r="G124" s="60">
        <v>0.25362318840579712</v>
      </c>
      <c r="H124" s="60">
        <v>0.22774327122153204</v>
      </c>
    </row>
    <row r="125" spans="2:8" ht="20.100000000000001" customHeight="1" thickBot="1" x14ac:dyDescent="0.25">
      <c r="B125" s="4" t="s">
        <v>332</v>
      </c>
      <c r="C125" s="60">
        <v>0</v>
      </c>
      <c r="D125" s="60">
        <v>0.33333333333333331</v>
      </c>
      <c r="E125" s="60">
        <v>0</v>
      </c>
      <c r="F125" s="60">
        <v>0.20833333333333334</v>
      </c>
      <c r="G125" s="60">
        <v>0.125</v>
      </c>
      <c r="H125" s="60">
        <v>0.33333333333333337</v>
      </c>
    </row>
    <row r="126" spans="2:8" ht="20.100000000000001" customHeight="1" thickBot="1" x14ac:dyDescent="0.25">
      <c r="B126" s="4" t="s">
        <v>333</v>
      </c>
      <c r="C126" s="60">
        <v>1.7857142857142856E-2</v>
      </c>
      <c r="D126" s="60">
        <v>0.23214285714285715</v>
      </c>
      <c r="E126" s="60">
        <v>1.7857142857142856E-2</v>
      </c>
      <c r="F126" s="60">
        <v>0.1875</v>
      </c>
      <c r="G126" s="60">
        <v>0.36607142857142855</v>
      </c>
      <c r="H126" s="60">
        <v>0.17857142857142855</v>
      </c>
    </row>
    <row r="127" spans="2:8" ht="20.100000000000001" customHeight="1" thickBot="1" x14ac:dyDescent="0.25">
      <c r="B127" s="4" t="s">
        <v>334</v>
      </c>
      <c r="C127" s="60">
        <v>1.2903225806451613E-2</v>
      </c>
      <c r="D127" s="60">
        <v>0.21935483870967742</v>
      </c>
      <c r="E127" s="60">
        <v>1.935483870967742E-2</v>
      </c>
      <c r="F127" s="60">
        <v>0.34838709677419355</v>
      </c>
      <c r="G127" s="60">
        <v>0.27741935483870966</v>
      </c>
      <c r="H127" s="60">
        <v>0.12258064516129025</v>
      </c>
    </row>
    <row r="128" spans="2:8" ht="20.100000000000001" customHeight="1" thickBot="1" x14ac:dyDescent="0.25">
      <c r="B128" s="4" t="s">
        <v>335</v>
      </c>
      <c r="C128" s="60">
        <v>0</v>
      </c>
      <c r="D128" s="60">
        <v>0.22222222222222221</v>
      </c>
      <c r="E128" s="60">
        <v>0.1111111111111111</v>
      </c>
      <c r="F128" s="60">
        <v>0.33333333333333331</v>
      </c>
      <c r="G128" s="60">
        <v>0.22222222222222221</v>
      </c>
      <c r="H128" s="60">
        <v>0.11111111111111122</v>
      </c>
    </row>
    <row r="129" spans="2:8" ht="20.100000000000001" customHeight="1" thickBot="1" x14ac:dyDescent="0.25">
      <c r="B129" s="4" t="s">
        <v>336</v>
      </c>
      <c r="C129" s="60">
        <v>0</v>
      </c>
      <c r="D129" s="60">
        <v>0.25490196078431371</v>
      </c>
      <c r="E129" s="60">
        <v>0</v>
      </c>
      <c r="F129" s="60">
        <v>0.45098039215686275</v>
      </c>
      <c r="G129" s="60">
        <v>0.13725490196078433</v>
      </c>
      <c r="H129" s="60">
        <v>0.15686274509803921</v>
      </c>
    </row>
    <row r="130" spans="2:8" ht="20.100000000000001" customHeight="1" thickBot="1" x14ac:dyDescent="0.25">
      <c r="B130" s="4" t="s">
        <v>337</v>
      </c>
      <c r="C130" s="60">
        <v>0</v>
      </c>
      <c r="D130" s="60">
        <v>0.15625</v>
      </c>
      <c r="E130" s="60">
        <v>3.125E-2</v>
      </c>
      <c r="F130" s="60">
        <v>0.6875</v>
      </c>
      <c r="G130" s="60">
        <v>6.25E-2</v>
      </c>
      <c r="H130" s="60">
        <v>6.25E-2</v>
      </c>
    </row>
    <row r="131" spans="2:8" ht="20.100000000000001" customHeight="1" thickBot="1" x14ac:dyDescent="0.25">
      <c r="B131" s="4" t="s">
        <v>338</v>
      </c>
      <c r="C131" s="60">
        <v>1.5151515151515152E-2</v>
      </c>
      <c r="D131" s="60">
        <v>0.13636363636363635</v>
      </c>
      <c r="E131" s="60">
        <v>0</v>
      </c>
      <c r="F131" s="60">
        <v>0.36363636363636365</v>
      </c>
      <c r="G131" s="60">
        <v>0.30303030303030304</v>
      </c>
      <c r="H131" s="60">
        <v>0.18181818181818182</v>
      </c>
    </row>
    <row r="132" spans="2:8" ht="20.100000000000001" customHeight="1" thickBot="1" x14ac:dyDescent="0.25">
      <c r="B132" s="4" t="s">
        <v>339</v>
      </c>
      <c r="C132" s="60">
        <v>0</v>
      </c>
      <c r="D132" s="60">
        <v>0.33333333333333331</v>
      </c>
      <c r="E132" s="60">
        <v>0</v>
      </c>
      <c r="F132" s="60">
        <v>0.2857142857142857</v>
      </c>
      <c r="G132" s="60">
        <v>0.23809523809523808</v>
      </c>
      <c r="H132" s="60">
        <v>0.14285714285714296</v>
      </c>
    </row>
    <row r="133" spans="2:8" ht="20.100000000000001" customHeight="1" thickBot="1" x14ac:dyDescent="0.25">
      <c r="B133" s="4" t="s">
        <v>638</v>
      </c>
      <c r="C133" s="60">
        <v>0</v>
      </c>
      <c r="D133" s="60">
        <v>0.20987654320987653</v>
      </c>
      <c r="E133" s="60">
        <v>6.1728395061728392E-3</v>
      </c>
      <c r="F133" s="60">
        <v>0.46296296296296297</v>
      </c>
      <c r="G133" s="60">
        <v>0.21604938271604937</v>
      </c>
      <c r="H133" s="60">
        <v>0.10493827160493821</v>
      </c>
    </row>
    <row r="134" spans="2:8" ht="20.100000000000001" customHeight="1" thickBot="1" x14ac:dyDescent="0.25">
      <c r="B134" s="4" t="s">
        <v>340</v>
      </c>
      <c r="C134" s="60">
        <v>4.1795665634674919E-2</v>
      </c>
      <c r="D134" s="60">
        <v>0.25386996904024767</v>
      </c>
      <c r="E134" s="60">
        <v>0</v>
      </c>
      <c r="F134" s="60">
        <v>0.48297213622291024</v>
      </c>
      <c r="G134" s="60">
        <v>0.14551083591331268</v>
      </c>
      <c r="H134" s="60">
        <v>7.5851393188854394E-2</v>
      </c>
    </row>
    <row r="135" spans="2:8" ht="20.100000000000001" customHeight="1" thickBot="1" x14ac:dyDescent="0.25">
      <c r="B135" s="4" t="s">
        <v>341</v>
      </c>
      <c r="C135" s="60">
        <v>6.3108072574283459E-3</v>
      </c>
      <c r="D135" s="60">
        <v>9.1243754930318166E-2</v>
      </c>
      <c r="E135" s="60">
        <v>1.9984222981856429E-2</v>
      </c>
      <c r="F135" s="60">
        <v>0.52064159873783855</v>
      </c>
      <c r="G135" s="60">
        <v>0.22219300552195634</v>
      </c>
      <c r="H135" s="60">
        <v>0.13962661057060219</v>
      </c>
    </row>
    <row r="136" spans="2:8" ht="20.100000000000001" customHeight="1" thickBot="1" x14ac:dyDescent="0.25">
      <c r="B136" s="4" t="s">
        <v>342</v>
      </c>
      <c r="C136" s="60">
        <v>0</v>
      </c>
      <c r="D136" s="60">
        <v>0.23605150214592274</v>
      </c>
      <c r="E136" s="60">
        <v>1.8240343347639486E-2</v>
      </c>
      <c r="F136" s="60">
        <v>0.31866952789699571</v>
      </c>
      <c r="G136" s="60">
        <v>7.6180257510729613E-2</v>
      </c>
      <c r="H136" s="60">
        <v>0.35085836909871249</v>
      </c>
    </row>
    <row r="137" spans="2:8" ht="20.100000000000001" customHeight="1" thickBot="1" x14ac:dyDescent="0.25">
      <c r="B137" s="4" t="s">
        <v>343</v>
      </c>
      <c r="C137" s="60">
        <v>2.5741029641185648E-2</v>
      </c>
      <c r="D137" s="60">
        <v>0.19734789391575663</v>
      </c>
      <c r="E137" s="60">
        <v>6.7082683307332289E-2</v>
      </c>
      <c r="F137" s="60">
        <v>0.36271450858034321</v>
      </c>
      <c r="G137" s="60">
        <v>0.15054602184087362</v>
      </c>
      <c r="H137" s="60">
        <v>0.19656786271450871</v>
      </c>
    </row>
    <row r="138" spans="2:8" ht="20.100000000000001" customHeight="1" thickBot="1" x14ac:dyDescent="0.25">
      <c r="B138" s="4" t="s">
        <v>344</v>
      </c>
      <c r="C138" s="60">
        <v>3.614457831325301E-2</v>
      </c>
      <c r="D138" s="60">
        <v>0.14457831325301204</v>
      </c>
      <c r="E138" s="60">
        <v>0</v>
      </c>
      <c r="F138" s="60">
        <v>0.62650602409638556</v>
      </c>
      <c r="G138" s="60">
        <v>0.10843373493975904</v>
      </c>
      <c r="H138" s="60">
        <v>8.4337349397590314E-2</v>
      </c>
    </row>
    <row r="139" spans="2:8" ht="20.100000000000001" customHeight="1" thickBot="1" x14ac:dyDescent="0.25">
      <c r="B139" s="4" t="s">
        <v>345</v>
      </c>
      <c r="C139" s="60">
        <v>3.4364261168384879E-3</v>
      </c>
      <c r="D139" s="60">
        <v>0.36082474226804123</v>
      </c>
      <c r="E139" s="60">
        <v>1.2027491408934709E-2</v>
      </c>
      <c r="F139" s="60">
        <v>0.52749140893470792</v>
      </c>
      <c r="G139" s="60">
        <v>7.903780068728522E-2</v>
      </c>
      <c r="H139" s="60">
        <v>1.7182130584192434E-2</v>
      </c>
    </row>
    <row r="140" spans="2:8" ht="20.100000000000001" customHeight="1" thickBot="1" x14ac:dyDescent="0.25">
      <c r="B140" s="4" t="s">
        <v>346</v>
      </c>
      <c r="C140" s="60">
        <v>1.6247778624016249E-2</v>
      </c>
      <c r="D140" s="60">
        <v>0.26072607260726072</v>
      </c>
      <c r="E140" s="60">
        <v>0.10535668951510535</v>
      </c>
      <c r="F140" s="60">
        <v>0.2784970804772785</v>
      </c>
      <c r="G140" s="60">
        <v>2.564102564102564E-2</v>
      </c>
      <c r="H140" s="60">
        <v>0.31353135313531355</v>
      </c>
    </row>
    <row r="141" spans="2:8" ht="20.100000000000001" customHeight="1" thickBot="1" x14ac:dyDescent="0.25">
      <c r="B141" s="4" t="s">
        <v>347</v>
      </c>
      <c r="C141" s="60">
        <v>2.6086956521739129E-2</v>
      </c>
      <c r="D141" s="60">
        <v>0.37217391304347824</v>
      </c>
      <c r="E141" s="60">
        <v>5.7391304347826085E-2</v>
      </c>
      <c r="F141" s="60">
        <v>0.23478260869565218</v>
      </c>
      <c r="G141" s="60">
        <v>0.13217391304347825</v>
      </c>
      <c r="H141" s="60">
        <v>0.17739130434782613</v>
      </c>
    </row>
    <row r="142" spans="2:8" ht="20.100000000000001" customHeight="1" thickBot="1" x14ac:dyDescent="0.25">
      <c r="B142" s="4" t="s">
        <v>348</v>
      </c>
      <c r="C142" s="60">
        <v>0</v>
      </c>
      <c r="D142" s="60">
        <v>0</v>
      </c>
      <c r="E142" s="60">
        <v>0.05</v>
      </c>
      <c r="F142" s="60">
        <v>0.5</v>
      </c>
      <c r="G142" s="60">
        <v>0.45</v>
      </c>
      <c r="H142" s="60">
        <v>0</v>
      </c>
    </row>
    <row r="143" spans="2:8" ht="20.100000000000001" customHeight="1" thickBot="1" x14ac:dyDescent="0.25">
      <c r="B143" s="4" t="s">
        <v>349</v>
      </c>
      <c r="C143" s="60">
        <v>0</v>
      </c>
      <c r="D143" s="60">
        <v>0</v>
      </c>
      <c r="E143" s="60">
        <v>0</v>
      </c>
      <c r="F143" s="60">
        <v>0.453125</v>
      </c>
      <c r="G143" s="60">
        <v>0.4375</v>
      </c>
      <c r="H143" s="60">
        <v>0.109375</v>
      </c>
    </row>
    <row r="144" spans="2:8" ht="20.100000000000001" customHeight="1" thickBot="1" x14ac:dyDescent="0.25">
      <c r="B144" s="4" t="s">
        <v>350</v>
      </c>
      <c r="C144" s="60">
        <v>2.4067388688327317E-3</v>
      </c>
      <c r="D144" s="60">
        <v>0.21901323706377859</v>
      </c>
      <c r="E144" s="60">
        <v>0</v>
      </c>
      <c r="F144" s="60">
        <v>0.32370637785800238</v>
      </c>
      <c r="G144" s="60">
        <v>7.3405535499398308E-2</v>
      </c>
      <c r="H144" s="60">
        <v>0.38146811070998798</v>
      </c>
    </row>
    <row r="145" spans="2:8" ht="20.100000000000001" customHeight="1" thickBot="1" x14ac:dyDescent="0.25">
      <c r="B145" s="4" t="s">
        <v>351</v>
      </c>
      <c r="C145" s="60">
        <v>0</v>
      </c>
      <c r="D145" s="60">
        <v>0</v>
      </c>
      <c r="E145" s="60">
        <v>0</v>
      </c>
      <c r="F145" s="60">
        <v>0.55555555555555558</v>
      </c>
      <c r="G145" s="60">
        <v>0.44444444444444442</v>
      </c>
      <c r="H145" s="60">
        <v>0</v>
      </c>
    </row>
    <row r="146" spans="2:8" ht="20.100000000000001" customHeight="1" thickBot="1" x14ac:dyDescent="0.25">
      <c r="B146" s="4" t="s">
        <v>352</v>
      </c>
      <c r="C146" s="60">
        <v>0</v>
      </c>
      <c r="D146" s="60">
        <v>0</v>
      </c>
      <c r="E146" s="60">
        <v>0</v>
      </c>
      <c r="F146" s="60">
        <v>0.72727272727272729</v>
      </c>
      <c r="G146" s="60">
        <v>0.27272727272727271</v>
      </c>
      <c r="H146" s="60">
        <v>0</v>
      </c>
    </row>
    <row r="147" spans="2:8" ht="20.100000000000001" customHeight="1" thickBot="1" x14ac:dyDescent="0.25">
      <c r="B147" s="4" t="s">
        <v>353</v>
      </c>
      <c r="C147" s="60">
        <v>3.0303030303030304E-2</v>
      </c>
      <c r="D147" s="60">
        <v>0.33333333333333331</v>
      </c>
      <c r="E147" s="60">
        <v>0</v>
      </c>
      <c r="F147" s="60">
        <v>0.36363636363636365</v>
      </c>
      <c r="G147" s="60">
        <v>0.19696969696969696</v>
      </c>
      <c r="H147" s="60">
        <v>7.5757575757575857E-2</v>
      </c>
    </row>
    <row r="148" spans="2:8" ht="20.100000000000001" customHeight="1" thickBot="1" x14ac:dyDescent="0.25">
      <c r="B148" s="4" t="s">
        <v>178</v>
      </c>
      <c r="C148" s="60">
        <v>1.2425447316103381E-2</v>
      </c>
      <c r="D148" s="60">
        <v>0.25546719681908547</v>
      </c>
      <c r="E148" s="60">
        <v>1.6401590457256462E-2</v>
      </c>
      <c r="F148" s="60">
        <v>0.31958250497017893</v>
      </c>
      <c r="G148" s="60">
        <v>8.3996023856858851E-2</v>
      </c>
      <c r="H148" s="60">
        <v>0.31212723658051694</v>
      </c>
    </row>
    <row r="149" spans="2:8" ht="20.100000000000001" customHeight="1" thickBot="1" x14ac:dyDescent="0.25">
      <c r="B149" s="4" t="s">
        <v>354</v>
      </c>
      <c r="C149" s="60">
        <v>2.3809523809523808E-2</v>
      </c>
      <c r="D149" s="60">
        <v>0.25</v>
      </c>
      <c r="E149" s="60">
        <v>0</v>
      </c>
      <c r="F149" s="60">
        <v>0.51190476190476186</v>
      </c>
      <c r="G149" s="60">
        <v>0.19047619047619047</v>
      </c>
      <c r="H149" s="60">
        <v>2.3809523809523836E-2</v>
      </c>
    </row>
    <row r="150" spans="2:8" ht="20.100000000000001" customHeight="1" thickBot="1" x14ac:dyDescent="0.25">
      <c r="B150" s="4" t="s">
        <v>355</v>
      </c>
      <c r="C150" s="60">
        <v>0</v>
      </c>
      <c r="D150" s="60">
        <v>0.29464285714285715</v>
      </c>
      <c r="E150" s="60">
        <v>0</v>
      </c>
      <c r="F150" s="60">
        <v>0.48214285714285715</v>
      </c>
      <c r="G150" s="60">
        <v>0.1875</v>
      </c>
      <c r="H150" s="60">
        <v>3.5714285714285643E-2</v>
      </c>
    </row>
    <row r="151" spans="2:8" ht="20.100000000000001" customHeight="1" thickBot="1" x14ac:dyDescent="0.25">
      <c r="B151" s="4" t="s">
        <v>356</v>
      </c>
      <c r="C151" s="60">
        <v>7.407407407407407E-2</v>
      </c>
      <c r="D151" s="60">
        <v>0.33333333333333331</v>
      </c>
      <c r="E151" s="60">
        <v>0</v>
      </c>
      <c r="F151" s="60">
        <v>0.44444444444444442</v>
      </c>
      <c r="G151" s="60">
        <v>0.1111111111111111</v>
      </c>
      <c r="H151" s="60">
        <v>3.7037037037037035E-2</v>
      </c>
    </row>
    <row r="152" spans="2:8" ht="20.100000000000001" customHeight="1" thickBot="1" x14ac:dyDescent="0.25">
      <c r="B152" s="4" t="s">
        <v>357</v>
      </c>
      <c r="C152" s="60">
        <v>0</v>
      </c>
      <c r="D152" s="60">
        <v>0</v>
      </c>
      <c r="E152" s="60">
        <v>0</v>
      </c>
      <c r="F152" s="60">
        <v>0.33333333333333331</v>
      </c>
      <c r="G152" s="60">
        <v>0.66666666666666663</v>
      </c>
      <c r="H152" s="60">
        <v>0</v>
      </c>
    </row>
    <row r="153" spans="2:8" ht="20.100000000000001" customHeight="1" thickBot="1" x14ac:dyDescent="0.25">
      <c r="B153" s="4" t="s">
        <v>358</v>
      </c>
      <c r="C153" s="60">
        <v>4.3572984749455342E-3</v>
      </c>
      <c r="D153" s="60">
        <v>0.23311546840958605</v>
      </c>
      <c r="E153" s="60">
        <v>8.4967320261437912E-2</v>
      </c>
      <c r="F153" s="60">
        <v>0.44444444444444442</v>
      </c>
      <c r="G153" s="60">
        <v>0.14596949891067537</v>
      </c>
      <c r="H153" s="60">
        <v>8.7145969498910708E-2</v>
      </c>
    </row>
    <row r="154" spans="2:8" ht="20.100000000000001" customHeight="1" thickBot="1" x14ac:dyDescent="0.25">
      <c r="B154" s="4" t="s">
        <v>359</v>
      </c>
      <c r="C154" s="60">
        <v>0</v>
      </c>
      <c r="D154" s="60">
        <v>0.1773049645390071</v>
      </c>
      <c r="E154" s="60">
        <v>7.0921985815602835E-3</v>
      </c>
      <c r="F154" s="60">
        <v>0.5957446808510638</v>
      </c>
      <c r="G154" s="60">
        <v>0.21276595744680851</v>
      </c>
      <c r="H154" s="60">
        <v>7.0921985815602662E-3</v>
      </c>
    </row>
    <row r="155" spans="2:8" ht="20.100000000000001" customHeight="1" thickBot="1" x14ac:dyDescent="0.25">
      <c r="B155" s="4" t="s">
        <v>360</v>
      </c>
      <c r="C155" s="60">
        <v>0</v>
      </c>
      <c r="D155" s="60">
        <v>0.14166666666666666</v>
      </c>
      <c r="E155" s="60">
        <v>0</v>
      </c>
      <c r="F155" s="60">
        <v>0.46666666666666667</v>
      </c>
      <c r="G155" s="60">
        <v>0.11666666666666667</v>
      </c>
      <c r="H155" s="60">
        <v>0.27500000000000002</v>
      </c>
    </row>
    <row r="156" spans="2:8" ht="20.100000000000001" customHeight="1" thickBot="1" x14ac:dyDescent="0.25">
      <c r="B156" s="4" t="s">
        <v>361</v>
      </c>
      <c r="C156" s="60">
        <v>0</v>
      </c>
      <c r="D156" s="60">
        <v>0</v>
      </c>
      <c r="E156" s="60">
        <v>0</v>
      </c>
      <c r="F156" s="60">
        <v>0.33333333333333331</v>
      </c>
      <c r="G156" s="60">
        <v>0.66666666666666663</v>
      </c>
      <c r="H156" s="60">
        <v>0</v>
      </c>
    </row>
    <row r="157" spans="2:8" ht="20.100000000000001" customHeight="1" thickBot="1" x14ac:dyDescent="0.25">
      <c r="B157" s="4" t="s">
        <v>362</v>
      </c>
      <c r="C157" s="60">
        <v>1.6E-2</v>
      </c>
      <c r="D157" s="60">
        <v>0.27085714285714285</v>
      </c>
      <c r="E157" s="60">
        <v>4.5714285714285718E-3</v>
      </c>
      <c r="F157" s="60">
        <v>0.52171428571428569</v>
      </c>
      <c r="G157" s="60">
        <v>6.8571428571428575E-2</v>
      </c>
      <c r="H157" s="60">
        <v>0.11828571428571426</v>
      </c>
    </row>
    <row r="158" spans="2:8" ht="20.100000000000001" customHeight="1" thickBot="1" x14ac:dyDescent="0.25">
      <c r="B158" s="4" t="s">
        <v>363</v>
      </c>
      <c r="C158" s="60">
        <v>9.5238095238095247E-3</v>
      </c>
      <c r="D158" s="60">
        <v>0.26984126984126983</v>
      </c>
      <c r="E158" s="60">
        <v>6.3492063492063492E-3</v>
      </c>
      <c r="F158" s="60">
        <v>0.51746031746031751</v>
      </c>
      <c r="G158" s="60">
        <v>0.10793650793650794</v>
      </c>
      <c r="H158" s="60">
        <v>8.8888888888888962E-2</v>
      </c>
    </row>
    <row r="159" spans="2:8" ht="20.100000000000001" customHeight="1" thickBot="1" x14ac:dyDescent="0.25">
      <c r="B159" s="4" t="s">
        <v>364</v>
      </c>
      <c r="C159" s="60">
        <v>0</v>
      </c>
      <c r="D159" s="60">
        <v>0.21052631578947367</v>
      </c>
      <c r="E159" s="60">
        <v>3.1578947368421054E-2</v>
      </c>
      <c r="F159" s="60">
        <v>0.45263157894736844</v>
      </c>
      <c r="G159" s="60">
        <v>0.1368421052631579</v>
      </c>
      <c r="H159" s="60">
        <v>0.16842105263157894</v>
      </c>
    </row>
    <row r="160" spans="2:8" ht="20.100000000000001" customHeight="1" thickBot="1" x14ac:dyDescent="0.25">
      <c r="B160" s="4" t="s">
        <v>365</v>
      </c>
      <c r="C160" s="60">
        <v>2.6075619295958278E-3</v>
      </c>
      <c r="D160" s="60">
        <v>0.26466753585397651</v>
      </c>
      <c r="E160" s="60">
        <v>2.607561929595828E-2</v>
      </c>
      <c r="F160" s="60">
        <v>0.44850065189048238</v>
      </c>
      <c r="G160" s="60">
        <v>0.12516297262059975</v>
      </c>
      <c r="H160" s="60">
        <v>0.13298565840938723</v>
      </c>
    </row>
    <row r="161" spans="2:8" ht="20.100000000000001" customHeight="1" thickBot="1" x14ac:dyDescent="0.25">
      <c r="B161" s="4" t="s">
        <v>366</v>
      </c>
      <c r="C161" s="60">
        <v>0</v>
      </c>
      <c r="D161" s="60">
        <v>0.15873015873015872</v>
      </c>
      <c r="E161" s="60">
        <v>0</v>
      </c>
      <c r="F161" s="60">
        <v>0.5714285714285714</v>
      </c>
      <c r="G161" s="60">
        <v>9.5238095238095233E-2</v>
      </c>
      <c r="H161" s="60">
        <v>0.17460317460317465</v>
      </c>
    </row>
    <row r="162" spans="2:8" ht="20.100000000000001" customHeight="1" thickBot="1" x14ac:dyDescent="0.25">
      <c r="B162" s="4" t="s">
        <v>367</v>
      </c>
      <c r="C162" s="60">
        <v>0</v>
      </c>
      <c r="D162" s="60">
        <v>0.41025641025641024</v>
      </c>
      <c r="E162" s="60">
        <v>0</v>
      </c>
      <c r="F162" s="60">
        <v>0.46153846153846156</v>
      </c>
      <c r="G162" s="60">
        <v>0.10256410256410256</v>
      </c>
      <c r="H162" s="60">
        <v>2.5641025641025633E-2</v>
      </c>
    </row>
    <row r="163" spans="2:8" ht="20.100000000000001" customHeight="1" thickBot="1" x14ac:dyDescent="0.25">
      <c r="B163" s="4" t="s">
        <v>368</v>
      </c>
      <c r="C163" s="60">
        <v>5.4054054054054057E-3</v>
      </c>
      <c r="D163" s="60">
        <v>0.20540540540540542</v>
      </c>
      <c r="E163" s="60">
        <v>5.4054054054054057E-2</v>
      </c>
      <c r="F163" s="60">
        <v>0.31351351351351353</v>
      </c>
      <c r="G163" s="60">
        <v>0.23783783783783785</v>
      </c>
      <c r="H163" s="60">
        <v>0.18378378378378379</v>
      </c>
    </row>
    <row r="164" spans="2:8" ht="20.100000000000001" customHeight="1" thickBot="1" x14ac:dyDescent="0.25">
      <c r="B164" s="4" t="s">
        <v>369</v>
      </c>
      <c r="C164" s="60">
        <v>2.4193548387096774E-2</v>
      </c>
      <c r="D164" s="60">
        <v>0.18548387096774194</v>
      </c>
      <c r="E164" s="60">
        <v>0</v>
      </c>
      <c r="F164" s="60">
        <v>0.16129032258064516</v>
      </c>
      <c r="G164" s="60">
        <v>0.35483870967741937</v>
      </c>
      <c r="H164" s="60">
        <v>0.27419354838709675</v>
      </c>
    </row>
    <row r="165" spans="2:8" ht="20.100000000000001" customHeight="1" thickBot="1" x14ac:dyDescent="0.25">
      <c r="B165" s="4" t="s">
        <v>639</v>
      </c>
      <c r="C165" s="60">
        <v>6.5789473684210523E-3</v>
      </c>
      <c r="D165" s="60">
        <v>0.125</v>
      </c>
      <c r="E165" s="60">
        <v>3.2894736842105261E-2</v>
      </c>
      <c r="F165" s="60">
        <v>0.48684210526315791</v>
      </c>
      <c r="G165" s="60">
        <v>0.30263157894736842</v>
      </c>
      <c r="H165" s="60">
        <v>4.6052631578947345E-2</v>
      </c>
    </row>
    <row r="166" spans="2:8" ht="20.100000000000001" customHeight="1" thickBot="1" x14ac:dyDescent="0.25">
      <c r="B166" s="4" t="s">
        <v>370</v>
      </c>
      <c r="C166" s="60">
        <v>0</v>
      </c>
      <c r="D166" s="60">
        <v>0</v>
      </c>
      <c r="E166" s="60">
        <v>0</v>
      </c>
      <c r="F166" s="60">
        <v>0.44</v>
      </c>
      <c r="G166" s="60">
        <v>0.48</v>
      </c>
      <c r="H166" s="60">
        <v>8.0000000000000071E-2</v>
      </c>
    </row>
    <row r="167" spans="2:8" ht="20.100000000000001" customHeight="1" thickBot="1" x14ac:dyDescent="0.25">
      <c r="B167" s="4" t="s">
        <v>371</v>
      </c>
      <c r="C167" s="60">
        <v>7.462686567164179E-3</v>
      </c>
      <c r="D167" s="60">
        <v>6.7164179104477612E-2</v>
      </c>
      <c r="E167" s="60">
        <v>0</v>
      </c>
      <c r="F167" s="60">
        <v>0.48507462686567165</v>
      </c>
      <c r="G167" s="60">
        <v>0.41044776119402987</v>
      </c>
      <c r="H167" s="60">
        <v>2.9850746268656692E-2</v>
      </c>
    </row>
    <row r="168" spans="2:8" ht="20.100000000000001" customHeight="1" thickBot="1" x14ac:dyDescent="0.25">
      <c r="B168" s="4" t="s">
        <v>179</v>
      </c>
      <c r="C168" s="60">
        <v>8.4388185654008432E-3</v>
      </c>
      <c r="D168" s="60">
        <v>6.7510548523206745E-2</v>
      </c>
      <c r="E168" s="60">
        <v>8.4388185654008432E-3</v>
      </c>
      <c r="F168" s="60">
        <v>0.64556962025316456</v>
      </c>
      <c r="G168" s="60">
        <v>0.18143459915611815</v>
      </c>
      <c r="H168" s="60">
        <v>8.8607594936708889E-2</v>
      </c>
    </row>
    <row r="169" spans="2:8" ht="20.100000000000001" customHeight="1" thickBot="1" x14ac:dyDescent="0.25">
      <c r="B169" s="4" t="s">
        <v>372</v>
      </c>
      <c r="C169" s="60">
        <v>0</v>
      </c>
      <c r="D169" s="60">
        <v>0</v>
      </c>
      <c r="E169" s="60">
        <v>0</v>
      </c>
      <c r="F169" s="60">
        <v>0.7142857142857143</v>
      </c>
      <c r="G169" s="60">
        <v>0.14285714285714285</v>
      </c>
      <c r="H169" s="60">
        <v>0.14285714285714285</v>
      </c>
    </row>
    <row r="170" spans="2:8" ht="20.100000000000001" customHeight="1" thickBot="1" x14ac:dyDescent="0.25">
      <c r="B170" s="4" t="s">
        <v>180</v>
      </c>
      <c r="C170" s="60">
        <v>0</v>
      </c>
      <c r="D170" s="60">
        <v>0.20103761348897536</v>
      </c>
      <c r="E170" s="60">
        <v>5.1880674448767832E-3</v>
      </c>
      <c r="F170" s="60">
        <v>0.50583657587548636</v>
      </c>
      <c r="G170" s="60">
        <v>0.10376134889753567</v>
      </c>
      <c r="H170" s="60">
        <v>0.18417639429312588</v>
      </c>
    </row>
    <row r="171" spans="2:8" ht="20.100000000000001" customHeight="1" thickBot="1" x14ac:dyDescent="0.25">
      <c r="B171" s="4" t="s">
        <v>373</v>
      </c>
      <c r="C171" s="60">
        <v>0</v>
      </c>
      <c r="D171" s="60">
        <v>1.1834319526627219E-2</v>
      </c>
      <c r="E171" s="60">
        <v>5.9171597633136092E-2</v>
      </c>
      <c r="F171" s="60">
        <v>0.52662721893491127</v>
      </c>
      <c r="G171" s="60">
        <v>0.33136094674556216</v>
      </c>
      <c r="H171" s="60">
        <v>7.1005917159763343E-2</v>
      </c>
    </row>
    <row r="172" spans="2:8" ht="20.100000000000001" customHeight="1" thickBot="1" x14ac:dyDescent="0.25">
      <c r="B172" s="4" t="s">
        <v>374</v>
      </c>
      <c r="C172" s="60">
        <v>0</v>
      </c>
      <c r="D172" s="60">
        <v>0.15625</v>
      </c>
      <c r="E172" s="60">
        <v>9.375E-2</v>
      </c>
      <c r="F172" s="60">
        <v>0.375</v>
      </c>
      <c r="G172" s="60">
        <v>0.25</v>
      </c>
      <c r="H172" s="60">
        <v>0.125</v>
      </c>
    </row>
    <row r="173" spans="2:8" ht="20.100000000000001" customHeight="1" thickBot="1" x14ac:dyDescent="0.25">
      <c r="B173" s="4" t="s">
        <v>375</v>
      </c>
      <c r="C173" s="60">
        <v>7.0921985815602835E-3</v>
      </c>
      <c r="D173" s="60">
        <v>2.8368794326241134E-2</v>
      </c>
      <c r="E173" s="60">
        <v>0</v>
      </c>
      <c r="F173" s="60">
        <v>0.45390070921985815</v>
      </c>
      <c r="G173" s="60">
        <v>0.43971631205673761</v>
      </c>
      <c r="H173" s="60">
        <v>7.0921985815602773E-2</v>
      </c>
    </row>
    <row r="174" spans="2:8" ht="20.100000000000001" customHeight="1" thickBot="1" x14ac:dyDescent="0.25">
      <c r="B174" s="4" t="s">
        <v>376</v>
      </c>
      <c r="C174" s="60">
        <v>0</v>
      </c>
      <c r="D174" s="60">
        <v>0</v>
      </c>
      <c r="E174" s="60">
        <v>0</v>
      </c>
      <c r="F174" s="60">
        <v>0.52173913043478259</v>
      </c>
      <c r="G174" s="60">
        <v>4.3478260869565216E-2</v>
      </c>
      <c r="H174" s="60">
        <v>0.43478260869565222</v>
      </c>
    </row>
    <row r="175" spans="2:8" ht="20.100000000000001" customHeight="1" thickBot="1" x14ac:dyDescent="0.25">
      <c r="B175" s="4" t="s">
        <v>377</v>
      </c>
      <c r="C175" s="60">
        <v>3.2258064516129031E-2</v>
      </c>
      <c r="D175" s="60">
        <v>3.2258064516129031E-2</v>
      </c>
      <c r="E175" s="60">
        <v>0</v>
      </c>
      <c r="F175" s="60">
        <v>0.38709677419354838</v>
      </c>
      <c r="G175" s="60">
        <v>0.41935483870967744</v>
      </c>
      <c r="H175" s="60">
        <v>0.12903225806451618</v>
      </c>
    </row>
    <row r="176" spans="2:8" ht="20.100000000000001" customHeight="1" thickBot="1" x14ac:dyDescent="0.25">
      <c r="B176" s="4" t="s">
        <v>378</v>
      </c>
      <c r="C176" s="60">
        <v>0</v>
      </c>
      <c r="D176" s="60">
        <v>0</v>
      </c>
      <c r="E176" s="60">
        <v>0</v>
      </c>
      <c r="F176" s="60">
        <v>0.22222222222222221</v>
      </c>
      <c r="G176" s="60">
        <v>0.77777777777777779</v>
      </c>
      <c r="H176" s="60">
        <v>0</v>
      </c>
    </row>
    <row r="177" spans="2:8" ht="20.100000000000001" customHeight="1" thickBot="1" x14ac:dyDescent="0.25">
      <c r="B177" s="4" t="s">
        <v>379</v>
      </c>
      <c r="C177" s="60">
        <v>0</v>
      </c>
      <c r="D177" s="60">
        <v>0</v>
      </c>
      <c r="E177" s="60">
        <v>0</v>
      </c>
      <c r="F177" s="60">
        <v>0.1111111111111111</v>
      </c>
      <c r="G177" s="60">
        <v>0.44444444444444442</v>
      </c>
      <c r="H177" s="60">
        <v>0.44444444444444442</v>
      </c>
    </row>
    <row r="178" spans="2:8" ht="20.100000000000001" customHeight="1" thickBot="1" x14ac:dyDescent="0.25">
      <c r="B178" s="4" t="s">
        <v>181</v>
      </c>
      <c r="C178" s="60">
        <v>1.4409221902017291E-2</v>
      </c>
      <c r="D178" s="60">
        <v>0.45244956772334294</v>
      </c>
      <c r="E178" s="60">
        <v>2.7377521613832854E-2</v>
      </c>
      <c r="F178" s="60">
        <v>0.13976945244956773</v>
      </c>
      <c r="G178" s="60">
        <v>0.25936599423631124</v>
      </c>
      <c r="H178" s="60">
        <v>0.10662824207492794</v>
      </c>
    </row>
    <row r="179" spans="2:8" ht="20.100000000000001" customHeight="1" thickBot="1" x14ac:dyDescent="0.25">
      <c r="B179" s="4" t="s">
        <v>380</v>
      </c>
      <c r="C179" s="60">
        <v>0</v>
      </c>
      <c r="D179" s="60">
        <v>2.8571428571428571E-2</v>
      </c>
      <c r="E179" s="60">
        <v>0</v>
      </c>
      <c r="F179" s="60">
        <v>0.4</v>
      </c>
      <c r="G179" s="60">
        <v>0.45714285714285713</v>
      </c>
      <c r="H179" s="60">
        <v>0.11428571428571427</v>
      </c>
    </row>
    <row r="180" spans="2:8" ht="20.100000000000001" customHeight="1" thickBot="1" x14ac:dyDescent="0.25">
      <c r="B180" s="4" t="s">
        <v>381</v>
      </c>
      <c r="C180" s="60">
        <v>3.1007751937984496E-2</v>
      </c>
      <c r="D180" s="60">
        <v>0.18604651162790697</v>
      </c>
      <c r="E180" s="60">
        <v>3.875968992248062E-3</v>
      </c>
      <c r="F180" s="60">
        <v>0.43410852713178294</v>
      </c>
      <c r="G180" s="60">
        <v>0.2868217054263566</v>
      </c>
      <c r="H180" s="60">
        <v>5.8139534883720867E-2</v>
      </c>
    </row>
    <row r="181" spans="2:8" ht="20.100000000000001" customHeight="1" thickBot="1" x14ac:dyDescent="0.25">
      <c r="B181" s="4" t="s">
        <v>382</v>
      </c>
      <c r="C181" s="60">
        <v>0</v>
      </c>
      <c r="D181" s="60">
        <v>0</v>
      </c>
      <c r="E181" s="60">
        <v>2.564102564102564E-2</v>
      </c>
      <c r="F181" s="60">
        <v>0.25641025641025639</v>
      </c>
      <c r="G181" s="60">
        <v>0.5641025641025641</v>
      </c>
      <c r="H181" s="60">
        <v>0.15384615384615385</v>
      </c>
    </row>
    <row r="182" spans="2:8" ht="20.100000000000001" customHeight="1" thickBot="1" x14ac:dyDescent="0.25">
      <c r="B182" s="4" t="s">
        <v>383</v>
      </c>
      <c r="C182" s="60">
        <v>0</v>
      </c>
      <c r="D182" s="60">
        <v>0</v>
      </c>
      <c r="E182" s="60">
        <v>0</v>
      </c>
      <c r="F182" s="60">
        <v>0</v>
      </c>
      <c r="G182" s="60">
        <v>0.4</v>
      </c>
      <c r="H182" s="60">
        <v>0.6</v>
      </c>
    </row>
    <row r="183" spans="2:8" ht="20.100000000000001" customHeight="1" thickBot="1" x14ac:dyDescent="0.25">
      <c r="B183" s="4" t="s">
        <v>384</v>
      </c>
      <c r="C183" s="60">
        <v>0</v>
      </c>
      <c r="D183" s="60">
        <v>0.08</v>
      </c>
      <c r="E183" s="60">
        <v>0</v>
      </c>
      <c r="F183" s="60">
        <v>0.76</v>
      </c>
      <c r="G183" s="60">
        <v>0.08</v>
      </c>
      <c r="H183" s="60">
        <v>8.0000000000000029E-2</v>
      </c>
    </row>
    <row r="184" spans="2:8" ht="20.100000000000001" customHeight="1" thickBot="1" x14ac:dyDescent="0.25">
      <c r="B184" s="4" t="s">
        <v>182</v>
      </c>
      <c r="C184" s="60">
        <v>3.4482758620689655E-3</v>
      </c>
      <c r="D184" s="60">
        <v>0.31034482758620691</v>
      </c>
      <c r="E184" s="60">
        <v>0</v>
      </c>
      <c r="F184" s="60">
        <v>0.33448275862068966</v>
      </c>
      <c r="G184" s="60">
        <v>0.23448275862068965</v>
      </c>
      <c r="H184" s="60">
        <v>0.11724137931034476</v>
      </c>
    </row>
    <row r="185" spans="2:8" ht="20.100000000000001" customHeight="1" thickBot="1" x14ac:dyDescent="0.25">
      <c r="B185" s="4" t="s">
        <v>385</v>
      </c>
      <c r="C185" s="60">
        <v>3.2258064516129031E-2</v>
      </c>
      <c r="D185" s="60">
        <v>3.2258064516129031E-2</v>
      </c>
      <c r="E185" s="60">
        <v>0</v>
      </c>
      <c r="F185" s="60">
        <v>0.64516129032258063</v>
      </c>
      <c r="G185" s="60">
        <v>0.19354838709677419</v>
      </c>
      <c r="H185" s="60">
        <v>9.6774193548387177E-2</v>
      </c>
    </row>
    <row r="186" spans="2:8" ht="20.100000000000001" customHeight="1" thickBot="1" x14ac:dyDescent="0.25">
      <c r="B186" s="4" t="s">
        <v>386</v>
      </c>
      <c r="C186" s="60">
        <v>0</v>
      </c>
      <c r="D186" s="60">
        <v>9.0909090909090912E-2</v>
      </c>
      <c r="E186" s="60">
        <v>0</v>
      </c>
      <c r="F186" s="60">
        <v>0.18181818181818182</v>
      </c>
      <c r="G186" s="60">
        <v>0.27272727272727271</v>
      </c>
      <c r="H186" s="60">
        <v>0.45454545454545459</v>
      </c>
    </row>
    <row r="187" spans="2:8" ht="20.100000000000001" customHeight="1" thickBot="1" x14ac:dyDescent="0.25">
      <c r="B187" s="4" t="s">
        <v>183</v>
      </c>
      <c r="C187" s="60">
        <v>5.1470588235294115E-2</v>
      </c>
      <c r="D187" s="60">
        <v>6.8627450980392163E-2</v>
      </c>
      <c r="E187" s="60">
        <v>4.9019607843137254E-3</v>
      </c>
      <c r="F187" s="60">
        <v>0.36274509803921567</v>
      </c>
      <c r="G187" s="60">
        <v>0.23529411764705882</v>
      </c>
      <c r="H187" s="60">
        <v>0.27696078431372545</v>
      </c>
    </row>
    <row r="188" spans="2:8" ht="20.100000000000001" customHeight="1" thickBot="1" x14ac:dyDescent="0.25">
      <c r="B188" s="4" t="s">
        <v>387</v>
      </c>
      <c r="C188" s="60">
        <v>5.2631578947368418E-2</v>
      </c>
      <c r="D188" s="60">
        <v>5.2631578947368418E-2</v>
      </c>
      <c r="E188" s="60">
        <v>0</v>
      </c>
      <c r="F188" s="60">
        <v>0.26315789473684209</v>
      </c>
      <c r="G188" s="60">
        <v>0.55263157894736847</v>
      </c>
      <c r="H188" s="60">
        <v>7.8947368421052766E-2</v>
      </c>
    </row>
    <row r="189" spans="2:8" ht="20.100000000000001" customHeight="1" thickBot="1" x14ac:dyDescent="0.25">
      <c r="B189" s="4" t="s">
        <v>388</v>
      </c>
      <c r="C189" s="60">
        <v>7.6923076923076927E-2</v>
      </c>
      <c r="D189" s="60">
        <v>7.6923076923076927E-2</v>
      </c>
      <c r="E189" s="60">
        <v>0</v>
      </c>
      <c r="F189" s="60">
        <v>0.69230769230769229</v>
      </c>
      <c r="G189" s="60">
        <v>0.15384615384615385</v>
      </c>
      <c r="H189" s="60">
        <v>0</v>
      </c>
    </row>
    <row r="190" spans="2:8" ht="20.100000000000001" customHeight="1" thickBot="1" x14ac:dyDescent="0.25">
      <c r="B190" s="4" t="s">
        <v>389</v>
      </c>
      <c r="C190" s="60">
        <v>0</v>
      </c>
      <c r="D190" s="60">
        <v>9.0909090909090912E-2</v>
      </c>
      <c r="E190" s="60">
        <v>0</v>
      </c>
      <c r="F190" s="60">
        <v>0.52272727272727271</v>
      </c>
      <c r="G190" s="60">
        <v>0.15909090909090909</v>
      </c>
      <c r="H190" s="60">
        <v>0.22727272727272727</v>
      </c>
    </row>
    <row r="191" spans="2:8" ht="20.100000000000001" customHeight="1" thickBot="1" x14ac:dyDescent="0.25">
      <c r="B191" s="4" t="s">
        <v>390</v>
      </c>
      <c r="C191" s="60">
        <v>0</v>
      </c>
      <c r="D191" s="60">
        <v>0.125</v>
      </c>
      <c r="E191" s="60">
        <v>0</v>
      </c>
      <c r="F191" s="60">
        <v>0.375</v>
      </c>
      <c r="G191" s="60">
        <v>0.375</v>
      </c>
      <c r="H191" s="60">
        <v>0.125</v>
      </c>
    </row>
    <row r="192" spans="2:8" ht="20.100000000000001" customHeight="1" thickBot="1" x14ac:dyDescent="0.25">
      <c r="B192" s="4" t="s">
        <v>184</v>
      </c>
      <c r="C192" s="60">
        <v>2.0408163265306121E-2</v>
      </c>
      <c r="D192" s="60">
        <v>0.34285714285714286</v>
      </c>
      <c r="E192" s="60">
        <v>4.0816326530612249E-3</v>
      </c>
      <c r="F192" s="60">
        <v>0.34693877551020408</v>
      </c>
      <c r="G192" s="60">
        <v>0.22040816326530613</v>
      </c>
      <c r="H192" s="60">
        <v>6.5306122448979514E-2</v>
      </c>
    </row>
    <row r="193" spans="2:8" ht="20.100000000000001" customHeight="1" thickBot="1" x14ac:dyDescent="0.25">
      <c r="B193" s="4" t="s">
        <v>391</v>
      </c>
      <c r="C193" s="60">
        <v>2.8571428571428571E-2</v>
      </c>
      <c r="D193" s="60">
        <v>1.4285714285714285E-2</v>
      </c>
      <c r="E193" s="60">
        <v>1.4285714285714285E-2</v>
      </c>
      <c r="F193" s="60">
        <v>0.42857142857142855</v>
      </c>
      <c r="G193" s="60">
        <v>0.2857142857142857</v>
      </c>
      <c r="H193" s="60">
        <v>0.22857142857142876</v>
      </c>
    </row>
    <row r="194" spans="2:8" ht="20.100000000000001" customHeight="1" thickBot="1" x14ac:dyDescent="0.25">
      <c r="B194" s="4" t="s">
        <v>392</v>
      </c>
      <c r="C194" s="60">
        <v>0</v>
      </c>
      <c r="D194" s="60">
        <v>0</v>
      </c>
      <c r="E194" s="60">
        <v>0</v>
      </c>
      <c r="F194" s="60">
        <v>0.3611111111111111</v>
      </c>
      <c r="G194" s="60">
        <v>0.47222222222222221</v>
      </c>
      <c r="H194" s="60">
        <v>0.16666666666666663</v>
      </c>
    </row>
    <row r="195" spans="2:8" ht="20.100000000000001" customHeight="1" thickBot="1" x14ac:dyDescent="0.25">
      <c r="B195" s="4" t="s">
        <v>393</v>
      </c>
      <c r="C195" s="60">
        <v>0</v>
      </c>
      <c r="D195" s="60">
        <v>0.11764705882352941</v>
      </c>
      <c r="E195" s="60">
        <v>5.8823529411764705E-2</v>
      </c>
      <c r="F195" s="60">
        <v>0.45098039215686275</v>
      </c>
      <c r="G195" s="60">
        <v>0.31372549019607843</v>
      </c>
      <c r="H195" s="60">
        <v>5.8823529411764663E-2</v>
      </c>
    </row>
    <row r="196" spans="2:8" ht="20.100000000000001" customHeight="1" thickBot="1" x14ac:dyDescent="0.25">
      <c r="B196" s="4" t="s">
        <v>394</v>
      </c>
      <c r="C196" s="60">
        <v>0</v>
      </c>
      <c r="D196" s="60">
        <v>0.27586206896551724</v>
      </c>
      <c r="E196" s="60">
        <v>0</v>
      </c>
      <c r="F196" s="60">
        <v>0.17241379310344829</v>
      </c>
      <c r="G196" s="60">
        <v>0.37931034482758619</v>
      </c>
      <c r="H196" s="60">
        <v>0.17241379310344829</v>
      </c>
    </row>
    <row r="197" spans="2:8" ht="20.100000000000001" customHeight="1" thickBot="1" x14ac:dyDescent="0.25">
      <c r="B197" s="4" t="s">
        <v>395</v>
      </c>
      <c r="C197" s="60">
        <v>0</v>
      </c>
      <c r="D197" s="60">
        <v>0.3</v>
      </c>
      <c r="E197" s="60">
        <v>0</v>
      </c>
      <c r="F197" s="60">
        <v>0.4</v>
      </c>
      <c r="G197" s="60">
        <v>0.1</v>
      </c>
      <c r="H197" s="60">
        <v>0.19999999999999993</v>
      </c>
    </row>
    <row r="198" spans="2:8" ht="20.100000000000001" customHeight="1" thickBot="1" x14ac:dyDescent="0.25">
      <c r="B198" s="4" t="s">
        <v>185</v>
      </c>
      <c r="C198" s="60">
        <v>0</v>
      </c>
      <c r="D198" s="60">
        <v>0.27950310559006208</v>
      </c>
      <c r="E198" s="60">
        <v>6.2111801242236021E-3</v>
      </c>
      <c r="F198" s="60">
        <v>0.21118012422360249</v>
      </c>
      <c r="G198" s="60">
        <v>0.34782608695652173</v>
      </c>
      <c r="H198" s="60">
        <v>0.15527950310559002</v>
      </c>
    </row>
    <row r="199" spans="2:8" ht="20.100000000000001" customHeight="1" thickBot="1" x14ac:dyDescent="0.25">
      <c r="B199" s="4" t="s">
        <v>186</v>
      </c>
      <c r="C199" s="60">
        <v>1.5663643858202802E-2</v>
      </c>
      <c r="D199" s="60">
        <v>5.0288540807914263E-2</v>
      </c>
      <c r="E199" s="60">
        <v>6.5952184666117067E-3</v>
      </c>
      <c r="F199" s="60">
        <v>0.59274525968672709</v>
      </c>
      <c r="G199" s="60">
        <v>0.25391591096455068</v>
      </c>
      <c r="H199" s="60">
        <v>8.0791426215993445E-2</v>
      </c>
    </row>
    <row r="200" spans="2:8" ht="20.100000000000001" customHeight="1" thickBot="1" x14ac:dyDescent="0.25">
      <c r="B200" s="4" t="s">
        <v>396</v>
      </c>
      <c r="C200" s="60">
        <v>1.5748031496062992E-2</v>
      </c>
      <c r="D200" s="60">
        <v>7.874015748031496E-3</v>
      </c>
      <c r="E200" s="60">
        <v>2.3622047244094488E-2</v>
      </c>
      <c r="F200" s="60">
        <v>0.50393700787401574</v>
      </c>
      <c r="G200" s="60">
        <v>0.26771653543307089</v>
      </c>
      <c r="H200" s="60">
        <v>0.18110236220472448</v>
      </c>
    </row>
    <row r="201" spans="2:8" ht="20.100000000000001" customHeight="1" thickBot="1" x14ac:dyDescent="0.25">
      <c r="B201" s="4" t="s">
        <v>397</v>
      </c>
      <c r="C201" s="60">
        <v>0.125</v>
      </c>
      <c r="D201" s="60">
        <v>0.125</v>
      </c>
      <c r="E201" s="60">
        <v>0</v>
      </c>
      <c r="F201" s="60">
        <v>0.375</v>
      </c>
      <c r="G201" s="60">
        <v>0.125</v>
      </c>
      <c r="H201" s="60">
        <v>0.25</v>
      </c>
    </row>
    <row r="202" spans="2:8" ht="20.100000000000001" customHeight="1" thickBot="1" x14ac:dyDescent="0.25">
      <c r="B202" s="4" t="s">
        <v>398</v>
      </c>
      <c r="C202" s="60">
        <v>0</v>
      </c>
      <c r="D202" s="60">
        <v>0.25</v>
      </c>
      <c r="E202" s="60">
        <v>0</v>
      </c>
      <c r="F202" s="60">
        <v>0.2</v>
      </c>
      <c r="G202" s="60">
        <v>0.42499999999999999</v>
      </c>
      <c r="H202" s="60">
        <v>0.12500000000000006</v>
      </c>
    </row>
    <row r="203" spans="2:8" ht="20.100000000000001" customHeight="1" thickBot="1" x14ac:dyDescent="0.25">
      <c r="B203" s="4" t="s">
        <v>187</v>
      </c>
      <c r="C203" s="60">
        <v>6.6666666666666671E-3</v>
      </c>
      <c r="D203" s="60">
        <v>0.11333333333333333</v>
      </c>
      <c r="E203" s="60">
        <v>6.6666666666666671E-3</v>
      </c>
      <c r="F203" s="60">
        <v>0.38666666666666666</v>
      </c>
      <c r="G203" s="60">
        <v>0.32</v>
      </c>
      <c r="H203" s="60">
        <v>0.16666666666666663</v>
      </c>
    </row>
    <row r="204" spans="2:8" ht="20.100000000000001" customHeight="1" thickBot="1" x14ac:dyDescent="0.25">
      <c r="B204" s="4" t="s">
        <v>399</v>
      </c>
      <c r="C204" s="60">
        <v>0</v>
      </c>
      <c r="D204" s="60">
        <v>5.6603773584905662E-2</v>
      </c>
      <c r="E204" s="60">
        <v>5.6603773584905662E-2</v>
      </c>
      <c r="F204" s="60">
        <v>0.39622641509433965</v>
      </c>
      <c r="G204" s="60">
        <v>5.6603773584905662E-2</v>
      </c>
      <c r="H204" s="60">
        <v>0.43396226415094341</v>
      </c>
    </row>
    <row r="205" spans="2:8" ht="20.100000000000001" customHeight="1" thickBot="1" x14ac:dyDescent="0.25">
      <c r="B205" s="4" t="s">
        <v>400</v>
      </c>
      <c r="C205" s="60">
        <v>2.9411764705882353E-2</v>
      </c>
      <c r="D205" s="60">
        <v>5.8823529411764705E-2</v>
      </c>
      <c r="E205" s="60">
        <v>2.9411764705882353E-2</v>
      </c>
      <c r="F205" s="60">
        <v>0.55882352941176472</v>
      </c>
      <c r="G205" s="60">
        <v>5.8823529411764705E-2</v>
      </c>
      <c r="H205" s="60">
        <v>0.26470588235294112</v>
      </c>
    </row>
    <row r="206" spans="2:8" ht="20.100000000000001" customHeight="1" thickBot="1" x14ac:dyDescent="0.25">
      <c r="B206" s="4" t="s">
        <v>401</v>
      </c>
      <c r="C206" s="60">
        <v>0</v>
      </c>
      <c r="D206" s="60">
        <v>0</v>
      </c>
      <c r="E206" s="60">
        <v>0</v>
      </c>
      <c r="F206" s="60">
        <v>0.58333333333333337</v>
      </c>
      <c r="G206" s="60">
        <v>0.25</v>
      </c>
      <c r="H206" s="60">
        <v>0.16666666666666663</v>
      </c>
    </row>
    <row r="207" spans="2:8" ht="20.100000000000001" customHeight="1" thickBot="1" x14ac:dyDescent="0.25">
      <c r="B207" s="4" t="s">
        <v>188</v>
      </c>
      <c r="C207" s="60">
        <v>1.1235955056179775E-2</v>
      </c>
      <c r="D207" s="60">
        <v>9.1292134831460675E-2</v>
      </c>
      <c r="E207" s="60">
        <v>0</v>
      </c>
      <c r="F207" s="60">
        <v>0.45646067415730335</v>
      </c>
      <c r="G207" s="60">
        <v>0.2640449438202247</v>
      </c>
      <c r="H207" s="60">
        <v>0.17696629213483145</v>
      </c>
    </row>
    <row r="208" spans="2:8" ht="20.100000000000001" customHeight="1" thickBot="1" x14ac:dyDescent="0.25">
      <c r="B208" s="4" t="s">
        <v>402</v>
      </c>
      <c r="C208" s="60">
        <v>0</v>
      </c>
      <c r="D208" s="60">
        <v>0</v>
      </c>
      <c r="E208" s="60">
        <v>0</v>
      </c>
      <c r="F208" s="60">
        <v>0.63636363636363635</v>
      </c>
      <c r="G208" s="60">
        <v>9.0909090909090912E-2</v>
      </c>
      <c r="H208" s="60">
        <v>0.27272727272727271</v>
      </c>
    </row>
    <row r="209" spans="2:8" ht="20.100000000000001" customHeight="1" thickBot="1" x14ac:dyDescent="0.25">
      <c r="B209" s="4" t="s">
        <v>403</v>
      </c>
      <c r="C209" s="60">
        <v>0</v>
      </c>
      <c r="D209" s="60">
        <v>0.1415929203539823</v>
      </c>
      <c r="E209" s="60">
        <v>0</v>
      </c>
      <c r="F209" s="60">
        <v>0.38938053097345132</v>
      </c>
      <c r="G209" s="60">
        <v>0.2831858407079646</v>
      </c>
      <c r="H209" s="60">
        <v>0.18584070796460178</v>
      </c>
    </row>
    <row r="210" spans="2:8" ht="20.100000000000001" customHeight="1" thickBot="1" x14ac:dyDescent="0.25">
      <c r="B210" s="4" t="s">
        <v>404</v>
      </c>
      <c r="C210" s="60">
        <v>2.2222222222222223E-2</v>
      </c>
      <c r="D210" s="60">
        <v>7.7777777777777779E-2</v>
      </c>
      <c r="E210" s="60">
        <v>0</v>
      </c>
      <c r="F210" s="60">
        <v>0.36666666666666664</v>
      </c>
      <c r="G210" s="60">
        <v>0.33333333333333331</v>
      </c>
      <c r="H210" s="60">
        <v>0.1999999999999999</v>
      </c>
    </row>
    <row r="211" spans="2:8" ht="20.100000000000001" customHeight="1" thickBot="1" x14ac:dyDescent="0.25">
      <c r="B211" s="4" t="s">
        <v>405</v>
      </c>
      <c r="C211" s="60">
        <v>0</v>
      </c>
      <c r="D211" s="60">
        <v>2.564102564102564E-2</v>
      </c>
      <c r="E211" s="60">
        <v>0</v>
      </c>
      <c r="F211" s="60">
        <v>0.58974358974358976</v>
      </c>
      <c r="G211" s="60">
        <v>0.29914529914529914</v>
      </c>
      <c r="H211" s="60">
        <v>8.5470085470085444E-2</v>
      </c>
    </row>
    <row r="212" spans="2:8" ht="20.100000000000001" customHeight="1" thickBot="1" x14ac:dyDescent="0.25">
      <c r="B212" s="4" t="s">
        <v>406</v>
      </c>
      <c r="C212" s="60">
        <v>0</v>
      </c>
      <c r="D212" s="60">
        <v>8.6021505376344093E-2</v>
      </c>
      <c r="E212" s="60">
        <v>0</v>
      </c>
      <c r="F212" s="60">
        <v>0.44086021505376344</v>
      </c>
      <c r="G212" s="60">
        <v>0.36559139784946237</v>
      </c>
      <c r="H212" s="60">
        <v>0.10752688172043007</v>
      </c>
    </row>
    <row r="213" spans="2:8" ht="20.100000000000001" customHeight="1" thickBot="1" x14ac:dyDescent="0.25">
      <c r="B213" s="4" t="s">
        <v>640</v>
      </c>
      <c r="C213" s="60">
        <v>2.8571428571428571E-2</v>
      </c>
      <c r="D213" s="60">
        <v>0.17142857142857143</v>
      </c>
      <c r="E213" s="60">
        <v>0</v>
      </c>
      <c r="F213" s="60">
        <v>0.37142857142857144</v>
      </c>
      <c r="G213" s="60">
        <v>0.37142857142857144</v>
      </c>
      <c r="H213" s="60">
        <v>5.7142857142857162E-2</v>
      </c>
    </row>
    <row r="214" spans="2:8" ht="20.100000000000001" customHeight="1" thickBot="1" x14ac:dyDescent="0.25">
      <c r="B214" s="4" t="s">
        <v>407</v>
      </c>
      <c r="C214" s="60">
        <v>1.9704433497536946E-2</v>
      </c>
      <c r="D214" s="60">
        <v>0.21182266009852216</v>
      </c>
      <c r="E214" s="60">
        <v>4.9261083743842365E-3</v>
      </c>
      <c r="F214" s="60">
        <v>0.31527093596059114</v>
      </c>
      <c r="G214" s="60">
        <v>0.17733990147783252</v>
      </c>
      <c r="H214" s="60">
        <v>0.27093596059113306</v>
      </c>
    </row>
    <row r="215" spans="2:8" ht="20.100000000000001" customHeight="1" thickBot="1" x14ac:dyDescent="0.25">
      <c r="B215" s="4" t="s">
        <v>189</v>
      </c>
      <c r="C215" s="60">
        <v>1.6100178890876567E-2</v>
      </c>
      <c r="D215" s="60">
        <v>0.15026833631484796</v>
      </c>
      <c r="E215" s="60">
        <v>1.4311270125223614E-2</v>
      </c>
      <c r="F215" s="60">
        <v>0.41323792486583183</v>
      </c>
      <c r="G215" s="60">
        <v>0.16100178890876565</v>
      </c>
      <c r="H215" s="60">
        <v>0.24508050089445443</v>
      </c>
    </row>
    <row r="216" spans="2:8" ht="20.100000000000001" customHeight="1" thickBot="1" x14ac:dyDescent="0.25">
      <c r="B216" s="4" t="s">
        <v>408</v>
      </c>
      <c r="C216" s="60">
        <v>0</v>
      </c>
      <c r="D216" s="60">
        <v>0.17757009345794392</v>
      </c>
      <c r="E216" s="60">
        <v>0</v>
      </c>
      <c r="F216" s="60">
        <v>0.31775700934579437</v>
      </c>
      <c r="G216" s="60">
        <v>0.24299065420560748</v>
      </c>
      <c r="H216" s="60">
        <v>0.26168224299065423</v>
      </c>
    </row>
    <row r="217" spans="2:8" ht="20.100000000000001" customHeight="1" thickBot="1" x14ac:dyDescent="0.25">
      <c r="B217" s="4" t="s">
        <v>409</v>
      </c>
      <c r="C217" s="60">
        <v>9.6153846153846159E-3</v>
      </c>
      <c r="D217" s="60">
        <v>0.19230769230769232</v>
      </c>
      <c r="E217" s="60">
        <v>0</v>
      </c>
      <c r="F217" s="60">
        <v>0.35576923076923078</v>
      </c>
      <c r="G217" s="60">
        <v>0.19230769230769232</v>
      </c>
      <c r="H217" s="60">
        <v>0.25</v>
      </c>
    </row>
    <row r="218" spans="2:8" ht="20.100000000000001" customHeight="1" thickBot="1" x14ac:dyDescent="0.25">
      <c r="B218" s="4" t="s">
        <v>410</v>
      </c>
      <c r="C218" s="60">
        <v>0</v>
      </c>
      <c r="D218" s="60">
        <v>0.25342465753424659</v>
      </c>
      <c r="E218" s="60">
        <v>0</v>
      </c>
      <c r="F218" s="60">
        <v>0.32876712328767121</v>
      </c>
      <c r="G218" s="60">
        <v>0.20547945205479451</v>
      </c>
      <c r="H218" s="60">
        <v>0.21232876712328769</v>
      </c>
    </row>
    <row r="219" spans="2:8" ht="20.100000000000001" customHeight="1" thickBot="1" x14ac:dyDescent="0.25">
      <c r="B219" s="4" t="s">
        <v>411</v>
      </c>
      <c r="C219" s="60">
        <v>0</v>
      </c>
      <c r="D219" s="60">
        <v>0.1111111111111111</v>
      </c>
      <c r="E219" s="60">
        <v>0</v>
      </c>
      <c r="F219" s="60">
        <v>0.37037037037037035</v>
      </c>
      <c r="G219" s="60">
        <v>0.44444444444444442</v>
      </c>
      <c r="H219" s="60">
        <v>7.407407407407407E-2</v>
      </c>
    </row>
    <row r="220" spans="2:8" ht="20.100000000000001" customHeight="1" thickBot="1" x14ac:dyDescent="0.25">
      <c r="B220" s="4" t="s">
        <v>412</v>
      </c>
      <c r="C220" s="60">
        <v>7.6628352490421452E-3</v>
      </c>
      <c r="D220" s="60">
        <v>0.21455938697318008</v>
      </c>
      <c r="E220" s="60">
        <v>1.1494252873563218E-2</v>
      </c>
      <c r="F220" s="60">
        <v>0.50574712643678166</v>
      </c>
      <c r="G220" s="60">
        <v>0.18390804597701149</v>
      </c>
      <c r="H220" s="60">
        <v>7.6628352490421436E-2</v>
      </c>
    </row>
    <row r="221" spans="2:8" ht="20.100000000000001" customHeight="1" thickBot="1" x14ac:dyDescent="0.25">
      <c r="B221" s="4" t="s">
        <v>413</v>
      </c>
      <c r="C221" s="60">
        <v>2.100840336134454E-2</v>
      </c>
      <c r="D221" s="60">
        <v>0.2857142857142857</v>
      </c>
      <c r="E221" s="60">
        <v>2.5210084033613446E-2</v>
      </c>
      <c r="F221" s="60">
        <v>0.42857142857142855</v>
      </c>
      <c r="G221" s="60">
        <v>0.15546218487394958</v>
      </c>
      <c r="H221" s="60">
        <v>8.403361344537813E-2</v>
      </c>
    </row>
    <row r="222" spans="2:8" ht="20.100000000000001" customHeight="1" thickBot="1" x14ac:dyDescent="0.25">
      <c r="B222" s="4" t="s">
        <v>414</v>
      </c>
      <c r="C222" s="60">
        <v>7.874015748031496E-3</v>
      </c>
      <c r="D222" s="60">
        <v>0.25196850393700787</v>
      </c>
      <c r="E222" s="60">
        <v>0</v>
      </c>
      <c r="F222" s="60">
        <v>0.55118110236220474</v>
      </c>
      <c r="G222" s="60">
        <v>0.16535433070866143</v>
      </c>
      <c r="H222" s="60">
        <v>2.3622047244094474E-2</v>
      </c>
    </row>
    <row r="223" spans="2:8" ht="20.100000000000001" customHeight="1" thickBot="1" x14ac:dyDescent="0.25">
      <c r="B223" s="4" t="s">
        <v>415</v>
      </c>
      <c r="C223" s="60">
        <v>0</v>
      </c>
      <c r="D223" s="60">
        <v>0.4</v>
      </c>
      <c r="E223" s="60">
        <v>0</v>
      </c>
      <c r="F223" s="60">
        <v>0.13333333333333333</v>
      </c>
      <c r="G223" s="60">
        <v>0.33333333333333331</v>
      </c>
      <c r="H223" s="60">
        <v>0.13333333333333336</v>
      </c>
    </row>
    <row r="224" spans="2:8" ht="20.100000000000001" customHeight="1" thickBot="1" x14ac:dyDescent="0.25">
      <c r="B224" s="4" t="s">
        <v>190</v>
      </c>
      <c r="C224" s="60">
        <v>1.6233766233766232E-2</v>
      </c>
      <c r="D224" s="60">
        <v>2.5974025974025976E-2</v>
      </c>
      <c r="E224" s="60">
        <v>6.4935064935064939E-3</v>
      </c>
      <c r="F224" s="60">
        <v>0.54220779220779225</v>
      </c>
      <c r="G224" s="60">
        <v>0.30844155844155846</v>
      </c>
      <c r="H224" s="60">
        <v>0.1006493506493506</v>
      </c>
    </row>
    <row r="225" spans="2:8" ht="20.100000000000001" customHeight="1" thickBot="1" x14ac:dyDescent="0.25">
      <c r="B225" s="4" t="s">
        <v>416</v>
      </c>
      <c r="C225" s="60">
        <v>1.2345679012345678E-2</v>
      </c>
      <c r="D225" s="60">
        <v>2.4691358024691357E-2</v>
      </c>
      <c r="E225" s="60">
        <v>0</v>
      </c>
      <c r="F225" s="60">
        <v>0.61728395061728392</v>
      </c>
      <c r="G225" s="60">
        <v>0.25925925925925924</v>
      </c>
      <c r="H225" s="60">
        <v>8.6419753086419748E-2</v>
      </c>
    </row>
    <row r="226" spans="2:8" ht="20.100000000000001" customHeight="1" thickBot="1" x14ac:dyDescent="0.25">
      <c r="B226" s="4" t="s">
        <v>417</v>
      </c>
      <c r="C226" s="60">
        <v>1.1494252873563218E-2</v>
      </c>
      <c r="D226" s="60">
        <v>0.13793103448275862</v>
      </c>
      <c r="E226" s="60">
        <v>0</v>
      </c>
      <c r="F226" s="60">
        <v>0.22988505747126436</v>
      </c>
      <c r="G226" s="60">
        <v>0.41379310344827586</v>
      </c>
      <c r="H226" s="60">
        <v>0.20689655172413807</v>
      </c>
    </row>
    <row r="227" spans="2:8" ht="20.100000000000001" customHeight="1" thickBot="1" x14ac:dyDescent="0.25">
      <c r="B227" s="4" t="s">
        <v>418</v>
      </c>
      <c r="C227" s="60">
        <v>0</v>
      </c>
      <c r="D227" s="60">
        <v>0.13235294117647059</v>
      </c>
      <c r="E227" s="60">
        <v>0</v>
      </c>
      <c r="F227" s="60">
        <v>7.3529411764705885E-2</v>
      </c>
      <c r="G227" s="60">
        <v>0.61764705882352944</v>
      </c>
      <c r="H227" s="60">
        <v>0.17647058823529416</v>
      </c>
    </row>
    <row r="228" spans="2:8" ht="20.100000000000001" customHeight="1" thickBot="1" x14ac:dyDescent="0.25">
      <c r="B228" s="4" t="s">
        <v>191</v>
      </c>
      <c r="C228" s="60">
        <v>1.1049723756906077E-2</v>
      </c>
      <c r="D228" s="60">
        <v>0.19705340699815838</v>
      </c>
      <c r="E228" s="60">
        <v>1.4732965009208104E-2</v>
      </c>
      <c r="F228" s="60">
        <v>0.50276243093922657</v>
      </c>
      <c r="G228" s="60">
        <v>0.15653775322283608</v>
      </c>
      <c r="H228" s="60">
        <v>0.1178637200736648</v>
      </c>
    </row>
    <row r="229" spans="2:8" ht="20.100000000000001" customHeight="1" thickBot="1" x14ac:dyDescent="0.25">
      <c r="B229" s="4" t="s">
        <v>419</v>
      </c>
      <c r="C229" s="60">
        <v>0</v>
      </c>
      <c r="D229" s="60">
        <v>6.6666666666666666E-2</v>
      </c>
      <c r="E229" s="60">
        <v>0</v>
      </c>
      <c r="F229" s="60">
        <v>0.33333333333333331</v>
      </c>
      <c r="G229" s="60">
        <v>0.4</v>
      </c>
      <c r="H229" s="60">
        <v>0.20000000000000007</v>
      </c>
    </row>
    <row r="230" spans="2:8" ht="20.100000000000001" customHeight="1" thickBot="1" x14ac:dyDescent="0.25">
      <c r="B230" s="4" t="s">
        <v>420</v>
      </c>
      <c r="C230" s="60">
        <v>0</v>
      </c>
      <c r="D230" s="60">
        <v>0.16</v>
      </c>
      <c r="E230" s="60">
        <v>0.04</v>
      </c>
      <c r="F230" s="60">
        <v>0.32</v>
      </c>
      <c r="G230" s="60">
        <v>0.36</v>
      </c>
      <c r="H230" s="60">
        <v>0.11999999999999994</v>
      </c>
    </row>
    <row r="231" spans="2:8" ht="20.100000000000001" customHeight="1" thickBot="1" x14ac:dyDescent="0.25">
      <c r="B231" s="4" t="s">
        <v>421</v>
      </c>
      <c r="C231" s="60">
        <v>4.3103448275862068E-3</v>
      </c>
      <c r="D231" s="60">
        <v>0.18965517241379309</v>
      </c>
      <c r="E231" s="60">
        <v>0</v>
      </c>
      <c r="F231" s="60">
        <v>0.53448275862068961</v>
      </c>
      <c r="G231" s="60">
        <v>0.25</v>
      </c>
      <c r="H231" s="60">
        <v>2.1551724137931161E-2</v>
      </c>
    </row>
    <row r="232" spans="2:8" ht="20.100000000000001" customHeight="1" thickBot="1" x14ac:dyDescent="0.25">
      <c r="B232" s="4" t="s">
        <v>422</v>
      </c>
      <c r="C232" s="60">
        <v>0</v>
      </c>
      <c r="D232" s="60">
        <v>0</v>
      </c>
      <c r="E232" s="60">
        <v>0</v>
      </c>
      <c r="F232" s="60">
        <v>1</v>
      </c>
      <c r="G232" s="60">
        <v>0</v>
      </c>
      <c r="H232" s="60">
        <v>0</v>
      </c>
    </row>
    <row r="233" spans="2:8" ht="20.100000000000001" customHeight="1" thickBot="1" x14ac:dyDescent="0.25">
      <c r="B233" s="4" t="s">
        <v>423</v>
      </c>
      <c r="C233" s="60">
        <v>0</v>
      </c>
      <c r="D233" s="60">
        <v>0</v>
      </c>
      <c r="E233" s="60">
        <v>5.3571428571428568E-2</v>
      </c>
      <c r="F233" s="60">
        <v>0.22023809523809523</v>
      </c>
      <c r="G233" s="60">
        <v>0.65476190476190477</v>
      </c>
      <c r="H233" s="60">
        <v>7.1428571428571397E-2</v>
      </c>
    </row>
    <row r="234" spans="2:8" ht="20.100000000000001" customHeight="1" thickBot="1" x14ac:dyDescent="0.25">
      <c r="B234" s="4" t="s">
        <v>424</v>
      </c>
      <c r="C234" s="60">
        <v>1.4245014245014245E-2</v>
      </c>
      <c r="D234" s="60">
        <v>0.23361823361823361</v>
      </c>
      <c r="E234" s="60">
        <v>1.4245014245014245E-2</v>
      </c>
      <c r="F234" s="60">
        <v>0.46723646723646722</v>
      </c>
      <c r="G234" s="60">
        <v>0.21367521367521367</v>
      </c>
      <c r="H234" s="60">
        <v>5.6980056980057009E-2</v>
      </c>
    </row>
    <row r="235" spans="2:8" ht="20.100000000000001" customHeight="1" thickBot="1" x14ac:dyDescent="0.25">
      <c r="B235" s="4" t="s">
        <v>192</v>
      </c>
      <c r="C235" s="60">
        <v>2.5723472668810289E-2</v>
      </c>
      <c r="D235" s="60">
        <v>0.24544480171489819</v>
      </c>
      <c r="E235" s="60">
        <v>6.4308681672025723E-3</v>
      </c>
      <c r="F235" s="60">
        <v>0.49303322615219719</v>
      </c>
      <c r="G235" s="60">
        <v>0.15219721329046088</v>
      </c>
      <c r="H235" s="60">
        <v>7.7170418006430819E-2</v>
      </c>
    </row>
    <row r="236" spans="2:8" ht="20.100000000000001" customHeight="1" thickBot="1" x14ac:dyDescent="0.25">
      <c r="B236" s="4" t="s">
        <v>425</v>
      </c>
      <c r="C236" s="60">
        <v>2.3255813953488372E-2</v>
      </c>
      <c r="D236" s="60">
        <v>0.12701252236135957</v>
      </c>
      <c r="E236" s="60">
        <v>1.7889087656529517E-3</v>
      </c>
      <c r="F236" s="60">
        <v>0.71377459749552774</v>
      </c>
      <c r="G236" s="60">
        <v>0.13416815742397137</v>
      </c>
      <c r="H236" s="60">
        <v>0</v>
      </c>
    </row>
    <row r="237" spans="2:8" ht="20.100000000000001" customHeight="1" thickBot="1" x14ac:dyDescent="0.25">
      <c r="B237" s="4" t="s">
        <v>426</v>
      </c>
      <c r="C237" s="60">
        <v>2.4096385542168676E-2</v>
      </c>
      <c r="D237" s="60">
        <v>4.8192771084337352E-2</v>
      </c>
      <c r="E237" s="60">
        <v>0</v>
      </c>
      <c r="F237" s="60">
        <v>0.55421686746987953</v>
      </c>
      <c r="G237" s="60">
        <v>0.24096385542168675</v>
      </c>
      <c r="H237" s="60">
        <v>0.13253012048192769</v>
      </c>
    </row>
    <row r="238" spans="2:8" ht="20.100000000000001" customHeight="1" thickBot="1" x14ac:dyDescent="0.25">
      <c r="B238" s="4" t="s">
        <v>427</v>
      </c>
      <c r="C238" s="60">
        <v>1.5527950310559006E-2</v>
      </c>
      <c r="D238" s="60">
        <v>0.11801242236024845</v>
      </c>
      <c r="E238" s="60">
        <v>2.4844720496894408E-2</v>
      </c>
      <c r="F238" s="60">
        <v>0.44409937888198758</v>
      </c>
      <c r="G238" s="60">
        <v>0.22049689440993789</v>
      </c>
      <c r="H238" s="60">
        <v>0.17701863354037264</v>
      </c>
    </row>
    <row r="239" spans="2:8" ht="20.100000000000001" customHeight="1" thickBot="1" x14ac:dyDescent="0.25">
      <c r="B239" s="4" t="s">
        <v>428</v>
      </c>
      <c r="C239" s="60">
        <v>2.1645021645021645E-3</v>
      </c>
      <c r="D239" s="60">
        <v>0.23160173160173161</v>
      </c>
      <c r="E239" s="60">
        <v>1.5151515151515152E-2</v>
      </c>
      <c r="F239" s="60">
        <v>0.32683982683982682</v>
      </c>
      <c r="G239" s="60">
        <v>0.24242424242424243</v>
      </c>
      <c r="H239" s="60">
        <v>0.18181818181818188</v>
      </c>
    </row>
    <row r="240" spans="2:8" ht="20.100000000000001" customHeight="1" thickBot="1" x14ac:dyDescent="0.25">
      <c r="B240" s="4" t="s">
        <v>429</v>
      </c>
      <c r="C240" s="60">
        <v>7.7881619937694704E-3</v>
      </c>
      <c r="D240" s="60">
        <v>0.11214953271028037</v>
      </c>
      <c r="E240" s="60">
        <v>0</v>
      </c>
      <c r="F240" s="60">
        <v>0.3644859813084112</v>
      </c>
      <c r="G240" s="60">
        <v>0.338006230529595</v>
      </c>
      <c r="H240" s="60">
        <v>0.17757009345794406</v>
      </c>
    </row>
    <row r="241" spans="2:8" ht="20.100000000000001" customHeight="1" thickBot="1" x14ac:dyDescent="0.25">
      <c r="B241" s="4" t="s">
        <v>430</v>
      </c>
      <c r="C241" s="60">
        <v>1.928374655647383E-2</v>
      </c>
      <c r="D241" s="60">
        <v>0.15702479338842976</v>
      </c>
      <c r="E241" s="60">
        <v>6.8870523415977963E-2</v>
      </c>
      <c r="F241" s="60">
        <v>0.42699724517906334</v>
      </c>
      <c r="G241" s="60">
        <v>0.32782369146005508</v>
      </c>
      <c r="H241" s="60">
        <v>0</v>
      </c>
    </row>
    <row r="242" spans="2:8" ht="20.100000000000001" customHeight="1" thickBot="1" x14ac:dyDescent="0.25">
      <c r="B242" s="4" t="s">
        <v>431</v>
      </c>
      <c r="C242" s="60">
        <v>1.9823788546255508E-2</v>
      </c>
      <c r="D242" s="60">
        <v>0.16740088105726872</v>
      </c>
      <c r="E242" s="60">
        <v>2.2026431718061676E-3</v>
      </c>
      <c r="F242" s="60">
        <v>0.33039647577092512</v>
      </c>
      <c r="G242" s="60">
        <v>0.21145374449339208</v>
      </c>
      <c r="H242" s="60">
        <v>0.2687224669603524</v>
      </c>
    </row>
    <row r="243" spans="2:8" ht="20.100000000000001" customHeight="1" thickBot="1" x14ac:dyDescent="0.25">
      <c r="B243" s="4" t="s">
        <v>432</v>
      </c>
      <c r="C243" s="60">
        <v>2.9748283752860413E-2</v>
      </c>
      <c r="D243" s="60">
        <v>3.8901601830663615E-2</v>
      </c>
      <c r="E243" s="60">
        <v>6.8649885583524023E-3</v>
      </c>
      <c r="F243" s="60">
        <v>0.33180778032036612</v>
      </c>
      <c r="G243" s="60">
        <v>0.2791762013729977</v>
      </c>
      <c r="H243" s="60">
        <v>0.31350114416475972</v>
      </c>
    </row>
    <row r="244" spans="2:8" ht="20.100000000000001" customHeight="1" thickBot="1" x14ac:dyDescent="0.25">
      <c r="B244" s="4" t="s">
        <v>433</v>
      </c>
      <c r="C244" s="60">
        <v>1.4577259475218658E-2</v>
      </c>
      <c r="D244" s="60">
        <v>0.10495626822157435</v>
      </c>
      <c r="E244" s="60">
        <v>2.9154518950437317E-3</v>
      </c>
      <c r="F244" s="60">
        <v>0.50145772594752192</v>
      </c>
      <c r="G244" s="60">
        <v>0.32069970845481049</v>
      </c>
      <c r="H244" s="60">
        <v>5.539358600583083E-2</v>
      </c>
    </row>
    <row r="245" spans="2:8" ht="20.100000000000001" customHeight="1" thickBot="1" x14ac:dyDescent="0.25">
      <c r="B245" s="4" t="s">
        <v>434</v>
      </c>
      <c r="C245" s="60">
        <v>5.4545454545454543E-2</v>
      </c>
      <c r="D245" s="60">
        <v>0.2</v>
      </c>
      <c r="E245" s="60">
        <v>0</v>
      </c>
      <c r="F245" s="60">
        <v>0.54545454545454541</v>
      </c>
      <c r="G245" s="60">
        <v>0.10909090909090909</v>
      </c>
      <c r="H245" s="60">
        <v>9.090909090909087E-2</v>
      </c>
    </row>
    <row r="246" spans="2:8" ht="20.100000000000001" customHeight="1" thickBot="1" x14ac:dyDescent="0.25">
      <c r="B246" s="4" t="s">
        <v>435</v>
      </c>
      <c r="C246" s="60">
        <v>0</v>
      </c>
      <c r="D246" s="60">
        <v>8.1300813008130079E-2</v>
      </c>
      <c r="E246" s="60">
        <v>3.2520325203252036E-2</v>
      </c>
      <c r="F246" s="60">
        <v>0.69512195121951215</v>
      </c>
      <c r="G246" s="60">
        <v>0.16260162601626016</v>
      </c>
      <c r="H246" s="60">
        <v>2.8455284552845628E-2</v>
      </c>
    </row>
    <row r="247" spans="2:8" ht="20.100000000000001" customHeight="1" thickBot="1" x14ac:dyDescent="0.25">
      <c r="B247" s="4" t="s">
        <v>436</v>
      </c>
      <c r="C247" s="60">
        <v>1.9743336623889437E-2</v>
      </c>
      <c r="D247" s="60">
        <v>7.0088845014807499E-2</v>
      </c>
      <c r="E247" s="60">
        <v>2.3692003948667325E-2</v>
      </c>
      <c r="F247" s="60">
        <v>0.40967423494570582</v>
      </c>
      <c r="G247" s="60">
        <v>0.32971372161895363</v>
      </c>
      <c r="H247" s="60">
        <v>0.14708785784797634</v>
      </c>
    </row>
    <row r="248" spans="2:8" ht="20.100000000000001" customHeight="1" thickBot="1" x14ac:dyDescent="0.25">
      <c r="B248" s="4" t="s">
        <v>193</v>
      </c>
      <c r="C248" s="60">
        <v>6.3079777365491647E-3</v>
      </c>
      <c r="D248" s="60">
        <v>2.3005565862708719E-2</v>
      </c>
      <c r="E248" s="60">
        <v>2.4675324675324677E-2</v>
      </c>
      <c r="F248" s="60">
        <v>0.32356215213358069</v>
      </c>
      <c r="G248" s="60">
        <v>0.35343228200371057</v>
      </c>
      <c r="H248" s="60">
        <v>0.2690166975881263</v>
      </c>
    </row>
    <row r="249" spans="2:8" ht="20.100000000000001" customHeight="1" thickBot="1" x14ac:dyDescent="0.25">
      <c r="B249" s="4" t="s">
        <v>437</v>
      </c>
      <c r="C249" s="60">
        <v>8.2987551867219917E-3</v>
      </c>
      <c r="D249" s="60">
        <v>7.8838174273858919E-2</v>
      </c>
      <c r="E249" s="60">
        <v>0</v>
      </c>
      <c r="F249" s="60">
        <v>0.61410788381742742</v>
      </c>
      <c r="G249" s="60">
        <v>0.26970954356846472</v>
      </c>
      <c r="H249" s="60">
        <v>2.9045643153527034E-2</v>
      </c>
    </row>
    <row r="250" spans="2:8" ht="20.100000000000001" customHeight="1" thickBot="1" x14ac:dyDescent="0.25">
      <c r="B250" s="4" t="s">
        <v>438</v>
      </c>
      <c r="C250" s="60">
        <v>4.206098843322818E-3</v>
      </c>
      <c r="D250" s="60">
        <v>0.17665615141955837</v>
      </c>
      <c r="E250" s="60">
        <v>2.103049421661409E-3</v>
      </c>
      <c r="F250" s="60">
        <v>0.4195583596214511</v>
      </c>
      <c r="G250" s="60">
        <v>0.2092534174553102</v>
      </c>
      <c r="H250" s="60">
        <v>0.18822292323869613</v>
      </c>
    </row>
    <row r="251" spans="2:8" ht="20.100000000000001" customHeight="1" thickBot="1" x14ac:dyDescent="0.25">
      <c r="B251" s="4" t="s">
        <v>439</v>
      </c>
      <c r="C251" s="60">
        <v>1.0845986984815619E-3</v>
      </c>
      <c r="D251" s="60">
        <v>3.3622559652928416E-2</v>
      </c>
      <c r="E251" s="60">
        <v>6.5075921908893707E-3</v>
      </c>
      <c r="F251" s="60">
        <v>0.38503253796095444</v>
      </c>
      <c r="G251" s="60">
        <v>0.27114967462039047</v>
      </c>
      <c r="H251" s="60">
        <v>0.30260303687635576</v>
      </c>
    </row>
    <row r="252" spans="2:8" ht="20.100000000000001" customHeight="1" thickBot="1" x14ac:dyDescent="0.25">
      <c r="B252" s="4" t="s">
        <v>440</v>
      </c>
      <c r="C252" s="60">
        <v>1.7241379310344827E-3</v>
      </c>
      <c r="D252" s="60">
        <v>0.15689655172413794</v>
      </c>
      <c r="E252" s="60">
        <v>5.8620689655172413E-2</v>
      </c>
      <c r="F252" s="60">
        <v>0.36551724137931035</v>
      </c>
      <c r="G252" s="60">
        <v>0.33620689655172414</v>
      </c>
      <c r="H252" s="60">
        <v>8.1034482758620685E-2</v>
      </c>
    </row>
    <row r="253" spans="2:8" ht="20.100000000000001" customHeight="1" thickBot="1" x14ac:dyDescent="0.25">
      <c r="B253" s="4" t="s">
        <v>441</v>
      </c>
      <c r="C253" s="60">
        <v>1.7291066282420751E-2</v>
      </c>
      <c r="D253" s="60">
        <v>0.19884726224783861</v>
      </c>
      <c r="E253" s="60">
        <v>3.7463976945244955E-2</v>
      </c>
      <c r="F253" s="60">
        <v>0.30547550432276654</v>
      </c>
      <c r="G253" s="60">
        <v>0.18731988472622479</v>
      </c>
      <c r="H253" s="60">
        <v>0.25360230547550433</v>
      </c>
    </row>
    <row r="254" spans="2:8" ht="20.100000000000001" customHeight="1" thickBot="1" x14ac:dyDescent="0.25">
      <c r="B254" s="4" t="s">
        <v>442</v>
      </c>
      <c r="C254" s="60">
        <v>4.8209366391184574E-3</v>
      </c>
      <c r="D254" s="60">
        <v>9.9173553719008267E-2</v>
      </c>
      <c r="E254" s="60">
        <v>1.3085399449035813E-2</v>
      </c>
      <c r="F254" s="60">
        <v>0.44214876033057854</v>
      </c>
      <c r="G254" s="60">
        <v>0.28925619834710742</v>
      </c>
      <c r="H254" s="60">
        <v>0.15151515151515149</v>
      </c>
    </row>
    <row r="255" spans="2:8" ht="20.100000000000001" customHeight="1" thickBot="1" x14ac:dyDescent="0.25">
      <c r="B255" s="4" t="s">
        <v>443</v>
      </c>
      <c r="C255" s="60">
        <v>6.2500000000000003E-3</v>
      </c>
      <c r="D255" s="60">
        <v>9.166666666666666E-2</v>
      </c>
      <c r="E255" s="60">
        <v>2.5000000000000001E-2</v>
      </c>
      <c r="F255" s="60">
        <v>0.53125</v>
      </c>
      <c r="G255" s="60">
        <v>0.24166666666666667</v>
      </c>
      <c r="H255" s="60">
        <v>0.10416666666666666</v>
      </c>
    </row>
    <row r="256" spans="2:8" ht="20.100000000000001" customHeight="1" thickBot="1" x14ac:dyDescent="0.25">
      <c r="B256" s="4" t="s">
        <v>444</v>
      </c>
      <c r="C256" s="60">
        <v>5.5096418732782371E-3</v>
      </c>
      <c r="D256" s="60">
        <v>0.1928374655647383</v>
      </c>
      <c r="E256" s="60">
        <v>1.1019283746556474E-2</v>
      </c>
      <c r="F256" s="60">
        <v>0.50137741046831952</v>
      </c>
      <c r="G256" s="60">
        <v>0.26721763085399447</v>
      </c>
      <c r="H256" s="60">
        <v>2.2038567493113004E-2</v>
      </c>
    </row>
    <row r="257" spans="2:8" ht="20.100000000000001" customHeight="1" thickBot="1" x14ac:dyDescent="0.25">
      <c r="B257" s="4" t="s">
        <v>445</v>
      </c>
      <c r="C257" s="60">
        <v>3.8461538461538464E-2</v>
      </c>
      <c r="D257" s="60">
        <v>4.6153846153846156E-2</v>
      </c>
      <c r="E257" s="60">
        <v>2.6923076923076925E-2</v>
      </c>
      <c r="F257" s="60">
        <v>0.45384615384615384</v>
      </c>
      <c r="G257" s="60">
        <v>0.3</v>
      </c>
      <c r="H257" s="60">
        <v>0.13461538461538469</v>
      </c>
    </row>
    <row r="258" spans="2:8" ht="20.100000000000001" customHeight="1" thickBot="1" x14ac:dyDescent="0.25">
      <c r="B258" s="4" t="s">
        <v>446</v>
      </c>
      <c r="C258" s="60">
        <v>3.6866359447004608E-2</v>
      </c>
      <c r="D258" s="60">
        <v>6.2211981566820278E-2</v>
      </c>
      <c r="E258" s="60">
        <v>4.1474654377880185E-2</v>
      </c>
      <c r="F258" s="60">
        <v>0.38709677419354838</v>
      </c>
      <c r="G258" s="60">
        <v>0.33640552995391704</v>
      </c>
      <c r="H258" s="60">
        <v>0.13594470046082952</v>
      </c>
    </row>
    <row r="259" spans="2:8" ht="20.100000000000001" customHeight="1" thickBot="1" x14ac:dyDescent="0.25">
      <c r="B259" s="4" t="s">
        <v>447</v>
      </c>
      <c r="C259" s="60">
        <v>1.2345679012345678E-2</v>
      </c>
      <c r="D259" s="60">
        <v>0.13580246913580246</v>
      </c>
      <c r="E259" s="60">
        <v>2.7777777777777776E-2</v>
      </c>
      <c r="F259" s="60">
        <v>0.21604938271604937</v>
      </c>
      <c r="G259" s="60">
        <v>0.3271604938271605</v>
      </c>
      <c r="H259" s="60">
        <v>0.28086419753086422</v>
      </c>
    </row>
    <row r="260" spans="2:8" ht="20.100000000000001" customHeight="1" thickBot="1" x14ac:dyDescent="0.25">
      <c r="B260" s="4" t="s">
        <v>641</v>
      </c>
      <c r="C260" s="60">
        <v>3.7174721189591076E-3</v>
      </c>
      <c r="D260" s="60">
        <v>4.4609665427509292E-2</v>
      </c>
      <c r="E260" s="60">
        <v>0</v>
      </c>
      <c r="F260" s="60">
        <v>0.66171003717472121</v>
      </c>
      <c r="G260" s="60">
        <v>0.14126394052044611</v>
      </c>
      <c r="H260" s="60">
        <v>0.14869888475836424</v>
      </c>
    </row>
    <row r="261" spans="2:8" ht="20.100000000000001" customHeight="1" thickBot="1" x14ac:dyDescent="0.25">
      <c r="B261" s="4" t="s">
        <v>448</v>
      </c>
      <c r="C261" s="60">
        <v>0</v>
      </c>
      <c r="D261" s="60">
        <v>0.16721311475409836</v>
      </c>
      <c r="E261" s="60">
        <v>0.19672131147540983</v>
      </c>
      <c r="F261" s="60">
        <v>0.21967213114754097</v>
      </c>
      <c r="G261" s="60">
        <v>0.17704918032786884</v>
      </c>
      <c r="H261" s="60">
        <v>0.23934426229508196</v>
      </c>
    </row>
    <row r="262" spans="2:8" ht="20.100000000000001" customHeight="1" thickBot="1" x14ac:dyDescent="0.25">
      <c r="B262" s="4" t="s">
        <v>449</v>
      </c>
      <c r="C262" s="60">
        <v>0</v>
      </c>
      <c r="D262" s="60">
        <v>0.12162162162162163</v>
      </c>
      <c r="E262" s="60">
        <v>0.1554054054054054</v>
      </c>
      <c r="F262" s="60">
        <v>0.24324324324324326</v>
      </c>
      <c r="G262" s="60">
        <v>0.3716216216216216</v>
      </c>
      <c r="H262" s="60">
        <v>0.10810810810810817</v>
      </c>
    </row>
    <row r="263" spans="2:8" ht="20.100000000000001" customHeight="1" thickBot="1" x14ac:dyDescent="0.25">
      <c r="B263" s="4" t="s">
        <v>450</v>
      </c>
      <c r="C263" s="60">
        <v>2.2598870056497175E-2</v>
      </c>
      <c r="D263" s="60">
        <v>0.12429378531073447</v>
      </c>
      <c r="E263" s="60">
        <v>7.5329566854990579E-2</v>
      </c>
      <c r="F263" s="60">
        <v>0.47645951035781542</v>
      </c>
      <c r="G263" s="60">
        <v>0.25612052730696799</v>
      </c>
      <c r="H263" s="60">
        <v>4.5197740112994378E-2</v>
      </c>
    </row>
    <row r="264" spans="2:8" ht="20.100000000000001" customHeight="1" thickBot="1" x14ac:dyDescent="0.25">
      <c r="B264" s="4" t="s">
        <v>194</v>
      </c>
      <c r="C264" s="60">
        <v>5.1746442432082798E-3</v>
      </c>
      <c r="D264" s="60">
        <v>2.5873221216041398E-2</v>
      </c>
      <c r="E264" s="60">
        <v>7.7619663648124193E-3</v>
      </c>
      <c r="F264" s="60">
        <v>0.43596377749029752</v>
      </c>
      <c r="G264" s="60">
        <v>0.28201811125485121</v>
      </c>
      <c r="H264" s="60">
        <v>0.24320827943078926</v>
      </c>
    </row>
    <row r="265" spans="2:8" ht="20.100000000000001" customHeight="1" thickBot="1" x14ac:dyDescent="0.25">
      <c r="B265" s="4" t="s">
        <v>451</v>
      </c>
      <c r="C265" s="60">
        <v>4.2452830188679243E-2</v>
      </c>
      <c r="D265" s="60">
        <v>3.3018867924528301E-2</v>
      </c>
      <c r="E265" s="60">
        <v>1.4150943396226415E-2</v>
      </c>
      <c r="F265" s="60">
        <v>0.54245283018867929</v>
      </c>
      <c r="G265" s="60">
        <v>0.24056603773584906</v>
      </c>
      <c r="H265" s="60">
        <v>0.12735849056603754</v>
      </c>
    </row>
    <row r="266" spans="2:8" ht="20.100000000000001" customHeight="1" thickBot="1" x14ac:dyDescent="0.25">
      <c r="B266" s="4" t="s">
        <v>452</v>
      </c>
      <c r="C266" s="60">
        <v>0</v>
      </c>
      <c r="D266" s="60">
        <v>0.12903225806451613</v>
      </c>
      <c r="E266" s="60">
        <v>3.2258064516129031E-2</v>
      </c>
      <c r="F266" s="60">
        <v>0.41935483870967744</v>
      </c>
      <c r="G266" s="60">
        <v>0.29032258064516131</v>
      </c>
      <c r="H266" s="60">
        <v>0.12903225806451613</v>
      </c>
    </row>
    <row r="267" spans="2:8" ht="20.100000000000001" customHeight="1" thickBot="1" x14ac:dyDescent="0.25">
      <c r="B267" s="4" t="s">
        <v>453</v>
      </c>
      <c r="C267" s="60">
        <v>4.5045045045045045E-3</v>
      </c>
      <c r="D267" s="60">
        <v>6.3063063063063057E-2</v>
      </c>
      <c r="E267" s="60">
        <v>0</v>
      </c>
      <c r="F267" s="60">
        <v>0.46396396396396394</v>
      </c>
      <c r="G267" s="60">
        <v>0.4144144144144144</v>
      </c>
      <c r="H267" s="60">
        <v>5.4054054054054113E-2</v>
      </c>
    </row>
    <row r="268" spans="2:8" ht="20.100000000000001" customHeight="1" thickBot="1" x14ac:dyDescent="0.25">
      <c r="B268" s="4" t="s">
        <v>454</v>
      </c>
      <c r="C268" s="60">
        <v>0</v>
      </c>
      <c r="D268" s="60">
        <v>5.6737588652482268E-2</v>
      </c>
      <c r="E268" s="60">
        <v>1.4184397163120567E-2</v>
      </c>
      <c r="F268" s="60">
        <v>0.5957446808510638</v>
      </c>
      <c r="G268" s="60">
        <v>0.26950354609929078</v>
      </c>
      <c r="H268" s="60">
        <v>6.382978723404259E-2</v>
      </c>
    </row>
    <row r="269" spans="2:8" ht="20.100000000000001" customHeight="1" thickBot="1" x14ac:dyDescent="0.25">
      <c r="B269" s="4" t="s">
        <v>455</v>
      </c>
      <c r="C269" s="60">
        <v>1.680672268907563E-2</v>
      </c>
      <c r="D269" s="60">
        <v>6.7226890756302518E-2</v>
      </c>
      <c r="E269" s="60">
        <v>5.6022408963585435E-3</v>
      </c>
      <c r="F269" s="60">
        <v>0.24369747899159663</v>
      </c>
      <c r="G269" s="60">
        <v>0.22408963585434175</v>
      </c>
      <c r="H269" s="60">
        <v>0.44257703081232491</v>
      </c>
    </row>
    <row r="270" spans="2:8" ht="20.100000000000001" customHeight="1" thickBot="1" x14ac:dyDescent="0.25">
      <c r="B270" s="4" t="s">
        <v>456</v>
      </c>
      <c r="C270" s="60">
        <v>1.9900497512437811E-2</v>
      </c>
      <c r="D270" s="60">
        <v>6.4676616915422883E-2</v>
      </c>
      <c r="E270" s="60">
        <v>0</v>
      </c>
      <c r="F270" s="60">
        <v>0.57711442786069655</v>
      </c>
      <c r="G270" s="60">
        <v>0.27363184079601988</v>
      </c>
      <c r="H270" s="60">
        <v>6.4676616915422813E-2</v>
      </c>
    </row>
    <row r="271" spans="2:8" ht="20.100000000000001" customHeight="1" thickBot="1" x14ac:dyDescent="0.25">
      <c r="B271" s="4" t="s">
        <v>457</v>
      </c>
      <c r="C271" s="60">
        <v>0</v>
      </c>
      <c r="D271" s="60">
        <v>0.2</v>
      </c>
      <c r="E271" s="60">
        <v>0</v>
      </c>
      <c r="F271" s="60">
        <v>0.4</v>
      </c>
      <c r="G271" s="60">
        <v>0.35</v>
      </c>
      <c r="H271" s="60">
        <v>5.0000000000000044E-2</v>
      </c>
    </row>
    <row r="272" spans="2:8" ht="20.100000000000001" customHeight="1" thickBot="1" x14ac:dyDescent="0.25">
      <c r="B272" s="4" t="s">
        <v>458</v>
      </c>
      <c r="C272" s="60">
        <v>0</v>
      </c>
      <c r="D272" s="60">
        <v>0.16853932584269662</v>
      </c>
      <c r="E272" s="60">
        <v>0.21348314606741572</v>
      </c>
      <c r="F272" s="60">
        <v>0.33707865168539325</v>
      </c>
      <c r="G272" s="60">
        <v>0.14606741573033707</v>
      </c>
      <c r="H272" s="60">
        <v>0.13483146067415738</v>
      </c>
    </row>
    <row r="273" spans="2:8" ht="20.100000000000001" customHeight="1" thickBot="1" x14ac:dyDescent="0.25">
      <c r="B273" s="4" t="s">
        <v>459</v>
      </c>
      <c r="C273" s="60">
        <v>1.834862385321101E-2</v>
      </c>
      <c r="D273" s="60">
        <v>0.29357798165137616</v>
      </c>
      <c r="E273" s="60">
        <v>0</v>
      </c>
      <c r="F273" s="60">
        <v>0.43119266055045874</v>
      </c>
      <c r="G273" s="60">
        <v>0.15596330275229359</v>
      </c>
      <c r="H273" s="60">
        <v>0.1009174311926605</v>
      </c>
    </row>
    <row r="274" spans="2:8" ht="20.100000000000001" customHeight="1" thickBot="1" x14ac:dyDescent="0.25">
      <c r="B274" s="4" t="s">
        <v>460</v>
      </c>
      <c r="C274" s="60">
        <v>4.3478260869565216E-2</v>
      </c>
      <c r="D274" s="60">
        <v>0.22826086956521738</v>
      </c>
      <c r="E274" s="60">
        <v>0</v>
      </c>
      <c r="F274" s="60">
        <v>0.34239130434782611</v>
      </c>
      <c r="G274" s="60">
        <v>0.22826086956521738</v>
      </c>
      <c r="H274" s="60">
        <v>0.15760869565217392</v>
      </c>
    </row>
    <row r="275" spans="2:8" ht="20.100000000000001" customHeight="1" thickBot="1" x14ac:dyDescent="0.25">
      <c r="B275" s="4" t="s">
        <v>195</v>
      </c>
      <c r="C275" s="60">
        <v>1.1545293072824156E-2</v>
      </c>
      <c r="D275" s="60">
        <v>0.25666074600355238</v>
      </c>
      <c r="E275" s="60">
        <v>1.0657193605683837E-2</v>
      </c>
      <c r="F275" s="60">
        <v>0.29484902309058614</v>
      </c>
      <c r="G275" s="60">
        <v>0.23001776198934282</v>
      </c>
      <c r="H275" s="60">
        <v>0.19626998223801068</v>
      </c>
    </row>
    <row r="276" spans="2:8" ht="20.100000000000001" customHeight="1" thickBot="1" x14ac:dyDescent="0.25">
      <c r="B276" s="4" t="s">
        <v>461</v>
      </c>
      <c r="C276" s="60">
        <v>0</v>
      </c>
      <c r="D276" s="60">
        <v>0.17857142857142858</v>
      </c>
      <c r="E276" s="60">
        <v>8.9285714285714288E-2</v>
      </c>
      <c r="F276" s="60">
        <v>0.6071428571428571</v>
      </c>
      <c r="G276" s="60">
        <v>0.10714285714285714</v>
      </c>
      <c r="H276" s="60">
        <v>1.7857142857142863E-2</v>
      </c>
    </row>
    <row r="277" spans="2:8" ht="20.100000000000001" customHeight="1" thickBot="1" x14ac:dyDescent="0.25">
      <c r="B277" s="4" t="s">
        <v>462</v>
      </c>
      <c r="C277" s="60">
        <v>0</v>
      </c>
      <c r="D277" s="60">
        <v>9.0909090909090912E-2</v>
      </c>
      <c r="E277" s="60">
        <v>0</v>
      </c>
      <c r="F277" s="60">
        <v>0.70909090909090911</v>
      </c>
      <c r="G277" s="60">
        <v>0.12727272727272726</v>
      </c>
      <c r="H277" s="60">
        <v>7.2727272727272696E-2</v>
      </c>
    </row>
    <row r="278" spans="2:8" ht="20.100000000000001" customHeight="1" thickBot="1" x14ac:dyDescent="0.25">
      <c r="B278" s="4" t="s">
        <v>463</v>
      </c>
      <c r="C278" s="60">
        <v>1.0526315789473684E-2</v>
      </c>
      <c r="D278" s="60">
        <v>9.4736842105263161E-2</v>
      </c>
      <c r="E278" s="60">
        <v>0</v>
      </c>
      <c r="F278" s="60">
        <v>0.68421052631578949</v>
      </c>
      <c r="G278" s="60">
        <v>0.15789473684210525</v>
      </c>
      <c r="H278" s="60">
        <v>5.2631578947368418E-2</v>
      </c>
    </row>
    <row r="279" spans="2:8" ht="20.100000000000001" customHeight="1" thickBot="1" x14ac:dyDescent="0.25">
      <c r="B279" s="4" t="s">
        <v>464</v>
      </c>
      <c r="C279" s="60">
        <v>8.5763293310463125E-3</v>
      </c>
      <c r="D279" s="60">
        <v>0.14065180102915953</v>
      </c>
      <c r="E279" s="60">
        <v>1.7152658662092624E-3</v>
      </c>
      <c r="F279" s="60">
        <v>0.346483704974271</v>
      </c>
      <c r="G279" s="60">
        <v>0.379073756432247</v>
      </c>
      <c r="H279" s="60">
        <v>0.12349914236706688</v>
      </c>
    </row>
    <row r="280" spans="2:8" ht="20.100000000000001" customHeight="1" thickBot="1" x14ac:dyDescent="0.25">
      <c r="B280" s="4" t="s">
        <v>465</v>
      </c>
      <c r="C280" s="60">
        <v>1.078167115902965E-2</v>
      </c>
      <c r="D280" s="60">
        <v>0.22371967654986524</v>
      </c>
      <c r="E280" s="60">
        <v>4.4474393530997303E-2</v>
      </c>
      <c r="F280" s="60">
        <v>0.3867924528301887</v>
      </c>
      <c r="G280" s="60">
        <v>0.30458221024258758</v>
      </c>
      <c r="H280" s="60">
        <v>2.9649595687331609E-2</v>
      </c>
    </row>
    <row r="281" spans="2:8" ht="20.100000000000001" customHeight="1" thickBot="1" x14ac:dyDescent="0.25">
      <c r="B281" s="4" t="s">
        <v>466</v>
      </c>
      <c r="C281" s="60">
        <v>5.1282051282051282E-3</v>
      </c>
      <c r="D281" s="60">
        <v>0.28205128205128205</v>
      </c>
      <c r="E281" s="60">
        <v>0</v>
      </c>
      <c r="F281" s="60">
        <v>9.2307692307692313E-2</v>
      </c>
      <c r="G281" s="60">
        <v>0.13846153846153847</v>
      </c>
      <c r="H281" s="60">
        <v>0.48205128205128206</v>
      </c>
    </row>
    <row r="282" spans="2:8" ht="20.100000000000001" customHeight="1" thickBot="1" x14ac:dyDescent="0.25">
      <c r="B282" s="4" t="s">
        <v>467</v>
      </c>
      <c r="C282" s="60">
        <v>1.1904761904761904E-2</v>
      </c>
      <c r="D282" s="60">
        <v>8.9285714285714288E-2</v>
      </c>
      <c r="E282" s="60">
        <v>0</v>
      </c>
      <c r="F282" s="60">
        <v>0.35714285714285715</v>
      </c>
      <c r="G282" s="60">
        <v>0.51190476190476186</v>
      </c>
      <c r="H282" s="60">
        <v>2.9761904761904878E-2</v>
      </c>
    </row>
    <row r="283" spans="2:8" ht="20.100000000000001" customHeight="1" thickBot="1" x14ac:dyDescent="0.25">
      <c r="B283" s="4" t="s">
        <v>468</v>
      </c>
      <c r="C283" s="60">
        <v>0</v>
      </c>
      <c r="D283" s="60">
        <v>0.25</v>
      </c>
      <c r="E283" s="60">
        <v>0</v>
      </c>
      <c r="F283" s="60">
        <v>0.28125</v>
      </c>
      <c r="G283" s="60">
        <v>0.15625</v>
      </c>
      <c r="H283" s="60">
        <v>0.3125</v>
      </c>
    </row>
    <row r="284" spans="2:8" ht="20.100000000000001" customHeight="1" thickBot="1" x14ac:dyDescent="0.25">
      <c r="B284" s="4" t="s">
        <v>196</v>
      </c>
      <c r="C284" s="60">
        <v>3.0534351145038168E-3</v>
      </c>
      <c r="D284" s="60">
        <v>0.11908396946564885</v>
      </c>
      <c r="E284" s="60">
        <v>1.2213740458015267E-2</v>
      </c>
      <c r="F284" s="60">
        <v>0.4870229007633588</v>
      </c>
      <c r="G284" s="60">
        <v>0.31908396946564888</v>
      </c>
      <c r="H284" s="60">
        <v>5.9541984732824405E-2</v>
      </c>
    </row>
    <row r="285" spans="2:8" ht="20.100000000000001" customHeight="1" thickBot="1" x14ac:dyDescent="0.25">
      <c r="B285" s="4" t="s">
        <v>469</v>
      </c>
      <c r="C285" s="60">
        <v>7.5471698113207548E-3</v>
      </c>
      <c r="D285" s="60">
        <v>0.2981132075471698</v>
      </c>
      <c r="E285" s="60">
        <v>0.12075471698113208</v>
      </c>
      <c r="F285" s="60">
        <v>0.27924528301886792</v>
      </c>
      <c r="G285" s="60">
        <v>0.10566037735849057</v>
      </c>
      <c r="H285" s="60">
        <v>0.18867924528301896</v>
      </c>
    </row>
    <row r="286" spans="2:8" ht="20.100000000000001" customHeight="1" thickBot="1" x14ac:dyDescent="0.25">
      <c r="B286" s="4" t="s">
        <v>470</v>
      </c>
      <c r="C286" s="60">
        <v>0</v>
      </c>
      <c r="D286" s="60">
        <v>0.29310344827586204</v>
      </c>
      <c r="E286" s="60">
        <v>0</v>
      </c>
      <c r="F286" s="60">
        <v>0.2413793103448276</v>
      </c>
      <c r="G286" s="60">
        <v>0.41379310344827586</v>
      </c>
      <c r="H286" s="60">
        <v>5.172413793103442E-2</v>
      </c>
    </row>
    <row r="287" spans="2:8" ht="20.100000000000001" customHeight="1" thickBot="1" x14ac:dyDescent="0.25">
      <c r="B287" s="4" t="s">
        <v>471</v>
      </c>
      <c r="C287" s="60">
        <v>4.1322314049586778E-3</v>
      </c>
      <c r="D287" s="60">
        <v>0.23347107438016529</v>
      </c>
      <c r="E287" s="60">
        <v>2.1694214876033058E-2</v>
      </c>
      <c r="F287" s="60">
        <v>0.33780991735537191</v>
      </c>
      <c r="G287" s="60">
        <v>0.1012396694214876</v>
      </c>
      <c r="H287" s="60">
        <v>0.30165289256198352</v>
      </c>
    </row>
    <row r="288" spans="2:8" ht="20.100000000000001" customHeight="1" thickBot="1" x14ac:dyDescent="0.25">
      <c r="B288" s="4" t="s">
        <v>472</v>
      </c>
      <c r="C288" s="60">
        <v>2.3809523809523808E-2</v>
      </c>
      <c r="D288" s="60">
        <v>0.27976190476190477</v>
      </c>
      <c r="E288" s="60">
        <v>0</v>
      </c>
      <c r="F288" s="60">
        <v>0.44642857142857145</v>
      </c>
      <c r="G288" s="60">
        <v>0.20833333333333334</v>
      </c>
      <c r="H288" s="60">
        <v>4.1666666666666602E-2</v>
      </c>
    </row>
    <row r="289" spans="2:8" ht="20.100000000000001" customHeight="1" thickBot="1" x14ac:dyDescent="0.25">
      <c r="B289" s="4" t="s">
        <v>197</v>
      </c>
      <c r="C289" s="60">
        <v>1.148573545757688E-2</v>
      </c>
      <c r="D289" s="60">
        <v>8.7439792515746573E-2</v>
      </c>
      <c r="E289" s="60">
        <v>5.4835124120044459E-2</v>
      </c>
      <c r="F289" s="60">
        <v>0.20229714709151539</v>
      </c>
      <c r="G289" s="60">
        <v>0.36828454983327158</v>
      </c>
      <c r="H289" s="60">
        <v>0.27565765098184519</v>
      </c>
    </row>
    <row r="290" spans="2:8" ht="20.100000000000001" customHeight="1" thickBot="1" x14ac:dyDescent="0.25">
      <c r="B290" s="4" t="s">
        <v>473</v>
      </c>
      <c r="C290" s="60">
        <v>2.0091324200913242E-2</v>
      </c>
      <c r="D290" s="60">
        <v>0.21278538812785389</v>
      </c>
      <c r="E290" s="60">
        <v>1.0045662100456621E-2</v>
      </c>
      <c r="F290" s="60">
        <v>0.41735159817351597</v>
      </c>
      <c r="G290" s="60">
        <v>0.13972602739726028</v>
      </c>
      <c r="H290" s="60">
        <v>0.20000000000000004</v>
      </c>
    </row>
    <row r="291" spans="2:8" ht="20.100000000000001" customHeight="1" thickBot="1" x14ac:dyDescent="0.25">
      <c r="B291" s="4" t="s">
        <v>642</v>
      </c>
      <c r="C291" s="60">
        <v>0</v>
      </c>
      <c r="D291" s="60">
        <v>0</v>
      </c>
      <c r="E291" s="60">
        <v>0</v>
      </c>
      <c r="F291" s="60">
        <v>0.2857142857142857</v>
      </c>
      <c r="G291" s="60">
        <v>0.66666666666666663</v>
      </c>
      <c r="H291" s="60">
        <v>4.7619047619047672E-2</v>
      </c>
    </row>
    <row r="292" spans="2:8" ht="20.100000000000001" customHeight="1" thickBot="1" x14ac:dyDescent="0.25">
      <c r="B292" s="4" t="s">
        <v>474</v>
      </c>
      <c r="C292" s="60">
        <v>6.8493150684931503E-3</v>
      </c>
      <c r="D292" s="60">
        <v>0.19178082191780821</v>
      </c>
      <c r="E292" s="60">
        <v>3.0821917808219176E-2</v>
      </c>
      <c r="F292" s="60">
        <v>0.2089041095890411</v>
      </c>
      <c r="G292" s="60">
        <v>0.2773972602739726</v>
      </c>
      <c r="H292" s="60">
        <v>0.28424657534246578</v>
      </c>
    </row>
    <row r="293" spans="2:8" ht="20.100000000000001" customHeight="1" thickBot="1" x14ac:dyDescent="0.25">
      <c r="B293" s="4" t="s">
        <v>475</v>
      </c>
      <c r="C293" s="60">
        <v>1.7543859649122806E-2</v>
      </c>
      <c r="D293" s="60">
        <v>0.12280701754385964</v>
      </c>
      <c r="E293" s="60">
        <v>0</v>
      </c>
      <c r="F293" s="60">
        <v>0.35087719298245612</v>
      </c>
      <c r="G293" s="60">
        <v>0.22807017543859648</v>
      </c>
      <c r="H293" s="60">
        <v>0.28070175438596495</v>
      </c>
    </row>
    <row r="294" spans="2:8" ht="20.100000000000001" customHeight="1" thickBot="1" x14ac:dyDescent="0.25">
      <c r="B294" s="4" t="s">
        <v>476</v>
      </c>
      <c r="C294" s="60">
        <v>2.4489795918367346E-2</v>
      </c>
      <c r="D294" s="60">
        <v>0.24421768707482994</v>
      </c>
      <c r="E294" s="60">
        <v>2.3809523809523808E-2</v>
      </c>
      <c r="F294" s="60">
        <v>0.41904761904761906</v>
      </c>
      <c r="G294" s="60">
        <v>0.11360544217687076</v>
      </c>
      <c r="H294" s="60">
        <v>0.17482993197278912</v>
      </c>
    </row>
    <row r="295" spans="2:8" ht="20.100000000000001" customHeight="1" thickBot="1" x14ac:dyDescent="0.25">
      <c r="B295" s="4" t="s">
        <v>477</v>
      </c>
      <c r="C295" s="60">
        <v>2.0153550863723609E-2</v>
      </c>
      <c r="D295" s="60">
        <v>0.23128598848368523</v>
      </c>
      <c r="E295" s="60">
        <v>3.838771593090211E-3</v>
      </c>
      <c r="F295" s="60">
        <v>0.40786948176583493</v>
      </c>
      <c r="G295" s="60">
        <v>0.20729366602687141</v>
      </c>
      <c r="H295" s="60">
        <v>0.12955854126679464</v>
      </c>
    </row>
    <row r="296" spans="2:8" ht="20.100000000000001" customHeight="1" thickBot="1" x14ac:dyDescent="0.25">
      <c r="B296" s="4" t="s">
        <v>478</v>
      </c>
      <c r="C296" s="60">
        <v>0</v>
      </c>
      <c r="D296" s="60">
        <v>0</v>
      </c>
      <c r="E296" s="60">
        <v>0</v>
      </c>
      <c r="F296" s="60">
        <v>0.22222222222222221</v>
      </c>
      <c r="G296" s="60">
        <v>0.44444444444444442</v>
      </c>
      <c r="H296" s="60">
        <v>0.33333333333333337</v>
      </c>
    </row>
    <row r="297" spans="2:8" ht="20.100000000000001" customHeight="1" thickBot="1" x14ac:dyDescent="0.25">
      <c r="B297" s="4" t="s">
        <v>479</v>
      </c>
      <c r="C297" s="60">
        <v>0</v>
      </c>
      <c r="D297" s="60">
        <v>0</v>
      </c>
      <c r="E297" s="60">
        <v>0</v>
      </c>
      <c r="F297" s="60">
        <v>0</v>
      </c>
      <c r="G297" s="60">
        <v>1</v>
      </c>
      <c r="H297" s="60">
        <v>0</v>
      </c>
    </row>
    <row r="298" spans="2:8" ht="20.100000000000001" customHeight="1" thickBot="1" x14ac:dyDescent="0.25">
      <c r="B298" s="4" t="s">
        <v>480</v>
      </c>
      <c r="C298" s="60">
        <v>9.433962264150943E-3</v>
      </c>
      <c r="D298" s="60">
        <v>0.17924528301886791</v>
      </c>
      <c r="E298" s="60">
        <v>2.8301886792452831E-2</v>
      </c>
      <c r="F298" s="60">
        <v>0.29245283018867924</v>
      </c>
      <c r="G298" s="60">
        <v>0.3867924528301887</v>
      </c>
      <c r="H298" s="60">
        <v>0.10377358490566041</v>
      </c>
    </row>
    <row r="299" spans="2:8" ht="20.100000000000001" customHeight="1" thickBot="1" x14ac:dyDescent="0.25">
      <c r="B299" s="4" t="s">
        <v>481</v>
      </c>
      <c r="C299" s="60">
        <v>6.2893081761006293E-3</v>
      </c>
      <c r="D299" s="60">
        <v>0.27403414195867026</v>
      </c>
      <c r="E299" s="60">
        <v>0</v>
      </c>
      <c r="F299" s="60">
        <v>0.34681042228212039</v>
      </c>
      <c r="G299" s="60">
        <v>0.26235399820305483</v>
      </c>
      <c r="H299" s="60">
        <v>0.11051212938005389</v>
      </c>
    </row>
    <row r="300" spans="2:8" ht="20.100000000000001" customHeight="1" thickBot="1" x14ac:dyDescent="0.25">
      <c r="B300" s="4" t="s">
        <v>482</v>
      </c>
      <c r="C300" s="60">
        <v>3.0674846625766872E-3</v>
      </c>
      <c r="D300" s="60">
        <v>0.28067484662576686</v>
      </c>
      <c r="E300" s="60">
        <v>3.6809815950920248E-2</v>
      </c>
      <c r="F300" s="60">
        <v>0.32668711656441718</v>
      </c>
      <c r="G300" s="60">
        <v>0.21319018404907975</v>
      </c>
      <c r="H300" s="60">
        <v>0.13957055214723924</v>
      </c>
    </row>
    <row r="301" spans="2:8" ht="20.100000000000001" customHeight="1" thickBot="1" x14ac:dyDescent="0.25">
      <c r="B301" s="4" t="s">
        <v>483</v>
      </c>
      <c r="C301" s="60">
        <v>0</v>
      </c>
      <c r="D301" s="60">
        <v>0</v>
      </c>
      <c r="E301" s="60">
        <v>0</v>
      </c>
      <c r="F301" s="60">
        <v>0</v>
      </c>
      <c r="G301" s="60">
        <v>0</v>
      </c>
      <c r="H301" s="60">
        <v>1</v>
      </c>
    </row>
    <row r="302" spans="2:8" ht="20.100000000000001" customHeight="1" thickBot="1" x14ac:dyDescent="0.25">
      <c r="B302" s="4" t="s">
        <v>484</v>
      </c>
      <c r="C302" s="60">
        <v>2.6229508196721311E-2</v>
      </c>
      <c r="D302" s="60">
        <v>0.21967213114754097</v>
      </c>
      <c r="E302" s="60">
        <v>6.5573770491803279E-3</v>
      </c>
      <c r="F302" s="60">
        <v>0.4098360655737705</v>
      </c>
      <c r="G302" s="60">
        <v>0.27213114754098361</v>
      </c>
      <c r="H302" s="60">
        <v>6.5573770491803185E-2</v>
      </c>
    </row>
    <row r="303" spans="2:8" ht="20.100000000000001" customHeight="1" thickBot="1" x14ac:dyDescent="0.25">
      <c r="B303" s="4" t="s">
        <v>485</v>
      </c>
      <c r="C303" s="60">
        <v>0</v>
      </c>
      <c r="D303" s="60">
        <v>0</v>
      </c>
      <c r="E303" s="60">
        <v>0</v>
      </c>
      <c r="F303" s="60">
        <v>0</v>
      </c>
      <c r="G303" s="60">
        <v>1</v>
      </c>
      <c r="H303" s="60">
        <v>0</v>
      </c>
    </row>
    <row r="304" spans="2:8" ht="20.100000000000001" customHeight="1" thickBot="1" x14ac:dyDescent="0.25">
      <c r="B304" s="4" t="s">
        <v>486</v>
      </c>
      <c r="C304" s="60">
        <v>9.881422924901186E-3</v>
      </c>
      <c r="D304" s="60">
        <v>0.20454545454545456</v>
      </c>
      <c r="E304" s="60">
        <v>0</v>
      </c>
      <c r="F304" s="60">
        <v>0.2025691699604743</v>
      </c>
      <c r="G304" s="60">
        <v>0.17094861660079053</v>
      </c>
      <c r="H304" s="60">
        <v>0.4120553359683794</v>
      </c>
    </row>
    <row r="305" spans="2:8" ht="20.100000000000001" customHeight="1" thickBot="1" x14ac:dyDescent="0.25">
      <c r="B305" s="4" t="s">
        <v>487</v>
      </c>
      <c r="C305" s="60">
        <v>3.9170506912442393E-2</v>
      </c>
      <c r="D305" s="60">
        <v>0.28801843317972348</v>
      </c>
      <c r="E305" s="60">
        <v>0</v>
      </c>
      <c r="F305" s="60">
        <v>0.2695852534562212</v>
      </c>
      <c r="G305" s="60">
        <v>0.20046082949308755</v>
      </c>
      <c r="H305" s="60">
        <v>0.20276497695852533</v>
      </c>
    </row>
    <row r="306" spans="2:8" ht="20.100000000000001" customHeight="1" thickBot="1" x14ac:dyDescent="0.25">
      <c r="B306" s="4" t="s">
        <v>488</v>
      </c>
      <c r="C306" s="60">
        <v>3.0690537084398978E-2</v>
      </c>
      <c r="D306" s="60">
        <v>0.35038363171355497</v>
      </c>
      <c r="E306" s="60">
        <v>4.0920716112531973E-2</v>
      </c>
      <c r="F306" s="60">
        <v>0.53196930946291565</v>
      </c>
      <c r="G306" s="60">
        <v>4.6035805626598467E-2</v>
      </c>
      <c r="H306" s="60">
        <v>-9.7144514654701197E-17</v>
      </c>
    </row>
    <row r="307" spans="2:8" ht="20.100000000000001" customHeight="1" thickBot="1" x14ac:dyDescent="0.25">
      <c r="B307" s="4" t="s">
        <v>489</v>
      </c>
      <c r="C307" s="60">
        <v>7.7220077220077222E-3</v>
      </c>
      <c r="D307" s="60">
        <v>0.43629343629343631</v>
      </c>
      <c r="E307" s="60">
        <v>3.4749034749034749E-2</v>
      </c>
      <c r="F307" s="60">
        <v>0.44787644787644787</v>
      </c>
      <c r="G307" s="60">
        <v>6.5637065637065631E-2</v>
      </c>
      <c r="H307" s="60">
        <v>7.7220077220076927E-3</v>
      </c>
    </row>
    <row r="308" spans="2:8" ht="20.100000000000001" customHeight="1" thickBot="1" x14ac:dyDescent="0.25">
      <c r="B308" s="4" t="s">
        <v>643</v>
      </c>
      <c r="C308" s="60">
        <v>7.0351758793969852E-3</v>
      </c>
      <c r="D308" s="60">
        <v>0.29949748743718591</v>
      </c>
      <c r="E308" s="60">
        <v>7.0351758793969852E-3</v>
      </c>
      <c r="F308" s="60">
        <v>0.26633165829145727</v>
      </c>
      <c r="G308" s="60">
        <v>0.16482412060301507</v>
      </c>
      <c r="H308" s="60">
        <v>0.25527638190954793</v>
      </c>
    </row>
    <row r="309" spans="2:8" ht="20.100000000000001" customHeight="1" thickBot="1" x14ac:dyDescent="0.25">
      <c r="B309" s="4" t="s">
        <v>490</v>
      </c>
      <c r="C309" s="60">
        <v>8.4985835694051E-3</v>
      </c>
      <c r="D309" s="60">
        <v>0.31350330500472146</v>
      </c>
      <c r="E309" s="60">
        <v>5.288007554296506E-2</v>
      </c>
      <c r="F309" s="60">
        <v>0.30783758262511801</v>
      </c>
      <c r="G309" s="60">
        <v>5.288007554296506E-2</v>
      </c>
      <c r="H309" s="60">
        <v>0.26440037771482527</v>
      </c>
    </row>
    <row r="310" spans="2:8" ht="20.100000000000001" customHeight="1" thickBot="1" x14ac:dyDescent="0.25">
      <c r="B310" s="4" t="s">
        <v>491</v>
      </c>
      <c r="C310" s="60">
        <v>1.3701067615658364E-2</v>
      </c>
      <c r="D310" s="60">
        <v>6.0498220640569395E-2</v>
      </c>
      <c r="E310" s="60">
        <v>1.1565836298932384E-2</v>
      </c>
      <c r="F310" s="60">
        <v>0.22491103202846974</v>
      </c>
      <c r="G310" s="60">
        <v>0.16370106761565836</v>
      </c>
      <c r="H310" s="60">
        <v>0.52562277580071171</v>
      </c>
    </row>
    <row r="311" spans="2:8" ht="20.100000000000001" customHeight="1" thickBot="1" x14ac:dyDescent="0.25">
      <c r="B311" s="4" t="s">
        <v>492</v>
      </c>
      <c r="C311" s="60">
        <v>3.0470914127423823E-2</v>
      </c>
      <c r="D311" s="60">
        <v>0.19667590027700832</v>
      </c>
      <c r="E311" s="60">
        <v>0</v>
      </c>
      <c r="F311" s="60">
        <v>0.2853185595567867</v>
      </c>
      <c r="G311" s="60">
        <v>0.17728531855955679</v>
      </c>
      <c r="H311" s="60">
        <v>0.3102493074792243</v>
      </c>
    </row>
    <row r="312" spans="2:8" ht="20.100000000000001" customHeight="1" thickBot="1" x14ac:dyDescent="0.25">
      <c r="B312" s="4" t="s">
        <v>493</v>
      </c>
      <c r="C312" s="60">
        <v>9.433962264150943E-3</v>
      </c>
      <c r="D312" s="60">
        <v>0.38050314465408808</v>
      </c>
      <c r="E312" s="60">
        <v>7.8616352201257866E-4</v>
      </c>
      <c r="F312" s="60">
        <v>0.3632075471698113</v>
      </c>
      <c r="G312" s="60">
        <v>0.14386792452830188</v>
      </c>
      <c r="H312" s="60">
        <v>0.10220125786163525</v>
      </c>
    </row>
    <row r="313" spans="2:8" ht="20.100000000000001" customHeight="1" thickBot="1" x14ac:dyDescent="0.25">
      <c r="B313" s="4" t="s">
        <v>494</v>
      </c>
      <c r="C313" s="60">
        <v>0</v>
      </c>
      <c r="D313" s="60">
        <v>0</v>
      </c>
      <c r="E313" s="60">
        <v>0</v>
      </c>
      <c r="F313" s="60">
        <v>0</v>
      </c>
      <c r="G313" s="60">
        <v>0</v>
      </c>
      <c r="H313" s="60">
        <v>1</v>
      </c>
    </row>
    <row r="314" spans="2:8" ht="20.100000000000001" customHeight="1" thickBot="1" x14ac:dyDescent="0.25">
      <c r="B314" s="4" t="s">
        <v>495</v>
      </c>
      <c r="C314" s="60">
        <v>0</v>
      </c>
      <c r="D314" s="60">
        <v>0.22222222222222221</v>
      </c>
      <c r="E314" s="60">
        <v>0</v>
      </c>
      <c r="F314" s="60">
        <v>0.16666666666666666</v>
      </c>
      <c r="G314" s="60">
        <v>0.33333333333333331</v>
      </c>
      <c r="H314" s="60">
        <v>0.27777777777777785</v>
      </c>
    </row>
    <row r="315" spans="2:8" ht="20.100000000000001" customHeight="1" thickBot="1" x14ac:dyDescent="0.25">
      <c r="B315" s="4" t="s">
        <v>496</v>
      </c>
      <c r="C315" s="60">
        <v>2.132701421800948E-2</v>
      </c>
      <c r="D315" s="60">
        <v>0.19668246445497631</v>
      </c>
      <c r="E315" s="60">
        <v>1.6587677725118485E-2</v>
      </c>
      <c r="F315" s="60">
        <v>0.45023696682464454</v>
      </c>
      <c r="G315" s="60">
        <v>0.11611374407582939</v>
      </c>
      <c r="H315" s="60">
        <v>0.19905213270142177</v>
      </c>
    </row>
    <row r="316" spans="2:8" ht="20.100000000000001" customHeight="1" thickBot="1" x14ac:dyDescent="0.25">
      <c r="B316" s="4" t="s">
        <v>497</v>
      </c>
      <c r="C316" s="60">
        <v>0.14285714285714285</v>
      </c>
      <c r="D316" s="60">
        <v>0</v>
      </c>
      <c r="E316" s="60">
        <v>0</v>
      </c>
      <c r="F316" s="60">
        <v>0.14285714285714285</v>
      </c>
      <c r="G316" s="60">
        <v>0.5714285714285714</v>
      </c>
      <c r="H316" s="60">
        <v>0.14285714285714302</v>
      </c>
    </row>
    <row r="317" spans="2:8" ht="20.100000000000001" customHeight="1" thickBot="1" x14ac:dyDescent="0.25">
      <c r="B317" s="4" t="s">
        <v>498</v>
      </c>
      <c r="C317" s="60">
        <v>0</v>
      </c>
      <c r="D317" s="60">
        <v>0</v>
      </c>
      <c r="E317" s="60">
        <v>0</v>
      </c>
      <c r="F317" s="60">
        <v>0</v>
      </c>
      <c r="G317" s="60">
        <v>0.47058823529411764</v>
      </c>
      <c r="H317" s="60">
        <v>0.52941176470588236</v>
      </c>
    </row>
    <row r="318" spans="2:8" ht="20.100000000000001" customHeight="1" thickBot="1" x14ac:dyDescent="0.25">
      <c r="B318" s="4" t="s">
        <v>499</v>
      </c>
      <c r="C318" s="60">
        <v>2.9896907216494847E-2</v>
      </c>
      <c r="D318" s="60">
        <v>0.16597938144329896</v>
      </c>
      <c r="E318" s="60">
        <v>2.0618556701030927E-2</v>
      </c>
      <c r="F318" s="60">
        <v>0.40309278350515465</v>
      </c>
      <c r="G318" s="60">
        <v>0.16288659793814433</v>
      </c>
      <c r="H318" s="60">
        <v>0.21752577319587627</v>
      </c>
    </row>
    <row r="319" spans="2:8" ht="20.100000000000001" customHeight="1" thickBot="1" x14ac:dyDescent="0.25">
      <c r="B319" s="4" t="s">
        <v>500</v>
      </c>
      <c r="C319" s="60">
        <v>0</v>
      </c>
      <c r="D319" s="60">
        <v>0</v>
      </c>
      <c r="E319" s="60">
        <v>0</v>
      </c>
      <c r="F319" s="60">
        <v>0</v>
      </c>
      <c r="G319" s="60">
        <v>1</v>
      </c>
      <c r="H319" s="60">
        <v>0</v>
      </c>
    </row>
    <row r="320" spans="2:8" ht="20.100000000000001" customHeight="1" thickBot="1" x14ac:dyDescent="0.25">
      <c r="B320" s="4" t="s">
        <v>501</v>
      </c>
      <c r="C320" s="60">
        <v>0</v>
      </c>
      <c r="D320" s="60">
        <v>0</v>
      </c>
      <c r="E320" s="60">
        <v>0</v>
      </c>
      <c r="F320" s="60">
        <v>0</v>
      </c>
      <c r="G320" s="60">
        <v>1</v>
      </c>
      <c r="H320" s="60">
        <v>0</v>
      </c>
    </row>
    <row r="321" spans="2:8" ht="20.100000000000001" customHeight="1" thickBot="1" x14ac:dyDescent="0.25">
      <c r="B321" s="4" t="s">
        <v>502</v>
      </c>
      <c r="C321" s="60">
        <v>2.2292993630573247E-2</v>
      </c>
      <c r="D321" s="60">
        <v>0.16560509554140126</v>
      </c>
      <c r="E321" s="60">
        <v>2.8662420382165606E-2</v>
      </c>
      <c r="F321" s="60">
        <v>0.42038216560509556</v>
      </c>
      <c r="G321" s="60">
        <v>0.20063694267515925</v>
      </c>
      <c r="H321" s="60">
        <v>0.16242038216560511</v>
      </c>
    </row>
    <row r="322" spans="2:8" ht="20.100000000000001" customHeight="1" thickBot="1" x14ac:dyDescent="0.25">
      <c r="B322" s="4" t="s">
        <v>503</v>
      </c>
      <c r="C322" s="60">
        <v>0</v>
      </c>
      <c r="D322" s="60">
        <v>0</v>
      </c>
      <c r="E322" s="60">
        <v>0</v>
      </c>
      <c r="F322" s="60">
        <v>0.33333333333333331</v>
      </c>
      <c r="G322" s="60">
        <v>0.44444444444444442</v>
      </c>
      <c r="H322" s="60">
        <v>0.22222222222222232</v>
      </c>
    </row>
    <row r="323" spans="2:8" ht="20.100000000000001" customHeight="1" thickBot="1" x14ac:dyDescent="0.25">
      <c r="B323" s="4" t="s">
        <v>504</v>
      </c>
      <c r="C323" s="60">
        <v>0</v>
      </c>
      <c r="D323" s="60">
        <v>0.14457831325301204</v>
      </c>
      <c r="E323" s="60">
        <v>0</v>
      </c>
      <c r="F323" s="60">
        <v>0.28915662650602408</v>
      </c>
      <c r="G323" s="60">
        <v>0.3253012048192771</v>
      </c>
      <c r="H323" s="60">
        <v>0.24096385542168669</v>
      </c>
    </row>
    <row r="324" spans="2:8" ht="20.100000000000001" customHeight="1" thickBot="1" x14ac:dyDescent="0.25">
      <c r="B324" s="4" t="s">
        <v>505</v>
      </c>
      <c r="C324" s="60">
        <v>3.2786885245901641E-2</v>
      </c>
      <c r="D324" s="60">
        <v>0.18032786885245902</v>
      </c>
      <c r="E324" s="60">
        <v>0</v>
      </c>
      <c r="F324" s="60">
        <v>0.26229508196721313</v>
      </c>
      <c r="G324" s="60">
        <v>0.36885245901639346</v>
      </c>
      <c r="H324" s="60">
        <v>0.15573770491803268</v>
      </c>
    </row>
    <row r="325" spans="2:8" ht="20.100000000000001" customHeight="1" thickBot="1" x14ac:dyDescent="0.25">
      <c r="B325" s="4" t="s">
        <v>506</v>
      </c>
      <c r="C325" s="60">
        <v>0</v>
      </c>
      <c r="D325" s="60">
        <v>0.71875</v>
      </c>
      <c r="E325" s="60">
        <v>3.125E-2</v>
      </c>
      <c r="F325" s="60">
        <v>0.21875</v>
      </c>
      <c r="G325" s="60">
        <v>3.125E-2</v>
      </c>
      <c r="H325" s="60">
        <v>0</v>
      </c>
    </row>
    <row r="326" spans="2:8" ht="20.100000000000001" customHeight="1" thickBot="1" x14ac:dyDescent="0.25">
      <c r="B326" s="4" t="s">
        <v>507</v>
      </c>
      <c r="C326" s="60">
        <v>1.092896174863388E-2</v>
      </c>
      <c r="D326" s="60">
        <v>0.19672131147540983</v>
      </c>
      <c r="E326" s="60">
        <v>0</v>
      </c>
      <c r="F326" s="60">
        <v>0.45901639344262296</v>
      </c>
      <c r="G326" s="60">
        <v>0.10928961748633879</v>
      </c>
      <c r="H326" s="60">
        <v>0.22404371584699451</v>
      </c>
    </row>
    <row r="327" spans="2:8" ht="20.100000000000001" customHeight="1" thickBot="1" x14ac:dyDescent="0.25">
      <c r="B327" s="4" t="s">
        <v>198</v>
      </c>
      <c r="C327" s="60">
        <v>4.7694753577106515E-3</v>
      </c>
      <c r="D327" s="60">
        <v>0.29093799682034976</v>
      </c>
      <c r="E327" s="60">
        <v>8.1081081081081086E-2</v>
      </c>
      <c r="F327" s="60">
        <v>0.3783783783783784</v>
      </c>
      <c r="G327" s="60">
        <v>0.15580286168521462</v>
      </c>
      <c r="H327" s="60">
        <v>8.9030206677265467E-2</v>
      </c>
    </row>
    <row r="328" spans="2:8" ht="20.100000000000001" customHeight="1" thickBot="1" x14ac:dyDescent="0.25">
      <c r="B328" s="4" t="s">
        <v>508</v>
      </c>
      <c r="C328" s="60">
        <v>0</v>
      </c>
      <c r="D328" s="60">
        <v>0.27777777777777779</v>
      </c>
      <c r="E328" s="60">
        <v>0</v>
      </c>
      <c r="F328" s="60">
        <v>0.46296296296296297</v>
      </c>
      <c r="G328" s="60">
        <v>0.12962962962962962</v>
      </c>
      <c r="H328" s="60">
        <v>0.12962962962962962</v>
      </c>
    </row>
    <row r="329" spans="2:8" ht="20.100000000000001" customHeight="1" thickBot="1" x14ac:dyDescent="0.25">
      <c r="B329" s="4" t="s">
        <v>509</v>
      </c>
      <c r="C329" s="60">
        <v>1.6949152542372881E-2</v>
      </c>
      <c r="D329" s="60">
        <v>0.40677966101694918</v>
      </c>
      <c r="E329" s="60">
        <v>1.6949152542372881E-2</v>
      </c>
      <c r="F329" s="60">
        <v>0.22033898305084745</v>
      </c>
      <c r="G329" s="60">
        <v>0.25423728813559321</v>
      </c>
      <c r="H329" s="60">
        <v>8.4745762711864514E-2</v>
      </c>
    </row>
    <row r="330" spans="2:8" ht="20.100000000000001" customHeight="1" thickBot="1" x14ac:dyDescent="0.25">
      <c r="B330" s="4" t="s">
        <v>510</v>
      </c>
      <c r="C330" s="60">
        <v>0</v>
      </c>
      <c r="D330" s="60">
        <v>0.16853932584269662</v>
      </c>
      <c r="E330" s="60">
        <v>0</v>
      </c>
      <c r="F330" s="60">
        <v>0</v>
      </c>
      <c r="G330" s="60">
        <v>0.14606741573033707</v>
      </c>
      <c r="H330" s="60">
        <v>0.6853932584269663</v>
      </c>
    </row>
    <row r="331" spans="2:8" ht="20.100000000000001" customHeight="1" thickBot="1" x14ac:dyDescent="0.25">
      <c r="B331" s="4" t="s">
        <v>511</v>
      </c>
      <c r="C331" s="60">
        <v>0</v>
      </c>
      <c r="D331" s="60">
        <v>0.27272727272727271</v>
      </c>
      <c r="E331" s="60">
        <v>0</v>
      </c>
      <c r="F331" s="60">
        <v>0.5</v>
      </c>
      <c r="G331" s="60">
        <v>9.0909090909090912E-2</v>
      </c>
      <c r="H331" s="60">
        <v>0.13636363636363638</v>
      </c>
    </row>
    <row r="332" spans="2:8" ht="20.100000000000001" customHeight="1" thickBot="1" x14ac:dyDescent="0.25">
      <c r="B332" s="4" t="s">
        <v>512</v>
      </c>
      <c r="C332" s="60">
        <v>0</v>
      </c>
      <c r="D332" s="60">
        <v>0.16923076923076924</v>
      </c>
      <c r="E332" s="60">
        <v>0</v>
      </c>
      <c r="F332" s="60">
        <v>0.36923076923076925</v>
      </c>
      <c r="G332" s="60">
        <v>0.16923076923076924</v>
      </c>
      <c r="H332" s="60">
        <v>0.29230769230769221</v>
      </c>
    </row>
    <row r="333" spans="2:8" ht="20.100000000000001" customHeight="1" thickBot="1" x14ac:dyDescent="0.25">
      <c r="B333" s="4" t="s">
        <v>513</v>
      </c>
      <c r="C333" s="60">
        <v>0</v>
      </c>
      <c r="D333" s="60">
        <v>1.680672268907563E-2</v>
      </c>
      <c r="E333" s="60">
        <v>0</v>
      </c>
      <c r="F333" s="60">
        <v>0.41176470588235292</v>
      </c>
      <c r="G333" s="60">
        <v>0.26050420168067229</v>
      </c>
      <c r="H333" s="60">
        <v>0.31092436974789911</v>
      </c>
    </row>
    <row r="334" spans="2:8" ht="20.100000000000001" customHeight="1" thickBot="1" x14ac:dyDescent="0.25">
      <c r="B334" s="4" t="s">
        <v>514</v>
      </c>
      <c r="C334" s="60">
        <v>0</v>
      </c>
      <c r="D334" s="60">
        <v>0.55172413793103448</v>
      </c>
      <c r="E334" s="60">
        <v>0</v>
      </c>
      <c r="F334" s="60">
        <v>0.27586206896551724</v>
      </c>
      <c r="G334" s="60">
        <v>6.8965517241379309E-2</v>
      </c>
      <c r="H334" s="60">
        <v>0.10344827586206898</v>
      </c>
    </row>
    <row r="335" spans="2:8" ht="20.100000000000001" customHeight="1" thickBot="1" x14ac:dyDescent="0.25">
      <c r="B335" s="4" t="s">
        <v>515</v>
      </c>
      <c r="C335" s="60">
        <v>0</v>
      </c>
      <c r="D335" s="60">
        <v>0.11363636363636363</v>
      </c>
      <c r="E335" s="60">
        <v>2.2727272727272728E-2</v>
      </c>
      <c r="F335" s="60">
        <v>0.55681818181818177</v>
      </c>
      <c r="G335" s="60">
        <v>0.25</v>
      </c>
      <c r="H335" s="60">
        <v>5.6818181818181879E-2</v>
      </c>
    </row>
    <row r="336" spans="2:8" ht="20.100000000000001" customHeight="1" thickBot="1" x14ac:dyDescent="0.25">
      <c r="B336" s="4" t="s">
        <v>516</v>
      </c>
      <c r="C336" s="60">
        <v>2.5000000000000001E-2</v>
      </c>
      <c r="D336" s="60">
        <v>0.25</v>
      </c>
      <c r="E336" s="60">
        <v>0</v>
      </c>
      <c r="F336" s="60">
        <v>0.27500000000000002</v>
      </c>
      <c r="G336" s="60">
        <v>0.4</v>
      </c>
      <c r="H336" s="60">
        <v>4.9999999999999933E-2</v>
      </c>
    </row>
    <row r="337" spans="2:8" ht="20.100000000000001" customHeight="1" thickBot="1" x14ac:dyDescent="0.25">
      <c r="B337" s="4" t="s">
        <v>199</v>
      </c>
      <c r="C337" s="60">
        <v>1.014760147601476E-2</v>
      </c>
      <c r="D337" s="60">
        <v>0.21955719557195572</v>
      </c>
      <c r="E337" s="60">
        <v>1.8450184501845018E-3</v>
      </c>
      <c r="F337" s="60">
        <v>0.41051660516605165</v>
      </c>
      <c r="G337" s="60">
        <v>0.25369003690036901</v>
      </c>
      <c r="H337" s="60">
        <v>0.10424354243542433</v>
      </c>
    </row>
    <row r="338" spans="2:8" ht="20.100000000000001" customHeight="1" thickBot="1" x14ac:dyDescent="0.25">
      <c r="B338" s="4" t="s">
        <v>517</v>
      </c>
      <c r="C338" s="60">
        <v>0</v>
      </c>
      <c r="D338" s="60">
        <v>0</v>
      </c>
      <c r="E338" s="60">
        <v>0</v>
      </c>
      <c r="F338" s="60">
        <v>0</v>
      </c>
      <c r="G338" s="60">
        <v>0</v>
      </c>
      <c r="H338" s="60">
        <v>1</v>
      </c>
    </row>
    <row r="339" spans="2:8" ht="20.100000000000001" customHeight="1" thickBot="1" x14ac:dyDescent="0.25">
      <c r="B339" s="4" t="s">
        <v>518</v>
      </c>
      <c r="C339" s="60">
        <v>0</v>
      </c>
      <c r="D339" s="60">
        <v>0.125</v>
      </c>
      <c r="E339" s="60">
        <v>0</v>
      </c>
      <c r="F339" s="60">
        <v>0.375</v>
      </c>
      <c r="G339" s="60">
        <v>0.5</v>
      </c>
      <c r="H339" s="60">
        <v>0</v>
      </c>
    </row>
    <row r="340" spans="2:8" ht="20.100000000000001" customHeight="1" thickBot="1" x14ac:dyDescent="0.25">
      <c r="B340" s="4" t="s">
        <v>519</v>
      </c>
      <c r="C340" s="60">
        <v>0</v>
      </c>
      <c r="D340" s="60">
        <v>0</v>
      </c>
      <c r="E340" s="60">
        <v>0</v>
      </c>
      <c r="F340" s="60">
        <v>0</v>
      </c>
      <c r="G340" s="60">
        <v>1</v>
      </c>
      <c r="H340" s="60">
        <v>0</v>
      </c>
    </row>
    <row r="341" spans="2:8" ht="20.100000000000001" customHeight="1" thickBot="1" x14ac:dyDescent="0.25">
      <c r="B341" s="4" t="s">
        <v>520</v>
      </c>
      <c r="C341" s="60">
        <v>0</v>
      </c>
      <c r="D341" s="60">
        <v>0</v>
      </c>
      <c r="E341" s="60">
        <v>0</v>
      </c>
      <c r="F341" s="60">
        <v>0</v>
      </c>
      <c r="G341" s="60">
        <v>1</v>
      </c>
      <c r="H341" s="60">
        <v>0</v>
      </c>
    </row>
    <row r="342" spans="2:8" ht="20.100000000000001" customHeight="1" thickBot="1" x14ac:dyDescent="0.25">
      <c r="B342" s="4" t="s">
        <v>521</v>
      </c>
      <c r="C342" s="60">
        <v>0</v>
      </c>
      <c r="D342" s="60">
        <v>0</v>
      </c>
      <c r="E342" s="60">
        <v>0</v>
      </c>
      <c r="F342" s="60">
        <v>0</v>
      </c>
      <c r="G342" s="60">
        <v>0</v>
      </c>
      <c r="H342" s="60">
        <v>1</v>
      </c>
    </row>
    <row r="343" spans="2:8" ht="20.100000000000001" customHeight="1" thickBot="1" x14ac:dyDescent="0.25">
      <c r="B343" s="4" t="s">
        <v>522</v>
      </c>
      <c r="C343" s="60">
        <v>0</v>
      </c>
      <c r="D343" s="60">
        <v>0</v>
      </c>
      <c r="E343" s="60">
        <v>0</v>
      </c>
      <c r="F343" s="60">
        <v>0</v>
      </c>
      <c r="G343" s="60">
        <v>0</v>
      </c>
      <c r="H343" s="60">
        <v>1</v>
      </c>
    </row>
    <row r="344" spans="2:8" ht="20.100000000000001" customHeight="1" thickBot="1" x14ac:dyDescent="0.25">
      <c r="B344" s="4" t="s">
        <v>523</v>
      </c>
      <c r="C344" s="60">
        <v>4.8275862068965517E-2</v>
      </c>
      <c r="D344" s="60">
        <v>0.1103448275862069</v>
      </c>
      <c r="E344" s="60">
        <v>0</v>
      </c>
      <c r="F344" s="60">
        <v>0.44827586206896552</v>
      </c>
      <c r="G344" s="60">
        <v>0.25517241379310346</v>
      </c>
      <c r="H344" s="60">
        <v>0.13793103448275862</v>
      </c>
    </row>
    <row r="345" spans="2:8" ht="20.100000000000001" customHeight="1" thickBot="1" x14ac:dyDescent="0.25">
      <c r="B345" s="4" t="s">
        <v>524</v>
      </c>
      <c r="C345" s="60">
        <v>3.8022813688212928E-3</v>
      </c>
      <c r="D345" s="60">
        <v>0.29277566539923955</v>
      </c>
      <c r="E345" s="60">
        <v>3.8022813688212928E-3</v>
      </c>
      <c r="F345" s="60">
        <v>0.30038022813688214</v>
      </c>
      <c r="G345" s="60">
        <v>0.20532319391634982</v>
      </c>
      <c r="H345" s="60">
        <v>0.19391634980988579</v>
      </c>
    </row>
    <row r="346" spans="2:8" ht="20.100000000000001" customHeight="1" thickBot="1" x14ac:dyDescent="0.25">
      <c r="B346" s="4" t="s">
        <v>525</v>
      </c>
      <c r="C346" s="60">
        <v>3.246753246753247E-3</v>
      </c>
      <c r="D346" s="60">
        <v>0.29545454545454547</v>
      </c>
      <c r="E346" s="60">
        <v>9.74025974025974E-3</v>
      </c>
      <c r="F346" s="60">
        <v>0.32142857142857145</v>
      </c>
      <c r="G346" s="60">
        <v>0.30844155844155846</v>
      </c>
      <c r="H346" s="60">
        <v>6.1688311688311681E-2</v>
      </c>
    </row>
    <row r="347" spans="2:8" ht="20.100000000000001" customHeight="1" thickBot="1" x14ac:dyDescent="0.25">
      <c r="B347" s="4" t="s">
        <v>200</v>
      </c>
      <c r="C347" s="60">
        <v>5.6910569105691061E-3</v>
      </c>
      <c r="D347" s="60">
        <v>0.1951219512195122</v>
      </c>
      <c r="E347" s="60">
        <v>7.3170731707317077E-3</v>
      </c>
      <c r="F347" s="60">
        <v>0.54227642276422761</v>
      </c>
      <c r="G347" s="60">
        <v>0.16097560975609757</v>
      </c>
      <c r="H347" s="60">
        <v>8.861788617886171E-2</v>
      </c>
    </row>
    <row r="348" spans="2:8" ht="20.100000000000001" customHeight="1" thickBot="1" x14ac:dyDescent="0.25">
      <c r="B348" s="4" t="s">
        <v>526</v>
      </c>
      <c r="C348" s="60">
        <v>8.0000000000000002E-3</v>
      </c>
      <c r="D348" s="60">
        <v>4.8000000000000001E-2</v>
      </c>
      <c r="E348" s="60">
        <v>8.7999999999999995E-2</v>
      </c>
      <c r="F348" s="60">
        <v>0.624</v>
      </c>
      <c r="G348" s="60">
        <v>0.216</v>
      </c>
      <c r="H348" s="60">
        <v>1.5999999999999986E-2</v>
      </c>
    </row>
    <row r="349" spans="2:8" ht="20.100000000000001" customHeight="1" thickBot="1" x14ac:dyDescent="0.25">
      <c r="B349" s="4" t="s">
        <v>527</v>
      </c>
      <c r="C349" s="60">
        <v>3.7593984962406013E-2</v>
      </c>
      <c r="D349" s="60">
        <v>0.18045112781954886</v>
      </c>
      <c r="E349" s="60">
        <v>0</v>
      </c>
      <c r="F349" s="60">
        <v>0.35338345864661652</v>
      </c>
      <c r="G349" s="60">
        <v>0.33082706766917291</v>
      </c>
      <c r="H349" s="60">
        <v>9.7744360902255634E-2</v>
      </c>
    </row>
    <row r="350" spans="2:8" ht="20.100000000000001" customHeight="1" thickBot="1" x14ac:dyDescent="0.25">
      <c r="B350" s="4" t="s">
        <v>528</v>
      </c>
      <c r="C350" s="60">
        <v>0</v>
      </c>
      <c r="D350" s="60">
        <v>0.125</v>
      </c>
      <c r="E350" s="60">
        <v>0</v>
      </c>
      <c r="F350" s="60">
        <v>0.45833333333333331</v>
      </c>
      <c r="G350" s="60">
        <v>0.33333333333333331</v>
      </c>
      <c r="H350" s="60">
        <v>8.333333333333337E-2</v>
      </c>
    </row>
    <row r="351" spans="2:8" ht="20.100000000000001" customHeight="1" thickBot="1" x14ac:dyDescent="0.25">
      <c r="B351" s="4" t="s">
        <v>529</v>
      </c>
      <c r="C351" s="60">
        <v>0</v>
      </c>
      <c r="D351" s="60">
        <v>0</v>
      </c>
      <c r="E351" s="60">
        <v>3.8461538461538464E-2</v>
      </c>
      <c r="F351" s="60">
        <v>0.38461538461538464</v>
      </c>
      <c r="G351" s="60">
        <v>0.5</v>
      </c>
      <c r="H351" s="60">
        <v>7.6923076923076872E-2</v>
      </c>
    </row>
    <row r="352" spans="2:8" ht="20.100000000000001" customHeight="1" thickBot="1" x14ac:dyDescent="0.25">
      <c r="B352" s="4" t="s">
        <v>530</v>
      </c>
      <c r="C352" s="60">
        <v>0.05</v>
      </c>
      <c r="D352" s="60">
        <v>0.15</v>
      </c>
      <c r="E352" s="60">
        <v>0</v>
      </c>
      <c r="F352" s="60">
        <v>0.45</v>
      </c>
      <c r="G352" s="60">
        <v>0.25</v>
      </c>
      <c r="H352" s="60">
        <v>9.9999999999999922E-2</v>
      </c>
    </row>
    <row r="353" spans="2:8" ht="20.100000000000001" customHeight="1" thickBot="1" x14ac:dyDescent="0.25">
      <c r="B353" s="4" t="s">
        <v>531</v>
      </c>
      <c r="C353" s="60">
        <v>8.3333333333333332E-3</v>
      </c>
      <c r="D353" s="60">
        <v>0.29166666666666669</v>
      </c>
      <c r="E353" s="60">
        <v>0</v>
      </c>
      <c r="F353" s="60">
        <v>0.25</v>
      </c>
      <c r="G353" s="60">
        <v>0.29166666666666669</v>
      </c>
      <c r="H353" s="60">
        <v>0.15833333333333327</v>
      </c>
    </row>
    <row r="354" spans="2:8" ht="20.100000000000001" customHeight="1" thickBot="1" x14ac:dyDescent="0.25">
      <c r="B354" s="4" t="s">
        <v>532</v>
      </c>
      <c r="C354" s="60">
        <v>0</v>
      </c>
      <c r="D354" s="60">
        <v>0.15384615384615385</v>
      </c>
      <c r="E354" s="60">
        <v>3.8461538461538464E-2</v>
      </c>
      <c r="F354" s="60">
        <v>0.30769230769230771</v>
      </c>
      <c r="G354" s="60">
        <v>0.46153846153846156</v>
      </c>
      <c r="H354" s="60">
        <v>3.8461538461538436E-2</v>
      </c>
    </row>
    <row r="355" spans="2:8" ht="20.100000000000001" customHeight="1" thickBot="1" x14ac:dyDescent="0.25">
      <c r="B355" s="4" t="s">
        <v>533</v>
      </c>
      <c r="C355" s="60">
        <v>0</v>
      </c>
      <c r="D355" s="60">
        <v>0.04</v>
      </c>
      <c r="E355" s="60">
        <v>0</v>
      </c>
      <c r="F355" s="60">
        <v>0.44</v>
      </c>
      <c r="G355" s="60">
        <v>0.36</v>
      </c>
      <c r="H355" s="60">
        <v>0.16000000000000003</v>
      </c>
    </row>
    <row r="356" spans="2:8" ht="20.100000000000001" customHeight="1" thickBot="1" x14ac:dyDescent="0.25">
      <c r="B356" s="4" t="s">
        <v>534</v>
      </c>
      <c r="C356" s="60">
        <v>1.2500000000000001E-2</v>
      </c>
      <c r="D356" s="60">
        <v>0.2</v>
      </c>
      <c r="E356" s="60">
        <v>0.1125</v>
      </c>
      <c r="F356" s="60">
        <v>0.25</v>
      </c>
      <c r="G356" s="60">
        <v>0.125</v>
      </c>
      <c r="H356" s="60">
        <v>0.30000000000000004</v>
      </c>
    </row>
    <row r="357" spans="2:8" ht="20.100000000000001" customHeight="1" thickBot="1" x14ac:dyDescent="0.25">
      <c r="B357" s="4" t="s">
        <v>535</v>
      </c>
      <c r="C357" s="60">
        <v>6.3829787234042548E-2</v>
      </c>
      <c r="D357" s="60">
        <v>4.2553191489361701E-2</v>
      </c>
      <c r="E357" s="60">
        <v>0</v>
      </c>
      <c r="F357" s="60">
        <v>0.42553191489361702</v>
      </c>
      <c r="G357" s="60">
        <v>0.40425531914893614</v>
      </c>
      <c r="H357" s="60">
        <v>6.3829787234042645E-2</v>
      </c>
    </row>
    <row r="358" spans="2:8" ht="20.100000000000001" customHeight="1" thickBot="1" x14ac:dyDescent="0.25">
      <c r="B358" s="4" t="s">
        <v>536</v>
      </c>
      <c r="C358" s="60">
        <v>4.8387096774193547E-2</v>
      </c>
      <c r="D358" s="60">
        <v>4.8387096774193547E-2</v>
      </c>
      <c r="E358" s="60">
        <v>4.8387096774193547E-2</v>
      </c>
      <c r="F358" s="60">
        <v>0.62903225806451613</v>
      </c>
      <c r="G358" s="60">
        <v>0.14516129032258066</v>
      </c>
      <c r="H358" s="60">
        <v>8.0645161290322703E-2</v>
      </c>
    </row>
    <row r="359" spans="2:8" ht="20.100000000000001" customHeight="1" thickBot="1" x14ac:dyDescent="0.25">
      <c r="B359" s="4" t="s">
        <v>537</v>
      </c>
      <c r="C359" s="60">
        <v>0</v>
      </c>
      <c r="D359" s="60">
        <v>6.1538461538461542E-2</v>
      </c>
      <c r="E359" s="60">
        <v>3.0769230769230771E-2</v>
      </c>
      <c r="F359" s="60">
        <v>0.53846153846153844</v>
      </c>
      <c r="G359" s="60">
        <v>0.24615384615384617</v>
      </c>
      <c r="H359" s="60">
        <v>0.12307692307692308</v>
      </c>
    </row>
    <row r="360" spans="2:8" ht="20.100000000000001" customHeight="1" thickBot="1" x14ac:dyDescent="0.25">
      <c r="B360" s="4" t="s">
        <v>201</v>
      </c>
      <c r="C360" s="60">
        <v>9.6852300242130755E-3</v>
      </c>
      <c r="D360" s="60">
        <v>0.21307506053268765</v>
      </c>
      <c r="E360" s="60">
        <v>7.2639225181598066E-3</v>
      </c>
      <c r="F360" s="60">
        <v>0.33656174334140437</v>
      </c>
      <c r="G360" s="60">
        <v>0.30024213075060535</v>
      </c>
      <c r="H360" s="60">
        <v>0.13317191283292978</v>
      </c>
    </row>
    <row r="361" spans="2:8" ht="20.100000000000001" customHeight="1" thickBot="1" x14ac:dyDescent="0.25">
      <c r="B361" s="4" t="s">
        <v>538</v>
      </c>
      <c r="C361" s="60">
        <v>0</v>
      </c>
      <c r="D361" s="60">
        <v>0</v>
      </c>
      <c r="E361" s="60">
        <v>4.878048780487805E-2</v>
      </c>
      <c r="F361" s="60">
        <v>0.51219512195121952</v>
      </c>
      <c r="G361" s="60">
        <v>0.26829268292682928</v>
      </c>
      <c r="H361" s="60">
        <v>0.1707317073170731</v>
      </c>
    </row>
    <row r="362" spans="2:8" ht="20.100000000000001" customHeight="1" thickBot="1" x14ac:dyDescent="0.25">
      <c r="B362" s="4" t="s">
        <v>539</v>
      </c>
      <c r="C362" s="60">
        <v>1.0101010101010102E-2</v>
      </c>
      <c r="D362" s="60">
        <v>5.0505050505050504E-2</v>
      </c>
      <c r="E362" s="60">
        <v>0</v>
      </c>
      <c r="F362" s="60">
        <v>0.50505050505050508</v>
      </c>
      <c r="G362" s="60">
        <v>0.37373737373737376</v>
      </c>
      <c r="H362" s="60">
        <v>6.0606060606060608E-2</v>
      </c>
    </row>
    <row r="363" spans="2:8" ht="20.100000000000001" customHeight="1" thickBot="1" x14ac:dyDescent="0.25">
      <c r="B363" s="4" t="s">
        <v>540</v>
      </c>
      <c r="C363" s="60">
        <v>0</v>
      </c>
      <c r="D363" s="60">
        <v>4.7244094488188976E-2</v>
      </c>
      <c r="E363" s="60">
        <v>0</v>
      </c>
      <c r="F363" s="60">
        <v>0.76377952755905509</v>
      </c>
      <c r="G363" s="60">
        <v>0.1889763779527559</v>
      </c>
      <c r="H363" s="60">
        <v>0</v>
      </c>
    </row>
    <row r="364" spans="2:8" ht="20.100000000000001" customHeight="1" thickBot="1" x14ac:dyDescent="0.25">
      <c r="B364" s="4" t="s">
        <v>541</v>
      </c>
      <c r="C364" s="60">
        <v>5.8823529411764705E-2</v>
      </c>
      <c r="D364" s="60">
        <v>5.8823529411764705E-2</v>
      </c>
      <c r="E364" s="60">
        <v>0</v>
      </c>
      <c r="F364" s="60">
        <v>0.61764705882352944</v>
      </c>
      <c r="G364" s="60">
        <v>0.23529411764705882</v>
      </c>
      <c r="H364" s="60">
        <v>2.9411764705882304E-2</v>
      </c>
    </row>
    <row r="365" spans="2:8" ht="20.100000000000001" customHeight="1" thickBot="1" x14ac:dyDescent="0.25">
      <c r="B365" s="4" t="s">
        <v>644</v>
      </c>
      <c r="C365" s="60">
        <v>0</v>
      </c>
      <c r="D365" s="60">
        <v>0</v>
      </c>
      <c r="E365" s="60">
        <v>0</v>
      </c>
      <c r="F365" s="60">
        <v>0.5</v>
      </c>
      <c r="G365" s="60">
        <v>0.5</v>
      </c>
      <c r="H365" s="60">
        <v>0</v>
      </c>
    </row>
    <row r="366" spans="2:8" ht="20.100000000000001" customHeight="1" thickBot="1" x14ac:dyDescent="0.25">
      <c r="B366" s="4" t="s">
        <v>542</v>
      </c>
      <c r="C366" s="60">
        <v>0</v>
      </c>
      <c r="D366" s="60">
        <v>0.14285714285714285</v>
      </c>
      <c r="E366" s="60">
        <v>0</v>
      </c>
      <c r="F366" s="60">
        <v>0.2857142857142857</v>
      </c>
      <c r="G366" s="60">
        <v>0.42857142857142855</v>
      </c>
      <c r="H366" s="60">
        <v>0.14285714285714296</v>
      </c>
    </row>
    <row r="367" spans="2:8" ht="20.100000000000001" customHeight="1" thickBot="1" x14ac:dyDescent="0.25">
      <c r="B367" s="4" t="s">
        <v>202</v>
      </c>
      <c r="C367" s="60">
        <v>4.2410714285714288E-2</v>
      </c>
      <c r="D367" s="60">
        <v>0.19196428571428573</v>
      </c>
      <c r="E367" s="60">
        <v>4.464285714285714E-3</v>
      </c>
      <c r="F367" s="60">
        <v>0.4375</v>
      </c>
      <c r="G367" s="60">
        <v>0.25</v>
      </c>
      <c r="H367" s="60">
        <v>7.3660714285714302E-2</v>
      </c>
    </row>
    <row r="368" spans="2:8" ht="20.100000000000001" customHeight="1" thickBot="1" x14ac:dyDescent="0.25">
      <c r="B368" s="4" t="s">
        <v>543</v>
      </c>
      <c r="C368" s="60">
        <v>0.16</v>
      </c>
      <c r="D368" s="60">
        <v>0</v>
      </c>
      <c r="E368" s="60">
        <v>0</v>
      </c>
      <c r="F368" s="60">
        <v>0.44</v>
      </c>
      <c r="G368" s="60">
        <v>0.28000000000000003</v>
      </c>
      <c r="H368" s="60">
        <v>0.11999999999999994</v>
      </c>
    </row>
    <row r="369" spans="2:8" ht="20.100000000000001" customHeight="1" thickBot="1" x14ac:dyDescent="0.25">
      <c r="B369" s="4" t="s">
        <v>544</v>
      </c>
      <c r="C369" s="60">
        <v>8.4745762711864403E-2</v>
      </c>
      <c r="D369" s="60">
        <v>1.6949152542372881E-2</v>
      </c>
      <c r="E369" s="60">
        <v>0</v>
      </c>
      <c r="F369" s="60">
        <v>0.42372881355932202</v>
      </c>
      <c r="G369" s="60">
        <v>0.33898305084745761</v>
      </c>
      <c r="H369" s="60">
        <v>0.13559322033898313</v>
      </c>
    </row>
    <row r="370" spans="2:8" ht="20.100000000000001" customHeight="1" thickBot="1" x14ac:dyDescent="0.25">
      <c r="B370" s="4" t="s">
        <v>545</v>
      </c>
      <c r="C370" s="60">
        <v>0</v>
      </c>
      <c r="D370" s="60">
        <v>0</v>
      </c>
      <c r="E370" s="60">
        <v>0</v>
      </c>
      <c r="F370" s="60">
        <v>0.54545454545454541</v>
      </c>
      <c r="G370" s="60">
        <v>0.27272727272727271</v>
      </c>
      <c r="H370" s="60">
        <v>0.18181818181818188</v>
      </c>
    </row>
    <row r="371" spans="2:8" ht="20.100000000000001" customHeight="1" thickBot="1" x14ac:dyDescent="0.25">
      <c r="B371" s="4" t="s">
        <v>546</v>
      </c>
      <c r="C371" s="60">
        <v>3.1914893617021274E-2</v>
      </c>
      <c r="D371" s="60">
        <v>3.1914893617021274E-2</v>
      </c>
      <c r="E371" s="60">
        <v>0</v>
      </c>
      <c r="F371" s="60">
        <v>0.5</v>
      </c>
      <c r="G371" s="60">
        <v>0.39361702127659576</v>
      </c>
      <c r="H371" s="60">
        <v>4.2553191489361708E-2</v>
      </c>
    </row>
    <row r="372" spans="2:8" ht="20.100000000000001" customHeight="1" thickBot="1" x14ac:dyDescent="0.25">
      <c r="B372" s="4" t="s">
        <v>645</v>
      </c>
      <c r="C372" s="60">
        <v>0</v>
      </c>
      <c r="D372" s="60">
        <v>4.8387096774193547E-2</v>
      </c>
      <c r="E372" s="60">
        <v>0</v>
      </c>
      <c r="F372" s="60">
        <v>0.59677419354838712</v>
      </c>
      <c r="G372" s="60">
        <v>0.24193548387096775</v>
      </c>
      <c r="H372" s="60">
        <v>0.11290322580645162</v>
      </c>
    </row>
    <row r="373" spans="2:8" ht="20.100000000000001" customHeight="1" thickBot="1" x14ac:dyDescent="0.25">
      <c r="B373" s="4" t="s">
        <v>547</v>
      </c>
      <c r="C373" s="60">
        <v>1.3513513513513514E-2</v>
      </c>
      <c r="D373" s="60">
        <v>2.7027027027027029E-2</v>
      </c>
      <c r="E373" s="60">
        <v>1.3513513513513514E-2</v>
      </c>
      <c r="F373" s="60">
        <v>0.59459459459459463</v>
      </c>
      <c r="G373" s="60">
        <v>0.27027027027027029</v>
      </c>
      <c r="H373" s="60">
        <v>8.108108108108103E-2</v>
      </c>
    </row>
    <row r="374" spans="2:8" ht="20.100000000000001" customHeight="1" thickBot="1" x14ac:dyDescent="0.25">
      <c r="B374" s="4" t="s">
        <v>548</v>
      </c>
      <c r="C374" s="60">
        <v>6.6666666666666666E-2</v>
      </c>
      <c r="D374" s="60">
        <v>0</v>
      </c>
      <c r="E374" s="60">
        <v>0</v>
      </c>
      <c r="F374" s="60">
        <v>0.8</v>
      </c>
      <c r="G374" s="60">
        <v>0.13333333333333333</v>
      </c>
      <c r="H374" s="60">
        <v>0</v>
      </c>
    </row>
    <row r="375" spans="2:8" ht="20.100000000000001" customHeight="1" thickBot="1" x14ac:dyDescent="0.25">
      <c r="B375" s="4" t="s">
        <v>549</v>
      </c>
      <c r="C375" s="60">
        <v>6.6666666666666666E-2</v>
      </c>
      <c r="D375" s="60">
        <v>0</v>
      </c>
      <c r="E375" s="60">
        <v>0</v>
      </c>
      <c r="F375" s="60">
        <v>0.8</v>
      </c>
      <c r="G375" s="60">
        <v>0.13333333333333333</v>
      </c>
      <c r="H375" s="60">
        <v>0</v>
      </c>
    </row>
    <row r="376" spans="2:8" ht="20.100000000000001" customHeight="1" thickBot="1" x14ac:dyDescent="0.25">
      <c r="B376" s="4" t="s">
        <v>550</v>
      </c>
      <c r="C376" s="60">
        <v>5.5248618784530384E-3</v>
      </c>
      <c r="D376" s="60">
        <v>0.30939226519337015</v>
      </c>
      <c r="E376" s="60">
        <v>2.7624309392265192E-2</v>
      </c>
      <c r="F376" s="60">
        <v>0.47513812154696133</v>
      </c>
      <c r="G376" s="60">
        <v>0.12154696132596685</v>
      </c>
      <c r="H376" s="60">
        <v>6.0773480662983409E-2</v>
      </c>
    </row>
    <row r="377" spans="2:8" ht="20.100000000000001" customHeight="1" thickBot="1" x14ac:dyDescent="0.25">
      <c r="B377" s="4" t="s">
        <v>551</v>
      </c>
      <c r="C377" s="60">
        <v>2.6200873362445413E-2</v>
      </c>
      <c r="D377" s="60">
        <v>0.14847161572052403</v>
      </c>
      <c r="E377" s="60">
        <v>0</v>
      </c>
      <c r="F377" s="60">
        <v>0.20524017467248909</v>
      </c>
      <c r="G377" s="60">
        <v>0.37117903930131002</v>
      </c>
      <c r="H377" s="60">
        <v>0.24890829694323147</v>
      </c>
    </row>
    <row r="378" spans="2:8" ht="20.100000000000001" customHeight="1" thickBot="1" x14ac:dyDescent="0.25">
      <c r="B378" s="4" t="s">
        <v>552</v>
      </c>
      <c r="C378" s="60">
        <v>1.092896174863388E-2</v>
      </c>
      <c r="D378" s="60">
        <v>0.15081967213114755</v>
      </c>
      <c r="E378" s="60">
        <v>0</v>
      </c>
      <c r="F378" s="60">
        <v>0.54316939890710381</v>
      </c>
      <c r="G378" s="60">
        <v>0.16830601092896175</v>
      </c>
      <c r="H378" s="60">
        <v>0.126775956284153</v>
      </c>
    </row>
    <row r="379" spans="2:8" ht="20.100000000000001" customHeight="1" thickBot="1" x14ac:dyDescent="0.25">
      <c r="B379" s="4" t="s">
        <v>203</v>
      </c>
      <c r="C379" s="60">
        <v>3.3003300330033004E-3</v>
      </c>
      <c r="D379" s="60">
        <v>0.31023102310231021</v>
      </c>
      <c r="E379" s="60">
        <v>4.2904290429042903E-2</v>
      </c>
      <c r="F379" s="60">
        <v>0.28382838283828382</v>
      </c>
      <c r="G379" s="60">
        <v>0.11221122112211221</v>
      </c>
      <c r="H379" s="60">
        <v>0.24752475247524755</v>
      </c>
    </row>
    <row r="380" spans="2:8" ht="20.100000000000001" customHeight="1" thickBot="1" x14ac:dyDescent="0.25">
      <c r="B380" s="4" t="s">
        <v>553</v>
      </c>
      <c r="C380" s="60">
        <v>2.1739130434782608E-2</v>
      </c>
      <c r="D380" s="60">
        <v>0.10869565217391304</v>
      </c>
      <c r="E380" s="60">
        <v>0</v>
      </c>
      <c r="F380" s="60">
        <v>0.63043478260869568</v>
      </c>
      <c r="G380" s="60">
        <v>0.15217391304347827</v>
      </c>
      <c r="H380" s="60">
        <v>8.6956521739130377E-2</v>
      </c>
    </row>
    <row r="381" spans="2:8" ht="20.100000000000001" customHeight="1" thickBot="1" x14ac:dyDescent="0.25">
      <c r="B381" s="4" t="s">
        <v>554</v>
      </c>
      <c r="C381" s="60">
        <v>1.9607843137254902E-2</v>
      </c>
      <c r="D381" s="60">
        <v>0.17647058823529413</v>
      </c>
      <c r="E381" s="60">
        <v>0</v>
      </c>
      <c r="F381" s="60">
        <v>0.49019607843137253</v>
      </c>
      <c r="G381" s="60">
        <v>0.12745098039215685</v>
      </c>
      <c r="H381" s="60">
        <v>0.18627450980392152</v>
      </c>
    </row>
    <row r="382" spans="2:8" ht="20.100000000000001" customHeight="1" thickBot="1" x14ac:dyDescent="0.25">
      <c r="B382" s="4" t="s">
        <v>555</v>
      </c>
      <c r="C382" s="60">
        <v>0</v>
      </c>
      <c r="D382" s="60">
        <v>0.14788732394366197</v>
      </c>
      <c r="E382" s="60">
        <v>7.0422535211267607E-3</v>
      </c>
      <c r="F382" s="60">
        <v>0.62676056338028174</v>
      </c>
      <c r="G382" s="60">
        <v>0.18309859154929578</v>
      </c>
      <c r="H382" s="60">
        <v>3.5211267605633728E-2</v>
      </c>
    </row>
    <row r="383" spans="2:8" ht="20.100000000000001" customHeight="1" thickBot="1" x14ac:dyDescent="0.25">
      <c r="B383" s="4" t="s">
        <v>556</v>
      </c>
      <c r="C383" s="60">
        <v>2.1739130434782608E-2</v>
      </c>
      <c r="D383" s="60">
        <v>0.18478260869565216</v>
      </c>
      <c r="E383" s="60">
        <v>0</v>
      </c>
      <c r="F383" s="60">
        <v>0.36956521739130432</v>
      </c>
      <c r="G383" s="60">
        <v>0.16304347826086957</v>
      </c>
      <c r="H383" s="60">
        <v>0.2608695652173913</v>
      </c>
    </row>
    <row r="384" spans="2:8" ht="20.100000000000001" customHeight="1" thickBot="1" x14ac:dyDescent="0.25">
      <c r="B384" s="4" t="s">
        <v>557</v>
      </c>
      <c r="C384" s="60">
        <v>2.3148148148148147E-2</v>
      </c>
      <c r="D384" s="60">
        <v>0.12037037037037036</v>
      </c>
      <c r="E384" s="60">
        <v>0</v>
      </c>
      <c r="F384" s="60">
        <v>0.44907407407407407</v>
      </c>
      <c r="G384" s="60">
        <v>0.18981481481481483</v>
      </c>
      <c r="H384" s="60">
        <v>0.21759259259259262</v>
      </c>
    </row>
    <row r="385" spans="2:8" ht="20.100000000000001" customHeight="1" thickBot="1" x14ac:dyDescent="0.25">
      <c r="B385" s="4" t="s">
        <v>558</v>
      </c>
      <c r="C385" s="60">
        <v>0</v>
      </c>
      <c r="D385" s="60">
        <v>0.35064935064935066</v>
      </c>
      <c r="E385" s="60">
        <v>0</v>
      </c>
      <c r="F385" s="60">
        <v>0.4935064935064935</v>
      </c>
      <c r="G385" s="60">
        <v>0.1038961038961039</v>
      </c>
      <c r="H385" s="60">
        <v>5.1948051948051938E-2</v>
      </c>
    </row>
    <row r="386" spans="2:8" ht="20.100000000000001" customHeight="1" thickBot="1" x14ac:dyDescent="0.25">
      <c r="B386" s="4" t="s">
        <v>646</v>
      </c>
      <c r="C386" s="60">
        <v>1.8867924528301886E-2</v>
      </c>
      <c r="D386" s="60">
        <v>0.16037735849056603</v>
      </c>
      <c r="E386" s="60">
        <v>9.433962264150943E-3</v>
      </c>
      <c r="F386" s="60">
        <v>0.45283018867924529</v>
      </c>
      <c r="G386" s="60">
        <v>0.23584905660377359</v>
      </c>
      <c r="H386" s="60">
        <v>0.12264150943396229</v>
      </c>
    </row>
    <row r="387" spans="2:8" ht="20.100000000000001" customHeight="1" thickBot="1" x14ac:dyDescent="0.25">
      <c r="B387" s="4" t="s">
        <v>559</v>
      </c>
      <c r="C387" s="60">
        <v>0</v>
      </c>
      <c r="D387" s="60">
        <v>8.9552238805970144E-2</v>
      </c>
      <c r="E387" s="60">
        <v>0</v>
      </c>
      <c r="F387" s="60">
        <v>0.74626865671641796</v>
      </c>
      <c r="G387" s="60">
        <v>0.14925373134328357</v>
      </c>
      <c r="H387" s="60">
        <v>1.492537313432829E-2</v>
      </c>
    </row>
    <row r="388" spans="2:8" ht="20.100000000000001" customHeight="1" thickBot="1" x14ac:dyDescent="0.25">
      <c r="B388" s="4" t="s">
        <v>560</v>
      </c>
      <c r="C388" s="60">
        <v>2.6315789473684209E-2</v>
      </c>
      <c r="D388" s="60">
        <v>2.6315789473684209E-2</v>
      </c>
      <c r="E388" s="60">
        <v>0</v>
      </c>
      <c r="F388" s="60">
        <v>0.36842105263157893</v>
      </c>
      <c r="G388" s="60">
        <v>0.46052631578947367</v>
      </c>
      <c r="H388" s="60">
        <v>0.11842105263157898</v>
      </c>
    </row>
    <row r="389" spans="2:8" ht="20.100000000000001" customHeight="1" thickBot="1" x14ac:dyDescent="0.25">
      <c r="B389" s="4" t="s">
        <v>561</v>
      </c>
      <c r="C389" s="60">
        <v>1.0526315789473684E-2</v>
      </c>
      <c r="D389" s="60">
        <v>7.3684210526315783E-2</v>
      </c>
      <c r="E389" s="60">
        <v>2.1052631578947368E-2</v>
      </c>
      <c r="F389" s="60">
        <v>0.64210526315789473</v>
      </c>
      <c r="G389" s="60">
        <v>0.11578947368421053</v>
      </c>
      <c r="H389" s="60">
        <v>0.1368421052631579</v>
      </c>
    </row>
    <row r="390" spans="2:8" ht="20.100000000000001" customHeight="1" thickBot="1" x14ac:dyDescent="0.25">
      <c r="B390" s="4" t="s">
        <v>562</v>
      </c>
      <c r="C390" s="60">
        <v>1.5130674002751032E-2</v>
      </c>
      <c r="D390" s="60">
        <v>7.7028885832187075E-2</v>
      </c>
      <c r="E390" s="60">
        <v>1.6506189821182942E-2</v>
      </c>
      <c r="F390" s="60">
        <v>0.57771664374140308</v>
      </c>
      <c r="G390" s="60">
        <v>0.27647867950481431</v>
      </c>
      <c r="H390" s="60">
        <v>3.7138927097661645E-2</v>
      </c>
    </row>
    <row r="391" spans="2:8" ht="20.100000000000001" customHeight="1" thickBot="1" x14ac:dyDescent="0.25">
      <c r="B391" s="4" t="s">
        <v>563</v>
      </c>
      <c r="C391" s="60">
        <v>0</v>
      </c>
      <c r="D391" s="60">
        <v>9.8484848484848481E-2</v>
      </c>
      <c r="E391" s="60">
        <v>0</v>
      </c>
      <c r="F391" s="60">
        <v>0.57828282828282829</v>
      </c>
      <c r="G391" s="60">
        <v>0.31565656565656564</v>
      </c>
      <c r="H391" s="60">
        <v>7.575757575757569E-3</v>
      </c>
    </row>
    <row r="392" spans="2:8" ht="20.100000000000001" customHeight="1" thickBot="1" x14ac:dyDescent="0.25">
      <c r="B392" s="4" t="s">
        <v>564</v>
      </c>
      <c r="C392" s="60">
        <v>1.7102615694164991E-2</v>
      </c>
      <c r="D392" s="60">
        <v>2.8169014084507043E-2</v>
      </c>
      <c r="E392" s="60">
        <v>2.1126760563380281E-2</v>
      </c>
      <c r="F392" s="60">
        <v>0.38028169014084506</v>
      </c>
      <c r="G392" s="60">
        <v>0.16498993963782696</v>
      </c>
      <c r="H392" s="60">
        <v>0.38832997987927587</v>
      </c>
    </row>
    <row r="393" spans="2:8" ht="20.100000000000001" customHeight="1" thickBot="1" x14ac:dyDescent="0.25">
      <c r="B393" s="4" t="s">
        <v>565</v>
      </c>
      <c r="C393" s="60">
        <v>6.9284064665127024E-3</v>
      </c>
      <c r="D393" s="60">
        <v>9.1224018475750582E-2</v>
      </c>
      <c r="E393" s="60">
        <v>3.695150115473441E-2</v>
      </c>
      <c r="F393" s="60">
        <v>0.50346420323325636</v>
      </c>
      <c r="G393" s="60">
        <v>0.19284064665127021</v>
      </c>
      <c r="H393" s="60">
        <v>0.1685912240184757</v>
      </c>
    </row>
    <row r="394" spans="2:8" ht="20.100000000000001" customHeight="1" thickBot="1" x14ac:dyDescent="0.25">
      <c r="B394" s="4" t="s">
        <v>566</v>
      </c>
      <c r="C394" s="60">
        <v>1.5734265734265736E-2</v>
      </c>
      <c r="D394" s="60">
        <v>4.9825174825174824E-2</v>
      </c>
      <c r="E394" s="60">
        <v>8.7412587412587419E-3</v>
      </c>
      <c r="F394" s="60">
        <v>0.54020979020979021</v>
      </c>
      <c r="G394" s="60">
        <v>0.1451048951048951</v>
      </c>
      <c r="H394" s="60">
        <v>0.24038461538461542</v>
      </c>
    </row>
    <row r="395" spans="2:8" ht="20.100000000000001" customHeight="1" thickBot="1" x14ac:dyDescent="0.25">
      <c r="B395" s="4" t="s">
        <v>567</v>
      </c>
      <c r="C395" s="60">
        <v>8.130081300813009E-3</v>
      </c>
      <c r="D395" s="60">
        <v>0.11788617886178862</v>
      </c>
      <c r="E395" s="60">
        <v>0</v>
      </c>
      <c r="F395" s="60">
        <v>0.36585365853658536</v>
      </c>
      <c r="G395" s="60">
        <v>0.34959349593495936</v>
      </c>
      <c r="H395" s="60">
        <v>0.15853658536585358</v>
      </c>
    </row>
    <row r="396" spans="2:8" ht="20.100000000000001" customHeight="1" thickBot="1" x14ac:dyDescent="0.25">
      <c r="B396" s="4" t="s">
        <v>568</v>
      </c>
      <c r="C396" s="60">
        <v>1.0582010582010581E-2</v>
      </c>
      <c r="D396" s="60">
        <v>5.2910052910052907E-2</v>
      </c>
      <c r="E396" s="60">
        <v>5.2910052910052907E-3</v>
      </c>
      <c r="F396" s="60">
        <v>0.63756613756613756</v>
      </c>
      <c r="G396" s="60">
        <v>0.11375661375661375</v>
      </c>
      <c r="H396" s="60">
        <v>0.17989417989417986</v>
      </c>
    </row>
    <row r="397" spans="2:8" ht="20.100000000000001" customHeight="1" thickBot="1" x14ac:dyDescent="0.25">
      <c r="B397" s="4" t="s">
        <v>569</v>
      </c>
      <c r="C397" s="60">
        <v>6.1919504643962852E-3</v>
      </c>
      <c r="D397" s="60">
        <v>9.4427244582043338E-2</v>
      </c>
      <c r="E397" s="60">
        <v>4.6439628482972135E-3</v>
      </c>
      <c r="F397" s="60">
        <v>0.52167182662538703</v>
      </c>
      <c r="G397" s="60">
        <v>0.19195046439628483</v>
      </c>
      <c r="H397" s="60">
        <v>0.18111455108359131</v>
      </c>
    </row>
    <row r="398" spans="2:8" ht="20.100000000000001" customHeight="1" thickBot="1" x14ac:dyDescent="0.25">
      <c r="B398" s="4" t="s">
        <v>570</v>
      </c>
      <c r="C398" s="60">
        <v>0</v>
      </c>
      <c r="D398" s="60">
        <v>9.3117408906882596E-2</v>
      </c>
      <c r="E398" s="60">
        <v>5.9379217273954114E-2</v>
      </c>
      <c r="F398" s="60">
        <v>0.37921727395411609</v>
      </c>
      <c r="G398" s="60">
        <v>0.25641025641025639</v>
      </c>
      <c r="H398" s="60">
        <v>0.21187584345479082</v>
      </c>
    </row>
    <row r="399" spans="2:8" ht="20.100000000000001" customHeight="1" thickBot="1" x14ac:dyDescent="0.25">
      <c r="B399" s="4" t="s">
        <v>204</v>
      </c>
      <c r="C399" s="60">
        <v>4.4487194902007934E-3</v>
      </c>
      <c r="D399" s="60">
        <v>1.2504508837321149E-2</v>
      </c>
      <c r="E399" s="60">
        <v>1.3406276301551039E-2</v>
      </c>
      <c r="F399" s="60">
        <v>0.40182758206083924</v>
      </c>
      <c r="G399" s="60">
        <v>0.18901046050258508</v>
      </c>
      <c r="H399" s="60">
        <v>0.3788024528075028</v>
      </c>
    </row>
    <row r="400" spans="2:8" ht="20.100000000000001" customHeight="1" thickBot="1" x14ac:dyDescent="0.25">
      <c r="B400" s="4" t="s">
        <v>571</v>
      </c>
      <c r="C400" s="60">
        <v>1.2048192771084338E-2</v>
      </c>
      <c r="D400" s="60">
        <v>0.13253012048192772</v>
      </c>
      <c r="E400" s="60">
        <v>8.0321285140562242E-3</v>
      </c>
      <c r="F400" s="60">
        <v>0.42971887550200805</v>
      </c>
      <c r="G400" s="60">
        <v>5.6224899598393573E-2</v>
      </c>
      <c r="H400" s="60">
        <v>0.36144578313253012</v>
      </c>
    </row>
    <row r="401" spans="2:8" ht="20.100000000000001" customHeight="1" thickBot="1" x14ac:dyDescent="0.25">
      <c r="B401" s="4" t="s">
        <v>572</v>
      </c>
      <c r="C401" s="60">
        <v>1.6064257028112448E-2</v>
      </c>
      <c r="D401" s="60">
        <v>3.112449799196787E-2</v>
      </c>
      <c r="E401" s="60">
        <v>4.0160642570281121E-3</v>
      </c>
      <c r="F401" s="60">
        <v>0.5993975903614458</v>
      </c>
      <c r="G401" s="60">
        <v>8.2329317269076302E-2</v>
      </c>
      <c r="H401" s="60">
        <v>0.26706827309236947</v>
      </c>
    </row>
    <row r="402" spans="2:8" ht="20.100000000000001" customHeight="1" thickBot="1" x14ac:dyDescent="0.25">
      <c r="B402" s="4" t="s">
        <v>573</v>
      </c>
      <c r="C402" s="60">
        <v>1.1673151750972763E-2</v>
      </c>
      <c r="D402" s="60">
        <v>3.3073929961089495E-2</v>
      </c>
      <c r="E402" s="60">
        <v>6.8093385214007783E-3</v>
      </c>
      <c r="F402" s="60">
        <v>0.51070038910505833</v>
      </c>
      <c r="G402" s="60">
        <v>0.14883268482490272</v>
      </c>
      <c r="H402" s="60">
        <v>0.28891050583657596</v>
      </c>
    </row>
    <row r="403" spans="2:8" ht="20.100000000000001" customHeight="1" thickBot="1" x14ac:dyDescent="0.25">
      <c r="B403" s="4" t="s">
        <v>574</v>
      </c>
      <c r="C403" s="60">
        <v>7.3800738007380072E-3</v>
      </c>
      <c r="D403" s="60">
        <v>0.14575645756457564</v>
      </c>
      <c r="E403" s="60">
        <v>3.6900369003690036E-3</v>
      </c>
      <c r="F403" s="60">
        <v>0.55719557195571956</v>
      </c>
      <c r="G403" s="60">
        <v>0.16236162361623616</v>
      </c>
      <c r="H403" s="60">
        <v>0.12361623616236164</v>
      </c>
    </row>
    <row r="404" spans="2:8" ht="20.100000000000001" customHeight="1" thickBot="1" x14ac:dyDescent="0.25">
      <c r="B404" s="4" t="s">
        <v>575</v>
      </c>
      <c r="C404" s="60">
        <v>7.526881720430108E-3</v>
      </c>
      <c r="D404" s="60">
        <v>3.7634408602150539E-2</v>
      </c>
      <c r="E404" s="60">
        <v>5.3763440860215055E-2</v>
      </c>
      <c r="F404" s="60">
        <v>0.50430107526881718</v>
      </c>
      <c r="G404" s="60">
        <v>0.1967741935483871</v>
      </c>
      <c r="H404" s="60">
        <v>0.20000000000000007</v>
      </c>
    </row>
    <row r="405" spans="2:8" ht="20.100000000000001" customHeight="1" thickBot="1" x14ac:dyDescent="0.25">
      <c r="B405" s="4" t="s">
        <v>576</v>
      </c>
      <c r="C405" s="60">
        <v>8.0160320641282558E-3</v>
      </c>
      <c r="D405" s="60">
        <v>7.2144288577154311E-2</v>
      </c>
      <c r="E405" s="60">
        <v>6.0120240480961923E-3</v>
      </c>
      <c r="F405" s="60">
        <v>0.50701402805611218</v>
      </c>
      <c r="G405" s="60">
        <v>0.22845691382765532</v>
      </c>
      <c r="H405" s="60">
        <v>0.17835671342685377</v>
      </c>
    </row>
    <row r="406" spans="2:8" ht="20.100000000000001" customHeight="1" thickBot="1" x14ac:dyDescent="0.25">
      <c r="B406" s="4" t="s">
        <v>577</v>
      </c>
      <c r="C406" s="60">
        <v>9.1428571428571435E-3</v>
      </c>
      <c r="D406" s="60">
        <v>3.3142857142857141E-2</v>
      </c>
      <c r="E406" s="60">
        <v>3.7714285714285714E-2</v>
      </c>
      <c r="F406" s="60">
        <v>0.42399999999999999</v>
      </c>
      <c r="G406" s="60">
        <v>0.2422857142857143</v>
      </c>
      <c r="H406" s="60">
        <v>0.25371428571428578</v>
      </c>
    </row>
    <row r="407" spans="2:8" ht="20.100000000000001" customHeight="1" thickBot="1" x14ac:dyDescent="0.25">
      <c r="B407" s="4" t="s">
        <v>578</v>
      </c>
      <c r="C407" s="60">
        <v>5.3738317757009345E-2</v>
      </c>
      <c r="D407" s="60">
        <v>7.7102803738317752E-2</v>
      </c>
      <c r="E407" s="60">
        <v>3.9719626168224297E-2</v>
      </c>
      <c r="F407" s="60">
        <v>0.39953271028037385</v>
      </c>
      <c r="G407" s="60">
        <v>0.29906542056074764</v>
      </c>
      <c r="H407" s="60">
        <v>0.13084112149532706</v>
      </c>
    </row>
    <row r="408" spans="2:8" ht="20.100000000000001" customHeight="1" thickBot="1" x14ac:dyDescent="0.25">
      <c r="B408" s="4" t="s">
        <v>579</v>
      </c>
      <c r="C408" s="60">
        <v>2.0044543429844099E-2</v>
      </c>
      <c r="D408" s="60">
        <v>9.3541202672605794E-2</v>
      </c>
      <c r="E408" s="60">
        <v>0</v>
      </c>
      <c r="F408" s="60">
        <v>0.52115812917594651</v>
      </c>
      <c r="G408" s="60">
        <v>0.13808463251670378</v>
      </c>
      <c r="H408" s="60">
        <v>0.22717149220489985</v>
      </c>
    </row>
    <row r="409" spans="2:8" ht="20.100000000000001" customHeight="1" thickBot="1" x14ac:dyDescent="0.25">
      <c r="B409" s="4" t="s">
        <v>580</v>
      </c>
      <c r="C409" s="60">
        <v>0</v>
      </c>
      <c r="D409" s="60">
        <v>0.22352941176470589</v>
      </c>
      <c r="E409" s="60">
        <v>0</v>
      </c>
      <c r="F409" s="60">
        <v>0.38823529411764707</v>
      </c>
      <c r="G409" s="60">
        <v>0.25882352941176473</v>
      </c>
      <c r="H409" s="60">
        <v>0.12941176470588234</v>
      </c>
    </row>
    <row r="410" spans="2:8" ht="20.100000000000001" customHeight="1" thickBot="1" x14ac:dyDescent="0.25">
      <c r="B410" s="4" t="s">
        <v>581</v>
      </c>
      <c r="C410" s="60">
        <v>1.6853932584269662E-2</v>
      </c>
      <c r="D410" s="60">
        <v>0.2640449438202247</v>
      </c>
      <c r="E410" s="60">
        <v>2.247191011235955E-2</v>
      </c>
      <c r="F410" s="60">
        <v>0.38764044943820225</v>
      </c>
      <c r="G410" s="60">
        <v>0.24157303370786518</v>
      </c>
      <c r="H410" s="60">
        <v>6.7415730337078567E-2</v>
      </c>
    </row>
    <row r="411" spans="2:8" ht="20.100000000000001" customHeight="1" thickBot="1" x14ac:dyDescent="0.25">
      <c r="B411" s="4" t="s">
        <v>582</v>
      </c>
      <c r="C411" s="60">
        <v>6.7064083457526085E-3</v>
      </c>
      <c r="D411" s="60">
        <v>0.29508196721311475</v>
      </c>
      <c r="E411" s="60">
        <v>7.4515648286140089E-3</v>
      </c>
      <c r="F411" s="60">
        <v>0.47466467958271236</v>
      </c>
      <c r="G411" s="60">
        <v>7.0044709388971685E-2</v>
      </c>
      <c r="H411" s="60">
        <v>0.1460506706408346</v>
      </c>
    </row>
    <row r="412" spans="2:8" ht="20.100000000000001" customHeight="1" thickBot="1" x14ac:dyDescent="0.25">
      <c r="B412" s="4" t="s">
        <v>583</v>
      </c>
      <c r="C412" s="60">
        <v>1.1152416356877323E-2</v>
      </c>
      <c r="D412" s="60">
        <v>0.31970260223048325</v>
      </c>
      <c r="E412" s="60">
        <v>0</v>
      </c>
      <c r="F412" s="60">
        <v>0.23048327137546468</v>
      </c>
      <c r="G412" s="60">
        <v>0.23791821561338289</v>
      </c>
      <c r="H412" s="60">
        <v>0.2007434944237918</v>
      </c>
    </row>
    <row r="413" spans="2:8" ht="20.100000000000001" customHeight="1" thickBot="1" x14ac:dyDescent="0.25">
      <c r="B413" s="4" t="s">
        <v>584</v>
      </c>
      <c r="C413" s="60">
        <v>6.4935064935064939E-3</v>
      </c>
      <c r="D413" s="60">
        <v>0.32251082251082253</v>
      </c>
      <c r="E413" s="60">
        <v>1.2987012987012988E-2</v>
      </c>
      <c r="F413" s="60">
        <v>0.30519480519480519</v>
      </c>
      <c r="G413" s="60">
        <v>0.15584415584415584</v>
      </c>
      <c r="H413" s="60">
        <v>0.19696969696969702</v>
      </c>
    </row>
    <row r="414" spans="2:8" ht="20.100000000000001" customHeight="1" thickBot="1" x14ac:dyDescent="0.25">
      <c r="B414" s="4" t="s">
        <v>585</v>
      </c>
      <c r="C414" s="60">
        <v>0</v>
      </c>
      <c r="D414" s="60">
        <v>0.37593984962406013</v>
      </c>
      <c r="E414" s="60">
        <v>0</v>
      </c>
      <c r="F414" s="60">
        <v>0.36842105263157893</v>
      </c>
      <c r="G414" s="60">
        <v>0.13533834586466165</v>
      </c>
      <c r="H414" s="60">
        <v>0.1203007518796993</v>
      </c>
    </row>
    <row r="415" spans="2:8" ht="20.100000000000001" customHeight="1" thickBot="1" x14ac:dyDescent="0.25">
      <c r="B415" s="4" t="s">
        <v>205</v>
      </c>
      <c r="C415" s="60">
        <v>4.3089161418627779E-3</v>
      </c>
      <c r="D415" s="60">
        <v>0.18428902883659265</v>
      </c>
      <c r="E415" s="60">
        <v>2.2207490884985085E-2</v>
      </c>
      <c r="F415" s="60">
        <v>0.42260523699038782</v>
      </c>
      <c r="G415" s="60">
        <v>0.12562147828969175</v>
      </c>
      <c r="H415" s="60">
        <v>0.24096784885647995</v>
      </c>
    </row>
    <row r="416" spans="2:8" ht="20.100000000000001" customHeight="1" thickBot="1" x14ac:dyDescent="0.25">
      <c r="B416" s="4" t="s">
        <v>586</v>
      </c>
      <c r="C416" s="60">
        <v>1.7699115044247787E-2</v>
      </c>
      <c r="D416" s="60">
        <v>0.30973451327433627</v>
      </c>
      <c r="E416" s="60">
        <v>1.7699115044247787E-2</v>
      </c>
      <c r="F416" s="60">
        <v>0.25663716814159293</v>
      </c>
      <c r="G416" s="60">
        <v>0.2831858407079646</v>
      </c>
      <c r="H416" s="60">
        <v>0.11504424778761052</v>
      </c>
    </row>
    <row r="417" spans="2:8" ht="20.100000000000001" customHeight="1" thickBot="1" x14ac:dyDescent="0.25">
      <c r="B417" s="4" t="s">
        <v>587</v>
      </c>
      <c r="C417" s="60">
        <v>3.5940803382663845E-2</v>
      </c>
      <c r="D417" s="60">
        <v>0.30021141649048627</v>
      </c>
      <c r="E417" s="60">
        <v>2.1141649048625794E-3</v>
      </c>
      <c r="F417" s="60">
        <v>0.32558139534883723</v>
      </c>
      <c r="G417" s="60">
        <v>0.19027484143763213</v>
      </c>
      <c r="H417" s="60">
        <v>0.1458773784355179</v>
      </c>
    </row>
    <row r="418" spans="2:8" ht="20.100000000000001" customHeight="1" thickBot="1" x14ac:dyDescent="0.25">
      <c r="B418" s="4" t="s">
        <v>588</v>
      </c>
      <c r="C418" s="60">
        <v>1.1844331641285956E-2</v>
      </c>
      <c r="D418" s="60">
        <v>0.26903553299492383</v>
      </c>
      <c r="E418" s="60">
        <v>7.1065989847715741E-2</v>
      </c>
      <c r="F418" s="60">
        <v>0.37563451776649748</v>
      </c>
      <c r="G418" s="60">
        <v>0.12013536379018612</v>
      </c>
      <c r="H418" s="60">
        <v>0.15228426395939082</v>
      </c>
    </row>
    <row r="419" spans="2:8" ht="20.100000000000001" customHeight="1" thickBot="1" x14ac:dyDescent="0.25">
      <c r="B419" s="4" t="s">
        <v>589</v>
      </c>
      <c r="C419" s="60">
        <v>6.2500000000000003E-3</v>
      </c>
      <c r="D419" s="60">
        <v>0.375</v>
      </c>
      <c r="E419" s="60">
        <v>0</v>
      </c>
      <c r="F419" s="60">
        <v>0.23125000000000001</v>
      </c>
      <c r="G419" s="60">
        <v>0.24374999999999999</v>
      </c>
      <c r="H419" s="60">
        <v>0.14375000000000002</v>
      </c>
    </row>
    <row r="420" spans="2:8" ht="20.100000000000001" customHeight="1" thickBot="1" x14ac:dyDescent="0.25">
      <c r="B420" s="4" t="s">
        <v>590</v>
      </c>
      <c r="C420" s="60">
        <v>2.4752475247524753E-3</v>
      </c>
      <c r="D420" s="60">
        <v>0.52475247524752477</v>
      </c>
      <c r="E420" s="60">
        <v>0</v>
      </c>
      <c r="F420" s="60">
        <v>0.21287128712871287</v>
      </c>
      <c r="G420" s="60">
        <v>0.13613861386138615</v>
      </c>
      <c r="H420" s="60">
        <v>0.12376237623762376</v>
      </c>
    </row>
    <row r="421" spans="2:8" ht="20.100000000000001" customHeight="1" thickBot="1" x14ac:dyDescent="0.25">
      <c r="B421" s="4" t="s">
        <v>591</v>
      </c>
      <c r="C421" s="60">
        <v>0</v>
      </c>
      <c r="D421" s="60">
        <v>0.14184397163120568</v>
      </c>
      <c r="E421" s="60">
        <v>9.9290780141843976E-2</v>
      </c>
      <c r="F421" s="60">
        <v>0.46808510638297873</v>
      </c>
      <c r="G421" s="60">
        <v>0.1773049645390071</v>
      </c>
      <c r="H421" s="60">
        <v>0.11347517730496451</v>
      </c>
    </row>
    <row r="422" spans="2:8" ht="20.100000000000001" customHeight="1" thickBot="1" x14ac:dyDescent="0.25">
      <c r="B422" s="4" t="s">
        <v>592</v>
      </c>
      <c r="C422" s="60">
        <v>0</v>
      </c>
      <c r="D422" s="60">
        <v>7.6923076923076927E-2</v>
      </c>
      <c r="E422" s="60">
        <v>0</v>
      </c>
      <c r="F422" s="60">
        <v>0.51282051282051277</v>
      </c>
      <c r="G422" s="60">
        <v>0.33333333333333331</v>
      </c>
      <c r="H422" s="60">
        <v>7.6923076923077038E-2</v>
      </c>
    </row>
    <row r="423" spans="2:8" ht="20.100000000000001" customHeight="1" thickBot="1" x14ac:dyDescent="0.25">
      <c r="B423" s="4" t="s">
        <v>593</v>
      </c>
      <c r="C423" s="60">
        <v>2.3255813953488372E-2</v>
      </c>
      <c r="D423" s="60">
        <v>0.16020671834625322</v>
      </c>
      <c r="E423" s="60">
        <v>2.5839793281653748E-3</v>
      </c>
      <c r="F423" s="60">
        <v>0.53488372093023251</v>
      </c>
      <c r="G423" s="60">
        <v>0.2144702842377261</v>
      </c>
      <c r="H423" s="60">
        <v>6.4599483204134417E-2</v>
      </c>
    </row>
    <row r="424" spans="2:8" ht="20.100000000000001" customHeight="1" thickBot="1" x14ac:dyDescent="0.25">
      <c r="B424" s="4" t="s">
        <v>594</v>
      </c>
      <c r="C424" s="60">
        <v>3.0511060259344014E-3</v>
      </c>
      <c r="D424" s="60">
        <v>0.12623951182303586</v>
      </c>
      <c r="E424" s="60">
        <v>2.0213577421815409E-2</v>
      </c>
      <c r="F424" s="60">
        <v>0.38672768878718533</v>
      </c>
      <c r="G424" s="60">
        <v>0.10450038138825324</v>
      </c>
      <c r="H424" s="60">
        <v>0.35926773455377581</v>
      </c>
    </row>
    <row r="425" spans="2:8" ht="20.100000000000001" customHeight="1" thickBot="1" x14ac:dyDescent="0.25">
      <c r="B425" s="4" t="s">
        <v>595</v>
      </c>
      <c r="C425" s="60">
        <v>2.564102564102564E-2</v>
      </c>
      <c r="D425" s="60">
        <v>0.17948717948717949</v>
      </c>
      <c r="E425" s="60">
        <v>0</v>
      </c>
      <c r="F425" s="60">
        <v>0.60683760683760679</v>
      </c>
      <c r="G425" s="60">
        <v>0.14529914529914531</v>
      </c>
      <c r="H425" s="60">
        <v>4.2735042735042722E-2</v>
      </c>
    </row>
    <row r="426" spans="2:8" ht="20.100000000000001" customHeight="1" thickBot="1" x14ac:dyDescent="0.25">
      <c r="B426" s="4" t="s">
        <v>596</v>
      </c>
      <c r="C426" s="60">
        <v>0</v>
      </c>
      <c r="D426" s="60">
        <v>0.32110091743119268</v>
      </c>
      <c r="E426" s="60">
        <v>4.5871559633027525E-2</v>
      </c>
      <c r="F426" s="60">
        <v>0.43119266055045874</v>
      </c>
      <c r="G426" s="60">
        <v>0.12844036697247707</v>
      </c>
      <c r="H426" s="60">
        <v>7.3394495412843985E-2</v>
      </c>
    </row>
    <row r="427" spans="2:8" ht="20.100000000000001" customHeight="1" thickBot="1" x14ac:dyDescent="0.25">
      <c r="B427" s="4" t="s">
        <v>597</v>
      </c>
      <c r="C427" s="60">
        <v>2.34192037470726E-3</v>
      </c>
      <c r="D427" s="60">
        <v>0.32786885245901637</v>
      </c>
      <c r="E427" s="60">
        <v>8.1967213114754103E-3</v>
      </c>
      <c r="F427" s="60">
        <v>0.2388758782201405</v>
      </c>
      <c r="G427" s="60">
        <v>0.18266978922716628</v>
      </c>
      <c r="H427" s="60">
        <v>0.24004683840749422</v>
      </c>
    </row>
    <row r="428" spans="2:8" ht="20.100000000000001" customHeight="1" thickBot="1" x14ac:dyDescent="0.25">
      <c r="B428" s="4" t="s">
        <v>598</v>
      </c>
      <c r="C428" s="60">
        <v>2.5089605734767026E-2</v>
      </c>
      <c r="D428" s="60">
        <v>0.18279569892473119</v>
      </c>
      <c r="E428" s="60">
        <v>3.9426523297491037E-2</v>
      </c>
      <c r="F428" s="60">
        <v>0.56272401433691754</v>
      </c>
      <c r="G428" s="60">
        <v>0.15770609318996415</v>
      </c>
      <c r="H428" s="60">
        <v>3.2258064516129059E-2</v>
      </c>
    </row>
    <row r="429" spans="2:8" ht="20.100000000000001" customHeight="1" thickBot="1" x14ac:dyDescent="0.25">
      <c r="B429" s="4" t="s">
        <v>599</v>
      </c>
      <c r="C429" s="60">
        <v>0</v>
      </c>
      <c r="D429" s="60">
        <v>0.24731182795698925</v>
      </c>
      <c r="E429" s="60">
        <v>7.5268817204301078E-2</v>
      </c>
      <c r="F429" s="60">
        <v>0.26881720430107525</v>
      </c>
      <c r="G429" s="60">
        <v>0.27956989247311825</v>
      </c>
      <c r="H429" s="60">
        <v>0.12903225806451613</v>
      </c>
    </row>
    <row r="430" spans="2:8" ht="20.100000000000001" customHeight="1" thickBot="1" x14ac:dyDescent="0.25">
      <c r="B430" s="4" t="s">
        <v>600</v>
      </c>
      <c r="C430" s="60">
        <v>7.0422535211267607E-3</v>
      </c>
      <c r="D430" s="60">
        <v>0.19014084507042253</v>
      </c>
      <c r="E430" s="60">
        <v>0</v>
      </c>
      <c r="F430" s="60">
        <v>0.647887323943662</v>
      </c>
      <c r="G430" s="60">
        <v>9.8591549295774641E-2</v>
      </c>
      <c r="H430" s="60">
        <v>5.6338028169014107E-2</v>
      </c>
    </row>
    <row r="431" spans="2:8" ht="20.100000000000001" customHeight="1" thickBot="1" x14ac:dyDescent="0.25">
      <c r="B431" s="4" t="s">
        <v>601</v>
      </c>
      <c r="C431" s="60">
        <v>7.6335877862595417E-3</v>
      </c>
      <c r="D431" s="60">
        <v>0.22137404580152673</v>
      </c>
      <c r="E431" s="60">
        <v>0</v>
      </c>
      <c r="F431" s="60">
        <v>0.37404580152671757</v>
      </c>
      <c r="G431" s="60">
        <v>0.19847328244274809</v>
      </c>
      <c r="H431" s="60">
        <v>0.19847328244274803</v>
      </c>
    </row>
    <row r="432" spans="2:8" ht="20.100000000000001" customHeight="1" thickBot="1" x14ac:dyDescent="0.25">
      <c r="B432" s="4" t="s">
        <v>602</v>
      </c>
      <c r="C432" s="60">
        <v>0</v>
      </c>
      <c r="D432" s="60">
        <v>0.1687289088863892</v>
      </c>
      <c r="E432" s="60">
        <v>5.6242969628796397E-3</v>
      </c>
      <c r="F432" s="60">
        <v>0.41169853768278963</v>
      </c>
      <c r="G432" s="60">
        <v>0.38245219347581555</v>
      </c>
      <c r="H432" s="60">
        <v>3.1496062992125873E-2</v>
      </c>
    </row>
    <row r="433" spans="2:8" ht="20.100000000000001" customHeight="1" thickBot="1" x14ac:dyDescent="0.25">
      <c r="B433" s="4" t="s">
        <v>603</v>
      </c>
      <c r="C433" s="60">
        <v>0</v>
      </c>
      <c r="D433" s="60">
        <v>0.53956834532374098</v>
      </c>
      <c r="E433" s="60">
        <v>0</v>
      </c>
      <c r="F433" s="60">
        <v>0.21582733812949639</v>
      </c>
      <c r="G433" s="60">
        <v>0.24100719424460432</v>
      </c>
      <c r="H433" s="60">
        <v>3.5971223021583065E-3</v>
      </c>
    </row>
    <row r="434" spans="2:8" ht="20.100000000000001" customHeight="1" thickBot="1" x14ac:dyDescent="0.25">
      <c r="B434" s="4" t="s">
        <v>604</v>
      </c>
      <c r="C434" s="60">
        <v>2.3738872403560832E-2</v>
      </c>
      <c r="D434" s="60">
        <v>0.20474777448071216</v>
      </c>
      <c r="E434" s="60">
        <v>3.857566765578635E-2</v>
      </c>
      <c r="F434" s="60">
        <v>0.45400593471810091</v>
      </c>
      <c r="G434" s="60">
        <v>0.20474777448071216</v>
      </c>
      <c r="H434" s="60">
        <v>7.4183976261127577E-2</v>
      </c>
    </row>
    <row r="435" spans="2:8" ht="20.100000000000001" customHeight="1" thickBot="1" x14ac:dyDescent="0.25">
      <c r="B435" s="4" t="s">
        <v>605</v>
      </c>
      <c r="C435" s="60">
        <v>1.2533572068039392E-2</v>
      </c>
      <c r="D435" s="60">
        <v>0.20143240823634737</v>
      </c>
      <c r="E435" s="60">
        <v>1.7905102954341987E-2</v>
      </c>
      <c r="F435" s="60">
        <v>0.35989256938227393</v>
      </c>
      <c r="G435" s="60">
        <v>0.26768128916741274</v>
      </c>
      <c r="H435" s="60">
        <v>0.14055505819158459</v>
      </c>
    </row>
    <row r="436" spans="2:8" ht="20.100000000000001" customHeight="1" thickBot="1" x14ac:dyDescent="0.25">
      <c r="B436" s="4" t="s">
        <v>606</v>
      </c>
      <c r="C436" s="60">
        <v>4.6511627906976744E-3</v>
      </c>
      <c r="D436" s="60">
        <v>0.24186046511627907</v>
      </c>
      <c r="E436" s="60">
        <v>4.1860465116279069E-2</v>
      </c>
      <c r="F436" s="60">
        <v>0.44186046511627908</v>
      </c>
      <c r="G436" s="60">
        <v>0.24651162790697675</v>
      </c>
      <c r="H436" s="60">
        <v>2.325581395348833E-2</v>
      </c>
    </row>
    <row r="437" spans="2:8" ht="20.100000000000001" customHeight="1" thickBot="1" x14ac:dyDescent="0.25">
      <c r="B437" s="4" t="s">
        <v>607</v>
      </c>
      <c r="C437" s="60">
        <v>1.0031347962382446E-2</v>
      </c>
      <c r="D437" s="60">
        <v>0.17241379310344829</v>
      </c>
      <c r="E437" s="60">
        <v>2.3824451410658306E-2</v>
      </c>
      <c r="F437" s="60">
        <v>0.41065830721003133</v>
      </c>
      <c r="G437" s="60">
        <v>0.20815047021943572</v>
      </c>
      <c r="H437" s="60">
        <v>0.17492163009404393</v>
      </c>
    </row>
    <row r="438" spans="2:8" ht="20.100000000000001" customHeight="1" thickBot="1" x14ac:dyDescent="0.25">
      <c r="B438" s="4" t="s">
        <v>608</v>
      </c>
      <c r="C438" s="60">
        <v>0</v>
      </c>
      <c r="D438" s="60">
        <v>9.7826086956521743E-2</v>
      </c>
      <c r="E438" s="60">
        <v>0</v>
      </c>
      <c r="F438" s="60">
        <v>0.42391304347826086</v>
      </c>
      <c r="G438" s="60">
        <v>0.35869565217391303</v>
      </c>
      <c r="H438" s="60">
        <v>0.11956521739130438</v>
      </c>
    </row>
    <row r="439" spans="2:8" ht="20.100000000000001" customHeight="1" thickBot="1" x14ac:dyDescent="0.25">
      <c r="B439" s="4" t="s">
        <v>609</v>
      </c>
      <c r="C439" s="60">
        <v>0</v>
      </c>
      <c r="D439" s="60">
        <v>0.18145161290322581</v>
      </c>
      <c r="E439" s="60">
        <v>4.0322580645161289E-3</v>
      </c>
      <c r="F439" s="60">
        <v>0.32258064516129031</v>
      </c>
      <c r="G439" s="60">
        <v>0.27419354838709675</v>
      </c>
      <c r="H439" s="60">
        <v>0.21774193548387105</v>
      </c>
    </row>
    <row r="440" spans="2:8" ht="20.100000000000001" customHeight="1" thickBot="1" x14ac:dyDescent="0.25">
      <c r="B440" s="4" t="s">
        <v>610</v>
      </c>
      <c r="C440" s="60">
        <v>0</v>
      </c>
      <c r="D440" s="60">
        <v>0.37096774193548387</v>
      </c>
      <c r="E440" s="60">
        <v>0</v>
      </c>
      <c r="F440" s="60">
        <v>0.27419354838709675</v>
      </c>
      <c r="G440" s="60">
        <v>0.19354838709677419</v>
      </c>
      <c r="H440" s="60">
        <v>0.16129032258064518</v>
      </c>
    </row>
    <row r="441" spans="2:8" ht="20.100000000000001" customHeight="1" thickBot="1" x14ac:dyDescent="0.25">
      <c r="B441" s="4" t="s">
        <v>611</v>
      </c>
      <c r="C441" s="60">
        <v>0</v>
      </c>
      <c r="D441" s="60">
        <v>0.22926829268292684</v>
      </c>
      <c r="E441" s="60">
        <v>0</v>
      </c>
      <c r="F441" s="60">
        <v>0.3073170731707317</v>
      </c>
      <c r="G441" s="60">
        <v>0.35609756097560974</v>
      </c>
      <c r="H441" s="60">
        <v>0.10731707317073175</v>
      </c>
    </row>
    <row r="442" spans="2:8" ht="20.100000000000001" customHeight="1" thickBot="1" x14ac:dyDescent="0.25">
      <c r="B442" s="4" t="s">
        <v>612</v>
      </c>
      <c r="C442" s="60">
        <v>0</v>
      </c>
      <c r="D442" s="60">
        <v>0.23299565846599132</v>
      </c>
      <c r="E442" s="60">
        <v>1.4471780028943559E-3</v>
      </c>
      <c r="F442" s="60">
        <v>0.40376266280752532</v>
      </c>
      <c r="G442" s="60">
        <v>0.34008683068017365</v>
      </c>
      <c r="H442" s="60">
        <v>2.1707670043415284E-2</v>
      </c>
    </row>
    <row r="443" spans="2:8" ht="20.100000000000001" customHeight="1" thickBot="1" x14ac:dyDescent="0.25">
      <c r="B443" s="7" t="s">
        <v>206</v>
      </c>
      <c r="C443" s="37">
        <v>1.1733638093547331E-2</v>
      </c>
      <c r="D443" s="37">
        <v>0.15425157141985343</v>
      </c>
      <c r="E443" s="37">
        <v>2.262955545322911E-2</v>
      </c>
      <c r="F443" s="37">
        <v>0.39639724606243515</v>
      </c>
      <c r="G443" s="37">
        <v>0.19748018041508786</v>
      </c>
      <c r="H443" s="37">
        <v>0.21750780855584712</v>
      </c>
    </row>
  </sheetData>
  <mergeCells count="5">
    <mergeCell ref="C9:H9"/>
    <mergeCell ref="C10:D10"/>
    <mergeCell ref="E10:F10"/>
    <mergeCell ref="G10:G11"/>
    <mergeCell ref="H10:H11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9:R443"/>
  <sheetViews>
    <sheetView workbookViewId="0"/>
  </sheetViews>
  <sheetFormatPr baseColWidth="10" defaultRowHeight="12.75" x14ac:dyDescent="0.2"/>
  <cols>
    <col min="1" max="1" width="8.625" customWidth="1"/>
    <col min="2" max="2" width="61" customWidth="1"/>
    <col min="11" max="11" width="13.125" customWidth="1"/>
    <col min="16" max="16" width="20" customWidth="1"/>
    <col min="17" max="17" width="20.375" bestFit="1" customWidth="1"/>
  </cols>
  <sheetData>
    <row r="9" spans="2:18" ht="40.5" customHeight="1" thickBot="1" x14ac:dyDescent="0.25">
      <c r="C9" s="66" t="s">
        <v>50</v>
      </c>
      <c r="D9" s="66"/>
      <c r="E9" s="66"/>
      <c r="F9" s="66"/>
      <c r="G9" s="66"/>
      <c r="H9" s="66"/>
      <c r="I9" s="66"/>
      <c r="J9" s="66"/>
      <c r="K9" s="66"/>
      <c r="L9" s="66"/>
      <c r="M9" s="66"/>
      <c r="N9" s="66"/>
      <c r="O9" s="66"/>
      <c r="P9" s="66"/>
      <c r="Q9" s="66"/>
      <c r="R9" s="66"/>
    </row>
    <row r="10" spans="2:18" ht="100.5" thickBot="1" x14ac:dyDescent="0.25">
      <c r="C10" s="8" t="s">
        <v>34</v>
      </c>
      <c r="D10" s="8" t="s">
        <v>35</v>
      </c>
      <c r="E10" s="8" t="s">
        <v>36</v>
      </c>
      <c r="F10" s="8" t="s">
        <v>37</v>
      </c>
      <c r="G10" s="8" t="s">
        <v>38</v>
      </c>
      <c r="H10" s="8" t="s">
        <v>39</v>
      </c>
      <c r="I10" s="8" t="s">
        <v>40</v>
      </c>
      <c r="J10" s="8" t="s">
        <v>41</v>
      </c>
      <c r="K10" s="8" t="s">
        <v>42</v>
      </c>
      <c r="L10" s="8" t="s">
        <v>43</v>
      </c>
      <c r="M10" s="8" t="s">
        <v>44</v>
      </c>
      <c r="N10" s="8" t="s">
        <v>45</v>
      </c>
      <c r="O10" s="8" t="s">
        <v>46</v>
      </c>
      <c r="P10" s="8" t="s">
        <v>47</v>
      </c>
      <c r="Q10" s="8" t="s">
        <v>48</v>
      </c>
      <c r="R10" s="8" t="s">
        <v>49</v>
      </c>
    </row>
    <row r="11" spans="2:18" ht="20.100000000000001" customHeight="1" thickBot="1" x14ac:dyDescent="0.25">
      <c r="B11" s="3" t="s">
        <v>167</v>
      </c>
      <c r="C11" s="29">
        <v>3206</v>
      </c>
      <c r="D11" s="29">
        <v>1</v>
      </c>
      <c r="E11" s="29">
        <v>0</v>
      </c>
      <c r="F11" s="29">
        <v>0</v>
      </c>
      <c r="G11" s="29">
        <v>1598</v>
      </c>
      <c r="H11" s="29">
        <v>533</v>
      </c>
      <c r="I11" s="29">
        <v>69</v>
      </c>
      <c r="J11" s="29">
        <v>39</v>
      </c>
      <c r="K11" s="29">
        <v>42</v>
      </c>
      <c r="L11" s="29">
        <v>196</v>
      </c>
      <c r="M11" s="29">
        <v>102</v>
      </c>
      <c r="N11" s="29">
        <v>67</v>
      </c>
      <c r="O11" s="29">
        <v>76</v>
      </c>
      <c r="P11" s="29">
        <v>141</v>
      </c>
      <c r="Q11" s="29">
        <v>306</v>
      </c>
      <c r="R11" s="29">
        <v>36</v>
      </c>
    </row>
    <row r="12" spans="2:18" ht="20.100000000000001" customHeight="1" thickBot="1" x14ac:dyDescent="0.25">
      <c r="B12" s="4" t="s">
        <v>235</v>
      </c>
      <c r="C12" s="29">
        <v>172</v>
      </c>
      <c r="D12" s="29">
        <v>0</v>
      </c>
      <c r="E12" s="29">
        <v>0</v>
      </c>
      <c r="F12" s="29">
        <v>0</v>
      </c>
      <c r="G12" s="29">
        <v>81</v>
      </c>
      <c r="H12" s="29">
        <v>91</v>
      </c>
      <c r="I12" s="29">
        <v>0</v>
      </c>
      <c r="J12" s="29">
        <v>0</v>
      </c>
      <c r="K12" s="29">
        <v>0</v>
      </c>
      <c r="L12" s="29">
        <v>0</v>
      </c>
      <c r="M12" s="29">
        <v>0</v>
      </c>
      <c r="N12" s="29">
        <v>0</v>
      </c>
      <c r="O12" s="29">
        <v>0</v>
      </c>
      <c r="P12" s="29">
        <v>0</v>
      </c>
      <c r="Q12" s="29">
        <v>0</v>
      </c>
      <c r="R12" s="29">
        <v>0</v>
      </c>
    </row>
    <row r="13" spans="2:18" ht="20.100000000000001" customHeight="1" thickBot="1" x14ac:dyDescent="0.25">
      <c r="B13" s="4" t="s">
        <v>236</v>
      </c>
      <c r="C13" s="29">
        <v>262</v>
      </c>
      <c r="D13" s="29">
        <v>0</v>
      </c>
      <c r="E13" s="29">
        <v>0</v>
      </c>
      <c r="F13" s="29">
        <v>0</v>
      </c>
      <c r="G13" s="29">
        <v>109</v>
      </c>
      <c r="H13" s="29">
        <v>146</v>
      </c>
      <c r="I13" s="29">
        <v>4</v>
      </c>
      <c r="J13" s="29">
        <v>0</v>
      </c>
      <c r="K13" s="29">
        <v>0</v>
      </c>
      <c r="L13" s="29">
        <v>0</v>
      </c>
      <c r="M13" s="29">
        <v>0</v>
      </c>
      <c r="N13" s="29">
        <v>0</v>
      </c>
      <c r="O13" s="29">
        <v>0</v>
      </c>
      <c r="P13" s="29">
        <v>3</v>
      </c>
      <c r="Q13" s="29">
        <v>0</v>
      </c>
      <c r="R13" s="29">
        <v>0</v>
      </c>
    </row>
    <row r="14" spans="2:18" ht="20.100000000000001" customHeight="1" thickBot="1" x14ac:dyDescent="0.25">
      <c r="B14" s="4" t="s">
        <v>237</v>
      </c>
      <c r="C14" s="29">
        <v>913</v>
      </c>
      <c r="D14" s="29">
        <v>0</v>
      </c>
      <c r="E14" s="29">
        <v>0</v>
      </c>
      <c r="F14" s="29">
        <v>0</v>
      </c>
      <c r="G14" s="29">
        <v>496</v>
      </c>
      <c r="H14" s="29">
        <v>414</v>
      </c>
      <c r="I14" s="29">
        <v>0</v>
      </c>
      <c r="J14" s="29">
        <v>0</v>
      </c>
      <c r="K14" s="29">
        <v>0</v>
      </c>
      <c r="L14" s="29">
        <v>0</v>
      </c>
      <c r="M14" s="29">
        <v>0</v>
      </c>
      <c r="N14" s="29">
        <v>0</v>
      </c>
      <c r="O14" s="29">
        <v>0</v>
      </c>
      <c r="P14" s="29">
        <v>1</v>
      </c>
      <c r="Q14" s="29">
        <v>2</v>
      </c>
      <c r="R14" s="29">
        <v>0</v>
      </c>
    </row>
    <row r="15" spans="2:18" ht="20.100000000000001" customHeight="1" thickBot="1" x14ac:dyDescent="0.25">
      <c r="B15" s="4" t="s">
        <v>238</v>
      </c>
      <c r="C15" s="29">
        <v>0</v>
      </c>
      <c r="D15" s="29">
        <v>0</v>
      </c>
      <c r="E15" s="29">
        <v>0</v>
      </c>
      <c r="F15" s="29">
        <v>0</v>
      </c>
      <c r="G15" s="29">
        <v>0</v>
      </c>
      <c r="H15" s="29">
        <v>0</v>
      </c>
      <c r="I15" s="29">
        <v>0</v>
      </c>
      <c r="J15" s="29">
        <v>0</v>
      </c>
      <c r="K15" s="29">
        <v>0</v>
      </c>
      <c r="L15" s="29">
        <v>0</v>
      </c>
      <c r="M15" s="29">
        <v>0</v>
      </c>
      <c r="N15" s="29">
        <v>0</v>
      </c>
      <c r="O15" s="29">
        <v>0</v>
      </c>
      <c r="P15" s="29">
        <v>0</v>
      </c>
      <c r="Q15" s="29">
        <v>0</v>
      </c>
      <c r="R15" s="29">
        <v>0</v>
      </c>
    </row>
    <row r="16" spans="2:18" ht="20.100000000000001" customHeight="1" thickBot="1" x14ac:dyDescent="0.25">
      <c r="B16" s="4" t="s">
        <v>633</v>
      </c>
      <c r="C16" s="29">
        <v>97</v>
      </c>
      <c r="D16" s="29">
        <v>0</v>
      </c>
      <c r="E16" s="29">
        <v>0</v>
      </c>
      <c r="F16" s="29">
        <v>1</v>
      </c>
      <c r="G16" s="29">
        <v>11</v>
      </c>
      <c r="H16" s="29">
        <v>14</v>
      </c>
      <c r="I16" s="29">
        <v>2</v>
      </c>
      <c r="J16" s="29">
        <v>5</v>
      </c>
      <c r="K16" s="29">
        <v>0</v>
      </c>
      <c r="L16" s="29">
        <v>0</v>
      </c>
      <c r="M16" s="29">
        <v>0</v>
      </c>
      <c r="N16" s="29">
        <v>0</v>
      </c>
      <c r="O16" s="29">
        <v>2</v>
      </c>
      <c r="P16" s="29">
        <v>59</v>
      </c>
      <c r="Q16" s="29">
        <v>2</v>
      </c>
      <c r="R16" s="29">
        <v>1</v>
      </c>
    </row>
    <row r="17" spans="2:18" ht="20.100000000000001" customHeight="1" thickBot="1" x14ac:dyDescent="0.25">
      <c r="B17" s="4" t="s">
        <v>239</v>
      </c>
      <c r="C17" s="29">
        <v>469</v>
      </c>
      <c r="D17" s="29">
        <v>0</v>
      </c>
      <c r="E17" s="29">
        <v>0</v>
      </c>
      <c r="F17" s="29">
        <v>0</v>
      </c>
      <c r="G17" s="29">
        <v>223</v>
      </c>
      <c r="H17" s="29">
        <v>69</v>
      </c>
      <c r="I17" s="29">
        <v>112</v>
      </c>
      <c r="J17" s="29">
        <v>0</v>
      </c>
      <c r="K17" s="29">
        <v>0</v>
      </c>
      <c r="L17" s="29">
        <v>0</v>
      </c>
      <c r="M17" s="29">
        <v>0</v>
      </c>
      <c r="N17" s="29">
        <v>0</v>
      </c>
      <c r="O17" s="29">
        <v>0</v>
      </c>
      <c r="P17" s="29">
        <v>0</v>
      </c>
      <c r="Q17" s="29">
        <v>55</v>
      </c>
      <c r="R17" s="29">
        <v>10</v>
      </c>
    </row>
    <row r="18" spans="2:18" ht="20.100000000000001" customHeight="1" thickBot="1" x14ac:dyDescent="0.25">
      <c r="B18" s="4" t="s">
        <v>240</v>
      </c>
      <c r="C18" s="29">
        <v>45</v>
      </c>
      <c r="D18" s="29">
        <v>0</v>
      </c>
      <c r="E18" s="29">
        <v>0</v>
      </c>
      <c r="F18" s="29">
        <v>0</v>
      </c>
      <c r="G18" s="29">
        <v>31</v>
      </c>
      <c r="H18" s="29">
        <v>2</v>
      </c>
      <c r="I18" s="29">
        <v>0</v>
      </c>
      <c r="J18" s="29">
        <v>8</v>
      </c>
      <c r="K18" s="29">
        <v>0</v>
      </c>
      <c r="L18" s="29">
        <v>0</v>
      </c>
      <c r="M18" s="29">
        <v>0</v>
      </c>
      <c r="N18" s="29">
        <v>0</v>
      </c>
      <c r="O18" s="29">
        <v>0</v>
      </c>
      <c r="P18" s="29">
        <v>2</v>
      </c>
      <c r="Q18" s="29">
        <v>2</v>
      </c>
      <c r="R18" s="29">
        <v>0</v>
      </c>
    </row>
    <row r="19" spans="2:18" ht="20.100000000000001" customHeight="1" thickBot="1" x14ac:dyDescent="0.25">
      <c r="B19" s="4" t="s">
        <v>241</v>
      </c>
      <c r="C19" s="29">
        <v>385</v>
      </c>
      <c r="D19" s="29">
        <v>0</v>
      </c>
      <c r="E19" s="29">
        <v>0</v>
      </c>
      <c r="F19" s="29">
        <v>0</v>
      </c>
      <c r="G19" s="29">
        <v>173</v>
      </c>
      <c r="H19" s="29">
        <v>49</v>
      </c>
      <c r="I19" s="29">
        <v>20</v>
      </c>
      <c r="J19" s="29">
        <v>31</v>
      </c>
      <c r="K19" s="29">
        <v>2</v>
      </c>
      <c r="L19" s="29">
        <v>40</v>
      </c>
      <c r="M19" s="29">
        <v>0</v>
      </c>
      <c r="N19" s="29">
        <v>1</v>
      </c>
      <c r="O19" s="29">
        <v>2</v>
      </c>
      <c r="P19" s="29">
        <v>54</v>
      </c>
      <c r="Q19" s="29">
        <v>13</v>
      </c>
      <c r="R19" s="29">
        <v>0</v>
      </c>
    </row>
    <row r="20" spans="2:18" ht="20.100000000000001" customHeight="1" thickBot="1" x14ac:dyDescent="0.25">
      <c r="B20" s="4" t="s">
        <v>242</v>
      </c>
      <c r="C20" s="29">
        <v>315</v>
      </c>
      <c r="D20" s="29">
        <v>0</v>
      </c>
      <c r="E20" s="29">
        <v>0</v>
      </c>
      <c r="F20" s="29">
        <v>0</v>
      </c>
      <c r="G20" s="29">
        <v>126</v>
      </c>
      <c r="H20" s="29">
        <v>98</v>
      </c>
      <c r="I20" s="29">
        <v>52</v>
      </c>
      <c r="J20" s="29">
        <v>0</v>
      </c>
      <c r="K20" s="29">
        <v>0</v>
      </c>
      <c r="L20" s="29">
        <v>0</v>
      </c>
      <c r="M20" s="29">
        <v>0</v>
      </c>
      <c r="N20" s="29">
        <v>0</v>
      </c>
      <c r="O20" s="29">
        <v>0</v>
      </c>
      <c r="P20" s="29">
        <v>10</v>
      </c>
      <c r="Q20" s="29">
        <v>17</v>
      </c>
      <c r="R20" s="29">
        <v>12</v>
      </c>
    </row>
    <row r="21" spans="2:18" ht="20.100000000000001" customHeight="1" thickBot="1" x14ac:dyDescent="0.25">
      <c r="B21" s="4" t="s">
        <v>243</v>
      </c>
      <c r="C21" s="29">
        <v>1335</v>
      </c>
      <c r="D21" s="29">
        <v>0</v>
      </c>
      <c r="E21" s="29">
        <v>0</v>
      </c>
      <c r="F21" s="29">
        <v>0</v>
      </c>
      <c r="G21" s="29">
        <v>721</v>
      </c>
      <c r="H21" s="29">
        <v>212</v>
      </c>
      <c r="I21" s="29">
        <v>59</v>
      </c>
      <c r="J21" s="29">
        <v>119</v>
      </c>
      <c r="K21" s="29">
        <v>16</v>
      </c>
      <c r="L21" s="29">
        <v>2</v>
      </c>
      <c r="M21" s="29">
        <v>0</v>
      </c>
      <c r="N21" s="29">
        <v>0</v>
      </c>
      <c r="O21" s="29">
        <v>0</v>
      </c>
      <c r="P21" s="29">
        <v>111</v>
      </c>
      <c r="Q21" s="29">
        <v>42</v>
      </c>
      <c r="R21" s="29">
        <v>53</v>
      </c>
    </row>
    <row r="22" spans="2:18" ht="20.100000000000001" customHeight="1" thickBot="1" x14ac:dyDescent="0.25">
      <c r="B22" s="4" t="s">
        <v>168</v>
      </c>
      <c r="C22" s="29">
        <v>2580</v>
      </c>
      <c r="D22" s="29">
        <v>1</v>
      </c>
      <c r="E22" s="29">
        <v>0</v>
      </c>
      <c r="F22" s="29">
        <v>0</v>
      </c>
      <c r="G22" s="29">
        <v>468</v>
      </c>
      <c r="H22" s="29">
        <v>59</v>
      </c>
      <c r="I22" s="29">
        <v>0</v>
      </c>
      <c r="J22" s="29">
        <v>163</v>
      </c>
      <c r="K22" s="29">
        <v>17</v>
      </c>
      <c r="L22" s="29">
        <v>104</v>
      </c>
      <c r="M22" s="29">
        <v>4</v>
      </c>
      <c r="N22" s="29">
        <v>4</v>
      </c>
      <c r="O22" s="29">
        <v>6</v>
      </c>
      <c r="P22" s="29">
        <v>145</v>
      </c>
      <c r="Q22" s="29">
        <v>1578</v>
      </c>
      <c r="R22" s="29">
        <v>31</v>
      </c>
    </row>
    <row r="23" spans="2:18" ht="20.100000000000001" customHeight="1" thickBot="1" x14ac:dyDescent="0.25">
      <c r="B23" s="4" t="s">
        <v>244</v>
      </c>
      <c r="C23" s="29">
        <v>0</v>
      </c>
      <c r="D23" s="29">
        <v>0</v>
      </c>
      <c r="E23" s="29">
        <v>0</v>
      </c>
      <c r="F23" s="29">
        <v>0</v>
      </c>
      <c r="G23" s="29">
        <v>0</v>
      </c>
      <c r="H23" s="29">
        <v>0</v>
      </c>
      <c r="I23" s="29">
        <v>0</v>
      </c>
      <c r="J23" s="29">
        <v>0</v>
      </c>
      <c r="K23" s="29">
        <v>0</v>
      </c>
      <c r="L23" s="29">
        <v>0</v>
      </c>
      <c r="M23" s="29">
        <v>0</v>
      </c>
      <c r="N23" s="29">
        <v>0</v>
      </c>
      <c r="O23" s="29">
        <v>0</v>
      </c>
      <c r="P23" s="29">
        <v>0</v>
      </c>
      <c r="Q23" s="29">
        <v>0</v>
      </c>
      <c r="R23" s="29">
        <v>0</v>
      </c>
    </row>
    <row r="24" spans="2:18" ht="20.100000000000001" customHeight="1" thickBot="1" x14ac:dyDescent="0.25">
      <c r="B24" s="4" t="s">
        <v>245</v>
      </c>
      <c r="C24" s="29">
        <v>262</v>
      </c>
      <c r="D24" s="29">
        <v>0</v>
      </c>
      <c r="E24" s="29">
        <v>0</v>
      </c>
      <c r="F24" s="29">
        <v>0</v>
      </c>
      <c r="G24" s="29">
        <v>116</v>
      </c>
      <c r="H24" s="29">
        <v>113</v>
      </c>
      <c r="I24" s="29">
        <v>4</v>
      </c>
      <c r="J24" s="29">
        <v>0</v>
      </c>
      <c r="K24" s="29">
        <v>13</v>
      </c>
      <c r="L24" s="29">
        <v>0</v>
      </c>
      <c r="M24" s="29">
        <v>0</v>
      </c>
      <c r="N24" s="29">
        <v>0</v>
      </c>
      <c r="O24" s="29">
        <v>0</v>
      </c>
      <c r="P24" s="29">
        <v>7</v>
      </c>
      <c r="Q24" s="29">
        <v>9</v>
      </c>
      <c r="R24" s="29">
        <v>0</v>
      </c>
    </row>
    <row r="25" spans="2:18" ht="20.100000000000001" customHeight="1" thickBot="1" x14ac:dyDescent="0.25">
      <c r="B25" s="4" t="s">
        <v>246</v>
      </c>
      <c r="C25" s="29">
        <v>1094</v>
      </c>
      <c r="D25" s="29">
        <v>1</v>
      </c>
      <c r="E25" s="29">
        <v>0</v>
      </c>
      <c r="F25" s="29">
        <v>0</v>
      </c>
      <c r="G25" s="29">
        <v>340</v>
      </c>
      <c r="H25" s="29">
        <v>63</v>
      </c>
      <c r="I25" s="29">
        <v>6</v>
      </c>
      <c r="J25" s="29">
        <v>281</v>
      </c>
      <c r="K25" s="29">
        <v>13</v>
      </c>
      <c r="L25" s="29">
        <v>63</v>
      </c>
      <c r="M25" s="29">
        <v>6</v>
      </c>
      <c r="N25" s="29">
        <v>0</v>
      </c>
      <c r="O25" s="29">
        <v>22</v>
      </c>
      <c r="P25" s="29">
        <v>61</v>
      </c>
      <c r="Q25" s="29">
        <v>229</v>
      </c>
      <c r="R25" s="29">
        <v>9</v>
      </c>
    </row>
    <row r="26" spans="2:18" ht="20.100000000000001" customHeight="1" thickBot="1" x14ac:dyDescent="0.25">
      <c r="B26" s="5" t="s">
        <v>247</v>
      </c>
      <c r="C26" s="29">
        <v>0</v>
      </c>
      <c r="D26" s="29">
        <v>0</v>
      </c>
      <c r="E26" s="29">
        <v>0</v>
      </c>
      <c r="F26" s="29">
        <v>0</v>
      </c>
      <c r="G26" s="29">
        <v>0</v>
      </c>
      <c r="H26" s="29">
        <v>0</v>
      </c>
      <c r="I26" s="29">
        <v>0</v>
      </c>
      <c r="J26" s="29">
        <v>0</v>
      </c>
      <c r="K26" s="29">
        <v>0</v>
      </c>
      <c r="L26" s="29">
        <v>0</v>
      </c>
      <c r="M26" s="29">
        <v>0</v>
      </c>
      <c r="N26" s="29">
        <v>0</v>
      </c>
      <c r="O26" s="29">
        <v>0</v>
      </c>
      <c r="P26" s="29">
        <v>0</v>
      </c>
      <c r="Q26" s="29">
        <v>0</v>
      </c>
      <c r="R26" s="29">
        <v>0</v>
      </c>
    </row>
    <row r="27" spans="2:18" ht="20.100000000000001" customHeight="1" thickBot="1" x14ac:dyDescent="0.25">
      <c r="B27" s="6" t="s">
        <v>248</v>
      </c>
      <c r="C27" s="29">
        <v>0</v>
      </c>
      <c r="D27" s="29">
        <v>0</v>
      </c>
      <c r="E27" s="29">
        <v>0</v>
      </c>
      <c r="F27" s="29">
        <v>0</v>
      </c>
      <c r="G27" s="29">
        <v>0</v>
      </c>
      <c r="H27" s="29">
        <v>0</v>
      </c>
      <c r="I27" s="29">
        <v>0</v>
      </c>
      <c r="J27" s="29">
        <v>0</v>
      </c>
      <c r="K27" s="29">
        <v>0</v>
      </c>
      <c r="L27" s="29">
        <v>0</v>
      </c>
      <c r="M27" s="29">
        <v>0</v>
      </c>
      <c r="N27" s="29">
        <v>0</v>
      </c>
      <c r="O27" s="29">
        <v>0</v>
      </c>
      <c r="P27" s="29">
        <v>0</v>
      </c>
      <c r="Q27" s="29">
        <v>0</v>
      </c>
      <c r="R27" s="29">
        <v>0</v>
      </c>
    </row>
    <row r="28" spans="2:18" ht="20.100000000000001" customHeight="1" thickBot="1" x14ac:dyDescent="0.25">
      <c r="B28" s="4" t="s">
        <v>249</v>
      </c>
      <c r="C28" s="29">
        <v>523</v>
      </c>
      <c r="D28" s="29">
        <v>0</v>
      </c>
      <c r="E28" s="29">
        <v>0</v>
      </c>
      <c r="F28" s="29">
        <v>0</v>
      </c>
      <c r="G28" s="29">
        <v>224</v>
      </c>
      <c r="H28" s="29">
        <v>157</v>
      </c>
      <c r="I28" s="29">
        <v>0</v>
      </c>
      <c r="J28" s="29">
        <v>0</v>
      </c>
      <c r="K28" s="29">
        <v>0</v>
      </c>
      <c r="L28" s="29">
        <v>0</v>
      </c>
      <c r="M28" s="29">
        <v>0</v>
      </c>
      <c r="N28" s="29">
        <v>0</v>
      </c>
      <c r="O28" s="29">
        <v>0</v>
      </c>
      <c r="P28" s="29">
        <v>44</v>
      </c>
      <c r="Q28" s="29">
        <v>98</v>
      </c>
      <c r="R28" s="29">
        <v>0</v>
      </c>
    </row>
    <row r="29" spans="2:18" ht="20.100000000000001" customHeight="1" thickBot="1" x14ac:dyDescent="0.25">
      <c r="B29" s="4" t="s">
        <v>250</v>
      </c>
      <c r="C29" s="29">
        <v>137</v>
      </c>
      <c r="D29" s="29">
        <v>0</v>
      </c>
      <c r="E29" s="29">
        <v>0</v>
      </c>
      <c r="F29" s="29">
        <v>0</v>
      </c>
      <c r="G29" s="29">
        <v>96</v>
      </c>
      <c r="H29" s="29">
        <v>20</v>
      </c>
      <c r="I29" s="29">
        <v>0</v>
      </c>
      <c r="J29" s="29">
        <v>0</v>
      </c>
      <c r="K29" s="29">
        <v>0</v>
      </c>
      <c r="L29" s="29">
        <v>0</v>
      </c>
      <c r="M29" s="29">
        <v>0</v>
      </c>
      <c r="N29" s="29">
        <v>0</v>
      </c>
      <c r="O29" s="29">
        <v>0</v>
      </c>
      <c r="P29" s="29">
        <v>2</v>
      </c>
      <c r="Q29" s="29">
        <v>19</v>
      </c>
      <c r="R29" s="29">
        <v>0</v>
      </c>
    </row>
    <row r="30" spans="2:18" ht="20.100000000000001" customHeight="1" thickBot="1" x14ac:dyDescent="0.25">
      <c r="B30" s="4" t="s">
        <v>251</v>
      </c>
      <c r="C30" s="29">
        <v>330</v>
      </c>
      <c r="D30" s="29">
        <v>0</v>
      </c>
      <c r="E30" s="29">
        <v>0</v>
      </c>
      <c r="F30" s="29">
        <v>0</v>
      </c>
      <c r="G30" s="29">
        <v>314</v>
      </c>
      <c r="H30" s="29">
        <v>16</v>
      </c>
      <c r="I30" s="29">
        <v>0</v>
      </c>
      <c r="J30" s="29">
        <v>0</v>
      </c>
      <c r="K30" s="29">
        <v>0</v>
      </c>
      <c r="L30" s="29">
        <v>0</v>
      </c>
      <c r="M30" s="29">
        <v>0</v>
      </c>
      <c r="N30" s="29">
        <v>0</v>
      </c>
      <c r="O30" s="29">
        <v>0</v>
      </c>
      <c r="P30" s="29">
        <v>0</v>
      </c>
      <c r="Q30" s="29">
        <v>0</v>
      </c>
      <c r="R30" s="29">
        <v>0</v>
      </c>
    </row>
    <row r="31" spans="2:18" ht="20.100000000000001" customHeight="1" thickBot="1" x14ac:dyDescent="0.25">
      <c r="B31" s="4" t="s">
        <v>252</v>
      </c>
      <c r="C31" s="29">
        <v>0</v>
      </c>
      <c r="D31" s="29">
        <v>0</v>
      </c>
      <c r="E31" s="29">
        <v>0</v>
      </c>
      <c r="F31" s="29">
        <v>0</v>
      </c>
      <c r="G31" s="29">
        <v>0</v>
      </c>
      <c r="H31" s="29">
        <v>0</v>
      </c>
      <c r="I31" s="29">
        <v>0</v>
      </c>
      <c r="J31" s="29">
        <v>0</v>
      </c>
      <c r="K31" s="29">
        <v>0</v>
      </c>
      <c r="L31" s="29">
        <v>0</v>
      </c>
      <c r="M31" s="29">
        <v>0</v>
      </c>
      <c r="N31" s="29">
        <v>0</v>
      </c>
      <c r="O31" s="29">
        <v>0</v>
      </c>
      <c r="P31" s="29">
        <v>0</v>
      </c>
      <c r="Q31" s="29">
        <v>0</v>
      </c>
      <c r="R31" s="29">
        <v>0</v>
      </c>
    </row>
    <row r="32" spans="2:18" ht="20.100000000000001" customHeight="1" thickBot="1" x14ac:dyDescent="0.25">
      <c r="B32" s="4" t="s">
        <v>634</v>
      </c>
      <c r="C32" s="29">
        <v>146</v>
      </c>
      <c r="D32" s="29">
        <v>0</v>
      </c>
      <c r="E32" s="29">
        <v>0</v>
      </c>
      <c r="F32" s="29">
        <v>0</v>
      </c>
      <c r="G32" s="29">
        <v>97</v>
      </c>
      <c r="H32" s="29">
        <v>40</v>
      </c>
      <c r="I32" s="29">
        <v>0</v>
      </c>
      <c r="J32" s="29">
        <v>0</v>
      </c>
      <c r="K32" s="29">
        <v>0</v>
      </c>
      <c r="L32" s="29">
        <v>0</v>
      </c>
      <c r="M32" s="29">
        <v>0</v>
      </c>
      <c r="N32" s="29">
        <v>0</v>
      </c>
      <c r="O32" s="29">
        <v>2</v>
      </c>
      <c r="P32" s="29">
        <v>2</v>
      </c>
      <c r="Q32" s="29">
        <v>5</v>
      </c>
      <c r="R32" s="29">
        <v>0</v>
      </c>
    </row>
    <row r="33" spans="2:18" ht="20.100000000000001" customHeight="1" thickBot="1" x14ac:dyDescent="0.25">
      <c r="B33" s="4" t="s">
        <v>253</v>
      </c>
      <c r="C33" s="29">
        <v>65</v>
      </c>
      <c r="D33" s="29">
        <v>0</v>
      </c>
      <c r="E33" s="29">
        <v>0</v>
      </c>
      <c r="F33" s="29">
        <v>0</v>
      </c>
      <c r="G33" s="29">
        <v>22</v>
      </c>
      <c r="H33" s="29">
        <v>17</v>
      </c>
      <c r="I33" s="29">
        <v>13</v>
      </c>
      <c r="J33" s="29">
        <v>0</v>
      </c>
      <c r="K33" s="29">
        <v>0</v>
      </c>
      <c r="L33" s="29">
        <v>2</v>
      </c>
      <c r="M33" s="29">
        <v>0</v>
      </c>
      <c r="N33" s="29">
        <v>0</v>
      </c>
      <c r="O33" s="29">
        <v>0</v>
      </c>
      <c r="P33" s="29">
        <v>6</v>
      </c>
      <c r="Q33" s="29">
        <v>5</v>
      </c>
      <c r="R33" s="29">
        <v>0</v>
      </c>
    </row>
    <row r="34" spans="2:18" ht="20.100000000000001" customHeight="1" thickBot="1" x14ac:dyDescent="0.25">
      <c r="B34" s="4" t="s">
        <v>254</v>
      </c>
      <c r="C34" s="29">
        <v>120</v>
      </c>
      <c r="D34" s="29">
        <v>0</v>
      </c>
      <c r="E34" s="29">
        <v>0</v>
      </c>
      <c r="F34" s="29">
        <v>0</v>
      </c>
      <c r="G34" s="29">
        <v>70</v>
      </c>
      <c r="H34" s="29">
        <v>29</v>
      </c>
      <c r="I34" s="29">
        <v>0</v>
      </c>
      <c r="J34" s="29">
        <v>0</v>
      </c>
      <c r="K34" s="29">
        <v>1</v>
      </c>
      <c r="L34" s="29">
        <v>0</v>
      </c>
      <c r="M34" s="29">
        <v>0</v>
      </c>
      <c r="N34" s="29">
        <v>0</v>
      </c>
      <c r="O34" s="29">
        <v>0</v>
      </c>
      <c r="P34" s="29">
        <v>8</v>
      </c>
      <c r="Q34" s="29">
        <v>7</v>
      </c>
      <c r="R34" s="29">
        <v>5</v>
      </c>
    </row>
    <row r="35" spans="2:18" ht="20.100000000000001" customHeight="1" thickBot="1" x14ac:dyDescent="0.25">
      <c r="B35" s="4" t="s">
        <v>635</v>
      </c>
      <c r="C35" s="29">
        <v>27</v>
      </c>
      <c r="D35" s="29">
        <v>0</v>
      </c>
      <c r="E35" s="29">
        <v>0</v>
      </c>
      <c r="F35" s="29">
        <v>0</v>
      </c>
      <c r="G35" s="29">
        <v>20</v>
      </c>
      <c r="H35" s="29">
        <v>7</v>
      </c>
      <c r="I35" s="29">
        <v>0</v>
      </c>
      <c r="J35" s="29">
        <v>0</v>
      </c>
      <c r="K35" s="29">
        <v>0</v>
      </c>
      <c r="L35" s="29">
        <v>0</v>
      </c>
      <c r="M35" s="29">
        <v>0</v>
      </c>
      <c r="N35" s="29">
        <v>0</v>
      </c>
      <c r="O35" s="29">
        <v>0</v>
      </c>
      <c r="P35" s="29">
        <v>0</v>
      </c>
      <c r="Q35" s="29">
        <v>0</v>
      </c>
      <c r="R35" s="29">
        <v>0</v>
      </c>
    </row>
    <row r="36" spans="2:18" ht="20.100000000000001" customHeight="1" thickBot="1" x14ac:dyDescent="0.25">
      <c r="B36" s="4" t="s">
        <v>255</v>
      </c>
      <c r="C36" s="29">
        <v>43</v>
      </c>
      <c r="D36" s="29">
        <v>0</v>
      </c>
      <c r="E36" s="29">
        <v>0</v>
      </c>
      <c r="F36" s="29">
        <v>0</v>
      </c>
      <c r="G36" s="29">
        <v>11</v>
      </c>
      <c r="H36" s="29">
        <v>31</v>
      </c>
      <c r="I36" s="29">
        <v>0</v>
      </c>
      <c r="J36" s="29">
        <v>0</v>
      </c>
      <c r="K36" s="29">
        <v>0</v>
      </c>
      <c r="L36" s="29">
        <v>0</v>
      </c>
      <c r="M36" s="29">
        <v>0</v>
      </c>
      <c r="N36" s="29">
        <v>0</v>
      </c>
      <c r="O36" s="29">
        <v>0</v>
      </c>
      <c r="P36" s="29">
        <v>0</v>
      </c>
      <c r="Q36" s="29">
        <v>0</v>
      </c>
      <c r="R36" s="29">
        <v>1</v>
      </c>
    </row>
    <row r="37" spans="2:18" ht="20.100000000000001" customHeight="1" thickBot="1" x14ac:dyDescent="0.25">
      <c r="B37" s="4" t="s">
        <v>256</v>
      </c>
      <c r="C37" s="29">
        <v>87</v>
      </c>
      <c r="D37" s="29">
        <v>0</v>
      </c>
      <c r="E37" s="29">
        <v>0</v>
      </c>
      <c r="F37" s="29">
        <v>0</v>
      </c>
      <c r="G37" s="29">
        <v>50</v>
      </c>
      <c r="H37" s="29">
        <v>22</v>
      </c>
      <c r="I37" s="29">
        <v>0</v>
      </c>
      <c r="J37" s="29">
        <v>0</v>
      </c>
      <c r="K37" s="29">
        <v>0</v>
      </c>
      <c r="L37" s="29">
        <v>0</v>
      </c>
      <c r="M37" s="29">
        <v>0</v>
      </c>
      <c r="N37" s="29">
        <v>0</v>
      </c>
      <c r="O37" s="29">
        <v>0</v>
      </c>
      <c r="P37" s="29">
        <v>4</v>
      </c>
      <c r="Q37" s="29">
        <v>6</v>
      </c>
      <c r="R37" s="29">
        <v>5</v>
      </c>
    </row>
    <row r="38" spans="2:18" ht="20.100000000000001" customHeight="1" thickBot="1" x14ac:dyDescent="0.25">
      <c r="B38" s="4" t="s">
        <v>257</v>
      </c>
      <c r="C38" s="29">
        <v>201</v>
      </c>
      <c r="D38" s="29">
        <v>0</v>
      </c>
      <c r="E38" s="29">
        <v>0</v>
      </c>
      <c r="F38" s="29">
        <v>0</v>
      </c>
      <c r="G38" s="29">
        <v>149</v>
      </c>
      <c r="H38" s="29">
        <v>46</v>
      </c>
      <c r="I38" s="29">
        <v>0</v>
      </c>
      <c r="J38" s="29">
        <v>0</v>
      </c>
      <c r="K38" s="29">
        <v>0</v>
      </c>
      <c r="L38" s="29">
        <v>0</v>
      </c>
      <c r="M38" s="29">
        <v>0</v>
      </c>
      <c r="N38" s="29">
        <v>0</v>
      </c>
      <c r="O38" s="29">
        <v>0</v>
      </c>
      <c r="P38" s="29">
        <v>1</v>
      </c>
      <c r="Q38" s="29">
        <v>2</v>
      </c>
      <c r="R38" s="29">
        <v>3</v>
      </c>
    </row>
    <row r="39" spans="2:18" ht="20.100000000000001" customHeight="1" thickBot="1" x14ac:dyDescent="0.25">
      <c r="B39" s="4" t="s">
        <v>258</v>
      </c>
      <c r="C39" s="29">
        <v>121</v>
      </c>
      <c r="D39" s="29">
        <v>0</v>
      </c>
      <c r="E39" s="29">
        <v>0</v>
      </c>
      <c r="F39" s="29">
        <v>0</v>
      </c>
      <c r="G39" s="29">
        <v>51</v>
      </c>
      <c r="H39" s="29">
        <v>15</v>
      </c>
      <c r="I39" s="29">
        <v>0</v>
      </c>
      <c r="J39" s="29">
        <v>20</v>
      </c>
      <c r="K39" s="29">
        <v>1</v>
      </c>
      <c r="L39" s="29">
        <v>11</v>
      </c>
      <c r="M39" s="29">
        <v>0</v>
      </c>
      <c r="N39" s="29">
        <v>3</v>
      </c>
      <c r="O39" s="29">
        <v>3</v>
      </c>
      <c r="P39" s="29">
        <v>6</v>
      </c>
      <c r="Q39" s="29">
        <v>7</v>
      </c>
      <c r="R39" s="29">
        <v>4</v>
      </c>
    </row>
    <row r="40" spans="2:18" ht="20.100000000000001" customHeight="1" thickBot="1" x14ac:dyDescent="0.25">
      <c r="B40" s="4" t="s">
        <v>259</v>
      </c>
      <c r="C40" s="29">
        <v>231</v>
      </c>
      <c r="D40" s="29">
        <v>0</v>
      </c>
      <c r="E40" s="29">
        <v>0</v>
      </c>
      <c r="F40" s="29">
        <v>0</v>
      </c>
      <c r="G40" s="29">
        <v>190</v>
      </c>
      <c r="H40" s="29">
        <v>22</v>
      </c>
      <c r="I40" s="29">
        <v>0</v>
      </c>
      <c r="J40" s="29">
        <v>0</v>
      </c>
      <c r="K40" s="29">
        <v>0</v>
      </c>
      <c r="L40" s="29">
        <v>0</v>
      </c>
      <c r="M40" s="29">
        <v>0</v>
      </c>
      <c r="N40" s="29">
        <v>0</v>
      </c>
      <c r="O40" s="29">
        <v>0</v>
      </c>
      <c r="P40" s="29">
        <v>7</v>
      </c>
      <c r="Q40" s="29">
        <v>10</v>
      </c>
      <c r="R40" s="29">
        <v>2</v>
      </c>
    </row>
    <row r="41" spans="2:18" ht="20.100000000000001" customHeight="1" thickBot="1" x14ac:dyDescent="0.25">
      <c r="B41" s="4" t="s">
        <v>169</v>
      </c>
      <c r="C41" s="29">
        <v>1712</v>
      </c>
      <c r="D41" s="29">
        <v>0</v>
      </c>
      <c r="E41" s="29">
        <v>0</v>
      </c>
      <c r="F41" s="29">
        <v>0</v>
      </c>
      <c r="G41" s="29">
        <v>1455</v>
      </c>
      <c r="H41" s="29">
        <v>14</v>
      </c>
      <c r="I41" s="29">
        <v>1</v>
      </c>
      <c r="J41" s="29">
        <v>10</v>
      </c>
      <c r="K41" s="29">
        <v>15</v>
      </c>
      <c r="L41" s="29">
        <v>0</v>
      </c>
      <c r="M41" s="29">
        <v>2</v>
      </c>
      <c r="N41" s="29">
        <v>0</v>
      </c>
      <c r="O41" s="29">
        <v>0</v>
      </c>
      <c r="P41" s="29">
        <v>123</v>
      </c>
      <c r="Q41" s="29">
        <v>65</v>
      </c>
      <c r="R41" s="29">
        <v>27</v>
      </c>
    </row>
    <row r="42" spans="2:18" ht="20.100000000000001" customHeight="1" thickBot="1" x14ac:dyDescent="0.25">
      <c r="B42" s="4" t="s">
        <v>260</v>
      </c>
      <c r="C42" s="29">
        <v>39</v>
      </c>
      <c r="D42" s="29">
        <v>0</v>
      </c>
      <c r="E42" s="29">
        <v>0</v>
      </c>
      <c r="F42" s="29">
        <v>0</v>
      </c>
      <c r="G42" s="29">
        <v>30</v>
      </c>
      <c r="H42" s="29">
        <v>0</v>
      </c>
      <c r="I42" s="29">
        <v>0</v>
      </c>
      <c r="J42" s="29">
        <v>5</v>
      </c>
      <c r="K42" s="29">
        <v>0</v>
      </c>
      <c r="L42" s="29">
        <v>0</v>
      </c>
      <c r="M42" s="29">
        <v>0</v>
      </c>
      <c r="N42" s="29">
        <v>0</v>
      </c>
      <c r="O42" s="29">
        <v>0</v>
      </c>
      <c r="P42" s="29">
        <v>3</v>
      </c>
      <c r="Q42" s="29">
        <v>1</v>
      </c>
      <c r="R42" s="29">
        <v>0</v>
      </c>
    </row>
    <row r="43" spans="2:18" ht="20.100000000000001" customHeight="1" thickBot="1" x14ac:dyDescent="0.25">
      <c r="B43" s="4" t="s">
        <v>261</v>
      </c>
      <c r="C43" s="29">
        <v>79</v>
      </c>
      <c r="D43" s="29">
        <v>0</v>
      </c>
      <c r="E43" s="29">
        <v>0</v>
      </c>
      <c r="F43" s="29">
        <v>0</v>
      </c>
      <c r="G43" s="29">
        <v>22</v>
      </c>
      <c r="H43" s="29">
        <v>18</v>
      </c>
      <c r="I43" s="29">
        <v>0</v>
      </c>
      <c r="J43" s="29">
        <v>0</v>
      </c>
      <c r="K43" s="29">
        <v>0</v>
      </c>
      <c r="L43" s="29">
        <v>10</v>
      </c>
      <c r="M43" s="29">
        <v>7</v>
      </c>
      <c r="N43" s="29">
        <v>0</v>
      </c>
      <c r="O43" s="29">
        <v>0</v>
      </c>
      <c r="P43" s="29">
        <v>6</v>
      </c>
      <c r="Q43" s="29">
        <v>16</v>
      </c>
      <c r="R43" s="29">
        <v>0</v>
      </c>
    </row>
    <row r="44" spans="2:18" ht="20.100000000000001" customHeight="1" thickBot="1" x14ac:dyDescent="0.25">
      <c r="B44" s="4" t="s">
        <v>262</v>
      </c>
      <c r="C44" s="29">
        <v>233</v>
      </c>
      <c r="D44" s="29">
        <v>0</v>
      </c>
      <c r="E44" s="29">
        <v>0</v>
      </c>
      <c r="F44" s="29">
        <v>0</v>
      </c>
      <c r="G44" s="29">
        <v>93</v>
      </c>
      <c r="H44" s="29">
        <v>89</v>
      </c>
      <c r="I44" s="29">
        <v>0</v>
      </c>
      <c r="J44" s="29">
        <v>26</v>
      </c>
      <c r="K44" s="29">
        <v>0</v>
      </c>
      <c r="L44" s="29">
        <v>4</v>
      </c>
      <c r="M44" s="29">
        <v>0</v>
      </c>
      <c r="N44" s="29">
        <v>0</v>
      </c>
      <c r="O44" s="29">
        <v>0</v>
      </c>
      <c r="P44" s="29">
        <v>6</v>
      </c>
      <c r="Q44" s="29">
        <v>15</v>
      </c>
      <c r="R44" s="29">
        <v>0</v>
      </c>
    </row>
    <row r="45" spans="2:18" ht="20.100000000000001" customHeight="1" thickBot="1" x14ac:dyDescent="0.25">
      <c r="B45" s="4" t="s">
        <v>636</v>
      </c>
      <c r="C45" s="29">
        <v>108</v>
      </c>
      <c r="D45" s="29">
        <v>0</v>
      </c>
      <c r="E45" s="29">
        <v>0</v>
      </c>
      <c r="F45" s="29">
        <v>0</v>
      </c>
      <c r="G45" s="29">
        <v>26</v>
      </c>
      <c r="H45" s="29">
        <v>51</v>
      </c>
      <c r="I45" s="29">
        <v>11</v>
      </c>
      <c r="J45" s="29">
        <v>0</v>
      </c>
      <c r="K45" s="29">
        <v>2</v>
      </c>
      <c r="L45" s="29">
        <v>1</v>
      </c>
      <c r="M45" s="29">
        <v>0</v>
      </c>
      <c r="N45" s="29">
        <v>0</v>
      </c>
      <c r="O45" s="29">
        <v>0</v>
      </c>
      <c r="P45" s="29">
        <v>8</v>
      </c>
      <c r="Q45" s="29">
        <v>9</v>
      </c>
      <c r="R45" s="29">
        <v>0</v>
      </c>
    </row>
    <row r="46" spans="2:18" ht="20.100000000000001" customHeight="1" thickBot="1" x14ac:dyDescent="0.25">
      <c r="B46" s="4" t="s">
        <v>263</v>
      </c>
      <c r="C46" s="29">
        <v>162</v>
      </c>
      <c r="D46" s="29">
        <v>0</v>
      </c>
      <c r="E46" s="29">
        <v>0</v>
      </c>
      <c r="F46" s="29">
        <v>0</v>
      </c>
      <c r="G46" s="29">
        <v>118</v>
      </c>
      <c r="H46" s="29">
        <v>31</v>
      </c>
      <c r="I46" s="29">
        <v>13</v>
      </c>
      <c r="J46" s="29">
        <v>0</v>
      </c>
      <c r="K46" s="29">
        <v>0</v>
      </c>
      <c r="L46" s="29">
        <v>0</v>
      </c>
      <c r="M46" s="29">
        <v>0</v>
      </c>
      <c r="N46" s="29">
        <v>0</v>
      </c>
      <c r="O46" s="29">
        <v>0</v>
      </c>
      <c r="P46" s="29">
        <v>0</v>
      </c>
      <c r="Q46" s="29">
        <v>0</v>
      </c>
      <c r="R46" s="29">
        <v>0</v>
      </c>
    </row>
    <row r="47" spans="2:18" ht="20.100000000000001" customHeight="1" thickBot="1" x14ac:dyDescent="0.25">
      <c r="B47" s="4" t="s">
        <v>264</v>
      </c>
      <c r="C47" s="29">
        <v>193</v>
      </c>
      <c r="D47" s="29">
        <v>0</v>
      </c>
      <c r="E47" s="29">
        <v>0</v>
      </c>
      <c r="F47" s="29">
        <v>0</v>
      </c>
      <c r="G47" s="29">
        <v>121</v>
      </c>
      <c r="H47" s="29">
        <v>46</v>
      </c>
      <c r="I47" s="29">
        <v>2</v>
      </c>
      <c r="J47" s="29">
        <v>0</v>
      </c>
      <c r="K47" s="29">
        <v>0</v>
      </c>
      <c r="L47" s="29">
        <v>0</v>
      </c>
      <c r="M47" s="29">
        <v>0</v>
      </c>
      <c r="N47" s="29">
        <v>0</v>
      </c>
      <c r="O47" s="29">
        <v>0</v>
      </c>
      <c r="P47" s="29">
        <v>0</v>
      </c>
      <c r="Q47" s="29">
        <v>13</v>
      </c>
      <c r="R47" s="29">
        <v>11</v>
      </c>
    </row>
    <row r="48" spans="2:18" ht="20.100000000000001" customHeight="1" thickBot="1" x14ac:dyDescent="0.25">
      <c r="B48" s="4" t="s">
        <v>170</v>
      </c>
      <c r="C48" s="29">
        <v>3673</v>
      </c>
      <c r="D48" s="29">
        <v>2</v>
      </c>
      <c r="E48" s="29">
        <v>0</v>
      </c>
      <c r="F48" s="29">
        <v>0</v>
      </c>
      <c r="G48" s="29">
        <v>2227</v>
      </c>
      <c r="H48" s="29">
        <v>65</v>
      </c>
      <c r="I48" s="29">
        <v>199</v>
      </c>
      <c r="J48" s="29">
        <v>292</v>
      </c>
      <c r="K48" s="29">
        <v>22</v>
      </c>
      <c r="L48" s="29">
        <v>5</v>
      </c>
      <c r="M48" s="29">
        <v>19</v>
      </c>
      <c r="N48" s="29">
        <v>0</v>
      </c>
      <c r="O48" s="29">
        <v>25</v>
      </c>
      <c r="P48" s="29">
        <v>251</v>
      </c>
      <c r="Q48" s="29">
        <v>184</v>
      </c>
      <c r="R48" s="29">
        <v>382</v>
      </c>
    </row>
    <row r="49" spans="2:18" ht="20.100000000000001" customHeight="1" thickBot="1" x14ac:dyDescent="0.25">
      <c r="B49" s="4" t="s">
        <v>265</v>
      </c>
      <c r="C49" s="29">
        <v>922</v>
      </c>
      <c r="D49" s="29">
        <v>1</v>
      </c>
      <c r="E49" s="29">
        <v>0</v>
      </c>
      <c r="F49" s="29">
        <v>0</v>
      </c>
      <c r="G49" s="29">
        <v>468</v>
      </c>
      <c r="H49" s="29">
        <v>152</v>
      </c>
      <c r="I49" s="29">
        <v>35</v>
      </c>
      <c r="J49" s="29">
        <v>0</v>
      </c>
      <c r="K49" s="29">
        <v>1</v>
      </c>
      <c r="L49" s="29">
        <v>17</v>
      </c>
      <c r="M49" s="29">
        <v>0</v>
      </c>
      <c r="N49" s="29">
        <v>0</v>
      </c>
      <c r="O49" s="29">
        <v>0</v>
      </c>
      <c r="P49" s="29">
        <v>182</v>
      </c>
      <c r="Q49" s="29">
        <v>66</v>
      </c>
      <c r="R49" s="29">
        <v>0</v>
      </c>
    </row>
    <row r="50" spans="2:18" ht="20.100000000000001" customHeight="1" thickBot="1" x14ac:dyDescent="0.25">
      <c r="B50" s="4" t="s">
        <v>266</v>
      </c>
      <c r="C50" s="29">
        <v>50</v>
      </c>
      <c r="D50" s="29">
        <v>0</v>
      </c>
      <c r="E50" s="29">
        <v>0</v>
      </c>
      <c r="F50" s="29">
        <v>0</v>
      </c>
      <c r="G50" s="29">
        <v>0</v>
      </c>
      <c r="H50" s="29">
        <v>48</v>
      </c>
      <c r="I50" s="29">
        <v>0</v>
      </c>
      <c r="J50" s="29">
        <v>0</v>
      </c>
      <c r="K50" s="29">
        <v>0</v>
      </c>
      <c r="L50" s="29">
        <v>0</v>
      </c>
      <c r="M50" s="29">
        <v>0</v>
      </c>
      <c r="N50" s="29">
        <v>0</v>
      </c>
      <c r="O50" s="29">
        <v>0</v>
      </c>
      <c r="P50" s="29">
        <v>0</v>
      </c>
      <c r="Q50" s="29">
        <v>2</v>
      </c>
      <c r="R50" s="29">
        <v>0</v>
      </c>
    </row>
    <row r="51" spans="2:18" ht="20.100000000000001" customHeight="1" thickBot="1" x14ac:dyDescent="0.25">
      <c r="B51" s="4" t="s">
        <v>267</v>
      </c>
      <c r="C51" s="29">
        <v>138</v>
      </c>
      <c r="D51" s="29">
        <v>0</v>
      </c>
      <c r="E51" s="29">
        <v>0</v>
      </c>
      <c r="F51" s="29">
        <v>0</v>
      </c>
      <c r="G51" s="29">
        <v>72</v>
      </c>
      <c r="H51" s="29">
        <v>6</v>
      </c>
      <c r="I51" s="29">
        <v>0</v>
      </c>
      <c r="J51" s="29">
        <v>32</v>
      </c>
      <c r="K51" s="29">
        <v>0</v>
      </c>
      <c r="L51" s="29">
        <v>0</v>
      </c>
      <c r="M51" s="29">
        <v>0</v>
      </c>
      <c r="N51" s="29">
        <v>3</v>
      </c>
      <c r="O51" s="29">
        <v>0</v>
      </c>
      <c r="P51" s="29">
        <v>4</v>
      </c>
      <c r="Q51" s="29">
        <v>21</v>
      </c>
      <c r="R51" s="29">
        <v>0</v>
      </c>
    </row>
    <row r="52" spans="2:18" ht="20.100000000000001" customHeight="1" thickBot="1" x14ac:dyDescent="0.25">
      <c r="B52" s="4" t="s">
        <v>268</v>
      </c>
      <c r="C52" s="29">
        <v>0</v>
      </c>
      <c r="D52" s="29">
        <v>0</v>
      </c>
      <c r="E52" s="29">
        <v>0</v>
      </c>
      <c r="F52" s="29">
        <v>0</v>
      </c>
      <c r="G52" s="29">
        <v>0</v>
      </c>
      <c r="H52" s="29">
        <v>0</v>
      </c>
      <c r="I52" s="29">
        <v>0</v>
      </c>
      <c r="J52" s="29">
        <v>0</v>
      </c>
      <c r="K52" s="29">
        <v>0</v>
      </c>
      <c r="L52" s="29">
        <v>0</v>
      </c>
      <c r="M52" s="29">
        <v>0</v>
      </c>
      <c r="N52" s="29">
        <v>0</v>
      </c>
      <c r="O52" s="29">
        <v>0</v>
      </c>
      <c r="P52" s="29">
        <v>0</v>
      </c>
      <c r="Q52" s="29">
        <v>0</v>
      </c>
      <c r="R52" s="29">
        <v>0</v>
      </c>
    </row>
    <row r="53" spans="2:18" ht="20.100000000000001" customHeight="1" thickBot="1" x14ac:dyDescent="0.25">
      <c r="B53" s="4" t="s">
        <v>269</v>
      </c>
      <c r="C53" s="29">
        <v>47</v>
      </c>
      <c r="D53" s="29">
        <v>0</v>
      </c>
      <c r="E53" s="29">
        <v>0</v>
      </c>
      <c r="F53" s="29">
        <v>0</v>
      </c>
      <c r="G53" s="29">
        <v>30</v>
      </c>
      <c r="H53" s="29">
        <v>11</v>
      </c>
      <c r="I53" s="29">
        <v>0</v>
      </c>
      <c r="J53" s="29">
        <v>0</v>
      </c>
      <c r="K53" s="29">
        <v>0</v>
      </c>
      <c r="L53" s="29">
        <v>0</v>
      </c>
      <c r="M53" s="29">
        <v>0</v>
      </c>
      <c r="N53" s="29">
        <v>0</v>
      </c>
      <c r="O53" s="29">
        <v>0</v>
      </c>
      <c r="P53" s="29">
        <v>2</v>
      </c>
      <c r="Q53" s="29">
        <v>4</v>
      </c>
      <c r="R53" s="29">
        <v>0</v>
      </c>
    </row>
    <row r="54" spans="2:18" ht="20.100000000000001" customHeight="1" thickBot="1" x14ac:dyDescent="0.25">
      <c r="B54" s="4" t="s">
        <v>270</v>
      </c>
      <c r="C54" s="29">
        <v>119</v>
      </c>
      <c r="D54" s="29">
        <v>0</v>
      </c>
      <c r="E54" s="29">
        <v>0</v>
      </c>
      <c r="F54" s="29">
        <v>0</v>
      </c>
      <c r="G54" s="29">
        <v>45</v>
      </c>
      <c r="H54" s="29">
        <v>24</v>
      </c>
      <c r="I54" s="29">
        <v>2</v>
      </c>
      <c r="J54" s="29">
        <v>0</v>
      </c>
      <c r="K54" s="29">
        <v>3</v>
      </c>
      <c r="L54" s="29">
        <v>0</v>
      </c>
      <c r="M54" s="29">
        <v>0</v>
      </c>
      <c r="N54" s="29">
        <v>0</v>
      </c>
      <c r="O54" s="29">
        <v>3</v>
      </c>
      <c r="P54" s="29">
        <v>9</v>
      </c>
      <c r="Q54" s="29">
        <v>11</v>
      </c>
      <c r="R54" s="29">
        <v>22</v>
      </c>
    </row>
    <row r="55" spans="2:18" ht="20.100000000000001" customHeight="1" thickBot="1" x14ac:dyDescent="0.25">
      <c r="B55" s="4" t="s">
        <v>271</v>
      </c>
      <c r="C55" s="29">
        <v>67</v>
      </c>
      <c r="D55" s="29">
        <v>0</v>
      </c>
      <c r="E55" s="29">
        <v>0</v>
      </c>
      <c r="F55" s="29">
        <v>0</v>
      </c>
      <c r="G55" s="29">
        <v>52</v>
      </c>
      <c r="H55" s="29">
        <v>0</v>
      </c>
      <c r="I55" s="29">
        <v>0</v>
      </c>
      <c r="J55" s="29">
        <v>0</v>
      </c>
      <c r="K55" s="29">
        <v>0</v>
      </c>
      <c r="L55" s="29">
        <v>0</v>
      </c>
      <c r="M55" s="29">
        <v>0</v>
      </c>
      <c r="N55" s="29">
        <v>2</v>
      </c>
      <c r="O55" s="29">
        <v>0</v>
      </c>
      <c r="P55" s="29">
        <v>11</v>
      </c>
      <c r="Q55" s="29">
        <v>2</v>
      </c>
      <c r="R55" s="29">
        <v>0</v>
      </c>
    </row>
    <row r="56" spans="2:18" ht="20.100000000000001" customHeight="1" thickBot="1" x14ac:dyDescent="0.25">
      <c r="B56" s="4" t="s">
        <v>171</v>
      </c>
      <c r="C56" s="29">
        <v>892</v>
      </c>
      <c r="D56" s="29">
        <v>0</v>
      </c>
      <c r="E56" s="29">
        <v>0</v>
      </c>
      <c r="F56" s="29">
        <v>0</v>
      </c>
      <c r="G56" s="29">
        <v>349</v>
      </c>
      <c r="H56" s="29">
        <v>359</v>
      </c>
      <c r="I56" s="29">
        <v>0</v>
      </c>
      <c r="J56" s="29">
        <v>38</v>
      </c>
      <c r="K56" s="29">
        <v>0</v>
      </c>
      <c r="L56" s="29">
        <v>44</v>
      </c>
      <c r="M56" s="29">
        <v>98</v>
      </c>
      <c r="N56" s="29">
        <v>0</v>
      </c>
      <c r="O56" s="29">
        <v>0</v>
      </c>
      <c r="P56" s="29">
        <v>2</v>
      </c>
      <c r="Q56" s="29">
        <v>2</v>
      </c>
      <c r="R56" s="29">
        <v>0</v>
      </c>
    </row>
    <row r="57" spans="2:18" ht="20.100000000000001" customHeight="1" thickBot="1" x14ac:dyDescent="0.25">
      <c r="B57" s="4" t="s">
        <v>272</v>
      </c>
      <c r="C57" s="29">
        <v>390</v>
      </c>
      <c r="D57" s="29">
        <v>0</v>
      </c>
      <c r="E57" s="29">
        <v>0</v>
      </c>
      <c r="F57" s="29">
        <v>0</v>
      </c>
      <c r="G57" s="29">
        <v>151</v>
      </c>
      <c r="H57" s="29">
        <v>161</v>
      </c>
      <c r="I57" s="29">
        <v>1</v>
      </c>
      <c r="J57" s="29">
        <v>37</v>
      </c>
      <c r="K57" s="29">
        <v>0</v>
      </c>
      <c r="L57" s="29">
        <v>2</v>
      </c>
      <c r="M57" s="29">
        <v>0</v>
      </c>
      <c r="N57" s="29">
        <v>0</v>
      </c>
      <c r="O57" s="29">
        <v>2</v>
      </c>
      <c r="P57" s="29">
        <v>10</v>
      </c>
      <c r="Q57" s="29">
        <v>26</v>
      </c>
      <c r="R57" s="29">
        <v>0</v>
      </c>
    </row>
    <row r="58" spans="2:18" ht="20.100000000000001" customHeight="1" thickBot="1" x14ac:dyDescent="0.25">
      <c r="B58" s="4" t="s">
        <v>273</v>
      </c>
      <c r="C58" s="29">
        <v>112</v>
      </c>
      <c r="D58" s="29">
        <v>0</v>
      </c>
      <c r="E58" s="29">
        <v>0</v>
      </c>
      <c r="F58" s="29">
        <v>0</v>
      </c>
      <c r="G58" s="29">
        <v>30</v>
      </c>
      <c r="H58" s="29">
        <v>21</v>
      </c>
      <c r="I58" s="29">
        <v>32</v>
      </c>
      <c r="J58" s="29">
        <v>19</v>
      </c>
      <c r="K58" s="29">
        <v>0</v>
      </c>
      <c r="L58" s="29">
        <v>0</v>
      </c>
      <c r="M58" s="29">
        <v>0</v>
      </c>
      <c r="N58" s="29">
        <v>0</v>
      </c>
      <c r="O58" s="29">
        <v>0</v>
      </c>
      <c r="P58" s="29">
        <v>2</v>
      </c>
      <c r="Q58" s="29">
        <v>8</v>
      </c>
      <c r="R58" s="29">
        <v>0</v>
      </c>
    </row>
    <row r="59" spans="2:18" ht="20.100000000000001" customHeight="1" thickBot="1" x14ac:dyDescent="0.25">
      <c r="B59" s="4" t="s">
        <v>274</v>
      </c>
      <c r="C59" s="29">
        <v>770</v>
      </c>
      <c r="D59" s="29">
        <v>0</v>
      </c>
      <c r="E59" s="29">
        <v>0</v>
      </c>
      <c r="F59" s="29">
        <v>0</v>
      </c>
      <c r="G59" s="29">
        <v>465</v>
      </c>
      <c r="H59" s="29">
        <v>259</v>
      </c>
      <c r="I59" s="29">
        <v>43</v>
      </c>
      <c r="J59" s="29">
        <v>0</v>
      </c>
      <c r="K59" s="29">
        <v>0</v>
      </c>
      <c r="L59" s="29">
        <v>0</v>
      </c>
      <c r="M59" s="29">
        <v>0</v>
      </c>
      <c r="N59" s="29">
        <v>0</v>
      </c>
      <c r="O59" s="29">
        <v>0</v>
      </c>
      <c r="P59" s="29">
        <v>0</v>
      </c>
      <c r="Q59" s="29">
        <v>3</v>
      </c>
      <c r="R59" s="29">
        <v>0</v>
      </c>
    </row>
    <row r="60" spans="2:18" ht="20.100000000000001" customHeight="1" thickBot="1" x14ac:dyDescent="0.25">
      <c r="B60" s="4" t="s">
        <v>275</v>
      </c>
      <c r="C60" s="29">
        <v>326</v>
      </c>
      <c r="D60" s="29">
        <v>0</v>
      </c>
      <c r="E60" s="29">
        <v>0</v>
      </c>
      <c r="F60" s="29">
        <v>0</v>
      </c>
      <c r="G60" s="29">
        <v>176</v>
      </c>
      <c r="H60" s="29">
        <v>95</v>
      </c>
      <c r="I60" s="29">
        <v>0</v>
      </c>
      <c r="J60" s="29">
        <v>11</v>
      </c>
      <c r="K60" s="29">
        <v>1</v>
      </c>
      <c r="L60" s="29">
        <v>6</v>
      </c>
      <c r="M60" s="29">
        <v>1</v>
      </c>
      <c r="N60" s="29">
        <v>1</v>
      </c>
      <c r="O60" s="29">
        <v>0</v>
      </c>
      <c r="P60" s="29">
        <v>8</v>
      </c>
      <c r="Q60" s="29">
        <v>27</v>
      </c>
      <c r="R60" s="29">
        <v>0</v>
      </c>
    </row>
    <row r="61" spans="2:18" ht="20.100000000000001" customHeight="1" thickBot="1" x14ac:dyDescent="0.25">
      <c r="B61" s="4" t="s">
        <v>172</v>
      </c>
      <c r="C61" s="29">
        <v>1138</v>
      </c>
      <c r="D61" s="29">
        <v>2</v>
      </c>
      <c r="E61" s="29">
        <v>0</v>
      </c>
      <c r="F61" s="29">
        <v>0</v>
      </c>
      <c r="G61" s="29">
        <v>367</v>
      </c>
      <c r="H61" s="29">
        <v>223</v>
      </c>
      <c r="I61" s="29">
        <v>0</v>
      </c>
      <c r="J61" s="29">
        <v>30</v>
      </c>
      <c r="K61" s="29">
        <v>36</v>
      </c>
      <c r="L61" s="29">
        <v>35</v>
      </c>
      <c r="M61" s="29">
        <v>13</v>
      </c>
      <c r="N61" s="29">
        <v>3</v>
      </c>
      <c r="O61" s="29">
        <v>10</v>
      </c>
      <c r="P61" s="29">
        <v>101</v>
      </c>
      <c r="Q61" s="29">
        <v>168</v>
      </c>
      <c r="R61" s="29">
        <v>150</v>
      </c>
    </row>
    <row r="62" spans="2:18" ht="20.100000000000001" customHeight="1" thickBot="1" x14ac:dyDescent="0.25">
      <c r="B62" s="4" t="s">
        <v>276</v>
      </c>
      <c r="C62" s="29">
        <v>99</v>
      </c>
      <c r="D62" s="29">
        <v>0</v>
      </c>
      <c r="E62" s="29">
        <v>0</v>
      </c>
      <c r="F62" s="29">
        <v>0</v>
      </c>
      <c r="G62" s="29">
        <v>96</v>
      </c>
      <c r="H62" s="29">
        <v>0</v>
      </c>
      <c r="I62" s="29">
        <v>0</v>
      </c>
      <c r="J62" s="29">
        <v>0</v>
      </c>
      <c r="K62" s="29">
        <v>0</v>
      </c>
      <c r="L62" s="29">
        <v>0</v>
      </c>
      <c r="M62" s="29">
        <v>0</v>
      </c>
      <c r="N62" s="29">
        <v>0</v>
      </c>
      <c r="O62" s="29">
        <v>0</v>
      </c>
      <c r="P62" s="29">
        <v>2</v>
      </c>
      <c r="Q62" s="29">
        <v>1</v>
      </c>
      <c r="R62" s="29">
        <v>0</v>
      </c>
    </row>
    <row r="63" spans="2:18" ht="20.100000000000001" customHeight="1" thickBot="1" x14ac:dyDescent="0.25">
      <c r="B63" s="4" t="s">
        <v>277</v>
      </c>
      <c r="C63" s="29">
        <v>108</v>
      </c>
      <c r="D63" s="29">
        <v>0</v>
      </c>
      <c r="E63" s="29">
        <v>0</v>
      </c>
      <c r="F63" s="29">
        <v>0</v>
      </c>
      <c r="G63" s="29">
        <v>74</v>
      </c>
      <c r="H63" s="29">
        <v>22</v>
      </c>
      <c r="I63" s="29">
        <v>0</v>
      </c>
      <c r="J63" s="29">
        <v>0</v>
      </c>
      <c r="K63" s="29">
        <v>0</v>
      </c>
      <c r="L63" s="29">
        <v>0</v>
      </c>
      <c r="M63" s="29">
        <v>0</v>
      </c>
      <c r="N63" s="29">
        <v>0</v>
      </c>
      <c r="O63" s="29">
        <v>0</v>
      </c>
      <c r="P63" s="29">
        <v>0</v>
      </c>
      <c r="Q63" s="29">
        <v>12</v>
      </c>
      <c r="R63" s="29">
        <v>0</v>
      </c>
    </row>
    <row r="64" spans="2:18" ht="20.100000000000001" customHeight="1" thickBot="1" x14ac:dyDescent="0.25">
      <c r="B64" s="4" t="s">
        <v>278</v>
      </c>
      <c r="C64" s="29">
        <v>313</v>
      </c>
      <c r="D64" s="29">
        <v>0</v>
      </c>
      <c r="E64" s="29">
        <v>0</v>
      </c>
      <c r="F64" s="29">
        <v>0</v>
      </c>
      <c r="G64" s="29">
        <v>232</v>
      </c>
      <c r="H64" s="29">
        <v>16</v>
      </c>
      <c r="I64" s="29">
        <v>0</v>
      </c>
      <c r="J64" s="29">
        <v>0</v>
      </c>
      <c r="K64" s="29">
        <v>0</v>
      </c>
      <c r="L64" s="29">
        <v>0</v>
      </c>
      <c r="M64" s="29">
        <v>0</v>
      </c>
      <c r="N64" s="29">
        <v>0</v>
      </c>
      <c r="O64" s="29">
        <v>0</v>
      </c>
      <c r="P64" s="29">
        <v>16</v>
      </c>
      <c r="Q64" s="29">
        <v>45</v>
      </c>
      <c r="R64" s="29">
        <v>4</v>
      </c>
    </row>
    <row r="65" spans="2:18" ht="20.100000000000001" customHeight="1" thickBot="1" x14ac:dyDescent="0.25">
      <c r="B65" s="4" t="s">
        <v>279</v>
      </c>
      <c r="C65" s="29">
        <v>44</v>
      </c>
      <c r="D65" s="29">
        <v>0</v>
      </c>
      <c r="E65" s="29">
        <v>0</v>
      </c>
      <c r="F65" s="29">
        <v>0</v>
      </c>
      <c r="G65" s="29">
        <v>29</v>
      </c>
      <c r="H65" s="29">
        <v>14</v>
      </c>
      <c r="I65" s="29">
        <v>0</v>
      </c>
      <c r="J65" s="29">
        <v>0</v>
      </c>
      <c r="K65" s="29">
        <v>0</v>
      </c>
      <c r="L65" s="29">
        <v>0</v>
      </c>
      <c r="M65" s="29">
        <v>0</v>
      </c>
      <c r="N65" s="29">
        <v>0</v>
      </c>
      <c r="O65" s="29">
        <v>0</v>
      </c>
      <c r="P65" s="29">
        <v>0</v>
      </c>
      <c r="Q65" s="29">
        <v>1</v>
      </c>
      <c r="R65" s="29">
        <v>0</v>
      </c>
    </row>
    <row r="66" spans="2:18" ht="20.100000000000001" customHeight="1" thickBot="1" x14ac:dyDescent="0.25">
      <c r="B66" s="4" t="s">
        <v>280</v>
      </c>
      <c r="C66" s="29">
        <v>265</v>
      </c>
      <c r="D66" s="29">
        <v>0</v>
      </c>
      <c r="E66" s="29">
        <v>0</v>
      </c>
      <c r="F66" s="29">
        <v>0</v>
      </c>
      <c r="G66" s="29">
        <v>163</v>
      </c>
      <c r="H66" s="29">
        <v>27</v>
      </c>
      <c r="I66" s="29">
        <v>2</v>
      </c>
      <c r="J66" s="29">
        <v>0</v>
      </c>
      <c r="K66" s="29">
        <v>0</v>
      </c>
      <c r="L66" s="29">
        <v>0</v>
      </c>
      <c r="M66" s="29">
        <v>0</v>
      </c>
      <c r="N66" s="29">
        <v>0</v>
      </c>
      <c r="O66" s="29">
        <v>0</v>
      </c>
      <c r="P66" s="29">
        <v>17</v>
      </c>
      <c r="Q66" s="29">
        <v>43</v>
      </c>
      <c r="R66" s="29">
        <v>13</v>
      </c>
    </row>
    <row r="67" spans="2:18" ht="20.100000000000001" customHeight="1" thickBot="1" x14ac:dyDescent="0.25">
      <c r="B67" s="4" t="s">
        <v>281</v>
      </c>
      <c r="C67" s="29">
        <v>84</v>
      </c>
      <c r="D67" s="29">
        <v>0</v>
      </c>
      <c r="E67" s="29">
        <v>0</v>
      </c>
      <c r="F67" s="29">
        <v>0</v>
      </c>
      <c r="G67" s="29">
        <v>51</v>
      </c>
      <c r="H67" s="29">
        <v>32</v>
      </c>
      <c r="I67" s="29">
        <v>0</v>
      </c>
      <c r="J67" s="29">
        <v>0</v>
      </c>
      <c r="K67" s="29">
        <v>1</v>
      </c>
      <c r="L67" s="29">
        <v>0</v>
      </c>
      <c r="M67" s="29">
        <v>0</v>
      </c>
      <c r="N67" s="29">
        <v>0</v>
      </c>
      <c r="O67" s="29">
        <v>0</v>
      </c>
      <c r="P67" s="29">
        <v>0</v>
      </c>
      <c r="Q67" s="29">
        <v>0</v>
      </c>
      <c r="R67" s="29">
        <v>0</v>
      </c>
    </row>
    <row r="68" spans="2:18" ht="20.100000000000001" customHeight="1" thickBot="1" x14ac:dyDescent="0.25">
      <c r="B68" s="4" t="s">
        <v>282</v>
      </c>
      <c r="C68" s="29">
        <v>142</v>
      </c>
      <c r="D68" s="29">
        <v>0</v>
      </c>
      <c r="E68" s="29">
        <v>0</v>
      </c>
      <c r="F68" s="29">
        <v>0</v>
      </c>
      <c r="G68" s="29">
        <v>101</v>
      </c>
      <c r="H68" s="29">
        <v>2</v>
      </c>
      <c r="I68" s="29">
        <v>0</v>
      </c>
      <c r="J68" s="29">
        <v>3</v>
      </c>
      <c r="K68" s="29">
        <v>0</v>
      </c>
      <c r="L68" s="29">
        <v>0</v>
      </c>
      <c r="M68" s="29">
        <v>0</v>
      </c>
      <c r="N68" s="29">
        <v>0</v>
      </c>
      <c r="O68" s="29">
        <v>0</v>
      </c>
      <c r="P68" s="29">
        <v>25</v>
      </c>
      <c r="Q68" s="29">
        <v>11</v>
      </c>
      <c r="R68" s="29">
        <v>0</v>
      </c>
    </row>
    <row r="69" spans="2:18" ht="20.100000000000001" customHeight="1" thickBot="1" x14ac:dyDescent="0.25">
      <c r="B69" s="4" t="s">
        <v>283</v>
      </c>
      <c r="C69" s="29">
        <v>0</v>
      </c>
      <c r="D69" s="29">
        <v>0</v>
      </c>
      <c r="E69" s="29">
        <v>0</v>
      </c>
      <c r="F69" s="29">
        <v>0</v>
      </c>
      <c r="G69" s="29">
        <v>0</v>
      </c>
      <c r="H69" s="29">
        <v>0</v>
      </c>
      <c r="I69" s="29">
        <v>0</v>
      </c>
      <c r="J69" s="29">
        <v>0</v>
      </c>
      <c r="K69" s="29">
        <v>0</v>
      </c>
      <c r="L69" s="29">
        <v>0</v>
      </c>
      <c r="M69" s="29">
        <v>0</v>
      </c>
      <c r="N69" s="29">
        <v>0</v>
      </c>
      <c r="O69" s="29">
        <v>0</v>
      </c>
      <c r="P69" s="29">
        <v>0</v>
      </c>
      <c r="Q69" s="29">
        <v>0</v>
      </c>
      <c r="R69" s="29">
        <v>0</v>
      </c>
    </row>
    <row r="70" spans="2:18" ht="20.100000000000001" customHeight="1" thickBot="1" x14ac:dyDescent="0.25">
      <c r="B70" s="4" t="s">
        <v>284</v>
      </c>
      <c r="C70" s="29">
        <v>318</v>
      </c>
      <c r="D70" s="29">
        <v>0</v>
      </c>
      <c r="E70" s="29">
        <v>0</v>
      </c>
      <c r="F70" s="29">
        <v>0</v>
      </c>
      <c r="G70" s="29">
        <v>128</v>
      </c>
      <c r="H70" s="29">
        <v>10</v>
      </c>
      <c r="I70" s="29">
        <v>18</v>
      </c>
      <c r="J70" s="29">
        <v>51</v>
      </c>
      <c r="K70" s="29">
        <v>2</v>
      </c>
      <c r="L70" s="29">
        <v>3</v>
      </c>
      <c r="M70" s="29">
        <v>1</v>
      </c>
      <c r="N70" s="29">
        <v>2</v>
      </c>
      <c r="O70" s="29">
        <v>6</v>
      </c>
      <c r="P70" s="29">
        <v>58</v>
      </c>
      <c r="Q70" s="29">
        <v>22</v>
      </c>
      <c r="R70" s="29">
        <v>17</v>
      </c>
    </row>
    <row r="71" spans="2:18" ht="20.100000000000001" customHeight="1" thickBot="1" x14ac:dyDescent="0.25">
      <c r="B71" s="4" t="s">
        <v>285</v>
      </c>
      <c r="C71" s="29">
        <v>195</v>
      </c>
      <c r="D71" s="29">
        <v>1</v>
      </c>
      <c r="E71" s="29">
        <v>0</v>
      </c>
      <c r="F71" s="29">
        <v>0</v>
      </c>
      <c r="G71" s="29">
        <v>131</v>
      </c>
      <c r="H71" s="29">
        <v>27</v>
      </c>
      <c r="I71" s="29">
        <v>0</v>
      </c>
      <c r="J71" s="29">
        <v>0</v>
      </c>
      <c r="K71" s="29">
        <v>0</v>
      </c>
      <c r="L71" s="29">
        <v>0</v>
      </c>
      <c r="M71" s="29">
        <v>0</v>
      </c>
      <c r="N71" s="29">
        <v>0</v>
      </c>
      <c r="O71" s="29">
        <v>0</v>
      </c>
      <c r="P71" s="29">
        <v>9</v>
      </c>
      <c r="Q71" s="29">
        <v>27</v>
      </c>
      <c r="R71" s="29">
        <v>0</v>
      </c>
    </row>
    <row r="72" spans="2:18" ht="20.100000000000001" customHeight="1" thickBot="1" x14ac:dyDescent="0.25">
      <c r="B72" s="4" t="s">
        <v>637</v>
      </c>
      <c r="C72" s="29">
        <v>477</v>
      </c>
      <c r="D72" s="29">
        <v>0</v>
      </c>
      <c r="E72" s="29">
        <v>0</v>
      </c>
      <c r="F72" s="29">
        <v>0</v>
      </c>
      <c r="G72" s="29">
        <v>287</v>
      </c>
      <c r="H72" s="29">
        <v>118</v>
      </c>
      <c r="I72" s="29">
        <v>6</v>
      </c>
      <c r="J72" s="29">
        <v>10</v>
      </c>
      <c r="K72" s="29">
        <v>5</v>
      </c>
      <c r="L72" s="29">
        <v>3</v>
      </c>
      <c r="M72" s="29">
        <v>0</v>
      </c>
      <c r="N72" s="29">
        <v>0</v>
      </c>
      <c r="O72" s="29">
        <v>0</v>
      </c>
      <c r="P72" s="29">
        <v>10</v>
      </c>
      <c r="Q72" s="29">
        <v>23</v>
      </c>
      <c r="R72" s="29">
        <v>15</v>
      </c>
    </row>
    <row r="73" spans="2:18" ht="20.100000000000001" customHeight="1" thickBot="1" x14ac:dyDescent="0.25">
      <c r="B73" s="4" t="s">
        <v>173</v>
      </c>
      <c r="C73" s="29">
        <v>5950</v>
      </c>
      <c r="D73" s="29">
        <v>2</v>
      </c>
      <c r="E73" s="29">
        <v>0</v>
      </c>
      <c r="F73" s="29">
        <v>0</v>
      </c>
      <c r="G73" s="29">
        <v>3155</v>
      </c>
      <c r="H73" s="29">
        <v>1255</v>
      </c>
      <c r="I73" s="29">
        <v>56</v>
      </c>
      <c r="J73" s="29">
        <v>187</v>
      </c>
      <c r="K73" s="29">
        <v>148</v>
      </c>
      <c r="L73" s="29">
        <v>113</v>
      </c>
      <c r="M73" s="29">
        <v>22</v>
      </c>
      <c r="N73" s="29">
        <v>2</v>
      </c>
      <c r="O73" s="29">
        <v>40</v>
      </c>
      <c r="P73" s="29">
        <v>280</v>
      </c>
      <c r="Q73" s="29">
        <v>682</v>
      </c>
      <c r="R73" s="29">
        <v>8</v>
      </c>
    </row>
    <row r="74" spans="2:18" ht="20.100000000000001" customHeight="1" thickBot="1" x14ac:dyDescent="0.25">
      <c r="B74" s="4" t="s">
        <v>286</v>
      </c>
      <c r="C74" s="29">
        <v>122</v>
      </c>
      <c r="D74" s="29">
        <v>0</v>
      </c>
      <c r="E74" s="29">
        <v>0</v>
      </c>
      <c r="F74" s="29">
        <v>0</v>
      </c>
      <c r="G74" s="29">
        <v>68</v>
      </c>
      <c r="H74" s="29">
        <v>29</v>
      </c>
      <c r="I74" s="29">
        <v>0</v>
      </c>
      <c r="J74" s="29">
        <v>13</v>
      </c>
      <c r="K74" s="29">
        <v>1</v>
      </c>
      <c r="L74" s="29">
        <v>0</v>
      </c>
      <c r="M74" s="29">
        <v>0</v>
      </c>
      <c r="N74" s="29">
        <v>1</v>
      </c>
      <c r="O74" s="29">
        <v>0</v>
      </c>
      <c r="P74" s="29">
        <v>0</v>
      </c>
      <c r="Q74" s="29">
        <v>10</v>
      </c>
      <c r="R74" s="29">
        <v>0</v>
      </c>
    </row>
    <row r="75" spans="2:18" ht="20.100000000000001" customHeight="1" thickBot="1" x14ac:dyDescent="0.25">
      <c r="B75" s="4" t="s">
        <v>287</v>
      </c>
      <c r="C75" s="29">
        <v>977</v>
      </c>
      <c r="D75" s="29">
        <v>1</v>
      </c>
      <c r="E75" s="29">
        <v>0</v>
      </c>
      <c r="F75" s="29">
        <v>0</v>
      </c>
      <c r="G75" s="29">
        <v>610</v>
      </c>
      <c r="H75" s="29">
        <v>120</v>
      </c>
      <c r="I75" s="29">
        <v>48</v>
      </c>
      <c r="J75" s="29">
        <v>41</v>
      </c>
      <c r="K75" s="29">
        <v>20</v>
      </c>
      <c r="L75" s="29">
        <v>4</v>
      </c>
      <c r="M75" s="29">
        <v>8</v>
      </c>
      <c r="N75" s="29">
        <v>3</v>
      </c>
      <c r="O75" s="29">
        <v>16</v>
      </c>
      <c r="P75" s="29">
        <v>13</v>
      </c>
      <c r="Q75" s="29">
        <v>41</v>
      </c>
      <c r="R75" s="29">
        <v>52</v>
      </c>
    </row>
    <row r="76" spans="2:18" ht="20.100000000000001" customHeight="1" thickBot="1" x14ac:dyDescent="0.25">
      <c r="B76" s="4" t="s">
        <v>288</v>
      </c>
      <c r="C76" s="29">
        <v>1606</v>
      </c>
      <c r="D76" s="29">
        <v>2</v>
      </c>
      <c r="E76" s="29">
        <v>0</v>
      </c>
      <c r="F76" s="29">
        <v>0</v>
      </c>
      <c r="G76" s="29">
        <v>979</v>
      </c>
      <c r="H76" s="29">
        <v>298</v>
      </c>
      <c r="I76" s="29">
        <v>59</v>
      </c>
      <c r="J76" s="29">
        <v>2</v>
      </c>
      <c r="K76" s="29">
        <v>8</v>
      </c>
      <c r="L76" s="29">
        <v>37</v>
      </c>
      <c r="M76" s="29">
        <v>1</v>
      </c>
      <c r="N76" s="29">
        <v>0</v>
      </c>
      <c r="O76" s="29">
        <v>1</v>
      </c>
      <c r="P76" s="29">
        <v>41</v>
      </c>
      <c r="Q76" s="29">
        <v>177</v>
      </c>
      <c r="R76" s="29">
        <v>1</v>
      </c>
    </row>
    <row r="77" spans="2:18" ht="20.100000000000001" customHeight="1" thickBot="1" x14ac:dyDescent="0.25">
      <c r="B77" s="4" t="s">
        <v>289</v>
      </c>
      <c r="C77" s="29">
        <v>0</v>
      </c>
      <c r="D77" s="29">
        <v>0</v>
      </c>
      <c r="E77" s="29">
        <v>0</v>
      </c>
      <c r="F77" s="29">
        <v>0</v>
      </c>
      <c r="G77" s="29">
        <v>0</v>
      </c>
      <c r="H77" s="29">
        <v>0</v>
      </c>
      <c r="I77" s="29">
        <v>0</v>
      </c>
      <c r="J77" s="29">
        <v>0</v>
      </c>
      <c r="K77" s="29">
        <v>0</v>
      </c>
      <c r="L77" s="29">
        <v>0</v>
      </c>
      <c r="M77" s="29">
        <v>0</v>
      </c>
      <c r="N77" s="29">
        <v>0</v>
      </c>
      <c r="O77" s="29">
        <v>0</v>
      </c>
      <c r="P77" s="29">
        <v>0</v>
      </c>
      <c r="Q77" s="29">
        <v>0</v>
      </c>
      <c r="R77" s="29">
        <v>0</v>
      </c>
    </row>
    <row r="78" spans="2:18" ht="20.100000000000001" customHeight="1" thickBot="1" x14ac:dyDescent="0.25">
      <c r="B78" s="4" t="s">
        <v>290</v>
      </c>
      <c r="C78" s="29">
        <v>462</v>
      </c>
      <c r="D78" s="29">
        <v>0</v>
      </c>
      <c r="E78" s="29">
        <v>0</v>
      </c>
      <c r="F78" s="29">
        <v>0</v>
      </c>
      <c r="G78" s="29">
        <v>133</v>
      </c>
      <c r="H78" s="29">
        <v>150</v>
      </c>
      <c r="I78" s="29">
        <v>32</v>
      </c>
      <c r="J78" s="29">
        <v>9</v>
      </c>
      <c r="K78" s="29">
        <v>3</v>
      </c>
      <c r="L78" s="29">
        <v>0</v>
      </c>
      <c r="M78" s="29">
        <v>0</v>
      </c>
      <c r="N78" s="29">
        <v>0</v>
      </c>
      <c r="O78" s="29">
        <v>2</v>
      </c>
      <c r="P78" s="29">
        <v>21</v>
      </c>
      <c r="Q78" s="29">
        <v>59</v>
      </c>
      <c r="R78" s="29">
        <v>53</v>
      </c>
    </row>
    <row r="79" spans="2:18" ht="20.100000000000001" customHeight="1" thickBot="1" x14ac:dyDescent="0.25">
      <c r="B79" s="4" t="s">
        <v>291</v>
      </c>
      <c r="C79" s="29">
        <v>225</v>
      </c>
      <c r="D79" s="29">
        <v>0</v>
      </c>
      <c r="E79" s="29">
        <v>0</v>
      </c>
      <c r="F79" s="29">
        <v>0</v>
      </c>
      <c r="G79" s="29">
        <v>81</v>
      </c>
      <c r="H79" s="29">
        <v>63</v>
      </c>
      <c r="I79" s="29">
        <v>19</v>
      </c>
      <c r="J79" s="29">
        <v>0</v>
      </c>
      <c r="K79" s="29">
        <v>0</v>
      </c>
      <c r="L79" s="29">
        <v>6</v>
      </c>
      <c r="M79" s="29">
        <v>0</v>
      </c>
      <c r="N79" s="29">
        <v>0</v>
      </c>
      <c r="O79" s="29">
        <v>0</v>
      </c>
      <c r="P79" s="29">
        <v>4</v>
      </c>
      <c r="Q79" s="29">
        <v>22</v>
      </c>
      <c r="R79" s="29">
        <v>30</v>
      </c>
    </row>
    <row r="80" spans="2:18" ht="20.100000000000001" customHeight="1" thickBot="1" x14ac:dyDescent="0.25">
      <c r="B80" s="4" t="s">
        <v>292</v>
      </c>
      <c r="C80" s="29">
        <v>202</v>
      </c>
      <c r="D80" s="29">
        <v>0</v>
      </c>
      <c r="E80" s="29">
        <v>0</v>
      </c>
      <c r="F80" s="29">
        <v>0</v>
      </c>
      <c r="G80" s="29">
        <v>79</v>
      </c>
      <c r="H80" s="29">
        <v>110</v>
      </c>
      <c r="I80" s="29">
        <v>1</v>
      </c>
      <c r="J80" s="29">
        <v>0</v>
      </c>
      <c r="K80" s="29">
        <v>0</v>
      </c>
      <c r="L80" s="29">
        <v>0</v>
      </c>
      <c r="M80" s="29">
        <v>0</v>
      </c>
      <c r="N80" s="29">
        <v>0</v>
      </c>
      <c r="O80" s="29">
        <v>0</v>
      </c>
      <c r="P80" s="29">
        <v>4</v>
      </c>
      <c r="Q80" s="29">
        <v>8</v>
      </c>
      <c r="R80" s="29">
        <v>0</v>
      </c>
    </row>
    <row r="81" spans="2:18" ht="20.100000000000001" customHeight="1" thickBot="1" x14ac:dyDescent="0.25">
      <c r="B81" s="4" t="s">
        <v>293</v>
      </c>
      <c r="C81" s="29">
        <v>80</v>
      </c>
      <c r="D81" s="29">
        <v>0</v>
      </c>
      <c r="E81" s="29">
        <v>0</v>
      </c>
      <c r="F81" s="29">
        <v>0</v>
      </c>
      <c r="G81" s="29">
        <v>0</v>
      </c>
      <c r="H81" s="29">
        <v>77</v>
      </c>
      <c r="I81" s="29">
        <v>3</v>
      </c>
      <c r="J81" s="29">
        <v>0</v>
      </c>
      <c r="K81" s="29">
        <v>0</v>
      </c>
      <c r="L81" s="29">
        <v>0</v>
      </c>
      <c r="M81" s="29">
        <v>0</v>
      </c>
      <c r="N81" s="29">
        <v>0</v>
      </c>
      <c r="O81" s="29">
        <v>0</v>
      </c>
      <c r="P81" s="29">
        <v>0</v>
      </c>
      <c r="Q81" s="29">
        <v>0</v>
      </c>
      <c r="R81" s="29">
        <v>0</v>
      </c>
    </row>
    <row r="82" spans="2:18" ht="20.100000000000001" customHeight="1" thickBot="1" x14ac:dyDescent="0.25">
      <c r="B82" s="4" t="s">
        <v>294</v>
      </c>
      <c r="C82" s="29">
        <v>0</v>
      </c>
      <c r="D82" s="29">
        <v>0</v>
      </c>
      <c r="E82" s="29">
        <v>0</v>
      </c>
      <c r="F82" s="29">
        <v>0</v>
      </c>
      <c r="G82" s="29">
        <v>0</v>
      </c>
      <c r="H82" s="29">
        <v>0</v>
      </c>
      <c r="I82" s="29">
        <v>0</v>
      </c>
      <c r="J82" s="29">
        <v>0</v>
      </c>
      <c r="K82" s="29">
        <v>0</v>
      </c>
      <c r="L82" s="29">
        <v>0</v>
      </c>
      <c r="M82" s="29">
        <v>0</v>
      </c>
      <c r="N82" s="29">
        <v>0</v>
      </c>
      <c r="O82" s="29">
        <v>0</v>
      </c>
      <c r="P82" s="29">
        <v>0</v>
      </c>
      <c r="Q82" s="29">
        <v>0</v>
      </c>
      <c r="R82" s="29">
        <v>0</v>
      </c>
    </row>
    <row r="83" spans="2:18" ht="20.100000000000001" customHeight="1" thickBot="1" x14ac:dyDescent="0.25">
      <c r="B83" s="4" t="s">
        <v>295</v>
      </c>
      <c r="C83" s="29">
        <v>145</v>
      </c>
      <c r="D83" s="29">
        <v>0</v>
      </c>
      <c r="E83" s="29">
        <v>0</v>
      </c>
      <c r="F83" s="29">
        <v>0</v>
      </c>
      <c r="G83" s="29">
        <v>53</v>
      </c>
      <c r="H83" s="29">
        <v>43</v>
      </c>
      <c r="I83" s="29">
        <v>0</v>
      </c>
      <c r="J83" s="29">
        <v>18</v>
      </c>
      <c r="K83" s="29">
        <v>0</v>
      </c>
      <c r="L83" s="29">
        <v>14</v>
      </c>
      <c r="M83" s="29">
        <v>0</v>
      </c>
      <c r="N83" s="29">
        <v>0</v>
      </c>
      <c r="O83" s="29">
        <v>0</v>
      </c>
      <c r="P83" s="29">
        <v>2</v>
      </c>
      <c r="Q83" s="29">
        <v>12</v>
      </c>
      <c r="R83" s="29">
        <v>3</v>
      </c>
    </row>
    <row r="84" spans="2:18" ht="20.100000000000001" customHeight="1" thickBot="1" x14ac:dyDescent="0.25">
      <c r="B84" s="4" t="s">
        <v>296</v>
      </c>
      <c r="C84" s="29">
        <v>106</v>
      </c>
      <c r="D84" s="29">
        <v>0</v>
      </c>
      <c r="E84" s="29">
        <v>0</v>
      </c>
      <c r="F84" s="29">
        <v>0</v>
      </c>
      <c r="G84" s="29">
        <v>26</v>
      </c>
      <c r="H84" s="29">
        <v>66</v>
      </c>
      <c r="I84" s="29">
        <v>0</v>
      </c>
      <c r="J84" s="29">
        <v>0</v>
      </c>
      <c r="K84" s="29">
        <v>0</v>
      </c>
      <c r="L84" s="29">
        <v>0</v>
      </c>
      <c r="M84" s="29">
        <v>0</v>
      </c>
      <c r="N84" s="29">
        <v>0</v>
      </c>
      <c r="O84" s="29">
        <v>0</v>
      </c>
      <c r="P84" s="29">
        <v>0</v>
      </c>
      <c r="Q84" s="29">
        <v>14</v>
      </c>
      <c r="R84" s="29">
        <v>0</v>
      </c>
    </row>
    <row r="85" spans="2:18" ht="20.100000000000001" customHeight="1" thickBot="1" x14ac:dyDescent="0.25">
      <c r="B85" s="4" t="s">
        <v>297</v>
      </c>
      <c r="C85" s="29">
        <v>220</v>
      </c>
      <c r="D85" s="29">
        <v>0</v>
      </c>
      <c r="E85" s="29">
        <v>0</v>
      </c>
      <c r="F85" s="29">
        <v>0</v>
      </c>
      <c r="G85" s="29">
        <v>84</v>
      </c>
      <c r="H85" s="29">
        <v>104</v>
      </c>
      <c r="I85" s="29">
        <v>22</v>
      </c>
      <c r="J85" s="29">
        <v>0</v>
      </c>
      <c r="K85" s="29">
        <v>0</v>
      </c>
      <c r="L85" s="29">
        <v>0</v>
      </c>
      <c r="M85" s="29">
        <v>0</v>
      </c>
      <c r="N85" s="29">
        <v>0</v>
      </c>
      <c r="O85" s="29">
        <v>0</v>
      </c>
      <c r="P85" s="29">
        <v>5</v>
      </c>
      <c r="Q85" s="29">
        <v>5</v>
      </c>
      <c r="R85" s="29">
        <v>0</v>
      </c>
    </row>
    <row r="86" spans="2:18" ht="20.100000000000001" customHeight="1" thickBot="1" x14ac:dyDescent="0.25">
      <c r="B86" s="4" t="s">
        <v>298</v>
      </c>
      <c r="C86" s="29">
        <v>409</v>
      </c>
      <c r="D86" s="29">
        <v>1</v>
      </c>
      <c r="E86" s="29">
        <v>0</v>
      </c>
      <c r="F86" s="29">
        <v>0</v>
      </c>
      <c r="G86" s="29">
        <v>226</v>
      </c>
      <c r="H86" s="29">
        <v>92</v>
      </c>
      <c r="I86" s="29">
        <v>0</v>
      </c>
      <c r="J86" s="29">
        <v>38</v>
      </c>
      <c r="K86" s="29">
        <v>4</v>
      </c>
      <c r="L86" s="29">
        <v>0</v>
      </c>
      <c r="M86" s="29">
        <v>0</v>
      </c>
      <c r="N86" s="29">
        <v>0</v>
      </c>
      <c r="O86" s="29">
        <v>0</v>
      </c>
      <c r="P86" s="29">
        <v>0</v>
      </c>
      <c r="Q86" s="29">
        <v>48</v>
      </c>
      <c r="R86" s="29">
        <v>0</v>
      </c>
    </row>
    <row r="87" spans="2:18" ht="20.100000000000001" customHeight="1" thickBot="1" x14ac:dyDescent="0.25">
      <c r="B87" s="4" t="s">
        <v>299</v>
      </c>
      <c r="C87" s="29">
        <v>541</v>
      </c>
      <c r="D87" s="29">
        <v>0</v>
      </c>
      <c r="E87" s="29">
        <v>0</v>
      </c>
      <c r="F87" s="29">
        <v>0</v>
      </c>
      <c r="G87" s="29">
        <v>440</v>
      </c>
      <c r="H87" s="29">
        <v>0</v>
      </c>
      <c r="I87" s="29">
        <v>0</v>
      </c>
      <c r="J87" s="29">
        <v>0</v>
      </c>
      <c r="K87" s="29">
        <v>13</v>
      </c>
      <c r="L87" s="29">
        <v>46</v>
      </c>
      <c r="M87" s="29">
        <v>0</v>
      </c>
      <c r="N87" s="29">
        <v>0</v>
      </c>
      <c r="O87" s="29">
        <v>0</v>
      </c>
      <c r="P87" s="29">
        <v>2</v>
      </c>
      <c r="Q87" s="29">
        <v>40</v>
      </c>
      <c r="R87" s="29">
        <v>0</v>
      </c>
    </row>
    <row r="88" spans="2:18" ht="20.100000000000001" customHeight="1" thickBot="1" x14ac:dyDescent="0.25">
      <c r="B88" s="4" t="s">
        <v>174</v>
      </c>
      <c r="C88" s="29">
        <v>5697</v>
      </c>
      <c r="D88" s="29">
        <v>2</v>
      </c>
      <c r="E88" s="29">
        <v>0</v>
      </c>
      <c r="F88" s="29">
        <v>0</v>
      </c>
      <c r="G88" s="29">
        <v>2947</v>
      </c>
      <c r="H88" s="29">
        <v>602</v>
      </c>
      <c r="I88" s="29">
        <v>287</v>
      </c>
      <c r="J88" s="29">
        <v>454</v>
      </c>
      <c r="K88" s="29">
        <v>109</v>
      </c>
      <c r="L88" s="29">
        <v>97</v>
      </c>
      <c r="M88" s="29">
        <v>79</v>
      </c>
      <c r="N88" s="29">
        <v>46</v>
      </c>
      <c r="O88" s="29">
        <v>9</v>
      </c>
      <c r="P88" s="29">
        <v>359</v>
      </c>
      <c r="Q88" s="29">
        <v>560</v>
      </c>
      <c r="R88" s="29">
        <v>146</v>
      </c>
    </row>
    <row r="89" spans="2:18" ht="20.100000000000001" customHeight="1" thickBot="1" x14ac:dyDescent="0.25">
      <c r="B89" s="4" t="s">
        <v>300</v>
      </c>
      <c r="C89" s="29">
        <v>143</v>
      </c>
      <c r="D89" s="29">
        <v>0</v>
      </c>
      <c r="E89" s="29">
        <v>0</v>
      </c>
      <c r="F89" s="29">
        <v>0</v>
      </c>
      <c r="G89" s="29">
        <v>57</v>
      </c>
      <c r="H89" s="29">
        <v>14</v>
      </c>
      <c r="I89" s="29">
        <v>0</v>
      </c>
      <c r="J89" s="29">
        <v>26</v>
      </c>
      <c r="K89" s="29">
        <v>2</v>
      </c>
      <c r="L89" s="29">
        <v>3</v>
      </c>
      <c r="M89" s="29">
        <v>2</v>
      </c>
      <c r="N89" s="29">
        <v>0</v>
      </c>
      <c r="O89" s="29">
        <v>0</v>
      </c>
      <c r="P89" s="29">
        <v>11</v>
      </c>
      <c r="Q89" s="29">
        <v>27</v>
      </c>
      <c r="R89" s="29">
        <v>1</v>
      </c>
    </row>
    <row r="90" spans="2:18" ht="20.100000000000001" customHeight="1" thickBot="1" x14ac:dyDescent="0.25">
      <c r="B90" s="4" t="s">
        <v>301</v>
      </c>
      <c r="C90" s="29">
        <v>124</v>
      </c>
      <c r="D90" s="29">
        <v>0</v>
      </c>
      <c r="E90" s="29">
        <v>0</v>
      </c>
      <c r="F90" s="29">
        <v>0</v>
      </c>
      <c r="G90" s="29">
        <v>62</v>
      </c>
      <c r="H90" s="29">
        <v>36</v>
      </c>
      <c r="I90" s="29">
        <v>3</v>
      </c>
      <c r="J90" s="29">
        <v>8</v>
      </c>
      <c r="K90" s="29">
        <v>1</v>
      </c>
      <c r="L90" s="29">
        <v>0</v>
      </c>
      <c r="M90" s="29">
        <v>0</v>
      </c>
      <c r="N90" s="29">
        <v>0</v>
      </c>
      <c r="O90" s="29">
        <v>0</v>
      </c>
      <c r="P90" s="29">
        <v>5</v>
      </c>
      <c r="Q90" s="29">
        <v>8</v>
      </c>
      <c r="R90" s="29">
        <v>1</v>
      </c>
    </row>
    <row r="91" spans="2:18" ht="20.100000000000001" customHeight="1" thickBot="1" x14ac:dyDescent="0.25">
      <c r="B91" s="4" t="s">
        <v>302</v>
      </c>
      <c r="C91" s="29">
        <v>297</v>
      </c>
      <c r="D91" s="29">
        <v>0</v>
      </c>
      <c r="E91" s="29">
        <v>0</v>
      </c>
      <c r="F91" s="29">
        <v>0</v>
      </c>
      <c r="G91" s="29">
        <v>280</v>
      </c>
      <c r="H91" s="29">
        <v>0</v>
      </c>
      <c r="I91" s="29">
        <v>0</v>
      </c>
      <c r="J91" s="29">
        <v>0</v>
      </c>
      <c r="K91" s="29">
        <v>0</v>
      </c>
      <c r="L91" s="29">
        <v>0</v>
      </c>
      <c r="M91" s="29">
        <v>0</v>
      </c>
      <c r="N91" s="29">
        <v>0</v>
      </c>
      <c r="O91" s="29">
        <v>0</v>
      </c>
      <c r="P91" s="29">
        <v>0</v>
      </c>
      <c r="Q91" s="29">
        <v>17</v>
      </c>
      <c r="R91" s="29">
        <v>0</v>
      </c>
    </row>
    <row r="92" spans="2:18" ht="20.100000000000001" customHeight="1" thickBot="1" x14ac:dyDescent="0.25">
      <c r="B92" s="4" t="s">
        <v>303</v>
      </c>
      <c r="C92" s="29">
        <v>70</v>
      </c>
      <c r="D92" s="29">
        <v>0</v>
      </c>
      <c r="E92" s="29">
        <v>0</v>
      </c>
      <c r="F92" s="29">
        <v>0</v>
      </c>
      <c r="G92" s="29">
        <v>29</v>
      </c>
      <c r="H92" s="29">
        <v>10</v>
      </c>
      <c r="I92" s="29">
        <v>10</v>
      </c>
      <c r="J92" s="29">
        <v>17</v>
      </c>
      <c r="K92" s="29">
        <v>0</v>
      </c>
      <c r="L92" s="29">
        <v>0</v>
      </c>
      <c r="M92" s="29">
        <v>0</v>
      </c>
      <c r="N92" s="29">
        <v>0</v>
      </c>
      <c r="O92" s="29">
        <v>0</v>
      </c>
      <c r="P92" s="29">
        <v>1</v>
      </c>
      <c r="Q92" s="29">
        <v>3</v>
      </c>
      <c r="R92" s="29">
        <v>0</v>
      </c>
    </row>
    <row r="93" spans="2:18" ht="20.100000000000001" customHeight="1" thickBot="1" x14ac:dyDescent="0.25">
      <c r="B93" s="4" t="s">
        <v>304</v>
      </c>
      <c r="C93" s="29">
        <v>445</v>
      </c>
      <c r="D93" s="29">
        <v>0</v>
      </c>
      <c r="E93" s="29">
        <v>0</v>
      </c>
      <c r="F93" s="29">
        <v>0</v>
      </c>
      <c r="G93" s="29">
        <v>69</v>
      </c>
      <c r="H93" s="29">
        <v>143</v>
      </c>
      <c r="I93" s="29">
        <v>88</v>
      </c>
      <c r="J93" s="29">
        <v>37</v>
      </c>
      <c r="K93" s="29">
        <v>12</v>
      </c>
      <c r="L93" s="29">
        <v>6</v>
      </c>
      <c r="M93" s="29">
        <v>2</v>
      </c>
      <c r="N93" s="29">
        <v>4</v>
      </c>
      <c r="O93" s="29">
        <v>3</v>
      </c>
      <c r="P93" s="29">
        <v>24</v>
      </c>
      <c r="Q93" s="29">
        <v>45</v>
      </c>
      <c r="R93" s="29">
        <v>12</v>
      </c>
    </row>
    <row r="94" spans="2:18" ht="20.100000000000001" customHeight="1" thickBot="1" x14ac:dyDescent="0.25">
      <c r="B94" s="4" t="s">
        <v>305</v>
      </c>
      <c r="C94" s="29">
        <v>544</v>
      </c>
      <c r="D94" s="29">
        <v>0</v>
      </c>
      <c r="E94" s="29">
        <v>0</v>
      </c>
      <c r="F94" s="29">
        <v>0</v>
      </c>
      <c r="G94" s="29">
        <v>348</v>
      </c>
      <c r="H94" s="29">
        <v>134</v>
      </c>
      <c r="I94" s="29">
        <v>30</v>
      </c>
      <c r="J94" s="29">
        <v>0</v>
      </c>
      <c r="K94" s="29">
        <v>1</v>
      </c>
      <c r="L94" s="29">
        <v>0</v>
      </c>
      <c r="M94" s="29">
        <v>0</v>
      </c>
      <c r="N94" s="29">
        <v>0</v>
      </c>
      <c r="O94" s="29">
        <v>0</v>
      </c>
      <c r="P94" s="29">
        <v>0</v>
      </c>
      <c r="Q94" s="29">
        <v>29</v>
      </c>
      <c r="R94" s="29">
        <v>2</v>
      </c>
    </row>
    <row r="95" spans="2:18" ht="20.100000000000001" customHeight="1" thickBot="1" x14ac:dyDescent="0.25">
      <c r="B95" s="4" t="s">
        <v>306</v>
      </c>
      <c r="C95" s="29">
        <v>121</v>
      </c>
      <c r="D95" s="29">
        <v>0</v>
      </c>
      <c r="E95" s="29">
        <v>0</v>
      </c>
      <c r="F95" s="29">
        <v>0</v>
      </c>
      <c r="G95" s="29">
        <v>59</v>
      </c>
      <c r="H95" s="29">
        <v>17</v>
      </c>
      <c r="I95" s="29">
        <v>0</v>
      </c>
      <c r="J95" s="29">
        <v>18</v>
      </c>
      <c r="K95" s="29">
        <v>2</v>
      </c>
      <c r="L95" s="29">
        <v>8</v>
      </c>
      <c r="M95" s="29">
        <v>0</v>
      </c>
      <c r="N95" s="29">
        <v>0</v>
      </c>
      <c r="O95" s="29">
        <v>0</v>
      </c>
      <c r="P95" s="29">
        <v>5</v>
      </c>
      <c r="Q95" s="29">
        <v>12</v>
      </c>
      <c r="R95" s="29">
        <v>0</v>
      </c>
    </row>
    <row r="96" spans="2:18" ht="20.100000000000001" customHeight="1" thickBot="1" x14ac:dyDescent="0.25">
      <c r="B96" s="4" t="s">
        <v>307</v>
      </c>
      <c r="C96" s="29">
        <v>258</v>
      </c>
      <c r="D96" s="29">
        <v>0</v>
      </c>
      <c r="E96" s="29">
        <v>0</v>
      </c>
      <c r="F96" s="29">
        <v>0</v>
      </c>
      <c r="G96" s="29">
        <v>100</v>
      </c>
      <c r="H96" s="29">
        <v>73</v>
      </c>
      <c r="I96" s="29">
        <v>0</v>
      </c>
      <c r="J96" s="29">
        <v>46</v>
      </c>
      <c r="K96" s="29">
        <v>2</v>
      </c>
      <c r="L96" s="29">
        <v>9</v>
      </c>
      <c r="M96" s="29">
        <v>0</v>
      </c>
      <c r="N96" s="29">
        <v>0</v>
      </c>
      <c r="O96" s="29">
        <v>5</v>
      </c>
      <c r="P96" s="29">
        <v>3</v>
      </c>
      <c r="Q96" s="29">
        <v>11</v>
      </c>
      <c r="R96" s="29">
        <v>9</v>
      </c>
    </row>
    <row r="97" spans="2:18" ht="20.100000000000001" customHeight="1" thickBot="1" x14ac:dyDescent="0.25">
      <c r="B97" s="4" t="s">
        <v>308</v>
      </c>
      <c r="C97" s="29">
        <v>148</v>
      </c>
      <c r="D97" s="29">
        <v>0</v>
      </c>
      <c r="E97" s="29">
        <v>0</v>
      </c>
      <c r="F97" s="29">
        <v>0</v>
      </c>
      <c r="G97" s="29">
        <v>25</v>
      </c>
      <c r="H97" s="29">
        <v>27</v>
      </c>
      <c r="I97" s="29">
        <v>0</v>
      </c>
      <c r="J97" s="29">
        <v>0</v>
      </c>
      <c r="K97" s="29">
        <v>2</v>
      </c>
      <c r="L97" s="29">
        <v>0</v>
      </c>
      <c r="M97" s="29">
        <v>11</v>
      </c>
      <c r="N97" s="29">
        <v>16</v>
      </c>
      <c r="O97" s="29">
        <v>10</v>
      </c>
      <c r="P97" s="29">
        <v>0</v>
      </c>
      <c r="Q97" s="29">
        <v>24</v>
      </c>
      <c r="R97" s="29">
        <v>33</v>
      </c>
    </row>
    <row r="98" spans="2:18" ht="20.100000000000001" customHeight="1" thickBot="1" x14ac:dyDescent="0.25">
      <c r="B98" s="4" t="s">
        <v>309</v>
      </c>
      <c r="C98" s="29">
        <v>58</v>
      </c>
      <c r="D98" s="29">
        <v>0</v>
      </c>
      <c r="E98" s="29">
        <v>0</v>
      </c>
      <c r="F98" s="29">
        <v>0</v>
      </c>
      <c r="G98" s="29">
        <v>9</v>
      </c>
      <c r="H98" s="29">
        <v>45</v>
      </c>
      <c r="I98" s="29">
        <v>4</v>
      </c>
      <c r="J98" s="29">
        <v>0</v>
      </c>
      <c r="K98" s="29">
        <v>0</v>
      </c>
      <c r="L98" s="29">
        <v>0</v>
      </c>
      <c r="M98" s="29">
        <v>0</v>
      </c>
      <c r="N98" s="29">
        <v>0</v>
      </c>
      <c r="O98" s="29">
        <v>0</v>
      </c>
      <c r="P98" s="29">
        <v>0</v>
      </c>
      <c r="Q98" s="29">
        <v>0</v>
      </c>
      <c r="R98" s="29">
        <v>0</v>
      </c>
    </row>
    <row r="99" spans="2:18" ht="20.100000000000001" customHeight="1" thickBot="1" x14ac:dyDescent="0.25">
      <c r="B99" s="4" t="s">
        <v>310</v>
      </c>
      <c r="C99" s="29">
        <v>18</v>
      </c>
      <c r="D99" s="29">
        <v>0</v>
      </c>
      <c r="E99" s="29">
        <v>0</v>
      </c>
      <c r="F99" s="29">
        <v>0</v>
      </c>
      <c r="G99" s="29">
        <v>10</v>
      </c>
      <c r="H99" s="29">
        <v>0</v>
      </c>
      <c r="I99" s="29">
        <v>5</v>
      </c>
      <c r="J99" s="29">
        <v>0</v>
      </c>
      <c r="K99" s="29">
        <v>0</v>
      </c>
      <c r="L99" s="29">
        <v>0</v>
      </c>
      <c r="M99" s="29">
        <v>0</v>
      </c>
      <c r="N99" s="29">
        <v>0</v>
      </c>
      <c r="O99" s="29">
        <v>0</v>
      </c>
      <c r="P99" s="29">
        <v>0</v>
      </c>
      <c r="Q99" s="29">
        <v>3</v>
      </c>
      <c r="R99" s="29">
        <v>0</v>
      </c>
    </row>
    <row r="100" spans="2:18" ht="20.100000000000001" customHeight="1" thickBot="1" x14ac:dyDescent="0.25">
      <c r="B100" s="4" t="s">
        <v>311</v>
      </c>
      <c r="C100" s="29">
        <v>66</v>
      </c>
      <c r="D100" s="29">
        <v>0</v>
      </c>
      <c r="E100" s="29">
        <v>0</v>
      </c>
      <c r="F100" s="29">
        <v>0</v>
      </c>
      <c r="G100" s="29">
        <v>9</v>
      </c>
      <c r="H100" s="29">
        <v>8</v>
      </c>
      <c r="I100" s="29">
        <v>35</v>
      </c>
      <c r="J100" s="29">
        <v>3</v>
      </c>
      <c r="K100" s="29">
        <v>0</v>
      </c>
      <c r="L100" s="29">
        <v>0</v>
      </c>
      <c r="M100" s="29">
        <v>0</v>
      </c>
      <c r="N100" s="29">
        <v>0</v>
      </c>
      <c r="O100" s="29">
        <v>0</v>
      </c>
      <c r="P100" s="29">
        <v>0</v>
      </c>
      <c r="Q100" s="29">
        <v>11</v>
      </c>
      <c r="R100" s="29">
        <v>0</v>
      </c>
    </row>
    <row r="101" spans="2:18" ht="20.100000000000001" customHeight="1" thickBot="1" x14ac:dyDescent="0.25">
      <c r="B101" s="4" t="s">
        <v>175</v>
      </c>
      <c r="C101" s="29">
        <v>316</v>
      </c>
      <c r="D101" s="29">
        <v>0</v>
      </c>
      <c r="E101" s="29">
        <v>0</v>
      </c>
      <c r="F101" s="29">
        <v>0</v>
      </c>
      <c r="G101" s="29">
        <v>152</v>
      </c>
      <c r="H101" s="29">
        <v>40</v>
      </c>
      <c r="I101" s="29">
        <v>29</v>
      </c>
      <c r="J101" s="29">
        <v>17</v>
      </c>
      <c r="K101" s="29">
        <v>1</v>
      </c>
      <c r="L101" s="29">
        <v>11</v>
      </c>
      <c r="M101" s="29">
        <v>0</v>
      </c>
      <c r="N101" s="29">
        <v>4</v>
      </c>
      <c r="O101" s="29">
        <v>5</v>
      </c>
      <c r="P101" s="29">
        <v>36</v>
      </c>
      <c r="Q101" s="29">
        <v>21</v>
      </c>
      <c r="R101" s="29">
        <v>0</v>
      </c>
    </row>
    <row r="102" spans="2:18" ht="20.100000000000001" customHeight="1" thickBot="1" x14ac:dyDescent="0.25">
      <c r="B102" s="4" t="s">
        <v>312</v>
      </c>
      <c r="C102" s="29">
        <v>104</v>
      </c>
      <c r="D102" s="29">
        <v>0</v>
      </c>
      <c r="E102" s="29">
        <v>0</v>
      </c>
      <c r="F102" s="29">
        <v>0</v>
      </c>
      <c r="G102" s="29">
        <v>36</v>
      </c>
      <c r="H102" s="29">
        <v>31</v>
      </c>
      <c r="I102" s="29">
        <v>0</v>
      </c>
      <c r="J102" s="29">
        <v>0</v>
      </c>
      <c r="K102" s="29">
        <v>0</v>
      </c>
      <c r="L102" s="29">
        <v>0</v>
      </c>
      <c r="M102" s="29">
        <v>0</v>
      </c>
      <c r="N102" s="29">
        <v>0</v>
      </c>
      <c r="O102" s="29">
        <v>0</v>
      </c>
      <c r="P102" s="29">
        <v>10</v>
      </c>
      <c r="Q102" s="29">
        <v>12</v>
      </c>
      <c r="R102" s="29">
        <v>15</v>
      </c>
    </row>
    <row r="103" spans="2:18" ht="20.100000000000001" customHeight="1" thickBot="1" x14ac:dyDescent="0.25">
      <c r="B103" s="4" t="s">
        <v>313</v>
      </c>
      <c r="C103" s="29">
        <v>198</v>
      </c>
      <c r="D103" s="29">
        <v>0</v>
      </c>
      <c r="E103" s="29">
        <v>0</v>
      </c>
      <c r="F103" s="29">
        <v>0</v>
      </c>
      <c r="G103" s="29">
        <v>105</v>
      </c>
      <c r="H103" s="29">
        <v>57</v>
      </c>
      <c r="I103" s="29">
        <v>0</v>
      </c>
      <c r="J103" s="29">
        <v>0</v>
      </c>
      <c r="K103" s="29">
        <v>0</v>
      </c>
      <c r="L103" s="29">
        <v>0</v>
      </c>
      <c r="M103" s="29">
        <v>0</v>
      </c>
      <c r="N103" s="29">
        <v>0</v>
      </c>
      <c r="O103" s="29">
        <v>0</v>
      </c>
      <c r="P103" s="29">
        <v>3</v>
      </c>
      <c r="Q103" s="29">
        <v>22</v>
      </c>
      <c r="R103" s="29">
        <v>11</v>
      </c>
    </row>
    <row r="104" spans="2:18" ht="20.100000000000001" customHeight="1" thickBot="1" x14ac:dyDescent="0.25">
      <c r="B104" s="4" t="s">
        <v>314</v>
      </c>
      <c r="C104" s="29">
        <v>103</v>
      </c>
      <c r="D104" s="29">
        <v>0</v>
      </c>
      <c r="E104" s="29">
        <v>0</v>
      </c>
      <c r="F104" s="29">
        <v>0</v>
      </c>
      <c r="G104" s="29">
        <v>23</v>
      </c>
      <c r="H104" s="29">
        <v>24</v>
      </c>
      <c r="I104" s="29">
        <v>23</v>
      </c>
      <c r="J104" s="29">
        <v>0</v>
      </c>
      <c r="K104" s="29">
        <v>0</v>
      </c>
      <c r="L104" s="29">
        <v>10</v>
      </c>
      <c r="M104" s="29">
        <v>0</v>
      </c>
      <c r="N104" s="29">
        <v>0</v>
      </c>
      <c r="O104" s="29">
        <v>1</v>
      </c>
      <c r="P104" s="29">
        <v>11</v>
      </c>
      <c r="Q104" s="29">
        <v>11</v>
      </c>
      <c r="R104" s="29">
        <v>0</v>
      </c>
    </row>
    <row r="105" spans="2:18" ht="20.100000000000001" customHeight="1" thickBot="1" x14ac:dyDescent="0.25">
      <c r="B105" s="4" t="s">
        <v>315</v>
      </c>
      <c r="C105" s="29">
        <v>46</v>
      </c>
      <c r="D105" s="29">
        <v>0</v>
      </c>
      <c r="E105" s="29">
        <v>0</v>
      </c>
      <c r="F105" s="29">
        <v>0</v>
      </c>
      <c r="G105" s="29">
        <v>0</v>
      </c>
      <c r="H105" s="29">
        <v>46</v>
      </c>
      <c r="I105" s="29">
        <v>0</v>
      </c>
      <c r="J105" s="29">
        <v>0</v>
      </c>
      <c r="K105" s="29">
        <v>0</v>
      </c>
      <c r="L105" s="29">
        <v>0</v>
      </c>
      <c r="M105" s="29">
        <v>0</v>
      </c>
      <c r="N105" s="29">
        <v>0</v>
      </c>
      <c r="O105" s="29">
        <v>0</v>
      </c>
      <c r="P105" s="29">
        <v>0</v>
      </c>
      <c r="Q105" s="29">
        <v>0</v>
      </c>
      <c r="R105" s="29">
        <v>0</v>
      </c>
    </row>
    <row r="106" spans="2:18" ht="20.100000000000001" customHeight="1" thickBot="1" x14ac:dyDescent="0.25">
      <c r="B106" s="4" t="s">
        <v>176</v>
      </c>
      <c r="C106" s="29">
        <v>134</v>
      </c>
      <c r="D106" s="29">
        <v>0</v>
      </c>
      <c r="E106" s="29">
        <v>0</v>
      </c>
      <c r="F106" s="29">
        <v>0</v>
      </c>
      <c r="G106" s="29">
        <v>66</v>
      </c>
      <c r="H106" s="29">
        <v>38</v>
      </c>
      <c r="I106" s="29">
        <v>21</v>
      </c>
      <c r="J106" s="29">
        <v>6</v>
      </c>
      <c r="K106" s="29">
        <v>0</v>
      </c>
      <c r="L106" s="29">
        <v>3</v>
      </c>
      <c r="M106" s="29">
        <v>0</v>
      </c>
      <c r="N106" s="29">
        <v>0</v>
      </c>
      <c r="O106" s="29">
        <v>0</v>
      </c>
      <c r="P106" s="29">
        <v>0</v>
      </c>
      <c r="Q106" s="29">
        <v>0</v>
      </c>
      <c r="R106" s="29">
        <v>0</v>
      </c>
    </row>
    <row r="107" spans="2:18" ht="20.100000000000001" customHeight="1" thickBot="1" x14ac:dyDescent="0.25">
      <c r="B107" s="4" t="s">
        <v>316</v>
      </c>
      <c r="C107" s="29">
        <v>136</v>
      </c>
      <c r="D107" s="29">
        <v>0</v>
      </c>
      <c r="E107" s="29">
        <v>0</v>
      </c>
      <c r="F107" s="29">
        <v>0</v>
      </c>
      <c r="G107" s="29">
        <v>80</v>
      </c>
      <c r="H107" s="29">
        <v>16</v>
      </c>
      <c r="I107" s="29">
        <v>0</v>
      </c>
      <c r="J107" s="29">
        <v>0</v>
      </c>
      <c r="K107" s="29">
        <v>2</v>
      </c>
      <c r="L107" s="29">
        <v>2</v>
      </c>
      <c r="M107" s="29">
        <v>0</v>
      </c>
      <c r="N107" s="29">
        <v>0</v>
      </c>
      <c r="O107" s="29">
        <v>1</v>
      </c>
      <c r="P107" s="29">
        <v>11</v>
      </c>
      <c r="Q107" s="29">
        <v>17</v>
      </c>
      <c r="R107" s="29">
        <v>7</v>
      </c>
    </row>
    <row r="108" spans="2:18" ht="20.100000000000001" customHeight="1" thickBot="1" x14ac:dyDescent="0.25">
      <c r="B108" s="4" t="s">
        <v>317</v>
      </c>
      <c r="C108" s="29">
        <v>56</v>
      </c>
      <c r="D108" s="29">
        <v>0</v>
      </c>
      <c r="E108" s="29">
        <v>0</v>
      </c>
      <c r="F108" s="29">
        <v>0</v>
      </c>
      <c r="G108" s="29">
        <v>23</v>
      </c>
      <c r="H108" s="29">
        <v>15</v>
      </c>
      <c r="I108" s="29">
        <v>0</v>
      </c>
      <c r="J108" s="29">
        <v>0</v>
      </c>
      <c r="K108" s="29">
        <v>0</v>
      </c>
      <c r="L108" s="29">
        <v>3</v>
      </c>
      <c r="M108" s="29">
        <v>0</v>
      </c>
      <c r="N108" s="29">
        <v>0</v>
      </c>
      <c r="O108" s="29">
        <v>0</v>
      </c>
      <c r="P108" s="29">
        <v>2</v>
      </c>
      <c r="Q108" s="29">
        <v>13</v>
      </c>
      <c r="R108" s="29">
        <v>0</v>
      </c>
    </row>
    <row r="109" spans="2:18" ht="20.100000000000001" customHeight="1" thickBot="1" x14ac:dyDescent="0.25">
      <c r="B109" s="4" t="s">
        <v>177</v>
      </c>
      <c r="C109" s="29">
        <v>3816</v>
      </c>
      <c r="D109" s="29">
        <v>1</v>
      </c>
      <c r="E109" s="29">
        <v>0</v>
      </c>
      <c r="F109" s="29">
        <v>0</v>
      </c>
      <c r="G109" s="29">
        <v>1708</v>
      </c>
      <c r="H109" s="29">
        <v>388</v>
      </c>
      <c r="I109" s="29">
        <v>462</v>
      </c>
      <c r="J109" s="29">
        <v>249</v>
      </c>
      <c r="K109" s="29">
        <v>50</v>
      </c>
      <c r="L109" s="29">
        <v>64</v>
      </c>
      <c r="M109" s="29">
        <v>66</v>
      </c>
      <c r="N109" s="29">
        <v>46</v>
      </c>
      <c r="O109" s="29">
        <v>89</v>
      </c>
      <c r="P109" s="29">
        <v>410</v>
      </c>
      <c r="Q109" s="29">
        <v>253</v>
      </c>
      <c r="R109" s="29">
        <v>30</v>
      </c>
    </row>
    <row r="110" spans="2:18" ht="20.100000000000001" customHeight="1" thickBot="1" x14ac:dyDescent="0.25">
      <c r="B110" s="4" t="s">
        <v>318</v>
      </c>
      <c r="C110" s="29">
        <v>62</v>
      </c>
      <c r="D110" s="29">
        <v>0</v>
      </c>
      <c r="E110" s="29">
        <v>0</v>
      </c>
      <c r="F110" s="29">
        <v>0</v>
      </c>
      <c r="G110" s="29">
        <v>29</v>
      </c>
      <c r="H110" s="29">
        <v>9</v>
      </c>
      <c r="I110" s="29">
        <v>0</v>
      </c>
      <c r="J110" s="29">
        <v>0</v>
      </c>
      <c r="K110" s="29">
        <v>0</v>
      </c>
      <c r="L110" s="29">
        <v>10</v>
      </c>
      <c r="M110" s="29">
        <v>8</v>
      </c>
      <c r="N110" s="29">
        <v>0</v>
      </c>
      <c r="O110" s="29">
        <v>0</v>
      </c>
      <c r="P110" s="29">
        <v>0</v>
      </c>
      <c r="Q110" s="29">
        <v>5</v>
      </c>
      <c r="R110" s="29">
        <v>1</v>
      </c>
    </row>
    <row r="111" spans="2:18" ht="20.100000000000001" customHeight="1" thickBot="1" x14ac:dyDescent="0.25">
      <c r="B111" s="4" t="s">
        <v>319</v>
      </c>
      <c r="C111" s="29">
        <v>54</v>
      </c>
      <c r="D111" s="29">
        <v>0</v>
      </c>
      <c r="E111" s="29">
        <v>0</v>
      </c>
      <c r="F111" s="29">
        <v>0</v>
      </c>
      <c r="G111" s="29">
        <v>0</v>
      </c>
      <c r="H111" s="29">
        <v>51</v>
      </c>
      <c r="I111" s="29">
        <v>0</v>
      </c>
      <c r="J111" s="29">
        <v>0</v>
      </c>
      <c r="K111" s="29">
        <v>0</v>
      </c>
      <c r="L111" s="29">
        <v>0</v>
      </c>
      <c r="M111" s="29">
        <v>0</v>
      </c>
      <c r="N111" s="29">
        <v>0</v>
      </c>
      <c r="O111" s="29">
        <v>0</v>
      </c>
      <c r="P111" s="29">
        <v>0</v>
      </c>
      <c r="Q111" s="29">
        <v>3</v>
      </c>
      <c r="R111" s="29">
        <v>0</v>
      </c>
    </row>
    <row r="112" spans="2:18" ht="20.100000000000001" customHeight="1" thickBot="1" x14ac:dyDescent="0.25">
      <c r="B112" s="4" t="s">
        <v>320</v>
      </c>
      <c r="C112" s="29">
        <v>23</v>
      </c>
      <c r="D112" s="29">
        <v>0</v>
      </c>
      <c r="E112" s="29">
        <v>0</v>
      </c>
      <c r="F112" s="29">
        <v>0</v>
      </c>
      <c r="G112" s="29">
        <v>7</v>
      </c>
      <c r="H112" s="29">
        <v>6</v>
      </c>
      <c r="I112" s="29">
        <v>0</v>
      </c>
      <c r="J112" s="29">
        <v>0</v>
      </c>
      <c r="K112" s="29">
        <v>0</v>
      </c>
      <c r="L112" s="29">
        <v>1</v>
      </c>
      <c r="M112" s="29">
        <v>0</v>
      </c>
      <c r="N112" s="29">
        <v>0</v>
      </c>
      <c r="O112" s="29">
        <v>0</v>
      </c>
      <c r="P112" s="29">
        <v>6</v>
      </c>
      <c r="Q112" s="29">
        <v>3</v>
      </c>
      <c r="R112" s="29">
        <v>0</v>
      </c>
    </row>
    <row r="113" spans="2:18" ht="20.100000000000001" customHeight="1" thickBot="1" x14ac:dyDescent="0.25">
      <c r="B113" s="4" t="s">
        <v>321</v>
      </c>
      <c r="C113" s="29">
        <v>114</v>
      </c>
      <c r="D113" s="29">
        <v>0</v>
      </c>
      <c r="E113" s="29">
        <v>0</v>
      </c>
      <c r="F113" s="29">
        <v>0</v>
      </c>
      <c r="G113" s="29">
        <v>50</v>
      </c>
      <c r="H113" s="29">
        <v>37</v>
      </c>
      <c r="I113" s="29">
        <v>9</v>
      </c>
      <c r="J113" s="29">
        <v>1</v>
      </c>
      <c r="K113" s="29">
        <v>0</v>
      </c>
      <c r="L113" s="29">
        <v>10</v>
      </c>
      <c r="M113" s="29">
        <v>0</v>
      </c>
      <c r="N113" s="29">
        <v>0</v>
      </c>
      <c r="O113" s="29">
        <v>0</v>
      </c>
      <c r="P113" s="29">
        <v>3</v>
      </c>
      <c r="Q113" s="29">
        <v>4</v>
      </c>
      <c r="R113" s="29">
        <v>0</v>
      </c>
    </row>
    <row r="114" spans="2:18" ht="20.100000000000001" customHeight="1" thickBot="1" x14ac:dyDescent="0.25">
      <c r="B114" s="4" t="s">
        <v>322</v>
      </c>
      <c r="C114" s="29">
        <v>16</v>
      </c>
      <c r="D114" s="29">
        <v>0</v>
      </c>
      <c r="E114" s="29">
        <v>0</v>
      </c>
      <c r="F114" s="29">
        <v>0</v>
      </c>
      <c r="G114" s="29">
        <v>6</v>
      </c>
      <c r="H114" s="29">
        <v>7</v>
      </c>
      <c r="I114" s="29">
        <v>0</v>
      </c>
      <c r="J114" s="29">
        <v>0</v>
      </c>
      <c r="K114" s="29">
        <v>0</v>
      </c>
      <c r="L114" s="29">
        <v>0</v>
      </c>
      <c r="M114" s="29">
        <v>0</v>
      </c>
      <c r="N114" s="29">
        <v>0</v>
      </c>
      <c r="O114" s="29">
        <v>1</v>
      </c>
      <c r="P114" s="29">
        <v>0</v>
      </c>
      <c r="Q114" s="29">
        <v>1</v>
      </c>
      <c r="R114" s="29">
        <v>1</v>
      </c>
    </row>
    <row r="115" spans="2:18" ht="20.100000000000001" customHeight="1" thickBot="1" x14ac:dyDescent="0.25">
      <c r="B115" s="4" t="s">
        <v>323</v>
      </c>
      <c r="C115" s="29">
        <v>96</v>
      </c>
      <c r="D115" s="29">
        <v>0</v>
      </c>
      <c r="E115" s="29">
        <v>0</v>
      </c>
      <c r="F115" s="29">
        <v>0</v>
      </c>
      <c r="G115" s="29">
        <v>18</v>
      </c>
      <c r="H115" s="29">
        <v>12</v>
      </c>
      <c r="I115" s="29">
        <v>7</v>
      </c>
      <c r="J115" s="29">
        <v>16</v>
      </c>
      <c r="K115" s="29">
        <v>1</v>
      </c>
      <c r="L115" s="29">
        <v>1</v>
      </c>
      <c r="M115" s="29">
        <v>0</v>
      </c>
      <c r="N115" s="29">
        <v>0</v>
      </c>
      <c r="O115" s="29">
        <v>11</v>
      </c>
      <c r="P115" s="29">
        <v>7</v>
      </c>
      <c r="Q115" s="29">
        <v>23</v>
      </c>
      <c r="R115" s="29">
        <v>0</v>
      </c>
    </row>
    <row r="116" spans="2:18" ht="20.100000000000001" customHeight="1" thickBot="1" x14ac:dyDescent="0.25">
      <c r="B116" s="4" t="s">
        <v>324</v>
      </c>
      <c r="C116" s="29">
        <v>23</v>
      </c>
      <c r="D116" s="29">
        <v>0</v>
      </c>
      <c r="E116" s="29">
        <v>0</v>
      </c>
      <c r="F116" s="29">
        <v>0</v>
      </c>
      <c r="G116" s="29">
        <v>17</v>
      </c>
      <c r="H116" s="29">
        <v>6</v>
      </c>
      <c r="I116" s="29">
        <v>0</v>
      </c>
      <c r="J116" s="29">
        <v>0</v>
      </c>
      <c r="K116" s="29">
        <v>0</v>
      </c>
      <c r="L116" s="29">
        <v>0</v>
      </c>
      <c r="M116" s="29">
        <v>0</v>
      </c>
      <c r="N116" s="29">
        <v>0</v>
      </c>
      <c r="O116" s="29">
        <v>0</v>
      </c>
      <c r="P116" s="29">
        <v>0</v>
      </c>
      <c r="Q116" s="29">
        <v>0</v>
      </c>
      <c r="R116" s="29">
        <v>0</v>
      </c>
    </row>
    <row r="117" spans="2:18" ht="20.100000000000001" customHeight="1" thickBot="1" x14ac:dyDescent="0.25">
      <c r="B117" s="4" t="s">
        <v>325</v>
      </c>
      <c r="C117" s="29">
        <v>442</v>
      </c>
      <c r="D117" s="29">
        <v>0</v>
      </c>
      <c r="E117" s="29">
        <v>0</v>
      </c>
      <c r="F117" s="29">
        <v>0</v>
      </c>
      <c r="G117" s="29">
        <v>261</v>
      </c>
      <c r="H117" s="29">
        <v>13</v>
      </c>
      <c r="I117" s="29">
        <v>0</v>
      </c>
      <c r="J117" s="29">
        <v>33</v>
      </c>
      <c r="K117" s="29">
        <v>7</v>
      </c>
      <c r="L117" s="29">
        <v>0</v>
      </c>
      <c r="M117" s="29">
        <v>3</v>
      </c>
      <c r="N117" s="29">
        <v>0</v>
      </c>
      <c r="O117" s="29">
        <v>14</v>
      </c>
      <c r="P117" s="29">
        <v>23</v>
      </c>
      <c r="Q117" s="29">
        <v>86</v>
      </c>
      <c r="R117" s="29">
        <v>2</v>
      </c>
    </row>
    <row r="118" spans="2:18" ht="20.100000000000001" customHeight="1" thickBot="1" x14ac:dyDescent="0.25">
      <c r="B118" s="4" t="s">
        <v>326</v>
      </c>
      <c r="C118" s="29">
        <v>41</v>
      </c>
      <c r="D118" s="29">
        <v>0</v>
      </c>
      <c r="E118" s="29">
        <v>0</v>
      </c>
      <c r="F118" s="29">
        <v>0</v>
      </c>
      <c r="G118" s="29">
        <v>11</v>
      </c>
      <c r="H118" s="29">
        <v>20</v>
      </c>
      <c r="I118" s="29">
        <v>0</v>
      </c>
      <c r="J118" s="29">
        <v>0</v>
      </c>
      <c r="K118" s="29">
        <v>0</v>
      </c>
      <c r="L118" s="29">
        <v>6</v>
      </c>
      <c r="M118" s="29">
        <v>0</v>
      </c>
      <c r="N118" s="29">
        <v>0</v>
      </c>
      <c r="O118" s="29">
        <v>0</v>
      </c>
      <c r="P118" s="29">
        <v>0</v>
      </c>
      <c r="Q118" s="29">
        <v>2</v>
      </c>
      <c r="R118" s="29">
        <v>2</v>
      </c>
    </row>
    <row r="119" spans="2:18" ht="20.100000000000001" customHeight="1" thickBot="1" x14ac:dyDescent="0.25">
      <c r="B119" s="4" t="s">
        <v>327</v>
      </c>
      <c r="C119" s="29">
        <v>153</v>
      </c>
      <c r="D119" s="29">
        <v>0</v>
      </c>
      <c r="E119" s="29">
        <v>0</v>
      </c>
      <c r="F119" s="29">
        <v>0</v>
      </c>
      <c r="G119" s="29">
        <v>65</v>
      </c>
      <c r="H119" s="29">
        <v>39</v>
      </c>
      <c r="I119" s="29">
        <v>0</v>
      </c>
      <c r="J119" s="29">
        <v>8</v>
      </c>
      <c r="K119" s="29">
        <v>1</v>
      </c>
      <c r="L119" s="29">
        <v>0</v>
      </c>
      <c r="M119" s="29">
        <v>0</v>
      </c>
      <c r="N119" s="29">
        <v>2</v>
      </c>
      <c r="O119" s="29">
        <v>0</v>
      </c>
      <c r="P119" s="29">
        <v>14</v>
      </c>
      <c r="Q119" s="29">
        <v>24</v>
      </c>
      <c r="R119" s="29">
        <v>0</v>
      </c>
    </row>
    <row r="120" spans="2:18" ht="20.100000000000001" customHeight="1" thickBot="1" x14ac:dyDescent="0.25">
      <c r="B120" s="4" t="s">
        <v>328</v>
      </c>
      <c r="C120" s="29">
        <v>35</v>
      </c>
      <c r="D120" s="29">
        <v>0</v>
      </c>
      <c r="E120" s="29">
        <v>0</v>
      </c>
      <c r="F120" s="29">
        <v>0</v>
      </c>
      <c r="G120" s="29">
        <v>23</v>
      </c>
      <c r="H120" s="29">
        <v>2</v>
      </c>
      <c r="I120" s="29">
        <v>0</v>
      </c>
      <c r="J120" s="29">
        <v>6</v>
      </c>
      <c r="K120" s="29">
        <v>0</v>
      </c>
      <c r="L120" s="29">
        <v>3</v>
      </c>
      <c r="M120" s="29">
        <v>0</v>
      </c>
      <c r="N120" s="29">
        <v>0</v>
      </c>
      <c r="O120" s="29">
        <v>0</v>
      </c>
      <c r="P120" s="29">
        <v>0</v>
      </c>
      <c r="Q120" s="29">
        <v>0</v>
      </c>
      <c r="R120" s="29">
        <v>1</v>
      </c>
    </row>
    <row r="121" spans="2:18" ht="20.100000000000001" customHeight="1" thickBot="1" x14ac:dyDescent="0.25">
      <c r="B121" s="4" t="s">
        <v>329</v>
      </c>
      <c r="C121" s="29">
        <v>1476</v>
      </c>
      <c r="D121" s="29">
        <v>0</v>
      </c>
      <c r="E121" s="29">
        <v>0</v>
      </c>
      <c r="F121" s="29">
        <v>0</v>
      </c>
      <c r="G121" s="29">
        <v>595</v>
      </c>
      <c r="H121" s="29">
        <v>223</v>
      </c>
      <c r="I121" s="29">
        <v>2</v>
      </c>
      <c r="J121" s="29">
        <v>0</v>
      </c>
      <c r="K121" s="29">
        <v>54</v>
      </c>
      <c r="L121" s="29">
        <v>0</v>
      </c>
      <c r="M121" s="29">
        <v>0</v>
      </c>
      <c r="N121" s="29">
        <v>0</v>
      </c>
      <c r="O121" s="29">
        <v>204</v>
      </c>
      <c r="P121" s="29">
        <v>155</v>
      </c>
      <c r="Q121" s="29">
        <v>204</v>
      </c>
      <c r="R121" s="29">
        <v>39</v>
      </c>
    </row>
    <row r="122" spans="2:18" ht="20.100000000000001" customHeight="1" thickBot="1" x14ac:dyDescent="0.25">
      <c r="B122" s="4" t="s">
        <v>330</v>
      </c>
      <c r="C122" s="29">
        <v>72</v>
      </c>
      <c r="D122" s="29">
        <v>1</v>
      </c>
      <c r="E122" s="29">
        <v>0</v>
      </c>
      <c r="F122" s="29">
        <v>0</v>
      </c>
      <c r="G122" s="29">
        <v>25</v>
      </c>
      <c r="H122" s="29">
        <v>29</v>
      </c>
      <c r="I122" s="29">
        <v>0</v>
      </c>
      <c r="J122" s="29">
        <v>4</v>
      </c>
      <c r="K122" s="29">
        <v>0</v>
      </c>
      <c r="L122" s="29">
        <v>0</v>
      </c>
      <c r="M122" s="29">
        <v>0</v>
      </c>
      <c r="N122" s="29">
        <v>0</v>
      </c>
      <c r="O122" s="29">
        <v>0</v>
      </c>
      <c r="P122" s="29">
        <v>0</v>
      </c>
      <c r="Q122" s="29">
        <v>10</v>
      </c>
      <c r="R122" s="29">
        <v>3</v>
      </c>
    </row>
    <row r="123" spans="2:18" ht="20.100000000000001" customHeight="1" thickBot="1" x14ac:dyDescent="0.25">
      <c r="B123" s="4" t="s">
        <v>331</v>
      </c>
      <c r="C123" s="29">
        <v>1300</v>
      </c>
      <c r="D123" s="29">
        <v>0</v>
      </c>
      <c r="E123" s="29">
        <v>0</v>
      </c>
      <c r="F123" s="29">
        <v>0</v>
      </c>
      <c r="G123" s="29">
        <v>551</v>
      </c>
      <c r="H123" s="29">
        <v>27</v>
      </c>
      <c r="I123" s="29">
        <v>7</v>
      </c>
      <c r="J123" s="29">
        <v>171</v>
      </c>
      <c r="K123" s="29">
        <v>20</v>
      </c>
      <c r="L123" s="29">
        <v>35</v>
      </c>
      <c r="M123" s="29">
        <v>5</v>
      </c>
      <c r="N123" s="29">
        <v>0</v>
      </c>
      <c r="O123" s="29">
        <v>54</v>
      </c>
      <c r="P123" s="29">
        <v>209</v>
      </c>
      <c r="Q123" s="29">
        <v>206</v>
      </c>
      <c r="R123" s="29">
        <v>15</v>
      </c>
    </row>
    <row r="124" spans="2:18" ht="20.100000000000001" customHeight="1" thickBot="1" x14ac:dyDescent="0.25">
      <c r="B124" s="4" t="s">
        <v>332</v>
      </c>
      <c r="C124" s="29">
        <v>33</v>
      </c>
      <c r="D124" s="29">
        <v>0</v>
      </c>
      <c r="E124" s="29">
        <v>0</v>
      </c>
      <c r="F124" s="29">
        <v>0</v>
      </c>
      <c r="G124" s="29">
        <v>10</v>
      </c>
      <c r="H124" s="29">
        <v>12</v>
      </c>
      <c r="I124" s="29">
        <v>1</v>
      </c>
      <c r="J124" s="29">
        <v>0</v>
      </c>
      <c r="K124" s="29">
        <v>2</v>
      </c>
      <c r="L124" s="29">
        <v>5</v>
      </c>
      <c r="M124" s="29">
        <v>0</v>
      </c>
      <c r="N124" s="29">
        <v>0</v>
      </c>
      <c r="O124" s="29">
        <v>0</v>
      </c>
      <c r="P124" s="29">
        <v>0</v>
      </c>
      <c r="Q124" s="29">
        <v>3</v>
      </c>
      <c r="R124" s="29">
        <v>0</v>
      </c>
    </row>
    <row r="125" spans="2:18" ht="20.100000000000001" customHeight="1" thickBot="1" x14ac:dyDescent="0.25">
      <c r="B125" s="4" t="s">
        <v>333</v>
      </c>
      <c r="C125" s="29">
        <v>134</v>
      </c>
      <c r="D125" s="29">
        <v>0</v>
      </c>
      <c r="E125" s="29">
        <v>0</v>
      </c>
      <c r="F125" s="29">
        <v>0</v>
      </c>
      <c r="G125" s="29">
        <v>80</v>
      </c>
      <c r="H125" s="29">
        <v>17</v>
      </c>
      <c r="I125" s="29">
        <v>7</v>
      </c>
      <c r="J125" s="29">
        <v>4</v>
      </c>
      <c r="K125" s="29">
        <v>0</v>
      </c>
      <c r="L125" s="29">
        <v>0</v>
      </c>
      <c r="M125" s="29">
        <v>0</v>
      </c>
      <c r="N125" s="29">
        <v>0</v>
      </c>
      <c r="O125" s="29">
        <v>0</v>
      </c>
      <c r="P125" s="29">
        <v>14</v>
      </c>
      <c r="Q125" s="29">
        <v>12</v>
      </c>
      <c r="R125" s="29">
        <v>0</v>
      </c>
    </row>
    <row r="126" spans="2:18" ht="20.100000000000001" customHeight="1" thickBot="1" x14ac:dyDescent="0.25">
      <c r="B126" s="4" t="s">
        <v>334</v>
      </c>
      <c r="C126" s="29">
        <v>207</v>
      </c>
      <c r="D126" s="29">
        <v>1</v>
      </c>
      <c r="E126" s="29">
        <v>0</v>
      </c>
      <c r="F126" s="29">
        <v>0</v>
      </c>
      <c r="G126" s="29">
        <v>94</v>
      </c>
      <c r="H126" s="29">
        <v>15</v>
      </c>
      <c r="I126" s="29">
        <v>6</v>
      </c>
      <c r="J126" s="29">
        <v>28</v>
      </c>
      <c r="K126" s="29">
        <v>9</v>
      </c>
      <c r="L126" s="29">
        <v>0</v>
      </c>
      <c r="M126" s="29">
        <v>0</v>
      </c>
      <c r="N126" s="29">
        <v>0</v>
      </c>
      <c r="O126" s="29">
        <v>19</v>
      </c>
      <c r="P126" s="29">
        <v>18</v>
      </c>
      <c r="Q126" s="29">
        <v>9</v>
      </c>
      <c r="R126" s="29">
        <v>8</v>
      </c>
    </row>
    <row r="127" spans="2:18" ht="20.100000000000001" customHeight="1" thickBot="1" x14ac:dyDescent="0.25">
      <c r="B127" s="4" t="s">
        <v>335</v>
      </c>
      <c r="C127" s="29">
        <v>17</v>
      </c>
      <c r="D127" s="29">
        <v>0</v>
      </c>
      <c r="E127" s="29">
        <v>0</v>
      </c>
      <c r="F127" s="29">
        <v>0</v>
      </c>
      <c r="G127" s="29">
        <v>11</v>
      </c>
      <c r="H127" s="29">
        <v>1</v>
      </c>
      <c r="I127" s="29">
        <v>2</v>
      </c>
      <c r="J127" s="29">
        <v>0</v>
      </c>
      <c r="K127" s="29">
        <v>0</v>
      </c>
      <c r="L127" s="29">
        <v>0</v>
      </c>
      <c r="M127" s="29">
        <v>0</v>
      </c>
      <c r="N127" s="29">
        <v>0</v>
      </c>
      <c r="O127" s="29">
        <v>0</v>
      </c>
      <c r="P127" s="29">
        <v>0</v>
      </c>
      <c r="Q127" s="29">
        <v>3</v>
      </c>
      <c r="R127" s="29">
        <v>0</v>
      </c>
    </row>
    <row r="128" spans="2:18" ht="20.100000000000001" customHeight="1" thickBot="1" x14ac:dyDescent="0.25">
      <c r="B128" s="4" t="s">
        <v>336</v>
      </c>
      <c r="C128" s="29">
        <v>65</v>
      </c>
      <c r="D128" s="29">
        <v>0</v>
      </c>
      <c r="E128" s="29">
        <v>0</v>
      </c>
      <c r="F128" s="29">
        <v>0</v>
      </c>
      <c r="G128" s="29">
        <v>14</v>
      </c>
      <c r="H128" s="29">
        <v>28</v>
      </c>
      <c r="I128" s="29">
        <v>0</v>
      </c>
      <c r="J128" s="29">
        <v>0</v>
      </c>
      <c r="K128" s="29">
        <v>0</v>
      </c>
      <c r="L128" s="29">
        <v>0</v>
      </c>
      <c r="M128" s="29">
        <v>0</v>
      </c>
      <c r="N128" s="29">
        <v>0</v>
      </c>
      <c r="O128" s="29">
        <v>0</v>
      </c>
      <c r="P128" s="29">
        <v>0</v>
      </c>
      <c r="Q128" s="29">
        <v>14</v>
      </c>
      <c r="R128" s="29">
        <v>9</v>
      </c>
    </row>
    <row r="129" spans="2:18" ht="20.100000000000001" customHeight="1" thickBot="1" x14ac:dyDescent="0.25">
      <c r="B129" s="4" t="s">
        <v>337</v>
      </c>
      <c r="C129" s="29">
        <v>44</v>
      </c>
      <c r="D129" s="29">
        <v>0</v>
      </c>
      <c r="E129" s="29">
        <v>0</v>
      </c>
      <c r="F129" s="29">
        <v>0</v>
      </c>
      <c r="G129" s="29">
        <v>33</v>
      </c>
      <c r="H129" s="29">
        <v>7</v>
      </c>
      <c r="I129" s="29">
        <v>0</v>
      </c>
      <c r="J129" s="29">
        <v>0</v>
      </c>
      <c r="K129" s="29">
        <v>0</v>
      </c>
      <c r="L129" s="29">
        <v>0</v>
      </c>
      <c r="M129" s="29">
        <v>0</v>
      </c>
      <c r="N129" s="29">
        <v>0</v>
      </c>
      <c r="O129" s="29">
        <v>0</v>
      </c>
      <c r="P129" s="29">
        <v>0</v>
      </c>
      <c r="Q129" s="29">
        <v>0</v>
      </c>
      <c r="R129" s="29">
        <v>4</v>
      </c>
    </row>
    <row r="130" spans="2:18" ht="20.100000000000001" customHeight="1" thickBot="1" x14ac:dyDescent="0.25">
      <c r="B130" s="4" t="s">
        <v>338</v>
      </c>
      <c r="C130" s="29">
        <v>64</v>
      </c>
      <c r="D130" s="29">
        <v>0</v>
      </c>
      <c r="E130" s="29">
        <v>0</v>
      </c>
      <c r="F130" s="29">
        <v>0</v>
      </c>
      <c r="G130" s="29">
        <v>26</v>
      </c>
      <c r="H130" s="29">
        <v>4</v>
      </c>
      <c r="I130" s="29">
        <v>5</v>
      </c>
      <c r="J130" s="29">
        <v>2</v>
      </c>
      <c r="K130" s="29">
        <v>2</v>
      </c>
      <c r="L130" s="29">
        <v>1</v>
      </c>
      <c r="M130" s="29">
        <v>0</v>
      </c>
      <c r="N130" s="29">
        <v>0</v>
      </c>
      <c r="O130" s="29">
        <v>0</v>
      </c>
      <c r="P130" s="29">
        <v>10</v>
      </c>
      <c r="Q130" s="29">
        <v>14</v>
      </c>
      <c r="R130" s="29">
        <v>0</v>
      </c>
    </row>
    <row r="131" spans="2:18" ht="20.100000000000001" customHeight="1" thickBot="1" x14ac:dyDescent="0.25">
      <c r="B131" s="4" t="s">
        <v>339</v>
      </c>
      <c r="C131" s="29">
        <v>19</v>
      </c>
      <c r="D131" s="29">
        <v>0</v>
      </c>
      <c r="E131" s="29">
        <v>0</v>
      </c>
      <c r="F131" s="29">
        <v>0</v>
      </c>
      <c r="G131" s="29">
        <v>19</v>
      </c>
      <c r="H131" s="29">
        <v>0</v>
      </c>
      <c r="I131" s="29">
        <v>0</v>
      </c>
      <c r="J131" s="29">
        <v>0</v>
      </c>
      <c r="K131" s="29">
        <v>0</v>
      </c>
      <c r="L131" s="29">
        <v>0</v>
      </c>
      <c r="M131" s="29">
        <v>0</v>
      </c>
      <c r="N131" s="29">
        <v>0</v>
      </c>
      <c r="O131" s="29">
        <v>0</v>
      </c>
      <c r="P131" s="29">
        <v>0</v>
      </c>
      <c r="Q131" s="29">
        <v>0</v>
      </c>
      <c r="R131" s="29">
        <v>0</v>
      </c>
    </row>
    <row r="132" spans="2:18" ht="20.100000000000001" customHeight="1" thickBot="1" x14ac:dyDescent="0.25">
      <c r="B132" s="4" t="s">
        <v>638</v>
      </c>
      <c r="C132" s="29">
        <v>200</v>
      </c>
      <c r="D132" s="29">
        <v>0</v>
      </c>
      <c r="E132" s="29">
        <v>0</v>
      </c>
      <c r="F132" s="29">
        <v>0</v>
      </c>
      <c r="G132" s="29">
        <v>135</v>
      </c>
      <c r="H132" s="29">
        <v>26</v>
      </c>
      <c r="I132" s="29">
        <v>1</v>
      </c>
      <c r="J132" s="29">
        <v>9</v>
      </c>
      <c r="K132" s="29">
        <v>3</v>
      </c>
      <c r="L132" s="29">
        <v>0</v>
      </c>
      <c r="M132" s="29">
        <v>0</v>
      </c>
      <c r="N132" s="29">
        <v>0</v>
      </c>
      <c r="O132" s="29">
        <v>0</v>
      </c>
      <c r="P132" s="29">
        <v>14</v>
      </c>
      <c r="Q132" s="29">
        <v>12</v>
      </c>
      <c r="R132" s="29">
        <v>0</v>
      </c>
    </row>
    <row r="133" spans="2:18" ht="20.100000000000001" customHeight="1" thickBot="1" x14ac:dyDescent="0.25">
      <c r="B133" s="4" t="s">
        <v>340</v>
      </c>
      <c r="C133" s="29">
        <v>641</v>
      </c>
      <c r="D133" s="29">
        <v>0</v>
      </c>
      <c r="E133" s="29">
        <v>0</v>
      </c>
      <c r="F133" s="29">
        <v>0</v>
      </c>
      <c r="G133" s="29">
        <v>248</v>
      </c>
      <c r="H133" s="29">
        <v>72</v>
      </c>
      <c r="I133" s="29">
        <v>51</v>
      </c>
      <c r="J133" s="29">
        <v>121</v>
      </c>
      <c r="K133" s="29">
        <v>47</v>
      </c>
      <c r="L133" s="29">
        <v>0</v>
      </c>
      <c r="M133" s="29">
        <v>0</v>
      </c>
      <c r="N133" s="29">
        <v>0</v>
      </c>
      <c r="O133" s="29">
        <v>3</v>
      </c>
      <c r="P133" s="29">
        <v>69</v>
      </c>
      <c r="Q133" s="29">
        <v>26</v>
      </c>
      <c r="R133" s="29">
        <v>4</v>
      </c>
    </row>
    <row r="134" spans="2:18" ht="20.100000000000001" customHeight="1" thickBot="1" x14ac:dyDescent="0.25">
      <c r="B134" s="4" t="s">
        <v>341</v>
      </c>
      <c r="C134" s="29">
        <v>4883</v>
      </c>
      <c r="D134" s="29">
        <v>1</v>
      </c>
      <c r="E134" s="29">
        <v>0</v>
      </c>
      <c r="F134" s="29">
        <v>0</v>
      </c>
      <c r="G134" s="29">
        <v>1899</v>
      </c>
      <c r="H134" s="29">
        <v>1068</v>
      </c>
      <c r="I134" s="29">
        <v>254</v>
      </c>
      <c r="J134" s="29">
        <v>254</v>
      </c>
      <c r="K134" s="29">
        <v>162</v>
      </c>
      <c r="L134" s="29">
        <v>75</v>
      </c>
      <c r="M134" s="29">
        <v>63</v>
      </c>
      <c r="N134" s="29">
        <v>35</v>
      </c>
      <c r="O134" s="29">
        <v>199</v>
      </c>
      <c r="P134" s="29">
        <v>239</v>
      </c>
      <c r="Q134" s="29">
        <v>411</v>
      </c>
      <c r="R134" s="29">
        <v>223</v>
      </c>
    </row>
    <row r="135" spans="2:18" ht="20.100000000000001" customHeight="1" thickBot="1" x14ac:dyDescent="0.25">
      <c r="B135" s="4" t="s">
        <v>342</v>
      </c>
      <c r="C135" s="29">
        <v>1275</v>
      </c>
      <c r="D135" s="29">
        <v>0</v>
      </c>
      <c r="E135" s="29">
        <v>0</v>
      </c>
      <c r="F135" s="29">
        <v>0</v>
      </c>
      <c r="G135" s="29">
        <v>391</v>
      </c>
      <c r="H135" s="29">
        <v>346</v>
      </c>
      <c r="I135" s="29">
        <v>27</v>
      </c>
      <c r="J135" s="29">
        <v>44</v>
      </c>
      <c r="K135" s="29">
        <v>22</v>
      </c>
      <c r="L135" s="29">
        <v>176</v>
      </c>
      <c r="M135" s="29">
        <v>77</v>
      </c>
      <c r="N135" s="29">
        <v>20</v>
      </c>
      <c r="O135" s="29">
        <v>49</v>
      </c>
      <c r="P135" s="29">
        <v>42</v>
      </c>
      <c r="Q135" s="29">
        <v>19</v>
      </c>
      <c r="R135" s="29">
        <v>62</v>
      </c>
    </row>
    <row r="136" spans="2:18" ht="20.100000000000001" customHeight="1" thickBot="1" x14ac:dyDescent="0.25">
      <c r="B136" s="4" t="s">
        <v>343</v>
      </c>
      <c r="C136" s="29">
        <v>1431</v>
      </c>
      <c r="D136" s="29">
        <v>0</v>
      </c>
      <c r="E136" s="29">
        <v>0</v>
      </c>
      <c r="F136" s="29">
        <v>0</v>
      </c>
      <c r="G136" s="29">
        <v>975</v>
      </c>
      <c r="H136" s="29">
        <v>10</v>
      </c>
      <c r="I136" s="29">
        <v>161</v>
      </c>
      <c r="J136" s="29">
        <v>0</v>
      </c>
      <c r="K136" s="29">
        <v>13</v>
      </c>
      <c r="L136" s="29">
        <v>0</v>
      </c>
      <c r="M136" s="29">
        <v>2</v>
      </c>
      <c r="N136" s="29">
        <v>0</v>
      </c>
      <c r="O136" s="29">
        <v>8</v>
      </c>
      <c r="P136" s="29">
        <v>169</v>
      </c>
      <c r="Q136" s="29">
        <v>87</v>
      </c>
      <c r="R136" s="29">
        <v>6</v>
      </c>
    </row>
    <row r="137" spans="2:18" ht="20.100000000000001" customHeight="1" thickBot="1" x14ac:dyDescent="0.25">
      <c r="B137" s="4" t="s">
        <v>344</v>
      </c>
      <c r="C137" s="29">
        <v>143</v>
      </c>
      <c r="D137" s="29">
        <v>0</v>
      </c>
      <c r="E137" s="29">
        <v>0</v>
      </c>
      <c r="F137" s="29">
        <v>0</v>
      </c>
      <c r="G137" s="29">
        <v>104</v>
      </c>
      <c r="H137" s="29">
        <v>12</v>
      </c>
      <c r="I137" s="29">
        <v>4</v>
      </c>
      <c r="J137" s="29">
        <v>4</v>
      </c>
      <c r="K137" s="29">
        <v>2</v>
      </c>
      <c r="L137" s="29">
        <v>8</v>
      </c>
      <c r="M137" s="29">
        <v>0</v>
      </c>
      <c r="N137" s="29">
        <v>0</v>
      </c>
      <c r="O137" s="29">
        <v>0</v>
      </c>
      <c r="P137" s="29">
        <v>1</v>
      </c>
      <c r="Q137" s="29">
        <v>8</v>
      </c>
      <c r="R137" s="29">
        <v>0</v>
      </c>
    </row>
    <row r="138" spans="2:18" ht="20.100000000000001" customHeight="1" thickBot="1" x14ac:dyDescent="0.25">
      <c r="B138" s="4" t="s">
        <v>345</v>
      </c>
      <c r="C138" s="29">
        <v>673</v>
      </c>
      <c r="D138" s="29">
        <v>0</v>
      </c>
      <c r="E138" s="29">
        <v>0</v>
      </c>
      <c r="F138" s="29">
        <v>0</v>
      </c>
      <c r="G138" s="29">
        <v>360</v>
      </c>
      <c r="H138" s="29">
        <v>120</v>
      </c>
      <c r="I138" s="29">
        <v>9</v>
      </c>
      <c r="J138" s="29">
        <v>47</v>
      </c>
      <c r="K138" s="29">
        <v>12</v>
      </c>
      <c r="L138" s="29">
        <v>23</v>
      </c>
      <c r="M138" s="29">
        <v>2</v>
      </c>
      <c r="N138" s="29">
        <v>0</v>
      </c>
      <c r="O138" s="29">
        <v>8</v>
      </c>
      <c r="P138" s="29">
        <v>42</v>
      </c>
      <c r="Q138" s="29">
        <v>50</v>
      </c>
      <c r="R138" s="29">
        <v>0</v>
      </c>
    </row>
    <row r="139" spans="2:18" ht="20.100000000000001" customHeight="1" thickBot="1" x14ac:dyDescent="0.25">
      <c r="B139" s="4" t="s">
        <v>346</v>
      </c>
      <c r="C139" s="29">
        <v>4299</v>
      </c>
      <c r="D139" s="29">
        <v>2</v>
      </c>
      <c r="E139" s="29">
        <v>0</v>
      </c>
      <c r="F139" s="29">
        <v>0</v>
      </c>
      <c r="G139" s="29">
        <v>1958</v>
      </c>
      <c r="H139" s="29">
        <v>372</v>
      </c>
      <c r="I139" s="29">
        <v>51</v>
      </c>
      <c r="J139" s="29">
        <v>528</v>
      </c>
      <c r="K139" s="29">
        <v>76</v>
      </c>
      <c r="L139" s="29">
        <v>216</v>
      </c>
      <c r="M139" s="29">
        <v>36</v>
      </c>
      <c r="N139" s="29">
        <v>123</v>
      </c>
      <c r="O139" s="29">
        <v>25</v>
      </c>
      <c r="P139" s="29">
        <v>614</v>
      </c>
      <c r="Q139" s="29">
        <v>157</v>
      </c>
      <c r="R139" s="29">
        <v>141</v>
      </c>
    </row>
    <row r="140" spans="2:18" ht="20.100000000000001" customHeight="1" thickBot="1" x14ac:dyDescent="0.25">
      <c r="B140" s="4" t="s">
        <v>347</v>
      </c>
      <c r="C140" s="29">
        <v>556</v>
      </c>
      <c r="D140" s="29">
        <v>0</v>
      </c>
      <c r="E140" s="29">
        <v>0</v>
      </c>
      <c r="F140" s="29">
        <v>0</v>
      </c>
      <c r="G140" s="29">
        <v>210</v>
      </c>
      <c r="H140" s="29">
        <v>173</v>
      </c>
      <c r="I140" s="29">
        <v>53</v>
      </c>
      <c r="J140" s="29">
        <v>0</v>
      </c>
      <c r="K140" s="29">
        <v>5</v>
      </c>
      <c r="L140" s="29">
        <v>5</v>
      </c>
      <c r="M140" s="29">
        <v>11</v>
      </c>
      <c r="N140" s="29">
        <v>0</v>
      </c>
      <c r="O140" s="29">
        <v>0</v>
      </c>
      <c r="P140" s="29">
        <v>43</v>
      </c>
      <c r="Q140" s="29">
        <v>22</v>
      </c>
      <c r="R140" s="29">
        <v>34</v>
      </c>
    </row>
    <row r="141" spans="2:18" ht="20.100000000000001" customHeight="1" thickBot="1" x14ac:dyDescent="0.25">
      <c r="B141" s="4" t="s">
        <v>348</v>
      </c>
      <c r="C141" s="29">
        <v>0</v>
      </c>
      <c r="D141" s="29">
        <v>0</v>
      </c>
      <c r="E141" s="29">
        <v>0</v>
      </c>
      <c r="F141" s="29">
        <v>0</v>
      </c>
      <c r="G141" s="29">
        <v>0</v>
      </c>
      <c r="H141" s="29">
        <v>0</v>
      </c>
      <c r="I141" s="29">
        <v>0</v>
      </c>
      <c r="J141" s="29">
        <v>0</v>
      </c>
      <c r="K141" s="29">
        <v>0</v>
      </c>
      <c r="L141" s="29">
        <v>0</v>
      </c>
      <c r="M141" s="29">
        <v>0</v>
      </c>
      <c r="N141" s="29">
        <v>0</v>
      </c>
      <c r="O141" s="29">
        <v>0</v>
      </c>
      <c r="P141" s="29">
        <v>0</v>
      </c>
      <c r="Q141" s="29">
        <v>0</v>
      </c>
      <c r="R141" s="29">
        <v>0</v>
      </c>
    </row>
    <row r="142" spans="2:18" ht="20.100000000000001" customHeight="1" thickBot="1" x14ac:dyDescent="0.25">
      <c r="B142" s="4" t="s">
        <v>349</v>
      </c>
      <c r="C142" s="29">
        <v>0</v>
      </c>
      <c r="D142" s="29">
        <v>0</v>
      </c>
      <c r="E142" s="29">
        <v>0</v>
      </c>
      <c r="F142" s="29">
        <v>0</v>
      </c>
      <c r="G142" s="29">
        <v>0</v>
      </c>
      <c r="H142" s="29">
        <v>0</v>
      </c>
      <c r="I142" s="29">
        <v>0</v>
      </c>
      <c r="J142" s="29">
        <v>0</v>
      </c>
      <c r="K142" s="29">
        <v>0</v>
      </c>
      <c r="L142" s="29">
        <v>0</v>
      </c>
      <c r="M142" s="29">
        <v>0</v>
      </c>
      <c r="N142" s="29">
        <v>0</v>
      </c>
      <c r="O142" s="29">
        <v>0</v>
      </c>
      <c r="P142" s="29">
        <v>0</v>
      </c>
      <c r="Q142" s="29">
        <v>0</v>
      </c>
      <c r="R142" s="29">
        <v>0</v>
      </c>
    </row>
    <row r="143" spans="2:18" ht="20.100000000000001" customHeight="1" thickBot="1" x14ac:dyDescent="0.25">
      <c r="B143" s="4" t="s">
        <v>350</v>
      </c>
      <c r="C143" s="29">
        <v>1028</v>
      </c>
      <c r="D143" s="29">
        <v>1</v>
      </c>
      <c r="E143" s="29">
        <v>0</v>
      </c>
      <c r="F143" s="29">
        <v>0</v>
      </c>
      <c r="G143" s="29">
        <v>481</v>
      </c>
      <c r="H143" s="29">
        <v>332</v>
      </c>
      <c r="I143" s="29">
        <v>0</v>
      </c>
      <c r="J143" s="29">
        <v>0</v>
      </c>
      <c r="K143" s="29">
        <v>0</v>
      </c>
      <c r="L143" s="29">
        <v>0</v>
      </c>
      <c r="M143" s="29">
        <v>0</v>
      </c>
      <c r="N143" s="29">
        <v>0</v>
      </c>
      <c r="O143" s="29">
        <v>0</v>
      </c>
      <c r="P143" s="29">
        <v>117</v>
      </c>
      <c r="Q143" s="29">
        <v>81</v>
      </c>
      <c r="R143" s="29">
        <v>16</v>
      </c>
    </row>
    <row r="144" spans="2:18" ht="20.100000000000001" customHeight="1" thickBot="1" x14ac:dyDescent="0.25">
      <c r="B144" s="4" t="s">
        <v>351</v>
      </c>
      <c r="C144" s="29">
        <v>0</v>
      </c>
      <c r="D144" s="29">
        <v>0</v>
      </c>
      <c r="E144" s="29">
        <v>0</v>
      </c>
      <c r="F144" s="29">
        <v>0</v>
      </c>
      <c r="G144" s="29">
        <v>0</v>
      </c>
      <c r="H144" s="29">
        <v>0</v>
      </c>
      <c r="I144" s="29">
        <v>0</v>
      </c>
      <c r="J144" s="29">
        <v>0</v>
      </c>
      <c r="K144" s="29">
        <v>0</v>
      </c>
      <c r="L144" s="29">
        <v>0</v>
      </c>
      <c r="M144" s="29">
        <v>0</v>
      </c>
      <c r="N144" s="29">
        <v>0</v>
      </c>
      <c r="O144" s="29">
        <v>0</v>
      </c>
      <c r="P144" s="29">
        <v>0</v>
      </c>
      <c r="Q144" s="29">
        <v>0</v>
      </c>
      <c r="R144" s="29">
        <v>0</v>
      </c>
    </row>
    <row r="145" spans="2:18" ht="20.100000000000001" customHeight="1" thickBot="1" x14ac:dyDescent="0.25">
      <c r="B145" s="4" t="s">
        <v>352</v>
      </c>
      <c r="C145" s="29">
        <v>0</v>
      </c>
      <c r="D145" s="29">
        <v>0</v>
      </c>
      <c r="E145" s="29">
        <v>0</v>
      </c>
      <c r="F145" s="29">
        <v>0</v>
      </c>
      <c r="G145" s="29">
        <v>0</v>
      </c>
      <c r="H145" s="29">
        <v>0</v>
      </c>
      <c r="I145" s="29">
        <v>0</v>
      </c>
      <c r="J145" s="29">
        <v>0</v>
      </c>
      <c r="K145" s="29">
        <v>0</v>
      </c>
      <c r="L145" s="29">
        <v>0</v>
      </c>
      <c r="M145" s="29">
        <v>0</v>
      </c>
      <c r="N145" s="29">
        <v>0</v>
      </c>
      <c r="O145" s="29">
        <v>0</v>
      </c>
      <c r="P145" s="29">
        <v>0</v>
      </c>
      <c r="Q145" s="29">
        <v>0</v>
      </c>
      <c r="R145" s="29">
        <v>0</v>
      </c>
    </row>
    <row r="146" spans="2:18" ht="20.100000000000001" customHeight="1" thickBot="1" x14ac:dyDescent="0.25">
      <c r="B146" s="4" t="s">
        <v>353</v>
      </c>
      <c r="C146" s="29">
        <v>67</v>
      </c>
      <c r="D146" s="29">
        <v>1</v>
      </c>
      <c r="E146" s="29">
        <v>0</v>
      </c>
      <c r="F146" s="29">
        <v>0</v>
      </c>
      <c r="G146" s="29">
        <v>38</v>
      </c>
      <c r="H146" s="29">
        <v>0</v>
      </c>
      <c r="I146" s="29">
        <v>0</v>
      </c>
      <c r="J146" s="29">
        <v>0</v>
      </c>
      <c r="K146" s="29">
        <v>1</v>
      </c>
      <c r="L146" s="29">
        <v>12</v>
      </c>
      <c r="M146" s="29">
        <v>0</v>
      </c>
      <c r="N146" s="29">
        <v>0</v>
      </c>
      <c r="O146" s="29">
        <v>0</v>
      </c>
      <c r="P146" s="29">
        <v>14</v>
      </c>
      <c r="Q146" s="29">
        <v>1</v>
      </c>
      <c r="R146" s="29">
        <v>0</v>
      </c>
    </row>
    <row r="147" spans="2:18" ht="20.100000000000001" customHeight="1" thickBot="1" x14ac:dyDescent="0.25">
      <c r="B147" s="4" t="s">
        <v>178</v>
      </c>
      <c r="C147" s="29">
        <v>2408</v>
      </c>
      <c r="D147" s="29">
        <v>1</v>
      </c>
      <c r="E147" s="29">
        <v>0</v>
      </c>
      <c r="F147" s="29">
        <v>0</v>
      </c>
      <c r="G147" s="29">
        <v>1307</v>
      </c>
      <c r="H147" s="29">
        <v>410</v>
      </c>
      <c r="I147" s="29">
        <v>14</v>
      </c>
      <c r="J147" s="29">
        <v>104</v>
      </c>
      <c r="K147" s="29">
        <v>13</v>
      </c>
      <c r="L147" s="29">
        <v>158</v>
      </c>
      <c r="M147" s="29">
        <v>0</v>
      </c>
      <c r="N147" s="29">
        <v>0</v>
      </c>
      <c r="O147" s="29">
        <v>0</v>
      </c>
      <c r="P147" s="29">
        <v>126</v>
      </c>
      <c r="Q147" s="29">
        <v>183</v>
      </c>
      <c r="R147" s="29">
        <v>92</v>
      </c>
    </row>
    <row r="148" spans="2:18" ht="20.100000000000001" customHeight="1" thickBot="1" x14ac:dyDescent="0.25">
      <c r="B148" s="4" t="s">
        <v>354</v>
      </c>
      <c r="C148" s="29">
        <v>101</v>
      </c>
      <c r="D148" s="29">
        <v>0</v>
      </c>
      <c r="E148" s="29">
        <v>0</v>
      </c>
      <c r="F148" s="29">
        <v>0</v>
      </c>
      <c r="G148" s="29">
        <v>98</v>
      </c>
      <c r="H148" s="29">
        <v>0</v>
      </c>
      <c r="I148" s="29">
        <v>0</v>
      </c>
      <c r="J148" s="29">
        <v>0</v>
      </c>
      <c r="K148" s="29">
        <v>0</v>
      </c>
      <c r="L148" s="29">
        <v>0</v>
      </c>
      <c r="M148" s="29">
        <v>0</v>
      </c>
      <c r="N148" s="29">
        <v>0</v>
      </c>
      <c r="O148" s="29">
        <v>0</v>
      </c>
      <c r="P148" s="29">
        <v>0</v>
      </c>
      <c r="Q148" s="29">
        <v>0</v>
      </c>
      <c r="R148" s="29">
        <v>3</v>
      </c>
    </row>
    <row r="149" spans="2:18" ht="20.100000000000001" customHeight="1" thickBot="1" x14ac:dyDescent="0.25">
      <c r="B149" s="4" t="s">
        <v>355</v>
      </c>
      <c r="C149" s="29">
        <v>119</v>
      </c>
      <c r="D149" s="29">
        <v>0</v>
      </c>
      <c r="E149" s="29">
        <v>0</v>
      </c>
      <c r="F149" s="29">
        <v>0</v>
      </c>
      <c r="G149" s="29">
        <v>48</v>
      </c>
      <c r="H149" s="29">
        <v>36</v>
      </c>
      <c r="I149" s="29">
        <v>1</v>
      </c>
      <c r="J149" s="29">
        <v>2</v>
      </c>
      <c r="K149" s="29">
        <v>0</v>
      </c>
      <c r="L149" s="29">
        <v>2</v>
      </c>
      <c r="M149" s="29">
        <v>0</v>
      </c>
      <c r="N149" s="29">
        <v>0</v>
      </c>
      <c r="O149" s="29">
        <v>0</v>
      </c>
      <c r="P149" s="29">
        <v>12</v>
      </c>
      <c r="Q149" s="29">
        <v>11</v>
      </c>
      <c r="R149" s="29">
        <v>7</v>
      </c>
    </row>
    <row r="150" spans="2:18" ht="20.100000000000001" customHeight="1" thickBot="1" x14ac:dyDescent="0.25">
      <c r="B150" s="4" t="s">
        <v>356</v>
      </c>
      <c r="C150" s="29">
        <v>24</v>
      </c>
      <c r="D150" s="29">
        <v>0</v>
      </c>
      <c r="E150" s="29">
        <v>0</v>
      </c>
      <c r="F150" s="29">
        <v>0</v>
      </c>
      <c r="G150" s="29">
        <v>6</v>
      </c>
      <c r="H150" s="29">
        <v>12</v>
      </c>
      <c r="I150" s="29">
        <v>1</v>
      </c>
      <c r="J150" s="29">
        <v>0</v>
      </c>
      <c r="K150" s="29">
        <v>0</v>
      </c>
      <c r="L150" s="29">
        <v>3</v>
      </c>
      <c r="M150" s="29">
        <v>0</v>
      </c>
      <c r="N150" s="29">
        <v>1</v>
      </c>
      <c r="O150" s="29">
        <v>0</v>
      </c>
      <c r="P150" s="29">
        <v>0</v>
      </c>
      <c r="Q150" s="29">
        <v>0</v>
      </c>
      <c r="R150" s="29">
        <v>1</v>
      </c>
    </row>
    <row r="151" spans="2:18" ht="20.100000000000001" customHeight="1" thickBot="1" x14ac:dyDescent="0.25">
      <c r="B151" s="4" t="s">
        <v>357</v>
      </c>
      <c r="C151" s="29">
        <v>0</v>
      </c>
      <c r="D151" s="29">
        <v>0</v>
      </c>
      <c r="E151" s="29">
        <v>0</v>
      </c>
      <c r="F151" s="29">
        <v>0</v>
      </c>
      <c r="G151" s="29">
        <v>0</v>
      </c>
      <c r="H151" s="29">
        <v>0</v>
      </c>
      <c r="I151" s="29">
        <v>0</v>
      </c>
      <c r="J151" s="29">
        <v>0</v>
      </c>
      <c r="K151" s="29">
        <v>0</v>
      </c>
      <c r="L151" s="29">
        <v>0</v>
      </c>
      <c r="M151" s="29">
        <v>0</v>
      </c>
      <c r="N151" s="29">
        <v>0</v>
      </c>
      <c r="O151" s="29">
        <v>0</v>
      </c>
      <c r="P151" s="29">
        <v>0</v>
      </c>
      <c r="Q151" s="29">
        <v>0</v>
      </c>
      <c r="R151" s="29">
        <v>0</v>
      </c>
    </row>
    <row r="152" spans="2:18" ht="20.100000000000001" customHeight="1" thickBot="1" x14ac:dyDescent="0.25">
      <c r="B152" s="4" t="s">
        <v>358</v>
      </c>
      <c r="C152" s="29">
        <v>523</v>
      </c>
      <c r="D152" s="29">
        <v>0</v>
      </c>
      <c r="E152" s="29">
        <v>0</v>
      </c>
      <c r="F152" s="29">
        <v>0</v>
      </c>
      <c r="G152" s="29">
        <v>258</v>
      </c>
      <c r="H152" s="29">
        <v>26</v>
      </c>
      <c r="I152" s="29">
        <v>15</v>
      </c>
      <c r="J152" s="29">
        <v>91</v>
      </c>
      <c r="K152" s="29">
        <v>3</v>
      </c>
      <c r="L152" s="29">
        <v>8</v>
      </c>
      <c r="M152" s="29">
        <v>8</v>
      </c>
      <c r="N152" s="29">
        <v>2</v>
      </c>
      <c r="O152" s="29">
        <v>17</v>
      </c>
      <c r="P152" s="29">
        <v>50</v>
      </c>
      <c r="Q152" s="29">
        <v>24</v>
      </c>
      <c r="R152" s="29">
        <v>21</v>
      </c>
    </row>
    <row r="153" spans="2:18" ht="20.100000000000001" customHeight="1" thickBot="1" x14ac:dyDescent="0.25">
      <c r="B153" s="4" t="s">
        <v>359</v>
      </c>
      <c r="C153" s="29">
        <v>123</v>
      </c>
      <c r="D153" s="29">
        <v>0</v>
      </c>
      <c r="E153" s="29">
        <v>0</v>
      </c>
      <c r="F153" s="29">
        <v>0</v>
      </c>
      <c r="G153" s="29">
        <v>63</v>
      </c>
      <c r="H153" s="29">
        <v>11</v>
      </c>
      <c r="I153" s="29">
        <v>0</v>
      </c>
      <c r="J153" s="29">
        <v>2</v>
      </c>
      <c r="K153" s="29">
        <v>0</v>
      </c>
      <c r="L153" s="29">
        <v>34</v>
      </c>
      <c r="M153" s="29">
        <v>2</v>
      </c>
      <c r="N153" s="29">
        <v>3</v>
      </c>
      <c r="O153" s="29">
        <v>0</v>
      </c>
      <c r="P153" s="29">
        <v>2</v>
      </c>
      <c r="Q153" s="29">
        <v>2</v>
      </c>
      <c r="R153" s="29">
        <v>4</v>
      </c>
    </row>
    <row r="154" spans="2:18" ht="20.100000000000001" customHeight="1" thickBot="1" x14ac:dyDescent="0.25">
      <c r="B154" s="4" t="s">
        <v>360</v>
      </c>
      <c r="C154" s="29">
        <v>182</v>
      </c>
      <c r="D154" s="29">
        <v>0</v>
      </c>
      <c r="E154" s="29">
        <v>0</v>
      </c>
      <c r="F154" s="29">
        <v>0</v>
      </c>
      <c r="G154" s="29">
        <v>167</v>
      </c>
      <c r="H154" s="29">
        <v>0</v>
      </c>
      <c r="I154" s="29">
        <v>0</v>
      </c>
      <c r="J154" s="29">
        <v>0</v>
      </c>
      <c r="K154" s="29">
        <v>0</v>
      </c>
      <c r="L154" s="29">
        <v>0</v>
      </c>
      <c r="M154" s="29">
        <v>0</v>
      </c>
      <c r="N154" s="29">
        <v>0</v>
      </c>
      <c r="O154" s="29">
        <v>15</v>
      </c>
      <c r="P154" s="29">
        <v>0</v>
      </c>
      <c r="Q154" s="29">
        <v>0</v>
      </c>
      <c r="R154" s="29">
        <v>0</v>
      </c>
    </row>
    <row r="155" spans="2:18" ht="20.100000000000001" customHeight="1" thickBot="1" x14ac:dyDescent="0.25">
      <c r="B155" s="4" t="s">
        <v>361</v>
      </c>
      <c r="C155" s="29">
        <v>0</v>
      </c>
      <c r="D155" s="29">
        <v>0</v>
      </c>
      <c r="E155" s="29">
        <v>0</v>
      </c>
      <c r="F155" s="29">
        <v>0</v>
      </c>
      <c r="G155" s="29">
        <v>0</v>
      </c>
      <c r="H155" s="29">
        <v>0</v>
      </c>
      <c r="I155" s="29">
        <v>0</v>
      </c>
      <c r="J155" s="29">
        <v>0</v>
      </c>
      <c r="K155" s="29">
        <v>0</v>
      </c>
      <c r="L155" s="29">
        <v>0</v>
      </c>
      <c r="M155" s="29">
        <v>0</v>
      </c>
      <c r="N155" s="29">
        <v>0</v>
      </c>
      <c r="O155" s="29">
        <v>0</v>
      </c>
      <c r="P155" s="29">
        <v>0</v>
      </c>
      <c r="Q155" s="29">
        <v>0</v>
      </c>
      <c r="R155" s="29">
        <v>0</v>
      </c>
    </row>
    <row r="156" spans="2:18" ht="20.100000000000001" customHeight="1" thickBot="1" x14ac:dyDescent="0.25">
      <c r="B156" s="4" t="s">
        <v>362</v>
      </c>
      <c r="C156" s="29">
        <v>2060</v>
      </c>
      <c r="D156" s="29">
        <v>0</v>
      </c>
      <c r="E156" s="29">
        <v>0</v>
      </c>
      <c r="F156" s="29">
        <v>0</v>
      </c>
      <c r="G156" s="29">
        <v>1558</v>
      </c>
      <c r="H156" s="29">
        <v>249</v>
      </c>
      <c r="I156" s="29">
        <v>205</v>
      </c>
      <c r="J156" s="29">
        <v>0</v>
      </c>
      <c r="K156" s="29">
        <v>0</v>
      </c>
      <c r="L156" s="29">
        <v>0</v>
      </c>
      <c r="M156" s="29">
        <v>0</v>
      </c>
      <c r="N156" s="29">
        <v>0</v>
      </c>
      <c r="O156" s="29">
        <v>0</v>
      </c>
      <c r="P156" s="29">
        <v>46</v>
      </c>
      <c r="Q156" s="29">
        <v>2</v>
      </c>
      <c r="R156" s="29">
        <v>0</v>
      </c>
    </row>
    <row r="157" spans="2:18" ht="20.100000000000001" customHeight="1" thickBot="1" x14ac:dyDescent="0.25">
      <c r="B157" s="4" t="s">
        <v>363</v>
      </c>
      <c r="C157" s="29">
        <v>299</v>
      </c>
      <c r="D157" s="29">
        <v>0</v>
      </c>
      <c r="E157" s="29">
        <v>0</v>
      </c>
      <c r="F157" s="29">
        <v>0</v>
      </c>
      <c r="G157" s="29">
        <v>189</v>
      </c>
      <c r="H157" s="29">
        <v>0</v>
      </c>
      <c r="I157" s="29">
        <v>0</v>
      </c>
      <c r="J157" s="29">
        <v>49</v>
      </c>
      <c r="K157" s="29">
        <v>1</v>
      </c>
      <c r="L157" s="29">
        <v>3</v>
      </c>
      <c r="M157" s="29">
        <v>1</v>
      </c>
      <c r="N157" s="29">
        <v>10</v>
      </c>
      <c r="O157" s="29">
        <v>0</v>
      </c>
      <c r="P157" s="29">
        <v>44</v>
      </c>
      <c r="Q157" s="29">
        <v>1</v>
      </c>
      <c r="R157" s="29">
        <v>1</v>
      </c>
    </row>
    <row r="158" spans="2:18" ht="20.100000000000001" customHeight="1" thickBot="1" x14ac:dyDescent="0.25">
      <c r="B158" s="4" t="s">
        <v>364</v>
      </c>
      <c r="C158" s="29">
        <v>123</v>
      </c>
      <c r="D158" s="29">
        <v>0</v>
      </c>
      <c r="E158" s="29">
        <v>0</v>
      </c>
      <c r="F158" s="29">
        <v>0</v>
      </c>
      <c r="G158" s="29">
        <v>26</v>
      </c>
      <c r="H158" s="29">
        <v>50</v>
      </c>
      <c r="I158" s="29">
        <v>0</v>
      </c>
      <c r="J158" s="29">
        <v>4</v>
      </c>
      <c r="K158" s="29">
        <v>0</v>
      </c>
      <c r="L158" s="29">
        <v>1</v>
      </c>
      <c r="M158" s="29">
        <v>5</v>
      </c>
      <c r="N158" s="29">
        <v>0</v>
      </c>
      <c r="O158" s="29">
        <v>0</v>
      </c>
      <c r="P158" s="29">
        <v>26</v>
      </c>
      <c r="Q158" s="29">
        <v>11</v>
      </c>
      <c r="R158" s="29">
        <v>0</v>
      </c>
    </row>
    <row r="159" spans="2:18" ht="20.100000000000001" customHeight="1" thickBot="1" x14ac:dyDescent="0.25">
      <c r="B159" s="4" t="s">
        <v>365</v>
      </c>
      <c r="C159" s="29">
        <v>1511</v>
      </c>
      <c r="D159" s="29">
        <v>0</v>
      </c>
      <c r="E159" s="29">
        <v>0</v>
      </c>
      <c r="F159" s="29">
        <v>0</v>
      </c>
      <c r="G159" s="29">
        <v>858</v>
      </c>
      <c r="H159" s="29">
        <v>476</v>
      </c>
      <c r="I159" s="29">
        <v>0</v>
      </c>
      <c r="J159" s="29">
        <v>0</v>
      </c>
      <c r="K159" s="29">
        <v>5</v>
      </c>
      <c r="L159" s="29">
        <v>0</v>
      </c>
      <c r="M159" s="29">
        <v>0</v>
      </c>
      <c r="N159" s="29">
        <v>0</v>
      </c>
      <c r="O159" s="29">
        <v>0</v>
      </c>
      <c r="P159" s="29">
        <v>152</v>
      </c>
      <c r="Q159" s="29">
        <v>20</v>
      </c>
      <c r="R159" s="29">
        <v>0</v>
      </c>
    </row>
    <row r="160" spans="2:18" ht="20.100000000000001" customHeight="1" thickBot="1" x14ac:dyDescent="0.25">
      <c r="B160" s="4" t="s">
        <v>366</v>
      </c>
      <c r="C160" s="29">
        <v>89</v>
      </c>
      <c r="D160" s="29">
        <v>0</v>
      </c>
      <c r="E160" s="29">
        <v>0</v>
      </c>
      <c r="F160" s="29">
        <v>0</v>
      </c>
      <c r="G160" s="29">
        <v>75</v>
      </c>
      <c r="H160" s="29">
        <v>0</v>
      </c>
      <c r="I160" s="29">
        <v>0</v>
      </c>
      <c r="J160" s="29">
        <v>0</v>
      </c>
      <c r="K160" s="29">
        <v>0</v>
      </c>
      <c r="L160" s="29">
        <v>0</v>
      </c>
      <c r="M160" s="29">
        <v>0</v>
      </c>
      <c r="N160" s="29">
        <v>0</v>
      </c>
      <c r="O160" s="29">
        <v>0</v>
      </c>
      <c r="P160" s="29">
        <v>5</v>
      </c>
      <c r="Q160" s="29">
        <v>9</v>
      </c>
      <c r="R160" s="29">
        <v>0</v>
      </c>
    </row>
    <row r="161" spans="2:18" ht="20.100000000000001" customHeight="1" thickBot="1" x14ac:dyDescent="0.25">
      <c r="B161" s="4" t="s">
        <v>367</v>
      </c>
      <c r="C161" s="29">
        <v>50</v>
      </c>
      <c r="D161" s="29">
        <v>0</v>
      </c>
      <c r="E161" s="29">
        <v>0</v>
      </c>
      <c r="F161" s="29">
        <v>0</v>
      </c>
      <c r="G161" s="29">
        <v>0</v>
      </c>
      <c r="H161" s="29">
        <v>50</v>
      </c>
      <c r="I161" s="29">
        <v>0</v>
      </c>
      <c r="J161" s="29">
        <v>0</v>
      </c>
      <c r="K161" s="29">
        <v>0</v>
      </c>
      <c r="L161" s="29">
        <v>0</v>
      </c>
      <c r="M161" s="29">
        <v>0</v>
      </c>
      <c r="N161" s="29">
        <v>0</v>
      </c>
      <c r="O161" s="29">
        <v>0</v>
      </c>
      <c r="P161" s="29">
        <v>0</v>
      </c>
      <c r="Q161" s="29">
        <v>0</v>
      </c>
      <c r="R161" s="29">
        <v>0</v>
      </c>
    </row>
    <row r="162" spans="2:18" ht="20.100000000000001" customHeight="1" thickBot="1" x14ac:dyDescent="0.25">
      <c r="B162" s="4" t="s">
        <v>368</v>
      </c>
      <c r="C162" s="29">
        <v>240</v>
      </c>
      <c r="D162" s="29">
        <v>0</v>
      </c>
      <c r="E162" s="29">
        <v>0</v>
      </c>
      <c r="F162" s="29">
        <v>0</v>
      </c>
      <c r="G162" s="29">
        <v>64</v>
      </c>
      <c r="H162" s="29">
        <v>82</v>
      </c>
      <c r="I162" s="29">
        <v>0</v>
      </c>
      <c r="J162" s="29">
        <v>8</v>
      </c>
      <c r="K162" s="29">
        <v>0</v>
      </c>
      <c r="L162" s="29">
        <v>3</v>
      </c>
      <c r="M162" s="29">
        <v>0</v>
      </c>
      <c r="N162" s="29">
        <v>0</v>
      </c>
      <c r="O162" s="29">
        <v>0</v>
      </c>
      <c r="P162" s="29">
        <v>66</v>
      </c>
      <c r="Q162" s="29">
        <v>17</v>
      </c>
      <c r="R162" s="29">
        <v>0</v>
      </c>
    </row>
    <row r="163" spans="2:18" ht="20.100000000000001" customHeight="1" thickBot="1" x14ac:dyDescent="0.25">
      <c r="B163" s="4" t="s">
        <v>369</v>
      </c>
      <c r="C163" s="29">
        <v>137</v>
      </c>
      <c r="D163" s="29">
        <v>0</v>
      </c>
      <c r="E163" s="29">
        <v>0</v>
      </c>
      <c r="F163" s="29">
        <v>0</v>
      </c>
      <c r="G163" s="29">
        <v>52</v>
      </c>
      <c r="H163" s="29">
        <v>38</v>
      </c>
      <c r="I163" s="29">
        <v>0</v>
      </c>
      <c r="J163" s="29">
        <v>0</v>
      </c>
      <c r="K163" s="29">
        <v>0</v>
      </c>
      <c r="L163" s="29">
        <v>0</v>
      </c>
      <c r="M163" s="29">
        <v>0</v>
      </c>
      <c r="N163" s="29">
        <v>0</v>
      </c>
      <c r="O163" s="29">
        <v>0</v>
      </c>
      <c r="P163" s="29">
        <v>28</v>
      </c>
      <c r="Q163" s="29">
        <v>15</v>
      </c>
      <c r="R163" s="29">
        <v>4</v>
      </c>
    </row>
    <row r="164" spans="2:18" ht="20.100000000000001" customHeight="1" thickBot="1" x14ac:dyDescent="0.25">
      <c r="B164" s="4" t="s">
        <v>639</v>
      </c>
      <c r="C164" s="29">
        <v>162</v>
      </c>
      <c r="D164" s="29">
        <v>0</v>
      </c>
      <c r="E164" s="29">
        <v>0</v>
      </c>
      <c r="F164" s="29">
        <v>0</v>
      </c>
      <c r="G164" s="29">
        <v>71</v>
      </c>
      <c r="H164" s="29">
        <v>65</v>
      </c>
      <c r="I164" s="29">
        <v>0</v>
      </c>
      <c r="J164" s="29">
        <v>0</v>
      </c>
      <c r="K164" s="29">
        <v>2</v>
      </c>
      <c r="L164" s="29">
        <v>2</v>
      </c>
      <c r="M164" s="29">
        <v>0</v>
      </c>
      <c r="N164" s="29">
        <v>1</v>
      </c>
      <c r="O164" s="29">
        <v>0</v>
      </c>
      <c r="P164" s="29">
        <v>0</v>
      </c>
      <c r="Q164" s="29">
        <v>21</v>
      </c>
      <c r="R164" s="29">
        <v>0</v>
      </c>
    </row>
    <row r="165" spans="2:18" ht="20.100000000000001" customHeight="1" thickBot="1" x14ac:dyDescent="0.25">
      <c r="B165" s="4" t="s">
        <v>370</v>
      </c>
      <c r="C165" s="29">
        <v>33</v>
      </c>
      <c r="D165" s="29">
        <v>0</v>
      </c>
      <c r="E165" s="29">
        <v>0</v>
      </c>
      <c r="F165" s="29">
        <v>0</v>
      </c>
      <c r="G165" s="29">
        <v>33</v>
      </c>
      <c r="H165" s="29">
        <v>0</v>
      </c>
      <c r="I165" s="29">
        <v>0</v>
      </c>
      <c r="J165" s="29">
        <v>0</v>
      </c>
      <c r="K165" s="29">
        <v>0</v>
      </c>
      <c r="L165" s="29">
        <v>0</v>
      </c>
      <c r="M165" s="29">
        <v>0</v>
      </c>
      <c r="N165" s="29">
        <v>0</v>
      </c>
      <c r="O165" s="29">
        <v>0</v>
      </c>
      <c r="P165" s="29">
        <v>0</v>
      </c>
      <c r="Q165" s="29">
        <v>0</v>
      </c>
      <c r="R165" s="29">
        <v>0</v>
      </c>
    </row>
    <row r="166" spans="2:18" ht="20.100000000000001" customHeight="1" thickBot="1" x14ac:dyDescent="0.25">
      <c r="B166" s="4" t="s">
        <v>371</v>
      </c>
      <c r="C166" s="29">
        <v>120</v>
      </c>
      <c r="D166" s="29">
        <v>0</v>
      </c>
      <c r="E166" s="29">
        <v>0</v>
      </c>
      <c r="F166" s="29">
        <v>0</v>
      </c>
      <c r="G166" s="29">
        <v>31</v>
      </c>
      <c r="H166" s="29">
        <v>52</v>
      </c>
      <c r="I166" s="29">
        <v>0</v>
      </c>
      <c r="J166" s="29">
        <v>0</v>
      </c>
      <c r="K166" s="29">
        <v>0</v>
      </c>
      <c r="L166" s="29">
        <v>0</v>
      </c>
      <c r="M166" s="29">
        <v>0</v>
      </c>
      <c r="N166" s="29">
        <v>0</v>
      </c>
      <c r="O166" s="29">
        <v>0</v>
      </c>
      <c r="P166" s="29">
        <v>1</v>
      </c>
      <c r="Q166" s="29">
        <v>34</v>
      </c>
      <c r="R166" s="29">
        <v>2</v>
      </c>
    </row>
    <row r="167" spans="2:18" ht="20.100000000000001" customHeight="1" thickBot="1" x14ac:dyDescent="0.25">
      <c r="B167" s="4" t="s">
        <v>179</v>
      </c>
      <c r="C167" s="29">
        <v>335</v>
      </c>
      <c r="D167" s="29">
        <v>0</v>
      </c>
      <c r="E167" s="29">
        <v>0</v>
      </c>
      <c r="F167" s="29">
        <v>0</v>
      </c>
      <c r="G167" s="29">
        <v>160</v>
      </c>
      <c r="H167" s="29">
        <v>61</v>
      </c>
      <c r="I167" s="29">
        <v>5</v>
      </c>
      <c r="J167" s="29">
        <v>14</v>
      </c>
      <c r="K167" s="29">
        <v>2</v>
      </c>
      <c r="L167" s="29">
        <v>0</v>
      </c>
      <c r="M167" s="29">
        <v>1</v>
      </c>
      <c r="N167" s="29">
        <v>0</v>
      </c>
      <c r="O167" s="29">
        <v>2</v>
      </c>
      <c r="P167" s="29">
        <v>26</v>
      </c>
      <c r="Q167" s="29">
        <v>13</v>
      </c>
      <c r="R167" s="29">
        <v>51</v>
      </c>
    </row>
    <row r="168" spans="2:18" ht="20.100000000000001" customHeight="1" thickBot="1" x14ac:dyDescent="0.25">
      <c r="B168" s="4" t="s">
        <v>372</v>
      </c>
      <c r="C168" s="29">
        <v>21</v>
      </c>
      <c r="D168" s="29">
        <v>0</v>
      </c>
      <c r="E168" s="29">
        <v>0</v>
      </c>
      <c r="F168" s="29">
        <v>0</v>
      </c>
      <c r="G168" s="29">
        <v>6</v>
      </c>
      <c r="H168" s="29">
        <v>15</v>
      </c>
      <c r="I168" s="29">
        <v>0</v>
      </c>
      <c r="J168" s="29">
        <v>0</v>
      </c>
      <c r="K168" s="29">
        <v>0</v>
      </c>
      <c r="L168" s="29">
        <v>0</v>
      </c>
      <c r="M168" s="29">
        <v>0</v>
      </c>
      <c r="N168" s="29">
        <v>0</v>
      </c>
      <c r="O168" s="29">
        <v>0</v>
      </c>
      <c r="P168" s="29">
        <v>0</v>
      </c>
      <c r="Q168" s="29">
        <v>0</v>
      </c>
      <c r="R168" s="29">
        <v>0</v>
      </c>
    </row>
    <row r="169" spans="2:18" ht="20.100000000000001" customHeight="1" thickBot="1" x14ac:dyDescent="0.25">
      <c r="B169" s="4" t="s">
        <v>180</v>
      </c>
      <c r="C169" s="29">
        <v>881</v>
      </c>
      <c r="D169" s="29">
        <v>1</v>
      </c>
      <c r="E169" s="29">
        <v>0</v>
      </c>
      <c r="F169" s="29">
        <v>0</v>
      </c>
      <c r="G169" s="29">
        <v>574</v>
      </c>
      <c r="H169" s="29">
        <v>11</v>
      </c>
      <c r="I169" s="29">
        <v>55</v>
      </c>
      <c r="J169" s="29">
        <v>11</v>
      </c>
      <c r="K169" s="29">
        <v>0</v>
      </c>
      <c r="L169" s="29">
        <v>0</v>
      </c>
      <c r="M169" s="29">
        <v>8</v>
      </c>
      <c r="N169" s="29">
        <v>102</v>
      </c>
      <c r="O169" s="29">
        <v>2</v>
      </c>
      <c r="P169" s="29">
        <v>65</v>
      </c>
      <c r="Q169" s="29">
        <v>27</v>
      </c>
      <c r="R169" s="29">
        <v>25</v>
      </c>
    </row>
    <row r="170" spans="2:18" ht="20.100000000000001" customHeight="1" thickBot="1" x14ac:dyDescent="0.25">
      <c r="B170" s="4" t="s">
        <v>373</v>
      </c>
      <c r="C170" s="29">
        <v>208</v>
      </c>
      <c r="D170" s="29">
        <v>0</v>
      </c>
      <c r="E170" s="29">
        <v>0</v>
      </c>
      <c r="F170" s="29">
        <v>0</v>
      </c>
      <c r="G170" s="29">
        <v>83</v>
      </c>
      <c r="H170" s="29">
        <v>43</v>
      </c>
      <c r="I170" s="29">
        <v>38</v>
      </c>
      <c r="J170" s="29">
        <v>6</v>
      </c>
      <c r="K170" s="29">
        <v>5</v>
      </c>
      <c r="L170" s="29">
        <v>1</v>
      </c>
      <c r="M170" s="29">
        <v>0</v>
      </c>
      <c r="N170" s="29">
        <v>0</v>
      </c>
      <c r="O170" s="29">
        <v>0</v>
      </c>
      <c r="P170" s="29">
        <v>0</v>
      </c>
      <c r="Q170" s="29">
        <v>25</v>
      </c>
      <c r="R170" s="29">
        <v>7</v>
      </c>
    </row>
    <row r="171" spans="2:18" ht="20.100000000000001" customHeight="1" thickBot="1" x14ac:dyDescent="0.25">
      <c r="B171" s="4" t="s">
        <v>374</v>
      </c>
      <c r="C171" s="29">
        <v>96</v>
      </c>
      <c r="D171" s="29">
        <v>0</v>
      </c>
      <c r="E171" s="29">
        <v>0</v>
      </c>
      <c r="F171" s="29">
        <v>0</v>
      </c>
      <c r="G171" s="29">
        <v>0</v>
      </c>
      <c r="H171" s="29">
        <v>60</v>
      </c>
      <c r="I171" s="29">
        <v>1</v>
      </c>
      <c r="J171" s="29">
        <v>0</v>
      </c>
      <c r="K171" s="29">
        <v>0</v>
      </c>
      <c r="L171" s="29">
        <v>0</v>
      </c>
      <c r="M171" s="29">
        <v>0</v>
      </c>
      <c r="N171" s="29">
        <v>0</v>
      </c>
      <c r="O171" s="29">
        <v>0</v>
      </c>
      <c r="P171" s="29">
        <v>1</v>
      </c>
      <c r="Q171" s="29">
        <v>26</v>
      </c>
      <c r="R171" s="29">
        <v>8</v>
      </c>
    </row>
    <row r="172" spans="2:18" ht="20.100000000000001" customHeight="1" thickBot="1" x14ac:dyDescent="0.25">
      <c r="B172" s="4" t="s">
        <v>375</v>
      </c>
      <c r="C172" s="29">
        <v>174</v>
      </c>
      <c r="D172" s="29">
        <v>0</v>
      </c>
      <c r="E172" s="29">
        <v>0</v>
      </c>
      <c r="F172" s="29">
        <v>0</v>
      </c>
      <c r="G172" s="29">
        <v>80</v>
      </c>
      <c r="H172" s="29">
        <v>34</v>
      </c>
      <c r="I172" s="29">
        <v>6</v>
      </c>
      <c r="J172" s="29">
        <v>0</v>
      </c>
      <c r="K172" s="29">
        <v>0</v>
      </c>
      <c r="L172" s="29">
        <v>0</v>
      </c>
      <c r="M172" s="29">
        <v>0</v>
      </c>
      <c r="N172" s="29">
        <v>3</v>
      </c>
      <c r="O172" s="29">
        <v>0</v>
      </c>
      <c r="P172" s="29">
        <v>0</v>
      </c>
      <c r="Q172" s="29">
        <v>42</v>
      </c>
      <c r="R172" s="29">
        <v>9</v>
      </c>
    </row>
    <row r="173" spans="2:18" ht="20.100000000000001" customHeight="1" thickBot="1" x14ac:dyDescent="0.25">
      <c r="B173" s="4" t="s">
        <v>376</v>
      </c>
      <c r="C173" s="29">
        <v>25</v>
      </c>
      <c r="D173" s="29">
        <v>0</v>
      </c>
      <c r="E173" s="29">
        <v>0</v>
      </c>
      <c r="F173" s="29">
        <v>0</v>
      </c>
      <c r="G173" s="29">
        <v>9</v>
      </c>
      <c r="H173" s="29">
        <v>8</v>
      </c>
      <c r="I173" s="29">
        <v>0</v>
      </c>
      <c r="J173" s="29">
        <v>0</v>
      </c>
      <c r="K173" s="29">
        <v>0</v>
      </c>
      <c r="L173" s="29">
        <v>0</v>
      </c>
      <c r="M173" s="29">
        <v>0</v>
      </c>
      <c r="N173" s="29">
        <v>0</v>
      </c>
      <c r="O173" s="29">
        <v>0</v>
      </c>
      <c r="P173" s="29">
        <v>0</v>
      </c>
      <c r="Q173" s="29">
        <v>8</v>
      </c>
      <c r="R173" s="29">
        <v>0</v>
      </c>
    </row>
    <row r="174" spans="2:18" ht="20.100000000000001" customHeight="1" thickBot="1" x14ac:dyDescent="0.25">
      <c r="B174" s="4" t="s">
        <v>377</v>
      </c>
      <c r="C174" s="29">
        <v>34</v>
      </c>
      <c r="D174" s="29">
        <v>0</v>
      </c>
      <c r="E174" s="29">
        <v>0</v>
      </c>
      <c r="F174" s="29">
        <v>0</v>
      </c>
      <c r="G174" s="29">
        <v>18</v>
      </c>
      <c r="H174" s="29">
        <v>7</v>
      </c>
      <c r="I174" s="29">
        <v>0</v>
      </c>
      <c r="J174" s="29">
        <v>6</v>
      </c>
      <c r="K174" s="29">
        <v>0</v>
      </c>
      <c r="L174" s="29">
        <v>0</v>
      </c>
      <c r="M174" s="29">
        <v>0</v>
      </c>
      <c r="N174" s="29">
        <v>0</v>
      </c>
      <c r="O174" s="29">
        <v>0</v>
      </c>
      <c r="P174" s="29">
        <v>1</v>
      </c>
      <c r="Q174" s="29">
        <v>1</v>
      </c>
      <c r="R174" s="29">
        <v>1</v>
      </c>
    </row>
    <row r="175" spans="2:18" ht="20.100000000000001" customHeight="1" thickBot="1" x14ac:dyDescent="0.25">
      <c r="B175" s="4" t="s">
        <v>378</v>
      </c>
      <c r="C175" s="29">
        <v>9</v>
      </c>
      <c r="D175" s="29">
        <v>0</v>
      </c>
      <c r="E175" s="29">
        <v>0</v>
      </c>
      <c r="F175" s="29">
        <v>0</v>
      </c>
      <c r="G175" s="29">
        <v>1</v>
      </c>
      <c r="H175" s="29">
        <v>7</v>
      </c>
      <c r="I175" s="29">
        <v>0</v>
      </c>
      <c r="J175" s="29">
        <v>0</v>
      </c>
      <c r="K175" s="29">
        <v>0</v>
      </c>
      <c r="L175" s="29">
        <v>0</v>
      </c>
      <c r="M175" s="29">
        <v>0</v>
      </c>
      <c r="N175" s="29">
        <v>0</v>
      </c>
      <c r="O175" s="29">
        <v>0</v>
      </c>
      <c r="P175" s="29">
        <v>0</v>
      </c>
      <c r="Q175" s="29">
        <v>0</v>
      </c>
      <c r="R175" s="29">
        <v>1</v>
      </c>
    </row>
    <row r="176" spans="2:18" ht="20.100000000000001" customHeight="1" thickBot="1" x14ac:dyDescent="0.25">
      <c r="B176" s="4" t="s">
        <v>379</v>
      </c>
      <c r="C176" s="29">
        <v>9</v>
      </c>
      <c r="D176" s="29">
        <v>0</v>
      </c>
      <c r="E176" s="29">
        <v>0</v>
      </c>
      <c r="F176" s="29">
        <v>0</v>
      </c>
      <c r="G176" s="29">
        <v>5</v>
      </c>
      <c r="H176" s="29">
        <v>2</v>
      </c>
      <c r="I176" s="29">
        <v>0</v>
      </c>
      <c r="J176" s="29">
        <v>2</v>
      </c>
      <c r="K176" s="29">
        <v>0</v>
      </c>
      <c r="L176" s="29">
        <v>0</v>
      </c>
      <c r="M176" s="29">
        <v>0</v>
      </c>
      <c r="N176" s="29">
        <v>0</v>
      </c>
      <c r="O176" s="29">
        <v>0</v>
      </c>
      <c r="P176" s="29">
        <v>0</v>
      </c>
      <c r="Q176" s="29">
        <v>0</v>
      </c>
      <c r="R176" s="29">
        <v>0</v>
      </c>
    </row>
    <row r="177" spans="2:18" ht="20.100000000000001" customHeight="1" thickBot="1" x14ac:dyDescent="0.25">
      <c r="B177" s="4" t="s">
        <v>181</v>
      </c>
      <c r="C177" s="29">
        <v>958</v>
      </c>
      <c r="D177" s="29">
        <v>0</v>
      </c>
      <c r="E177" s="29">
        <v>0</v>
      </c>
      <c r="F177" s="29">
        <v>0</v>
      </c>
      <c r="G177" s="29">
        <v>365</v>
      </c>
      <c r="H177" s="29">
        <v>137</v>
      </c>
      <c r="I177" s="29">
        <v>82</v>
      </c>
      <c r="J177" s="29">
        <v>76</v>
      </c>
      <c r="K177" s="29">
        <v>45</v>
      </c>
      <c r="L177" s="29">
        <v>20</v>
      </c>
      <c r="M177" s="29">
        <v>20</v>
      </c>
      <c r="N177" s="29">
        <v>0</v>
      </c>
      <c r="O177" s="29">
        <v>19</v>
      </c>
      <c r="P177" s="29">
        <v>87</v>
      </c>
      <c r="Q177" s="29">
        <v>92</v>
      </c>
      <c r="R177" s="29">
        <v>15</v>
      </c>
    </row>
    <row r="178" spans="2:18" ht="20.100000000000001" customHeight="1" thickBot="1" x14ac:dyDescent="0.25">
      <c r="B178" s="4" t="s">
        <v>380</v>
      </c>
      <c r="C178" s="29">
        <v>56</v>
      </c>
      <c r="D178" s="29">
        <v>0</v>
      </c>
      <c r="E178" s="29">
        <v>0</v>
      </c>
      <c r="F178" s="29">
        <v>0</v>
      </c>
      <c r="G178" s="29">
        <v>30</v>
      </c>
      <c r="H178" s="29">
        <v>15</v>
      </c>
      <c r="I178" s="29">
        <v>0</v>
      </c>
      <c r="J178" s="29">
        <v>0</v>
      </c>
      <c r="K178" s="29">
        <v>0</v>
      </c>
      <c r="L178" s="29">
        <v>0</v>
      </c>
      <c r="M178" s="29">
        <v>0</v>
      </c>
      <c r="N178" s="29">
        <v>0</v>
      </c>
      <c r="O178" s="29">
        <v>0</v>
      </c>
      <c r="P178" s="29">
        <v>0</v>
      </c>
      <c r="Q178" s="29">
        <v>11</v>
      </c>
      <c r="R178" s="29">
        <v>0</v>
      </c>
    </row>
    <row r="179" spans="2:18" ht="20.100000000000001" customHeight="1" thickBot="1" x14ac:dyDescent="0.25">
      <c r="B179" s="4" t="s">
        <v>381</v>
      </c>
      <c r="C179" s="29">
        <v>414</v>
      </c>
      <c r="D179" s="29">
        <v>0</v>
      </c>
      <c r="E179" s="29">
        <v>0</v>
      </c>
      <c r="F179" s="29">
        <v>0</v>
      </c>
      <c r="G179" s="29">
        <v>119</v>
      </c>
      <c r="H179" s="29">
        <v>157</v>
      </c>
      <c r="I179" s="29">
        <v>0</v>
      </c>
      <c r="J179" s="29">
        <v>0</v>
      </c>
      <c r="K179" s="29">
        <v>0</v>
      </c>
      <c r="L179" s="29">
        <v>0</v>
      </c>
      <c r="M179" s="29">
        <v>0</v>
      </c>
      <c r="N179" s="29">
        <v>0</v>
      </c>
      <c r="O179" s="29">
        <v>0</v>
      </c>
      <c r="P179" s="29">
        <v>34</v>
      </c>
      <c r="Q179" s="29">
        <v>87</v>
      </c>
      <c r="R179" s="29">
        <v>17</v>
      </c>
    </row>
    <row r="180" spans="2:18" ht="20.100000000000001" customHeight="1" thickBot="1" x14ac:dyDescent="0.25">
      <c r="B180" s="4" t="s">
        <v>382</v>
      </c>
      <c r="C180" s="29">
        <v>55</v>
      </c>
      <c r="D180" s="29">
        <v>0</v>
      </c>
      <c r="E180" s="29">
        <v>0</v>
      </c>
      <c r="F180" s="29">
        <v>0</v>
      </c>
      <c r="G180" s="29">
        <v>16</v>
      </c>
      <c r="H180" s="29">
        <v>0</v>
      </c>
      <c r="I180" s="29">
        <v>12</v>
      </c>
      <c r="J180" s="29">
        <v>14</v>
      </c>
      <c r="K180" s="29">
        <v>0</v>
      </c>
      <c r="L180" s="29">
        <v>0</v>
      </c>
      <c r="M180" s="29">
        <v>0</v>
      </c>
      <c r="N180" s="29">
        <v>0</v>
      </c>
      <c r="O180" s="29">
        <v>0</v>
      </c>
      <c r="P180" s="29">
        <v>0</v>
      </c>
      <c r="Q180" s="29">
        <v>13</v>
      </c>
      <c r="R180" s="29">
        <v>0</v>
      </c>
    </row>
    <row r="181" spans="2:18" ht="20.100000000000001" customHeight="1" thickBot="1" x14ac:dyDescent="0.25">
      <c r="B181" s="4" t="s">
        <v>383</v>
      </c>
      <c r="C181" s="29">
        <v>9</v>
      </c>
      <c r="D181" s="29">
        <v>0</v>
      </c>
      <c r="E181" s="29">
        <v>0</v>
      </c>
      <c r="F181" s="29">
        <v>0</v>
      </c>
      <c r="G181" s="29">
        <v>4</v>
      </c>
      <c r="H181" s="29">
        <v>4</v>
      </c>
      <c r="I181" s="29">
        <v>1</v>
      </c>
      <c r="J181" s="29">
        <v>0</v>
      </c>
      <c r="K181" s="29">
        <v>0</v>
      </c>
      <c r="L181" s="29">
        <v>0</v>
      </c>
      <c r="M181" s="29">
        <v>0</v>
      </c>
      <c r="N181" s="29">
        <v>0</v>
      </c>
      <c r="O181" s="29">
        <v>0</v>
      </c>
      <c r="P181" s="29">
        <v>0</v>
      </c>
      <c r="Q181" s="29">
        <v>0</v>
      </c>
      <c r="R181" s="29">
        <v>0</v>
      </c>
    </row>
    <row r="182" spans="2:18" ht="20.100000000000001" customHeight="1" thickBot="1" x14ac:dyDescent="0.25">
      <c r="B182" s="4" t="s">
        <v>384</v>
      </c>
      <c r="C182" s="29">
        <v>28</v>
      </c>
      <c r="D182" s="29">
        <v>0</v>
      </c>
      <c r="E182" s="29">
        <v>0</v>
      </c>
      <c r="F182" s="29">
        <v>0</v>
      </c>
      <c r="G182" s="29">
        <v>14</v>
      </c>
      <c r="H182" s="29">
        <v>12</v>
      </c>
      <c r="I182" s="29">
        <v>0</v>
      </c>
      <c r="J182" s="29">
        <v>0</v>
      </c>
      <c r="K182" s="29">
        <v>0</v>
      </c>
      <c r="L182" s="29">
        <v>0</v>
      </c>
      <c r="M182" s="29">
        <v>0</v>
      </c>
      <c r="N182" s="29">
        <v>0</v>
      </c>
      <c r="O182" s="29">
        <v>0</v>
      </c>
      <c r="P182" s="29">
        <v>0</v>
      </c>
      <c r="Q182" s="29">
        <v>1</v>
      </c>
      <c r="R182" s="29">
        <v>1</v>
      </c>
    </row>
    <row r="183" spans="2:18" ht="20.100000000000001" customHeight="1" thickBot="1" x14ac:dyDescent="0.25">
      <c r="B183" s="4" t="s">
        <v>182</v>
      </c>
      <c r="C183" s="29">
        <v>329</v>
      </c>
      <c r="D183" s="29">
        <v>0</v>
      </c>
      <c r="E183" s="29">
        <v>0</v>
      </c>
      <c r="F183" s="29">
        <v>0</v>
      </c>
      <c r="G183" s="29">
        <v>225</v>
      </c>
      <c r="H183" s="29">
        <v>62</v>
      </c>
      <c r="I183" s="29">
        <v>31</v>
      </c>
      <c r="J183" s="29">
        <v>11</v>
      </c>
      <c r="K183" s="29">
        <v>0</v>
      </c>
      <c r="L183" s="29">
        <v>0</v>
      </c>
      <c r="M183" s="29">
        <v>0</v>
      </c>
      <c r="N183" s="29">
        <v>0</v>
      </c>
      <c r="O183" s="29">
        <v>0</v>
      </c>
      <c r="P183" s="29">
        <v>0</v>
      </c>
      <c r="Q183" s="29">
        <v>0</v>
      </c>
      <c r="R183" s="29">
        <v>0</v>
      </c>
    </row>
    <row r="184" spans="2:18" ht="20.100000000000001" customHeight="1" thickBot="1" x14ac:dyDescent="0.25">
      <c r="B184" s="4" t="s">
        <v>385</v>
      </c>
      <c r="C184" s="29">
        <v>34</v>
      </c>
      <c r="D184" s="29">
        <v>0</v>
      </c>
      <c r="E184" s="29">
        <v>0</v>
      </c>
      <c r="F184" s="29">
        <v>0</v>
      </c>
      <c r="G184" s="29">
        <v>6</v>
      </c>
      <c r="H184" s="29">
        <v>19</v>
      </c>
      <c r="I184" s="29">
        <v>1</v>
      </c>
      <c r="J184" s="29">
        <v>2</v>
      </c>
      <c r="K184" s="29">
        <v>0</v>
      </c>
      <c r="L184" s="29">
        <v>0</v>
      </c>
      <c r="M184" s="29">
        <v>0</v>
      </c>
      <c r="N184" s="29">
        <v>0</v>
      </c>
      <c r="O184" s="29">
        <v>0</v>
      </c>
      <c r="P184" s="29">
        <v>0</v>
      </c>
      <c r="Q184" s="29">
        <v>2</v>
      </c>
      <c r="R184" s="29">
        <v>4</v>
      </c>
    </row>
    <row r="185" spans="2:18" ht="20.100000000000001" customHeight="1" thickBot="1" x14ac:dyDescent="0.25">
      <c r="B185" s="4" t="s">
        <v>386</v>
      </c>
      <c r="C185" s="29">
        <v>30</v>
      </c>
      <c r="D185" s="29">
        <v>0</v>
      </c>
      <c r="E185" s="29">
        <v>0</v>
      </c>
      <c r="F185" s="29">
        <v>0</v>
      </c>
      <c r="G185" s="29">
        <v>7</v>
      </c>
      <c r="H185" s="29">
        <v>17</v>
      </c>
      <c r="I185" s="29">
        <v>2</v>
      </c>
      <c r="J185" s="29">
        <v>0</v>
      </c>
      <c r="K185" s="29">
        <v>0</v>
      </c>
      <c r="L185" s="29">
        <v>0</v>
      </c>
      <c r="M185" s="29">
        <v>0</v>
      </c>
      <c r="N185" s="29">
        <v>0</v>
      </c>
      <c r="O185" s="29">
        <v>0</v>
      </c>
      <c r="P185" s="29">
        <v>4</v>
      </c>
      <c r="Q185" s="29">
        <v>0</v>
      </c>
      <c r="R185" s="29">
        <v>0</v>
      </c>
    </row>
    <row r="186" spans="2:18" ht="20.100000000000001" customHeight="1" thickBot="1" x14ac:dyDescent="0.25">
      <c r="B186" s="4" t="s">
        <v>183</v>
      </c>
      <c r="C186" s="29">
        <v>435</v>
      </c>
      <c r="D186" s="29">
        <v>0</v>
      </c>
      <c r="E186" s="29">
        <v>0</v>
      </c>
      <c r="F186" s="29">
        <v>0</v>
      </c>
      <c r="G186" s="29">
        <v>374</v>
      </c>
      <c r="H186" s="29">
        <v>16</v>
      </c>
      <c r="I186" s="29">
        <v>2</v>
      </c>
      <c r="J186" s="29">
        <v>6</v>
      </c>
      <c r="K186" s="29">
        <v>0</v>
      </c>
      <c r="L186" s="29">
        <v>0</v>
      </c>
      <c r="M186" s="29">
        <v>0</v>
      </c>
      <c r="N186" s="29">
        <v>0</v>
      </c>
      <c r="O186" s="29">
        <v>0</v>
      </c>
      <c r="P186" s="29">
        <v>11</v>
      </c>
      <c r="Q186" s="29">
        <v>16</v>
      </c>
      <c r="R186" s="29">
        <v>10</v>
      </c>
    </row>
    <row r="187" spans="2:18" ht="20.100000000000001" customHeight="1" thickBot="1" x14ac:dyDescent="0.25">
      <c r="B187" s="4" t="s">
        <v>387</v>
      </c>
      <c r="C187" s="29">
        <v>47</v>
      </c>
      <c r="D187" s="29">
        <v>0</v>
      </c>
      <c r="E187" s="29">
        <v>0</v>
      </c>
      <c r="F187" s="29">
        <v>0</v>
      </c>
      <c r="G187" s="29">
        <v>8</v>
      </c>
      <c r="H187" s="29">
        <v>10</v>
      </c>
      <c r="I187" s="29">
        <v>1</v>
      </c>
      <c r="J187" s="29">
        <v>25</v>
      </c>
      <c r="K187" s="29">
        <v>1</v>
      </c>
      <c r="L187" s="29">
        <v>0</v>
      </c>
      <c r="M187" s="29">
        <v>0</v>
      </c>
      <c r="N187" s="29">
        <v>0</v>
      </c>
      <c r="O187" s="29">
        <v>0</v>
      </c>
      <c r="P187" s="29">
        <v>0</v>
      </c>
      <c r="Q187" s="29">
        <v>2</v>
      </c>
      <c r="R187" s="29">
        <v>0</v>
      </c>
    </row>
    <row r="188" spans="2:18" ht="20.100000000000001" customHeight="1" thickBot="1" x14ac:dyDescent="0.25">
      <c r="B188" s="4" t="s">
        <v>388</v>
      </c>
      <c r="C188" s="29">
        <v>13</v>
      </c>
      <c r="D188" s="29">
        <v>0</v>
      </c>
      <c r="E188" s="29">
        <v>0</v>
      </c>
      <c r="F188" s="29">
        <v>0</v>
      </c>
      <c r="G188" s="29">
        <v>5</v>
      </c>
      <c r="H188" s="29">
        <v>2</v>
      </c>
      <c r="I188" s="29">
        <v>0</v>
      </c>
      <c r="J188" s="29">
        <v>5</v>
      </c>
      <c r="K188" s="29">
        <v>0</v>
      </c>
      <c r="L188" s="29">
        <v>0</v>
      </c>
      <c r="M188" s="29">
        <v>0</v>
      </c>
      <c r="N188" s="29">
        <v>0</v>
      </c>
      <c r="O188" s="29">
        <v>0</v>
      </c>
      <c r="P188" s="29">
        <v>0</v>
      </c>
      <c r="Q188" s="29">
        <v>1</v>
      </c>
      <c r="R188" s="29">
        <v>0</v>
      </c>
    </row>
    <row r="189" spans="2:18" ht="20.100000000000001" customHeight="1" thickBot="1" x14ac:dyDescent="0.25">
      <c r="B189" s="4" t="s">
        <v>389</v>
      </c>
      <c r="C189" s="29">
        <v>40</v>
      </c>
      <c r="D189" s="29">
        <v>0</v>
      </c>
      <c r="E189" s="29">
        <v>0</v>
      </c>
      <c r="F189" s="29">
        <v>0</v>
      </c>
      <c r="G189" s="29">
        <v>22</v>
      </c>
      <c r="H189" s="29">
        <v>5</v>
      </c>
      <c r="I189" s="29">
        <v>0</v>
      </c>
      <c r="J189" s="29">
        <v>6</v>
      </c>
      <c r="K189" s="29">
        <v>1</v>
      </c>
      <c r="L189" s="29">
        <v>0</v>
      </c>
      <c r="M189" s="29">
        <v>0</v>
      </c>
      <c r="N189" s="29">
        <v>0</v>
      </c>
      <c r="O189" s="29">
        <v>1</v>
      </c>
      <c r="P189" s="29">
        <v>0</v>
      </c>
      <c r="Q189" s="29">
        <v>5</v>
      </c>
      <c r="R189" s="29">
        <v>0</v>
      </c>
    </row>
    <row r="190" spans="2:18" ht="20.100000000000001" customHeight="1" thickBot="1" x14ac:dyDescent="0.25">
      <c r="B190" s="4" t="s">
        <v>390</v>
      </c>
      <c r="C190" s="29">
        <v>16</v>
      </c>
      <c r="D190" s="29">
        <v>0</v>
      </c>
      <c r="E190" s="29">
        <v>0</v>
      </c>
      <c r="F190" s="29">
        <v>0</v>
      </c>
      <c r="G190" s="29">
        <v>9</v>
      </c>
      <c r="H190" s="29">
        <v>0</v>
      </c>
      <c r="I190" s="29">
        <v>0</v>
      </c>
      <c r="J190" s="29">
        <v>0</v>
      </c>
      <c r="K190" s="29">
        <v>0</v>
      </c>
      <c r="L190" s="29">
        <v>0</v>
      </c>
      <c r="M190" s="29">
        <v>0</v>
      </c>
      <c r="N190" s="29">
        <v>1</v>
      </c>
      <c r="O190" s="29">
        <v>0</v>
      </c>
      <c r="P190" s="29">
        <v>0</v>
      </c>
      <c r="Q190" s="29">
        <v>4</v>
      </c>
      <c r="R190" s="29">
        <v>2</v>
      </c>
    </row>
    <row r="191" spans="2:18" ht="20.100000000000001" customHeight="1" thickBot="1" x14ac:dyDescent="0.25">
      <c r="B191" s="4" t="s">
        <v>184</v>
      </c>
      <c r="C191" s="29">
        <v>300</v>
      </c>
      <c r="D191" s="29">
        <v>0</v>
      </c>
      <c r="E191" s="29">
        <v>0</v>
      </c>
      <c r="F191" s="29">
        <v>0</v>
      </c>
      <c r="G191" s="29">
        <v>117</v>
      </c>
      <c r="H191" s="29">
        <v>173</v>
      </c>
      <c r="I191" s="29">
        <v>9</v>
      </c>
      <c r="J191" s="29">
        <v>0</v>
      </c>
      <c r="K191" s="29">
        <v>0</v>
      </c>
      <c r="L191" s="29">
        <v>0</v>
      </c>
      <c r="M191" s="29">
        <v>0</v>
      </c>
      <c r="N191" s="29">
        <v>0</v>
      </c>
      <c r="O191" s="29">
        <v>0</v>
      </c>
      <c r="P191" s="29">
        <v>0</v>
      </c>
      <c r="Q191" s="29">
        <v>0</v>
      </c>
      <c r="R191" s="29">
        <v>1</v>
      </c>
    </row>
    <row r="192" spans="2:18" ht="20.100000000000001" customHeight="1" thickBot="1" x14ac:dyDescent="0.25">
      <c r="B192" s="4" t="s">
        <v>391</v>
      </c>
      <c r="C192" s="29">
        <v>48</v>
      </c>
      <c r="D192" s="29">
        <v>1</v>
      </c>
      <c r="E192" s="29">
        <v>0</v>
      </c>
      <c r="F192" s="29">
        <v>0</v>
      </c>
      <c r="G192" s="29">
        <v>10</v>
      </c>
      <c r="H192" s="29">
        <v>33</v>
      </c>
      <c r="I192" s="29">
        <v>0</v>
      </c>
      <c r="J192" s="29">
        <v>0</v>
      </c>
      <c r="K192" s="29">
        <v>2</v>
      </c>
      <c r="L192" s="29">
        <v>0</v>
      </c>
      <c r="M192" s="29">
        <v>0</v>
      </c>
      <c r="N192" s="29">
        <v>0</v>
      </c>
      <c r="O192" s="29">
        <v>0</v>
      </c>
      <c r="P192" s="29">
        <v>0</v>
      </c>
      <c r="Q192" s="29">
        <v>1</v>
      </c>
      <c r="R192" s="29">
        <v>1</v>
      </c>
    </row>
    <row r="193" spans="2:18" ht="20.100000000000001" customHeight="1" thickBot="1" x14ac:dyDescent="0.25">
      <c r="B193" s="4" t="s">
        <v>392</v>
      </c>
      <c r="C193" s="29">
        <v>38</v>
      </c>
      <c r="D193" s="29">
        <v>0</v>
      </c>
      <c r="E193" s="29">
        <v>0</v>
      </c>
      <c r="F193" s="29">
        <v>0</v>
      </c>
      <c r="G193" s="29">
        <v>26</v>
      </c>
      <c r="H193" s="29">
        <v>6</v>
      </c>
      <c r="I193" s="29">
        <v>0</v>
      </c>
      <c r="J193" s="29">
        <v>0</v>
      </c>
      <c r="K193" s="29">
        <v>4</v>
      </c>
      <c r="L193" s="29">
        <v>0</v>
      </c>
      <c r="M193" s="29">
        <v>0</v>
      </c>
      <c r="N193" s="29">
        <v>0</v>
      </c>
      <c r="O193" s="29">
        <v>0</v>
      </c>
      <c r="P193" s="29">
        <v>0</v>
      </c>
      <c r="Q193" s="29">
        <v>2</v>
      </c>
      <c r="R193" s="29">
        <v>0</v>
      </c>
    </row>
    <row r="194" spans="2:18" ht="20.100000000000001" customHeight="1" thickBot="1" x14ac:dyDescent="0.25">
      <c r="B194" s="4" t="s">
        <v>393</v>
      </c>
      <c r="C194" s="29">
        <v>48</v>
      </c>
      <c r="D194" s="29">
        <v>0</v>
      </c>
      <c r="E194" s="29">
        <v>0</v>
      </c>
      <c r="F194" s="29">
        <v>0</v>
      </c>
      <c r="G194" s="29">
        <v>32</v>
      </c>
      <c r="H194" s="29">
        <v>10</v>
      </c>
      <c r="I194" s="29">
        <v>1</v>
      </c>
      <c r="J194" s="29">
        <v>1</v>
      </c>
      <c r="K194" s="29">
        <v>0</v>
      </c>
      <c r="L194" s="29">
        <v>0</v>
      </c>
      <c r="M194" s="29">
        <v>0</v>
      </c>
      <c r="N194" s="29">
        <v>0</v>
      </c>
      <c r="O194" s="29">
        <v>0</v>
      </c>
      <c r="P194" s="29">
        <v>2</v>
      </c>
      <c r="Q194" s="29">
        <v>1</v>
      </c>
      <c r="R194" s="29">
        <v>1</v>
      </c>
    </row>
    <row r="195" spans="2:18" ht="20.100000000000001" customHeight="1" thickBot="1" x14ac:dyDescent="0.25">
      <c r="B195" s="4" t="s">
        <v>394</v>
      </c>
      <c r="C195" s="29">
        <v>46</v>
      </c>
      <c r="D195" s="29">
        <v>0</v>
      </c>
      <c r="E195" s="29">
        <v>0</v>
      </c>
      <c r="F195" s="29">
        <v>0</v>
      </c>
      <c r="G195" s="29">
        <v>4</v>
      </c>
      <c r="H195" s="29">
        <v>28</v>
      </c>
      <c r="I195" s="29">
        <v>0</v>
      </c>
      <c r="J195" s="29">
        <v>3</v>
      </c>
      <c r="K195" s="29">
        <v>0</v>
      </c>
      <c r="L195" s="29">
        <v>0</v>
      </c>
      <c r="M195" s="29">
        <v>0</v>
      </c>
      <c r="N195" s="29">
        <v>0</v>
      </c>
      <c r="O195" s="29">
        <v>0</v>
      </c>
      <c r="P195" s="29">
        <v>3</v>
      </c>
      <c r="Q195" s="29">
        <v>6</v>
      </c>
      <c r="R195" s="29">
        <v>2</v>
      </c>
    </row>
    <row r="196" spans="2:18" ht="20.100000000000001" customHeight="1" thickBot="1" x14ac:dyDescent="0.25">
      <c r="B196" s="4" t="s">
        <v>395</v>
      </c>
      <c r="C196" s="29">
        <v>17</v>
      </c>
      <c r="D196" s="29">
        <v>0</v>
      </c>
      <c r="E196" s="29">
        <v>0</v>
      </c>
      <c r="F196" s="29">
        <v>0</v>
      </c>
      <c r="G196" s="29">
        <v>17</v>
      </c>
      <c r="H196" s="29">
        <v>0</v>
      </c>
      <c r="I196" s="29">
        <v>0</v>
      </c>
      <c r="J196" s="29">
        <v>0</v>
      </c>
      <c r="K196" s="29">
        <v>0</v>
      </c>
      <c r="L196" s="29">
        <v>0</v>
      </c>
      <c r="M196" s="29">
        <v>0</v>
      </c>
      <c r="N196" s="29">
        <v>0</v>
      </c>
      <c r="O196" s="29">
        <v>0</v>
      </c>
      <c r="P196" s="29">
        <v>0</v>
      </c>
      <c r="Q196" s="29">
        <v>0</v>
      </c>
      <c r="R196" s="29">
        <v>0</v>
      </c>
    </row>
    <row r="197" spans="2:18" ht="20.100000000000001" customHeight="1" thickBot="1" x14ac:dyDescent="0.25">
      <c r="B197" s="4" t="s">
        <v>185</v>
      </c>
      <c r="C197" s="29">
        <v>196</v>
      </c>
      <c r="D197" s="29">
        <v>0</v>
      </c>
      <c r="E197" s="29">
        <v>0</v>
      </c>
      <c r="F197" s="29">
        <v>0</v>
      </c>
      <c r="G197" s="29">
        <v>95</v>
      </c>
      <c r="H197" s="29">
        <v>38</v>
      </c>
      <c r="I197" s="29">
        <v>0</v>
      </c>
      <c r="J197" s="29">
        <v>16</v>
      </c>
      <c r="K197" s="29">
        <v>0</v>
      </c>
      <c r="L197" s="29">
        <v>0</v>
      </c>
      <c r="M197" s="29">
        <v>0</v>
      </c>
      <c r="N197" s="29">
        <v>0</v>
      </c>
      <c r="O197" s="29">
        <v>0</v>
      </c>
      <c r="P197" s="29">
        <v>26</v>
      </c>
      <c r="Q197" s="29">
        <v>21</v>
      </c>
      <c r="R197" s="29">
        <v>0</v>
      </c>
    </row>
    <row r="198" spans="2:18" ht="20.100000000000001" customHeight="1" thickBot="1" x14ac:dyDescent="0.25">
      <c r="B198" s="4" t="s">
        <v>186</v>
      </c>
      <c r="C198" s="29">
        <v>1368</v>
      </c>
      <c r="D198" s="29">
        <v>0</v>
      </c>
      <c r="E198" s="29">
        <v>0</v>
      </c>
      <c r="F198" s="29">
        <v>0</v>
      </c>
      <c r="G198" s="29">
        <v>677</v>
      </c>
      <c r="H198" s="29">
        <v>192</v>
      </c>
      <c r="I198" s="29">
        <v>0</v>
      </c>
      <c r="J198" s="29">
        <v>5</v>
      </c>
      <c r="K198" s="29">
        <v>40</v>
      </c>
      <c r="L198" s="29">
        <v>15</v>
      </c>
      <c r="M198" s="29">
        <v>0</v>
      </c>
      <c r="N198" s="29">
        <v>5</v>
      </c>
      <c r="O198" s="29">
        <v>57</v>
      </c>
      <c r="P198" s="29">
        <v>244</v>
      </c>
      <c r="Q198" s="29">
        <v>133</v>
      </c>
      <c r="R198" s="29">
        <v>0</v>
      </c>
    </row>
    <row r="199" spans="2:18" ht="20.100000000000001" customHeight="1" thickBot="1" x14ac:dyDescent="0.25">
      <c r="B199" s="4" t="s">
        <v>396</v>
      </c>
      <c r="C199" s="29">
        <v>124</v>
      </c>
      <c r="D199" s="29">
        <v>0</v>
      </c>
      <c r="E199" s="29">
        <v>0</v>
      </c>
      <c r="F199" s="29">
        <v>0</v>
      </c>
      <c r="G199" s="29">
        <v>38</v>
      </c>
      <c r="H199" s="29">
        <v>41</v>
      </c>
      <c r="I199" s="29">
        <v>8</v>
      </c>
      <c r="J199" s="29">
        <v>13</v>
      </c>
      <c r="K199" s="29">
        <v>2</v>
      </c>
      <c r="L199" s="29">
        <v>2</v>
      </c>
      <c r="M199" s="29">
        <v>0</v>
      </c>
      <c r="N199" s="29">
        <v>4</v>
      </c>
      <c r="O199" s="29">
        <v>0</v>
      </c>
      <c r="P199" s="29">
        <v>0</v>
      </c>
      <c r="Q199" s="29">
        <v>16</v>
      </c>
      <c r="R199" s="29">
        <v>0</v>
      </c>
    </row>
    <row r="200" spans="2:18" ht="20.100000000000001" customHeight="1" thickBot="1" x14ac:dyDescent="0.25">
      <c r="B200" s="4" t="s">
        <v>397</v>
      </c>
      <c r="C200" s="29">
        <v>28</v>
      </c>
      <c r="D200" s="29">
        <v>0</v>
      </c>
      <c r="E200" s="29">
        <v>0</v>
      </c>
      <c r="F200" s="29">
        <v>0</v>
      </c>
      <c r="G200" s="29">
        <v>1</v>
      </c>
      <c r="H200" s="29">
        <v>18</v>
      </c>
      <c r="I200" s="29">
        <v>0</v>
      </c>
      <c r="J200" s="29">
        <v>4</v>
      </c>
      <c r="K200" s="29">
        <v>0</v>
      </c>
      <c r="L200" s="29">
        <v>0</v>
      </c>
      <c r="M200" s="29">
        <v>0</v>
      </c>
      <c r="N200" s="29">
        <v>0</v>
      </c>
      <c r="O200" s="29">
        <v>0</v>
      </c>
      <c r="P200" s="29">
        <v>0</v>
      </c>
      <c r="Q200" s="29">
        <v>5</v>
      </c>
      <c r="R200" s="29">
        <v>0</v>
      </c>
    </row>
    <row r="201" spans="2:18" ht="20.100000000000001" customHeight="1" thickBot="1" x14ac:dyDescent="0.25">
      <c r="B201" s="4" t="s">
        <v>398</v>
      </c>
      <c r="C201" s="29">
        <v>33</v>
      </c>
      <c r="D201" s="29">
        <v>0</v>
      </c>
      <c r="E201" s="29">
        <v>0</v>
      </c>
      <c r="F201" s="29">
        <v>0</v>
      </c>
      <c r="G201" s="29">
        <v>2</v>
      </c>
      <c r="H201" s="29">
        <v>26</v>
      </c>
      <c r="I201" s="29">
        <v>0</v>
      </c>
      <c r="J201" s="29">
        <v>0</v>
      </c>
      <c r="K201" s="29">
        <v>0</v>
      </c>
      <c r="L201" s="29">
        <v>0</v>
      </c>
      <c r="M201" s="29">
        <v>0</v>
      </c>
      <c r="N201" s="29">
        <v>0</v>
      </c>
      <c r="O201" s="29">
        <v>0</v>
      </c>
      <c r="P201" s="29">
        <v>0</v>
      </c>
      <c r="Q201" s="29">
        <v>3</v>
      </c>
      <c r="R201" s="29">
        <v>2</v>
      </c>
    </row>
    <row r="202" spans="2:18" ht="20.100000000000001" customHeight="1" thickBot="1" x14ac:dyDescent="0.25">
      <c r="B202" s="4" t="s">
        <v>187</v>
      </c>
      <c r="C202" s="29">
        <v>300</v>
      </c>
      <c r="D202" s="29">
        <v>0</v>
      </c>
      <c r="E202" s="29">
        <v>0</v>
      </c>
      <c r="F202" s="29">
        <v>0</v>
      </c>
      <c r="G202" s="29">
        <v>67</v>
      </c>
      <c r="H202" s="29">
        <v>126</v>
      </c>
      <c r="I202" s="29">
        <v>8</v>
      </c>
      <c r="J202" s="29">
        <v>10</v>
      </c>
      <c r="K202" s="29">
        <v>0</v>
      </c>
      <c r="L202" s="29">
        <v>2</v>
      </c>
      <c r="M202" s="29">
        <v>0</v>
      </c>
      <c r="N202" s="29">
        <v>0</v>
      </c>
      <c r="O202" s="29">
        <v>0</v>
      </c>
      <c r="P202" s="29">
        <v>2</v>
      </c>
      <c r="Q202" s="29">
        <v>39</v>
      </c>
      <c r="R202" s="29">
        <v>46</v>
      </c>
    </row>
    <row r="203" spans="2:18" ht="20.100000000000001" customHeight="1" thickBot="1" x14ac:dyDescent="0.25">
      <c r="B203" s="4" t="s">
        <v>399</v>
      </c>
      <c r="C203" s="29">
        <v>62</v>
      </c>
      <c r="D203" s="29">
        <v>0</v>
      </c>
      <c r="E203" s="29">
        <v>0</v>
      </c>
      <c r="F203" s="29">
        <v>0</v>
      </c>
      <c r="G203" s="29">
        <v>12</v>
      </c>
      <c r="H203" s="29">
        <v>41</v>
      </c>
      <c r="I203" s="29">
        <v>0</v>
      </c>
      <c r="J203" s="29">
        <v>0</v>
      </c>
      <c r="K203" s="29">
        <v>4</v>
      </c>
      <c r="L203" s="29">
        <v>0</v>
      </c>
      <c r="M203" s="29">
        <v>0</v>
      </c>
      <c r="N203" s="29">
        <v>0</v>
      </c>
      <c r="O203" s="29">
        <v>0</v>
      </c>
      <c r="P203" s="29">
        <v>0</v>
      </c>
      <c r="Q203" s="29">
        <v>5</v>
      </c>
      <c r="R203" s="29">
        <v>0</v>
      </c>
    </row>
    <row r="204" spans="2:18" ht="20.100000000000001" customHeight="1" thickBot="1" x14ac:dyDescent="0.25">
      <c r="B204" s="4" t="s">
        <v>400</v>
      </c>
      <c r="C204" s="29">
        <v>40</v>
      </c>
      <c r="D204" s="29">
        <v>0</v>
      </c>
      <c r="E204" s="29">
        <v>0</v>
      </c>
      <c r="F204" s="29">
        <v>0</v>
      </c>
      <c r="G204" s="29">
        <v>7</v>
      </c>
      <c r="H204" s="29">
        <v>8</v>
      </c>
      <c r="I204" s="29">
        <v>8</v>
      </c>
      <c r="J204" s="29">
        <v>0</v>
      </c>
      <c r="K204" s="29">
        <v>0</v>
      </c>
      <c r="L204" s="29">
        <v>1</v>
      </c>
      <c r="M204" s="29">
        <v>0</v>
      </c>
      <c r="N204" s="29">
        <v>0</v>
      </c>
      <c r="O204" s="29">
        <v>0</v>
      </c>
      <c r="P204" s="29">
        <v>0</v>
      </c>
      <c r="Q204" s="29">
        <v>15</v>
      </c>
      <c r="R204" s="29">
        <v>1</v>
      </c>
    </row>
    <row r="205" spans="2:18" ht="20.100000000000001" customHeight="1" thickBot="1" x14ac:dyDescent="0.25">
      <c r="B205" s="4" t="s">
        <v>401</v>
      </c>
      <c r="C205" s="29">
        <v>14</v>
      </c>
      <c r="D205" s="29">
        <v>0</v>
      </c>
      <c r="E205" s="29">
        <v>0</v>
      </c>
      <c r="F205" s="29">
        <v>0</v>
      </c>
      <c r="G205" s="29">
        <v>6</v>
      </c>
      <c r="H205" s="29">
        <v>2</v>
      </c>
      <c r="I205" s="29">
        <v>1</v>
      </c>
      <c r="J205" s="29">
        <v>1</v>
      </c>
      <c r="K205" s="29">
        <v>0</v>
      </c>
      <c r="L205" s="29">
        <v>0</v>
      </c>
      <c r="M205" s="29">
        <v>0</v>
      </c>
      <c r="N205" s="29">
        <v>0</v>
      </c>
      <c r="O205" s="29">
        <v>0</v>
      </c>
      <c r="P205" s="29">
        <v>0</v>
      </c>
      <c r="Q205" s="29">
        <v>4</v>
      </c>
      <c r="R205" s="29">
        <v>0</v>
      </c>
    </row>
    <row r="206" spans="2:18" ht="20.100000000000001" customHeight="1" thickBot="1" x14ac:dyDescent="0.25">
      <c r="B206" s="4" t="s">
        <v>188</v>
      </c>
      <c r="C206" s="29">
        <v>786</v>
      </c>
      <c r="D206" s="29">
        <v>0</v>
      </c>
      <c r="E206" s="29">
        <v>0</v>
      </c>
      <c r="F206" s="29">
        <v>0</v>
      </c>
      <c r="G206" s="29">
        <v>306</v>
      </c>
      <c r="H206" s="29">
        <v>150</v>
      </c>
      <c r="I206" s="29">
        <v>89</v>
      </c>
      <c r="J206" s="29">
        <v>17</v>
      </c>
      <c r="K206" s="29">
        <v>7</v>
      </c>
      <c r="L206" s="29">
        <v>0</v>
      </c>
      <c r="M206" s="29">
        <v>0</v>
      </c>
      <c r="N206" s="29">
        <v>0</v>
      </c>
      <c r="O206" s="29">
        <v>0</v>
      </c>
      <c r="P206" s="29">
        <v>37</v>
      </c>
      <c r="Q206" s="29">
        <v>159</v>
      </c>
      <c r="R206" s="29">
        <v>21</v>
      </c>
    </row>
    <row r="207" spans="2:18" ht="20.100000000000001" customHeight="1" thickBot="1" x14ac:dyDescent="0.25">
      <c r="B207" s="4" t="s">
        <v>402</v>
      </c>
      <c r="C207" s="29">
        <v>16</v>
      </c>
      <c r="D207" s="29">
        <v>0</v>
      </c>
      <c r="E207" s="29">
        <v>0</v>
      </c>
      <c r="F207" s="29">
        <v>0</v>
      </c>
      <c r="G207" s="29">
        <v>2</v>
      </c>
      <c r="H207" s="29">
        <v>10</v>
      </c>
      <c r="I207" s="29">
        <v>0</v>
      </c>
      <c r="J207" s="29">
        <v>0</v>
      </c>
      <c r="K207" s="29">
        <v>0</v>
      </c>
      <c r="L207" s="29">
        <v>0</v>
      </c>
      <c r="M207" s="29">
        <v>0</v>
      </c>
      <c r="N207" s="29">
        <v>0</v>
      </c>
      <c r="O207" s="29">
        <v>0</v>
      </c>
      <c r="P207" s="29">
        <v>0</v>
      </c>
      <c r="Q207" s="29">
        <v>4</v>
      </c>
      <c r="R207" s="29">
        <v>0</v>
      </c>
    </row>
    <row r="208" spans="2:18" ht="20.100000000000001" customHeight="1" thickBot="1" x14ac:dyDescent="0.25">
      <c r="B208" s="4" t="s">
        <v>403</v>
      </c>
      <c r="C208" s="29">
        <v>138</v>
      </c>
      <c r="D208" s="29">
        <v>0</v>
      </c>
      <c r="E208" s="29">
        <v>0</v>
      </c>
      <c r="F208" s="29">
        <v>0</v>
      </c>
      <c r="G208" s="29">
        <v>8</v>
      </c>
      <c r="H208" s="29">
        <v>92</v>
      </c>
      <c r="I208" s="29">
        <v>3</v>
      </c>
      <c r="J208" s="29">
        <v>5</v>
      </c>
      <c r="K208" s="29">
        <v>4</v>
      </c>
      <c r="L208" s="29">
        <v>0</v>
      </c>
      <c r="M208" s="29">
        <v>0</v>
      </c>
      <c r="N208" s="29">
        <v>0</v>
      </c>
      <c r="O208" s="29">
        <v>0</v>
      </c>
      <c r="P208" s="29">
        <v>0</v>
      </c>
      <c r="Q208" s="29">
        <v>26</v>
      </c>
      <c r="R208" s="29">
        <v>0</v>
      </c>
    </row>
    <row r="209" spans="2:18" ht="20.100000000000001" customHeight="1" thickBot="1" x14ac:dyDescent="0.25">
      <c r="B209" s="4" t="s">
        <v>404</v>
      </c>
      <c r="C209" s="29">
        <v>150</v>
      </c>
      <c r="D209" s="29">
        <v>0</v>
      </c>
      <c r="E209" s="29">
        <v>0</v>
      </c>
      <c r="F209" s="29">
        <v>0</v>
      </c>
      <c r="G209" s="29">
        <v>38</v>
      </c>
      <c r="H209" s="29">
        <v>53</v>
      </c>
      <c r="I209" s="29">
        <v>0</v>
      </c>
      <c r="J209" s="29">
        <v>4</v>
      </c>
      <c r="K209" s="29">
        <v>4</v>
      </c>
      <c r="L209" s="29">
        <v>0</v>
      </c>
      <c r="M209" s="29">
        <v>0</v>
      </c>
      <c r="N209" s="29">
        <v>0</v>
      </c>
      <c r="O209" s="29">
        <v>3</v>
      </c>
      <c r="P209" s="29">
        <v>0</v>
      </c>
      <c r="Q209" s="29">
        <v>40</v>
      </c>
      <c r="R209" s="29">
        <v>8</v>
      </c>
    </row>
    <row r="210" spans="2:18" ht="20.100000000000001" customHeight="1" thickBot="1" x14ac:dyDescent="0.25">
      <c r="B210" s="4" t="s">
        <v>405</v>
      </c>
      <c r="C210" s="29">
        <v>117</v>
      </c>
      <c r="D210" s="29">
        <v>0</v>
      </c>
      <c r="E210" s="29">
        <v>0</v>
      </c>
      <c r="F210" s="29">
        <v>0</v>
      </c>
      <c r="G210" s="29">
        <v>64</v>
      </c>
      <c r="H210" s="29">
        <v>20</v>
      </c>
      <c r="I210" s="29">
        <v>0</v>
      </c>
      <c r="J210" s="29">
        <v>0</v>
      </c>
      <c r="K210" s="29">
        <v>0</v>
      </c>
      <c r="L210" s="29">
        <v>0</v>
      </c>
      <c r="M210" s="29">
        <v>0</v>
      </c>
      <c r="N210" s="29">
        <v>1</v>
      </c>
      <c r="O210" s="29">
        <v>17</v>
      </c>
      <c r="P210" s="29">
        <v>2</v>
      </c>
      <c r="Q210" s="29">
        <v>5</v>
      </c>
      <c r="R210" s="29">
        <v>8</v>
      </c>
    </row>
    <row r="211" spans="2:18" ht="20.100000000000001" customHeight="1" thickBot="1" x14ac:dyDescent="0.25">
      <c r="B211" s="4" t="s">
        <v>406</v>
      </c>
      <c r="C211" s="29">
        <v>96</v>
      </c>
      <c r="D211" s="29">
        <v>0</v>
      </c>
      <c r="E211" s="29">
        <v>0</v>
      </c>
      <c r="F211" s="29">
        <v>0</v>
      </c>
      <c r="G211" s="29">
        <v>37</v>
      </c>
      <c r="H211" s="29">
        <v>37</v>
      </c>
      <c r="I211" s="29">
        <v>2</v>
      </c>
      <c r="J211" s="29">
        <v>0</v>
      </c>
      <c r="K211" s="29">
        <v>1</v>
      </c>
      <c r="L211" s="29">
        <v>0</v>
      </c>
      <c r="M211" s="29">
        <v>0</v>
      </c>
      <c r="N211" s="29">
        <v>0</v>
      </c>
      <c r="O211" s="29">
        <v>2</v>
      </c>
      <c r="P211" s="29">
        <v>0</v>
      </c>
      <c r="Q211" s="29">
        <v>14</v>
      </c>
      <c r="R211" s="29">
        <v>3</v>
      </c>
    </row>
    <row r="212" spans="2:18" ht="20.100000000000001" customHeight="1" thickBot="1" x14ac:dyDescent="0.25">
      <c r="B212" s="4" t="s">
        <v>640</v>
      </c>
      <c r="C212" s="29">
        <v>40</v>
      </c>
      <c r="D212" s="29">
        <v>0</v>
      </c>
      <c r="E212" s="29">
        <v>0</v>
      </c>
      <c r="F212" s="29">
        <v>0</v>
      </c>
      <c r="G212" s="29">
        <v>9</v>
      </c>
      <c r="H212" s="29">
        <v>31</v>
      </c>
      <c r="I212" s="29">
        <v>0</v>
      </c>
      <c r="J212" s="29">
        <v>0</v>
      </c>
      <c r="K212" s="29">
        <v>0</v>
      </c>
      <c r="L212" s="29">
        <v>0</v>
      </c>
      <c r="M212" s="29">
        <v>0</v>
      </c>
      <c r="N212" s="29">
        <v>0</v>
      </c>
      <c r="O212" s="29">
        <v>0</v>
      </c>
      <c r="P212" s="29">
        <v>0</v>
      </c>
      <c r="Q212" s="29">
        <v>0</v>
      </c>
      <c r="R212" s="29">
        <v>0</v>
      </c>
    </row>
    <row r="213" spans="2:18" ht="20.100000000000001" customHeight="1" thickBot="1" x14ac:dyDescent="0.25">
      <c r="B213" s="4" t="s">
        <v>407</v>
      </c>
      <c r="C213" s="29">
        <v>227</v>
      </c>
      <c r="D213" s="29">
        <v>0</v>
      </c>
      <c r="E213" s="29">
        <v>0</v>
      </c>
      <c r="F213" s="29">
        <v>0</v>
      </c>
      <c r="G213" s="29">
        <v>28</v>
      </c>
      <c r="H213" s="29">
        <v>85</v>
      </c>
      <c r="I213" s="29">
        <v>18</v>
      </c>
      <c r="J213" s="29">
        <v>0</v>
      </c>
      <c r="K213" s="29">
        <v>1</v>
      </c>
      <c r="L213" s="29">
        <v>0</v>
      </c>
      <c r="M213" s="29">
        <v>1</v>
      </c>
      <c r="N213" s="29">
        <v>0</v>
      </c>
      <c r="O213" s="29">
        <v>0</v>
      </c>
      <c r="P213" s="29">
        <v>16</v>
      </c>
      <c r="Q213" s="29">
        <v>58</v>
      </c>
      <c r="R213" s="29">
        <v>20</v>
      </c>
    </row>
    <row r="214" spans="2:18" ht="20.100000000000001" customHeight="1" thickBot="1" x14ac:dyDescent="0.25">
      <c r="B214" s="4" t="s">
        <v>189</v>
      </c>
      <c r="C214" s="29">
        <v>685</v>
      </c>
      <c r="D214" s="29">
        <v>0</v>
      </c>
      <c r="E214" s="29">
        <v>0</v>
      </c>
      <c r="F214" s="29">
        <v>0</v>
      </c>
      <c r="G214" s="29">
        <v>304</v>
      </c>
      <c r="H214" s="29">
        <v>115</v>
      </c>
      <c r="I214" s="29">
        <v>15</v>
      </c>
      <c r="J214" s="29">
        <v>68</v>
      </c>
      <c r="K214" s="29">
        <v>12</v>
      </c>
      <c r="L214" s="29">
        <v>29</v>
      </c>
      <c r="M214" s="29">
        <v>5</v>
      </c>
      <c r="N214" s="29">
        <v>0</v>
      </c>
      <c r="O214" s="29">
        <v>6</v>
      </c>
      <c r="P214" s="29">
        <v>59</v>
      </c>
      <c r="Q214" s="29">
        <v>61</v>
      </c>
      <c r="R214" s="29">
        <v>11</v>
      </c>
    </row>
    <row r="215" spans="2:18" ht="20.100000000000001" customHeight="1" thickBot="1" x14ac:dyDescent="0.25">
      <c r="B215" s="4" t="s">
        <v>408</v>
      </c>
      <c r="C215" s="29">
        <v>123</v>
      </c>
      <c r="D215" s="29">
        <v>0</v>
      </c>
      <c r="E215" s="29">
        <v>0</v>
      </c>
      <c r="F215" s="29">
        <v>0</v>
      </c>
      <c r="G215" s="29">
        <v>64</v>
      </c>
      <c r="H215" s="29">
        <v>25</v>
      </c>
      <c r="I215" s="29">
        <v>3</v>
      </c>
      <c r="J215" s="29">
        <v>3</v>
      </c>
      <c r="K215" s="29">
        <v>5</v>
      </c>
      <c r="L215" s="29">
        <v>1</v>
      </c>
      <c r="M215" s="29">
        <v>1</v>
      </c>
      <c r="N215" s="29">
        <v>0</v>
      </c>
      <c r="O215" s="29">
        <v>0</v>
      </c>
      <c r="P215" s="29">
        <v>6</v>
      </c>
      <c r="Q215" s="29">
        <v>7</v>
      </c>
      <c r="R215" s="29">
        <v>8</v>
      </c>
    </row>
    <row r="216" spans="2:18" ht="20.100000000000001" customHeight="1" thickBot="1" x14ac:dyDescent="0.25">
      <c r="B216" s="4" t="s">
        <v>409</v>
      </c>
      <c r="C216" s="29">
        <v>116</v>
      </c>
      <c r="D216" s="29">
        <v>0</v>
      </c>
      <c r="E216" s="29">
        <v>0</v>
      </c>
      <c r="F216" s="29">
        <v>0</v>
      </c>
      <c r="G216" s="29">
        <v>55</v>
      </c>
      <c r="H216" s="29">
        <v>26</v>
      </c>
      <c r="I216" s="29">
        <v>3</v>
      </c>
      <c r="J216" s="29">
        <v>3</v>
      </c>
      <c r="K216" s="29">
        <v>2</v>
      </c>
      <c r="L216" s="29">
        <v>0</v>
      </c>
      <c r="M216" s="29">
        <v>0</v>
      </c>
      <c r="N216" s="29">
        <v>0</v>
      </c>
      <c r="O216" s="29">
        <v>0</v>
      </c>
      <c r="P216" s="29">
        <v>8</v>
      </c>
      <c r="Q216" s="29">
        <v>13</v>
      </c>
      <c r="R216" s="29">
        <v>6</v>
      </c>
    </row>
    <row r="217" spans="2:18" ht="20.100000000000001" customHeight="1" thickBot="1" x14ac:dyDescent="0.25">
      <c r="B217" s="4" t="s">
        <v>410</v>
      </c>
      <c r="C217" s="29">
        <v>166</v>
      </c>
      <c r="D217" s="29">
        <v>0</v>
      </c>
      <c r="E217" s="29">
        <v>0</v>
      </c>
      <c r="F217" s="29">
        <v>0</v>
      </c>
      <c r="G217" s="29">
        <v>100</v>
      </c>
      <c r="H217" s="29">
        <v>22</v>
      </c>
      <c r="I217" s="29">
        <v>0</v>
      </c>
      <c r="J217" s="29">
        <v>0</v>
      </c>
      <c r="K217" s="29">
        <v>3</v>
      </c>
      <c r="L217" s="29">
        <v>6</v>
      </c>
      <c r="M217" s="29">
        <v>0</v>
      </c>
      <c r="N217" s="29">
        <v>2</v>
      </c>
      <c r="O217" s="29">
        <v>0</v>
      </c>
      <c r="P217" s="29">
        <v>2</v>
      </c>
      <c r="Q217" s="29">
        <v>31</v>
      </c>
      <c r="R217" s="29">
        <v>0</v>
      </c>
    </row>
    <row r="218" spans="2:18" ht="20.100000000000001" customHeight="1" thickBot="1" x14ac:dyDescent="0.25">
      <c r="B218" s="4" t="s">
        <v>411</v>
      </c>
      <c r="C218" s="29">
        <v>28</v>
      </c>
      <c r="D218" s="29">
        <v>0</v>
      </c>
      <c r="E218" s="29">
        <v>0</v>
      </c>
      <c r="F218" s="29">
        <v>0</v>
      </c>
      <c r="G218" s="29">
        <v>0</v>
      </c>
      <c r="H218" s="29">
        <v>28</v>
      </c>
      <c r="I218" s="29">
        <v>0</v>
      </c>
      <c r="J218" s="29">
        <v>0</v>
      </c>
      <c r="K218" s="29">
        <v>0</v>
      </c>
      <c r="L218" s="29">
        <v>0</v>
      </c>
      <c r="M218" s="29">
        <v>0</v>
      </c>
      <c r="N218" s="29">
        <v>0</v>
      </c>
      <c r="O218" s="29">
        <v>0</v>
      </c>
      <c r="P218" s="29">
        <v>0</v>
      </c>
      <c r="Q218" s="29">
        <v>0</v>
      </c>
      <c r="R218" s="29">
        <v>0</v>
      </c>
    </row>
    <row r="219" spans="2:18" ht="20.100000000000001" customHeight="1" thickBot="1" x14ac:dyDescent="0.25">
      <c r="B219" s="4" t="s">
        <v>412</v>
      </c>
      <c r="C219" s="29">
        <v>410</v>
      </c>
      <c r="D219" s="29">
        <v>0</v>
      </c>
      <c r="E219" s="29">
        <v>0</v>
      </c>
      <c r="F219" s="29">
        <v>0</v>
      </c>
      <c r="G219" s="29">
        <v>256</v>
      </c>
      <c r="H219" s="29">
        <v>66</v>
      </c>
      <c r="I219" s="29">
        <v>17</v>
      </c>
      <c r="J219" s="29">
        <v>8</v>
      </c>
      <c r="K219" s="29">
        <v>0</v>
      </c>
      <c r="L219" s="29">
        <v>2</v>
      </c>
      <c r="M219" s="29">
        <v>0</v>
      </c>
      <c r="N219" s="29">
        <v>8</v>
      </c>
      <c r="O219" s="29">
        <v>0</v>
      </c>
      <c r="P219" s="29">
        <v>26</v>
      </c>
      <c r="Q219" s="29">
        <v>27</v>
      </c>
      <c r="R219" s="29">
        <v>0</v>
      </c>
    </row>
    <row r="220" spans="2:18" ht="20.100000000000001" customHeight="1" thickBot="1" x14ac:dyDescent="0.25">
      <c r="B220" s="4" t="s">
        <v>413</v>
      </c>
      <c r="C220" s="29">
        <v>424</v>
      </c>
      <c r="D220" s="29">
        <v>0</v>
      </c>
      <c r="E220" s="29">
        <v>0</v>
      </c>
      <c r="F220" s="29">
        <v>0</v>
      </c>
      <c r="G220" s="29">
        <v>185</v>
      </c>
      <c r="H220" s="29">
        <v>100</v>
      </c>
      <c r="I220" s="29">
        <v>7</v>
      </c>
      <c r="J220" s="29">
        <v>14</v>
      </c>
      <c r="K220" s="29">
        <v>8</v>
      </c>
      <c r="L220" s="29">
        <v>4</v>
      </c>
      <c r="M220" s="29">
        <v>0</v>
      </c>
      <c r="N220" s="29">
        <v>3</v>
      </c>
      <c r="O220" s="29">
        <v>0</v>
      </c>
      <c r="P220" s="29">
        <v>71</v>
      </c>
      <c r="Q220" s="29">
        <v>31</v>
      </c>
      <c r="R220" s="29">
        <v>1</v>
      </c>
    </row>
    <row r="221" spans="2:18" ht="20.100000000000001" customHeight="1" thickBot="1" x14ac:dyDescent="0.25">
      <c r="B221" s="4" t="s">
        <v>414</v>
      </c>
      <c r="C221" s="29">
        <v>130</v>
      </c>
      <c r="D221" s="29">
        <v>0</v>
      </c>
      <c r="E221" s="29">
        <v>0</v>
      </c>
      <c r="F221" s="29">
        <v>0</v>
      </c>
      <c r="G221" s="29">
        <v>126</v>
      </c>
      <c r="H221" s="29">
        <v>1</v>
      </c>
      <c r="I221" s="29">
        <v>0</v>
      </c>
      <c r="J221" s="29">
        <v>0</v>
      </c>
      <c r="K221" s="29">
        <v>0</v>
      </c>
      <c r="L221" s="29">
        <v>1</v>
      </c>
      <c r="M221" s="29">
        <v>0</v>
      </c>
      <c r="N221" s="29">
        <v>0</v>
      </c>
      <c r="O221" s="29">
        <v>0</v>
      </c>
      <c r="P221" s="29">
        <v>0</v>
      </c>
      <c r="Q221" s="29">
        <v>0</v>
      </c>
      <c r="R221" s="29">
        <v>2</v>
      </c>
    </row>
    <row r="222" spans="2:18" ht="20.100000000000001" customHeight="1" thickBot="1" x14ac:dyDescent="0.25">
      <c r="B222" s="4" t="s">
        <v>415</v>
      </c>
      <c r="C222" s="29">
        <v>13</v>
      </c>
      <c r="D222" s="29">
        <v>0</v>
      </c>
      <c r="E222" s="29">
        <v>0</v>
      </c>
      <c r="F222" s="29">
        <v>0</v>
      </c>
      <c r="G222" s="29">
        <v>8</v>
      </c>
      <c r="H222" s="29">
        <v>0</v>
      </c>
      <c r="I222" s="29">
        <v>0</v>
      </c>
      <c r="J222" s="29">
        <v>0</v>
      </c>
      <c r="K222" s="29">
        <v>0</v>
      </c>
      <c r="L222" s="29">
        <v>0</v>
      </c>
      <c r="M222" s="29">
        <v>0</v>
      </c>
      <c r="N222" s="29">
        <v>0</v>
      </c>
      <c r="O222" s="29">
        <v>0</v>
      </c>
      <c r="P222" s="29">
        <v>0</v>
      </c>
      <c r="Q222" s="29">
        <v>5</v>
      </c>
      <c r="R222" s="29">
        <v>0</v>
      </c>
    </row>
    <row r="223" spans="2:18" ht="20.100000000000001" customHeight="1" thickBot="1" x14ac:dyDescent="0.25">
      <c r="B223" s="4" t="s">
        <v>190</v>
      </c>
      <c r="C223" s="29">
        <v>352</v>
      </c>
      <c r="D223" s="29">
        <v>0</v>
      </c>
      <c r="E223" s="29">
        <v>0</v>
      </c>
      <c r="F223" s="29">
        <v>0</v>
      </c>
      <c r="G223" s="29">
        <v>210</v>
      </c>
      <c r="H223" s="29">
        <v>62</v>
      </c>
      <c r="I223" s="29">
        <v>1</v>
      </c>
      <c r="J223" s="29">
        <v>1</v>
      </c>
      <c r="K223" s="29">
        <v>4</v>
      </c>
      <c r="L223" s="29">
        <v>0</v>
      </c>
      <c r="M223" s="29">
        <v>0</v>
      </c>
      <c r="N223" s="29">
        <v>0</v>
      </c>
      <c r="O223" s="29">
        <v>5</v>
      </c>
      <c r="P223" s="29">
        <v>17</v>
      </c>
      <c r="Q223" s="29">
        <v>52</v>
      </c>
      <c r="R223" s="29">
        <v>0</v>
      </c>
    </row>
    <row r="224" spans="2:18" ht="20.100000000000001" customHeight="1" thickBot="1" x14ac:dyDescent="0.25">
      <c r="B224" s="4" t="s">
        <v>416</v>
      </c>
      <c r="C224" s="29">
        <v>226</v>
      </c>
      <c r="D224" s="29">
        <v>0</v>
      </c>
      <c r="E224" s="29">
        <v>0</v>
      </c>
      <c r="F224" s="29">
        <v>0</v>
      </c>
      <c r="G224" s="29">
        <v>140</v>
      </c>
      <c r="H224" s="29">
        <v>35</v>
      </c>
      <c r="I224" s="29">
        <v>22</v>
      </c>
      <c r="J224" s="29">
        <v>0</v>
      </c>
      <c r="K224" s="29">
        <v>0</v>
      </c>
      <c r="L224" s="29">
        <v>0</v>
      </c>
      <c r="M224" s="29">
        <v>0</v>
      </c>
      <c r="N224" s="29">
        <v>0</v>
      </c>
      <c r="O224" s="29">
        <v>0</v>
      </c>
      <c r="P224" s="29">
        <v>5</v>
      </c>
      <c r="Q224" s="29">
        <v>17</v>
      </c>
      <c r="R224" s="29">
        <v>7</v>
      </c>
    </row>
    <row r="225" spans="2:18" ht="20.100000000000001" customHeight="1" thickBot="1" x14ac:dyDescent="0.25">
      <c r="B225" s="4" t="s">
        <v>417</v>
      </c>
      <c r="C225" s="29">
        <v>107</v>
      </c>
      <c r="D225" s="29">
        <v>0</v>
      </c>
      <c r="E225" s="29">
        <v>0</v>
      </c>
      <c r="F225" s="29">
        <v>0</v>
      </c>
      <c r="G225" s="29">
        <v>37</v>
      </c>
      <c r="H225" s="29">
        <v>17</v>
      </c>
      <c r="I225" s="29">
        <v>2</v>
      </c>
      <c r="J225" s="29">
        <v>8</v>
      </c>
      <c r="K225" s="29">
        <v>0</v>
      </c>
      <c r="L225" s="29">
        <v>3</v>
      </c>
      <c r="M225" s="29">
        <v>0</v>
      </c>
      <c r="N225" s="29">
        <v>2</v>
      </c>
      <c r="O225" s="29">
        <v>0</v>
      </c>
      <c r="P225" s="29">
        <v>19</v>
      </c>
      <c r="Q225" s="29">
        <v>17</v>
      </c>
      <c r="R225" s="29">
        <v>2</v>
      </c>
    </row>
    <row r="226" spans="2:18" ht="20.100000000000001" customHeight="1" thickBot="1" x14ac:dyDescent="0.25">
      <c r="B226" s="4" t="s">
        <v>418</v>
      </c>
      <c r="C226" s="29">
        <v>97</v>
      </c>
      <c r="D226" s="29">
        <v>0</v>
      </c>
      <c r="E226" s="29">
        <v>0</v>
      </c>
      <c r="F226" s="29">
        <v>0</v>
      </c>
      <c r="G226" s="29">
        <v>19</v>
      </c>
      <c r="H226" s="29">
        <v>40</v>
      </c>
      <c r="I226" s="29">
        <v>10</v>
      </c>
      <c r="J226" s="29">
        <v>0</v>
      </c>
      <c r="K226" s="29">
        <v>2</v>
      </c>
      <c r="L226" s="29">
        <v>0</v>
      </c>
      <c r="M226" s="29">
        <v>0</v>
      </c>
      <c r="N226" s="29">
        <v>0</v>
      </c>
      <c r="O226" s="29">
        <v>0</v>
      </c>
      <c r="P226" s="29">
        <v>0</v>
      </c>
      <c r="Q226" s="29">
        <v>26</v>
      </c>
      <c r="R226" s="29">
        <v>0</v>
      </c>
    </row>
    <row r="227" spans="2:18" ht="20.100000000000001" customHeight="1" thickBot="1" x14ac:dyDescent="0.25">
      <c r="B227" s="4" t="s">
        <v>191</v>
      </c>
      <c r="C227" s="29">
        <v>830</v>
      </c>
      <c r="D227" s="29">
        <v>0</v>
      </c>
      <c r="E227" s="29">
        <v>0</v>
      </c>
      <c r="F227" s="29">
        <v>0</v>
      </c>
      <c r="G227" s="29">
        <v>446</v>
      </c>
      <c r="H227" s="29">
        <v>238</v>
      </c>
      <c r="I227" s="29">
        <v>5</v>
      </c>
      <c r="J227" s="29">
        <v>5</v>
      </c>
      <c r="K227" s="29">
        <v>3</v>
      </c>
      <c r="L227" s="29">
        <v>12</v>
      </c>
      <c r="M227" s="29">
        <v>0</v>
      </c>
      <c r="N227" s="29">
        <v>20</v>
      </c>
      <c r="O227" s="29">
        <v>1</v>
      </c>
      <c r="P227" s="29">
        <v>29</v>
      </c>
      <c r="Q227" s="29">
        <v>59</v>
      </c>
      <c r="R227" s="29">
        <v>12</v>
      </c>
    </row>
    <row r="228" spans="2:18" ht="20.100000000000001" customHeight="1" thickBot="1" x14ac:dyDescent="0.25">
      <c r="B228" s="4" t="s">
        <v>419</v>
      </c>
      <c r="C228" s="29">
        <v>19</v>
      </c>
      <c r="D228" s="29">
        <v>0</v>
      </c>
      <c r="E228" s="29">
        <v>0</v>
      </c>
      <c r="F228" s="29">
        <v>0</v>
      </c>
      <c r="G228" s="29">
        <v>9</v>
      </c>
      <c r="H228" s="29">
        <v>7</v>
      </c>
      <c r="I228" s="29">
        <v>0</v>
      </c>
      <c r="J228" s="29">
        <v>0</v>
      </c>
      <c r="K228" s="29">
        <v>0</v>
      </c>
      <c r="L228" s="29">
        <v>0</v>
      </c>
      <c r="M228" s="29">
        <v>0</v>
      </c>
      <c r="N228" s="29">
        <v>0</v>
      </c>
      <c r="O228" s="29">
        <v>0</v>
      </c>
      <c r="P228" s="29">
        <v>1</v>
      </c>
      <c r="Q228" s="29">
        <v>2</v>
      </c>
      <c r="R228" s="29">
        <v>0</v>
      </c>
    </row>
    <row r="229" spans="2:18" ht="20.100000000000001" customHeight="1" thickBot="1" x14ac:dyDescent="0.25">
      <c r="B229" s="4" t="s">
        <v>420</v>
      </c>
      <c r="C229" s="29">
        <v>30</v>
      </c>
      <c r="D229" s="29">
        <v>0</v>
      </c>
      <c r="E229" s="29">
        <v>0</v>
      </c>
      <c r="F229" s="29">
        <v>0</v>
      </c>
      <c r="G229" s="29">
        <v>6</v>
      </c>
      <c r="H229" s="29">
        <v>9</v>
      </c>
      <c r="I229" s="29">
        <v>0</v>
      </c>
      <c r="J229" s="29">
        <v>5</v>
      </c>
      <c r="K229" s="29">
        <v>0</v>
      </c>
      <c r="L229" s="29">
        <v>0</v>
      </c>
      <c r="M229" s="29">
        <v>0</v>
      </c>
      <c r="N229" s="29">
        <v>0</v>
      </c>
      <c r="O229" s="29">
        <v>0</v>
      </c>
      <c r="P229" s="29">
        <v>7</v>
      </c>
      <c r="Q229" s="29">
        <v>3</v>
      </c>
      <c r="R229" s="29">
        <v>0</v>
      </c>
    </row>
    <row r="230" spans="2:18" ht="20.100000000000001" customHeight="1" thickBot="1" x14ac:dyDescent="0.25">
      <c r="B230" s="4" t="s">
        <v>421</v>
      </c>
      <c r="C230" s="29">
        <v>310</v>
      </c>
      <c r="D230" s="29">
        <v>0</v>
      </c>
      <c r="E230" s="29">
        <v>0</v>
      </c>
      <c r="F230" s="29">
        <v>0</v>
      </c>
      <c r="G230" s="29">
        <v>118</v>
      </c>
      <c r="H230" s="29">
        <v>63</v>
      </c>
      <c r="I230" s="29">
        <v>0</v>
      </c>
      <c r="J230" s="29">
        <v>0</v>
      </c>
      <c r="K230" s="29">
        <v>0</v>
      </c>
      <c r="L230" s="29">
        <v>3</v>
      </c>
      <c r="M230" s="29">
        <v>0</v>
      </c>
      <c r="N230" s="29">
        <v>0</v>
      </c>
      <c r="O230" s="29">
        <v>0</v>
      </c>
      <c r="P230" s="29">
        <v>19</v>
      </c>
      <c r="Q230" s="29">
        <v>91</v>
      </c>
      <c r="R230" s="29">
        <v>16</v>
      </c>
    </row>
    <row r="231" spans="2:18" ht="20.100000000000001" customHeight="1" thickBot="1" x14ac:dyDescent="0.25">
      <c r="B231" s="4" t="s">
        <v>422</v>
      </c>
      <c r="C231" s="29">
        <v>0</v>
      </c>
      <c r="D231" s="29">
        <v>0</v>
      </c>
      <c r="E231" s="29">
        <v>0</v>
      </c>
      <c r="F231" s="29">
        <v>0</v>
      </c>
      <c r="G231" s="29">
        <v>0</v>
      </c>
      <c r="H231" s="29">
        <v>0</v>
      </c>
      <c r="I231" s="29">
        <v>0</v>
      </c>
      <c r="J231" s="29">
        <v>0</v>
      </c>
      <c r="K231" s="29">
        <v>0</v>
      </c>
      <c r="L231" s="29">
        <v>0</v>
      </c>
      <c r="M231" s="29">
        <v>0</v>
      </c>
      <c r="N231" s="29">
        <v>0</v>
      </c>
      <c r="O231" s="29">
        <v>0</v>
      </c>
      <c r="P231" s="29">
        <v>0</v>
      </c>
      <c r="Q231" s="29">
        <v>0</v>
      </c>
      <c r="R231" s="29">
        <v>0</v>
      </c>
    </row>
    <row r="232" spans="2:18" ht="20.100000000000001" customHeight="1" thickBot="1" x14ac:dyDescent="0.25">
      <c r="B232" s="4" t="s">
        <v>423</v>
      </c>
      <c r="C232" s="29">
        <v>0</v>
      </c>
      <c r="D232" s="29">
        <v>0</v>
      </c>
      <c r="E232" s="29">
        <v>0</v>
      </c>
      <c r="F232" s="29">
        <v>0</v>
      </c>
      <c r="G232" s="29">
        <v>0</v>
      </c>
      <c r="H232" s="29">
        <v>0</v>
      </c>
      <c r="I232" s="29">
        <v>0</v>
      </c>
      <c r="J232" s="29">
        <v>0</v>
      </c>
      <c r="K232" s="29">
        <v>0</v>
      </c>
      <c r="L232" s="29">
        <v>0</v>
      </c>
      <c r="M232" s="29">
        <v>0</v>
      </c>
      <c r="N232" s="29">
        <v>0</v>
      </c>
      <c r="O232" s="29">
        <v>0</v>
      </c>
      <c r="P232" s="29">
        <v>0</v>
      </c>
      <c r="Q232" s="29">
        <v>0</v>
      </c>
      <c r="R232" s="29">
        <v>0</v>
      </c>
    </row>
    <row r="233" spans="2:18" ht="20.100000000000001" customHeight="1" thickBot="1" x14ac:dyDescent="0.25">
      <c r="B233" s="4" t="s">
        <v>424</v>
      </c>
      <c r="C233" s="29">
        <v>368</v>
      </c>
      <c r="D233" s="29">
        <v>0</v>
      </c>
      <c r="E233" s="29">
        <v>0</v>
      </c>
      <c r="F233" s="29">
        <v>0</v>
      </c>
      <c r="G233" s="29">
        <v>186</v>
      </c>
      <c r="H233" s="29">
        <v>78</v>
      </c>
      <c r="I233" s="29">
        <v>22</v>
      </c>
      <c r="J233" s="29">
        <v>8</v>
      </c>
      <c r="K233" s="29">
        <v>11</v>
      </c>
      <c r="L233" s="29">
        <v>0</v>
      </c>
      <c r="M233" s="29">
        <v>0</v>
      </c>
      <c r="N233" s="29">
        <v>0</v>
      </c>
      <c r="O233" s="29">
        <v>3</v>
      </c>
      <c r="P233" s="29">
        <v>10</v>
      </c>
      <c r="Q233" s="29">
        <v>13</v>
      </c>
      <c r="R233" s="29">
        <v>37</v>
      </c>
    </row>
    <row r="234" spans="2:18" ht="20.100000000000001" customHeight="1" thickBot="1" x14ac:dyDescent="0.25">
      <c r="B234" s="4" t="s">
        <v>192</v>
      </c>
      <c r="C234" s="29">
        <v>1613</v>
      </c>
      <c r="D234" s="29">
        <v>0</v>
      </c>
      <c r="E234" s="29">
        <v>0</v>
      </c>
      <c r="F234" s="29">
        <v>0</v>
      </c>
      <c r="G234" s="29">
        <v>350</v>
      </c>
      <c r="H234" s="29">
        <v>686</v>
      </c>
      <c r="I234" s="29">
        <v>82</v>
      </c>
      <c r="J234" s="29">
        <v>115</v>
      </c>
      <c r="K234" s="29">
        <v>16</v>
      </c>
      <c r="L234" s="29">
        <v>0</v>
      </c>
      <c r="M234" s="29">
        <v>2</v>
      </c>
      <c r="N234" s="29">
        <v>17</v>
      </c>
      <c r="O234" s="29">
        <v>4</v>
      </c>
      <c r="P234" s="29">
        <v>114</v>
      </c>
      <c r="Q234" s="29">
        <v>124</v>
      </c>
      <c r="R234" s="29">
        <v>103</v>
      </c>
    </row>
    <row r="235" spans="2:18" ht="20.100000000000001" customHeight="1" thickBot="1" x14ac:dyDescent="0.25">
      <c r="B235" s="4" t="s">
        <v>425</v>
      </c>
      <c r="C235" s="29">
        <v>753</v>
      </c>
      <c r="D235" s="29">
        <v>1</v>
      </c>
      <c r="E235" s="29">
        <v>0</v>
      </c>
      <c r="F235" s="29">
        <v>0</v>
      </c>
      <c r="G235" s="29">
        <v>228</v>
      </c>
      <c r="H235" s="29">
        <v>209</v>
      </c>
      <c r="I235" s="29">
        <v>42</v>
      </c>
      <c r="J235" s="29">
        <v>0</v>
      </c>
      <c r="K235" s="29">
        <v>0</v>
      </c>
      <c r="L235" s="29">
        <v>8</v>
      </c>
      <c r="M235" s="29">
        <v>0</v>
      </c>
      <c r="N235" s="29">
        <v>0</v>
      </c>
      <c r="O235" s="29">
        <v>0</v>
      </c>
      <c r="P235" s="29">
        <v>17</v>
      </c>
      <c r="Q235" s="29">
        <v>248</v>
      </c>
      <c r="R235" s="29">
        <v>0</v>
      </c>
    </row>
    <row r="236" spans="2:18" ht="20.100000000000001" customHeight="1" thickBot="1" x14ac:dyDescent="0.25">
      <c r="B236" s="4" t="s">
        <v>426</v>
      </c>
      <c r="C236" s="29">
        <v>87</v>
      </c>
      <c r="D236" s="29">
        <v>0</v>
      </c>
      <c r="E236" s="29">
        <v>0</v>
      </c>
      <c r="F236" s="29">
        <v>0</v>
      </c>
      <c r="G236" s="29">
        <v>32</v>
      </c>
      <c r="H236" s="29">
        <v>14</v>
      </c>
      <c r="I236" s="29">
        <v>0</v>
      </c>
      <c r="J236" s="29">
        <v>19</v>
      </c>
      <c r="K236" s="29">
        <v>0</v>
      </c>
      <c r="L236" s="29">
        <v>6</v>
      </c>
      <c r="M236" s="29">
        <v>0</v>
      </c>
      <c r="N236" s="29">
        <v>0</v>
      </c>
      <c r="O236" s="29">
        <v>0</v>
      </c>
      <c r="P236" s="29">
        <v>0</v>
      </c>
      <c r="Q236" s="29">
        <v>0</v>
      </c>
      <c r="R236" s="29">
        <v>16</v>
      </c>
    </row>
    <row r="237" spans="2:18" ht="20.100000000000001" customHeight="1" thickBot="1" x14ac:dyDescent="0.25">
      <c r="B237" s="4" t="s">
        <v>427</v>
      </c>
      <c r="C237" s="29">
        <v>388</v>
      </c>
      <c r="D237" s="29">
        <v>0</v>
      </c>
      <c r="E237" s="29">
        <v>0</v>
      </c>
      <c r="F237" s="29">
        <v>0</v>
      </c>
      <c r="G237" s="29">
        <v>243</v>
      </c>
      <c r="H237" s="29">
        <v>90</v>
      </c>
      <c r="I237" s="29">
        <v>0</v>
      </c>
      <c r="J237" s="29">
        <v>0</v>
      </c>
      <c r="K237" s="29">
        <v>0</v>
      </c>
      <c r="L237" s="29">
        <v>0</v>
      </c>
      <c r="M237" s="29">
        <v>0</v>
      </c>
      <c r="N237" s="29">
        <v>0</v>
      </c>
      <c r="O237" s="29">
        <v>0</v>
      </c>
      <c r="P237" s="29">
        <v>4</v>
      </c>
      <c r="Q237" s="29">
        <v>51</v>
      </c>
      <c r="R237" s="29">
        <v>0</v>
      </c>
    </row>
    <row r="238" spans="2:18" ht="20.100000000000001" customHeight="1" thickBot="1" x14ac:dyDescent="0.25">
      <c r="B238" s="4" t="s">
        <v>428</v>
      </c>
      <c r="C238" s="29">
        <v>988</v>
      </c>
      <c r="D238" s="29">
        <v>2</v>
      </c>
      <c r="E238" s="29">
        <v>0</v>
      </c>
      <c r="F238" s="29">
        <v>0</v>
      </c>
      <c r="G238" s="29">
        <v>245</v>
      </c>
      <c r="H238" s="29">
        <v>54</v>
      </c>
      <c r="I238" s="29">
        <v>60</v>
      </c>
      <c r="J238" s="29">
        <v>13</v>
      </c>
      <c r="K238" s="29">
        <v>65</v>
      </c>
      <c r="L238" s="29">
        <v>45</v>
      </c>
      <c r="M238" s="29">
        <v>21</v>
      </c>
      <c r="N238" s="29">
        <v>0</v>
      </c>
      <c r="O238" s="29">
        <v>29</v>
      </c>
      <c r="P238" s="29">
        <v>117</v>
      </c>
      <c r="Q238" s="29">
        <v>117</v>
      </c>
      <c r="R238" s="29">
        <v>220</v>
      </c>
    </row>
    <row r="239" spans="2:18" ht="20.100000000000001" customHeight="1" thickBot="1" x14ac:dyDescent="0.25">
      <c r="B239" s="4" t="s">
        <v>429</v>
      </c>
      <c r="C239" s="29">
        <v>923</v>
      </c>
      <c r="D239" s="29">
        <v>0</v>
      </c>
      <c r="E239" s="29">
        <v>0</v>
      </c>
      <c r="F239" s="29">
        <v>0</v>
      </c>
      <c r="G239" s="29">
        <v>431</v>
      </c>
      <c r="H239" s="29">
        <v>268</v>
      </c>
      <c r="I239" s="29">
        <v>31</v>
      </c>
      <c r="J239" s="29">
        <v>33</v>
      </c>
      <c r="K239" s="29">
        <v>101</v>
      </c>
      <c r="L239" s="29">
        <v>46</v>
      </c>
      <c r="M239" s="29">
        <v>0</v>
      </c>
      <c r="N239" s="29">
        <v>0</v>
      </c>
      <c r="O239" s="29">
        <v>0</v>
      </c>
      <c r="P239" s="29">
        <v>6</v>
      </c>
      <c r="Q239" s="29">
        <v>7</v>
      </c>
      <c r="R239" s="29">
        <v>0</v>
      </c>
    </row>
    <row r="240" spans="2:18" ht="20.100000000000001" customHeight="1" thickBot="1" x14ac:dyDescent="0.25">
      <c r="B240" s="4" t="s">
        <v>430</v>
      </c>
      <c r="C240" s="29">
        <v>927</v>
      </c>
      <c r="D240" s="29">
        <v>1</v>
      </c>
      <c r="E240" s="29">
        <v>0</v>
      </c>
      <c r="F240" s="29">
        <v>0</v>
      </c>
      <c r="G240" s="29">
        <v>339</v>
      </c>
      <c r="H240" s="29">
        <v>146</v>
      </c>
      <c r="I240" s="29">
        <v>17</v>
      </c>
      <c r="J240" s="29">
        <v>49</v>
      </c>
      <c r="K240" s="29">
        <v>75</v>
      </c>
      <c r="L240" s="29">
        <v>50</v>
      </c>
      <c r="M240" s="29">
        <v>7</v>
      </c>
      <c r="N240" s="29">
        <v>0</v>
      </c>
      <c r="O240" s="29">
        <v>2</v>
      </c>
      <c r="P240" s="29">
        <v>62</v>
      </c>
      <c r="Q240" s="29">
        <v>49</v>
      </c>
      <c r="R240" s="29">
        <v>130</v>
      </c>
    </row>
    <row r="241" spans="2:18" ht="20.100000000000001" customHeight="1" thickBot="1" x14ac:dyDescent="0.25">
      <c r="B241" s="4" t="s">
        <v>431</v>
      </c>
      <c r="C241" s="29">
        <v>610</v>
      </c>
      <c r="D241" s="29">
        <v>0</v>
      </c>
      <c r="E241" s="29">
        <v>0</v>
      </c>
      <c r="F241" s="29">
        <v>0</v>
      </c>
      <c r="G241" s="29">
        <v>147</v>
      </c>
      <c r="H241" s="29">
        <v>286</v>
      </c>
      <c r="I241" s="29">
        <v>0</v>
      </c>
      <c r="J241" s="29">
        <v>19</v>
      </c>
      <c r="K241" s="29">
        <v>32</v>
      </c>
      <c r="L241" s="29">
        <v>14</v>
      </c>
      <c r="M241" s="29">
        <v>4</v>
      </c>
      <c r="N241" s="29">
        <v>5</v>
      </c>
      <c r="O241" s="29">
        <v>5</v>
      </c>
      <c r="P241" s="29">
        <v>33</v>
      </c>
      <c r="Q241" s="29">
        <v>25</v>
      </c>
      <c r="R241" s="29">
        <v>40</v>
      </c>
    </row>
    <row r="242" spans="2:18" ht="20.100000000000001" customHeight="1" thickBot="1" x14ac:dyDescent="0.25">
      <c r="B242" s="4" t="s">
        <v>432</v>
      </c>
      <c r="C242" s="29">
        <v>704</v>
      </c>
      <c r="D242" s="29">
        <v>1</v>
      </c>
      <c r="E242" s="29">
        <v>0</v>
      </c>
      <c r="F242" s="29">
        <v>0</v>
      </c>
      <c r="G242" s="29">
        <v>363</v>
      </c>
      <c r="H242" s="29">
        <v>76</v>
      </c>
      <c r="I242" s="29">
        <v>73</v>
      </c>
      <c r="J242" s="29">
        <v>33</v>
      </c>
      <c r="K242" s="29">
        <v>6</v>
      </c>
      <c r="L242" s="29">
        <v>5</v>
      </c>
      <c r="M242" s="29">
        <v>3</v>
      </c>
      <c r="N242" s="29">
        <v>7</v>
      </c>
      <c r="O242" s="29">
        <v>9</v>
      </c>
      <c r="P242" s="29">
        <v>16</v>
      </c>
      <c r="Q242" s="29">
        <v>62</v>
      </c>
      <c r="R242" s="29">
        <v>50</v>
      </c>
    </row>
    <row r="243" spans="2:18" ht="20.100000000000001" customHeight="1" thickBot="1" x14ac:dyDescent="0.25">
      <c r="B243" s="4" t="s">
        <v>433</v>
      </c>
      <c r="C243" s="29">
        <v>423</v>
      </c>
      <c r="D243" s="29">
        <v>0</v>
      </c>
      <c r="E243" s="29">
        <v>0</v>
      </c>
      <c r="F243" s="29">
        <v>0</v>
      </c>
      <c r="G243" s="29">
        <v>112</v>
      </c>
      <c r="H243" s="29">
        <v>80</v>
      </c>
      <c r="I243" s="29">
        <v>95</v>
      </c>
      <c r="J243" s="29">
        <v>2</v>
      </c>
      <c r="K243" s="29">
        <v>6</v>
      </c>
      <c r="L243" s="29">
        <v>10</v>
      </c>
      <c r="M243" s="29">
        <v>5</v>
      </c>
      <c r="N243" s="29">
        <v>9</v>
      </c>
      <c r="O243" s="29">
        <v>5</v>
      </c>
      <c r="P243" s="29">
        <v>48</v>
      </c>
      <c r="Q243" s="29">
        <v>10</v>
      </c>
      <c r="R243" s="29">
        <v>41</v>
      </c>
    </row>
    <row r="244" spans="2:18" ht="20.100000000000001" customHeight="1" thickBot="1" x14ac:dyDescent="0.25">
      <c r="B244" s="4" t="s">
        <v>434</v>
      </c>
      <c r="C244" s="29">
        <v>98</v>
      </c>
      <c r="D244" s="29">
        <v>0</v>
      </c>
      <c r="E244" s="29">
        <v>0</v>
      </c>
      <c r="F244" s="29">
        <v>0</v>
      </c>
      <c r="G244" s="29">
        <v>59</v>
      </c>
      <c r="H244" s="29">
        <v>11</v>
      </c>
      <c r="I244" s="29">
        <v>12</v>
      </c>
      <c r="J244" s="29">
        <v>0</v>
      </c>
      <c r="K244" s="29">
        <v>5</v>
      </c>
      <c r="L244" s="29">
        <v>0</v>
      </c>
      <c r="M244" s="29">
        <v>0</v>
      </c>
      <c r="N244" s="29">
        <v>0</v>
      </c>
      <c r="O244" s="29">
        <v>1</v>
      </c>
      <c r="P244" s="29">
        <v>5</v>
      </c>
      <c r="Q244" s="29">
        <v>4</v>
      </c>
      <c r="R244" s="29">
        <v>1</v>
      </c>
    </row>
    <row r="245" spans="2:18" ht="20.100000000000001" customHeight="1" thickBot="1" x14ac:dyDescent="0.25">
      <c r="B245" s="4" t="s">
        <v>435</v>
      </c>
      <c r="C245" s="29">
        <v>329</v>
      </c>
      <c r="D245" s="29">
        <v>0</v>
      </c>
      <c r="E245" s="29">
        <v>0</v>
      </c>
      <c r="F245" s="29">
        <v>0</v>
      </c>
      <c r="G245" s="29">
        <v>256</v>
      </c>
      <c r="H245" s="29">
        <v>0</v>
      </c>
      <c r="I245" s="29">
        <v>65</v>
      </c>
      <c r="J245" s="29">
        <v>0</v>
      </c>
      <c r="K245" s="29">
        <v>0</v>
      </c>
      <c r="L245" s="29">
        <v>0</v>
      </c>
      <c r="M245" s="29">
        <v>0</v>
      </c>
      <c r="N245" s="29">
        <v>0</v>
      </c>
      <c r="O245" s="29">
        <v>0</v>
      </c>
      <c r="P245" s="29">
        <v>0</v>
      </c>
      <c r="Q245" s="29">
        <v>8</v>
      </c>
      <c r="R245" s="29">
        <v>0</v>
      </c>
    </row>
    <row r="246" spans="2:18" ht="20.100000000000001" customHeight="1" thickBot="1" x14ac:dyDescent="0.25">
      <c r="B246" s="4" t="s">
        <v>436</v>
      </c>
      <c r="C246" s="29">
        <v>1176</v>
      </c>
      <c r="D246" s="29">
        <v>1</v>
      </c>
      <c r="E246" s="29">
        <v>0</v>
      </c>
      <c r="F246" s="29">
        <v>0</v>
      </c>
      <c r="G246" s="29">
        <v>408</v>
      </c>
      <c r="H246" s="29">
        <v>174</v>
      </c>
      <c r="I246" s="29">
        <v>25</v>
      </c>
      <c r="J246" s="29">
        <v>442</v>
      </c>
      <c r="K246" s="29">
        <v>28</v>
      </c>
      <c r="L246" s="29">
        <v>0</v>
      </c>
      <c r="M246" s="29">
        <v>8</v>
      </c>
      <c r="N246" s="29">
        <v>23</v>
      </c>
      <c r="O246" s="29">
        <v>4</v>
      </c>
      <c r="P246" s="29">
        <v>63</v>
      </c>
      <c r="Q246" s="29">
        <v>0</v>
      </c>
      <c r="R246" s="29">
        <v>0</v>
      </c>
    </row>
    <row r="247" spans="2:18" ht="20.100000000000001" customHeight="1" thickBot="1" x14ac:dyDescent="0.25">
      <c r="B247" s="4" t="s">
        <v>193</v>
      </c>
      <c r="C247" s="29">
        <v>8622</v>
      </c>
      <c r="D247" s="29">
        <v>8</v>
      </c>
      <c r="E247" s="29">
        <v>0</v>
      </c>
      <c r="F247" s="29">
        <v>0</v>
      </c>
      <c r="G247" s="29">
        <v>2917</v>
      </c>
      <c r="H247" s="29">
        <v>1114</v>
      </c>
      <c r="I247" s="29">
        <v>1117</v>
      </c>
      <c r="J247" s="29">
        <v>1019</v>
      </c>
      <c r="K247" s="29">
        <v>322</v>
      </c>
      <c r="L247" s="29">
        <v>155</v>
      </c>
      <c r="M247" s="29">
        <v>99</v>
      </c>
      <c r="N247" s="29">
        <v>129</v>
      </c>
      <c r="O247" s="29">
        <v>55</v>
      </c>
      <c r="P247" s="29">
        <v>575</v>
      </c>
      <c r="Q247" s="29">
        <v>773</v>
      </c>
      <c r="R247" s="29">
        <v>339</v>
      </c>
    </row>
    <row r="248" spans="2:18" ht="20.100000000000001" customHeight="1" thickBot="1" x14ac:dyDescent="0.25">
      <c r="B248" s="4" t="s">
        <v>437</v>
      </c>
      <c r="C248" s="29">
        <v>304</v>
      </c>
      <c r="D248" s="29">
        <v>0</v>
      </c>
      <c r="E248" s="29">
        <v>0</v>
      </c>
      <c r="F248" s="29">
        <v>0</v>
      </c>
      <c r="G248" s="29">
        <v>184</v>
      </c>
      <c r="H248" s="29">
        <v>90</v>
      </c>
      <c r="I248" s="29">
        <v>8</v>
      </c>
      <c r="J248" s="29">
        <v>0</v>
      </c>
      <c r="K248" s="29">
        <v>10</v>
      </c>
      <c r="L248" s="29">
        <v>0</v>
      </c>
      <c r="M248" s="29">
        <v>0</v>
      </c>
      <c r="N248" s="29">
        <v>0</v>
      </c>
      <c r="O248" s="29">
        <v>0</v>
      </c>
      <c r="P248" s="29">
        <v>3</v>
      </c>
      <c r="Q248" s="29">
        <v>9</v>
      </c>
      <c r="R248" s="29">
        <v>0</v>
      </c>
    </row>
    <row r="249" spans="2:18" ht="20.100000000000001" customHeight="1" thickBot="1" x14ac:dyDescent="0.25">
      <c r="B249" s="4" t="s">
        <v>438</v>
      </c>
      <c r="C249" s="29">
        <v>1166</v>
      </c>
      <c r="D249" s="29">
        <v>0</v>
      </c>
      <c r="E249" s="29">
        <v>0</v>
      </c>
      <c r="F249" s="29">
        <v>0</v>
      </c>
      <c r="G249" s="29">
        <v>816</v>
      </c>
      <c r="H249" s="29">
        <v>14</v>
      </c>
      <c r="I249" s="29">
        <v>0</v>
      </c>
      <c r="J249" s="29">
        <v>134</v>
      </c>
      <c r="K249" s="29">
        <v>60</v>
      </c>
      <c r="L249" s="29">
        <v>3</v>
      </c>
      <c r="M249" s="29">
        <v>0</v>
      </c>
      <c r="N249" s="29">
        <v>0</v>
      </c>
      <c r="O249" s="29">
        <v>0</v>
      </c>
      <c r="P249" s="29">
        <v>45</v>
      </c>
      <c r="Q249" s="29">
        <v>94</v>
      </c>
      <c r="R249" s="29">
        <v>0</v>
      </c>
    </row>
    <row r="250" spans="2:18" ht="20.100000000000001" customHeight="1" thickBot="1" x14ac:dyDescent="0.25">
      <c r="B250" s="4" t="s">
        <v>439</v>
      </c>
      <c r="C250" s="29">
        <v>662</v>
      </c>
      <c r="D250" s="29">
        <v>1</v>
      </c>
      <c r="E250" s="29">
        <v>0</v>
      </c>
      <c r="F250" s="29">
        <v>0</v>
      </c>
      <c r="G250" s="29">
        <v>415</v>
      </c>
      <c r="H250" s="29">
        <v>36</v>
      </c>
      <c r="I250" s="29">
        <v>168</v>
      </c>
      <c r="J250" s="29">
        <v>2</v>
      </c>
      <c r="K250" s="29">
        <v>2</v>
      </c>
      <c r="L250" s="29">
        <v>2</v>
      </c>
      <c r="M250" s="29">
        <v>0</v>
      </c>
      <c r="N250" s="29">
        <v>0</v>
      </c>
      <c r="O250" s="29">
        <v>1</v>
      </c>
      <c r="P250" s="29">
        <v>0</v>
      </c>
      <c r="Q250" s="29">
        <v>13</v>
      </c>
      <c r="R250" s="29">
        <v>22</v>
      </c>
    </row>
    <row r="251" spans="2:18" ht="20.100000000000001" customHeight="1" thickBot="1" x14ac:dyDescent="0.25">
      <c r="B251" s="4" t="s">
        <v>440</v>
      </c>
      <c r="C251" s="29">
        <v>963</v>
      </c>
      <c r="D251" s="29">
        <v>1</v>
      </c>
      <c r="E251" s="29">
        <v>0</v>
      </c>
      <c r="F251" s="29">
        <v>0</v>
      </c>
      <c r="G251" s="29">
        <v>727</v>
      </c>
      <c r="H251" s="29">
        <v>33</v>
      </c>
      <c r="I251" s="29">
        <v>0</v>
      </c>
      <c r="J251" s="29">
        <v>32</v>
      </c>
      <c r="K251" s="29">
        <v>24</v>
      </c>
      <c r="L251" s="29">
        <v>2</v>
      </c>
      <c r="M251" s="29">
        <v>8</v>
      </c>
      <c r="N251" s="29">
        <v>1</v>
      </c>
      <c r="O251" s="29">
        <v>0</v>
      </c>
      <c r="P251" s="29">
        <v>53</v>
      </c>
      <c r="Q251" s="29">
        <v>82</v>
      </c>
      <c r="R251" s="29">
        <v>0</v>
      </c>
    </row>
    <row r="252" spans="2:18" ht="20.100000000000001" customHeight="1" thickBot="1" x14ac:dyDescent="0.25">
      <c r="B252" s="4" t="s">
        <v>441</v>
      </c>
      <c r="C252" s="29">
        <v>491</v>
      </c>
      <c r="D252" s="29">
        <v>0</v>
      </c>
      <c r="E252" s="29">
        <v>0</v>
      </c>
      <c r="F252" s="29">
        <v>0</v>
      </c>
      <c r="G252" s="29">
        <v>385</v>
      </c>
      <c r="H252" s="29">
        <v>5</v>
      </c>
      <c r="I252" s="29">
        <v>3</v>
      </c>
      <c r="J252" s="29">
        <v>2</v>
      </c>
      <c r="K252" s="29">
        <v>12</v>
      </c>
      <c r="L252" s="29">
        <v>0</v>
      </c>
      <c r="M252" s="29">
        <v>2</v>
      </c>
      <c r="N252" s="29">
        <v>3</v>
      </c>
      <c r="O252" s="29">
        <v>5</v>
      </c>
      <c r="P252" s="29">
        <v>27</v>
      </c>
      <c r="Q252" s="29">
        <v>37</v>
      </c>
      <c r="R252" s="29">
        <v>10</v>
      </c>
    </row>
    <row r="253" spans="2:18" ht="20.100000000000001" customHeight="1" thickBot="1" x14ac:dyDescent="0.25">
      <c r="B253" s="4" t="s">
        <v>442</v>
      </c>
      <c r="C253" s="29">
        <v>1685</v>
      </c>
      <c r="D253" s="29">
        <v>4</v>
      </c>
      <c r="E253" s="29">
        <v>0</v>
      </c>
      <c r="F253" s="29">
        <v>0</v>
      </c>
      <c r="G253" s="29">
        <v>813</v>
      </c>
      <c r="H253" s="29">
        <v>121</v>
      </c>
      <c r="I253" s="29">
        <v>196</v>
      </c>
      <c r="J253" s="29">
        <v>71</v>
      </c>
      <c r="K253" s="29">
        <v>75</v>
      </c>
      <c r="L253" s="29">
        <v>0</v>
      </c>
      <c r="M253" s="29">
        <v>7</v>
      </c>
      <c r="N253" s="29">
        <v>3</v>
      </c>
      <c r="O253" s="29">
        <v>7</v>
      </c>
      <c r="P253" s="29">
        <v>188</v>
      </c>
      <c r="Q253" s="29">
        <v>200</v>
      </c>
      <c r="R253" s="29">
        <v>0</v>
      </c>
    </row>
    <row r="254" spans="2:18" ht="20.100000000000001" customHeight="1" thickBot="1" x14ac:dyDescent="0.25">
      <c r="B254" s="4" t="s">
        <v>443</v>
      </c>
      <c r="C254" s="29">
        <v>757</v>
      </c>
      <c r="D254" s="29">
        <v>1</v>
      </c>
      <c r="E254" s="29">
        <v>0</v>
      </c>
      <c r="F254" s="29">
        <v>0</v>
      </c>
      <c r="G254" s="29">
        <v>441</v>
      </c>
      <c r="H254" s="29">
        <v>13</v>
      </c>
      <c r="I254" s="29">
        <v>0</v>
      </c>
      <c r="J254" s="29">
        <v>42</v>
      </c>
      <c r="K254" s="29">
        <v>14</v>
      </c>
      <c r="L254" s="29">
        <v>0</v>
      </c>
      <c r="M254" s="29">
        <v>3</v>
      </c>
      <c r="N254" s="29">
        <v>0</v>
      </c>
      <c r="O254" s="29">
        <v>3</v>
      </c>
      <c r="P254" s="29">
        <v>105</v>
      </c>
      <c r="Q254" s="29">
        <v>50</v>
      </c>
      <c r="R254" s="29">
        <v>85</v>
      </c>
    </row>
    <row r="255" spans="2:18" ht="20.100000000000001" customHeight="1" thickBot="1" x14ac:dyDescent="0.25">
      <c r="B255" s="4" t="s">
        <v>444</v>
      </c>
      <c r="C255" s="29">
        <v>621</v>
      </c>
      <c r="D255" s="29">
        <v>0</v>
      </c>
      <c r="E255" s="29">
        <v>0</v>
      </c>
      <c r="F255" s="29">
        <v>0</v>
      </c>
      <c r="G255" s="29">
        <v>264</v>
      </c>
      <c r="H255" s="29">
        <v>79</v>
      </c>
      <c r="I255" s="29">
        <v>50</v>
      </c>
      <c r="J255" s="29">
        <v>12</v>
      </c>
      <c r="K255" s="29">
        <v>11</v>
      </c>
      <c r="L255" s="29">
        <v>39</v>
      </c>
      <c r="M255" s="29">
        <v>10</v>
      </c>
      <c r="N255" s="29">
        <v>5</v>
      </c>
      <c r="O255" s="29">
        <v>6</v>
      </c>
      <c r="P255" s="29">
        <v>34</v>
      </c>
      <c r="Q255" s="29">
        <v>41</v>
      </c>
      <c r="R255" s="29">
        <v>70</v>
      </c>
    </row>
    <row r="256" spans="2:18" ht="20.100000000000001" customHeight="1" thickBot="1" x14ac:dyDescent="0.25">
      <c r="B256" s="4" t="s">
        <v>445</v>
      </c>
      <c r="C256" s="29">
        <v>328</v>
      </c>
      <c r="D256" s="29">
        <v>0</v>
      </c>
      <c r="E256" s="29">
        <v>0</v>
      </c>
      <c r="F256" s="29">
        <v>0</v>
      </c>
      <c r="G256" s="29">
        <v>172</v>
      </c>
      <c r="H256" s="29">
        <v>143</v>
      </c>
      <c r="I256" s="29">
        <v>0</v>
      </c>
      <c r="J256" s="29">
        <v>5</v>
      </c>
      <c r="K256" s="29">
        <v>2</v>
      </c>
      <c r="L256" s="29">
        <v>0</v>
      </c>
      <c r="M256" s="29">
        <v>0</v>
      </c>
      <c r="N256" s="29">
        <v>0</v>
      </c>
      <c r="O256" s="29">
        <v>0</v>
      </c>
      <c r="P256" s="29">
        <v>2</v>
      </c>
      <c r="Q256" s="29">
        <v>4</v>
      </c>
      <c r="R256" s="29">
        <v>0</v>
      </c>
    </row>
    <row r="257" spans="2:18" ht="20.100000000000001" customHeight="1" thickBot="1" x14ac:dyDescent="0.25">
      <c r="B257" s="4" t="s">
        <v>446</v>
      </c>
      <c r="C257" s="29">
        <v>1070</v>
      </c>
      <c r="D257" s="29">
        <v>1</v>
      </c>
      <c r="E257" s="29">
        <v>0</v>
      </c>
      <c r="F257" s="29">
        <v>0</v>
      </c>
      <c r="G257" s="29">
        <v>324</v>
      </c>
      <c r="H257" s="29">
        <v>78</v>
      </c>
      <c r="I257" s="29">
        <v>73</v>
      </c>
      <c r="J257" s="29">
        <v>188</v>
      </c>
      <c r="K257" s="29">
        <v>32</v>
      </c>
      <c r="L257" s="29">
        <v>0</v>
      </c>
      <c r="M257" s="29">
        <v>16</v>
      </c>
      <c r="N257" s="29">
        <v>126</v>
      </c>
      <c r="O257" s="29">
        <v>1</v>
      </c>
      <c r="P257" s="29">
        <v>0</v>
      </c>
      <c r="Q257" s="29">
        <v>136</v>
      </c>
      <c r="R257" s="29">
        <v>95</v>
      </c>
    </row>
    <row r="258" spans="2:18" ht="20.100000000000001" customHeight="1" thickBot="1" x14ac:dyDescent="0.25">
      <c r="B258" s="4" t="s">
        <v>447</v>
      </c>
      <c r="C258" s="29">
        <v>383</v>
      </c>
      <c r="D258" s="29">
        <v>0</v>
      </c>
      <c r="E258" s="29">
        <v>0</v>
      </c>
      <c r="F258" s="29">
        <v>0</v>
      </c>
      <c r="G258" s="29">
        <v>209</v>
      </c>
      <c r="H258" s="29">
        <v>64</v>
      </c>
      <c r="I258" s="29">
        <v>0</v>
      </c>
      <c r="J258" s="29">
        <v>0</v>
      </c>
      <c r="K258" s="29">
        <v>0</v>
      </c>
      <c r="L258" s="29">
        <v>0</v>
      </c>
      <c r="M258" s="29">
        <v>0</v>
      </c>
      <c r="N258" s="29">
        <v>0</v>
      </c>
      <c r="O258" s="29">
        <v>0</v>
      </c>
      <c r="P258" s="29">
        <v>29</v>
      </c>
      <c r="Q258" s="29">
        <v>30</v>
      </c>
      <c r="R258" s="29">
        <v>51</v>
      </c>
    </row>
    <row r="259" spans="2:18" ht="20.100000000000001" customHeight="1" thickBot="1" x14ac:dyDescent="0.25">
      <c r="B259" s="4" t="s">
        <v>641</v>
      </c>
      <c r="C259" s="29">
        <v>349</v>
      </c>
      <c r="D259" s="29">
        <v>0</v>
      </c>
      <c r="E259" s="29">
        <v>0</v>
      </c>
      <c r="F259" s="29">
        <v>0</v>
      </c>
      <c r="G259" s="29">
        <v>59</v>
      </c>
      <c r="H259" s="29">
        <v>83</v>
      </c>
      <c r="I259" s="29">
        <v>47</v>
      </c>
      <c r="J259" s="29">
        <v>15</v>
      </c>
      <c r="K259" s="29">
        <v>24</v>
      </c>
      <c r="L259" s="29">
        <v>25</v>
      </c>
      <c r="M259" s="29">
        <v>22</v>
      </c>
      <c r="N259" s="29">
        <v>15</v>
      </c>
      <c r="O259" s="29">
        <v>1</v>
      </c>
      <c r="P259" s="29">
        <v>14</v>
      </c>
      <c r="Q259" s="29">
        <v>30</v>
      </c>
      <c r="R259" s="29">
        <v>14</v>
      </c>
    </row>
    <row r="260" spans="2:18" ht="20.100000000000001" customHeight="1" thickBot="1" x14ac:dyDescent="0.25">
      <c r="B260" s="4" t="s">
        <v>448</v>
      </c>
      <c r="C260" s="29">
        <v>651</v>
      </c>
      <c r="D260" s="29">
        <v>0</v>
      </c>
      <c r="E260" s="29">
        <v>0</v>
      </c>
      <c r="F260" s="29">
        <v>0</v>
      </c>
      <c r="G260" s="29">
        <v>651</v>
      </c>
      <c r="H260" s="29">
        <v>0</v>
      </c>
      <c r="I260" s="29">
        <v>0</v>
      </c>
      <c r="J260" s="29">
        <v>0</v>
      </c>
      <c r="K260" s="29">
        <v>0</v>
      </c>
      <c r="L260" s="29">
        <v>0</v>
      </c>
      <c r="M260" s="29">
        <v>0</v>
      </c>
      <c r="N260" s="29">
        <v>0</v>
      </c>
      <c r="O260" s="29">
        <v>0</v>
      </c>
      <c r="P260" s="29">
        <v>0</v>
      </c>
      <c r="Q260" s="29">
        <v>0</v>
      </c>
      <c r="R260" s="29">
        <v>0</v>
      </c>
    </row>
    <row r="261" spans="2:18" ht="20.100000000000001" customHeight="1" thickBot="1" x14ac:dyDescent="0.25">
      <c r="B261" s="4" t="s">
        <v>449</v>
      </c>
      <c r="C261" s="29">
        <v>148</v>
      </c>
      <c r="D261" s="29">
        <v>0</v>
      </c>
      <c r="E261" s="29">
        <v>0</v>
      </c>
      <c r="F261" s="29">
        <v>0</v>
      </c>
      <c r="G261" s="29">
        <v>49</v>
      </c>
      <c r="H261" s="29">
        <v>32</v>
      </c>
      <c r="I261" s="29">
        <v>0</v>
      </c>
      <c r="J261" s="29">
        <v>0</v>
      </c>
      <c r="K261" s="29">
        <v>0</v>
      </c>
      <c r="L261" s="29">
        <v>1</v>
      </c>
      <c r="M261" s="29">
        <v>29</v>
      </c>
      <c r="N261" s="29">
        <v>2</v>
      </c>
      <c r="O261" s="29">
        <v>0</v>
      </c>
      <c r="P261" s="29">
        <v>0</v>
      </c>
      <c r="Q261" s="29">
        <v>26</v>
      </c>
      <c r="R261" s="29">
        <v>9</v>
      </c>
    </row>
    <row r="262" spans="2:18" ht="20.100000000000001" customHeight="1" thickBot="1" x14ac:dyDescent="0.25">
      <c r="B262" s="4" t="s">
        <v>450</v>
      </c>
      <c r="C262" s="29">
        <v>670</v>
      </c>
      <c r="D262" s="29">
        <v>0</v>
      </c>
      <c r="E262" s="29">
        <v>0</v>
      </c>
      <c r="F262" s="29">
        <v>0</v>
      </c>
      <c r="G262" s="29">
        <v>396</v>
      </c>
      <c r="H262" s="29">
        <v>29</v>
      </c>
      <c r="I262" s="29">
        <v>45</v>
      </c>
      <c r="J262" s="29">
        <v>0</v>
      </c>
      <c r="K262" s="29">
        <v>18</v>
      </c>
      <c r="L262" s="29">
        <v>0</v>
      </c>
      <c r="M262" s="29">
        <v>0</v>
      </c>
      <c r="N262" s="29">
        <v>0</v>
      </c>
      <c r="O262" s="29">
        <v>1</v>
      </c>
      <c r="P262" s="29">
        <v>44</v>
      </c>
      <c r="Q262" s="29">
        <v>56</v>
      </c>
      <c r="R262" s="29">
        <v>81</v>
      </c>
    </row>
    <row r="263" spans="2:18" ht="20.100000000000001" customHeight="1" thickBot="1" x14ac:dyDescent="0.25">
      <c r="B263" s="4" t="s">
        <v>194</v>
      </c>
      <c r="C263" s="29">
        <v>928</v>
      </c>
      <c r="D263" s="29">
        <v>0</v>
      </c>
      <c r="E263" s="29">
        <v>0</v>
      </c>
      <c r="F263" s="29">
        <v>0</v>
      </c>
      <c r="G263" s="29">
        <v>439</v>
      </c>
      <c r="H263" s="29">
        <v>32</v>
      </c>
      <c r="I263" s="29">
        <v>159</v>
      </c>
      <c r="J263" s="29">
        <v>78</v>
      </c>
      <c r="K263" s="29">
        <v>11</v>
      </c>
      <c r="L263" s="29">
        <v>0</v>
      </c>
      <c r="M263" s="29">
        <v>0</v>
      </c>
      <c r="N263" s="29">
        <v>0</v>
      </c>
      <c r="O263" s="29">
        <v>43</v>
      </c>
      <c r="P263" s="29">
        <v>72</v>
      </c>
      <c r="Q263" s="29">
        <v>94</v>
      </c>
      <c r="R263" s="29">
        <v>0</v>
      </c>
    </row>
    <row r="264" spans="2:18" ht="20.100000000000001" customHeight="1" thickBot="1" x14ac:dyDescent="0.25">
      <c r="B264" s="4" t="s">
        <v>451</v>
      </c>
      <c r="C264" s="29">
        <v>297</v>
      </c>
      <c r="D264" s="29">
        <v>0</v>
      </c>
      <c r="E264" s="29">
        <v>0</v>
      </c>
      <c r="F264" s="29">
        <v>0</v>
      </c>
      <c r="G264" s="29">
        <v>207</v>
      </c>
      <c r="H264" s="29">
        <v>14</v>
      </c>
      <c r="I264" s="29">
        <v>66</v>
      </c>
      <c r="J264" s="29">
        <v>0</v>
      </c>
      <c r="K264" s="29">
        <v>0</v>
      </c>
      <c r="L264" s="29">
        <v>3</v>
      </c>
      <c r="M264" s="29">
        <v>0</v>
      </c>
      <c r="N264" s="29">
        <v>0</v>
      </c>
      <c r="O264" s="29">
        <v>1</v>
      </c>
      <c r="P264" s="29">
        <v>2</v>
      </c>
      <c r="Q264" s="29">
        <v>4</v>
      </c>
      <c r="R264" s="29">
        <v>0</v>
      </c>
    </row>
    <row r="265" spans="2:18" ht="20.100000000000001" customHeight="1" thickBot="1" x14ac:dyDescent="0.25">
      <c r="B265" s="4" t="s">
        <v>452</v>
      </c>
      <c r="C265" s="29">
        <v>38</v>
      </c>
      <c r="D265" s="29">
        <v>0</v>
      </c>
      <c r="E265" s="29">
        <v>0</v>
      </c>
      <c r="F265" s="29">
        <v>0</v>
      </c>
      <c r="G265" s="29">
        <v>30</v>
      </c>
      <c r="H265" s="29">
        <v>0</v>
      </c>
      <c r="I265" s="29">
        <v>0</v>
      </c>
      <c r="J265" s="29">
        <v>0</v>
      </c>
      <c r="K265" s="29">
        <v>1</v>
      </c>
      <c r="L265" s="29">
        <v>0</v>
      </c>
      <c r="M265" s="29">
        <v>0</v>
      </c>
      <c r="N265" s="29">
        <v>0</v>
      </c>
      <c r="O265" s="29">
        <v>0</v>
      </c>
      <c r="P265" s="29">
        <v>0</v>
      </c>
      <c r="Q265" s="29">
        <v>7</v>
      </c>
      <c r="R265" s="29">
        <v>0</v>
      </c>
    </row>
    <row r="266" spans="2:18" ht="20.100000000000001" customHeight="1" thickBot="1" x14ac:dyDescent="0.25">
      <c r="B266" s="4" t="s">
        <v>453</v>
      </c>
      <c r="C266" s="29">
        <v>285</v>
      </c>
      <c r="D266" s="29">
        <v>0</v>
      </c>
      <c r="E266" s="29">
        <v>0</v>
      </c>
      <c r="F266" s="29">
        <v>0</v>
      </c>
      <c r="G266" s="29">
        <v>174</v>
      </c>
      <c r="H266" s="29">
        <v>85</v>
      </c>
      <c r="I266" s="29">
        <v>0</v>
      </c>
      <c r="J266" s="29">
        <v>0</v>
      </c>
      <c r="K266" s="29">
        <v>0</v>
      </c>
      <c r="L266" s="29">
        <v>0</v>
      </c>
      <c r="M266" s="29">
        <v>0</v>
      </c>
      <c r="N266" s="29">
        <v>0</v>
      </c>
      <c r="O266" s="29">
        <v>0</v>
      </c>
      <c r="P266" s="29">
        <v>0</v>
      </c>
      <c r="Q266" s="29">
        <v>26</v>
      </c>
      <c r="R266" s="29">
        <v>0</v>
      </c>
    </row>
    <row r="267" spans="2:18" ht="20.100000000000001" customHeight="1" thickBot="1" x14ac:dyDescent="0.25">
      <c r="B267" s="4" t="s">
        <v>454</v>
      </c>
      <c r="C267" s="29">
        <v>146</v>
      </c>
      <c r="D267" s="29">
        <v>0</v>
      </c>
      <c r="E267" s="29">
        <v>0</v>
      </c>
      <c r="F267" s="29">
        <v>0</v>
      </c>
      <c r="G267" s="29">
        <v>109</v>
      </c>
      <c r="H267" s="29">
        <v>0</v>
      </c>
      <c r="I267" s="29">
        <v>0</v>
      </c>
      <c r="J267" s="29">
        <v>5</v>
      </c>
      <c r="K267" s="29">
        <v>1</v>
      </c>
      <c r="L267" s="29">
        <v>1</v>
      </c>
      <c r="M267" s="29">
        <v>0</v>
      </c>
      <c r="N267" s="29">
        <v>1</v>
      </c>
      <c r="O267" s="29">
        <v>0</v>
      </c>
      <c r="P267" s="29">
        <v>15</v>
      </c>
      <c r="Q267" s="29">
        <v>11</v>
      </c>
      <c r="R267" s="29">
        <v>3</v>
      </c>
    </row>
    <row r="268" spans="2:18" ht="20.100000000000001" customHeight="1" thickBot="1" x14ac:dyDescent="0.25">
      <c r="B268" s="4" t="s">
        <v>455</v>
      </c>
      <c r="C268" s="29">
        <v>482</v>
      </c>
      <c r="D268" s="29">
        <v>0</v>
      </c>
      <c r="E268" s="29">
        <v>0</v>
      </c>
      <c r="F268" s="29">
        <v>0</v>
      </c>
      <c r="G268" s="29">
        <v>21</v>
      </c>
      <c r="H268" s="29">
        <v>319</v>
      </c>
      <c r="I268" s="29">
        <v>68</v>
      </c>
      <c r="J268" s="29">
        <v>2</v>
      </c>
      <c r="K268" s="29">
        <v>4</v>
      </c>
      <c r="L268" s="29">
        <v>0</v>
      </c>
      <c r="M268" s="29">
        <v>0</v>
      </c>
      <c r="N268" s="29">
        <v>0</v>
      </c>
      <c r="O268" s="29">
        <v>0</v>
      </c>
      <c r="P268" s="29">
        <v>36</v>
      </c>
      <c r="Q268" s="29">
        <v>7</v>
      </c>
      <c r="R268" s="29">
        <v>25</v>
      </c>
    </row>
    <row r="269" spans="2:18" ht="20.100000000000001" customHeight="1" thickBot="1" x14ac:dyDescent="0.25">
      <c r="B269" s="4" t="s">
        <v>456</v>
      </c>
      <c r="C269" s="29">
        <v>257</v>
      </c>
      <c r="D269" s="29">
        <v>0</v>
      </c>
      <c r="E269" s="29">
        <v>0</v>
      </c>
      <c r="F269" s="29">
        <v>0</v>
      </c>
      <c r="G269" s="29">
        <v>139</v>
      </c>
      <c r="H269" s="29">
        <v>45</v>
      </c>
      <c r="I269" s="29">
        <v>0</v>
      </c>
      <c r="J269" s="29">
        <v>0</v>
      </c>
      <c r="K269" s="29">
        <v>2</v>
      </c>
      <c r="L269" s="29">
        <v>0</v>
      </c>
      <c r="M269" s="29">
        <v>0</v>
      </c>
      <c r="N269" s="29">
        <v>0</v>
      </c>
      <c r="O269" s="29">
        <v>2</v>
      </c>
      <c r="P269" s="29">
        <v>0</v>
      </c>
      <c r="Q269" s="29">
        <v>37</v>
      </c>
      <c r="R269" s="29">
        <v>32</v>
      </c>
    </row>
    <row r="270" spans="2:18" ht="20.100000000000001" customHeight="1" thickBot="1" x14ac:dyDescent="0.25">
      <c r="B270" s="4" t="s">
        <v>457</v>
      </c>
      <c r="C270" s="29">
        <v>59</v>
      </c>
      <c r="D270" s="29">
        <v>0</v>
      </c>
      <c r="E270" s="29">
        <v>0</v>
      </c>
      <c r="F270" s="29">
        <v>0</v>
      </c>
      <c r="G270" s="29">
        <v>38</v>
      </c>
      <c r="H270" s="29">
        <v>12</v>
      </c>
      <c r="I270" s="29">
        <v>0</v>
      </c>
      <c r="J270" s="29">
        <v>0</v>
      </c>
      <c r="K270" s="29">
        <v>0</v>
      </c>
      <c r="L270" s="29">
        <v>0</v>
      </c>
      <c r="M270" s="29">
        <v>0</v>
      </c>
      <c r="N270" s="29">
        <v>0</v>
      </c>
      <c r="O270" s="29">
        <v>0</v>
      </c>
      <c r="P270" s="29">
        <v>1</v>
      </c>
      <c r="Q270" s="29">
        <v>8</v>
      </c>
      <c r="R270" s="29">
        <v>0</v>
      </c>
    </row>
    <row r="271" spans="2:18" ht="20.100000000000001" customHeight="1" thickBot="1" x14ac:dyDescent="0.25">
      <c r="B271" s="4" t="s">
        <v>458</v>
      </c>
      <c r="C271" s="29">
        <v>141</v>
      </c>
      <c r="D271" s="29">
        <v>0</v>
      </c>
      <c r="E271" s="29">
        <v>0</v>
      </c>
      <c r="F271" s="29">
        <v>0</v>
      </c>
      <c r="G271" s="29">
        <v>44</v>
      </c>
      <c r="H271" s="29">
        <v>25</v>
      </c>
      <c r="I271" s="29">
        <v>15</v>
      </c>
      <c r="J271" s="29">
        <v>2</v>
      </c>
      <c r="K271" s="29">
        <v>13</v>
      </c>
      <c r="L271" s="29">
        <v>4</v>
      </c>
      <c r="M271" s="29">
        <v>2</v>
      </c>
      <c r="N271" s="29">
        <v>2</v>
      </c>
      <c r="O271" s="29">
        <v>2</v>
      </c>
      <c r="P271" s="29">
        <v>7</v>
      </c>
      <c r="Q271" s="29">
        <v>13</v>
      </c>
      <c r="R271" s="29">
        <v>12</v>
      </c>
    </row>
    <row r="272" spans="2:18" ht="20.100000000000001" customHeight="1" thickBot="1" x14ac:dyDescent="0.25">
      <c r="B272" s="4" t="s">
        <v>459</v>
      </c>
      <c r="C272" s="29">
        <v>218</v>
      </c>
      <c r="D272" s="29">
        <v>1</v>
      </c>
      <c r="E272" s="29">
        <v>0</v>
      </c>
      <c r="F272" s="29">
        <v>0</v>
      </c>
      <c r="G272" s="29">
        <v>68</v>
      </c>
      <c r="H272" s="29">
        <v>41</v>
      </c>
      <c r="I272" s="29">
        <v>15</v>
      </c>
      <c r="J272" s="29">
        <v>34</v>
      </c>
      <c r="K272" s="29">
        <v>7</v>
      </c>
      <c r="L272" s="29">
        <v>0</v>
      </c>
      <c r="M272" s="29">
        <v>1</v>
      </c>
      <c r="N272" s="29">
        <v>0</v>
      </c>
      <c r="O272" s="29">
        <v>8</v>
      </c>
      <c r="P272" s="29">
        <v>39</v>
      </c>
      <c r="Q272" s="29">
        <v>0</v>
      </c>
      <c r="R272" s="29">
        <v>4</v>
      </c>
    </row>
    <row r="273" spans="2:18" ht="20.100000000000001" customHeight="1" thickBot="1" x14ac:dyDescent="0.25">
      <c r="B273" s="4" t="s">
        <v>460</v>
      </c>
      <c r="C273" s="29">
        <v>187</v>
      </c>
      <c r="D273" s="29">
        <v>1</v>
      </c>
      <c r="E273" s="29">
        <v>0</v>
      </c>
      <c r="F273" s="29">
        <v>0</v>
      </c>
      <c r="G273" s="29">
        <v>56</v>
      </c>
      <c r="H273" s="29">
        <v>68</v>
      </c>
      <c r="I273" s="29">
        <v>1</v>
      </c>
      <c r="J273" s="29">
        <v>11</v>
      </c>
      <c r="K273" s="29">
        <v>6</v>
      </c>
      <c r="L273" s="29">
        <v>7</v>
      </c>
      <c r="M273" s="29">
        <v>0</v>
      </c>
      <c r="N273" s="29">
        <v>1</v>
      </c>
      <c r="O273" s="29">
        <v>9</v>
      </c>
      <c r="P273" s="29">
        <v>24</v>
      </c>
      <c r="Q273" s="29">
        <v>0</v>
      </c>
      <c r="R273" s="29">
        <v>3</v>
      </c>
    </row>
    <row r="274" spans="2:18" ht="20.100000000000001" customHeight="1" thickBot="1" x14ac:dyDescent="0.25">
      <c r="B274" s="4" t="s">
        <v>195</v>
      </c>
      <c r="C274" s="29">
        <v>1556</v>
      </c>
      <c r="D274" s="29">
        <v>0</v>
      </c>
      <c r="E274" s="29">
        <v>0</v>
      </c>
      <c r="F274" s="29">
        <v>0</v>
      </c>
      <c r="G274" s="29">
        <v>743</v>
      </c>
      <c r="H274" s="29">
        <v>340</v>
      </c>
      <c r="I274" s="29">
        <v>61</v>
      </c>
      <c r="J274" s="29">
        <v>0</v>
      </c>
      <c r="K274" s="29">
        <v>43</v>
      </c>
      <c r="L274" s="29">
        <v>12</v>
      </c>
      <c r="M274" s="29">
        <v>0</v>
      </c>
      <c r="N274" s="29">
        <v>20</v>
      </c>
      <c r="O274" s="29">
        <v>2</v>
      </c>
      <c r="P274" s="29">
        <v>161</v>
      </c>
      <c r="Q274" s="29">
        <v>144</v>
      </c>
      <c r="R274" s="29">
        <v>30</v>
      </c>
    </row>
    <row r="275" spans="2:18" ht="20.100000000000001" customHeight="1" thickBot="1" x14ac:dyDescent="0.25">
      <c r="B275" s="4" t="s">
        <v>461</v>
      </c>
      <c r="C275" s="29">
        <v>98</v>
      </c>
      <c r="D275" s="29">
        <v>0</v>
      </c>
      <c r="E275" s="29">
        <v>0</v>
      </c>
      <c r="F275" s="29">
        <v>0</v>
      </c>
      <c r="G275" s="29">
        <v>38</v>
      </c>
      <c r="H275" s="29">
        <v>7</v>
      </c>
      <c r="I275" s="29">
        <v>12</v>
      </c>
      <c r="J275" s="29">
        <v>0</v>
      </c>
      <c r="K275" s="29">
        <v>0</v>
      </c>
      <c r="L275" s="29">
        <v>0</v>
      </c>
      <c r="M275" s="29">
        <v>0</v>
      </c>
      <c r="N275" s="29">
        <v>0</v>
      </c>
      <c r="O275" s="29">
        <v>0</v>
      </c>
      <c r="P275" s="29">
        <v>6</v>
      </c>
      <c r="Q275" s="29">
        <v>35</v>
      </c>
      <c r="R275" s="29">
        <v>0</v>
      </c>
    </row>
    <row r="276" spans="2:18" ht="20.100000000000001" customHeight="1" thickBot="1" x14ac:dyDescent="0.25">
      <c r="B276" s="4" t="s">
        <v>462</v>
      </c>
      <c r="C276" s="29">
        <v>51</v>
      </c>
      <c r="D276" s="29">
        <v>0</v>
      </c>
      <c r="E276" s="29">
        <v>0</v>
      </c>
      <c r="F276" s="29">
        <v>0</v>
      </c>
      <c r="G276" s="29">
        <v>40</v>
      </c>
      <c r="H276" s="29">
        <v>11</v>
      </c>
      <c r="I276" s="29">
        <v>0</v>
      </c>
      <c r="J276" s="29">
        <v>0</v>
      </c>
      <c r="K276" s="29">
        <v>0</v>
      </c>
      <c r="L276" s="29">
        <v>0</v>
      </c>
      <c r="M276" s="29">
        <v>0</v>
      </c>
      <c r="N276" s="29">
        <v>0</v>
      </c>
      <c r="O276" s="29">
        <v>0</v>
      </c>
      <c r="P276" s="29">
        <v>0</v>
      </c>
      <c r="Q276" s="29">
        <v>0</v>
      </c>
      <c r="R276" s="29">
        <v>0</v>
      </c>
    </row>
    <row r="277" spans="2:18" ht="20.100000000000001" customHeight="1" thickBot="1" x14ac:dyDescent="0.25">
      <c r="B277" s="4" t="s">
        <v>463</v>
      </c>
      <c r="C277" s="29">
        <v>91</v>
      </c>
      <c r="D277" s="29">
        <v>0</v>
      </c>
      <c r="E277" s="29">
        <v>0</v>
      </c>
      <c r="F277" s="29">
        <v>0</v>
      </c>
      <c r="G277" s="29">
        <v>27</v>
      </c>
      <c r="H277" s="29">
        <v>60</v>
      </c>
      <c r="I277" s="29">
        <v>0</v>
      </c>
      <c r="J277" s="29">
        <v>0</v>
      </c>
      <c r="K277" s="29">
        <v>0</v>
      </c>
      <c r="L277" s="29">
        <v>0</v>
      </c>
      <c r="M277" s="29">
        <v>0</v>
      </c>
      <c r="N277" s="29">
        <v>0</v>
      </c>
      <c r="O277" s="29">
        <v>0</v>
      </c>
      <c r="P277" s="29">
        <v>0</v>
      </c>
      <c r="Q277" s="29">
        <v>4</v>
      </c>
      <c r="R277" s="29">
        <v>0</v>
      </c>
    </row>
    <row r="278" spans="2:18" ht="20.100000000000001" customHeight="1" thickBot="1" x14ac:dyDescent="0.25">
      <c r="B278" s="4" t="s">
        <v>464</v>
      </c>
      <c r="C278" s="29">
        <v>629</v>
      </c>
      <c r="D278" s="29">
        <v>1</v>
      </c>
      <c r="E278" s="29">
        <v>0</v>
      </c>
      <c r="F278" s="29">
        <v>0</v>
      </c>
      <c r="G278" s="29">
        <v>493</v>
      </c>
      <c r="H278" s="29">
        <v>0</v>
      </c>
      <c r="I278" s="29">
        <v>1</v>
      </c>
      <c r="J278" s="29">
        <v>1</v>
      </c>
      <c r="K278" s="29">
        <v>14</v>
      </c>
      <c r="L278" s="29">
        <v>2</v>
      </c>
      <c r="M278" s="29">
        <v>8</v>
      </c>
      <c r="N278" s="29">
        <v>2</v>
      </c>
      <c r="O278" s="29">
        <v>0</v>
      </c>
      <c r="P278" s="29">
        <v>57</v>
      </c>
      <c r="Q278" s="29">
        <v>25</v>
      </c>
      <c r="R278" s="29">
        <v>25</v>
      </c>
    </row>
    <row r="279" spans="2:18" ht="20.100000000000001" customHeight="1" thickBot="1" x14ac:dyDescent="0.25">
      <c r="B279" s="4" t="s">
        <v>465</v>
      </c>
      <c r="C279" s="29">
        <v>1109</v>
      </c>
      <c r="D279" s="29">
        <v>4</v>
      </c>
      <c r="E279" s="29">
        <v>0</v>
      </c>
      <c r="F279" s="29">
        <v>0</v>
      </c>
      <c r="G279" s="29">
        <v>473</v>
      </c>
      <c r="H279" s="29">
        <v>98</v>
      </c>
      <c r="I279" s="29">
        <v>47</v>
      </c>
      <c r="J279" s="29">
        <v>32</v>
      </c>
      <c r="K279" s="29">
        <v>49</v>
      </c>
      <c r="L279" s="29">
        <v>69</v>
      </c>
      <c r="M279" s="29">
        <v>26</v>
      </c>
      <c r="N279" s="29">
        <v>12</v>
      </c>
      <c r="O279" s="29">
        <v>10</v>
      </c>
      <c r="P279" s="29">
        <v>132</v>
      </c>
      <c r="Q279" s="29">
        <v>108</v>
      </c>
      <c r="R279" s="29">
        <v>49</v>
      </c>
    </row>
    <row r="280" spans="2:18" ht="20.100000000000001" customHeight="1" thickBot="1" x14ac:dyDescent="0.25">
      <c r="B280" s="4" t="s">
        <v>466</v>
      </c>
      <c r="C280" s="29">
        <v>327</v>
      </c>
      <c r="D280" s="29">
        <v>0</v>
      </c>
      <c r="E280" s="29">
        <v>0</v>
      </c>
      <c r="F280" s="29">
        <v>0</v>
      </c>
      <c r="G280" s="29">
        <v>315</v>
      </c>
      <c r="H280" s="29">
        <v>0</v>
      </c>
      <c r="I280" s="29">
        <v>0</v>
      </c>
      <c r="J280" s="29">
        <v>0</v>
      </c>
      <c r="K280" s="29">
        <v>0</v>
      </c>
      <c r="L280" s="29">
        <v>0</v>
      </c>
      <c r="M280" s="29">
        <v>0</v>
      </c>
      <c r="N280" s="29">
        <v>0</v>
      </c>
      <c r="O280" s="29">
        <v>0</v>
      </c>
      <c r="P280" s="29">
        <v>0</v>
      </c>
      <c r="Q280" s="29">
        <v>10</v>
      </c>
      <c r="R280" s="29">
        <v>2</v>
      </c>
    </row>
    <row r="281" spans="2:18" ht="20.100000000000001" customHeight="1" thickBot="1" x14ac:dyDescent="0.25">
      <c r="B281" s="4" t="s">
        <v>467</v>
      </c>
      <c r="C281" s="29">
        <v>314</v>
      </c>
      <c r="D281" s="29">
        <v>0</v>
      </c>
      <c r="E281" s="29">
        <v>0</v>
      </c>
      <c r="F281" s="29">
        <v>0</v>
      </c>
      <c r="G281" s="29">
        <v>130</v>
      </c>
      <c r="H281" s="29">
        <v>162</v>
      </c>
      <c r="I281" s="29">
        <v>4</v>
      </c>
      <c r="J281" s="29">
        <v>0</v>
      </c>
      <c r="K281" s="29">
        <v>0</v>
      </c>
      <c r="L281" s="29">
        <v>0</v>
      </c>
      <c r="M281" s="29">
        <v>0</v>
      </c>
      <c r="N281" s="29">
        <v>0</v>
      </c>
      <c r="O281" s="29">
        <v>4</v>
      </c>
      <c r="P281" s="29">
        <v>7</v>
      </c>
      <c r="Q281" s="29">
        <v>7</v>
      </c>
      <c r="R281" s="29">
        <v>0</v>
      </c>
    </row>
    <row r="282" spans="2:18" ht="20.100000000000001" customHeight="1" thickBot="1" x14ac:dyDescent="0.25">
      <c r="B282" s="4" t="s">
        <v>468</v>
      </c>
      <c r="C282" s="29">
        <v>56</v>
      </c>
      <c r="D282" s="29">
        <v>0</v>
      </c>
      <c r="E282" s="29">
        <v>0</v>
      </c>
      <c r="F282" s="29">
        <v>0</v>
      </c>
      <c r="G282" s="29">
        <v>54</v>
      </c>
      <c r="H282" s="29">
        <v>2</v>
      </c>
      <c r="I282" s="29">
        <v>0</v>
      </c>
      <c r="J282" s="29">
        <v>0</v>
      </c>
      <c r="K282" s="29">
        <v>0</v>
      </c>
      <c r="L282" s="29">
        <v>0</v>
      </c>
      <c r="M282" s="29">
        <v>0</v>
      </c>
      <c r="N282" s="29">
        <v>0</v>
      </c>
      <c r="O282" s="29">
        <v>0</v>
      </c>
      <c r="P282" s="29">
        <v>0</v>
      </c>
      <c r="Q282" s="29">
        <v>0</v>
      </c>
      <c r="R282" s="29">
        <v>0</v>
      </c>
    </row>
    <row r="283" spans="2:18" ht="20.100000000000001" customHeight="1" thickBot="1" x14ac:dyDescent="0.25">
      <c r="B283" s="4" t="s">
        <v>196</v>
      </c>
      <c r="C283" s="29">
        <v>997</v>
      </c>
      <c r="D283" s="29">
        <v>0</v>
      </c>
      <c r="E283" s="29">
        <v>0</v>
      </c>
      <c r="F283" s="29">
        <v>0</v>
      </c>
      <c r="G283" s="29">
        <v>576</v>
      </c>
      <c r="H283" s="29">
        <v>65</v>
      </c>
      <c r="I283" s="29">
        <v>178</v>
      </c>
      <c r="J283" s="29">
        <v>30</v>
      </c>
      <c r="K283" s="29">
        <v>20</v>
      </c>
      <c r="L283" s="29">
        <v>30</v>
      </c>
      <c r="M283" s="29">
        <v>2</v>
      </c>
      <c r="N283" s="29">
        <v>0</v>
      </c>
      <c r="O283" s="29">
        <v>0</v>
      </c>
      <c r="P283" s="29">
        <v>62</v>
      </c>
      <c r="Q283" s="29">
        <v>34</v>
      </c>
      <c r="R283" s="29">
        <v>0</v>
      </c>
    </row>
    <row r="284" spans="2:18" ht="20.100000000000001" customHeight="1" thickBot="1" x14ac:dyDescent="0.25">
      <c r="B284" s="4" t="s">
        <v>469</v>
      </c>
      <c r="C284" s="29">
        <v>365</v>
      </c>
      <c r="D284" s="29">
        <v>0</v>
      </c>
      <c r="E284" s="29">
        <v>0</v>
      </c>
      <c r="F284" s="29">
        <v>0</v>
      </c>
      <c r="G284" s="29">
        <v>180</v>
      </c>
      <c r="H284" s="29">
        <v>41</v>
      </c>
      <c r="I284" s="29">
        <v>16</v>
      </c>
      <c r="J284" s="29">
        <v>86</v>
      </c>
      <c r="K284" s="29">
        <v>3</v>
      </c>
      <c r="L284" s="29">
        <v>1</v>
      </c>
      <c r="M284" s="29">
        <v>1</v>
      </c>
      <c r="N284" s="29">
        <v>3</v>
      </c>
      <c r="O284" s="29">
        <v>1</v>
      </c>
      <c r="P284" s="29">
        <v>28</v>
      </c>
      <c r="Q284" s="29">
        <v>3</v>
      </c>
      <c r="R284" s="29">
        <v>2</v>
      </c>
    </row>
    <row r="285" spans="2:18" ht="20.100000000000001" customHeight="1" thickBot="1" x14ac:dyDescent="0.25">
      <c r="B285" s="4" t="s">
        <v>470</v>
      </c>
      <c r="C285" s="29">
        <v>71</v>
      </c>
      <c r="D285" s="29">
        <v>0</v>
      </c>
      <c r="E285" s="29">
        <v>0</v>
      </c>
      <c r="F285" s="29">
        <v>0</v>
      </c>
      <c r="G285" s="29">
        <v>48</v>
      </c>
      <c r="H285" s="29">
        <v>15</v>
      </c>
      <c r="I285" s="29">
        <v>0</v>
      </c>
      <c r="J285" s="29">
        <v>0</v>
      </c>
      <c r="K285" s="29">
        <v>0</v>
      </c>
      <c r="L285" s="29">
        <v>0</v>
      </c>
      <c r="M285" s="29">
        <v>0</v>
      </c>
      <c r="N285" s="29">
        <v>1</v>
      </c>
      <c r="O285" s="29">
        <v>0</v>
      </c>
      <c r="P285" s="29">
        <v>1</v>
      </c>
      <c r="Q285" s="29">
        <v>6</v>
      </c>
      <c r="R285" s="29">
        <v>0</v>
      </c>
    </row>
    <row r="286" spans="2:18" ht="20.100000000000001" customHeight="1" thickBot="1" x14ac:dyDescent="0.25">
      <c r="B286" s="4" t="s">
        <v>471</v>
      </c>
      <c r="C286" s="29">
        <v>1796</v>
      </c>
      <c r="D286" s="29">
        <v>0</v>
      </c>
      <c r="E286" s="29">
        <v>0</v>
      </c>
      <c r="F286" s="29">
        <v>0</v>
      </c>
      <c r="G286" s="29">
        <v>1087</v>
      </c>
      <c r="H286" s="29">
        <v>45</v>
      </c>
      <c r="I286" s="29">
        <v>142</v>
      </c>
      <c r="J286" s="29">
        <v>45</v>
      </c>
      <c r="K286" s="29">
        <v>25</v>
      </c>
      <c r="L286" s="29">
        <v>17</v>
      </c>
      <c r="M286" s="29">
        <v>13</v>
      </c>
      <c r="N286" s="29">
        <v>27</v>
      </c>
      <c r="O286" s="29">
        <v>15</v>
      </c>
      <c r="P286" s="29">
        <v>280</v>
      </c>
      <c r="Q286" s="29">
        <v>100</v>
      </c>
      <c r="R286" s="29">
        <v>0</v>
      </c>
    </row>
    <row r="287" spans="2:18" ht="20.100000000000001" customHeight="1" thickBot="1" x14ac:dyDescent="0.25">
      <c r="B287" s="4" t="s">
        <v>472</v>
      </c>
      <c r="C287" s="29">
        <v>193</v>
      </c>
      <c r="D287" s="29">
        <v>1</v>
      </c>
      <c r="E287" s="29">
        <v>0</v>
      </c>
      <c r="F287" s="29">
        <v>0</v>
      </c>
      <c r="G287" s="29">
        <v>122</v>
      </c>
      <c r="H287" s="29">
        <v>0</v>
      </c>
      <c r="I287" s="29">
        <v>0</v>
      </c>
      <c r="J287" s="29">
        <v>19</v>
      </c>
      <c r="K287" s="29">
        <v>9</v>
      </c>
      <c r="L287" s="29">
        <v>6</v>
      </c>
      <c r="M287" s="29">
        <v>3</v>
      </c>
      <c r="N287" s="29">
        <v>12</v>
      </c>
      <c r="O287" s="29">
        <v>0</v>
      </c>
      <c r="P287" s="29">
        <v>7</v>
      </c>
      <c r="Q287" s="29">
        <v>14</v>
      </c>
      <c r="R287" s="29">
        <v>0</v>
      </c>
    </row>
    <row r="288" spans="2:18" ht="20.100000000000001" customHeight="1" thickBot="1" x14ac:dyDescent="0.25">
      <c r="B288" s="4" t="s">
        <v>197</v>
      </c>
      <c r="C288" s="29">
        <v>3844</v>
      </c>
      <c r="D288" s="29">
        <v>1</v>
      </c>
      <c r="E288" s="29">
        <v>0</v>
      </c>
      <c r="F288" s="29">
        <v>0</v>
      </c>
      <c r="G288" s="29">
        <v>1951</v>
      </c>
      <c r="H288" s="29">
        <v>549</v>
      </c>
      <c r="I288" s="29">
        <v>181</v>
      </c>
      <c r="J288" s="29">
        <v>200</v>
      </c>
      <c r="K288" s="29">
        <v>303</v>
      </c>
      <c r="L288" s="29">
        <v>168</v>
      </c>
      <c r="M288" s="29">
        <v>20</v>
      </c>
      <c r="N288" s="29">
        <v>0</v>
      </c>
      <c r="O288" s="29">
        <v>4</v>
      </c>
      <c r="P288" s="29">
        <v>126</v>
      </c>
      <c r="Q288" s="29">
        <v>251</v>
      </c>
      <c r="R288" s="29">
        <v>90</v>
      </c>
    </row>
    <row r="289" spans="2:18" ht="20.100000000000001" customHeight="1" thickBot="1" x14ac:dyDescent="0.25">
      <c r="B289" s="4" t="s">
        <v>473</v>
      </c>
      <c r="C289" s="29">
        <v>1395</v>
      </c>
      <c r="D289" s="29">
        <v>0</v>
      </c>
      <c r="E289" s="29">
        <v>0</v>
      </c>
      <c r="F289" s="29">
        <v>0</v>
      </c>
      <c r="G289" s="29">
        <v>884</v>
      </c>
      <c r="H289" s="29">
        <v>73</v>
      </c>
      <c r="I289" s="29">
        <v>32</v>
      </c>
      <c r="J289" s="29">
        <v>23</v>
      </c>
      <c r="K289" s="29">
        <v>2</v>
      </c>
      <c r="L289" s="29">
        <v>0</v>
      </c>
      <c r="M289" s="29">
        <v>7</v>
      </c>
      <c r="N289" s="29">
        <v>0</v>
      </c>
      <c r="O289" s="29">
        <v>0</v>
      </c>
      <c r="P289" s="29">
        <v>25</v>
      </c>
      <c r="Q289" s="29">
        <v>190</v>
      </c>
      <c r="R289" s="29">
        <v>159</v>
      </c>
    </row>
    <row r="290" spans="2:18" ht="20.100000000000001" customHeight="1" thickBot="1" x14ac:dyDescent="0.25">
      <c r="B290" s="4" t="s">
        <v>642</v>
      </c>
      <c r="C290" s="29">
        <v>0</v>
      </c>
      <c r="D290" s="29">
        <v>0</v>
      </c>
      <c r="E290" s="29">
        <v>0</v>
      </c>
      <c r="F290" s="29">
        <v>0</v>
      </c>
      <c r="G290" s="29">
        <v>0</v>
      </c>
      <c r="H290" s="29">
        <v>0</v>
      </c>
      <c r="I290" s="29">
        <v>0</v>
      </c>
      <c r="J290" s="29">
        <v>0</v>
      </c>
      <c r="K290" s="29">
        <v>0</v>
      </c>
      <c r="L290" s="29">
        <v>0</v>
      </c>
      <c r="M290" s="29">
        <v>0</v>
      </c>
      <c r="N290" s="29">
        <v>0</v>
      </c>
      <c r="O290" s="29">
        <v>0</v>
      </c>
      <c r="P290" s="29">
        <v>0</v>
      </c>
      <c r="Q290" s="29">
        <v>0</v>
      </c>
      <c r="R290" s="29">
        <v>0</v>
      </c>
    </row>
    <row r="291" spans="2:18" ht="20.100000000000001" customHeight="1" thickBot="1" x14ac:dyDescent="0.25">
      <c r="B291" s="4" t="s">
        <v>474</v>
      </c>
      <c r="C291" s="29">
        <v>333</v>
      </c>
      <c r="D291" s="29">
        <v>0</v>
      </c>
      <c r="E291" s="29">
        <v>0</v>
      </c>
      <c r="F291" s="29">
        <v>0</v>
      </c>
      <c r="G291" s="29">
        <v>137</v>
      </c>
      <c r="H291" s="29">
        <v>127</v>
      </c>
      <c r="I291" s="29">
        <v>0</v>
      </c>
      <c r="J291" s="29">
        <v>2</v>
      </c>
      <c r="K291" s="29">
        <v>0</v>
      </c>
      <c r="L291" s="29">
        <v>4</v>
      </c>
      <c r="M291" s="29">
        <v>0</v>
      </c>
      <c r="N291" s="29">
        <v>0</v>
      </c>
      <c r="O291" s="29">
        <v>3</v>
      </c>
      <c r="P291" s="29">
        <v>22</v>
      </c>
      <c r="Q291" s="29">
        <v>38</v>
      </c>
      <c r="R291" s="29">
        <v>0</v>
      </c>
    </row>
    <row r="292" spans="2:18" ht="20.100000000000001" customHeight="1" thickBot="1" x14ac:dyDescent="0.25">
      <c r="B292" s="4" t="s">
        <v>475</v>
      </c>
      <c r="C292" s="29">
        <v>206</v>
      </c>
      <c r="D292" s="29">
        <v>1</v>
      </c>
      <c r="E292" s="29">
        <v>0</v>
      </c>
      <c r="F292" s="29">
        <v>0</v>
      </c>
      <c r="G292" s="29">
        <v>97</v>
      </c>
      <c r="H292" s="29">
        <v>79</v>
      </c>
      <c r="I292" s="29">
        <v>1</v>
      </c>
      <c r="J292" s="29">
        <v>0</v>
      </c>
      <c r="K292" s="29">
        <v>0</v>
      </c>
      <c r="L292" s="29">
        <v>0</v>
      </c>
      <c r="M292" s="29">
        <v>0</v>
      </c>
      <c r="N292" s="29">
        <v>0</v>
      </c>
      <c r="O292" s="29">
        <v>0</v>
      </c>
      <c r="P292" s="29">
        <v>15</v>
      </c>
      <c r="Q292" s="29">
        <v>12</v>
      </c>
      <c r="R292" s="29">
        <v>1</v>
      </c>
    </row>
    <row r="293" spans="2:18" ht="20.100000000000001" customHeight="1" thickBot="1" x14ac:dyDescent="0.25">
      <c r="B293" s="4" t="s">
        <v>476</v>
      </c>
      <c r="C293" s="29">
        <v>1867</v>
      </c>
      <c r="D293" s="29">
        <v>0</v>
      </c>
      <c r="E293" s="29">
        <v>0</v>
      </c>
      <c r="F293" s="29">
        <v>0</v>
      </c>
      <c r="G293" s="29">
        <v>947</v>
      </c>
      <c r="H293" s="29">
        <v>336</v>
      </c>
      <c r="I293" s="29">
        <v>79</v>
      </c>
      <c r="J293" s="29">
        <v>73</v>
      </c>
      <c r="K293" s="29">
        <v>46</v>
      </c>
      <c r="L293" s="29">
        <v>11</v>
      </c>
      <c r="M293" s="29">
        <v>20</v>
      </c>
      <c r="N293" s="29">
        <v>19</v>
      </c>
      <c r="O293" s="29">
        <v>36</v>
      </c>
      <c r="P293" s="29">
        <v>116</v>
      </c>
      <c r="Q293" s="29">
        <v>132</v>
      </c>
      <c r="R293" s="29">
        <v>52</v>
      </c>
    </row>
    <row r="294" spans="2:18" ht="20.100000000000001" customHeight="1" thickBot="1" x14ac:dyDescent="0.25">
      <c r="B294" s="4" t="s">
        <v>477</v>
      </c>
      <c r="C294" s="29">
        <v>1291</v>
      </c>
      <c r="D294" s="29">
        <v>0</v>
      </c>
      <c r="E294" s="29">
        <v>0</v>
      </c>
      <c r="F294" s="29">
        <v>0</v>
      </c>
      <c r="G294" s="29">
        <v>711</v>
      </c>
      <c r="H294" s="29">
        <v>59</v>
      </c>
      <c r="I294" s="29">
        <v>230</v>
      </c>
      <c r="J294" s="29">
        <v>26</v>
      </c>
      <c r="K294" s="29">
        <v>8</v>
      </c>
      <c r="L294" s="29">
        <v>18</v>
      </c>
      <c r="M294" s="29">
        <v>5</v>
      </c>
      <c r="N294" s="29">
        <v>1</v>
      </c>
      <c r="O294" s="29">
        <v>9</v>
      </c>
      <c r="P294" s="29">
        <v>170</v>
      </c>
      <c r="Q294" s="29">
        <v>54</v>
      </c>
      <c r="R294" s="29">
        <v>0</v>
      </c>
    </row>
    <row r="295" spans="2:18" ht="20.100000000000001" customHeight="1" thickBot="1" x14ac:dyDescent="0.25">
      <c r="B295" s="4" t="s">
        <v>478</v>
      </c>
      <c r="C295" s="29">
        <v>7</v>
      </c>
      <c r="D295" s="29">
        <v>0</v>
      </c>
      <c r="E295" s="29">
        <v>0</v>
      </c>
      <c r="F295" s="29">
        <v>0</v>
      </c>
      <c r="G295" s="29">
        <v>6</v>
      </c>
      <c r="H295" s="29">
        <v>0</v>
      </c>
      <c r="I295" s="29">
        <v>0</v>
      </c>
      <c r="J295" s="29">
        <v>0</v>
      </c>
      <c r="K295" s="29">
        <v>0</v>
      </c>
      <c r="L295" s="29">
        <v>0</v>
      </c>
      <c r="M295" s="29">
        <v>0</v>
      </c>
      <c r="N295" s="29">
        <v>0</v>
      </c>
      <c r="O295" s="29">
        <v>1</v>
      </c>
      <c r="P295" s="29">
        <v>0</v>
      </c>
      <c r="Q295" s="29">
        <v>0</v>
      </c>
      <c r="R295" s="29">
        <v>0</v>
      </c>
    </row>
    <row r="296" spans="2:18" ht="20.100000000000001" customHeight="1" thickBot="1" x14ac:dyDescent="0.25">
      <c r="B296" s="4" t="s">
        <v>479</v>
      </c>
      <c r="C296" s="29">
        <v>0</v>
      </c>
      <c r="D296" s="29">
        <v>0</v>
      </c>
      <c r="E296" s="29">
        <v>0</v>
      </c>
      <c r="F296" s="29">
        <v>0</v>
      </c>
      <c r="G296" s="29">
        <v>0</v>
      </c>
      <c r="H296" s="29">
        <v>0</v>
      </c>
      <c r="I296" s="29">
        <v>0</v>
      </c>
      <c r="J296" s="29">
        <v>0</v>
      </c>
      <c r="K296" s="29">
        <v>0</v>
      </c>
      <c r="L296" s="29">
        <v>0</v>
      </c>
      <c r="M296" s="29">
        <v>0</v>
      </c>
      <c r="N296" s="29">
        <v>0</v>
      </c>
      <c r="O296" s="29">
        <v>0</v>
      </c>
      <c r="P296" s="29">
        <v>0</v>
      </c>
      <c r="Q296" s="29">
        <v>0</v>
      </c>
      <c r="R296" s="29">
        <v>0</v>
      </c>
    </row>
    <row r="297" spans="2:18" ht="20.100000000000001" customHeight="1" thickBot="1" x14ac:dyDescent="0.25">
      <c r="B297" s="4" t="s">
        <v>480</v>
      </c>
      <c r="C297" s="29">
        <v>162</v>
      </c>
      <c r="D297" s="29">
        <v>0</v>
      </c>
      <c r="E297" s="29">
        <v>0</v>
      </c>
      <c r="F297" s="29">
        <v>1</v>
      </c>
      <c r="G297" s="29">
        <v>60</v>
      </c>
      <c r="H297" s="29">
        <v>69</v>
      </c>
      <c r="I297" s="29">
        <v>1</v>
      </c>
      <c r="J297" s="29">
        <v>0</v>
      </c>
      <c r="K297" s="29">
        <v>2</v>
      </c>
      <c r="L297" s="29">
        <v>1</v>
      </c>
      <c r="M297" s="29">
        <v>0</v>
      </c>
      <c r="N297" s="29">
        <v>0</v>
      </c>
      <c r="O297" s="29">
        <v>0</v>
      </c>
      <c r="P297" s="29">
        <v>0</v>
      </c>
      <c r="Q297" s="29">
        <v>17</v>
      </c>
      <c r="R297" s="29">
        <v>11</v>
      </c>
    </row>
    <row r="298" spans="2:18" ht="20.100000000000001" customHeight="1" thickBot="1" x14ac:dyDescent="0.25">
      <c r="B298" s="4" t="s">
        <v>481</v>
      </c>
      <c r="C298" s="29">
        <v>1248</v>
      </c>
      <c r="D298" s="29">
        <v>0</v>
      </c>
      <c r="E298" s="29">
        <v>0</v>
      </c>
      <c r="F298" s="29">
        <v>0</v>
      </c>
      <c r="G298" s="29">
        <v>154</v>
      </c>
      <c r="H298" s="29">
        <v>607</v>
      </c>
      <c r="I298" s="29">
        <v>268</v>
      </c>
      <c r="J298" s="29">
        <v>22</v>
      </c>
      <c r="K298" s="29">
        <v>5</v>
      </c>
      <c r="L298" s="29">
        <v>53</v>
      </c>
      <c r="M298" s="29">
        <v>0</v>
      </c>
      <c r="N298" s="29">
        <v>0</v>
      </c>
      <c r="O298" s="29">
        <v>0</v>
      </c>
      <c r="P298" s="29">
        <v>119</v>
      </c>
      <c r="Q298" s="29">
        <v>20</v>
      </c>
      <c r="R298" s="29">
        <v>0</v>
      </c>
    </row>
    <row r="299" spans="2:18" ht="20.100000000000001" customHeight="1" thickBot="1" x14ac:dyDescent="0.25">
      <c r="B299" s="4" t="s">
        <v>482</v>
      </c>
      <c r="C299" s="29">
        <v>1583</v>
      </c>
      <c r="D299" s="29">
        <v>0</v>
      </c>
      <c r="E299" s="29">
        <v>0</v>
      </c>
      <c r="F299" s="29">
        <v>0</v>
      </c>
      <c r="G299" s="29">
        <v>659</v>
      </c>
      <c r="H299" s="29">
        <v>365</v>
      </c>
      <c r="I299" s="29">
        <v>106</v>
      </c>
      <c r="J299" s="29">
        <v>75</v>
      </c>
      <c r="K299" s="29">
        <v>15</v>
      </c>
      <c r="L299" s="29">
        <v>4</v>
      </c>
      <c r="M299" s="29">
        <v>1</v>
      </c>
      <c r="N299" s="29">
        <v>1</v>
      </c>
      <c r="O299" s="29">
        <v>5</v>
      </c>
      <c r="P299" s="29">
        <v>241</v>
      </c>
      <c r="Q299" s="29">
        <v>91</v>
      </c>
      <c r="R299" s="29">
        <v>20</v>
      </c>
    </row>
    <row r="300" spans="2:18" ht="20.100000000000001" customHeight="1" thickBot="1" x14ac:dyDescent="0.25">
      <c r="B300" s="4" t="s">
        <v>483</v>
      </c>
      <c r="C300" s="29">
        <v>0</v>
      </c>
      <c r="D300" s="29">
        <v>0</v>
      </c>
      <c r="E300" s="29">
        <v>0</v>
      </c>
      <c r="F300" s="29">
        <v>0</v>
      </c>
      <c r="G300" s="29">
        <v>0</v>
      </c>
      <c r="H300" s="29">
        <v>0</v>
      </c>
      <c r="I300" s="29">
        <v>0</v>
      </c>
      <c r="J300" s="29">
        <v>0</v>
      </c>
      <c r="K300" s="29">
        <v>0</v>
      </c>
      <c r="L300" s="29">
        <v>0</v>
      </c>
      <c r="M300" s="29">
        <v>0</v>
      </c>
      <c r="N300" s="29">
        <v>0</v>
      </c>
      <c r="O300" s="29">
        <v>0</v>
      </c>
      <c r="P300" s="29">
        <v>0</v>
      </c>
      <c r="Q300" s="29">
        <v>0</v>
      </c>
      <c r="R300" s="29">
        <v>0</v>
      </c>
    </row>
    <row r="301" spans="2:18" ht="20.100000000000001" customHeight="1" thickBot="1" x14ac:dyDescent="0.25">
      <c r="B301" s="4" t="s">
        <v>484</v>
      </c>
      <c r="C301" s="29">
        <v>314</v>
      </c>
      <c r="D301" s="29">
        <v>0</v>
      </c>
      <c r="E301" s="29">
        <v>0</v>
      </c>
      <c r="F301" s="29">
        <v>0</v>
      </c>
      <c r="G301" s="29">
        <v>217</v>
      </c>
      <c r="H301" s="29">
        <v>34</v>
      </c>
      <c r="I301" s="29">
        <v>0</v>
      </c>
      <c r="J301" s="29">
        <v>5</v>
      </c>
      <c r="K301" s="29">
        <v>1</v>
      </c>
      <c r="L301" s="29">
        <v>8</v>
      </c>
      <c r="M301" s="29">
        <v>0</v>
      </c>
      <c r="N301" s="29">
        <v>0</v>
      </c>
      <c r="O301" s="29">
        <v>0</v>
      </c>
      <c r="P301" s="29">
        <v>19</v>
      </c>
      <c r="Q301" s="29">
        <v>26</v>
      </c>
      <c r="R301" s="29">
        <v>4</v>
      </c>
    </row>
    <row r="302" spans="2:18" ht="20.100000000000001" customHeight="1" thickBot="1" x14ac:dyDescent="0.25">
      <c r="B302" s="4" t="s">
        <v>485</v>
      </c>
      <c r="C302" s="29">
        <v>0</v>
      </c>
      <c r="D302" s="29">
        <v>0</v>
      </c>
      <c r="E302" s="29">
        <v>0</v>
      </c>
      <c r="F302" s="29">
        <v>0</v>
      </c>
      <c r="G302" s="29">
        <v>0</v>
      </c>
      <c r="H302" s="29">
        <v>0</v>
      </c>
      <c r="I302" s="29">
        <v>0</v>
      </c>
      <c r="J302" s="29">
        <v>0</v>
      </c>
      <c r="K302" s="29">
        <v>0</v>
      </c>
      <c r="L302" s="29">
        <v>0</v>
      </c>
      <c r="M302" s="29">
        <v>0</v>
      </c>
      <c r="N302" s="29">
        <v>0</v>
      </c>
      <c r="O302" s="29">
        <v>0</v>
      </c>
      <c r="P302" s="29">
        <v>0</v>
      </c>
      <c r="Q302" s="29">
        <v>0</v>
      </c>
      <c r="R302" s="29">
        <v>0</v>
      </c>
    </row>
    <row r="303" spans="2:18" ht="20.100000000000001" customHeight="1" thickBot="1" x14ac:dyDescent="0.25">
      <c r="B303" s="4" t="s">
        <v>486</v>
      </c>
      <c r="C303" s="29">
        <v>1504</v>
      </c>
      <c r="D303" s="29">
        <v>0</v>
      </c>
      <c r="E303" s="29">
        <v>0</v>
      </c>
      <c r="F303" s="29">
        <v>0</v>
      </c>
      <c r="G303" s="29">
        <v>878</v>
      </c>
      <c r="H303" s="29">
        <v>530</v>
      </c>
      <c r="I303" s="29">
        <v>0</v>
      </c>
      <c r="J303" s="29">
        <v>0</v>
      </c>
      <c r="K303" s="29">
        <v>0</v>
      </c>
      <c r="L303" s="29">
        <v>0</v>
      </c>
      <c r="M303" s="29">
        <v>0</v>
      </c>
      <c r="N303" s="29">
        <v>0</v>
      </c>
      <c r="O303" s="29">
        <v>0</v>
      </c>
      <c r="P303" s="29">
        <v>47</v>
      </c>
      <c r="Q303" s="29">
        <v>49</v>
      </c>
      <c r="R303" s="29">
        <v>0</v>
      </c>
    </row>
    <row r="304" spans="2:18" ht="20.100000000000001" customHeight="1" thickBot="1" x14ac:dyDescent="0.25">
      <c r="B304" s="4" t="s">
        <v>487</v>
      </c>
      <c r="C304" s="29">
        <v>712</v>
      </c>
      <c r="D304" s="29">
        <v>0</v>
      </c>
      <c r="E304" s="29">
        <v>0</v>
      </c>
      <c r="F304" s="29">
        <v>0</v>
      </c>
      <c r="G304" s="29">
        <v>476</v>
      </c>
      <c r="H304" s="29">
        <v>129</v>
      </c>
      <c r="I304" s="29">
        <v>1</v>
      </c>
      <c r="J304" s="29">
        <v>3</v>
      </c>
      <c r="K304" s="29">
        <v>0</v>
      </c>
      <c r="L304" s="29">
        <v>0</v>
      </c>
      <c r="M304" s="29">
        <v>0</v>
      </c>
      <c r="N304" s="29">
        <v>0</v>
      </c>
      <c r="O304" s="29">
        <v>0</v>
      </c>
      <c r="P304" s="29">
        <v>37</v>
      </c>
      <c r="Q304" s="29">
        <v>10</v>
      </c>
      <c r="R304" s="29">
        <v>56</v>
      </c>
    </row>
    <row r="305" spans="2:18" ht="20.100000000000001" customHeight="1" thickBot="1" x14ac:dyDescent="0.25">
      <c r="B305" s="4" t="s">
        <v>488</v>
      </c>
      <c r="C305" s="29">
        <v>1026</v>
      </c>
      <c r="D305" s="29">
        <v>0</v>
      </c>
      <c r="E305" s="29">
        <v>0</v>
      </c>
      <c r="F305" s="29">
        <v>0</v>
      </c>
      <c r="G305" s="29">
        <v>512</v>
      </c>
      <c r="H305" s="29">
        <v>415</v>
      </c>
      <c r="I305" s="29">
        <v>0</v>
      </c>
      <c r="J305" s="29">
        <v>11</v>
      </c>
      <c r="K305" s="29">
        <v>19</v>
      </c>
      <c r="L305" s="29">
        <v>0</v>
      </c>
      <c r="M305" s="29">
        <v>2</v>
      </c>
      <c r="N305" s="29">
        <v>0</v>
      </c>
      <c r="O305" s="29">
        <v>0</v>
      </c>
      <c r="P305" s="29">
        <v>0</v>
      </c>
      <c r="Q305" s="29">
        <v>67</v>
      </c>
      <c r="R305" s="29">
        <v>0</v>
      </c>
    </row>
    <row r="306" spans="2:18" ht="20.100000000000001" customHeight="1" thickBot="1" x14ac:dyDescent="0.25">
      <c r="B306" s="4" t="s">
        <v>489</v>
      </c>
      <c r="C306" s="29">
        <v>295</v>
      </c>
      <c r="D306" s="29">
        <v>0</v>
      </c>
      <c r="E306" s="29">
        <v>0</v>
      </c>
      <c r="F306" s="29">
        <v>0</v>
      </c>
      <c r="G306" s="29">
        <v>236</v>
      </c>
      <c r="H306" s="29">
        <v>53</v>
      </c>
      <c r="I306" s="29">
        <v>0</v>
      </c>
      <c r="J306" s="29">
        <v>0</v>
      </c>
      <c r="K306" s="29">
        <v>0</v>
      </c>
      <c r="L306" s="29">
        <v>0</v>
      </c>
      <c r="M306" s="29">
        <v>0</v>
      </c>
      <c r="N306" s="29">
        <v>0</v>
      </c>
      <c r="O306" s="29">
        <v>0</v>
      </c>
      <c r="P306" s="29">
        <v>0</v>
      </c>
      <c r="Q306" s="29">
        <v>6</v>
      </c>
      <c r="R306" s="29">
        <v>0</v>
      </c>
    </row>
    <row r="307" spans="2:18" ht="20.100000000000001" customHeight="1" thickBot="1" x14ac:dyDescent="0.25">
      <c r="B307" s="4" t="s">
        <v>643</v>
      </c>
      <c r="C307" s="29">
        <v>1177</v>
      </c>
      <c r="D307" s="29">
        <v>0</v>
      </c>
      <c r="E307" s="29">
        <v>0</v>
      </c>
      <c r="F307" s="29">
        <v>0</v>
      </c>
      <c r="G307" s="29">
        <v>562</v>
      </c>
      <c r="H307" s="29">
        <v>122</v>
      </c>
      <c r="I307" s="29">
        <v>75</v>
      </c>
      <c r="J307" s="29">
        <v>147</v>
      </c>
      <c r="K307" s="29">
        <v>6</v>
      </c>
      <c r="L307" s="29">
        <v>4</v>
      </c>
      <c r="M307" s="29">
        <v>2</v>
      </c>
      <c r="N307" s="29">
        <v>0</v>
      </c>
      <c r="O307" s="29">
        <v>16</v>
      </c>
      <c r="P307" s="29">
        <v>117</v>
      </c>
      <c r="Q307" s="29">
        <v>87</v>
      </c>
      <c r="R307" s="29">
        <v>39</v>
      </c>
    </row>
    <row r="308" spans="2:18" ht="20.100000000000001" customHeight="1" thickBot="1" x14ac:dyDescent="0.25">
      <c r="B308" s="4" t="s">
        <v>490</v>
      </c>
      <c r="C308" s="29">
        <v>1385</v>
      </c>
      <c r="D308" s="29">
        <v>0</v>
      </c>
      <c r="E308" s="29">
        <v>0</v>
      </c>
      <c r="F308" s="29">
        <v>0</v>
      </c>
      <c r="G308" s="29">
        <v>452</v>
      </c>
      <c r="H308" s="29">
        <v>580</v>
      </c>
      <c r="I308" s="29">
        <v>0</v>
      </c>
      <c r="J308" s="29">
        <v>0</v>
      </c>
      <c r="K308" s="29">
        <v>0</v>
      </c>
      <c r="L308" s="29">
        <v>0</v>
      </c>
      <c r="M308" s="29">
        <v>0</v>
      </c>
      <c r="N308" s="29">
        <v>0</v>
      </c>
      <c r="O308" s="29">
        <v>0</v>
      </c>
      <c r="P308" s="29">
        <v>182</v>
      </c>
      <c r="Q308" s="29">
        <v>137</v>
      </c>
      <c r="R308" s="29">
        <v>34</v>
      </c>
    </row>
    <row r="309" spans="2:18" ht="20.100000000000001" customHeight="1" thickBot="1" x14ac:dyDescent="0.25">
      <c r="B309" s="4" t="s">
        <v>491</v>
      </c>
      <c r="C309" s="29">
        <v>6854</v>
      </c>
      <c r="D309" s="29">
        <v>0</v>
      </c>
      <c r="E309" s="29">
        <v>0</v>
      </c>
      <c r="F309" s="29">
        <v>0</v>
      </c>
      <c r="G309" s="29">
        <v>3971</v>
      </c>
      <c r="H309" s="29">
        <v>835</v>
      </c>
      <c r="I309" s="29">
        <v>618</v>
      </c>
      <c r="J309" s="29">
        <v>42</v>
      </c>
      <c r="K309" s="29">
        <v>164</v>
      </c>
      <c r="L309" s="29">
        <v>60</v>
      </c>
      <c r="M309" s="29">
        <v>19</v>
      </c>
      <c r="N309" s="29">
        <v>1</v>
      </c>
      <c r="O309" s="29">
        <v>37</v>
      </c>
      <c r="P309" s="29">
        <v>147</v>
      </c>
      <c r="Q309" s="29">
        <v>849</v>
      </c>
      <c r="R309" s="29">
        <v>111</v>
      </c>
    </row>
    <row r="310" spans="2:18" ht="20.100000000000001" customHeight="1" thickBot="1" x14ac:dyDescent="0.25">
      <c r="B310" s="4" t="s">
        <v>492</v>
      </c>
      <c r="C310" s="29">
        <v>723</v>
      </c>
      <c r="D310" s="29">
        <v>1</v>
      </c>
      <c r="E310" s="29">
        <v>0</v>
      </c>
      <c r="F310" s="29">
        <v>0</v>
      </c>
      <c r="G310" s="29">
        <v>545</v>
      </c>
      <c r="H310" s="29">
        <v>0</v>
      </c>
      <c r="I310" s="29">
        <v>0</v>
      </c>
      <c r="J310" s="29">
        <v>5</v>
      </c>
      <c r="K310" s="29">
        <v>14</v>
      </c>
      <c r="L310" s="29">
        <v>3</v>
      </c>
      <c r="M310" s="29">
        <v>2</v>
      </c>
      <c r="N310" s="29">
        <v>1</v>
      </c>
      <c r="O310" s="29">
        <v>0</v>
      </c>
      <c r="P310" s="29">
        <v>66</v>
      </c>
      <c r="Q310" s="29">
        <v>86</v>
      </c>
      <c r="R310" s="29">
        <v>0</v>
      </c>
    </row>
    <row r="311" spans="2:18" ht="20.100000000000001" customHeight="1" thickBot="1" x14ac:dyDescent="0.25">
      <c r="B311" s="4" t="s">
        <v>493</v>
      </c>
      <c r="C311" s="29">
        <v>1325</v>
      </c>
      <c r="D311" s="29">
        <v>2</v>
      </c>
      <c r="E311" s="29">
        <v>0</v>
      </c>
      <c r="F311" s="29">
        <v>0</v>
      </c>
      <c r="G311" s="29">
        <v>454</v>
      </c>
      <c r="H311" s="29">
        <v>126</v>
      </c>
      <c r="I311" s="29">
        <v>9</v>
      </c>
      <c r="J311" s="29">
        <v>336</v>
      </c>
      <c r="K311" s="29">
        <v>8</v>
      </c>
      <c r="L311" s="29">
        <v>1</v>
      </c>
      <c r="M311" s="29">
        <v>0</v>
      </c>
      <c r="N311" s="29">
        <v>1</v>
      </c>
      <c r="O311" s="29">
        <v>41</v>
      </c>
      <c r="P311" s="29">
        <v>193</v>
      </c>
      <c r="Q311" s="29">
        <v>96</v>
      </c>
      <c r="R311" s="29">
        <v>58</v>
      </c>
    </row>
    <row r="312" spans="2:18" ht="20.100000000000001" customHeight="1" thickBot="1" x14ac:dyDescent="0.25">
      <c r="B312" s="4" t="s">
        <v>494</v>
      </c>
      <c r="C312" s="29">
        <v>0</v>
      </c>
      <c r="D312" s="29">
        <v>0</v>
      </c>
      <c r="E312" s="29">
        <v>0</v>
      </c>
      <c r="F312" s="29">
        <v>0</v>
      </c>
      <c r="G312" s="29">
        <v>0</v>
      </c>
      <c r="H312" s="29">
        <v>0</v>
      </c>
      <c r="I312" s="29">
        <v>0</v>
      </c>
      <c r="J312" s="29">
        <v>0</v>
      </c>
      <c r="K312" s="29">
        <v>0</v>
      </c>
      <c r="L312" s="29">
        <v>0</v>
      </c>
      <c r="M312" s="29">
        <v>0</v>
      </c>
      <c r="N312" s="29">
        <v>0</v>
      </c>
      <c r="O312" s="29">
        <v>0</v>
      </c>
      <c r="P312" s="29">
        <v>0</v>
      </c>
      <c r="Q312" s="29">
        <v>0</v>
      </c>
      <c r="R312" s="29">
        <v>0</v>
      </c>
    </row>
    <row r="313" spans="2:18" ht="20.100000000000001" customHeight="1" thickBot="1" x14ac:dyDescent="0.25">
      <c r="B313" s="4" t="s">
        <v>495</v>
      </c>
      <c r="C313" s="29">
        <v>9</v>
      </c>
      <c r="D313" s="29">
        <v>0</v>
      </c>
      <c r="E313" s="29">
        <v>0</v>
      </c>
      <c r="F313" s="29">
        <v>0</v>
      </c>
      <c r="G313" s="29">
        <v>0</v>
      </c>
      <c r="H313" s="29">
        <v>5</v>
      </c>
      <c r="I313" s="29">
        <v>4</v>
      </c>
      <c r="J313" s="29">
        <v>0</v>
      </c>
      <c r="K313" s="29">
        <v>0</v>
      </c>
      <c r="L313" s="29">
        <v>0</v>
      </c>
      <c r="M313" s="29">
        <v>0</v>
      </c>
      <c r="N313" s="29">
        <v>0</v>
      </c>
      <c r="O313" s="29">
        <v>0</v>
      </c>
      <c r="P313" s="29">
        <v>0</v>
      </c>
      <c r="Q313" s="29">
        <v>0</v>
      </c>
      <c r="R313" s="29">
        <v>0</v>
      </c>
    </row>
    <row r="314" spans="2:18" ht="20.100000000000001" customHeight="1" thickBot="1" x14ac:dyDescent="0.25">
      <c r="B314" s="4" t="s">
        <v>496</v>
      </c>
      <c r="C314" s="29">
        <v>601</v>
      </c>
      <c r="D314" s="29">
        <v>0</v>
      </c>
      <c r="E314" s="29">
        <v>0</v>
      </c>
      <c r="F314" s="29">
        <v>0</v>
      </c>
      <c r="G314" s="29">
        <v>138</v>
      </c>
      <c r="H314" s="29">
        <v>158</v>
      </c>
      <c r="I314" s="29">
        <v>136</v>
      </c>
      <c r="J314" s="29">
        <v>23</v>
      </c>
      <c r="K314" s="29">
        <v>9</v>
      </c>
      <c r="L314" s="29">
        <v>0</v>
      </c>
      <c r="M314" s="29">
        <v>0</v>
      </c>
      <c r="N314" s="29">
        <v>0</v>
      </c>
      <c r="O314" s="29">
        <v>7</v>
      </c>
      <c r="P314" s="29">
        <v>54</v>
      </c>
      <c r="Q314" s="29">
        <v>72</v>
      </c>
      <c r="R314" s="29">
        <v>4</v>
      </c>
    </row>
    <row r="315" spans="2:18" ht="20.100000000000001" customHeight="1" thickBot="1" x14ac:dyDescent="0.25">
      <c r="B315" s="4" t="s">
        <v>497</v>
      </c>
      <c r="C315" s="29">
        <v>0</v>
      </c>
      <c r="D315" s="29">
        <v>0</v>
      </c>
      <c r="E315" s="29">
        <v>0</v>
      </c>
      <c r="F315" s="29">
        <v>0</v>
      </c>
      <c r="G315" s="29">
        <v>0</v>
      </c>
      <c r="H315" s="29">
        <v>0</v>
      </c>
      <c r="I315" s="29">
        <v>0</v>
      </c>
      <c r="J315" s="29">
        <v>0</v>
      </c>
      <c r="K315" s="29">
        <v>0</v>
      </c>
      <c r="L315" s="29">
        <v>0</v>
      </c>
      <c r="M315" s="29">
        <v>0</v>
      </c>
      <c r="N315" s="29">
        <v>0</v>
      </c>
      <c r="O315" s="29">
        <v>0</v>
      </c>
      <c r="P315" s="29">
        <v>0</v>
      </c>
      <c r="Q315" s="29">
        <v>0</v>
      </c>
      <c r="R315" s="29">
        <v>0</v>
      </c>
    </row>
    <row r="316" spans="2:18" ht="20.100000000000001" customHeight="1" thickBot="1" x14ac:dyDescent="0.25">
      <c r="B316" s="4" t="s">
        <v>498</v>
      </c>
      <c r="C316" s="29">
        <v>0</v>
      </c>
      <c r="D316" s="29">
        <v>0</v>
      </c>
      <c r="E316" s="29">
        <v>0</v>
      </c>
      <c r="F316" s="29">
        <v>0</v>
      </c>
      <c r="G316" s="29">
        <v>0</v>
      </c>
      <c r="H316" s="29">
        <v>0</v>
      </c>
      <c r="I316" s="29">
        <v>0</v>
      </c>
      <c r="J316" s="29">
        <v>0</v>
      </c>
      <c r="K316" s="29">
        <v>0</v>
      </c>
      <c r="L316" s="29">
        <v>0</v>
      </c>
      <c r="M316" s="29">
        <v>0</v>
      </c>
      <c r="N316" s="29">
        <v>0</v>
      </c>
      <c r="O316" s="29">
        <v>0</v>
      </c>
      <c r="P316" s="29">
        <v>0</v>
      </c>
      <c r="Q316" s="29">
        <v>0</v>
      </c>
      <c r="R316" s="29">
        <v>0</v>
      </c>
    </row>
    <row r="317" spans="2:18" ht="20.100000000000001" customHeight="1" thickBot="1" x14ac:dyDescent="0.25">
      <c r="B317" s="4" t="s">
        <v>499</v>
      </c>
      <c r="C317" s="29">
        <v>993</v>
      </c>
      <c r="D317" s="29">
        <v>0</v>
      </c>
      <c r="E317" s="29">
        <v>0</v>
      </c>
      <c r="F317" s="29">
        <v>0</v>
      </c>
      <c r="G317" s="29">
        <v>314</v>
      </c>
      <c r="H317" s="29">
        <v>315</v>
      </c>
      <c r="I317" s="29">
        <v>58</v>
      </c>
      <c r="J317" s="29">
        <v>21</v>
      </c>
      <c r="K317" s="29">
        <v>22</v>
      </c>
      <c r="L317" s="29">
        <v>2</v>
      </c>
      <c r="M317" s="29">
        <v>0</v>
      </c>
      <c r="N317" s="29">
        <v>7</v>
      </c>
      <c r="O317" s="29">
        <v>4</v>
      </c>
      <c r="P317" s="29">
        <v>115</v>
      </c>
      <c r="Q317" s="29">
        <v>68</v>
      </c>
      <c r="R317" s="29">
        <v>67</v>
      </c>
    </row>
    <row r="318" spans="2:18" ht="20.100000000000001" customHeight="1" thickBot="1" x14ac:dyDescent="0.25">
      <c r="B318" s="4" t="s">
        <v>500</v>
      </c>
      <c r="C318" s="29">
        <v>0</v>
      </c>
      <c r="D318" s="29">
        <v>0</v>
      </c>
      <c r="E318" s="29">
        <v>0</v>
      </c>
      <c r="F318" s="29">
        <v>0</v>
      </c>
      <c r="G318" s="29">
        <v>0</v>
      </c>
      <c r="H318" s="29">
        <v>0</v>
      </c>
      <c r="I318" s="29">
        <v>0</v>
      </c>
      <c r="J318" s="29">
        <v>0</v>
      </c>
      <c r="K318" s="29">
        <v>0</v>
      </c>
      <c r="L318" s="29">
        <v>0</v>
      </c>
      <c r="M318" s="29">
        <v>0</v>
      </c>
      <c r="N318" s="29">
        <v>0</v>
      </c>
      <c r="O318" s="29">
        <v>0</v>
      </c>
      <c r="P318" s="29">
        <v>0</v>
      </c>
      <c r="Q318" s="29">
        <v>0</v>
      </c>
      <c r="R318" s="29">
        <v>0</v>
      </c>
    </row>
    <row r="319" spans="2:18" ht="20.100000000000001" customHeight="1" thickBot="1" x14ac:dyDescent="0.25">
      <c r="B319" s="4" t="s">
        <v>501</v>
      </c>
      <c r="C319" s="29">
        <v>0</v>
      </c>
      <c r="D319" s="29">
        <v>0</v>
      </c>
      <c r="E319" s="29">
        <v>0</v>
      </c>
      <c r="F319" s="29">
        <v>0</v>
      </c>
      <c r="G319" s="29">
        <v>0</v>
      </c>
      <c r="H319" s="29">
        <v>0</v>
      </c>
      <c r="I319" s="29">
        <v>0</v>
      </c>
      <c r="J319" s="29">
        <v>0</v>
      </c>
      <c r="K319" s="29">
        <v>0</v>
      </c>
      <c r="L319" s="29">
        <v>0</v>
      </c>
      <c r="M319" s="29">
        <v>0</v>
      </c>
      <c r="N319" s="29">
        <v>0</v>
      </c>
      <c r="O319" s="29">
        <v>0</v>
      </c>
      <c r="P319" s="29">
        <v>0</v>
      </c>
      <c r="Q319" s="29">
        <v>0</v>
      </c>
      <c r="R319" s="29">
        <v>0</v>
      </c>
    </row>
    <row r="320" spans="2:18" ht="20.100000000000001" customHeight="1" thickBot="1" x14ac:dyDescent="0.25">
      <c r="B320" s="4" t="s">
        <v>502</v>
      </c>
      <c r="C320" s="29">
        <v>527</v>
      </c>
      <c r="D320" s="29">
        <v>0</v>
      </c>
      <c r="E320" s="29">
        <v>0</v>
      </c>
      <c r="F320" s="29">
        <v>0</v>
      </c>
      <c r="G320" s="29">
        <v>274</v>
      </c>
      <c r="H320" s="29">
        <v>0</v>
      </c>
      <c r="I320" s="29">
        <v>4</v>
      </c>
      <c r="J320" s="29">
        <v>13</v>
      </c>
      <c r="K320" s="29">
        <v>1</v>
      </c>
      <c r="L320" s="29">
        <v>0</v>
      </c>
      <c r="M320" s="29">
        <v>0</v>
      </c>
      <c r="N320" s="29">
        <v>2</v>
      </c>
      <c r="O320" s="29">
        <v>0</v>
      </c>
      <c r="P320" s="29">
        <v>72</v>
      </c>
      <c r="Q320" s="29">
        <v>161</v>
      </c>
      <c r="R320" s="29">
        <v>0</v>
      </c>
    </row>
    <row r="321" spans="2:18" ht="20.100000000000001" customHeight="1" thickBot="1" x14ac:dyDescent="0.25">
      <c r="B321" s="4" t="s">
        <v>503</v>
      </c>
      <c r="C321" s="29">
        <v>0</v>
      </c>
      <c r="D321" s="29">
        <v>0</v>
      </c>
      <c r="E321" s="29">
        <v>0</v>
      </c>
      <c r="F321" s="29">
        <v>0</v>
      </c>
      <c r="G321" s="29">
        <v>0</v>
      </c>
      <c r="H321" s="29">
        <v>0</v>
      </c>
      <c r="I321" s="29">
        <v>0</v>
      </c>
      <c r="J321" s="29">
        <v>0</v>
      </c>
      <c r="K321" s="29">
        <v>0</v>
      </c>
      <c r="L321" s="29">
        <v>0</v>
      </c>
      <c r="M321" s="29">
        <v>0</v>
      </c>
      <c r="N321" s="29">
        <v>0</v>
      </c>
      <c r="O321" s="29">
        <v>0</v>
      </c>
      <c r="P321" s="29">
        <v>0</v>
      </c>
      <c r="Q321" s="29">
        <v>0</v>
      </c>
      <c r="R321" s="29">
        <v>0</v>
      </c>
    </row>
    <row r="322" spans="2:18" ht="20.100000000000001" customHeight="1" thickBot="1" x14ac:dyDescent="0.25">
      <c r="B322" s="4" t="s">
        <v>504</v>
      </c>
      <c r="C322" s="29">
        <v>111</v>
      </c>
      <c r="D322" s="29">
        <v>0</v>
      </c>
      <c r="E322" s="29">
        <v>0</v>
      </c>
      <c r="F322" s="29">
        <v>0</v>
      </c>
      <c r="G322" s="29">
        <v>42</v>
      </c>
      <c r="H322" s="29">
        <v>40</v>
      </c>
      <c r="I322" s="29">
        <v>8</v>
      </c>
      <c r="J322" s="29">
        <v>0</v>
      </c>
      <c r="K322" s="29">
        <v>1</v>
      </c>
      <c r="L322" s="29">
        <v>0</v>
      </c>
      <c r="M322" s="29">
        <v>0</v>
      </c>
      <c r="N322" s="29">
        <v>0</v>
      </c>
      <c r="O322" s="29">
        <v>0</v>
      </c>
      <c r="P322" s="29">
        <v>5</v>
      </c>
      <c r="Q322" s="29">
        <v>12</v>
      </c>
      <c r="R322" s="29">
        <v>3</v>
      </c>
    </row>
    <row r="323" spans="2:18" ht="20.100000000000001" customHeight="1" thickBot="1" x14ac:dyDescent="0.25">
      <c r="B323" s="4" t="s">
        <v>505</v>
      </c>
      <c r="C323" s="29">
        <v>155</v>
      </c>
      <c r="D323" s="29">
        <v>0</v>
      </c>
      <c r="E323" s="29">
        <v>0</v>
      </c>
      <c r="F323" s="29">
        <v>0</v>
      </c>
      <c r="G323" s="29">
        <v>24</v>
      </c>
      <c r="H323" s="29">
        <v>78</v>
      </c>
      <c r="I323" s="29">
        <v>14</v>
      </c>
      <c r="J323" s="29">
        <v>12</v>
      </c>
      <c r="K323" s="29">
        <v>0</v>
      </c>
      <c r="L323" s="29">
        <v>10</v>
      </c>
      <c r="M323" s="29">
        <v>0</v>
      </c>
      <c r="N323" s="29">
        <v>3</v>
      </c>
      <c r="O323" s="29">
        <v>0</v>
      </c>
      <c r="P323" s="29">
        <v>3</v>
      </c>
      <c r="Q323" s="29">
        <v>9</v>
      </c>
      <c r="R323" s="29">
        <v>2</v>
      </c>
    </row>
    <row r="324" spans="2:18" ht="20.100000000000001" customHeight="1" thickBot="1" x14ac:dyDescent="0.25">
      <c r="B324" s="4" t="s">
        <v>506</v>
      </c>
      <c r="C324" s="29">
        <v>42</v>
      </c>
      <c r="D324" s="29">
        <v>0</v>
      </c>
      <c r="E324" s="29">
        <v>0</v>
      </c>
      <c r="F324" s="29">
        <v>0</v>
      </c>
      <c r="G324" s="29">
        <v>36</v>
      </c>
      <c r="H324" s="29">
        <v>6</v>
      </c>
      <c r="I324" s="29">
        <v>0</v>
      </c>
      <c r="J324" s="29">
        <v>0</v>
      </c>
      <c r="K324" s="29">
        <v>0</v>
      </c>
      <c r="L324" s="29">
        <v>0</v>
      </c>
      <c r="M324" s="29">
        <v>0</v>
      </c>
      <c r="N324" s="29">
        <v>0</v>
      </c>
      <c r="O324" s="29">
        <v>0</v>
      </c>
      <c r="P324" s="29">
        <v>0</v>
      </c>
      <c r="Q324" s="29">
        <v>0</v>
      </c>
      <c r="R324" s="29">
        <v>0</v>
      </c>
    </row>
    <row r="325" spans="2:18" ht="20.100000000000001" customHeight="1" thickBot="1" x14ac:dyDescent="0.25">
      <c r="B325" s="4" t="s">
        <v>507</v>
      </c>
      <c r="C325" s="29">
        <v>419</v>
      </c>
      <c r="D325" s="29">
        <v>0</v>
      </c>
      <c r="E325" s="29">
        <v>0</v>
      </c>
      <c r="F325" s="29">
        <v>0</v>
      </c>
      <c r="G325" s="29">
        <v>141</v>
      </c>
      <c r="H325" s="29">
        <v>240</v>
      </c>
      <c r="I325" s="29">
        <v>0</v>
      </c>
      <c r="J325" s="29">
        <v>0</v>
      </c>
      <c r="K325" s="29">
        <v>0</v>
      </c>
      <c r="L325" s="29">
        <v>0</v>
      </c>
      <c r="M325" s="29">
        <v>0</v>
      </c>
      <c r="N325" s="29">
        <v>0</v>
      </c>
      <c r="O325" s="29">
        <v>0</v>
      </c>
      <c r="P325" s="29">
        <v>31</v>
      </c>
      <c r="Q325" s="29">
        <v>7</v>
      </c>
      <c r="R325" s="29">
        <v>0</v>
      </c>
    </row>
    <row r="326" spans="2:18" ht="20.100000000000001" customHeight="1" thickBot="1" x14ac:dyDescent="0.25">
      <c r="B326" s="4" t="s">
        <v>198</v>
      </c>
      <c r="C326" s="29">
        <v>771</v>
      </c>
      <c r="D326" s="29">
        <v>1</v>
      </c>
      <c r="E326" s="29">
        <v>0</v>
      </c>
      <c r="F326" s="29">
        <v>0</v>
      </c>
      <c r="G326" s="29">
        <v>237</v>
      </c>
      <c r="H326" s="29">
        <v>95</v>
      </c>
      <c r="I326" s="29">
        <v>105</v>
      </c>
      <c r="J326" s="29">
        <v>59</v>
      </c>
      <c r="K326" s="29">
        <v>11</v>
      </c>
      <c r="L326" s="29">
        <v>0</v>
      </c>
      <c r="M326" s="29">
        <v>4</v>
      </c>
      <c r="N326" s="29">
        <v>13</v>
      </c>
      <c r="O326" s="29">
        <v>19</v>
      </c>
      <c r="P326" s="29">
        <v>97</v>
      </c>
      <c r="Q326" s="29">
        <v>96</v>
      </c>
      <c r="R326" s="29">
        <v>34</v>
      </c>
    </row>
    <row r="327" spans="2:18" ht="20.100000000000001" customHeight="1" thickBot="1" x14ac:dyDescent="0.25">
      <c r="B327" s="4" t="s">
        <v>508</v>
      </c>
      <c r="C327" s="29">
        <v>46</v>
      </c>
      <c r="D327" s="29">
        <v>0</v>
      </c>
      <c r="E327" s="29">
        <v>0</v>
      </c>
      <c r="F327" s="29">
        <v>0</v>
      </c>
      <c r="G327" s="29">
        <v>23</v>
      </c>
      <c r="H327" s="29">
        <v>7</v>
      </c>
      <c r="I327" s="29">
        <v>0</v>
      </c>
      <c r="J327" s="29">
        <v>6</v>
      </c>
      <c r="K327" s="29">
        <v>1</v>
      </c>
      <c r="L327" s="29">
        <v>3</v>
      </c>
      <c r="M327" s="29">
        <v>0</v>
      </c>
      <c r="N327" s="29">
        <v>0</v>
      </c>
      <c r="O327" s="29">
        <v>0</v>
      </c>
      <c r="P327" s="29">
        <v>3</v>
      </c>
      <c r="Q327" s="29">
        <v>2</v>
      </c>
      <c r="R327" s="29">
        <v>1</v>
      </c>
    </row>
    <row r="328" spans="2:18" ht="20.100000000000001" customHeight="1" thickBot="1" x14ac:dyDescent="0.25">
      <c r="B328" s="4" t="s">
        <v>509</v>
      </c>
      <c r="C328" s="29">
        <v>98</v>
      </c>
      <c r="D328" s="29">
        <v>0</v>
      </c>
      <c r="E328" s="29">
        <v>0</v>
      </c>
      <c r="F328" s="29">
        <v>0</v>
      </c>
      <c r="G328" s="29">
        <v>32</v>
      </c>
      <c r="H328" s="29">
        <v>39</v>
      </c>
      <c r="I328" s="29">
        <v>1</v>
      </c>
      <c r="J328" s="29">
        <v>0</v>
      </c>
      <c r="K328" s="29">
        <v>1</v>
      </c>
      <c r="L328" s="29">
        <v>0</v>
      </c>
      <c r="M328" s="29">
        <v>0</v>
      </c>
      <c r="N328" s="29">
        <v>2</v>
      </c>
      <c r="O328" s="29">
        <v>0</v>
      </c>
      <c r="P328" s="29">
        <v>6</v>
      </c>
      <c r="Q328" s="29">
        <v>17</v>
      </c>
      <c r="R328" s="29">
        <v>0</v>
      </c>
    </row>
    <row r="329" spans="2:18" ht="20.100000000000001" customHeight="1" thickBot="1" x14ac:dyDescent="0.25">
      <c r="B329" s="4" t="s">
        <v>510</v>
      </c>
      <c r="C329" s="29">
        <v>81</v>
      </c>
      <c r="D329" s="29">
        <v>0</v>
      </c>
      <c r="E329" s="29">
        <v>0</v>
      </c>
      <c r="F329" s="29">
        <v>0</v>
      </c>
      <c r="G329" s="29">
        <v>62</v>
      </c>
      <c r="H329" s="29">
        <v>19</v>
      </c>
      <c r="I329" s="29">
        <v>0</v>
      </c>
      <c r="J329" s="29">
        <v>0</v>
      </c>
      <c r="K329" s="29">
        <v>0</v>
      </c>
      <c r="L329" s="29">
        <v>0</v>
      </c>
      <c r="M329" s="29">
        <v>0</v>
      </c>
      <c r="N329" s="29">
        <v>0</v>
      </c>
      <c r="O329" s="29">
        <v>0</v>
      </c>
      <c r="P329" s="29">
        <v>0</v>
      </c>
      <c r="Q329" s="29">
        <v>0</v>
      </c>
      <c r="R329" s="29">
        <v>0</v>
      </c>
    </row>
    <row r="330" spans="2:18" ht="20.100000000000001" customHeight="1" thickBot="1" x14ac:dyDescent="0.25">
      <c r="B330" s="4" t="s">
        <v>511</v>
      </c>
      <c r="C330" s="29">
        <v>27</v>
      </c>
      <c r="D330" s="29">
        <v>0</v>
      </c>
      <c r="E330" s="29">
        <v>0</v>
      </c>
      <c r="F330" s="29">
        <v>0</v>
      </c>
      <c r="G330" s="29">
        <v>13</v>
      </c>
      <c r="H330" s="29">
        <v>12</v>
      </c>
      <c r="I330" s="29">
        <v>2</v>
      </c>
      <c r="J330" s="29">
        <v>0</v>
      </c>
      <c r="K330" s="29">
        <v>0</v>
      </c>
      <c r="L330" s="29">
        <v>0</v>
      </c>
      <c r="M330" s="29">
        <v>0</v>
      </c>
      <c r="N330" s="29">
        <v>0</v>
      </c>
      <c r="O330" s="29">
        <v>0</v>
      </c>
      <c r="P330" s="29">
        <v>0</v>
      </c>
      <c r="Q330" s="29">
        <v>0</v>
      </c>
      <c r="R330" s="29">
        <v>0</v>
      </c>
    </row>
    <row r="331" spans="2:18" ht="20.100000000000001" customHeight="1" thickBot="1" x14ac:dyDescent="0.25">
      <c r="B331" s="4" t="s">
        <v>512</v>
      </c>
      <c r="C331" s="29">
        <v>80</v>
      </c>
      <c r="D331" s="29">
        <v>0</v>
      </c>
      <c r="E331" s="29">
        <v>0</v>
      </c>
      <c r="F331" s="29">
        <v>0</v>
      </c>
      <c r="G331" s="29">
        <v>17</v>
      </c>
      <c r="H331" s="29">
        <v>28</v>
      </c>
      <c r="I331" s="29">
        <v>19</v>
      </c>
      <c r="J331" s="29">
        <v>9</v>
      </c>
      <c r="K331" s="29">
        <v>0</v>
      </c>
      <c r="L331" s="29">
        <v>0</v>
      </c>
      <c r="M331" s="29">
        <v>0</v>
      </c>
      <c r="N331" s="29">
        <v>0</v>
      </c>
      <c r="O331" s="29">
        <v>0</v>
      </c>
      <c r="P331" s="29">
        <v>0</v>
      </c>
      <c r="Q331" s="29">
        <v>4</v>
      </c>
      <c r="R331" s="29">
        <v>3</v>
      </c>
    </row>
    <row r="332" spans="2:18" ht="20.100000000000001" customHeight="1" thickBot="1" x14ac:dyDescent="0.25">
      <c r="B332" s="4" t="s">
        <v>513</v>
      </c>
      <c r="C332" s="29">
        <v>127</v>
      </c>
      <c r="D332" s="29">
        <v>1</v>
      </c>
      <c r="E332" s="29">
        <v>0</v>
      </c>
      <c r="F332" s="29">
        <v>0</v>
      </c>
      <c r="G332" s="29">
        <v>37</v>
      </c>
      <c r="H332" s="29">
        <v>42</v>
      </c>
      <c r="I332" s="29">
        <v>29</v>
      </c>
      <c r="J332" s="29">
        <v>0</v>
      </c>
      <c r="K332" s="29">
        <v>0</v>
      </c>
      <c r="L332" s="29">
        <v>0</v>
      </c>
      <c r="M332" s="29">
        <v>0</v>
      </c>
      <c r="N332" s="29">
        <v>0</v>
      </c>
      <c r="O332" s="29">
        <v>0</v>
      </c>
      <c r="P332" s="29">
        <v>13</v>
      </c>
      <c r="Q332" s="29">
        <v>3</v>
      </c>
      <c r="R332" s="29">
        <v>2</v>
      </c>
    </row>
    <row r="333" spans="2:18" ht="20.100000000000001" customHeight="1" thickBot="1" x14ac:dyDescent="0.25">
      <c r="B333" s="4" t="s">
        <v>514</v>
      </c>
      <c r="C333" s="29">
        <v>34</v>
      </c>
      <c r="D333" s="29">
        <v>0</v>
      </c>
      <c r="E333" s="29">
        <v>0</v>
      </c>
      <c r="F333" s="29">
        <v>0</v>
      </c>
      <c r="G333" s="29">
        <v>10</v>
      </c>
      <c r="H333" s="29">
        <v>19</v>
      </c>
      <c r="I333" s="29">
        <v>3</v>
      </c>
      <c r="J333" s="29">
        <v>0</v>
      </c>
      <c r="K333" s="29">
        <v>0</v>
      </c>
      <c r="L333" s="29">
        <v>0</v>
      </c>
      <c r="M333" s="29">
        <v>0</v>
      </c>
      <c r="N333" s="29">
        <v>0</v>
      </c>
      <c r="O333" s="29">
        <v>0</v>
      </c>
      <c r="P333" s="29">
        <v>0</v>
      </c>
      <c r="Q333" s="29">
        <v>2</v>
      </c>
      <c r="R333" s="29">
        <v>0</v>
      </c>
    </row>
    <row r="334" spans="2:18" ht="20.100000000000001" customHeight="1" thickBot="1" x14ac:dyDescent="0.25">
      <c r="B334" s="4" t="s">
        <v>515</v>
      </c>
      <c r="C334" s="29">
        <v>103</v>
      </c>
      <c r="D334" s="29">
        <v>0</v>
      </c>
      <c r="E334" s="29">
        <v>0</v>
      </c>
      <c r="F334" s="29">
        <v>0</v>
      </c>
      <c r="G334" s="29">
        <v>32</v>
      </c>
      <c r="H334" s="29">
        <v>0</v>
      </c>
      <c r="I334" s="29">
        <v>0</v>
      </c>
      <c r="J334" s="29">
        <v>13</v>
      </c>
      <c r="K334" s="29">
        <v>0</v>
      </c>
      <c r="L334" s="29">
        <v>22</v>
      </c>
      <c r="M334" s="29">
        <v>9</v>
      </c>
      <c r="N334" s="29">
        <v>0</v>
      </c>
      <c r="O334" s="29">
        <v>0</v>
      </c>
      <c r="P334" s="29">
        <v>5</v>
      </c>
      <c r="Q334" s="29">
        <v>22</v>
      </c>
      <c r="R334" s="29">
        <v>0</v>
      </c>
    </row>
    <row r="335" spans="2:18" ht="20.100000000000001" customHeight="1" thickBot="1" x14ac:dyDescent="0.25">
      <c r="B335" s="4" t="s">
        <v>516</v>
      </c>
      <c r="C335" s="29">
        <v>39</v>
      </c>
      <c r="D335" s="29">
        <v>0</v>
      </c>
      <c r="E335" s="29">
        <v>0</v>
      </c>
      <c r="F335" s="29">
        <v>0</v>
      </c>
      <c r="G335" s="29">
        <v>34</v>
      </c>
      <c r="H335" s="29">
        <v>0</v>
      </c>
      <c r="I335" s="29">
        <v>0</v>
      </c>
      <c r="J335" s="29">
        <v>0</v>
      </c>
      <c r="K335" s="29">
        <v>0</v>
      </c>
      <c r="L335" s="29">
        <v>0</v>
      </c>
      <c r="M335" s="29">
        <v>0</v>
      </c>
      <c r="N335" s="29">
        <v>2</v>
      </c>
      <c r="O335" s="29">
        <v>0</v>
      </c>
      <c r="P335" s="29">
        <v>0</v>
      </c>
      <c r="Q335" s="29">
        <v>3</v>
      </c>
      <c r="R335" s="29">
        <v>0</v>
      </c>
    </row>
    <row r="336" spans="2:18" ht="20.100000000000001" customHeight="1" thickBot="1" x14ac:dyDescent="0.25">
      <c r="B336" s="4" t="s">
        <v>199</v>
      </c>
      <c r="C336" s="29">
        <v>1640</v>
      </c>
      <c r="D336" s="29">
        <v>1</v>
      </c>
      <c r="E336" s="29">
        <v>0</v>
      </c>
      <c r="F336" s="29">
        <v>0</v>
      </c>
      <c r="G336" s="29">
        <v>585</v>
      </c>
      <c r="H336" s="29">
        <v>360</v>
      </c>
      <c r="I336" s="29">
        <v>261</v>
      </c>
      <c r="J336" s="29">
        <v>22</v>
      </c>
      <c r="K336" s="29">
        <v>45</v>
      </c>
      <c r="L336" s="29">
        <v>15</v>
      </c>
      <c r="M336" s="29">
        <v>11</v>
      </c>
      <c r="N336" s="29">
        <v>10</v>
      </c>
      <c r="O336" s="29">
        <v>40</v>
      </c>
      <c r="P336" s="29">
        <v>130</v>
      </c>
      <c r="Q336" s="29">
        <v>160</v>
      </c>
      <c r="R336" s="29">
        <v>0</v>
      </c>
    </row>
    <row r="337" spans="2:18" ht="20.100000000000001" customHeight="1" thickBot="1" x14ac:dyDescent="0.25">
      <c r="B337" s="4" t="s">
        <v>517</v>
      </c>
      <c r="C337" s="29">
        <v>0</v>
      </c>
      <c r="D337" s="29">
        <v>0</v>
      </c>
      <c r="E337" s="29">
        <v>0</v>
      </c>
      <c r="F337" s="29">
        <v>0</v>
      </c>
      <c r="G337" s="29">
        <v>0</v>
      </c>
      <c r="H337" s="29">
        <v>0</v>
      </c>
      <c r="I337" s="29">
        <v>0</v>
      </c>
      <c r="J337" s="29">
        <v>0</v>
      </c>
      <c r="K337" s="29">
        <v>0</v>
      </c>
      <c r="L337" s="29">
        <v>0</v>
      </c>
      <c r="M337" s="29">
        <v>0</v>
      </c>
      <c r="N337" s="29">
        <v>0</v>
      </c>
      <c r="O337" s="29">
        <v>0</v>
      </c>
      <c r="P337" s="29">
        <v>0</v>
      </c>
      <c r="Q337" s="29">
        <v>0</v>
      </c>
      <c r="R337" s="29">
        <v>0</v>
      </c>
    </row>
    <row r="338" spans="2:18" ht="20.100000000000001" customHeight="1" thickBot="1" x14ac:dyDescent="0.25">
      <c r="B338" s="4" t="s">
        <v>518</v>
      </c>
      <c r="C338" s="29">
        <v>0</v>
      </c>
      <c r="D338" s="29">
        <v>0</v>
      </c>
      <c r="E338" s="29">
        <v>0</v>
      </c>
      <c r="F338" s="29">
        <v>0</v>
      </c>
      <c r="G338" s="29">
        <v>0</v>
      </c>
      <c r="H338" s="29">
        <v>0</v>
      </c>
      <c r="I338" s="29">
        <v>0</v>
      </c>
      <c r="J338" s="29">
        <v>0</v>
      </c>
      <c r="K338" s="29">
        <v>0</v>
      </c>
      <c r="L338" s="29">
        <v>0</v>
      </c>
      <c r="M338" s="29">
        <v>0</v>
      </c>
      <c r="N338" s="29">
        <v>0</v>
      </c>
      <c r="O338" s="29">
        <v>0</v>
      </c>
      <c r="P338" s="29">
        <v>0</v>
      </c>
      <c r="Q338" s="29">
        <v>0</v>
      </c>
      <c r="R338" s="29">
        <v>0</v>
      </c>
    </row>
    <row r="339" spans="2:18" ht="20.100000000000001" customHeight="1" thickBot="1" x14ac:dyDescent="0.25">
      <c r="B339" s="4" t="s">
        <v>519</v>
      </c>
      <c r="C339" s="29">
        <v>0</v>
      </c>
      <c r="D339" s="29">
        <v>0</v>
      </c>
      <c r="E339" s="29">
        <v>0</v>
      </c>
      <c r="F339" s="29">
        <v>0</v>
      </c>
      <c r="G339" s="29">
        <v>0</v>
      </c>
      <c r="H339" s="29">
        <v>0</v>
      </c>
      <c r="I339" s="29">
        <v>0</v>
      </c>
      <c r="J339" s="29">
        <v>0</v>
      </c>
      <c r="K339" s="29">
        <v>0</v>
      </c>
      <c r="L339" s="29">
        <v>0</v>
      </c>
      <c r="M339" s="29">
        <v>0</v>
      </c>
      <c r="N339" s="29">
        <v>0</v>
      </c>
      <c r="O339" s="29">
        <v>0</v>
      </c>
      <c r="P339" s="29">
        <v>0</v>
      </c>
      <c r="Q339" s="29">
        <v>0</v>
      </c>
      <c r="R339" s="29">
        <v>0</v>
      </c>
    </row>
    <row r="340" spans="2:18" ht="20.100000000000001" customHeight="1" thickBot="1" x14ac:dyDescent="0.25">
      <c r="B340" s="4" t="s">
        <v>520</v>
      </c>
      <c r="C340" s="29">
        <v>0</v>
      </c>
      <c r="D340" s="29">
        <v>0</v>
      </c>
      <c r="E340" s="29">
        <v>0</v>
      </c>
      <c r="F340" s="29">
        <v>0</v>
      </c>
      <c r="G340" s="29">
        <v>0</v>
      </c>
      <c r="H340" s="29">
        <v>0</v>
      </c>
      <c r="I340" s="29">
        <v>0</v>
      </c>
      <c r="J340" s="29">
        <v>0</v>
      </c>
      <c r="K340" s="29">
        <v>0</v>
      </c>
      <c r="L340" s="29">
        <v>0</v>
      </c>
      <c r="M340" s="29">
        <v>0</v>
      </c>
      <c r="N340" s="29">
        <v>0</v>
      </c>
      <c r="O340" s="29">
        <v>0</v>
      </c>
      <c r="P340" s="29">
        <v>0</v>
      </c>
      <c r="Q340" s="29">
        <v>0</v>
      </c>
      <c r="R340" s="29">
        <v>0</v>
      </c>
    </row>
    <row r="341" spans="2:18" ht="20.100000000000001" customHeight="1" thickBot="1" x14ac:dyDescent="0.25">
      <c r="B341" s="4" t="s">
        <v>521</v>
      </c>
      <c r="C341" s="29">
        <v>0</v>
      </c>
      <c r="D341" s="29">
        <v>0</v>
      </c>
      <c r="E341" s="29">
        <v>0</v>
      </c>
      <c r="F341" s="29">
        <v>0</v>
      </c>
      <c r="G341" s="29">
        <v>0</v>
      </c>
      <c r="H341" s="29">
        <v>0</v>
      </c>
      <c r="I341" s="29">
        <v>0</v>
      </c>
      <c r="J341" s="29">
        <v>0</v>
      </c>
      <c r="K341" s="29">
        <v>0</v>
      </c>
      <c r="L341" s="29">
        <v>0</v>
      </c>
      <c r="M341" s="29">
        <v>0</v>
      </c>
      <c r="N341" s="29">
        <v>0</v>
      </c>
      <c r="O341" s="29">
        <v>0</v>
      </c>
      <c r="P341" s="29">
        <v>0</v>
      </c>
      <c r="Q341" s="29">
        <v>0</v>
      </c>
      <c r="R341" s="29">
        <v>0</v>
      </c>
    </row>
    <row r="342" spans="2:18" ht="20.100000000000001" customHeight="1" thickBot="1" x14ac:dyDescent="0.25">
      <c r="B342" s="4" t="s">
        <v>522</v>
      </c>
      <c r="C342" s="29">
        <v>0</v>
      </c>
      <c r="D342" s="29">
        <v>0</v>
      </c>
      <c r="E342" s="29">
        <v>0</v>
      </c>
      <c r="F342" s="29">
        <v>0</v>
      </c>
      <c r="G342" s="29">
        <v>0</v>
      </c>
      <c r="H342" s="29">
        <v>0</v>
      </c>
      <c r="I342" s="29">
        <v>0</v>
      </c>
      <c r="J342" s="29">
        <v>0</v>
      </c>
      <c r="K342" s="29">
        <v>0</v>
      </c>
      <c r="L342" s="29">
        <v>0</v>
      </c>
      <c r="M342" s="29">
        <v>0</v>
      </c>
      <c r="N342" s="29">
        <v>0</v>
      </c>
      <c r="O342" s="29">
        <v>0</v>
      </c>
      <c r="P342" s="29">
        <v>0</v>
      </c>
      <c r="Q342" s="29">
        <v>0</v>
      </c>
      <c r="R342" s="29">
        <v>0</v>
      </c>
    </row>
    <row r="343" spans="2:18" ht="20.100000000000001" customHeight="1" thickBot="1" x14ac:dyDescent="0.25">
      <c r="B343" s="4" t="s">
        <v>523</v>
      </c>
      <c r="C343" s="29">
        <v>235</v>
      </c>
      <c r="D343" s="29">
        <v>0</v>
      </c>
      <c r="E343" s="29">
        <v>0</v>
      </c>
      <c r="F343" s="29">
        <v>0</v>
      </c>
      <c r="G343" s="29">
        <v>45</v>
      </c>
      <c r="H343" s="29">
        <v>147</v>
      </c>
      <c r="I343" s="29">
        <v>7</v>
      </c>
      <c r="J343" s="29">
        <v>0</v>
      </c>
      <c r="K343" s="29">
        <v>1</v>
      </c>
      <c r="L343" s="29">
        <v>10</v>
      </c>
      <c r="M343" s="29">
        <v>0</v>
      </c>
      <c r="N343" s="29">
        <v>0</v>
      </c>
      <c r="O343" s="29">
        <v>3</v>
      </c>
      <c r="P343" s="29">
        <v>0</v>
      </c>
      <c r="Q343" s="29">
        <v>8</v>
      </c>
      <c r="R343" s="29">
        <v>14</v>
      </c>
    </row>
    <row r="344" spans="2:18" ht="20.100000000000001" customHeight="1" thickBot="1" x14ac:dyDescent="0.25">
      <c r="B344" s="4" t="s">
        <v>524</v>
      </c>
      <c r="C344" s="29">
        <v>617</v>
      </c>
      <c r="D344" s="29">
        <v>0</v>
      </c>
      <c r="E344" s="29">
        <v>0</v>
      </c>
      <c r="F344" s="29">
        <v>0</v>
      </c>
      <c r="G344" s="29">
        <v>149</v>
      </c>
      <c r="H344" s="29">
        <v>150</v>
      </c>
      <c r="I344" s="29">
        <v>94</v>
      </c>
      <c r="J344" s="29">
        <v>0</v>
      </c>
      <c r="K344" s="29">
        <v>0</v>
      </c>
      <c r="L344" s="29">
        <v>0</v>
      </c>
      <c r="M344" s="29">
        <v>0</v>
      </c>
      <c r="N344" s="29">
        <v>0</v>
      </c>
      <c r="O344" s="29">
        <v>0</v>
      </c>
      <c r="P344" s="29">
        <v>33</v>
      </c>
      <c r="Q344" s="29">
        <v>106</v>
      </c>
      <c r="R344" s="29">
        <v>85</v>
      </c>
    </row>
    <row r="345" spans="2:18" ht="20.100000000000001" customHeight="1" thickBot="1" x14ac:dyDescent="0.25">
      <c r="B345" s="4" t="s">
        <v>525</v>
      </c>
      <c r="C345" s="29">
        <v>437</v>
      </c>
      <c r="D345" s="29">
        <v>0</v>
      </c>
      <c r="E345" s="29">
        <v>0</v>
      </c>
      <c r="F345" s="29">
        <v>0</v>
      </c>
      <c r="G345" s="29">
        <v>172</v>
      </c>
      <c r="H345" s="29">
        <v>174</v>
      </c>
      <c r="I345" s="29">
        <v>27</v>
      </c>
      <c r="J345" s="29">
        <v>0</v>
      </c>
      <c r="K345" s="29">
        <v>6</v>
      </c>
      <c r="L345" s="29">
        <v>5</v>
      </c>
      <c r="M345" s="29">
        <v>0</v>
      </c>
      <c r="N345" s="29">
        <v>0</v>
      </c>
      <c r="O345" s="29">
        <v>0</v>
      </c>
      <c r="P345" s="29">
        <v>31</v>
      </c>
      <c r="Q345" s="29">
        <v>22</v>
      </c>
      <c r="R345" s="29">
        <v>0</v>
      </c>
    </row>
    <row r="346" spans="2:18" ht="20.100000000000001" customHeight="1" thickBot="1" x14ac:dyDescent="0.25">
      <c r="B346" s="4" t="s">
        <v>200</v>
      </c>
      <c r="C346" s="29">
        <v>1207</v>
      </c>
      <c r="D346" s="29">
        <v>0</v>
      </c>
      <c r="E346" s="29">
        <v>0</v>
      </c>
      <c r="F346" s="29">
        <v>0</v>
      </c>
      <c r="G346" s="29">
        <v>920</v>
      </c>
      <c r="H346" s="29">
        <v>0</v>
      </c>
      <c r="I346" s="29">
        <v>0</v>
      </c>
      <c r="J346" s="29">
        <v>3</v>
      </c>
      <c r="K346" s="29">
        <v>0</v>
      </c>
      <c r="L346" s="29">
        <v>46</v>
      </c>
      <c r="M346" s="29">
        <v>0</v>
      </c>
      <c r="N346" s="29">
        <v>0</v>
      </c>
      <c r="O346" s="29">
        <v>0</v>
      </c>
      <c r="P346" s="29">
        <v>207</v>
      </c>
      <c r="Q346" s="29">
        <v>31</v>
      </c>
      <c r="R346" s="29">
        <v>0</v>
      </c>
    </row>
    <row r="347" spans="2:18" ht="20.100000000000001" customHeight="1" thickBot="1" x14ac:dyDescent="0.25">
      <c r="B347" s="4" t="s">
        <v>526</v>
      </c>
      <c r="C347" s="29">
        <v>119</v>
      </c>
      <c r="D347" s="29">
        <v>0</v>
      </c>
      <c r="E347" s="29">
        <v>0</v>
      </c>
      <c r="F347" s="29">
        <v>0</v>
      </c>
      <c r="G347" s="29">
        <v>36</v>
      </c>
      <c r="H347" s="29">
        <v>24</v>
      </c>
      <c r="I347" s="29">
        <v>0</v>
      </c>
      <c r="J347" s="29">
        <v>0</v>
      </c>
      <c r="K347" s="29">
        <v>0</v>
      </c>
      <c r="L347" s="29">
        <v>5</v>
      </c>
      <c r="M347" s="29">
        <v>0</v>
      </c>
      <c r="N347" s="29">
        <v>0</v>
      </c>
      <c r="O347" s="29">
        <v>0</v>
      </c>
      <c r="P347" s="29">
        <v>0</v>
      </c>
      <c r="Q347" s="29">
        <v>54</v>
      </c>
      <c r="R347" s="29">
        <v>0</v>
      </c>
    </row>
    <row r="348" spans="2:18" ht="20.100000000000001" customHeight="1" thickBot="1" x14ac:dyDescent="0.25">
      <c r="B348" s="4" t="s">
        <v>527</v>
      </c>
      <c r="C348" s="29">
        <v>241</v>
      </c>
      <c r="D348" s="29">
        <v>0</v>
      </c>
      <c r="E348" s="29">
        <v>0</v>
      </c>
      <c r="F348" s="29">
        <v>0</v>
      </c>
      <c r="G348" s="29">
        <v>139</v>
      </c>
      <c r="H348" s="29">
        <v>18</v>
      </c>
      <c r="I348" s="29">
        <v>5</v>
      </c>
      <c r="J348" s="29">
        <v>36</v>
      </c>
      <c r="K348" s="29">
        <v>0</v>
      </c>
      <c r="L348" s="29">
        <v>1</v>
      </c>
      <c r="M348" s="29">
        <v>0</v>
      </c>
      <c r="N348" s="29">
        <v>3</v>
      </c>
      <c r="O348" s="29">
        <v>0</v>
      </c>
      <c r="P348" s="29">
        <v>20</v>
      </c>
      <c r="Q348" s="29">
        <v>19</v>
      </c>
      <c r="R348" s="29">
        <v>0</v>
      </c>
    </row>
    <row r="349" spans="2:18" ht="20.100000000000001" customHeight="1" thickBot="1" x14ac:dyDescent="0.25">
      <c r="B349" s="4" t="s">
        <v>528</v>
      </c>
      <c r="C349" s="29">
        <v>51</v>
      </c>
      <c r="D349" s="29">
        <v>0</v>
      </c>
      <c r="E349" s="29">
        <v>0</v>
      </c>
      <c r="F349" s="29">
        <v>0</v>
      </c>
      <c r="G349" s="29">
        <v>8</v>
      </c>
      <c r="H349" s="29">
        <v>22</v>
      </c>
      <c r="I349" s="29">
        <v>0</v>
      </c>
      <c r="J349" s="29">
        <v>8</v>
      </c>
      <c r="K349" s="29">
        <v>0</v>
      </c>
      <c r="L349" s="29">
        <v>0</v>
      </c>
      <c r="M349" s="29">
        <v>0</v>
      </c>
      <c r="N349" s="29">
        <v>1</v>
      </c>
      <c r="O349" s="29">
        <v>0</v>
      </c>
      <c r="P349" s="29">
        <v>0</v>
      </c>
      <c r="Q349" s="29">
        <v>12</v>
      </c>
      <c r="R349" s="29">
        <v>0</v>
      </c>
    </row>
    <row r="350" spans="2:18" ht="20.100000000000001" customHeight="1" thickBot="1" x14ac:dyDescent="0.25">
      <c r="B350" s="4" t="s">
        <v>529</v>
      </c>
      <c r="C350" s="29">
        <v>39</v>
      </c>
      <c r="D350" s="29">
        <v>0</v>
      </c>
      <c r="E350" s="29">
        <v>0</v>
      </c>
      <c r="F350" s="29">
        <v>0</v>
      </c>
      <c r="G350" s="29">
        <v>16</v>
      </c>
      <c r="H350" s="29">
        <v>23</v>
      </c>
      <c r="I350" s="29">
        <v>0</v>
      </c>
      <c r="J350" s="29">
        <v>0</v>
      </c>
      <c r="K350" s="29">
        <v>0</v>
      </c>
      <c r="L350" s="29">
        <v>0</v>
      </c>
      <c r="M350" s="29">
        <v>0</v>
      </c>
      <c r="N350" s="29">
        <v>0</v>
      </c>
      <c r="O350" s="29">
        <v>0</v>
      </c>
      <c r="P350" s="29">
        <v>0</v>
      </c>
      <c r="Q350" s="29">
        <v>0</v>
      </c>
      <c r="R350" s="29">
        <v>0</v>
      </c>
    </row>
    <row r="351" spans="2:18" ht="20.100000000000001" customHeight="1" thickBot="1" x14ac:dyDescent="0.25">
      <c r="B351" s="4" t="s">
        <v>530</v>
      </c>
      <c r="C351" s="29">
        <v>28</v>
      </c>
      <c r="D351" s="29">
        <v>0</v>
      </c>
      <c r="E351" s="29">
        <v>0</v>
      </c>
      <c r="F351" s="29">
        <v>0</v>
      </c>
      <c r="G351" s="29">
        <v>20</v>
      </c>
      <c r="H351" s="29">
        <v>0</v>
      </c>
      <c r="I351" s="29">
        <v>0</v>
      </c>
      <c r="J351" s="29">
        <v>3</v>
      </c>
      <c r="K351" s="29">
        <v>0</v>
      </c>
      <c r="L351" s="29">
        <v>0</v>
      </c>
      <c r="M351" s="29">
        <v>0</v>
      </c>
      <c r="N351" s="29">
        <v>0</v>
      </c>
      <c r="O351" s="29">
        <v>0</v>
      </c>
      <c r="P351" s="29">
        <v>1</v>
      </c>
      <c r="Q351" s="29">
        <v>4</v>
      </c>
      <c r="R351" s="29">
        <v>0</v>
      </c>
    </row>
    <row r="352" spans="2:18" ht="20.100000000000001" customHeight="1" thickBot="1" x14ac:dyDescent="0.25">
      <c r="B352" s="4" t="s">
        <v>531</v>
      </c>
      <c r="C352" s="29">
        <v>148</v>
      </c>
      <c r="D352" s="29">
        <v>0</v>
      </c>
      <c r="E352" s="29">
        <v>0</v>
      </c>
      <c r="F352" s="29">
        <v>0</v>
      </c>
      <c r="G352" s="29">
        <v>61</v>
      </c>
      <c r="H352" s="29">
        <v>59</v>
      </c>
      <c r="I352" s="29">
        <v>3</v>
      </c>
      <c r="J352" s="29">
        <v>0</v>
      </c>
      <c r="K352" s="29">
        <v>0</v>
      </c>
      <c r="L352" s="29">
        <v>7</v>
      </c>
      <c r="M352" s="29">
        <v>0</v>
      </c>
      <c r="N352" s="29">
        <v>0</v>
      </c>
      <c r="O352" s="29">
        <v>0</v>
      </c>
      <c r="P352" s="29">
        <v>0</v>
      </c>
      <c r="Q352" s="29">
        <v>4</v>
      </c>
      <c r="R352" s="29">
        <v>14</v>
      </c>
    </row>
    <row r="353" spans="2:18" ht="20.100000000000001" customHeight="1" thickBot="1" x14ac:dyDescent="0.25">
      <c r="B353" s="4" t="s">
        <v>532</v>
      </c>
      <c r="C353" s="29">
        <v>18</v>
      </c>
      <c r="D353" s="29">
        <v>0</v>
      </c>
      <c r="E353" s="29">
        <v>0</v>
      </c>
      <c r="F353" s="29">
        <v>0</v>
      </c>
      <c r="G353" s="29">
        <v>13</v>
      </c>
      <c r="H353" s="29">
        <v>0</v>
      </c>
      <c r="I353" s="29">
        <v>0</v>
      </c>
      <c r="J353" s="29">
        <v>0</v>
      </c>
      <c r="K353" s="29">
        <v>0</v>
      </c>
      <c r="L353" s="29">
        <v>2</v>
      </c>
      <c r="M353" s="29">
        <v>0</v>
      </c>
      <c r="N353" s="29">
        <v>0</v>
      </c>
      <c r="O353" s="29">
        <v>0</v>
      </c>
      <c r="P353" s="29">
        <v>2</v>
      </c>
      <c r="Q353" s="29">
        <v>1</v>
      </c>
      <c r="R353" s="29">
        <v>0</v>
      </c>
    </row>
    <row r="354" spans="2:18" ht="20.100000000000001" customHeight="1" thickBot="1" x14ac:dyDescent="0.25">
      <c r="B354" s="4" t="s">
        <v>533</v>
      </c>
      <c r="C354" s="29">
        <v>40</v>
      </c>
      <c r="D354" s="29">
        <v>0</v>
      </c>
      <c r="E354" s="29">
        <v>0</v>
      </c>
      <c r="F354" s="29">
        <v>0</v>
      </c>
      <c r="G354" s="29">
        <v>0</v>
      </c>
      <c r="H354" s="29">
        <v>40</v>
      </c>
      <c r="I354" s="29">
        <v>0</v>
      </c>
      <c r="J354" s="29">
        <v>0</v>
      </c>
      <c r="K354" s="29">
        <v>0</v>
      </c>
      <c r="L354" s="29">
        <v>0</v>
      </c>
      <c r="M354" s="29">
        <v>0</v>
      </c>
      <c r="N354" s="29">
        <v>0</v>
      </c>
      <c r="O354" s="29">
        <v>0</v>
      </c>
      <c r="P354" s="29">
        <v>0</v>
      </c>
      <c r="Q354" s="29">
        <v>0</v>
      </c>
      <c r="R354" s="29">
        <v>0</v>
      </c>
    </row>
    <row r="355" spans="2:18" ht="20.100000000000001" customHeight="1" thickBot="1" x14ac:dyDescent="0.25">
      <c r="B355" s="4" t="s">
        <v>534</v>
      </c>
      <c r="C355" s="29">
        <v>116</v>
      </c>
      <c r="D355" s="29">
        <v>0</v>
      </c>
      <c r="E355" s="29">
        <v>0</v>
      </c>
      <c r="F355" s="29">
        <v>0</v>
      </c>
      <c r="G355" s="29">
        <v>10</v>
      </c>
      <c r="H355" s="29">
        <v>93</v>
      </c>
      <c r="I355" s="29">
        <v>1</v>
      </c>
      <c r="J355" s="29">
        <v>0</v>
      </c>
      <c r="K355" s="29">
        <v>1</v>
      </c>
      <c r="L355" s="29">
        <v>0</v>
      </c>
      <c r="M355" s="29">
        <v>0</v>
      </c>
      <c r="N355" s="29">
        <v>0</v>
      </c>
      <c r="O355" s="29">
        <v>0</v>
      </c>
      <c r="P355" s="29">
        <v>7</v>
      </c>
      <c r="Q355" s="29">
        <v>4</v>
      </c>
      <c r="R355" s="29">
        <v>0</v>
      </c>
    </row>
    <row r="356" spans="2:18" ht="20.100000000000001" customHeight="1" thickBot="1" x14ac:dyDescent="0.25">
      <c r="B356" s="4" t="s">
        <v>535</v>
      </c>
      <c r="C356" s="29">
        <v>62</v>
      </c>
      <c r="D356" s="29">
        <v>0</v>
      </c>
      <c r="E356" s="29">
        <v>0</v>
      </c>
      <c r="F356" s="29">
        <v>0</v>
      </c>
      <c r="G356" s="29">
        <v>8</v>
      </c>
      <c r="H356" s="29">
        <v>48</v>
      </c>
      <c r="I356" s="29">
        <v>0</v>
      </c>
      <c r="J356" s="29">
        <v>0</v>
      </c>
      <c r="K356" s="29">
        <v>0</v>
      </c>
      <c r="L356" s="29">
        <v>0</v>
      </c>
      <c r="M356" s="29">
        <v>0</v>
      </c>
      <c r="N356" s="29">
        <v>0</v>
      </c>
      <c r="O356" s="29">
        <v>0</v>
      </c>
      <c r="P356" s="29">
        <v>0</v>
      </c>
      <c r="Q356" s="29">
        <v>6</v>
      </c>
      <c r="R356" s="29">
        <v>0</v>
      </c>
    </row>
    <row r="357" spans="2:18" ht="20.100000000000001" customHeight="1" thickBot="1" x14ac:dyDescent="0.25">
      <c r="B357" s="4" t="s">
        <v>536</v>
      </c>
      <c r="C357" s="29">
        <v>80</v>
      </c>
      <c r="D357" s="29">
        <v>0</v>
      </c>
      <c r="E357" s="29">
        <v>0</v>
      </c>
      <c r="F357" s="29">
        <v>0</v>
      </c>
      <c r="G357" s="29">
        <v>37</v>
      </c>
      <c r="H357" s="29">
        <v>18</v>
      </c>
      <c r="I357" s="29">
        <v>0</v>
      </c>
      <c r="J357" s="29">
        <v>0</v>
      </c>
      <c r="K357" s="29">
        <v>2</v>
      </c>
      <c r="L357" s="29">
        <v>4</v>
      </c>
      <c r="M357" s="29">
        <v>0</v>
      </c>
      <c r="N357" s="29">
        <v>0</v>
      </c>
      <c r="O357" s="29">
        <v>1</v>
      </c>
      <c r="P357" s="29">
        <v>3</v>
      </c>
      <c r="Q357" s="29">
        <v>15</v>
      </c>
      <c r="R357" s="29">
        <v>0</v>
      </c>
    </row>
    <row r="358" spans="2:18" ht="20.100000000000001" customHeight="1" thickBot="1" x14ac:dyDescent="0.25">
      <c r="B358" s="4" t="s">
        <v>537</v>
      </c>
      <c r="C358" s="29">
        <v>48</v>
      </c>
      <c r="D358" s="29">
        <v>0</v>
      </c>
      <c r="E358" s="29">
        <v>0</v>
      </c>
      <c r="F358" s="29">
        <v>0</v>
      </c>
      <c r="G358" s="29">
        <v>23</v>
      </c>
      <c r="H358" s="29">
        <v>11</v>
      </c>
      <c r="I358" s="29">
        <v>2</v>
      </c>
      <c r="J358" s="29">
        <v>0</v>
      </c>
      <c r="K358" s="29">
        <v>1</v>
      </c>
      <c r="L358" s="29">
        <v>0</v>
      </c>
      <c r="M358" s="29">
        <v>0</v>
      </c>
      <c r="N358" s="29">
        <v>0</v>
      </c>
      <c r="O358" s="29">
        <v>0</v>
      </c>
      <c r="P358" s="29">
        <v>0</v>
      </c>
      <c r="Q358" s="29">
        <v>5</v>
      </c>
      <c r="R358" s="29">
        <v>6</v>
      </c>
    </row>
    <row r="359" spans="2:18" ht="20.100000000000001" customHeight="1" thickBot="1" x14ac:dyDescent="0.25">
      <c r="B359" s="4" t="s">
        <v>201</v>
      </c>
      <c r="C359" s="29">
        <v>506</v>
      </c>
      <c r="D359" s="29">
        <v>0</v>
      </c>
      <c r="E359" s="29">
        <v>0</v>
      </c>
      <c r="F359" s="29">
        <v>0</v>
      </c>
      <c r="G359" s="29">
        <v>408</v>
      </c>
      <c r="H359" s="29">
        <v>48</v>
      </c>
      <c r="I359" s="29">
        <v>0</v>
      </c>
      <c r="J359" s="29">
        <v>0</v>
      </c>
      <c r="K359" s="29">
        <v>0</v>
      </c>
      <c r="L359" s="29">
        <v>0</v>
      </c>
      <c r="M359" s="29">
        <v>0</v>
      </c>
      <c r="N359" s="29">
        <v>0</v>
      </c>
      <c r="O359" s="29">
        <v>0</v>
      </c>
      <c r="P359" s="29">
        <v>14</v>
      </c>
      <c r="Q359" s="29">
        <v>36</v>
      </c>
      <c r="R359" s="29">
        <v>0</v>
      </c>
    </row>
    <row r="360" spans="2:18" ht="20.100000000000001" customHeight="1" thickBot="1" x14ac:dyDescent="0.25">
      <c r="B360" s="4" t="s">
        <v>538</v>
      </c>
      <c r="C360" s="29">
        <v>69</v>
      </c>
      <c r="D360" s="29">
        <v>0</v>
      </c>
      <c r="E360" s="29">
        <v>0</v>
      </c>
      <c r="F360" s="29">
        <v>0</v>
      </c>
      <c r="G360" s="29">
        <v>56</v>
      </c>
      <c r="H360" s="29">
        <v>13</v>
      </c>
      <c r="I360" s="29">
        <v>0</v>
      </c>
      <c r="J360" s="29">
        <v>0</v>
      </c>
      <c r="K360" s="29">
        <v>0</v>
      </c>
      <c r="L360" s="29">
        <v>0</v>
      </c>
      <c r="M360" s="29">
        <v>0</v>
      </c>
      <c r="N360" s="29">
        <v>0</v>
      </c>
      <c r="O360" s="29">
        <v>0</v>
      </c>
      <c r="P360" s="29">
        <v>0</v>
      </c>
      <c r="Q360" s="29">
        <v>0</v>
      </c>
      <c r="R360" s="29">
        <v>0</v>
      </c>
    </row>
    <row r="361" spans="2:18" ht="20.100000000000001" customHeight="1" thickBot="1" x14ac:dyDescent="0.25">
      <c r="B361" s="4" t="s">
        <v>539</v>
      </c>
      <c r="C361" s="29">
        <v>111</v>
      </c>
      <c r="D361" s="29">
        <v>0</v>
      </c>
      <c r="E361" s="29">
        <v>0</v>
      </c>
      <c r="F361" s="29">
        <v>0</v>
      </c>
      <c r="G361" s="29">
        <v>91</v>
      </c>
      <c r="H361" s="29">
        <v>0</v>
      </c>
      <c r="I361" s="29">
        <v>0</v>
      </c>
      <c r="J361" s="29">
        <v>0</v>
      </c>
      <c r="K361" s="29">
        <v>2</v>
      </c>
      <c r="L361" s="29">
        <v>0</v>
      </c>
      <c r="M361" s="29">
        <v>0</v>
      </c>
      <c r="N361" s="29">
        <v>0</v>
      </c>
      <c r="O361" s="29">
        <v>0</v>
      </c>
      <c r="P361" s="29">
        <v>0</v>
      </c>
      <c r="Q361" s="29">
        <v>18</v>
      </c>
      <c r="R361" s="29">
        <v>0</v>
      </c>
    </row>
    <row r="362" spans="2:18" ht="20.100000000000001" customHeight="1" thickBot="1" x14ac:dyDescent="0.25">
      <c r="B362" s="4" t="s">
        <v>540</v>
      </c>
      <c r="C362" s="29">
        <v>140</v>
      </c>
      <c r="D362" s="29">
        <v>0</v>
      </c>
      <c r="E362" s="29">
        <v>0</v>
      </c>
      <c r="F362" s="29">
        <v>0</v>
      </c>
      <c r="G362" s="29">
        <v>91</v>
      </c>
      <c r="H362" s="29">
        <v>17</v>
      </c>
      <c r="I362" s="29">
        <v>6</v>
      </c>
      <c r="J362" s="29">
        <v>6</v>
      </c>
      <c r="K362" s="29">
        <v>1</v>
      </c>
      <c r="L362" s="29">
        <v>11</v>
      </c>
      <c r="M362" s="29">
        <v>0</v>
      </c>
      <c r="N362" s="29">
        <v>0</v>
      </c>
      <c r="O362" s="29">
        <v>0</v>
      </c>
      <c r="P362" s="29">
        <v>0</v>
      </c>
      <c r="Q362" s="29">
        <v>8</v>
      </c>
      <c r="R362" s="29">
        <v>0</v>
      </c>
    </row>
    <row r="363" spans="2:18" ht="20.100000000000001" customHeight="1" thickBot="1" x14ac:dyDescent="0.25">
      <c r="B363" s="4" t="s">
        <v>541</v>
      </c>
      <c r="C363" s="29">
        <v>38</v>
      </c>
      <c r="D363" s="29">
        <v>0</v>
      </c>
      <c r="E363" s="29">
        <v>0</v>
      </c>
      <c r="F363" s="29">
        <v>0</v>
      </c>
      <c r="G363" s="29">
        <v>21</v>
      </c>
      <c r="H363" s="29">
        <v>2</v>
      </c>
      <c r="I363" s="29">
        <v>5</v>
      </c>
      <c r="J363" s="29">
        <v>0</v>
      </c>
      <c r="K363" s="29">
        <v>0</v>
      </c>
      <c r="L363" s="29">
        <v>0</v>
      </c>
      <c r="M363" s="29">
        <v>0</v>
      </c>
      <c r="N363" s="29">
        <v>0</v>
      </c>
      <c r="O363" s="29">
        <v>0</v>
      </c>
      <c r="P363" s="29">
        <v>10</v>
      </c>
      <c r="Q363" s="29">
        <v>0</v>
      </c>
      <c r="R363" s="29">
        <v>0</v>
      </c>
    </row>
    <row r="364" spans="2:18" ht="20.100000000000001" customHeight="1" thickBot="1" x14ac:dyDescent="0.25">
      <c r="B364" s="4" t="s">
        <v>644</v>
      </c>
      <c r="C364" s="29">
        <v>4</v>
      </c>
      <c r="D364" s="29">
        <v>0</v>
      </c>
      <c r="E364" s="29">
        <v>0</v>
      </c>
      <c r="F364" s="29">
        <v>0</v>
      </c>
      <c r="G364" s="29">
        <v>1</v>
      </c>
      <c r="H364" s="29">
        <v>2</v>
      </c>
      <c r="I364" s="29">
        <v>1</v>
      </c>
      <c r="J364" s="29">
        <v>0</v>
      </c>
      <c r="K364" s="29">
        <v>0</v>
      </c>
      <c r="L364" s="29">
        <v>0</v>
      </c>
      <c r="M364" s="29">
        <v>0</v>
      </c>
      <c r="N364" s="29">
        <v>0</v>
      </c>
      <c r="O364" s="29">
        <v>0</v>
      </c>
      <c r="P364" s="29">
        <v>0</v>
      </c>
      <c r="Q364" s="29">
        <v>0</v>
      </c>
      <c r="R364" s="29">
        <v>0</v>
      </c>
    </row>
    <row r="365" spans="2:18" ht="20.100000000000001" customHeight="1" thickBot="1" x14ac:dyDescent="0.25">
      <c r="B365" s="4" t="s">
        <v>542</v>
      </c>
      <c r="C365" s="29">
        <v>11</v>
      </c>
      <c r="D365" s="29">
        <v>0</v>
      </c>
      <c r="E365" s="29">
        <v>0</v>
      </c>
      <c r="F365" s="29">
        <v>0</v>
      </c>
      <c r="G365" s="29">
        <v>3</v>
      </c>
      <c r="H365" s="29">
        <v>4</v>
      </c>
      <c r="I365" s="29">
        <v>0</v>
      </c>
      <c r="J365" s="29">
        <v>0</v>
      </c>
      <c r="K365" s="29">
        <v>0</v>
      </c>
      <c r="L365" s="29">
        <v>0</v>
      </c>
      <c r="M365" s="29">
        <v>0</v>
      </c>
      <c r="N365" s="29">
        <v>0</v>
      </c>
      <c r="O365" s="29">
        <v>0</v>
      </c>
      <c r="P365" s="29">
        <v>1</v>
      </c>
      <c r="Q365" s="29">
        <v>3</v>
      </c>
      <c r="R365" s="29">
        <v>0</v>
      </c>
    </row>
    <row r="366" spans="2:18" ht="20.100000000000001" customHeight="1" thickBot="1" x14ac:dyDescent="0.25">
      <c r="B366" s="4" t="s">
        <v>202</v>
      </c>
      <c r="C366" s="29">
        <v>541</v>
      </c>
      <c r="D366" s="29">
        <v>0</v>
      </c>
      <c r="E366" s="29">
        <v>0</v>
      </c>
      <c r="F366" s="29">
        <v>0</v>
      </c>
      <c r="G366" s="29">
        <v>205</v>
      </c>
      <c r="H366" s="29">
        <v>9</v>
      </c>
      <c r="I366" s="29">
        <v>0</v>
      </c>
      <c r="J366" s="29">
        <v>98</v>
      </c>
      <c r="K366" s="29">
        <v>23</v>
      </c>
      <c r="L366" s="29">
        <v>3</v>
      </c>
      <c r="M366" s="29">
        <v>0</v>
      </c>
      <c r="N366" s="29">
        <v>0</v>
      </c>
      <c r="O366" s="29">
        <v>1</v>
      </c>
      <c r="P366" s="29">
        <v>20</v>
      </c>
      <c r="Q366" s="29">
        <v>170</v>
      </c>
      <c r="R366" s="29">
        <v>12</v>
      </c>
    </row>
    <row r="367" spans="2:18" ht="20.100000000000001" customHeight="1" thickBot="1" x14ac:dyDescent="0.25">
      <c r="B367" s="4" t="s">
        <v>543</v>
      </c>
      <c r="C367" s="29">
        <v>37</v>
      </c>
      <c r="D367" s="29">
        <v>0</v>
      </c>
      <c r="E367" s="29">
        <v>0</v>
      </c>
      <c r="F367" s="29">
        <v>0</v>
      </c>
      <c r="G367" s="29">
        <v>1</v>
      </c>
      <c r="H367" s="29">
        <v>23</v>
      </c>
      <c r="I367" s="29">
        <v>4</v>
      </c>
      <c r="J367" s="29">
        <v>0</v>
      </c>
      <c r="K367" s="29">
        <v>0</v>
      </c>
      <c r="L367" s="29">
        <v>0</v>
      </c>
      <c r="M367" s="29">
        <v>0</v>
      </c>
      <c r="N367" s="29">
        <v>0</v>
      </c>
      <c r="O367" s="29">
        <v>0</v>
      </c>
      <c r="P367" s="29">
        <v>0</v>
      </c>
      <c r="Q367" s="29">
        <v>8</v>
      </c>
      <c r="R367" s="29">
        <v>1</v>
      </c>
    </row>
    <row r="368" spans="2:18" ht="20.100000000000001" customHeight="1" thickBot="1" x14ac:dyDescent="0.25">
      <c r="B368" s="4" t="s">
        <v>544</v>
      </c>
      <c r="C368" s="29">
        <v>61</v>
      </c>
      <c r="D368" s="29">
        <v>0</v>
      </c>
      <c r="E368" s="29">
        <v>0</v>
      </c>
      <c r="F368" s="29">
        <v>0</v>
      </c>
      <c r="G368" s="29">
        <v>20</v>
      </c>
      <c r="H368" s="29">
        <v>18</v>
      </c>
      <c r="I368" s="29">
        <v>0</v>
      </c>
      <c r="J368" s="29">
        <v>0</v>
      </c>
      <c r="K368" s="29">
        <v>0</v>
      </c>
      <c r="L368" s="29">
        <v>0</v>
      </c>
      <c r="M368" s="29">
        <v>0</v>
      </c>
      <c r="N368" s="29">
        <v>0</v>
      </c>
      <c r="O368" s="29">
        <v>0</v>
      </c>
      <c r="P368" s="29">
        <v>1</v>
      </c>
      <c r="Q368" s="29">
        <v>22</v>
      </c>
      <c r="R368" s="29">
        <v>0</v>
      </c>
    </row>
    <row r="369" spans="2:18" ht="20.100000000000001" customHeight="1" thickBot="1" x14ac:dyDescent="0.25">
      <c r="B369" s="4" t="s">
        <v>545</v>
      </c>
      <c r="C369" s="29">
        <v>23</v>
      </c>
      <c r="D369" s="29">
        <v>1</v>
      </c>
      <c r="E369" s="29">
        <v>0</v>
      </c>
      <c r="F369" s="29">
        <v>0</v>
      </c>
      <c r="G369" s="29">
        <v>11</v>
      </c>
      <c r="H369" s="29">
        <v>2</v>
      </c>
      <c r="I369" s="29">
        <v>1</v>
      </c>
      <c r="J369" s="29">
        <v>3</v>
      </c>
      <c r="K369" s="29">
        <v>0</v>
      </c>
      <c r="L369" s="29">
        <v>0</v>
      </c>
      <c r="M369" s="29">
        <v>0</v>
      </c>
      <c r="N369" s="29">
        <v>0</v>
      </c>
      <c r="O369" s="29">
        <v>0</v>
      </c>
      <c r="P369" s="29">
        <v>0</v>
      </c>
      <c r="Q369" s="29">
        <v>5</v>
      </c>
      <c r="R369" s="29">
        <v>0</v>
      </c>
    </row>
    <row r="370" spans="2:18" ht="20.100000000000001" customHeight="1" thickBot="1" x14ac:dyDescent="0.25">
      <c r="B370" s="4" t="s">
        <v>546</v>
      </c>
      <c r="C370" s="29">
        <v>111</v>
      </c>
      <c r="D370" s="29">
        <v>1</v>
      </c>
      <c r="E370" s="29">
        <v>0</v>
      </c>
      <c r="F370" s="29">
        <v>0</v>
      </c>
      <c r="G370" s="29">
        <v>0</v>
      </c>
      <c r="H370" s="29">
        <v>91</v>
      </c>
      <c r="I370" s="29">
        <v>0</v>
      </c>
      <c r="J370" s="29">
        <v>0</v>
      </c>
      <c r="K370" s="29">
        <v>0</v>
      </c>
      <c r="L370" s="29">
        <v>0</v>
      </c>
      <c r="M370" s="29">
        <v>0</v>
      </c>
      <c r="N370" s="29">
        <v>0</v>
      </c>
      <c r="O370" s="29">
        <v>0</v>
      </c>
      <c r="P370" s="29">
        <v>0</v>
      </c>
      <c r="Q370" s="29">
        <v>19</v>
      </c>
      <c r="R370" s="29">
        <v>0</v>
      </c>
    </row>
    <row r="371" spans="2:18" ht="20.100000000000001" customHeight="1" thickBot="1" x14ac:dyDescent="0.25">
      <c r="B371" s="4" t="s">
        <v>645</v>
      </c>
      <c r="C371" s="29">
        <v>73</v>
      </c>
      <c r="D371" s="29">
        <v>0</v>
      </c>
      <c r="E371" s="29">
        <v>0</v>
      </c>
      <c r="F371" s="29">
        <v>0</v>
      </c>
      <c r="G371" s="29">
        <v>34</v>
      </c>
      <c r="H371" s="29">
        <v>25</v>
      </c>
      <c r="I371" s="29">
        <v>0</v>
      </c>
      <c r="J371" s="29">
        <v>8</v>
      </c>
      <c r="K371" s="29">
        <v>0</v>
      </c>
      <c r="L371" s="29">
        <v>0</v>
      </c>
      <c r="M371" s="29">
        <v>0</v>
      </c>
      <c r="N371" s="29">
        <v>0</v>
      </c>
      <c r="O371" s="29">
        <v>0</v>
      </c>
      <c r="P371" s="29">
        <v>0</v>
      </c>
      <c r="Q371" s="29">
        <v>2</v>
      </c>
      <c r="R371" s="29">
        <v>4</v>
      </c>
    </row>
    <row r="372" spans="2:18" ht="20.100000000000001" customHeight="1" thickBot="1" x14ac:dyDescent="0.25">
      <c r="B372" s="4" t="s">
        <v>547</v>
      </c>
      <c r="C372" s="29">
        <v>52</v>
      </c>
      <c r="D372" s="29">
        <v>0</v>
      </c>
      <c r="E372" s="29">
        <v>0</v>
      </c>
      <c r="F372" s="29">
        <v>0</v>
      </c>
      <c r="G372" s="29">
        <v>17</v>
      </c>
      <c r="H372" s="29">
        <v>33</v>
      </c>
      <c r="I372" s="29">
        <v>0</v>
      </c>
      <c r="J372" s="29">
        <v>1</v>
      </c>
      <c r="K372" s="29">
        <v>0</v>
      </c>
      <c r="L372" s="29">
        <v>0</v>
      </c>
      <c r="M372" s="29">
        <v>0</v>
      </c>
      <c r="N372" s="29">
        <v>0</v>
      </c>
      <c r="O372" s="29">
        <v>0</v>
      </c>
      <c r="P372" s="29">
        <v>0</v>
      </c>
      <c r="Q372" s="29">
        <v>1</v>
      </c>
      <c r="R372" s="29">
        <v>0</v>
      </c>
    </row>
    <row r="373" spans="2:18" ht="20.100000000000001" customHeight="1" thickBot="1" x14ac:dyDescent="0.25">
      <c r="B373" s="4" t="s">
        <v>548</v>
      </c>
      <c r="C373" s="29">
        <v>9</v>
      </c>
      <c r="D373" s="29">
        <v>0</v>
      </c>
      <c r="E373" s="29">
        <v>0</v>
      </c>
      <c r="F373" s="29">
        <v>0</v>
      </c>
      <c r="G373" s="29">
        <v>5</v>
      </c>
      <c r="H373" s="29">
        <v>4</v>
      </c>
      <c r="I373" s="29">
        <v>0</v>
      </c>
      <c r="J373" s="29">
        <v>0</v>
      </c>
      <c r="K373" s="29">
        <v>0</v>
      </c>
      <c r="L373" s="29">
        <v>0</v>
      </c>
      <c r="M373" s="29">
        <v>0</v>
      </c>
      <c r="N373" s="29">
        <v>0</v>
      </c>
      <c r="O373" s="29">
        <v>0</v>
      </c>
      <c r="P373" s="29">
        <v>0</v>
      </c>
      <c r="Q373" s="29">
        <v>0</v>
      </c>
      <c r="R373" s="29">
        <v>0</v>
      </c>
    </row>
    <row r="374" spans="2:18" ht="20.100000000000001" customHeight="1" thickBot="1" x14ac:dyDescent="0.25">
      <c r="B374" s="4" t="s">
        <v>549</v>
      </c>
      <c r="C374" s="29">
        <v>8</v>
      </c>
      <c r="D374" s="29">
        <v>0</v>
      </c>
      <c r="E374" s="29">
        <v>0</v>
      </c>
      <c r="F374" s="29">
        <v>0</v>
      </c>
      <c r="G374" s="29">
        <v>0</v>
      </c>
      <c r="H374" s="29">
        <v>8</v>
      </c>
      <c r="I374" s="29">
        <v>0</v>
      </c>
      <c r="J374" s="29">
        <v>0</v>
      </c>
      <c r="K374" s="29">
        <v>0</v>
      </c>
      <c r="L374" s="29">
        <v>0</v>
      </c>
      <c r="M374" s="29">
        <v>0</v>
      </c>
      <c r="N374" s="29">
        <v>0</v>
      </c>
      <c r="O374" s="29">
        <v>0</v>
      </c>
      <c r="P374" s="29">
        <v>0</v>
      </c>
      <c r="Q374" s="29">
        <v>0</v>
      </c>
      <c r="R374" s="29">
        <v>0</v>
      </c>
    </row>
    <row r="375" spans="2:18" ht="20.100000000000001" customHeight="1" thickBot="1" x14ac:dyDescent="0.25">
      <c r="B375" s="4" t="s">
        <v>550</v>
      </c>
      <c r="C375" s="29">
        <v>202</v>
      </c>
      <c r="D375" s="29">
        <v>0</v>
      </c>
      <c r="E375" s="29">
        <v>0</v>
      </c>
      <c r="F375" s="29">
        <v>0</v>
      </c>
      <c r="G375" s="29">
        <v>52</v>
      </c>
      <c r="H375" s="29">
        <v>63</v>
      </c>
      <c r="I375" s="29">
        <v>0</v>
      </c>
      <c r="J375" s="29">
        <v>14</v>
      </c>
      <c r="K375" s="29">
        <v>17</v>
      </c>
      <c r="L375" s="29">
        <v>3</v>
      </c>
      <c r="M375" s="29">
        <v>0</v>
      </c>
      <c r="N375" s="29">
        <v>12</v>
      </c>
      <c r="O375" s="29">
        <v>0</v>
      </c>
      <c r="P375" s="29">
        <v>25</v>
      </c>
      <c r="Q375" s="29">
        <v>16</v>
      </c>
      <c r="R375" s="29">
        <v>0</v>
      </c>
    </row>
    <row r="376" spans="2:18" ht="20.100000000000001" customHeight="1" thickBot="1" x14ac:dyDescent="0.25">
      <c r="B376" s="4" t="s">
        <v>551</v>
      </c>
      <c r="C376" s="29">
        <v>200</v>
      </c>
      <c r="D376" s="29">
        <v>0</v>
      </c>
      <c r="E376" s="29">
        <v>0</v>
      </c>
      <c r="F376" s="29">
        <v>0</v>
      </c>
      <c r="G376" s="29">
        <v>200</v>
      </c>
      <c r="H376" s="29">
        <v>0</v>
      </c>
      <c r="I376" s="29">
        <v>0</v>
      </c>
      <c r="J376" s="29">
        <v>0</v>
      </c>
      <c r="K376" s="29">
        <v>0</v>
      </c>
      <c r="L376" s="29">
        <v>0</v>
      </c>
      <c r="M376" s="29">
        <v>0</v>
      </c>
      <c r="N376" s="29">
        <v>0</v>
      </c>
      <c r="O376" s="29">
        <v>0</v>
      </c>
      <c r="P376" s="29">
        <v>0</v>
      </c>
      <c r="Q376" s="29">
        <v>0</v>
      </c>
      <c r="R376" s="29">
        <v>0</v>
      </c>
    </row>
    <row r="377" spans="2:18" ht="20.100000000000001" customHeight="1" thickBot="1" x14ac:dyDescent="0.25">
      <c r="B377" s="4" t="s">
        <v>552</v>
      </c>
      <c r="C377" s="29">
        <v>1207</v>
      </c>
      <c r="D377" s="29">
        <v>1</v>
      </c>
      <c r="E377" s="29">
        <v>0</v>
      </c>
      <c r="F377" s="29">
        <v>0</v>
      </c>
      <c r="G377" s="29">
        <v>829</v>
      </c>
      <c r="H377" s="29">
        <v>24</v>
      </c>
      <c r="I377" s="29">
        <v>18</v>
      </c>
      <c r="J377" s="29">
        <v>37</v>
      </c>
      <c r="K377" s="29">
        <v>15</v>
      </c>
      <c r="L377" s="29">
        <v>6</v>
      </c>
      <c r="M377" s="29">
        <v>4</v>
      </c>
      <c r="N377" s="29">
        <v>16</v>
      </c>
      <c r="O377" s="29">
        <v>9</v>
      </c>
      <c r="P377" s="29">
        <v>133</v>
      </c>
      <c r="Q377" s="29">
        <v>72</v>
      </c>
      <c r="R377" s="29">
        <v>43</v>
      </c>
    </row>
    <row r="378" spans="2:18" ht="20.100000000000001" customHeight="1" thickBot="1" x14ac:dyDescent="0.25">
      <c r="B378" s="4" t="s">
        <v>203</v>
      </c>
      <c r="C378" s="29">
        <v>340</v>
      </c>
      <c r="D378" s="29">
        <v>0</v>
      </c>
      <c r="E378" s="29">
        <v>0</v>
      </c>
      <c r="F378" s="29">
        <v>0</v>
      </c>
      <c r="G378" s="29">
        <v>185</v>
      </c>
      <c r="H378" s="29">
        <v>3</v>
      </c>
      <c r="I378" s="29">
        <v>1</v>
      </c>
      <c r="J378" s="29">
        <v>48</v>
      </c>
      <c r="K378" s="29">
        <v>4</v>
      </c>
      <c r="L378" s="29">
        <v>9</v>
      </c>
      <c r="M378" s="29">
        <v>2</v>
      </c>
      <c r="N378" s="29">
        <v>3</v>
      </c>
      <c r="O378" s="29">
        <v>2</v>
      </c>
      <c r="P378" s="29">
        <v>64</v>
      </c>
      <c r="Q378" s="29">
        <v>19</v>
      </c>
      <c r="R378" s="29">
        <v>0</v>
      </c>
    </row>
    <row r="379" spans="2:18" ht="20.100000000000001" customHeight="1" thickBot="1" x14ac:dyDescent="0.25">
      <c r="B379" s="4" t="s">
        <v>553</v>
      </c>
      <c r="C379" s="29">
        <v>62</v>
      </c>
      <c r="D379" s="29">
        <v>0</v>
      </c>
      <c r="E379" s="29">
        <v>0</v>
      </c>
      <c r="F379" s="29">
        <v>0</v>
      </c>
      <c r="G379" s="29">
        <v>35</v>
      </c>
      <c r="H379" s="29">
        <v>5</v>
      </c>
      <c r="I379" s="29">
        <v>2</v>
      </c>
      <c r="J379" s="29">
        <v>11</v>
      </c>
      <c r="K379" s="29">
        <v>0</v>
      </c>
      <c r="L379" s="29">
        <v>0</v>
      </c>
      <c r="M379" s="29">
        <v>0</v>
      </c>
      <c r="N379" s="29">
        <v>0</v>
      </c>
      <c r="O379" s="29">
        <v>0</v>
      </c>
      <c r="P379" s="29">
        <v>0</v>
      </c>
      <c r="Q379" s="29">
        <v>9</v>
      </c>
      <c r="R379" s="29">
        <v>0</v>
      </c>
    </row>
    <row r="380" spans="2:18" ht="20.100000000000001" customHeight="1" thickBot="1" x14ac:dyDescent="0.25">
      <c r="B380" s="4" t="s">
        <v>554</v>
      </c>
      <c r="C380" s="29">
        <v>124</v>
      </c>
      <c r="D380" s="29">
        <v>0</v>
      </c>
      <c r="E380" s="29">
        <v>0</v>
      </c>
      <c r="F380" s="29">
        <v>0</v>
      </c>
      <c r="G380" s="29">
        <v>55</v>
      </c>
      <c r="H380" s="29">
        <v>6</v>
      </c>
      <c r="I380" s="29">
        <v>3</v>
      </c>
      <c r="J380" s="29">
        <v>17</v>
      </c>
      <c r="K380" s="29">
        <v>1</v>
      </c>
      <c r="L380" s="29">
        <v>0</v>
      </c>
      <c r="M380" s="29">
        <v>0</v>
      </c>
      <c r="N380" s="29">
        <v>0</v>
      </c>
      <c r="O380" s="29">
        <v>0</v>
      </c>
      <c r="P380" s="29">
        <v>31</v>
      </c>
      <c r="Q380" s="29">
        <v>11</v>
      </c>
      <c r="R380" s="29">
        <v>0</v>
      </c>
    </row>
    <row r="381" spans="2:18" ht="20.100000000000001" customHeight="1" thickBot="1" x14ac:dyDescent="0.25">
      <c r="B381" s="4" t="s">
        <v>555</v>
      </c>
      <c r="C381" s="29">
        <v>202</v>
      </c>
      <c r="D381" s="29">
        <v>0</v>
      </c>
      <c r="E381" s="29">
        <v>0</v>
      </c>
      <c r="F381" s="29">
        <v>0</v>
      </c>
      <c r="G381" s="29">
        <v>46</v>
      </c>
      <c r="H381" s="29">
        <v>117</v>
      </c>
      <c r="I381" s="29">
        <v>0</v>
      </c>
      <c r="J381" s="29">
        <v>0</v>
      </c>
      <c r="K381" s="29">
        <v>7</v>
      </c>
      <c r="L381" s="29">
        <v>0</v>
      </c>
      <c r="M381" s="29">
        <v>0</v>
      </c>
      <c r="N381" s="29">
        <v>0</v>
      </c>
      <c r="O381" s="29">
        <v>0</v>
      </c>
      <c r="P381" s="29">
        <v>3</v>
      </c>
      <c r="Q381" s="29">
        <v>29</v>
      </c>
      <c r="R381" s="29">
        <v>0</v>
      </c>
    </row>
    <row r="382" spans="2:18" ht="20.100000000000001" customHeight="1" thickBot="1" x14ac:dyDescent="0.25">
      <c r="B382" s="4" t="s">
        <v>556</v>
      </c>
      <c r="C382" s="29">
        <v>84</v>
      </c>
      <c r="D382" s="29">
        <v>0</v>
      </c>
      <c r="E382" s="29">
        <v>0</v>
      </c>
      <c r="F382" s="29">
        <v>0</v>
      </c>
      <c r="G382" s="29">
        <v>82</v>
      </c>
      <c r="H382" s="29">
        <v>2</v>
      </c>
      <c r="I382" s="29">
        <v>0</v>
      </c>
      <c r="J382" s="29">
        <v>0</v>
      </c>
      <c r="K382" s="29">
        <v>0</v>
      </c>
      <c r="L382" s="29">
        <v>0</v>
      </c>
      <c r="M382" s="29">
        <v>0</v>
      </c>
      <c r="N382" s="29">
        <v>0</v>
      </c>
      <c r="O382" s="29">
        <v>0</v>
      </c>
      <c r="P382" s="29">
        <v>0</v>
      </c>
      <c r="Q382" s="29">
        <v>0</v>
      </c>
      <c r="R382" s="29">
        <v>0</v>
      </c>
    </row>
    <row r="383" spans="2:18" ht="20.100000000000001" customHeight="1" thickBot="1" x14ac:dyDescent="0.25">
      <c r="B383" s="4" t="s">
        <v>557</v>
      </c>
      <c r="C383" s="29">
        <v>272</v>
      </c>
      <c r="D383" s="29">
        <v>0</v>
      </c>
      <c r="E383" s="29">
        <v>0</v>
      </c>
      <c r="F383" s="29">
        <v>0</v>
      </c>
      <c r="G383" s="29">
        <v>152</v>
      </c>
      <c r="H383" s="29">
        <v>3</v>
      </c>
      <c r="I383" s="29">
        <v>0</v>
      </c>
      <c r="J383" s="29">
        <v>13</v>
      </c>
      <c r="K383" s="29">
        <v>6</v>
      </c>
      <c r="L383" s="29">
        <v>3</v>
      </c>
      <c r="M383" s="29">
        <v>0</v>
      </c>
      <c r="N383" s="29">
        <v>3</v>
      </c>
      <c r="O383" s="29">
        <v>0</v>
      </c>
      <c r="P383" s="29">
        <v>24</v>
      </c>
      <c r="Q383" s="29">
        <v>68</v>
      </c>
      <c r="R383" s="29">
        <v>0</v>
      </c>
    </row>
    <row r="384" spans="2:18" ht="20.100000000000001" customHeight="1" thickBot="1" x14ac:dyDescent="0.25">
      <c r="B384" s="4" t="s">
        <v>558</v>
      </c>
      <c r="C384" s="29">
        <v>93</v>
      </c>
      <c r="D384" s="29">
        <v>0</v>
      </c>
      <c r="E384" s="29">
        <v>0</v>
      </c>
      <c r="F384" s="29">
        <v>0</v>
      </c>
      <c r="G384" s="29">
        <v>65</v>
      </c>
      <c r="H384" s="29">
        <v>0</v>
      </c>
      <c r="I384" s="29">
        <v>0</v>
      </c>
      <c r="J384" s="29">
        <v>21</v>
      </c>
      <c r="K384" s="29">
        <v>1</v>
      </c>
      <c r="L384" s="29">
        <v>0</v>
      </c>
      <c r="M384" s="29">
        <v>0</v>
      </c>
      <c r="N384" s="29">
        <v>1</v>
      </c>
      <c r="O384" s="29">
        <v>0</v>
      </c>
      <c r="P384" s="29">
        <v>3</v>
      </c>
      <c r="Q384" s="29">
        <v>2</v>
      </c>
      <c r="R384" s="29">
        <v>0</v>
      </c>
    </row>
    <row r="385" spans="2:18" ht="20.100000000000001" customHeight="1" thickBot="1" x14ac:dyDescent="0.25">
      <c r="B385" s="4" t="s">
        <v>646</v>
      </c>
      <c r="C385" s="29">
        <v>118</v>
      </c>
      <c r="D385" s="29">
        <v>0</v>
      </c>
      <c r="E385" s="29">
        <v>0</v>
      </c>
      <c r="F385" s="29">
        <v>0</v>
      </c>
      <c r="G385" s="29">
        <v>36</v>
      </c>
      <c r="H385" s="29">
        <v>18</v>
      </c>
      <c r="I385" s="29">
        <v>0</v>
      </c>
      <c r="J385" s="29">
        <v>29</v>
      </c>
      <c r="K385" s="29">
        <v>2</v>
      </c>
      <c r="L385" s="29">
        <v>2</v>
      </c>
      <c r="M385" s="29">
        <v>0</v>
      </c>
      <c r="N385" s="29">
        <v>13</v>
      </c>
      <c r="O385" s="29">
        <v>1</v>
      </c>
      <c r="P385" s="29">
        <v>5</v>
      </c>
      <c r="Q385" s="29">
        <v>12</v>
      </c>
      <c r="R385" s="29">
        <v>0</v>
      </c>
    </row>
    <row r="386" spans="2:18" ht="20.100000000000001" customHeight="1" thickBot="1" x14ac:dyDescent="0.25">
      <c r="B386" s="4" t="s">
        <v>559</v>
      </c>
      <c r="C386" s="29">
        <v>61</v>
      </c>
      <c r="D386" s="29">
        <v>1</v>
      </c>
      <c r="E386" s="29">
        <v>0</v>
      </c>
      <c r="F386" s="29">
        <v>0</v>
      </c>
      <c r="G386" s="29">
        <v>25</v>
      </c>
      <c r="H386" s="29">
        <v>33</v>
      </c>
      <c r="I386" s="29">
        <v>0</v>
      </c>
      <c r="J386" s="29">
        <v>0</v>
      </c>
      <c r="K386" s="29">
        <v>2</v>
      </c>
      <c r="L386" s="29">
        <v>0</v>
      </c>
      <c r="M386" s="29">
        <v>0</v>
      </c>
      <c r="N386" s="29">
        <v>0</v>
      </c>
      <c r="O386" s="29">
        <v>0</v>
      </c>
      <c r="P386" s="29">
        <v>0</v>
      </c>
      <c r="Q386" s="29">
        <v>0</v>
      </c>
      <c r="R386" s="29">
        <v>0</v>
      </c>
    </row>
    <row r="387" spans="2:18" ht="20.100000000000001" customHeight="1" thickBot="1" x14ac:dyDescent="0.25">
      <c r="B387" s="4" t="s">
        <v>560</v>
      </c>
      <c r="C387" s="29">
        <v>110</v>
      </c>
      <c r="D387" s="29">
        <v>0</v>
      </c>
      <c r="E387" s="29">
        <v>0</v>
      </c>
      <c r="F387" s="29">
        <v>0</v>
      </c>
      <c r="G387" s="29">
        <v>97</v>
      </c>
      <c r="H387" s="29">
        <v>13</v>
      </c>
      <c r="I387" s="29">
        <v>0</v>
      </c>
      <c r="J387" s="29">
        <v>0</v>
      </c>
      <c r="K387" s="29">
        <v>0</v>
      </c>
      <c r="L387" s="29">
        <v>0</v>
      </c>
      <c r="M387" s="29">
        <v>0</v>
      </c>
      <c r="N387" s="29">
        <v>0</v>
      </c>
      <c r="O387" s="29">
        <v>0</v>
      </c>
      <c r="P387" s="29">
        <v>0</v>
      </c>
      <c r="Q387" s="29">
        <v>0</v>
      </c>
      <c r="R387" s="29">
        <v>0</v>
      </c>
    </row>
    <row r="388" spans="2:18" ht="20.100000000000001" customHeight="1" thickBot="1" x14ac:dyDescent="0.25">
      <c r="B388" s="4" t="s">
        <v>561</v>
      </c>
      <c r="C388" s="29">
        <v>185</v>
      </c>
      <c r="D388" s="29">
        <v>0</v>
      </c>
      <c r="E388" s="29">
        <v>0</v>
      </c>
      <c r="F388" s="29">
        <v>0</v>
      </c>
      <c r="G388" s="29">
        <v>40</v>
      </c>
      <c r="H388" s="29">
        <v>37</v>
      </c>
      <c r="I388" s="29">
        <v>3</v>
      </c>
      <c r="J388" s="29">
        <v>6</v>
      </c>
      <c r="K388" s="29">
        <v>3</v>
      </c>
      <c r="L388" s="29">
        <v>36</v>
      </c>
      <c r="M388" s="29">
        <v>0</v>
      </c>
      <c r="N388" s="29">
        <v>0</v>
      </c>
      <c r="O388" s="29">
        <v>1</v>
      </c>
      <c r="P388" s="29">
        <v>0</v>
      </c>
      <c r="Q388" s="29">
        <v>58</v>
      </c>
      <c r="R388" s="29">
        <v>1</v>
      </c>
    </row>
    <row r="389" spans="2:18" ht="20.100000000000001" customHeight="1" thickBot="1" x14ac:dyDescent="0.25">
      <c r="B389" s="4" t="s">
        <v>562</v>
      </c>
      <c r="C389" s="29">
        <v>1132</v>
      </c>
      <c r="D389" s="29">
        <v>1</v>
      </c>
      <c r="E389" s="29">
        <v>0</v>
      </c>
      <c r="F389" s="29">
        <v>0</v>
      </c>
      <c r="G389" s="29">
        <v>683</v>
      </c>
      <c r="H389" s="29">
        <v>102</v>
      </c>
      <c r="I389" s="29">
        <v>19</v>
      </c>
      <c r="J389" s="29">
        <v>12</v>
      </c>
      <c r="K389" s="29">
        <v>2</v>
      </c>
      <c r="L389" s="29">
        <v>74</v>
      </c>
      <c r="M389" s="29">
        <v>0</v>
      </c>
      <c r="N389" s="29">
        <v>0</v>
      </c>
      <c r="O389" s="29">
        <v>0</v>
      </c>
      <c r="P389" s="29">
        <v>115</v>
      </c>
      <c r="Q389" s="29">
        <v>107</v>
      </c>
      <c r="R389" s="29">
        <v>17</v>
      </c>
    </row>
    <row r="390" spans="2:18" ht="20.100000000000001" customHeight="1" thickBot="1" x14ac:dyDescent="0.25">
      <c r="B390" s="4" t="s">
        <v>563</v>
      </c>
      <c r="C390" s="29">
        <v>558</v>
      </c>
      <c r="D390" s="29">
        <v>0</v>
      </c>
      <c r="E390" s="29">
        <v>0</v>
      </c>
      <c r="F390" s="29">
        <v>0</v>
      </c>
      <c r="G390" s="29">
        <v>148</v>
      </c>
      <c r="H390" s="29">
        <v>260</v>
      </c>
      <c r="I390" s="29">
        <v>0</v>
      </c>
      <c r="J390" s="29">
        <v>0</v>
      </c>
      <c r="K390" s="29">
        <v>0</v>
      </c>
      <c r="L390" s="29">
        <v>0</v>
      </c>
      <c r="M390" s="29">
        <v>0</v>
      </c>
      <c r="N390" s="29">
        <v>0</v>
      </c>
      <c r="O390" s="29">
        <v>0</v>
      </c>
      <c r="P390" s="29">
        <v>0</v>
      </c>
      <c r="Q390" s="29">
        <v>150</v>
      </c>
      <c r="R390" s="29">
        <v>0</v>
      </c>
    </row>
    <row r="391" spans="2:18" ht="20.100000000000001" customHeight="1" thickBot="1" x14ac:dyDescent="0.25">
      <c r="B391" s="4" t="s">
        <v>564</v>
      </c>
      <c r="C391" s="29">
        <v>1410</v>
      </c>
      <c r="D391" s="29">
        <v>0</v>
      </c>
      <c r="E391" s="29">
        <v>0</v>
      </c>
      <c r="F391" s="29">
        <v>0</v>
      </c>
      <c r="G391" s="29">
        <v>373</v>
      </c>
      <c r="H391" s="29">
        <v>242</v>
      </c>
      <c r="I391" s="29">
        <v>36</v>
      </c>
      <c r="J391" s="29">
        <v>47</v>
      </c>
      <c r="K391" s="29">
        <v>20</v>
      </c>
      <c r="L391" s="29">
        <v>54</v>
      </c>
      <c r="M391" s="29">
        <v>6</v>
      </c>
      <c r="N391" s="29">
        <v>0</v>
      </c>
      <c r="O391" s="29">
        <v>1</v>
      </c>
      <c r="P391" s="29">
        <v>2</v>
      </c>
      <c r="Q391" s="29">
        <v>473</v>
      </c>
      <c r="R391" s="29">
        <v>156</v>
      </c>
    </row>
    <row r="392" spans="2:18" ht="20.100000000000001" customHeight="1" thickBot="1" x14ac:dyDescent="0.25">
      <c r="B392" s="4" t="s">
        <v>565</v>
      </c>
      <c r="C392" s="29">
        <v>1192</v>
      </c>
      <c r="D392" s="29">
        <v>1</v>
      </c>
      <c r="E392" s="29">
        <v>0</v>
      </c>
      <c r="F392" s="29">
        <v>0</v>
      </c>
      <c r="G392" s="29">
        <v>665</v>
      </c>
      <c r="H392" s="29">
        <v>75</v>
      </c>
      <c r="I392" s="29">
        <v>72</v>
      </c>
      <c r="J392" s="29">
        <v>36</v>
      </c>
      <c r="K392" s="29">
        <v>28</v>
      </c>
      <c r="L392" s="29">
        <v>75</v>
      </c>
      <c r="M392" s="29">
        <v>3</v>
      </c>
      <c r="N392" s="29">
        <v>1</v>
      </c>
      <c r="O392" s="29">
        <v>4</v>
      </c>
      <c r="P392" s="29">
        <v>53</v>
      </c>
      <c r="Q392" s="29">
        <v>96</v>
      </c>
      <c r="R392" s="29">
        <v>83</v>
      </c>
    </row>
    <row r="393" spans="2:18" ht="20.100000000000001" customHeight="1" thickBot="1" x14ac:dyDescent="0.25">
      <c r="B393" s="4" t="s">
        <v>566</v>
      </c>
      <c r="C393" s="29">
        <v>1845</v>
      </c>
      <c r="D393" s="29">
        <v>0</v>
      </c>
      <c r="E393" s="29">
        <v>0</v>
      </c>
      <c r="F393" s="29">
        <v>0</v>
      </c>
      <c r="G393" s="29">
        <v>843</v>
      </c>
      <c r="H393" s="29">
        <v>164</v>
      </c>
      <c r="I393" s="29">
        <v>12</v>
      </c>
      <c r="J393" s="29">
        <v>60</v>
      </c>
      <c r="K393" s="29">
        <v>48</v>
      </c>
      <c r="L393" s="29">
        <v>168</v>
      </c>
      <c r="M393" s="29">
        <v>3</v>
      </c>
      <c r="N393" s="29">
        <v>0</v>
      </c>
      <c r="O393" s="29">
        <v>1</v>
      </c>
      <c r="P393" s="29">
        <v>36</v>
      </c>
      <c r="Q393" s="29">
        <v>168</v>
      </c>
      <c r="R393" s="29">
        <v>342</v>
      </c>
    </row>
    <row r="394" spans="2:18" ht="20.100000000000001" customHeight="1" thickBot="1" x14ac:dyDescent="0.25">
      <c r="B394" s="4" t="s">
        <v>567</v>
      </c>
      <c r="C394" s="29">
        <v>376</v>
      </c>
      <c r="D394" s="29">
        <v>0</v>
      </c>
      <c r="E394" s="29">
        <v>0</v>
      </c>
      <c r="F394" s="29">
        <v>0</v>
      </c>
      <c r="G394" s="29">
        <v>87</v>
      </c>
      <c r="H394" s="29">
        <v>52</v>
      </c>
      <c r="I394" s="29">
        <v>9</v>
      </c>
      <c r="J394" s="29">
        <v>13</v>
      </c>
      <c r="K394" s="29">
        <v>0</v>
      </c>
      <c r="L394" s="29">
        <v>59</v>
      </c>
      <c r="M394" s="29">
        <v>1</v>
      </c>
      <c r="N394" s="29">
        <v>0</v>
      </c>
      <c r="O394" s="29">
        <v>0</v>
      </c>
      <c r="P394" s="29">
        <v>35</v>
      </c>
      <c r="Q394" s="29">
        <v>26</v>
      </c>
      <c r="R394" s="29">
        <v>94</v>
      </c>
    </row>
    <row r="395" spans="2:18" ht="20.100000000000001" customHeight="1" thickBot="1" x14ac:dyDescent="0.25">
      <c r="B395" s="4" t="s">
        <v>568</v>
      </c>
      <c r="C395" s="29">
        <v>584</v>
      </c>
      <c r="D395" s="29">
        <v>0</v>
      </c>
      <c r="E395" s="29">
        <v>0</v>
      </c>
      <c r="F395" s="29">
        <v>0</v>
      </c>
      <c r="G395" s="29">
        <v>290</v>
      </c>
      <c r="H395" s="29">
        <v>5</v>
      </c>
      <c r="I395" s="29">
        <v>2</v>
      </c>
      <c r="J395" s="29">
        <v>2</v>
      </c>
      <c r="K395" s="29">
        <v>1</v>
      </c>
      <c r="L395" s="29">
        <v>6</v>
      </c>
      <c r="M395" s="29">
        <v>0</v>
      </c>
      <c r="N395" s="29">
        <v>0</v>
      </c>
      <c r="O395" s="29">
        <v>0</v>
      </c>
      <c r="P395" s="29">
        <v>48</v>
      </c>
      <c r="Q395" s="29">
        <v>222</v>
      </c>
      <c r="R395" s="29">
        <v>8</v>
      </c>
    </row>
    <row r="396" spans="2:18" ht="20.100000000000001" customHeight="1" thickBot="1" x14ac:dyDescent="0.25">
      <c r="B396" s="4" t="s">
        <v>569</v>
      </c>
      <c r="C396" s="29">
        <v>1039</v>
      </c>
      <c r="D396" s="29">
        <v>1</v>
      </c>
      <c r="E396" s="29">
        <v>0</v>
      </c>
      <c r="F396" s="29">
        <v>0</v>
      </c>
      <c r="G396" s="29">
        <v>684</v>
      </c>
      <c r="H396" s="29">
        <v>21</v>
      </c>
      <c r="I396" s="29">
        <v>24</v>
      </c>
      <c r="J396" s="29">
        <v>27</v>
      </c>
      <c r="K396" s="29">
        <v>9</v>
      </c>
      <c r="L396" s="29">
        <v>21</v>
      </c>
      <c r="M396" s="29">
        <v>2</v>
      </c>
      <c r="N396" s="29">
        <v>0</v>
      </c>
      <c r="O396" s="29">
        <v>0</v>
      </c>
      <c r="P396" s="29">
        <v>1</v>
      </c>
      <c r="Q396" s="29">
        <v>202</v>
      </c>
      <c r="R396" s="29">
        <v>47</v>
      </c>
    </row>
    <row r="397" spans="2:18" ht="20.100000000000001" customHeight="1" thickBot="1" x14ac:dyDescent="0.25">
      <c r="B397" s="4" t="s">
        <v>570</v>
      </c>
      <c r="C397" s="29">
        <v>1113</v>
      </c>
      <c r="D397" s="29">
        <v>1</v>
      </c>
      <c r="E397" s="29">
        <v>0</v>
      </c>
      <c r="F397" s="29">
        <v>0</v>
      </c>
      <c r="G397" s="29">
        <v>528</v>
      </c>
      <c r="H397" s="29">
        <v>35</v>
      </c>
      <c r="I397" s="29">
        <v>96</v>
      </c>
      <c r="J397" s="29">
        <v>31</v>
      </c>
      <c r="K397" s="29">
        <v>28</v>
      </c>
      <c r="L397" s="29">
        <v>35</v>
      </c>
      <c r="M397" s="29">
        <v>1</v>
      </c>
      <c r="N397" s="29">
        <v>0</v>
      </c>
      <c r="O397" s="29">
        <v>4</v>
      </c>
      <c r="P397" s="29">
        <v>230</v>
      </c>
      <c r="Q397" s="29">
        <v>29</v>
      </c>
      <c r="R397" s="29">
        <v>95</v>
      </c>
    </row>
    <row r="398" spans="2:18" ht="20.100000000000001" customHeight="1" thickBot="1" x14ac:dyDescent="0.25">
      <c r="B398" s="4" t="s">
        <v>204</v>
      </c>
      <c r="C398" s="29">
        <v>19254</v>
      </c>
      <c r="D398" s="29">
        <v>5</v>
      </c>
      <c r="E398" s="29">
        <v>0</v>
      </c>
      <c r="F398" s="29">
        <v>0</v>
      </c>
      <c r="G398" s="29">
        <v>12610</v>
      </c>
      <c r="H398" s="29">
        <v>806</v>
      </c>
      <c r="I398" s="29">
        <v>455</v>
      </c>
      <c r="J398" s="29">
        <v>1005</v>
      </c>
      <c r="K398" s="29">
        <v>301</v>
      </c>
      <c r="L398" s="29">
        <v>265</v>
      </c>
      <c r="M398" s="29">
        <v>51</v>
      </c>
      <c r="N398" s="29">
        <v>15</v>
      </c>
      <c r="O398" s="29">
        <v>32</v>
      </c>
      <c r="P398" s="29">
        <v>1045</v>
      </c>
      <c r="Q398" s="29">
        <v>1864</v>
      </c>
      <c r="R398" s="29">
        <v>800</v>
      </c>
    </row>
    <row r="399" spans="2:18" ht="20.100000000000001" customHeight="1" thickBot="1" x14ac:dyDescent="0.25">
      <c r="B399" s="4" t="s">
        <v>571</v>
      </c>
      <c r="C399" s="29">
        <v>276</v>
      </c>
      <c r="D399" s="29">
        <v>0</v>
      </c>
      <c r="E399" s="29">
        <v>0</v>
      </c>
      <c r="F399" s="29">
        <v>0</v>
      </c>
      <c r="G399" s="29">
        <v>64</v>
      </c>
      <c r="H399" s="29">
        <v>102</v>
      </c>
      <c r="I399" s="29">
        <v>8</v>
      </c>
      <c r="J399" s="29">
        <v>12</v>
      </c>
      <c r="K399" s="29">
        <v>0</v>
      </c>
      <c r="L399" s="29">
        <v>47</v>
      </c>
      <c r="M399" s="29">
        <v>0</v>
      </c>
      <c r="N399" s="29">
        <v>0</v>
      </c>
      <c r="O399" s="29">
        <v>0</v>
      </c>
      <c r="P399" s="29">
        <v>17</v>
      </c>
      <c r="Q399" s="29">
        <v>11</v>
      </c>
      <c r="R399" s="29">
        <v>15</v>
      </c>
    </row>
    <row r="400" spans="2:18" ht="20.100000000000001" customHeight="1" thickBot="1" x14ac:dyDescent="0.25">
      <c r="B400" s="4" t="s">
        <v>572</v>
      </c>
      <c r="C400" s="29">
        <v>1316</v>
      </c>
      <c r="D400" s="29">
        <v>0</v>
      </c>
      <c r="E400" s="29">
        <v>0</v>
      </c>
      <c r="F400" s="29">
        <v>0</v>
      </c>
      <c r="G400" s="29">
        <v>370</v>
      </c>
      <c r="H400" s="29">
        <v>76</v>
      </c>
      <c r="I400" s="29">
        <v>39</v>
      </c>
      <c r="J400" s="29">
        <v>19</v>
      </c>
      <c r="K400" s="29">
        <v>7</v>
      </c>
      <c r="L400" s="29">
        <v>22</v>
      </c>
      <c r="M400" s="29">
        <v>0</v>
      </c>
      <c r="N400" s="29">
        <v>0</v>
      </c>
      <c r="O400" s="29">
        <v>0</v>
      </c>
      <c r="P400" s="29">
        <v>53</v>
      </c>
      <c r="Q400" s="29">
        <v>625</v>
      </c>
      <c r="R400" s="29">
        <v>105</v>
      </c>
    </row>
    <row r="401" spans="2:18" ht="20.100000000000001" customHeight="1" thickBot="1" x14ac:dyDescent="0.25">
      <c r="B401" s="4" t="s">
        <v>573</v>
      </c>
      <c r="C401" s="29">
        <v>1928</v>
      </c>
      <c r="D401" s="29">
        <v>0</v>
      </c>
      <c r="E401" s="29">
        <v>0</v>
      </c>
      <c r="F401" s="29">
        <v>0</v>
      </c>
      <c r="G401" s="29">
        <v>387</v>
      </c>
      <c r="H401" s="29">
        <v>312</v>
      </c>
      <c r="I401" s="29">
        <v>47</v>
      </c>
      <c r="J401" s="29">
        <v>42</v>
      </c>
      <c r="K401" s="29">
        <v>15</v>
      </c>
      <c r="L401" s="29">
        <v>317</v>
      </c>
      <c r="M401" s="29">
        <v>3</v>
      </c>
      <c r="N401" s="29">
        <v>0</v>
      </c>
      <c r="O401" s="29">
        <v>12</v>
      </c>
      <c r="P401" s="29">
        <v>418</v>
      </c>
      <c r="Q401" s="29">
        <v>281</v>
      </c>
      <c r="R401" s="29">
        <v>94</v>
      </c>
    </row>
    <row r="402" spans="2:18" ht="20.100000000000001" customHeight="1" thickBot="1" x14ac:dyDescent="0.25">
      <c r="B402" s="4" t="s">
        <v>574</v>
      </c>
      <c r="C402" s="29">
        <v>843</v>
      </c>
      <c r="D402" s="29">
        <v>1</v>
      </c>
      <c r="E402" s="29">
        <v>0</v>
      </c>
      <c r="F402" s="29">
        <v>0</v>
      </c>
      <c r="G402" s="29">
        <v>424</v>
      </c>
      <c r="H402" s="29">
        <v>163</v>
      </c>
      <c r="I402" s="29">
        <v>63</v>
      </c>
      <c r="J402" s="29">
        <v>32</v>
      </c>
      <c r="K402" s="29">
        <v>18</v>
      </c>
      <c r="L402" s="29">
        <v>9</v>
      </c>
      <c r="M402" s="29">
        <v>13</v>
      </c>
      <c r="N402" s="29">
        <v>5</v>
      </c>
      <c r="O402" s="29">
        <v>0</v>
      </c>
      <c r="P402" s="29">
        <v>35</v>
      </c>
      <c r="Q402" s="29">
        <v>52</v>
      </c>
      <c r="R402" s="29">
        <v>28</v>
      </c>
    </row>
    <row r="403" spans="2:18" ht="20.100000000000001" customHeight="1" thickBot="1" x14ac:dyDescent="0.25">
      <c r="B403" s="4" t="s">
        <v>575</v>
      </c>
      <c r="C403" s="29">
        <v>1121</v>
      </c>
      <c r="D403" s="29">
        <v>0</v>
      </c>
      <c r="E403" s="29">
        <v>0</v>
      </c>
      <c r="F403" s="29">
        <v>0</v>
      </c>
      <c r="G403" s="29">
        <v>586</v>
      </c>
      <c r="H403" s="29">
        <v>80</v>
      </c>
      <c r="I403" s="29">
        <v>20</v>
      </c>
      <c r="J403" s="29">
        <v>33</v>
      </c>
      <c r="K403" s="29">
        <v>8</v>
      </c>
      <c r="L403" s="29">
        <v>67</v>
      </c>
      <c r="M403" s="29">
        <v>4</v>
      </c>
      <c r="N403" s="29">
        <v>2</v>
      </c>
      <c r="O403" s="29">
        <v>1</v>
      </c>
      <c r="P403" s="29">
        <v>74</v>
      </c>
      <c r="Q403" s="29">
        <v>232</v>
      </c>
      <c r="R403" s="29">
        <v>14</v>
      </c>
    </row>
    <row r="404" spans="2:18" ht="20.100000000000001" customHeight="1" thickBot="1" x14ac:dyDescent="0.25">
      <c r="B404" s="4" t="s">
        <v>576</v>
      </c>
      <c r="C404" s="29">
        <v>861</v>
      </c>
      <c r="D404" s="29">
        <v>0</v>
      </c>
      <c r="E404" s="29">
        <v>0</v>
      </c>
      <c r="F404" s="29">
        <v>0</v>
      </c>
      <c r="G404" s="29">
        <v>363</v>
      </c>
      <c r="H404" s="29">
        <v>103</v>
      </c>
      <c r="I404" s="29">
        <v>50</v>
      </c>
      <c r="J404" s="29">
        <v>20</v>
      </c>
      <c r="K404" s="29">
        <v>12</v>
      </c>
      <c r="L404" s="29">
        <v>42</v>
      </c>
      <c r="M404" s="29">
        <v>3</v>
      </c>
      <c r="N404" s="29">
        <v>0</v>
      </c>
      <c r="O404" s="29">
        <v>0</v>
      </c>
      <c r="P404" s="29">
        <v>43</v>
      </c>
      <c r="Q404" s="29">
        <v>101</v>
      </c>
      <c r="R404" s="29">
        <v>124</v>
      </c>
    </row>
    <row r="405" spans="2:18" ht="20.100000000000001" customHeight="1" thickBot="1" x14ac:dyDescent="0.25">
      <c r="B405" s="4" t="s">
        <v>577</v>
      </c>
      <c r="C405" s="29">
        <v>975</v>
      </c>
      <c r="D405" s="29">
        <v>0</v>
      </c>
      <c r="E405" s="29">
        <v>0</v>
      </c>
      <c r="F405" s="29">
        <v>0</v>
      </c>
      <c r="G405" s="29">
        <v>440</v>
      </c>
      <c r="H405" s="29">
        <v>535</v>
      </c>
      <c r="I405" s="29">
        <v>0</v>
      </c>
      <c r="J405" s="29">
        <v>0</v>
      </c>
      <c r="K405" s="29">
        <v>0</v>
      </c>
      <c r="L405" s="29">
        <v>0</v>
      </c>
      <c r="M405" s="29">
        <v>0</v>
      </c>
      <c r="N405" s="29">
        <v>0</v>
      </c>
      <c r="O405" s="29">
        <v>0</v>
      </c>
      <c r="P405" s="29">
        <v>0</v>
      </c>
      <c r="Q405" s="29">
        <v>0</v>
      </c>
      <c r="R405" s="29">
        <v>0</v>
      </c>
    </row>
    <row r="406" spans="2:18" ht="20.100000000000001" customHeight="1" thickBot="1" x14ac:dyDescent="0.25">
      <c r="B406" s="4" t="s">
        <v>578</v>
      </c>
      <c r="C406" s="29">
        <v>493</v>
      </c>
      <c r="D406" s="29">
        <v>0</v>
      </c>
      <c r="E406" s="29">
        <v>0</v>
      </c>
      <c r="F406" s="29">
        <v>0</v>
      </c>
      <c r="G406" s="29">
        <v>245</v>
      </c>
      <c r="H406" s="29">
        <v>119</v>
      </c>
      <c r="I406" s="29">
        <v>34</v>
      </c>
      <c r="J406" s="29">
        <v>12</v>
      </c>
      <c r="K406" s="29">
        <v>0</v>
      </c>
      <c r="L406" s="29">
        <v>9</v>
      </c>
      <c r="M406" s="29">
        <v>0</v>
      </c>
      <c r="N406" s="29">
        <v>2</v>
      </c>
      <c r="O406" s="29">
        <v>0</v>
      </c>
      <c r="P406" s="29">
        <v>40</v>
      </c>
      <c r="Q406" s="29">
        <v>32</v>
      </c>
      <c r="R406" s="29">
        <v>0</v>
      </c>
    </row>
    <row r="407" spans="2:18" ht="20.100000000000001" customHeight="1" thickBot="1" x14ac:dyDescent="0.25">
      <c r="B407" s="4" t="s">
        <v>579</v>
      </c>
      <c r="C407" s="29">
        <v>705</v>
      </c>
      <c r="D407" s="29">
        <v>0</v>
      </c>
      <c r="E407" s="29">
        <v>0</v>
      </c>
      <c r="F407" s="29">
        <v>0</v>
      </c>
      <c r="G407" s="29">
        <v>201</v>
      </c>
      <c r="H407" s="29">
        <v>127</v>
      </c>
      <c r="I407" s="29">
        <v>0</v>
      </c>
      <c r="J407" s="29">
        <v>106</v>
      </c>
      <c r="K407" s="29">
        <v>8</v>
      </c>
      <c r="L407" s="29">
        <v>69</v>
      </c>
      <c r="M407" s="29">
        <v>0</v>
      </c>
      <c r="N407" s="29">
        <v>0</v>
      </c>
      <c r="O407" s="29">
        <v>5</v>
      </c>
      <c r="P407" s="29">
        <v>2</v>
      </c>
      <c r="Q407" s="29">
        <v>184</v>
      </c>
      <c r="R407" s="29">
        <v>3</v>
      </c>
    </row>
    <row r="408" spans="2:18" ht="20.100000000000001" customHeight="1" thickBot="1" x14ac:dyDescent="0.25">
      <c r="B408" s="4" t="s">
        <v>580</v>
      </c>
      <c r="C408" s="29">
        <v>75</v>
      </c>
      <c r="D408" s="29">
        <v>0</v>
      </c>
      <c r="E408" s="29">
        <v>0</v>
      </c>
      <c r="F408" s="29">
        <v>0</v>
      </c>
      <c r="G408" s="29">
        <v>54</v>
      </c>
      <c r="H408" s="29">
        <v>17</v>
      </c>
      <c r="I408" s="29">
        <v>1</v>
      </c>
      <c r="J408" s="29">
        <v>0</v>
      </c>
      <c r="K408" s="29">
        <v>0</v>
      </c>
      <c r="L408" s="29">
        <v>0</v>
      </c>
      <c r="M408" s="29">
        <v>1</v>
      </c>
      <c r="N408" s="29">
        <v>0</v>
      </c>
      <c r="O408" s="29">
        <v>0</v>
      </c>
      <c r="P408" s="29">
        <v>1</v>
      </c>
      <c r="Q408" s="29">
        <v>0</v>
      </c>
      <c r="R408" s="29">
        <v>1</v>
      </c>
    </row>
    <row r="409" spans="2:18" ht="20.100000000000001" customHeight="1" thickBot="1" x14ac:dyDescent="0.25">
      <c r="B409" s="4" t="s">
        <v>581</v>
      </c>
      <c r="C409" s="29">
        <v>193</v>
      </c>
      <c r="D409" s="29">
        <v>0</v>
      </c>
      <c r="E409" s="29">
        <v>0</v>
      </c>
      <c r="F409" s="29">
        <v>0</v>
      </c>
      <c r="G409" s="29">
        <v>45</v>
      </c>
      <c r="H409" s="29">
        <v>80</v>
      </c>
      <c r="I409" s="29">
        <v>2</v>
      </c>
      <c r="J409" s="29">
        <v>16</v>
      </c>
      <c r="K409" s="29">
        <v>0</v>
      </c>
      <c r="L409" s="29">
        <v>0</v>
      </c>
      <c r="M409" s="29">
        <v>0</v>
      </c>
      <c r="N409" s="29">
        <v>0</v>
      </c>
      <c r="O409" s="29">
        <v>0</v>
      </c>
      <c r="P409" s="29">
        <v>47</v>
      </c>
      <c r="Q409" s="29">
        <v>0</v>
      </c>
      <c r="R409" s="29">
        <v>3</v>
      </c>
    </row>
    <row r="410" spans="2:18" ht="20.100000000000001" customHeight="1" thickBot="1" x14ac:dyDescent="0.25">
      <c r="B410" s="4" t="s">
        <v>582</v>
      </c>
      <c r="C410" s="29">
        <v>1854</v>
      </c>
      <c r="D410" s="29">
        <v>1</v>
      </c>
      <c r="E410" s="29">
        <v>0</v>
      </c>
      <c r="F410" s="29">
        <v>0</v>
      </c>
      <c r="G410" s="29">
        <v>683</v>
      </c>
      <c r="H410" s="29">
        <v>372</v>
      </c>
      <c r="I410" s="29">
        <v>85</v>
      </c>
      <c r="J410" s="29">
        <v>89</v>
      </c>
      <c r="K410" s="29">
        <v>15</v>
      </c>
      <c r="L410" s="29">
        <v>19</v>
      </c>
      <c r="M410" s="29">
        <v>5</v>
      </c>
      <c r="N410" s="29">
        <v>32</v>
      </c>
      <c r="O410" s="29">
        <v>14</v>
      </c>
      <c r="P410" s="29">
        <v>217</v>
      </c>
      <c r="Q410" s="29">
        <v>261</v>
      </c>
      <c r="R410" s="29">
        <v>61</v>
      </c>
    </row>
    <row r="411" spans="2:18" ht="20.100000000000001" customHeight="1" thickBot="1" x14ac:dyDescent="0.25">
      <c r="B411" s="4" t="s">
        <v>583</v>
      </c>
      <c r="C411" s="29">
        <v>385</v>
      </c>
      <c r="D411" s="29">
        <v>1</v>
      </c>
      <c r="E411" s="29">
        <v>0</v>
      </c>
      <c r="F411" s="29">
        <v>0</v>
      </c>
      <c r="G411" s="29">
        <v>121</v>
      </c>
      <c r="H411" s="29">
        <v>134</v>
      </c>
      <c r="I411" s="29">
        <v>20</v>
      </c>
      <c r="J411" s="29">
        <v>40</v>
      </c>
      <c r="K411" s="29">
        <v>2</v>
      </c>
      <c r="L411" s="29">
        <v>0</v>
      </c>
      <c r="M411" s="29">
        <v>0</v>
      </c>
      <c r="N411" s="29">
        <v>0</v>
      </c>
      <c r="O411" s="29">
        <v>0</v>
      </c>
      <c r="P411" s="29">
        <v>36</v>
      </c>
      <c r="Q411" s="29">
        <v>19</v>
      </c>
      <c r="R411" s="29">
        <v>12</v>
      </c>
    </row>
    <row r="412" spans="2:18" ht="20.100000000000001" customHeight="1" thickBot="1" x14ac:dyDescent="0.25">
      <c r="B412" s="4" t="s">
        <v>584</v>
      </c>
      <c r="C412" s="29">
        <v>599</v>
      </c>
      <c r="D412" s="29">
        <v>2</v>
      </c>
      <c r="E412" s="29">
        <v>0</v>
      </c>
      <c r="F412" s="29">
        <v>0</v>
      </c>
      <c r="G412" s="29">
        <v>302</v>
      </c>
      <c r="H412" s="29">
        <v>95</v>
      </c>
      <c r="I412" s="29">
        <v>26</v>
      </c>
      <c r="J412" s="29">
        <v>79</v>
      </c>
      <c r="K412" s="29">
        <v>9</v>
      </c>
      <c r="L412" s="29">
        <v>0</v>
      </c>
      <c r="M412" s="29">
        <v>2</v>
      </c>
      <c r="N412" s="29">
        <v>0</v>
      </c>
      <c r="O412" s="29">
        <v>0</v>
      </c>
      <c r="P412" s="29">
        <v>25</v>
      </c>
      <c r="Q412" s="29">
        <v>19</v>
      </c>
      <c r="R412" s="29">
        <v>40</v>
      </c>
    </row>
    <row r="413" spans="2:18" ht="20.100000000000001" customHeight="1" thickBot="1" x14ac:dyDescent="0.25">
      <c r="B413" s="4" t="s">
        <v>585</v>
      </c>
      <c r="C413" s="29">
        <v>199</v>
      </c>
      <c r="D413" s="29">
        <v>0</v>
      </c>
      <c r="E413" s="29">
        <v>0</v>
      </c>
      <c r="F413" s="29">
        <v>0</v>
      </c>
      <c r="G413" s="29">
        <v>81</v>
      </c>
      <c r="H413" s="29">
        <v>64</v>
      </c>
      <c r="I413" s="29">
        <v>1</v>
      </c>
      <c r="J413" s="29">
        <v>5</v>
      </c>
      <c r="K413" s="29">
        <v>1</v>
      </c>
      <c r="L413" s="29">
        <v>16</v>
      </c>
      <c r="M413" s="29">
        <v>0</v>
      </c>
      <c r="N413" s="29">
        <v>0</v>
      </c>
      <c r="O413" s="29">
        <v>0</v>
      </c>
      <c r="P413" s="29">
        <v>5</v>
      </c>
      <c r="Q413" s="29">
        <v>25</v>
      </c>
      <c r="R413" s="29">
        <v>1</v>
      </c>
    </row>
    <row r="414" spans="2:18" ht="20.100000000000001" customHeight="1" thickBot="1" x14ac:dyDescent="0.25">
      <c r="B414" s="4" t="s">
        <v>205</v>
      </c>
      <c r="C414" s="29">
        <v>3984</v>
      </c>
      <c r="D414" s="29">
        <v>4</v>
      </c>
      <c r="E414" s="29">
        <v>0</v>
      </c>
      <c r="F414" s="29">
        <v>0</v>
      </c>
      <c r="G414" s="29">
        <v>1926</v>
      </c>
      <c r="H414" s="29">
        <v>214</v>
      </c>
      <c r="I414" s="29">
        <v>60</v>
      </c>
      <c r="J414" s="29">
        <v>465</v>
      </c>
      <c r="K414" s="29">
        <v>40</v>
      </c>
      <c r="L414" s="29">
        <v>45</v>
      </c>
      <c r="M414" s="29">
        <v>25</v>
      </c>
      <c r="N414" s="29">
        <v>60</v>
      </c>
      <c r="O414" s="29">
        <v>26</v>
      </c>
      <c r="P414" s="29">
        <v>720</v>
      </c>
      <c r="Q414" s="29">
        <v>337</v>
      </c>
      <c r="R414" s="29">
        <v>62</v>
      </c>
    </row>
    <row r="415" spans="2:18" ht="20.100000000000001" customHeight="1" thickBot="1" x14ac:dyDescent="0.25">
      <c r="B415" s="4" t="s">
        <v>586</v>
      </c>
      <c r="C415" s="29">
        <v>145</v>
      </c>
      <c r="D415" s="29">
        <v>0</v>
      </c>
      <c r="E415" s="29">
        <v>0</v>
      </c>
      <c r="F415" s="29">
        <v>0</v>
      </c>
      <c r="G415" s="29">
        <v>100</v>
      </c>
      <c r="H415" s="29">
        <v>9</v>
      </c>
      <c r="I415" s="29">
        <v>6</v>
      </c>
      <c r="J415" s="29">
        <v>10</v>
      </c>
      <c r="K415" s="29">
        <v>3</v>
      </c>
      <c r="L415" s="29">
        <v>0</v>
      </c>
      <c r="M415" s="29">
        <v>0</v>
      </c>
      <c r="N415" s="29">
        <v>0</v>
      </c>
      <c r="O415" s="29">
        <v>0</v>
      </c>
      <c r="P415" s="29">
        <v>14</v>
      </c>
      <c r="Q415" s="29">
        <v>3</v>
      </c>
      <c r="R415" s="29">
        <v>0</v>
      </c>
    </row>
    <row r="416" spans="2:18" ht="20.100000000000001" customHeight="1" thickBot="1" x14ac:dyDescent="0.25">
      <c r="B416" s="4" t="s">
        <v>587</v>
      </c>
      <c r="C416" s="29">
        <v>615</v>
      </c>
      <c r="D416" s="29">
        <v>1</v>
      </c>
      <c r="E416" s="29">
        <v>0</v>
      </c>
      <c r="F416" s="29">
        <v>0</v>
      </c>
      <c r="G416" s="29">
        <v>266</v>
      </c>
      <c r="H416" s="29">
        <v>70</v>
      </c>
      <c r="I416" s="29">
        <v>1</v>
      </c>
      <c r="J416" s="29">
        <v>44</v>
      </c>
      <c r="K416" s="29">
        <v>19</v>
      </c>
      <c r="L416" s="29">
        <v>10</v>
      </c>
      <c r="M416" s="29">
        <v>0</v>
      </c>
      <c r="N416" s="29">
        <v>31</v>
      </c>
      <c r="O416" s="29">
        <v>30</v>
      </c>
      <c r="P416" s="29">
        <v>77</v>
      </c>
      <c r="Q416" s="29">
        <v>12</v>
      </c>
      <c r="R416" s="29">
        <v>54</v>
      </c>
    </row>
    <row r="417" spans="2:18" ht="20.100000000000001" customHeight="1" thickBot="1" x14ac:dyDescent="0.25">
      <c r="B417" s="4" t="s">
        <v>588</v>
      </c>
      <c r="C417" s="29">
        <v>650</v>
      </c>
      <c r="D417" s="29">
        <v>1</v>
      </c>
      <c r="E417" s="29">
        <v>0</v>
      </c>
      <c r="F417" s="29">
        <v>0</v>
      </c>
      <c r="G417" s="29">
        <v>325</v>
      </c>
      <c r="H417" s="29">
        <v>114</v>
      </c>
      <c r="I417" s="29">
        <v>13</v>
      </c>
      <c r="J417" s="29">
        <v>87</v>
      </c>
      <c r="K417" s="29">
        <v>6</v>
      </c>
      <c r="L417" s="29">
        <v>0</v>
      </c>
      <c r="M417" s="29">
        <v>0</v>
      </c>
      <c r="N417" s="29">
        <v>0</v>
      </c>
      <c r="O417" s="29">
        <v>12</v>
      </c>
      <c r="P417" s="29">
        <v>38</v>
      </c>
      <c r="Q417" s="29">
        <v>20</v>
      </c>
      <c r="R417" s="29">
        <v>34</v>
      </c>
    </row>
    <row r="418" spans="2:18" ht="20.100000000000001" customHeight="1" thickBot="1" x14ac:dyDescent="0.25">
      <c r="B418" s="4" t="s">
        <v>589</v>
      </c>
      <c r="C418" s="29">
        <v>182</v>
      </c>
      <c r="D418" s="29">
        <v>0</v>
      </c>
      <c r="E418" s="29">
        <v>0</v>
      </c>
      <c r="F418" s="29">
        <v>0</v>
      </c>
      <c r="G418" s="29">
        <v>120</v>
      </c>
      <c r="H418" s="29">
        <v>15</v>
      </c>
      <c r="I418" s="29">
        <v>1</v>
      </c>
      <c r="J418" s="29">
        <v>7</v>
      </c>
      <c r="K418" s="29">
        <v>1</v>
      </c>
      <c r="L418" s="29">
        <v>0</v>
      </c>
      <c r="M418" s="29">
        <v>0</v>
      </c>
      <c r="N418" s="29">
        <v>0</v>
      </c>
      <c r="O418" s="29">
        <v>0</v>
      </c>
      <c r="P418" s="29">
        <v>18</v>
      </c>
      <c r="Q418" s="29">
        <v>7</v>
      </c>
      <c r="R418" s="29">
        <v>13</v>
      </c>
    </row>
    <row r="419" spans="2:18" ht="20.100000000000001" customHeight="1" thickBot="1" x14ac:dyDescent="0.25">
      <c r="B419" s="4" t="s">
        <v>590</v>
      </c>
      <c r="C419" s="29">
        <v>647</v>
      </c>
      <c r="D419" s="29">
        <v>0</v>
      </c>
      <c r="E419" s="29">
        <v>0</v>
      </c>
      <c r="F419" s="29">
        <v>0</v>
      </c>
      <c r="G419" s="29">
        <v>314</v>
      </c>
      <c r="H419" s="29">
        <v>64</v>
      </c>
      <c r="I419" s="29">
        <v>41</v>
      </c>
      <c r="J419" s="29">
        <v>9</v>
      </c>
      <c r="K419" s="29">
        <v>6</v>
      </c>
      <c r="L419" s="29">
        <v>41</v>
      </c>
      <c r="M419" s="29">
        <v>26</v>
      </c>
      <c r="N419" s="29">
        <v>22</v>
      </c>
      <c r="O419" s="29">
        <v>0</v>
      </c>
      <c r="P419" s="29">
        <v>72</v>
      </c>
      <c r="Q419" s="29">
        <v>38</v>
      </c>
      <c r="R419" s="29">
        <v>14</v>
      </c>
    </row>
    <row r="420" spans="2:18" ht="20.100000000000001" customHeight="1" thickBot="1" x14ac:dyDescent="0.25">
      <c r="B420" s="4" t="s">
        <v>591</v>
      </c>
      <c r="C420" s="29">
        <v>175</v>
      </c>
      <c r="D420" s="29">
        <v>0</v>
      </c>
      <c r="E420" s="29">
        <v>0</v>
      </c>
      <c r="F420" s="29">
        <v>0</v>
      </c>
      <c r="G420" s="29">
        <v>67</v>
      </c>
      <c r="H420" s="29">
        <v>85</v>
      </c>
      <c r="I420" s="29">
        <v>0</v>
      </c>
      <c r="J420" s="29">
        <v>0</v>
      </c>
      <c r="K420" s="29">
        <v>5</v>
      </c>
      <c r="L420" s="29">
        <v>0</v>
      </c>
      <c r="M420" s="29">
        <v>0</v>
      </c>
      <c r="N420" s="29">
        <v>0</v>
      </c>
      <c r="O420" s="29">
        <v>0</v>
      </c>
      <c r="P420" s="29">
        <v>4</v>
      </c>
      <c r="Q420" s="29">
        <v>10</v>
      </c>
      <c r="R420" s="29">
        <v>4</v>
      </c>
    </row>
    <row r="421" spans="2:18" ht="20.100000000000001" customHeight="1" thickBot="1" x14ac:dyDescent="0.25">
      <c r="B421" s="4" t="s">
        <v>592</v>
      </c>
      <c r="C421" s="29">
        <v>0</v>
      </c>
      <c r="D421" s="29">
        <v>0</v>
      </c>
      <c r="E421" s="29">
        <v>0</v>
      </c>
      <c r="F421" s="29">
        <v>0</v>
      </c>
      <c r="G421" s="29">
        <v>0</v>
      </c>
      <c r="H421" s="29">
        <v>0</v>
      </c>
      <c r="I421" s="29">
        <v>0</v>
      </c>
      <c r="J421" s="29">
        <v>0</v>
      </c>
      <c r="K421" s="29">
        <v>0</v>
      </c>
      <c r="L421" s="29">
        <v>0</v>
      </c>
      <c r="M421" s="29">
        <v>0</v>
      </c>
      <c r="N421" s="29">
        <v>0</v>
      </c>
      <c r="O421" s="29">
        <v>0</v>
      </c>
      <c r="P421" s="29">
        <v>0</v>
      </c>
      <c r="Q421" s="29">
        <v>0</v>
      </c>
      <c r="R421" s="29">
        <v>0</v>
      </c>
    </row>
    <row r="422" spans="2:18" ht="20.100000000000001" customHeight="1" thickBot="1" x14ac:dyDescent="0.25">
      <c r="B422" s="4" t="s">
        <v>593</v>
      </c>
      <c r="C422" s="29">
        <v>464</v>
      </c>
      <c r="D422" s="29">
        <v>0</v>
      </c>
      <c r="E422" s="29">
        <v>0</v>
      </c>
      <c r="F422" s="29">
        <v>0</v>
      </c>
      <c r="G422" s="29">
        <v>182</v>
      </c>
      <c r="H422" s="29">
        <v>23</v>
      </c>
      <c r="I422" s="29">
        <v>1</v>
      </c>
      <c r="J422" s="29">
        <v>29</v>
      </c>
      <c r="K422" s="29">
        <v>1</v>
      </c>
      <c r="L422" s="29">
        <v>0</v>
      </c>
      <c r="M422" s="29">
        <v>0</v>
      </c>
      <c r="N422" s="29">
        <v>0</v>
      </c>
      <c r="O422" s="29">
        <v>0</v>
      </c>
      <c r="P422" s="29">
        <v>47</v>
      </c>
      <c r="Q422" s="29">
        <v>181</v>
      </c>
      <c r="R422" s="29">
        <v>0</v>
      </c>
    </row>
    <row r="423" spans="2:18" ht="20.100000000000001" customHeight="1" thickBot="1" x14ac:dyDescent="0.25">
      <c r="B423" s="4" t="s">
        <v>594</v>
      </c>
      <c r="C423" s="29">
        <v>3512</v>
      </c>
      <c r="D423" s="29">
        <v>1</v>
      </c>
      <c r="E423" s="29">
        <v>0</v>
      </c>
      <c r="F423" s="29">
        <v>0</v>
      </c>
      <c r="G423" s="29">
        <v>2638</v>
      </c>
      <c r="H423" s="29">
        <v>180</v>
      </c>
      <c r="I423" s="29">
        <v>89</v>
      </c>
      <c r="J423" s="29">
        <v>0</v>
      </c>
      <c r="K423" s="29">
        <v>14</v>
      </c>
      <c r="L423" s="29">
        <v>10</v>
      </c>
      <c r="M423" s="29">
        <v>2</v>
      </c>
      <c r="N423" s="29">
        <v>9</v>
      </c>
      <c r="O423" s="29">
        <v>8</v>
      </c>
      <c r="P423" s="29">
        <v>297</v>
      </c>
      <c r="Q423" s="29">
        <v>252</v>
      </c>
      <c r="R423" s="29">
        <v>12</v>
      </c>
    </row>
    <row r="424" spans="2:18" ht="20.100000000000001" customHeight="1" thickBot="1" x14ac:dyDescent="0.25">
      <c r="B424" s="4" t="s">
        <v>595</v>
      </c>
      <c r="C424" s="29">
        <v>217</v>
      </c>
      <c r="D424" s="29">
        <v>0</v>
      </c>
      <c r="E424" s="29">
        <v>0</v>
      </c>
      <c r="F424" s="29">
        <v>0</v>
      </c>
      <c r="G424" s="29">
        <v>65</v>
      </c>
      <c r="H424" s="29">
        <v>36</v>
      </c>
      <c r="I424" s="29">
        <v>0</v>
      </c>
      <c r="J424" s="29">
        <v>14</v>
      </c>
      <c r="K424" s="29">
        <v>9</v>
      </c>
      <c r="L424" s="29">
        <v>23</v>
      </c>
      <c r="M424" s="29">
        <v>0</v>
      </c>
      <c r="N424" s="29">
        <v>4</v>
      </c>
      <c r="O424" s="29">
        <v>2</v>
      </c>
      <c r="P424" s="29">
        <v>13</v>
      </c>
      <c r="Q424" s="29">
        <v>14</v>
      </c>
      <c r="R424" s="29">
        <v>37</v>
      </c>
    </row>
    <row r="425" spans="2:18" ht="20.100000000000001" customHeight="1" thickBot="1" x14ac:dyDescent="0.25">
      <c r="B425" s="4" t="s">
        <v>596</v>
      </c>
      <c r="C425" s="29">
        <v>130</v>
      </c>
      <c r="D425" s="29">
        <v>0</v>
      </c>
      <c r="E425" s="29">
        <v>0</v>
      </c>
      <c r="F425" s="29">
        <v>0</v>
      </c>
      <c r="G425" s="29">
        <v>75</v>
      </c>
      <c r="H425" s="29">
        <v>26</v>
      </c>
      <c r="I425" s="29">
        <v>2</v>
      </c>
      <c r="J425" s="29">
        <v>0</v>
      </c>
      <c r="K425" s="29">
        <v>3</v>
      </c>
      <c r="L425" s="29">
        <v>0</v>
      </c>
      <c r="M425" s="29">
        <v>0</v>
      </c>
      <c r="N425" s="29">
        <v>0</v>
      </c>
      <c r="O425" s="29">
        <v>0</v>
      </c>
      <c r="P425" s="29">
        <v>12</v>
      </c>
      <c r="Q425" s="29">
        <v>4</v>
      </c>
      <c r="R425" s="29">
        <v>8</v>
      </c>
    </row>
    <row r="426" spans="2:18" ht="20.100000000000001" customHeight="1" thickBot="1" x14ac:dyDescent="0.25">
      <c r="B426" s="4" t="s">
        <v>597</v>
      </c>
      <c r="C426" s="29">
        <v>1508</v>
      </c>
      <c r="D426" s="29">
        <v>0</v>
      </c>
      <c r="E426" s="29">
        <v>0</v>
      </c>
      <c r="F426" s="29">
        <v>0</v>
      </c>
      <c r="G426" s="29">
        <v>903</v>
      </c>
      <c r="H426" s="29">
        <v>238</v>
      </c>
      <c r="I426" s="29">
        <v>0</v>
      </c>
      <c r="J426" s="29">
        <v>28</v>
      </c>
      <c r="K426" s="29">
        <v>61</v>
      </c>
      <c r="L426" s="29">
        <v>0</v>
      </c>
      <c r="M426" s="29">
        <v>1</v>
      </c>
      <c r="N426" s="29">
        <v>0</v>
      </c>
      <c r="O426" s="29">
        <v>1</v>
      </c>
      <c r="P426" s="29">
        <v>85</v>
      </c>
      <c r="Q426" s="29">
        <v>116</v>
      </c>
      <c r="R426" s="29">
        <v>75</v>
      </c>
    </row>
    <row r="427" spans="2:18" ht="20.100000000000001" customHeight="1" thickBot="1" x14ac:dyDescent="0.25">
      <c r="B427" s="4" t="s">
        <v>598</v>
      </c>
      <c r="C427" s="29">
        <v>277</v>
      </c>
      <c r="D427" s="29">
        <v>0</v>
      </c>
      <c r="E427" s="29">
        <v>0</v>
      </c>
      <c r="F427" s="29">
        <v>0</v>
      </c>
      <c r="G427" s="29">
        <v>90</v>
      </c>
      <c r="H427" s="29">
        <v>80</v>
      </c>
      <c r="I427" s="29">
        <v>27</v>
      </c>
      <c r="J427" s="29">
        <v>0</v>
      </c>
      <c r="K427" s="29">
        <v>17</v>
      </c>
      <c r="L427" s="29">
        <v>0</v>
      </c>
      <c r="M427" s="29">
        <v>0</v>
      </c>
      <c r="N427" s="29">
        <v>0</v>
      </c>
      <c r="O427" s="29">
        <v>23</v>
      </c>
      <c r="P427" s="29">
        <v>25</v>
      </c>
      <c r="Q427" s="29">
        <v>4</v>
      </c>
      <c r="R427" s="29">
        <v>11</v>
      </c>
    </row>
    <row r="428" spans="2:18" ht="20.100000000000001" customHeight="1" thickBot="1" x14ac:dyDescent="0.25">
      <c r="B428" s="4" t="s">
        <v>599</v>
      </c>
      <c r="C428" s="29">
        <v>156</v>
      </c>
      <c r="D428" s="29">
        <v>0</v>
      </c>
      <c r="E428" s="29">
        <v>0</v>
      </c>
      <c r="F428" s="29">
        <v>0</v>
      </c>
      <c r="G428" s="29">
        <v>35</v>
      </c>
      <c r="H428" s="29">
        <v>20</v>
      </c>
      <c r="I428" s="29">
        <v>20</v>
      </c>
      <c r="J428" s="29">
        <v>16</v>
      </c>
      <c r="K428" s="29">
        <v>9</v>
      </c>
      <c r="L428" s="29">
        <v>2</v>
      </c>
      <c r="M428" s="29">
        <v>0</v>
      </c>
      <c r="N428" s="29">
        <v>0</v>
      </c>
      <c r="O428" s="29">
        <v>13</v>
      </c>
      <c r="P428" s="29">
        <v>19</v>
      </c>
      <c r="Q428" s="29">
        <v>22</v>
      </c>
      <c r="R428" s="29">
        <v>0</v>
      </c>
    </row>
    <row r="429" spans="2:18" ht="20.100000000000001" customHeight="1" thickBot="1" x14ac:dyDescent="0.25">
      <c r="B429" s="4" t="s">
        <v>600</v>
      </c>
      <c r="C429" s="29">
        <v>307</v>
      </c>
      <c r="D429" s="29">
        <v>0</v>
      </c>
      <c r="E429" s="29">
        <v>0</v>
      </c>
      <c r="F429" s="29">
        <v>0</v>
      </c>
      <c r="G429" s="29">
        <v>141</v>
      </c>
      <c r="H429" s="29">
        <v>85</v>
      </c>
      <c r="I429" s="29">
        <v>0</v>
      </c>
      <c r="J429" s="29">
        <v>0</v>
      </c>
      <c r="K429" s="29">
        <v>2</v>
      </c>
      <c r="L429" s="29">
        <v>0</v>
      </c>
      <c r="M429" s="29">
        <v>8</v>
      </c>
      <c r="N429" s="29">
        <v>6</v>
      </c>
      <c r="O429" s="29">
        <v>0</v>
      </c>
      <c r="P429" s="29">
        <v>29</v>
      </c>
      <c r="Q429" s="29">
        <v>35</v>
      </c>
      <c r="R429" s="29">
        <v>1</v>
      </c>
    </row>
    <row r="430" spans="2:18" ht="20.100000000000001" customHeight="1" thickBot="1" x14ac:dyDescent="0.25">
      <c r="B430" s="4" t="s">
        <v>601</v>
      </c>
      <c r="C430" s="29">
        <v>151</v>
      </c>
      <c r="D430" s="29">
        <v>0</v>
      </c>
      <c r="E430" s="29">
        <v>0</v>
      </c>
      <c r="F430" s="29">
        <v>0</v>
      </c>
      <c r="G430" s="29">
        <v>96</v>
      </c>
      <c r="H430" s="29">
        <v>40</v>
      </c>
      <c r="I430" s="29">
        <v>0</v>
      </c>
      <c r="J430" s="29">
        <v>0</v>
      </c>
      <c r="K430" s="29">
        <v>1</v>
      </c>
      <c r="L430" s="29">
        <v>0</v>
      </c>
      <c r="M430" s="29">
        <v>0</v>
      </c>
      <c r="N430" s="29">
        <v>0</v>
      </c>
      <c r="O430" s="29">
        <v>0</v>
      </c>
      <c r="P430" s="29">
        <v>5</v>
      </c>
      <c r="Q430" s="29">
        <v>9</v>
      </c>
      <c r="R430" s="29">
        <v>0</v>
      </c>
    </row>
    <row r="431" spans="2:18" ht="20.100000000000001" customHeight="1" thickBot="1" x14ac:dyDescent="0.25">
      <c r="B431" s="4" t="s">
        <v>602</v>
      </c>
      <c r="C431" s="29">
        <v>1277</v>
      </c>
      <c r="D431" s="29">
        <v>0</v>
      </c>
      <c r="E431" s="29">
        <v>0</v>
      </c>
      <c r="F431" s="29">
        <v>0</v>
      </c>
      <c r="G431" s="29">
        <v>657</v>
      </c>
      <c r="H431" s="29">
        <v>209</v>
      </c>
      <c r="I431" s="29">
        <v>24</v>
      </c>
      <c r="J431" s="29">
        <v>5</v>
      </c>
      <c r="K431" s="29">
        <v>41</v>
      </c>
      <c r="L431" s="29">
        <v>0</v>
      </c>
      <c r="M431" s="29">
        <v>2</v>
      </c>
      <c r="N431" s="29">
        <v>1</v>
      </c>
      <c r="O431" s="29">
        <v>0</v>
      </c>
      <c r="P431" s="29">
        <v>238</v>
      </c>
      <c r="Q431" s="29">
        <v>100</v>
      </c>
      <c r="R431" s="29">
        <v>0</v>
      </c>
    </row>
    <row r="432" spans="2:18" ht="20.100000000000001" customHeight="1" thickBot="1" x14ac:dyDescent="0.25">
      <c r="B432" s="4" t="s">
        <v>603</v>
      </c>
      <c r="C432" s="29">
        <v>285</v>
      </c>
      <c r="D432" s="29">
        <v>0</v>
      </c>
      <c r="E432" s="29">
        <v>0</v>
      </c>
      <c r="F432" s="29">
        <v>0</v>
      </c>
      <c r="G432" s="29">
        <v>174</v>
      </c>
      <c r="H432" s="29">
        <v>99</v>
      </c>
      <c r="I432" s="29">
        <v>0</v>
      </c>
      <c r="J432" s="29">
        <v>0</v>
      </c>
      <c r="K432" s="29">
        <v>12</v>
      </c>
      <c r="L432" s="29">
        <v>0</v>
      </c>
      <c r="M432" s="29">
        <v>0</v>
      </c>
      <c r="N432" s="29">
        <v>0</v>
      </c>
      <c r="O432" s="29">
        <v>0</v>
      </c>
      <c r="P432" s="29">
        <v>0</v>
      </c>
      <c r="Q432" s="29">
        <v>0</v>
      </c>
      <c r="R432" s="29">
        <v>0</v>
      </c>
    </row>
    <row r="433" spans="2:18" ht="20.100000000000001" customHeight="1" thickBot="1" x14ac:dyDescent="0.25">
      <c r="B433" s="4" t="s">
        <v>604</v>
      </c>
      <c r="C433" s="29">
        <v>333</v>
      </c>
      <c r="D433" s="29">
        <v>0</v>
      </c>
      <c r="E433" s="29">
        <v>0</v>
      </c>
      <c r="F433" s="29">
        <v>0</v>
      </c>
      <c r="G433" s="29">
        <v>244</v>
      </c>
      <c r="H433" s="29">
        <v>57</v>
      </c>
      <c r="I433" s="29">
        <v>0</v>
      </c>
      <c r="J433" s="29">
        <v>0</v>
      </c>
      <c r="K433" s="29">
        <v>0</v>
      </c>
      <c r="L433" s="29">
        <v>0</v>
      </c>
      <c r="M433" s="29">
        <v>0</v>
      </c>
      <c r="N433" s="29">
        <v>0</v>
      </c>
      <c r="O433" s="29">
        <v>0</v>
      </c>
      <c r="P433" s="29">
        <v>3</v>
      </c>
      <c r="Q433" s="29">
        <v>14</v>
      </c>
      <c r="R433" s="29">
        <v>15</v>
      </c>
    </row>
    <row r="434" spans="2:18" ht="20.100000000000001" customHeight="1" thickBot="1" x14ac:dyDescent="0.25">
      <c r="B434" s="4" t="s">
        <v>605</v>
      </c>
      <c r="C434" s="29">
        <v>1239</v>
      </c>
      <c r="D434" s="29">
        <v>0</v>
      </c>
      <c r="E434" s="29">
        <v>0</v>
      </c>
      <c r="F434" s="29">
        <v>0</v>
      </c>
      <c r="G434" s="29">
        <v>596</v>
      </c>
      <c r="H434" s="29">
        <v>111</v>
      </c>
      <c r="I434" s="29">
        <v>60</v>
      </c>
      <c r="J434" s="29">
        <v>204</v>
      </c>
      <c r="K434" s="29">
        <v>23</v>
      </c>
      <c r="L434" s="29">
        <v>0</v>
      </c>
      <c r="M434" s="29">
        <v>3</v>
      </c>
      <c r="N434" s="29">
        <v>0</v>
      </c>
      <c r="O434" s="29">
        <v>2</v>
      </c>
      <c r="P434" s="29">
        <v>121</v>
      </c>
      <c r="Q434" s="29">
        <v>92</v>
      </c>
      <c r="R434" s="29">
        <v>27</v>
      </c>
    </row>
    <row r="435" spans="2:18" ht="20.100000000000001" customHeight="1" thickBot="1" x14ac:dyDescent="0.25">
      <c r="B435" s="4" t="s">
        <v>606</v>
      </c>
      <c r="C435" s="29">
        <v>237</v>
      </c>
      <c r="D435" s="29">
        <v>0</v>
      </c>
      <c r="E435" s="29">
        <v>0</v>
      </c>
      <c r="F435" s="29">
        <v>0</v>
      </c>
      <c r="G435" s="29">
        <v>83</v>
      </c>
      <c r="H435" s="29">
        <v>139</v>
      </c>
      <c r="I435" s="29">
        <v>0</v>
      </c>
      <c r="J435" s="29">
        <v>0</v>
      </c>
      <c r="K435" s="29">
        <v>0</v>
      </c>
      <c r="L435" s="29">
        <v>0</v>
      </c>
      <c r="M435" s="29">
        <v>0</v>
      </c>
      <c r="N435" s="29">
        <v>0</v>
      </c>
      <c r="O435" s="29">
        <v>0</v>
      </c>
      <c r="P435" s="29">
        <v>0</v>
      </c>
      <c r="Q435" s="29">
        <v>10</v>
      </c>
      <c r="R435" s="29">
        <v>5</v>
      </c>
    </row>
    <row r="436" spans="2:18" ht="20.100000000000001" customHeight="1" thickBot="1" x14ac:dyDescent="0.25">
      <c r="B436" s="4" t="s">
        <v>607</v>
      </c>
      <c r="C436" s="29">
        <v>2140</v>
      </c>
      <c r="D436" s="29">
        <v>2</v>
      </c>
      <c r="E436" s="29">
        <v>0</v>
      </c>
      <c r="F436" s="29">
        <v>0</v>
      </c>
      <c r="G436" s="29">
        <v>956</v>
      </c>
      <c r="H436" s="29">
        <v>67</v>
      </c>
      <c r="I436" s="29">
        <v>213</v>
      </c>
      <c r="J436" s="29">
        <v>331</v>
      </c>
      <c r="K436" s="29">
        <v>48</v>
      </c>
      <c r="L436" s="29">
        <v>10</v>
      </c>
      <c r="M436" s="29">
        <v>4</v>
      </c>
      <c r="N436" s="29">
        <v>3</v>
      </c>
      <c r="O436" s="29">
        <v>4</v>
      </c>
      <c r="P436" s="29">
        <v>230</v>
      </c>
      <c r="Q436" s="29">
        <v>169</v>
      </c>
      <c r="R436" s="29">
        <v>103</v>
      </c>
    </row>
    <row r="437" spans="2:18" ht="20.100000000000001" customHeight="1" thickBot="1" x14ac:dyDescent="0.25">
      <c r="B437" s="4" t="s">
        <v>608</v>
      </c>
      <c r="C437" s="29">
        <v>71</v>
      </c>
      <c r="D437" s="29">
        <v>0</v>
      </c>
      <c r="E437" s="29">
        <v>0</v>
      </c>
      <c r="F437" s="29">
        <v>0</v>
      </c>
      <c r="G437" s="29">
        <v>28</v>
      </c>
      <c r="H437" s="29">
        <v>43</v>
      </c>
      <c r="I437" s="29">
        <v>0</v>
      </c>
      <c r="J437" s="29">
        <v>0</v>
      </c>
      <c r="K437" s="29">
        <v>0</v>
      </c>
      <c r="L437" s="29">
        <v>0</v>
      </c>
      <c r="M437" s="29">
        <v>0</v>
      </c>
      <c r="N437" s="29">
        <v>0</v>
      </c>
      <c r="O437" s="29">
        <v>0</v>
      </c>
      <c r="P437" s="29">
        <v>0</v>
      </c>
      <c r="Q437" s="29">
        <v>0</v>
      </c>
      <c r="R437" s="29">
        <v>0</v>
      </c>
    </row>
    <row r="438" spans="2:18" ht="20.100000000000001" customHeight="1" thickBot="1" x14ac:dyDescent="0.25">
      <c r="B438" s="4" t="s">
        <v>609</v>
      </c>
      <c r="C438" s="29">
        <v>331</v>
      </c>
      <c r="D438" s="29">
        <v>0</v>
      </c>
      <c r="E438" s="29">
        <v>0</v>
      </c>
      <c r="F438" s="29">
        <v>0</v>
      </c>
      <c r="G438" s="29">
        <v>162</v>
      </c>
      <c r="H438" s="29">
        <v>123</v>
      </c>
      <c r="I438" s="29">
        <v>0</v>
      </c>
      <c r="J438" s="29">
        <v>0</v>
      </c>
      <c r="K438" s="29">
        <v>0</v>
      </c>
      <c r="L438" s="29">
        <v>0</v>
      </c>
      <c r="M438" s="29">
        <v>0</v>
      </c>
      <c r="N438" s="29">
        <v>0</v>
      </c>
      <c r="O438" s="29">
        <v>0</v>
      </c>
      <c r="P438" s="29">
        <v>35</v>
      </c>
      <c r="Q438" s="29">
        <v>11</v>
      </c>
      <c r="R438" s="29">
        <v>0</v>
      </c>
    </row>
    <row r="439" spans="2:18" ht="20.100000000000001" customHeight="1" thickBot="1" x14ac:dyDescent="0.25">
      <c r="B439" s="4" t="s">
        <v>610</v>
      </c>
      <c r="C439" s="29">
        <v>56</v>
      </c>
      <c r="D439" s="29">
        <v>1</v>
      </c>
      <c r="E439" s="29">
        <v>0</v>
      </c>
      <c r="F439" s="29">
        <v>0</v>
      </c>
      <c r="G439" s="29">
        <v>20</v>
      </c>
      <c r="H439" s="29">
        <v>22</v>
      </c>
      <c r="I439" s="29">
        <v>5</v>
      </c>
      <c r="J439" s="29">
        <v>2</v>
      </c>
      <c r="K439" s="29">
        <v>0</v>
      </c>
      <c r="L439" s="29">
        <v>2</v>
      </c>
      <c r="M439" s="29">
        <v>0</v>
      </c>
      <c r="N439" s="29">
        <v>0</v>
      </c>
      <c r="O439" s="29">
        <v>0</v>
      </c>
      <c r="P439" s="29">
        <v>0</v>
      </c>
      <c r="Q439" s="29">
        <v>2</v>
      </c>
      <c r="R439" s="29">
        <v>2</v>
      </c>
    </row>
    <row r="440" spans="2:18" ht="20.100000000000001" customHeight="1" thickBot="1" x14ac:dyDescent="0.25">
      <c r="B440" s="4" t="s">
        <v>611</v>
      </c>
      <c r="C440" s="29">
        <v>295</v>
      </c>
      <c r="D440" s="29">
        <v>0</v>
      </c>
      <c r="E440" s="29">
        <v>0</v>
      </c>
      <c r="F440" s="29">
        <v>0</v>
      </c>
      <c r="G440" s="29">
        <v>258</v>
      </c>
      <c r="H440" s="29">
        <v>0</v>
      </c>
      <c r="I440" s="29">
        <v>0</v>
      </c>
      <c r="J440" s="29">
        <v>0</v>
      </c>
      <c r="K440" s="29">
        <v>0</v>
      </c>
      <c r="L440" s="29">
        <v>0</v>
      </c>
      <c r="M440" s="29">
        <v>0</v>
      </c>
      <c r="N440" s="29">
        <v>0</v>
      </c>
      <c r="O440" s="29">
        <v>0</v>
      </c>
      <c r="P440" s="29">
        <v>1</v>
      </c>
      <c r="Q440" s="29">
        <v>25</v>
      </c>
      <c r="R440" s="29">
        <v>11</v>
      </c>
    </row>
    <row r="441" spans="2:18" ht="20.100000000000001" customHeight="1" thickBot="1" x14ac:dyDescent="0.25">
      <c r="B441" s="4" t="s">
        <v>612</v>
      </c>
      <c r="C441" s="29">
        <v>991</v>
      </c>
      <c r="D441" s="29">
        <v>0</v>
      </c>
      <c r="E441" s="29">
        <v>0</v>
      </c>
      <c r="F441" s="29">
        <v>0</v>
      </c>
      <c r="G441" s="29">
        <v>342</v>
      </c>
      <c r="H441" s="29">
        <v>363</v>
      </c>
      <c r="I441" s="29">
        <v>0</v>
      </c>
      <c r="J441" s="29">
        <v>4</v>
      </c>
      <c r="K441" s="29">
        <v>54</v>
      </c>
      <c r="L441" s="29">
        <v>3</v>
      </c>
      <c r="M441" s="29">
        <v>3</v>
      </c>
      <c r="N441" s="29">
        <v>0</v>
      </c>
      <c r="O441" s="29">
        <v>5</v>
      </c>
      <c r="P441" s="29">
        <v>50</v>
      </c>
      <c r="Q441" s="29">
        <v>164</v>
      </c>
      <c r="R441" s="29">
        <v>3</v>
      </c>
    </row>
    <row r="442" spans="2:18" s="50" customFormat="1" ht="20.100000000000001" customHeight="1" thickBot="1" x14ac:dyDescent="0.25">
      <c r="B442" s="7" t="s">
        <v>206</v>
      </c>
      <c r="C442" s="49">
        <f>SUM(C11:C441)</f>
        <v>232211</v>
      </c>
      <c r="D442" s="49">
        <f t="shared" ref="D442:R442" si="0">SUM(D11:D441)</f>
        <v>94</v>
      </c>
      <c r="E442" s="49">
        <f t="shared" si="0"/>
        <v>0</v>
      </c>
      <c r="F442" s="49">
        <f t="shared" si="0"/>
        <v>2</v>
      </c>
      <c r="G442" s="49">
        <f t="shared" si="0"/>
        <v>115473</v>
      </c>
      <c r="H442" s="49">
        <f t="shared" si="0"/>
        <v>36095</v>
      </c>
      <c r="I442" s="49">
        <f t="shared" si="0"/>
        <v>10433</v>
      </c>
      <c r="J442" s="49">
        <f t="shared" si="0"/>
        <v>11440</v>
      </c>
      <c r="K442" s="49">
        <f t="shared" si="0"/>
        <v>4044</v>
      </c>
      <c r="L442" s="49">
        <f t="shared" si="0"/>
        <v>4510</v>
      </c>
      <c r="M442" s="49">
        <f t="shared" si="0"/>
        <v>1285</v>
      </c>
      <c r="N442" s="49">
        <f t="shared" si="0"/>
        <v>1290</v>
      </c>
      <c r="O442" s="49">
        <f t="shared" si="0"/>
        <v>1762</v>
      </c>
      <c r="P442" s="49">
        <f t="shared" si="0"/>
        <v>16109</v>
      </c>
      <c r="Q442" s="49">
        <f t="shared" si="0"/>
        <v>22245</v>
      </c>
      <c r="R442" s="49">
        <f t="shared" si="0"/>
        <v>7429</v>
      </c>
    </row>
    <row r="443" spans="2:18" x14ac:dyDescent="0.2">
      <c r="C443" s="40"/>
      <c r="D443" s="40"/>
      <c r="E443" s="40"/>
      <c r="F443" s="40"/>
      <c r="G443" s="40"/>
      <c r="H443" s="40"/>
      <c r="I443" s="40"/>
      <c r="J443" s="40"/>
      <c r="K443" s="40"/>
      <c r="L443" s="40"/>
      <c r="M443" s="40"/>
      <c r="N443" s="40"/>
      <c r="O443" s="40"/>
      <c r="P443" s="40"/>
      <c r="Q443" s="40"/>
      <c r="R443" s="40"/>
    </row>
  </sheetData>
  <mergeCells count="1">
    <mergeCell ref="C9:R9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7:V442"/>
  <sheetViews>
    <sheetView workbookViewId="0"/>
  </sheetViews>
  <sheetFormatPr baseColWidth="10" defaultRowHeight="12.75" x14ac:dyDescent="0.2"/>
  <cols>
    <col min="1" max="1" width="8.625" customWidth="1"/>
    <col min="2" max="2" width="61" bestFit="1" customWidth="1"/>
    <col min="3" max="3" width="8.625" customWidth="1"/>
    <col min="4" max="4" width="9.125" bestFit="1" customWidth="1"/>
    <col min="5" max="5" width="9.75" bestFit="1" customWidth="1"/>
    <col min="6" max="6" width="7.25" bestFit="1" customWidth="1"/>
    <col min="7" max="7" width="15" customWidth="1"/>
    <col min="8" max="8" width="12.25" bestFit="1" customWidth="1"/>
    <col min="9" max="9" width="11.25" bestFit="1" customWidth="1"/>
    <col min="10" max="10" width="14.875" bestFit="1" customWidth="1"/>
    <col min="11" max="11" width="12.75" bestFit="1" customWidth="1"/>
    <col min="12" max="12" width="10.5" bestFit="1" customWidth="1"/>
    <col min="13" max="13" width="12.25" bestFit="1" customWidth="1"/>
    <col min="14" max="14" width="20.375" bestFit="1" customWidth="1"/>
    <col min="15" max="15" width="18.875" bestFit="1" customWidth="1"/>
    <col min="16" max="16" width="14.875" bestFit="1" customWidth="1"/>
    <col min="17" max="17" width="12.75" bestFit="1" customWidth="1"/>
    <col min="18" max="18" width="10.5" bestFit="1" customWidth="1"/>
    <col min="19" max="19" width="12.25" bestFit="1" customWidth="1"/>
    <col min="20" max="20" width="20.375" bestFit="1" customWidth="1"/>
    <col min="21" max="21" width="18.875" bestFit="1" customWidth="1"/>
    <col min="22" max="22" width="14.875" bestFit="1" customWidth="1"/>
  </cols>
  <sheetData>
    <row r="7" spans="2:22" ht="57" customHeight="1" x14ac:dyDescent="0.2"/>
    <row r="8" spans="2:22" ht="68.25" customHeight="1" thickBot="1" x14ac:dyDescent="0.25">
      <c r="C8" s="68" t="s">
        <v>51</v>
      </c>
      <c r="D8" s="66"/>
      <c r="E8" s="66"/>
      <c r="F8" s="69"/>
      <c r="G8" s="68" t="s">
        <v>52</v>
      </c>
      <c r="H8" s="66"/>
      <c r="I8" s="66"/>
      <c r="J8" s="69"/>
      <c r="K8" s="68" t="s">
        <v>53</v>
      </c>
      <c r="L8" s="66"/>
      <c r="M8" s="66"/>
      <c r="N8" s="66"/>
      <c r="O8" s="66"/>
      <c r="P8" s="69"/>
      <c r="Q8" s="68" t="s">
        <v>54</v>
      </c>
      <c r="R8" s="66"/>
      <c r="S8" s="66"/>
      <c r="T8" s="66"/>
      <c r="U8" s="66"/>
      <c r="V8" s="69"/>
    </row>
    <row r="9" spans="2:22" ht="42" customHeight="1" thickBot="1" x14ac:dyDescent="0.25">
      <c r="C9" s="8" t="s">
        <v>34</v>
      </c>
      <c r="D9" s="8" t="s">
        <v>55</v>
      </c>
      <c r="E9" s="8" t="s">
        <v>56</v>
      </c>
      <c r="F9" s="8" t="s">
        <v>57</v>
      </c>
      <c r="G9" s="8" t="s">
        <v>30</v>
      </c>
      <c r="H9" s="8" t="s">
        <v>31</v>
      </c>
      <c r="I9" s="8" t="s">
        <v>32</v>
      </c>
      <c r="J9" s="8" t="s">
        <v>33</v>
      </c>
      <c r="K9" s="8" t="s">
        <v>58</v>
      </c>
      <c r="L9" s="8" t="s">
        <v>59</v>
      </c>
      <c r="M9" s="8" t="s">
        <v>31</v>
      </c>
      <c r="N9" s="8" t="s">
        <v>60</v>
      </c>
      <c r="O9" s="8" t="s">
        <v>61</v>
      </c>
      <c r="P9" s="8" t="s">
        <v>33</v>
      </c>
      <c r="Q9" s="8" t="s">
        <v>58</v>
      </c>
      <c r="R9" s="8" t="s">
        <v>59</v>
      </c>
      <c r="S9" s="8" t="s">
        <v>31</v>
      </c>
      <c r="T9" s="8" t="s">
        <v>60</v>
      </c>
      <c r="U9" s="8" t="s">
        <v>61</v>
      </c>
      <c r="V9" s="8" t="s">
        <v>33</v>
      </c>
    </row>
    <row r="10" spans="2:22" ht="20.100000000000001" customHeight="1" thickBot="1" x14ac:dyDescent="0.25">
      <c r="B10" s="3" t="s">
        <v>167</v>
      </c>
      <c r="C10" s="12">
        <v>141</v>
      </c>
      <c r="D10" s="12">
        <v>75</v>
      </c>
      <c r="E10" s="12">
        <v>60</v>
      </c>
      <c r="F10" s="12">
        <v>6</v>
      </c>
      <c r="G10" s="12">
        <v>13</v>
      </c>
      <c r="H10" s="12">
        <v>0</v>
      </c>
      <c r="I10" s="12">
        <v>13</v>
      </c>
      <c r="J10" s="12">
        <v>0</v>
      </c>
      <c r="K10" s="12">
        <v>0</v>
      </c>
      <c r="L10" s="12">
        <v>0</v>
      </c>
      <c r="M10" s="12">
        <v>0</v>
      </c>
      <c r="N10" s="12">
        <v>0</v>
      </c>
      <c r="O10" s="12">
        <v>0</v>
      </c>
      <c r="P10" s="12">
        <v>0</v>
      </c>
      <c r="Q10" s="12">
        <v>13</v>
      </c>
      <c r="R10" s="12">
        <v>26</v>
      </c>
      <c r="S10" s="12">
        <v>0</v>
      </c>
      <c r="T10" s="12">
        <v>3</v>
      </c>
      <c r="U10" s="12">
        <v>23</v>
      </c>
      <c r="V10" s="12">
        <v>8</v>
      </c>
    </row>
    <row r="11" spans="2:22" ht="20.100000000000001" customHeight="1" thickBot="1" x14ac:dyDescent="0.25">
      <c r="B11" s="4" t="s">
        <v>235</v>
      </c>
      <c r="C11" s="12">
        <v>9</v>
      </c>
      <c r="D11" s="12">
        <v>3</v>
      </c>
      <c r="E11" s="12">
        <v>6</v>
      </c>
      <c r="F11" s="12">
        <v>0</v>
      </c>
      <c r="G11" s="12">
        <v>2</v>
      </c>
      <c r="H11" s="12">
        <v>0</v>
      </c>
      <c r="I11" s="12">
        <v>2</v>
      </c>
      <c r="J11" s="12">
        <v>0</v>
      </c>
      <c r="K11" s="12">
        <v>0</v>
      </c>
      <c r="L11" s="12">
        <v>0</v>
      </c>
      <c r="M11" s="12">
        <v>0</v>
      </c>
      <c r="N11" s="12">
        <v>0</v>
      </c>
      <c r="O11" s="12">
        <v>0</v>
      </c>
      <c r="P11" s="12">
        <v>0</v>
      </c>
      <c r="Q11" s="12">
        <v>2</v>
      </c>
      <c r="R11" s="12">
        <v>2</v>
      </c>
      <c r="S11" s="12">
        <v>0</v>
      </c>
      <c r="T11" s="12">
        <v>0</v>
      </c>
      <c r="U11" s="12">
        <v>6</v>
      </c>
      <c r="V11" s="12">
        <v>5</v>
      </c>
    </row>
    <row r="12" spans="2:22" ht="20.100000000000001" customHeight="1" thickBot="1" x14ac:dyDescent="0.25">
      <c r="B12" s="4" t="s">
        <v>236</v>
      </c>
      <c r="C12" s="12">
        <v>13</v>
      </c>
      <c r="D12" s="12">
        <v>7</v>
      </c>
      <c r="E12" s="12">
        <v>6</v>
      </c>
      <c r="F12" s="12">
        <v>0</v>
      </c>
      <c r="G12" s="12">
        <v>9</v>
      </c>
      <c r="H12" s="12">
        <v>0</v>
      </c>
      <c r="I12" s="12">
        <v>9</v>
      </c>
      <c r="J12" s="12">
        <v>0</v>
      </c>
      <c r="K12" s="12">
        <v>0</v>
      </c>
      <c r="L12" s="12">
        <v>0</v>
      </c>
      <c r="M12" s="12">
        <v>0</v>
      </c>
      <c r="N12" s="12">
        <v>0</v>
      </c>
      <c r="O12" s="12">
        <v>0</v>
      </c>
      <c r="P12" s="12">
        <v>0</v>
      </c>
      <c r="Q12" s="12">
        <v>16</v>
      </c>
      <c r="R12" s="12">
        <v>32</v>
      </c>
      <c r="S12" s="12">
        <v>0</v>
      </c>
      <c r="T12" s="12">
        <v>0</v>
      </c>
      <c r="U12" s="12">
        <v>31</v>
      </c>
      <c r="V12" s="12">
        <v>6</v>
      </c>
    </row>
    <row r="13" spans="2:22" ht="20.100000000000001" customHeight="1" thickBot="1" x14ac:dyDescent="0.25">
      <c r="B13" s="4" t="s">
        <v>237</v>
      </c>
      <c r="C13" s="12">
        <v>2</v>
      </c>
      <c r="D13" s="12">
        <v>1</v>
      </c>
      <c r="E13" s="12">
        <v>0</v>
      </c>
      <c r="F13" s="12">
        <v>1</v>
      </c>
      <c r="G13" s="12">
        <v>5</v>
      </c>
      <c r="H13" s="12">
        <v>0</v>
      </c>
      <c r="I13" s="12">
        <v>5</v>
      </c>
      <c r="J13" s="12">
        <v>0</v>
      </c>
      <c r="K13" s="12">
        <v>0</v>
      </c>
      <c r="L13" s="12">
        <v>0</v>
      </c>
      <c r="M13" s="12">
        <v>0</v>
      </c>
      <c r="N13" s="12">
        <v>0</v>
      </c>
      <c r="O13" s="12">
        <v>0</v>
      </c>
      <c r="P13" s="12">
        <v>0</v>
      </c>
      <c r="Q13" s="12">
        <v>0</v>
      </c>
      <c r="R13" s="12">
        <v>0</v>
      </c>
      <c r="S13" s="12">
        <v>0</v>
      </c>
      <c r="T13" s="12">
        <v>0</v>
      </c>
      <c r="U13" s="12">
        <v>1</v>
      </c>
      <c r="V13" s="12">
        <v>0</v>
      </c>
    </row>
    <row r="14" spans="2:22" ht="20.100000000000001" customHeight="1" thickBot="1" x14ac:dyDescent="0.25">
      <c r="B14" s="4" t="s">
        <v>238</v>
      </c>
      <c r="C14" s="12">
        <v>0</v>
      </c>
      <c r="D14" s="12">
        <v>0</v>
      </c>
      <c r="E14" s="12">
        <v>0</v>
      </c>
      <c r="F14" s="12">
        <v>0</v>
      </c>
      <c r="G14" s="12">
        <v>0</v>
      </c>
      <c r="H14" s="12">
        <v>0</v>
      </c>
      <c r="I14" s="12">
        <v>0</v>
      </c>
      <c r="J14" s="12">
        <v>0</v>
      </c>
      <c r="K14" s="12">
        <v>0</v>
      </c>
      <c r="L14" s="12">
        <v>0</v>
      </c>
      <c r="M14" s="12">
        <v>0</v>
      </c>
      <c r="N14" s="12">
        <v>0</v>
      </c>
      <c r="O14" s="12">
        <v>0</v>
      </c>
      <c r="P14" s="12">
        <v>0</v>
      </c>
      <c r="Q14" s="12">
        <v>0</v>
      </c>
      <c r="R14" s="12">
        <v>0</v>
      </c>
      <c r="S14" s="12">
        <v>0</v>
      </c>
      <c r="T14" s="12">
        <v>0</v>
      </c>
      <c r="U14" s="12">
        <v>0</v>
      </c>
      <c r="V14" s="12">
        <v>0</v>
      </c>
    </row>
    <row r="15" spans="2:22" ht="20.100000000000001" customHeight="1" thickBot="1" x14ac:dyDescent="0.25">
      <c r="B15" s="4" t="s">
        <v>633</v>
      </c>
      <c r="C15" s="12">
        <v>1</v>
      </c>
      <c r="D15" s="12">
        <v>0</v>
      </c>
      <c r="E15" s="12">
        <v>0</v>
      </c>
      <c r="F15" s="12">
        <v>1</v>
      </c>
      <c r="G15" s="12">
        <v>0</v>
      </c>
      <c r="H15" s="12">
        <v>0</v>
      </c>
      <c r="I15" s="12">
        <v>0</v>
      </c>
      <c r="J15" s="12">
        <v>0</v>
      </c>
      <c r="K15" s="12">
        <v>0</v>
      </c>
      <c r="L15" s="12">
        <v>0</v>
      </c>
      <c r="M15" s="12">
        <v>0</v>
      </c>
      <c r="N15" s="12">
        <v>0</v>
      </c>
      <c r="O15" s="12">
        <v>0</v>
      </c>
      <c r="P15" s="12">
        <v>0</v>
      </c>
      <c r="Q15" s="12">
        <v>0</v>
      </c>
      <c r="R15" s="12">
        <v>0</v>
      </c>
      <c r="S15" s="12">
        <v>0</v>
      </c>
      <c r="T15" s="12">
        <v>0</v>
      </c>
      <c r="U15" s="12">
        <v>0</v>
      </c>
      <c r="V15" s="12">
        <v>0</v>
      </c>
    </row>
    <row r="16" spans="2:22" ht="20.100000000000001" customHeight="1" thickBot="1" x14ac:dyDescent="0.25">
      <c r="B16" s="4" t="s">
        <v>239</v>
      </c>
      <c r="C16" s="12">
        <v>51</v>
      </c>
      <c r="D16" s="12">
        <v>0</v>
      </c>
      <c r="E16" s="12">
        <v>0</v>
      </c>
      <c r="F16" s="12">
        <v>51</v>
      </c>
      <c r="G16" s="12">
        <v>1</v>
      </c>
      <c r="H16" s="12">
        <v>0</v>
      </c>
      <c r="I16" s="12">
        <v>3</v>
      </c>
      <c r="J16" s="12">
        <v>0</v>
      </c>
      <c r="K16" s="12">
        <v>0</v>
      </c>
      <c r="L16" s="12">
        <v>0</v>
      </c>
      <c r="M16" s="12">
        <v>0</v>
      </c>
      <c r="N16" s="12">
        <v>0</v>
      </c>
      <c r="O16" s="12">
        <v>0</v>
      </c>
      <c r="P16" s="12">
        <v>0</v>
      </c>
      <c r="Q16" s="12">
        <v>2</v>
      </c>
      <c r="R16" s="12">
        <v>2</v>
      </c>
      <c r="S16" s="12">
        <v>0</v>
      </c>
      <c r="T16" s="12">
        <v>0</v>
      </c>
      <c r="U16" s="12">
        <v>0</v>
      </c>
      <c r="V16" s="12">
        <v>3</v>
      </c>
    </row>
    <row r="17" spans="2:22" ht="20.100000000000001" customHeight="1" thickBot="1" x14ac:dyDescent="0.25">
      <c r="B17" s="4" t="s">
        <v>240</v>
      </c>
      <c r="C17" s="12">
        <v>0</v>
      </c>
      <c r="D17" s="12">
        <v>0</v>
      </c>
      <c r="E17" s="12">
        <v>0</v>
      </c>
      <c r="F17" s="12">
        <v>0</v>
      </c>
      <c r="G17" s="12">
        <v>0</v>
      </c>
      <c r="H17" s="12">
        <v>0</v>
      </c>
      <c r="I17" s="12">
        <v>0</v>
      </c>
      <c r="J17" s="12">
        <v>0</v>
      </c>
      <c r="K17" s="12">
        <v>0</v>
      </c>
      <c r="L17" s="12">
        <v>0</v>
      </c>
      <c r="M17" s="12">
        <v>0</v>
      </c>
      <c r="N17" s="12">
        <v>0</v>
      </c>
      <c r="O17" s="12">
        <v>0</v>
      </c>
      <c r="P17" s="12">
        <v>0</v>
      </c>
      <c r="Q17" s="12">
        <v>0</v>
      </c>
      <c r="R17" s="12">
        <v>0</v>
      </c>
      <c r="S17" s="12">
        <v>0</v>
      </c>
      <c r="T17" s="12">
        <v>0</v>
      </c>
      <c r="U17" s="12">
        <v>0</v>
      </c>
      <c r="V17" s="12">
        <v>0</v>
      </c>
    </row>
    <row r="18" spans="2:22" ht="20.100000000000001" customHeight="1" thickBot="1" x14ac:dyDescent="0.25">
      <c r="B18" s="4" t="s">
        <v>241</v>
      </c>
      <c r="C18" s="12">
        <v>48</v>
      </c>
      <c r="D18" s="12">
        <v>0</v>
      </c>
      <c r="E18" s="12">
        <v>46</v>
      </c>
      <c r="F18" s="12">
        <v>2</v>
      </c>
      <c r="G18" s="12">
        <v>36</v>
      </c>
      <c r="H18" s="12">
        <v>0</v>
      </c>
      <c r="I18" s="12">
        <v>36</v>
      </c>
      <c r="J18" s="12">
        <v>0</v>
      </c>
      <c r="K18" s="12">
        <v>0</v>
      </c>
      <c r="L18" s="12">
        <v>0</v>
      </c>
      <c r="M18" s="12">
        <v>0</v>
      </c>
      <c r="N18" s="12">
        <v>0</v>
      </c>
      <c r="O18" s="12">
        <v>0</v>
      </c>
      <c r="P18" s="12">
        <v>0</v>
      </c>
      <c r="Q18" s="12">
        <v>3</v>
      </c>
      <c r="R18" s="12">
        <v>3</v>
      </c>
      <c r="S18" s="12">
        <v>0</v>
      </c>
      <c r="T18" s="12">
        <v>0</v>
      </c>
      <c r="U18" s="12">
        <v>7</v>
      </c>
      <c r="V18" s="12">
        <v>0</v>
      </c>
    </row>
    <row r="19" spans="2:22" ht="20.100000000000001" customHeight="1" thickBot="1" x14ac:dyDescent="0.25">
      <c r="B19" s="4" t="s">
        <v>242</v>
      </c>
      <c r="C19" s="12">
        <v>18</v>
      </c>
      <c r="D19" s="12">
        <v>3</v>
      </c>
      <c r="E19" s="12">
        <v>8</v>
      </c>
      <c r="F19" s="12">
        <v>7</v>
      </c>
      <c r="G19" s="12">
        <v>0</v>
      </c>
      <c r="H19" s="12">
        <v>0</v>
      </c>
      <c r="I19" s="12">
        <v>0</v>
      </c>
      <c r="J19" s="12">
        <v>0</v>
      </c>
      <c r="K19" s="12">
        <v>0</v>
      </c>
      <c r="L19" s="12">
        <v>0</v>
      </c>
      <c r="M19" s="12">
        <v>0</v>
      </c>
      <c r="N19" s="12">
        <v>0</v>
      </c>
      <c r="O19" s="12">
        <v>0</v>
      </c>
      <c r="P19" s="12">
        <v>0</v>
      </c>
      <c r="Q19" s="12">
        <v>4</v>
      </c>
      <c r="R19" s="12">
        <v>4</v>
      </c>
      <c r="S19" s="12">
        <v>0</v>
      </c>
      <c r="T19" s="12">
        <v>0</v>
      </c>
      <c r="U19" s="12">
        <v>2</v>
      </c>
      <c r="V19" s="12">
        <v>3</v>
      </c>
    </row>
    <row r="20" spans="2:22" ht="20.100000000000001" customHeight="1" thickBot="1" x14ac:dyDescent="0.25">
      <c r="B20" s="4" t="s">
        <v>243</v>
      </c>
      <c r="C20" s="12">
        <v>45</v>
      </c>
      <c r="D20" s="12">
        <v>13</v>
      </c>
      <c r="E20" s="12">
        <v>26</v>
      </c>
      <c r="F20" s="12">
        <v>6</v>
      </c>
      <c r="G20" s="12">
        <v>45</v>
      </c>
      <c r="H20" s="12">
        <v>0</v>
      </c>
      <c r="I20" s="12">
        <v>45</v>
      </c>
      <c r="J20" s="12">
        <v>0</v>
      </c>
      <c r="K20" s="12">
        <v>0</v>
      </c>
      <c r="L20" s="12">
        <v>0</v>
      </c>
      <c r="M20" s="12">
        <v>0</v>
      </c>
      <c r="N20" s="12">
        <v>0</v>
      </c>
      <c r="O20" s="12">
        <v>0</v>
      </c>
      <c r="P20" s="12">
        <v>0</v>
      </c>
      <c r="Q20" s="12">
        <v>17</v>
      </c>
      <c r="R20" s="12">
        <v>27</v>
      </c>
      <c r="S20" s="12">
        <v>0</v>
      </c>
      <c r="T20" s="12">
        <v>0</v>
      </c>
      <c r="U20" s="12">
        <v>12</v>
      </c>
      <c r="V20" s="12">
        <v>40</v>
      </c>
    </row>
    <row r="21" spans="2:22" ht="20.100000000000001" customHeight="1" thickBot="1" x14ac:dyDescent="0.25">
      <c r="B21" s="4" t="s">
        <v>168</v>
      </c>
      <c r="C21" s="12">
        <v>95</v>
      </c>
      <c r="D21" s="12">
        <v>34</v>
      </c>
      <c r="E21" s="12">
        <v>57</v>
      </c>
      <c r="F21" s="12">
        <v>4</v>
      </c>
      <c r="G21" s="12">
        <v>0</v>
      </c>
      <c r="H21" s="12">
        <v>0</v>
      </c>
      <c r="I21" s="12">
        <v>0</v>
      </c>
      <c r="J21" s="12">
        <v>0</v>
      </c>
      <c r="K21" s="12">
        <v>0</v>
      </c>
      <c r="L21" s="12">
        <v>0</v>
      </c>
      <c r="M21" s="12">
        <v>0</v>
      </c>
      <c r="N21" s="12">
        <v>0</v>
      </c>
      <c r="O21" s="12">
        <v>0</v>
      </c>
      <c r="P21" s="12">
        <v>0</v>
      </c>
      <c r="Q21" s="12">
        <v>45</v>
      </c>
      <c r="R21" s="12">
        <v>45</v>
      </c>
      <c r="S21" s="12">
        <v>0</v>
      </c>
      <c r="T21" s="12">
        <v>5</v>
      </c>
      <c r="U21" s="12">
        <v>27</v>
      </c>
      <c r="V21" s="12">
        <v>23</v>
      </c>
    </row>
    <row r="22" spans="2:22" ht="20.100000000000001" customHeight="1" thickBot="1" x14ac:dyDescent="0.25">
      <c r="B22" s="4" t="s">
        <v>244</v>
      </c>
      <c r="C22" s="12">
        <v>0</v>
      </c>
      <c r="D22" s="12">
        <v>0</v>
      </c>
      <c r="E22" s="12">
        <v>0</v>
      </c>
      <c r="F22" s="12">
        <v>0</v>
      </c>
      <c r="G22" s="12">
        <v>0</v>
      </c>
      <c r="H22" s="12">
        <v>0</v>
      </c>
      <c r="I22" s="12">
        <v>0</v>
      </c>
      <c r="J22" s="12">
        <v>0</v>
      </c>
      <c r="K22" s="12">
        <v>0</v>
      </c>
      <c r="L22" s="12">
        <v>0</v>
      </c>
      <c r="M22" s="12">
        <v>0</v>
      </c>
      <c r="N22" s="12">
        <v>0</v>
      </c>
      <c r="O22" s="12">
        <v>0</v>
      </c>
      <c r="P22" s="12">
        <v>0</v>
      </c>
      <c r="Q22" s="12">
        <v>0</v>
      </c>
      <c r="R22" s="12">
        <v>0</v>
      </c>
      <c r="S22" s="12">
        <v>0</v>
      </c>
      <c r="T22" s="12">
        <v>0</v>
      </c>
      <c r="U22" s="12">
        <v>0</v>
      </c>
      <c r="V22" s="12">
        <v>4</v>
      </c>
    </row>
    <row r="23" spans="2:22" ht="20.100000000000001" customHeight="1" thickBot="1" x14ac:dyDescent="0.25">
      <c r="B23" s="4" t="s">
        <v>245</v>
      </c>
      <c r="C23" s="12">
        <v>19</v>
      </c>
      <c r="D23" s="12">
        <v>10</v>
      </c>
      <c r="E23" s="12">
        <v>9</v>
      </c>
      <c r="F23" s="12">
        <v>0</v>
      </c>
      <c r="G23" s="12">
        <v>9</v>
      </c>
      <c r="H23" s="12">
        <v>0</v>
      </c>
      <c r="I23" s="12">
        <v>9</v>
      </c>
      <c r="J23" s="12">
        <v>0</v>
      </c>
      <c r="K23" s="12">
        <v>0</v>
      </c>
      <c r="L23" s="12">
        <v>0</v>
      </c>
      <c r="M23" s="12">
        <v>0</v>
      </c>
      <c r="N23" s="12">
        <v>0</v>
      </c>
      <c r="O23" s="12">
        <v>0</v>
      </c>
      <c r="P23" s="12">
        <v>0</v>
      </c>
      <c r="Q23" s="12">
        <v>13</v>
      </c>
      <c r="R23" s="12">
        <v>14</v>
      </c>
      <c r="S23" s="12">
        <v>0</v>
      </c>
      <c r="T23" s="12">
        <v>0</v>
      </c>
      <c r="U23" s="12">
        <v>18</v>
      </c>
      <c r="V23" s="12">
        <v>12</v>
      </c>
    </row>
    <row r="24" spans="2:22" ht="20.100000000000001" customHeight="1" thickBot="1" x14ac:dyDescent="0.25">
      <c r="B24" s="4" t="s">
        <v>246</v>
      </c>
      <c r="C24" s="12">
        <v>94</v>
      </c>
      <c r="D24" s="12">
        <v>0</v>
      </c>
      <c r="E24" s="12">
        <v>94</v>
      </c>
      <c r="F24" s="12">
        <v>0</v>
      </c>
      <c r="G24" s="12">
        <v>25</v>
      </c>
      <c r="H24" s="12">
        <v>0</v>
      </c>
      <c r="I24" s="12">
        <v>25</v>
      </c>
      <c r="J24" s="12">
        <v>0</v>
      </c>
      <c r="K24" s="12">
        <v>0</v>
      </c>
      <c r="L24" s="12">
        <v>0</v>
      </c>
      <c r="M24" s="12">
        <v>0</v>
      </c>
      <c r="N24" s="12">
        <v>0</v>
      </c>
      <c r="O24" s="12">
        <v>0</v>
      </c>
      <c r="P24" s="12">
        <v>0</v>
      </c>
      <c r="Q24" s="12">
        <v>36</v>
      </c>
      <c r="R24" s="12">
        <v>36</v>
      </c>
      <c r="S24" s="12">
        <v>2</v>
      </c>
      <c r="T24" s="12">
        <v>4</v>
      </c>
      <c r="U24" s="12">
        <v>27</v>
      </c>
      <c r="V24" s="12">
        <v>21</v>
      </c>
    </row>
    <row r="25" spans="2:22" ht="20.100000000000001" customHeight="1" thickBot="1" x14ac:dyDescent="0.25">
      <c r="B25" s="5" t="s">
        <v>247</v>
      </c>
      <c r="C25" s="12">
        <v>0</v>
      </c>
      <c r="D25" s="12">
        <v>0</v>
      </c>
      <c r="E25" s="12">
        <v>0</v>
      </c>
      <c r="F25" s="12">
        <v>0</v>
      </c>
      <c r="G25" s="12">
        <v>0</v>
      </c>
      <c r="H25" s="12">
        <v>0</v>
      </c>
      <c r="I25" s="12">
        <v>0</v>
      </c>
      <c r="J25" s="12">
        <v>0</v>
      </c>
      <c r="K25" s="12">
        <v>0</v>
      </c>
      <c r="L25" s="12">
        <v>0</v>
      </c>
      <c r="M25" s="12">
        <v>0</v>
      </c>
      <c r="N25" s="12">
        <v>0</v>
      </c>
      <c r="O25" s="12">
        <v>0</v>
      </c>
      <c r="P25" s="12">
        <v>0</v>
      </c>
      <c r="Q25" s="12">
        <v>0</v>
      </c>
      <c r="R25" s="12">
        <v>0</v>
      </c>
      <c r="S25" s="12">
        <v>0</v>
      </c>
      <c r="T25" s="12">
        <v>0</v>
      </c>
      <c r="U25" s="12">
        <v>0</v>
      </c>
      <c r="V25" s="12">
        <v>0</v>
      </c>
    </row>
    <row r="26" spans="2:22" ht="20.100000000000001" customHeight="1" thickBot="1" x14ac:dyDescent="0.25">
      <c r="B26" s="6" t="s">
        <v>248</v>
      </c>
      <c r="C26" s="12">
        <v>0</v>
      </c>
      <c r="D26" s="12">
        <v>0</v>
      </c>
      <c r="E26" s="12">
        <v>0</v>
      </c>
      <c r="F26" s="12">
        <v>0</v>
      </c>
      <c r="G26" s="12">
        <v>0</v>
      </c>
      <c r="H26" s="12">
        <v>0</v>
      </c>
      <c r="I26" s="12">
        <v>0</v>
      </c>
      <c r="J26" s="12">
        <v>0</v>
      </c>
      <c r="K26" s="12">
        <v>0</v>
      </c>
      <c r="L26" s="12">
        <v>0</v>
      </c>
      <c r="M26" s="12">
        <v>0</v>
      </c>
      <c r="N26" s="12">
        <v>0</v>
      </c>
      <c r="O26" s="12">
        <v>0</v>
      </c>
      <c r="P26" s="12">
        <v>0</v>
      </c>
      <c r="Q26" s="12">
        <v>0</v>
      </c>
      <c r="R26" s="12">
        <v>0</v>
      </c>
      <c r="S26" s="12">
        <v>0</v>
      </c>
      <c r="T26" s="12">
        <v>0</v>
      </c>
      <c r="U26" s="12">
        <v>3</v>
      </c>
      <c r="V26" s="12">
        <v>0</v>
      </c>
    </row>
    <row r="27" spans="2:22" ht="20.100000000000001" customHeight="1" thickBot="1" x14ac:dyDescent="0.25">
      <c r="B27" s="4" t="s">
        <v>249</v>
      </c>
      <c r="C27" s="12">
        <v>22</v>
      </c>
      <c r="D27" s="12">
        <v>4</v>
      </c>
      <c r="E27" s="12">
        <v>18</v>
      </c>
      <c r="F27" s="12">
        <v>0</v>
      </c>
      <c r="G27" s="12">
        <v>0</v>
      </c>
      <c r="H27" s="12">
        <v>0</v>
      </c>
      <c r="I27" s="12">
        <v>0</v>
      </c>
      <c r="J27" s="12">
        <v>0</v>
      </c>
      <c r="K27" s="12">
        <v>0</v>
      </c>
      <c r="L27" s="12">
        <v>0</v>
      </c>
      <c r="M27" s="12">
        <v>0</v>
      </c>
      <c r="N27" s="12">
        <v>0</v>
      </c>
      <c r="O27" s="12">
        <v>0</v>
      </c>
      <c r="P27" s="12">
        <v>0</v>
      </c>
      <c r="Q27" s="12">
        <v>0</v>
      </c>
      <c r="R27" s="12">
        <v>0</v>
      </c>
      <c r="S27" s="12">
        <v>0</v>
      </c>
      <c r="T27" s="12">
        <v>0</v>
      </c>
      <c r="U27" s="12">
        <v>0</v>
      </c>
      <c r="V27" s="12">
        <v>13</v>
      </c>
    </row>
    <row r="28" spans="2:22" ht="20.100000000000001" customHeight="1" thickBot="1" x14ac:dyDescent="0.25">
      <c r="B28" s="4" t="s">
        <v>250</v>
      </c>
      <c r="C28" s="12">
        <v>2</v>
      </c>
      <c r="D28" s="12">
        <v>0</v>
      </c>
      <c r="E28" s="12">
        <v>0</v>
      </c>
      <c r="F28" s="12">
        <v>2</v>
      </c>
      <c r="G28" s="12">
        <v>1</v>
      </c>
      <c r="H28" s="12">
        <v>0</v>
      </c>
      <c r="I28" s="12">
        <v>1</v>
      </c>
      <c r="J28" s="12">
        <v>0</v>
      </c>
      <c r="K28" s="12">
        <v>0</v>
      </c>
      <c r="L28" s="12">
        <v>0</v>
      </c>
      <c r="M28" s="12">
        <v>0</v>
      </c>
      <c r="N28" s="12">
        <v>0</v>
      </c>
      <c r="O28" s="12">
        <v>0</v>
      </c>
      <c r="P28" s="12">
        <v>0</v>
      </c>
      <c r="Q28" s="12">
        <v>3</v>
      </c>
      <c r="R28" s="12">
        <v>3</v>
      </c>
      <c r="S28" s="12">
        <v>0</v>
      </c>
      <c r="T28" s="12">
        <v>0</v>
      </c>
      <c r="U28" s="12">
        <v>0</v>
      </c>
      <c r="V28" s="12">
        <v>3</v>
      </c>
    </row>
    <row r="29" spans="2:22" ht="20.100000000000001" customHeight="1" thickBot="1" x14ac:dyDescent="0.25">
      <c r="B29" s="4" t="s">
        <v>251</v>
      </c>
      <c r="C29" s="12">
        <v>13</v>
      </c>
      <c r="D29" s="12">
        <v>5</v>
      </c>
      <c r="E29" s="12">
        <v>8</v>
      </c>
      <c r="F29" s="12">
        <v>0</v>
      </c>
      <c r="G29" s="12">
        <v>4</v>
      </c>
      <c r="H29" s="12">
        <v>0</v>
      </c>
      <c r="I29" s="12">
        <v>4</v>
      </c>
      <c r="J29" s="12">
        <v>0</v>
      </c>
      <c r="K29" s="12">
        <v>0</v>
      </c>
      <c r="L29" s="12">
        <v>0</v>
      </c>
      <c r="M29" s="12">
        <v>0</v>
      </c>
      <c r="N29" s="12">
        <v>0</v>
      </c>
      <c r="O29" s="12">
        <v>0</v>
      </c>
      <c r="P29" s="12">
        <v>0</v>
      </c>
      <c r="Q29" s="12">
        <v>6</v>
      </c>
      <c r="R29" s="12">
        <v>6</v>
      </c>
      <c r="S29" s="12">
        <v>0</v>
      </c>
      <c r="T29" s="12">
        <v>0</v>
      </c>
      <c r="U29" s="12">
        <v>5</v>
      </c>
      <c r="V29" s="12">
        <v>13</v>
      </c>
    </row>
    <row r="30" spans="2:22" ht="20.100000000000001" customHeight="1" thickBot="1" x14ac:dyDescent="0.25">
      <c r="B30" s="4" t="s">
        <v>252</v>
      </c>
      <c r="C30" s="12">
        <v>0</v>
      </c>
      <c r="D30" s="12">
        <v>0</v>
      </c>
      <c r="E30" s="12">
        <v>0</v>
      </c>
      <c r="F30" s="12">
        <v>0</v>
      </c>
      <c r="G30" s="12">
        <v>0</v>
      </c>
      <c r="H30" s="12">
        <v>0</v>
      </c>
      <c r="I30" s="12">
        <v>1</v>
      </c>
      <c r="J30" s="12">
        <v>0</v>
      </c>
      <c r="K30" s="12">
        <v>0</v>
      </c>
      <c r="L30" s="12">
        <v>0</v>
      </c>
      <c r="M30" s="12">
        <v>0</v>
      </c>
      <c r="N30" s="12">
        <v>0</v>
      </c>
      <c r="O30" s="12">
        <v>0</v>
      </c>
      <c r="P30" s="12">
        <v>0</v>
      </c>
      <c r="Q30" s="12">
        <v>0</v>
      </c>
      <c r="R30" s="12">
        <v>0</v>
      </c>
      <c r="S30" s="12">
        <v>0</v>
      </c>
      <c r="T30" s="12">
        <v>0</v>
      </c>
      <c r="U30" s="12">
        <v>7</v>
      </c>
      <c r="V30" s="12">
        <v>0</v>
      </c>
    </row>
    <row r="31" spans="2:22" ht="20.100000000000001" customHeight="1" thickBot="1" x14ac:dyDescent="0.25">
      <c r="B31" s="4" t="s">
        <v>634</v>
      </c>
      <c r="C31" s="12">
        <v>22</v>
      </c>
      <c r="D31" s="12">
        <v>9</v>
      </c>
      <c r="E31" s="12">
        <v>13</v>
      </c>
      <c r="F31" s="12">
        <v>0</v>
      </c>
      <c r="G31" s="12">
        <v>14</v>
      </c>
      <c r="H31" s="12">
        <v>0</v>
      </c>
      <c r="I31" s="12">
        <v>14</v>
      </c>
      <c r="J31" s="12">
        <v>0</v>
      </c>
      <c r="K31" s="12">
        <v>0</v>
      </c>
      <c r="L31" s="12">
        <v>0</v>
      </c>
      <c r="M31" s="12">
        <v>0</v>
      </c>
      <c r="N31" s="12">
        <v>0</v>
      </c>
      <c r="O31" s="12">
        <v>0</v>
      </c>
      <c r="P31" s="12">
        <v>0</v>
      </c>
      <c r="Q31" s="12">
        <v>0</v>
      </c>
      <c r="R31" s="12">
        <v>0</v>
      </c>
      <c r="S31" s="12">
        <v>0</v>
      </c>
      <c r="T31" s="12">
        <v>0</v>
      </c>
      <c r="U31" s="12">
        <v>3</v>
      </c>
      <c r="V31" s="12">
        <v>7</v>
      </c>
    </row>
    <row r="32" spans="2:22" ht="20.100000000000001" customHeight="1" thickBot="1" x14ac:dyDescent="0.25">
      <c r="B32" s="4" t="s">
        <v>253</v>
      </c>
      <c r="C32" s="12">
        <v>2</v>
      </c>
      <c r="D32" s="12">
        <v>2</v>
      </c>
      <c r="E32" s="12">
        <v>0</v>
      </c>
      <c r="F32" s="12">
        <v>0</v>
      </c>
      <c r="G32" s="12">
        <v>0</v>
      </c>
      <c r="H32" s="12">
        <v>0</v>
      </c>
      <c r="I32" s="12">
        <v>0</v>
      </c>
      <c r="J32" s="12">
        <v>0</v>
      </c>
      <c r="K32" s="12">
        <v>0</v>
      </c>
      <c r="L32" s="12">
        <v>0</v>
      </c>
      <c r="M32" s="12">
        <v>0</v>
      </c>
      <c r="N32" s="12">
        <v>0</v>
      </c>
      <c r="O32" s="12">
        <v>0</v>
      </c>
      <c r="P32" s="12">
        <v>0</v>
      </c>
      <c r="Q32" s="12">
        <v>0</v>
      </c>
      <c r="R32" s="12">
        <v>0</v>
      </c>
      <c r="S32" s="12">
        <v>0</v>
      </c>
      <c r="T32" s="12">
        <v>0</v>
      </c>
      <c r="U32" s="12">
        <v>0</v>
      </c>
      <c r="V32" s="12">
        <v>0</v>
      </c>
    </row>
    <row r="33" spans="2:22" ht="20.100000000000001" customHeight="1" thickBot="1" x14ac:dyDescent="0.25">
      <c r="B33" s="4" t="s">
        <v>254</v>
      </c>
      <c r="C33" s="12">
        <v>7</v>
      </c>
      <c r="D33" s="12">
        <v>2</v>
      </c>
      <c r="E33" s="12">
        <v>3</v>
      </c>
      <c r="F33" s="12">
        <v>2</v>
      </c>
      <c r="G33" s="12">
        <v>2</v>
      </c>
      <c r="H33" s="12">
        <v>0</v>
      </c>
      <c r="I33" s="12">
        <v>2</v>
      </c>
      <c r="J33" s="12">
        <v>0</v>
      </c>
      <c r="K33" s="12">
        <v>0</v>
      </c>
      <c r="L33" s="12">
        <v>0</v>
      </c>
      <c r="M33" s="12">
        <v>0</v>
      </c>
      <c r="N33" s="12">
        <v>0</v>
      </c>
      <c r="O33" s="12">
        <v>0</v>
      </c>
      <c r="P33" s="12">
        <v>0</v>
      </c>
      <c r="Q33" s="12">
        <v>0</v>
      </c>
      <c r="R33" s="12">
        <v>1</v>
      </c>
      <c r="S33" s="12">
        <v>0</v>
      </c>
      <c r="T33" s="12">
        <v>0</v>
      </c>
      <c r="U33" s="12">
        <v>0</v>
      </c>
      <c r="V33" s="12">
        <v>0</v>
      </c>
    </row>
    <row r="34" spans="2:22" ht="20.100000000000001" customHeight="1" thickBot="1" x14ac:dyDescent="0.25">
      <c r="B34" s="4" t="s">
        <v>635</v>
      </c>
      <c r="C34" s="12">
        <v>0</v>
      </c>
      <c r="D34" s="12">
        <v>0</v>
      </c>
      <c r="E34" s="12">
        <v>0</v>
      </c>
      <c r="F34" s="12">
        <v>0</v>
      </c>
      <c r="G34" s="12">
        <v>0</v>
      </c>
      <c r="H34" s="12">
        <v>0</v>
      </c>
      <c r="I34" s="12">
        <v>0</v>
      </c>
      <c r="J34" s="12">
        <v>0</v>
      </c>
      <c r="K34" s="12">
        <v>0</v>
      </c>
      <c r="L34" s="12">
        <v>0</v>
      </c>
      <c r="M34" s="12">
        <v>0</v>
      </c>
      <c r="N34" s="12">
        <v>0</v>
      </c>
      <c r="O34" s="12">
        <v>0</v>
      </c>
      <c r="P34" s="12">
        <v>0</v>
      </c>
      <c r="Q34" s="12">
        <v>0</v>
      </c>
      <c r="R34" s="12">
        <v>0</v>
      </c>
      <c r="S34" s="12">
        <v>0</v>
      </c>
      <c r="T34" s="12">
        <v>0</v>
      </c>
      <c r="U34" s="12">
        <v>0</v>
      </c>
      <c r="V34" s="12">
        <v>0</v>
      </c>
    </row>
    <row r="35" spans="2:22" ht="20.100000000000001" customHeight="1" thickBot="1" x14ac:dyDescent="0.25">
      <c r="B35" s="4" t="s">
        <v>255</v>
      </c>
      <c r="C35" s="12">
        <v>1</v>
      </c>
      <c r="D35" s="12">
        <v>0</v>
      </c>
      <c r="E35" s="12">
        <v>0</v>
      </c>
      <c r="F35" s="12">
        <v>1</v>
      </c>
      <c r="G35" s="12">
        <v>0</v>
      </c>
      <c r="H35" s="12">
        <v>0</v>
      </c>
      <c r="I35" s="12">
        <v>0</v>
      </c>
      <c r="J35" s="12">
        <v>0</v>
      </c>
      <c r="K35" s="12">
        <v>0</v>
      </c>
      <c r="L35" s="12">
        <v>0</v>
      </c>
      <c r="M35" s="12">
        <v>0</v>
      </c>
      <c r="N35" s="12">
        <v>0</v>
      </c>
      <c r="O35" s="12">
        <v>0</v>
      </c>
      <c r="P35" s="12">
        <v>0</v>
      </c>
      <c r="Q35" s="12">
        <v>0</v>
      </c>
      <c r="R35" s="12">
        <v>0</v>
      </c>
      <c r="S35" s="12">
        <v>0</v>
      </c>
      <c r="T35" s="12">
        <v>0</v>
      </c>
      <c r="U35" s="12">
        <v>0</v>
      </c>
      <c r="V35" s="12">
        <v>0</v>
      </c>
    </row>
    <row r="36" spans="2:22" ht="20.100000000000001" customHeight="1" thickBot="1" x14ac:dyDescent="0.25">
      <c r="B36" s="4" t="s">
        <v>256</v>
      </c>
      <c r="C36" s="12">
        <v>5</v>
      </c>
      <c r="D36" s="12">
        <v>0</v>
      </c>
      <c r="E36" s="12">
        <v>4</v>
      </c>
      <c r="F36" s="12">
        <v>1</v>
      </c>
      <c r="G36" s="12">
        <v>0</v>
      </c>
      <c r="H36" s="12">
        <v>0</v>
      </c>
      <c r="I36" s="12">
        <v>0</v>
      </c>
      <c r="J36" s="12">
        <v>0</v>
      </c>
      <c r="K36" s="12">
        <v>0</v>
      </c>
      <c r="L36" s="12">
        <v>0</v>
      </c>
      <c r="M36" s="12">
        <v>0</v>
      </c>
      <c r="N36" s="12">
        <v>0</v>
      </c>
      <c r="O36" s="12">
        <v>0</v>
      </c>
      <c r="P36" s="12">
        <v>0</v>
      </c>
      <c r="Q36" s="12">
        <v>2</v>
      </c>
      <c r="R36" s="12">
        <v>4</v>
      </c>
      <c r="S36" s="12">
        <v>0</v>
      </c>
      <c r="T36" s="12">
        <v>1</v>
      </c>
      <c r="U36" s="12">
        <v>1</v>
      </c>
      <c r="V36" s="12">
        <v>0</v>
      </c>
    </row>
    <row r="37" spans="2:22" ht="20.100000000000001" customHeight="1" thickBot="1" x14ac:dyDescent="0.25">
      <c r="B37" s="4" t="s">
        <v>257</v>
      </c>
      <c r="C37" s="12">
        <v>12</v>
      </c>
      <c r="D37" s="12">
        <v>0</v>
      </c>
      <c r="E37" s="12">
        <v>0</v>
      </c>
      <c r="F37" s="12">
        <v>12</v>
      </c>
      <c r="G37" s="12">
        <v>9</v>
      </c>
      <c r="H37" s="12">
        <v>0</v>
      </c>
      <c r="I37" s="12">
        <v>9</v>
      </c>
      <c r="J37" s="12">
        <v>1</v>
      </c>
      <c r="K37" s="12">
        <v>0</v>
      </c>
      <c r="L37" s="12">
        <v>0</v>
      </c>
      <c r="M37" s="12">
        <v>0</v>
      </c>
      <c r="N37" s="12">
        <v>0</v>
      </c>
      <c r="O37" s="12">
        <v>0</v>
      </c>
      <c r="P37" s="12">
        <v>0</v>
      </c>
      <c r="Q37" s="12">
        <v>15</v>
      </c>
      <c r="R37" s="12">
        <v>20</v>
      </c>
      <c r="S37" s="12">
        <v>0</v>
      </c>
      <c r="T37" s="12">
        <v>2</v>
      </c>
      <c r="U37" s="12">
        <v>13</v>
      </c>
      <c r="V37" s="12">
        <v>3</v>
      </c>
    </row>
    <row r="38" spans="2:22" ht="20.100000000000001" customHeight="1" thickBot="1" x14ac:dyDescent="0.25">
      <c r="B38" s="4" t="s">
        <v>258</v>
      </c>
      <c r="C38" s="12">
        <v>8</v>
      </c>
      <c r="D38" s="12">
        <v>3</v>
      </c>
      <c r="E38" s="12">
        <v>5</v>
      </c>
      <c r="F38" s="12">
        <v>0</v>
      </c>
      <c r="G38" s="12">
        <v>2</v>
      </c>
      <c r="H38" s="12">
        <v>0</v>
      </c>
      <c r="I38" s="12">
        <v>2</v>
      </c>
      <c r="J38" s="12">
        <v>0</v>
      </c>
      <c r="K38" s="12">
        <v>0</v>
      </c>
      <c r="L38" s="12">
        <v>0</v>
      </c>
      <c r="M38" s="12">
        <v>0</v>
      </c>
      <c r="N38" s="12">
        <v>0</v>
      </c>
      <c r="O38" s="12">
        <v>0</v>
      </c>
      <c r="P38" s="12">
        <v>0</v>
      </c>
      <c r="Q38" s="12">
        <v>7</v>
      </c>
      <c r="R38" s="12">
        <v>7</v>
      </c>
      <c r="S38" s="12">
        <v>0</v>
      </c>
      <c r="T38" s="12">
        <v>0</v>
      </c>
      <c r="U38" s="12">
        <v>11</v>
      </c>
      <c r="V38" s="12">
        <v>3</v>
      </c>
    </row>
    <row r="39" spans="2:22" ht="20.100000000000001" customHeight="1" thickBot="1" x14ac:dyDescent="0.25">
      <c r="B39" s="4" t="s">
        <v>259</v>
      </c>
      <c r="C39" s="12">
        <v>10</v>
      </c>
      <c r="D39" s="12">
        <v>1</v>
      </c>
      <c r="E39" s="12">
        <v>4</v>
      </c>
      <c r="F39" s="12">
        <v>5</v>
      </c>
      <c r="G39" s="12">
        <v>10</v>
      </c>
      <c r="H39" s="12">
        <v>0</v>
      </c>
      <c r="I39" s="12">
        <v>10</v>
      </c>
      <c r="J39" s="12">
        <v>0</v>
      </c>
      <c r="K39" s="12">
        <v>0</v>
      </c>
      <c r="L39" s="12">
        <v>0</v>
      </c>
      <c r="M39" s="12">
        <v>0</v>
      </c>
      <c r="N39" s="12">
        <v>0</v>
      </c>
      <c r="O39" s="12">
        <v>0</v>
      </c>
      <c r="P39" s="12">
        <v>0</v>
      </c>
      <c r="Q39" s="12">
        <v>10</v>
      </c>
      <c r="R39" s="12">
        <v>13</v>
      </c>
      <c r="S39" s="12">
        <v>0</v>
      </c>
      <c r="T39" s="12">
        <v>4</v>
      </c>
      <c r="U39" s="12">
        <v>9</v>
      </c>
      <c r="V39" s="12">
        <v>4</v>
      </c>
    </row>
    <row r="40" spans="2:22" ht="20.100000000000001" customHeight="1" thickBot="1" x14ac:dyDescent="0.25">
      <c r="B40" s="4" t="s">
        <v>169</v>
      </c>
      <c r="C40" s="12">
        <v>49</v>
      </c>
      <c r="D40" s="12">
        <v>0</v>
      </c>
      <c r="E40" s="12">
        <v>49</v>
      </c>
      <c r="F40" s="12">
        <v>0</v>
      </c>
      <c r="G40" s="12">
        <v>0</v>
      </c>
      <c r="H40" s="12">
        <v>0</v>
      </c>
      <c r="I40" s="12">
        <v>0</v>
      </c>
      <c r="J40" s="12">
        <v>0</v>
      </c>
      <c r="K40" s="12">
        <v>0</v>
      </c>
      <c r="L40" s="12">
        <v>0</v>
      </c>
      <c r="M40" s="12">
        <v>0</v>
      </c>
      <c r="N40" s="12">
        <v>0</v>
      </c>
      <c r="O40" s="12">
        <v>0</v>
      </c>
      <c r="P40" s="12">
        <v>0</v>
      </c>
      <c r="Q40" s="12">
        <v>14</v>
      </c>
      <c r="R40" s="12">
        <v>14</v>
      </c>
      <c r="S40" s="12">
        <v>0</v>
      </c>
      <c r="T40" s="12">
        <v>0</v>
      </c>
      <c r="U40" s="12">
        <v>24</v>
      </c>
      <c r="V40" s="12">
        <v>11</v>
      </c>
    </row>
    <row r="41" spans="2:22" ht="20.100000000000001" customHeight="1" thickBot="1" x14ac:dyDescent="0.25">
      <c r="B41" s="4" t="s">
        <v>260</v>
      </c>
      <c r="C41" s="12">
        <v>0</v>
      </c>
      <c r="D41" s="12">
        <v>0</v>
      </c>
      <c r="E41" s="12">
        <v>0</v>
      </c>
      <c r="F41" s="12">
        <v>0</v>
      </c>
      <c r="G41" s="12">
        <v>0</v>
      </c>
      <c r="H41" s="12">
        <v>0</v>
      </c>
      <c r="I41" s="12">
        <v>0</v>
      </c>
      <c r="J41" s="12">
        <v>0</v>
      </c>
      <c r="K41" s="12">
        <v>0</v>
      </c>
      <c r="L41" s="12">
        <v>0</v>
      </c>
      <c r="M41" s="12">
        <v>0</v>
      </c>
      <c r="N41" s="12">
        <v>0</v>
      </c>
      <c r="O41" s="12">
        <v>0</v>
      </c>
      <c r="P41" s="12">
        <v>0</v>
      </c>
      <c r="Q41" s="12">
        <v>0</v>
      </c>
      <c r="R41" s="12">
        <v>0</v>
      </c>
      <c r="S41" s="12">
        <v>0</v>
      </c>
      <c r="T41" s="12">
        <v>0</v>
      </c>
      <c r="U41" s="12">
        <v>0</v>
      </c>
      <c r="V41" s="12">
        <v>0</v>
      </c>
    </row>
    <row r="42" spans="2:22" ht="20.100000000000001" customHeight="1" thickBot="1" x14ac:dyDescent="0.25">
      <c r="B42" s="4" t="s">
        <v>261</v>
      </c>
      <c r="C42" s="12">
        <v>8</v>
      </c>
      <c r="D42" s="12">
        <v>0</v>
      </c>
      <c r="E42" s="12">
        <v>8</v>
      </c>
      <c r="F42" s="12">
        <v>0</v>
      </c>
      <c r="G42" s="12">
        <v>6</v>
      </c>
      <c r="H42" s="12">
        <v>0</v>
      </c>
      <c r="I42" s="12">
        <v>6</v>
      </c>
      <c r="J42" s="12">
        <v>0</v>
      </c>
      <c r="K42" s="12">
        <v>0</v>
      </c>
      <c r="L42" s="12">
        <v>0</v>
      </c>
      <c r="M42" s="12">
        <v>0</v>
      </c>
      <c r="N42" s="12">
        <v>0</v>
      </c>
      <c r="O42" s="12">
        <v>0</v>
      </c>
      <c r="P42" s="12">
        <v>0</v>
      </c>
      <c r="Q42" s="12">
        <v>6</v>
      </c>
      <c r="R42" s="12">
        <v>6</v>
      </c>
      <c r="S42" s="12">
        <v>0</v>
      </c>
      <c r="T42" s="12">
        <v>0</v>
      </c>
      <c r="U42" s="12">
        <v>1</v>
      </c>
      <c r="V42" s="12">
        <v>5</v>
      </c>
    </row>
    <row r="43" spans="2:22" ht="20.100000000000001" customHeight="1" thickBot="1" x14ac:dyDescent="0.25">
      <c r="B43" s="4" t="s">
        <v>262</v>
      </c>
      <c r="C43" s="12">
        <v>5</v>
      </c>
      <c r="D43" s="12">
        <v>0</v>
      </c>
      <c r="E43" s="12">
        <v>5</v>
      </c>
      <c r="F43" s="12">
        <v>0</v>
      </c>
      <c r="G43" s="12">
        <v>1</v>
      </c>
      <c r="H43" s="12">
        <v>0</v>
      </c>
      <c r="I43" s="12">
        <v>1</v>
      </c>
      <c r="J43" s="12">
        <v>0</v>
      </c>
      <c r="K43" s="12">
        <v>0</v>
      </c>
      <c r="L43" s="12">
        <v>0</v>
      </c>
      <c r="M43" s="12">
        <v>0</v>
      </c>
      <c r="N43" s="12">
        <v>0</v>
      </c>
      <c r="O43" s="12">
        <v>0</v>
      </c>
      <c r="P43" s="12">
        <v>0</v>
      </c>
      <c r="Q43" s="12">
        <v>1</v>
      </c>
      <c r="R43" s="12">
        <v>2</v>
      </c>
      <c r="S43" s="12">
        <v>0</v>
      </c>
      <c r="T43" s="12">
        <v>1</v>
      </c>
      <c r="U43" s="12">
        <v>1</v>
      </c>
      <c r="V43" s="12">
        <v>0</v>
      </c>
    </row>
    <row r="44" spans="2:22" ht="20.100000000000001" customHeight="1" thickBot="1" x14ac:dyDescent="0.25">
      <c r="B44" s="4" t="s">
        <v>636</v>
      </c>
      <c r="C44" s="12">
        <v>23</v>
      </c>
      <c r="D44" s="12">
        <v>4</v>
      </c>
      <c r="E44" s="12">
        <v>6</v>
      </c>
      <c r="F44" s="12">
        <v>13</v>
      </c>
      <c r="G44" s="12">
        <v>3</v>
      </c>
      <c r="H44" s="12">
        <v>0</v>
      </c>
      <c r="I44" s="12">
        <v>3</v>
      </c>
      <c r="J44" s="12">
        <v>0</v>
      </c>
      <c r="K44" s="12">
        <v>0</v>
      </c>
      <c r="L44" s="12">
        <v>0</v>
      </c>
      <c r="M44" s="12">
        <v>0</v>
      </c>
      <c r="N44" s="12">
        <v>0</v>
      </c>
      <c r="O44" s="12">
        <v>0</v>
      </c>
      <c r="P44" s="12">
        <v>0</v>
      </c>
      <c r="Q44" s="12">
        <v>2</v>
      </c>
      <c r="R44" s="12">
        <v>7</v>
      </c>
      <c r="S44" s="12">
        <v>0</v>
      </c>
      <c r="T44" s="12">
        <v>0</v>
      </c>
      <c r="U44" s="12">
        <v>4</v>
      </c>
      <c r="V44" s="12">
        <v>2</v>
      </c>
    </row>
    <row r="45" spans="2:22" ht="20.100000000000001" customHeight="1" thickBot="1" x14ac:dyDescent="0.25">
      <c r="B45" s="4" t="s">
        <v>263</v>
      </c>
      <c r="C45" s="12">
        <v>18</v>
      </c>
      <c r="D45" s="12">
        <v>0</v>
      </c>
      <c r="E45" s="12">
        <v>18</v>
      </c>
      <c r="F45" s="12">
        <v>0</v>
      </c>
      <c r="G45" s="12">
        <v>3</v>
      </c>
      <c r="H45" s="12">
        <v>0</v>
      </c>
      <c r="I45" s="12">
        <v>3</v>
      </c>
      <c r="J45" s="12">
        <v>0</v>
      </c>
      <c r="K45" s="12">
        <v>0</v>
      </c>
      <c r="L45" s="12">
        <v>0</v>
      </c>
      <c r="M45" s="12">
        <v>0</v>
      </c>
      <c r="N45" s="12">
        <v>0</v>
      </c>
      <c r="O45" s="12">
        <v>0</v>
      </c>
      <c r="P45" s="12">
        <v>0</v>
      </c>
      <c r="Q45" s="12">
        <v>3</v>
      </c>
      <c r="R45" s="12">
        <v>3</v>
      </c>
      <c r="S45" s="12">
        <v>0</v>
      </c>
      <c r="T45" s="12">
        <v>0</v>
      </c>
      <c r="U45" s="12">
        <v>4</v>
      </c>
      <c r="V45" s="12">
        <v>1</v>
      </c>
    </row>
    <row r="46" spans="2:22" ht="20.100000000000001" customHeight="1" thickBot="1" x14ac:dyDescent="0.25">
      <c r="B46" s="4" t="s">
        <v>264</v>
      </c>
      <c r="C46" s="12">
        <v>4</v>
      </c>
      <c r="D46" s="12">
        <v>0</v>
      </c>
      <c r="E46" s="12">
        <v>1</v>
      </c>
      <c r="F46" s="12">
        <v>3</v>
      </c>
      <c r="G46" s="12">
        <v>1</v>
      </c>
      <c r="H46" s="12">
        <v>0</v>
      </c>
      <c r="I46" s="12">
        <v>1</v>
      </c>
      <c r="J46" s="12">
        <v>0</v>
      </c>
      <c r="K46" s="12">
        <v>0</v>
      </c>
      <c r="L46" s="12">
        <v>0</v>
      </c>
      <c r="M46" s="12">
        <v>0</v>
      </c>
      <c r="N46" s="12">
        <v>0</v>
      </c>
      <c r="O46" s="12">
        <v>0</v>
      </c>
      <c r="P46" s="12">
        <v>0</v>
      </c>
      <c r="Q46" s="12">
        <v>0</v>
      </c>
      <c r="R46" s="12">
        <v>0</v>
      </c>
      <c r="S46" s="12">
        <v>0</v>
      </c>
      <c r="T46" s="12">
        <v>0</v>
      </c>
      <c r="U46" s="12">
        <v>0</v>
      </c>
      <c r="V46" s="12">
        <v>4</v>
      </c>
    </row>
    <row r="47" spans="2:22" ht="20.100000000000001" customHeight="1" thickBot="1" x14ac:dyDescent="0.25">
      <c r="B47" s="4" t="s">
        <v>170</v>
      </c>
      <c r="C47" s="12">
        <v>310</v>
      </c>
      <c r="D47" s="12">
        <v>0</v>
      </c>
      <c r="E47" s="12">
        <v>310</v>
      </c>
      <c r="F47" s="12">
        <v>0</v>
      </c>
      <c r="G47" s="12">
        <v>260</v>
      </c>
      <c r="H47" s="12">
        <v>0</v>
      </c>
      <c r="I47" s="12">
        <v>260</v>
      </c>
      <c r="J47" s="12">
        <v>0</v>
      </c>
      <c r="K47" s="12">
        <v>0</v>
      </c>
      <c r="L47" s="12">
        <v>0</v>
      </c>
      <c r="M47" s="12">
        <v>0</v>
      </c>
      <c r="N47" s="12">
        <v>0</v>
      </c>
      <c r="O47" s="12">
        <v>0</v>
      </c>
      <c r="P47" s="12">
        <v>0</v>
      </c>
      <c r="Q47" s="12">
        <v>289</v>
      </c>
      <c r="R47" s="12">
        <v>289</v>
      </c>
      <c r="S47" s="12">
        <v>0</v>
      </c>
      <c r="T47" s="12">
        <v>1</v>
      </c>
      <c r="U47" s="12">
        <v>306</v>
      </c>
      <c r="V47" s="12">
        <v>139</v>
      </c>
    </row>
    <row r="48" spans="2:22" ht="20.100000000000001" customHeight="1" thickBot="1" x14ac:dyDescent="0.25">
      <c r="B48" s="4" t="s">
        <v>265</v>
      </c>
      <c r="C48" s="12">
        <v>24</v>
      </c>
      <c r="D48" s="12">
        <v>13</v>
      </c>
      <c r="E48" s="12">
        <v>11</v>
      </c>
      <c r="F48" s="12">
        <v>0</v>
      </c>
      <c r="G48" s="12">
        <v>19</v>
      </c>
      <c r="H48" s="12">
        <v>0</v>
      </c>
      <c r="I48" s="12">
        <v>19</v>
      </c>
      <c r="J48" s="12">
        <v>0</v>
      </c>
      <c r="K48" s="12">
        <v>0</v>
      </c>
      <c r="L48" s="12">
        <v>0</v>
      </c>
      <c r="M48" s="12">
        <v>0</v>
      </c>
      <c r="N48" s="12">
        <v>0</v>
      </c>
      <c r="O48" s="12">
        <v>0</v>
      </c>
      <c r="P48" s="12">
        <v>0</v>
      </c>
      <c r="Q48" s="12">
        <v>23</v>
      </c>
      <c r="R48" s="12">
        <v>27</v>
      </c>
      <c r="S48" s="12">
        <v>0</v>
      </c>
      <c r="T48" s="12">
        <v>0</v>
      </c>
      <c r="U48" s="12">
        <v>20</v>
      </c>
      <c r="V48" s="12">
        <v>10</v>
      </c>
    </row>
    <row r="49" spans="2:22" ht="20.100000000000001" customHeight="1" thickBot="1" x14ac:dyDescent="0.25">
      <c r="B49" s="4" t="s">
        <v>266</v>
      </c>
      <c r="C49" s="12">
        <v>2</v>
      </c>
      <c r="D49" s="12">
        <v>1</v>
      </c>
      <c r="E49" s="12">
        <v>1</v>
      </c>
      <c r="F49" s="12">
        <v>0</v>
      </c>
      <c r="G49" s="12">
        <v>1</v>
      </c>
      <c r="H49" s="12">
        <v>0</v>
      </c>
      <c r="I49" s="12">
        <v>1</v>
      </c>
      <c r="J49" s="12">
        <v>0</v>
      </c>
      <c r="K49" s="12">
        <v>0</v>
      </c>
      <c r="L49" s="12">
        <v>0</v>
      </c>
      <c r="M49" s="12">
        <v>0</v>
      </c>
      <c r="N49" s="12">
        <v>0</v>
      </c>
      <c r="O49" s="12">
        <v>0</v>
      </c>
      <c r="P49" s="12">
        <v>0</v>
      </c>
      <c r="Q49" s="12">
        <v>1</v>
      </c>
      <c r="R49" s="12">
        <v>1</v>
      </c>
      <c r="S49" s="12">
        <v>0</v>
      </c>
      <c r="T49" s="12">
        <v>0</v>
      </c>
      <c r="U49" s="12">
        <v>0</v>
      </c>
      <c r="V49" s="12">
        <v>1</v>
      </c>
    </row>
    <row r="50" spans="2:22" ht="20.100000000000001" customHeight="1" thickBot="1" x14ac:dyDescent="0.25">
      <c r="B50" s="4" t="s">
        <v>267</v>
      </c>
      <c r="C50" s="12">
        <v>5</v>
      </c>
      <c r="D50" s="12">
        <v>1</v>
      </c>
      <c r="E50" s="12">
        <v>4</v>
      </c>
      <c r="F50" s="12">
        <v>0</v>
      </c>
      <c r="G50" s="12">
        <v>5</v>
      </c>
      <c r="H50" s="12">
        <v>0</v>
      </c>
      <c r="I50" s="12">
        <v>5</v>
      </c>
      <c r="J50" s="12">
        <v>0</v>
      </c>
      <c r="K50" s="12">
        <v>0</v>
      </c>
      <c r="L50" s="12">
        <v>0</v>
      </c>
      <c r="M50" s="12">
        <v>0</v>
      </c>
      <c r="N50" s="12">
        <v>0</v>
      </c>
      <c r="O50" s="12">
        <v>0</v>
      </c>
      <c r="P50" s="12">
        <v>0</v>
      </c>
      <c r="Q50" s="12">
        <v>0</v>
      </c>
      <c r="R50" s="12">
        <v>4</v>
      </c>
      <c r="S50" s="12">
        <v>0</v>
      </c>
      <c r="T50" s="12">
        <v>23</v>
      </c>
      <c r="U50" s="12">
        <v>2</v>
      </c>
      <c r="V50" s="12">
        <v>0</v>
      </c>
    </row>
    <row r="51" spans="2:22" ht="20.100000000000001" customHeight="1" thickBot="1" x14ac:dyDescent="0.25">
      <c r="B51" s="4" t="s">
        <v>268</v>
      </c>
      <c r="C51" s="12">
        <v>0</v>
      </c>
      <c r="D51" s="12">
        <v>0</v>
      </c>
      <c r="E51" s="12">
        <v>0</v>
      </c>
      <c r="F51" s="12">
        <v>0</v>
      </c>
      <c r="G51" s="12">
        <v>0</v>
      </c>
      <c r="H51" s="12">
        <v>0</v>
      </c>
      <c r="I51" s="12">
        <v>0</v>
      </c>
      <c r="J51" s="12">
        <v>0</v>
      </c>
      <c r="K51" s="12">
        <v>0</v>
      </c>
      <c r="L51" s="12">
        <v>0</v>
      </c>
      <c r="M51" s="12">
        <v>0</v>
      </c>
      <c r="N51" s="12">
        <v>0</v>
      </c>
      <c r="O51" s="12">
        <v>0</v>
      </c>
      <c r="P51" s="12">
        <v>0</v>
      </c>
      <c r="Q51" s="12">
        <v>0</v>
      </c>
      <c r="R51" s="12">
        <v>0</v>
      </c>
      <c r="S51" s="12">
        <v>0</v>
      </c>
      <c r="T51" s="12">
        <v>0</v>
      </c>
      <c r="U51" s="12">
        <v>4</v>
      </c>
      <c r="V51" s="12">
        <v>0</v>
      </c>
    </row>
    <row r="52" spans="2:22" ht="20.100000000000001" customHeight="1" thickBot="1" x14ac:dyDescent="0.25">
      <c r="B52" s="4" t="s">
        <v>269</v>
      </c>
      <c r="C52" s="12">
        <v>11</v>
      </c>
      <c r="D52" s="12">
        <v>1</v>
      </c>
      <c r="E52" s="12">
        <v>4</v>
      </c>
      <c r="F52" s="12">
        <v>6</v>
      </c>
      <c r="G52" s="12">
        <v>2</v>
      </c>
      <c r="H52" s="12">
        <v>0</v>
      </c>
      <c r="I52" s="12">
        <v>2</v>
      </c>
      <c r="J52" s="12">
        <v>0</v>
      </c>
      <c r="K52" s="12">
        <v>0</v>
      </c>
      <c r="L52" s="12">
        <v>0</v>
      </c>
      <c r="M52" s="12">
        <v>0</v>
      </c>
      <c r="N52" s="12">
        <v>0</v>
      </c>
      <c r="O52" s="12">
        <v>0</v>
      </c>
      <c r="P52" s="12">
        <v>0</v>
      </c>
      <c r="Q52" s="12">
        <v>3</v>
      </c>
      <c r="R52" s="12">
        <v>3</v>
      </c>
      <c r="S52" s="12">
        <v>0</v>
      </c>
      <c r="T52" s="12">
        <v>0</v>
      </c>
      <c r="U52" s="12">
        <v>3</v>
      </c>
      <c r="V52" s="12">
        <v>1</v>
      </c>
    </row>
    <row r="53" spans="2:22" ht="20.100000000000001" customHeight="1" thickBot="1" x14ac:dyDescent="0.25">
      <c r="B53" s="4" t="s">
        <v>270</v>
      </c>
      <c r="C53" s="12">
        <v>2</v>
      </c>
      <c r="D53" s="12">
        <v>0</v>
      </c>
      <c r="E53" s="12">
        <v>0</v>
      </c>
      <c r="F53" s="12">
        <v>2</v>
      </c>
      <c r="G53" s="12">
        <v>1</v>
      </c>
      <c r="H53" s="12">
        <v>0</v>
      </c>
      <c r="I53" s="12">
        <v>1</v>
      </c>
      <c r="J53" s="12">
        <v>0</v>
      </c>
      <c r="K53" s="12">
        <v>0</v>
      </c>
      <c r="L53" s="12">
        <v>0</v>
      </c>
      <c r="M53" s="12">
        <v>0</v>
      </c>
      <c r="N53" s="12">
        <v>0</v>
      </c>
      <c r="O53" s="12">
        <v>0</v>
      </c>
      <c r="P53" s="12">
        <v>0</v>
      </c>
      <c r="Q53" s="12">
        <v>0</v>
      </c>
      <c r="R53" s="12">
        <v>0</v>
      </c>
      <c r="S53" s="12">
        <v>0</v>
      </c>
      <c r="T53" s="12">
        <v>0</v>
      </c>
      <c r="U53" s="12">
        <v>0</v>
      </c>
      <c r="V53" s="12">
        <v>0</v>
      </c>
    </row>
    <row r="54" spans="2:22" ht="20.100000000000001" customHeight="1" thickBot="1" x14ac:dyDescent="0.25">
      <c r="B54" s="4" t="s">
        <v>271</v>
      </c>
      <c r="C54" s="12">
        <v>7</v>
      </c>
      <c r="D54" s="12">
        <v>1</v>
      </c>
      <c r="E54" s="12">
        <v>1</v>
      </c>
      <c r="F54" s="12">
        <v>5</v>
      </c>
      <c r="G54" s="12">
        <v>1</v>
      </c>
      <c r="H54" s="12">
        <v>0</v>
      </c>
      <c r="I54" s="12">
        <v>1</v>
      </c>
      <c r="J54" s="12">
        <v>0</v>
      </c>
      <c r="K54" s="12">
        <v>0</v>
      </c>
      <c r="L54" s="12">
        <v>0</v>
      </c>
      <c r="M54" s="12">
        <v>0</v>
      </c>
      <c r="N54" s="12">
        <v>0</v>
      </c>
      <c r="O54" s="12">
        <v>0</v>
      </c>
      <c r="P54" s="12">
        <v>0</v>
      </c>
      <c r="Q54" s="12">
        <v>1</v>
      </c>
      <c r="R54" s="12">
        <v>1</v>
      </c>
      <c r="S54" s="12">
        <v>0</v>
      </c>
      <c r="T54" s="12">
        <v>0</v>
      </c>
      <c r="U54" s="12">
        <v>2</v>
      </c>
      <c r="V54" s="12">
        <v>0</v>
      </c>
    </row>
    <row r="55" spans="2:22" ht="20.100000000000001" customHeight="1" thickBot="1" x14ac:dyDescent="0.25">
      <c r="B55" s="4" t="s">
        <v>171</v>
      </c>
      <c r="C55" s="12">
        <v>29</v>
      </c>
      <c r="D55" s="12">
        <v>8</v>
      </c>
      <c r="E55" s="12">
        <v>20</v>
      </c>
      <c r="F55" s="12">
        <v>1</v>
      </c>
      <c r="G55" s="12">
        <v>10</v>
      </c>
      <c r="H55" s="12">
        <v>0</v>
      </c>
      <c r="I55" s="12">
        <v>10</v>
      </c>
      <c r="J55" s="12">
        <v>0</v>
      </c>
      <c r="K55" s="12">
        <v>0</v>
      </c>
      <c r="L55" s="12">
        <v>0</v>
      </c>
      <c r="M55" s="12">
        <v>0</v>
      </c>
      <c r="N55" s="12">
        <v>0</v>
      </c>
      <c r="O55" s="12">
        <v>0</v>
      </c>
      <c r="P55" s="12">
        <v>0</v>
      </c>
      <c r="Q55" s="12">
        <v>12</v>
      </c>
      <c r="R55" s="12">
        <v>15</v>
      </c>
      <c r="S55" s="12">
        <v>0</v>
      </c>
      <c r="T55" s="12">
        <v>0</v>
      </c>
      <c r="U55" s="12">
        <v>20</v>
      </c>
      <c r="V55" s="12">
        <v>3</v>
      </c>
    </row>
    <row r="56" spans="2:22" ht="20.100000000000001" customHeight="1" thickBot="1" x14ac:dyDescent="0.25">
      <c r="B56" s="4" t="s">
        <v>272</v>
      </c>
      <c r="C56" s="12">
        <v>10</v>
      </c>
      <c r="D56" s="12">
        <v>4</v>
      </c>
      <c r="E56" s="12">
        <v>3</v>
      </c>
      <c r="F56" s="12">
        <v>3</v>
      </c>
      <c r="G56" s="12">
        <v>8</v>
      </c>
      <c r="H56" s="12">
        <v>0</v>
      </c>
      <c r="I56" s="12">
        <v>6</v>
      </c>
      <c r="J56" s="12">
        <v>2</v>
      </c>
      <c r="K56" s="12">
        <v>0</v>
      </c>
      <c r="L56" s="12">
        <v>0</v>
      </c>
      <c r="M56" s="12">
        <v>0</v>
      </c>
      <c r="N56" s="12">
        <v>0</v>
      </c>
      <c r="O56" s="12">
        <v>0</v>
      </c>
      <c r="P56" s="12">
        <v>0</v>
      </c>
      <c r="Q56" s="12">
        <v>3</v>
      </c>
      <c r="R56" s="12">
        <v>3</v>
      </c>
      <c r="S56" s="12">
        <v>0</v>
      </c>
      <c r="T56" s="12">
        <v>0</v>
      </c>
      <c r="U56" s="12">
        <v>0</v>
      </c>
      <c r="V56" s="12">
        <v>14</v>
      </c>
    </row>
    <row r="57" spans="2:22" ht="20.100000000000001" customHeight="1" thickBot="1" x14ac:dyDescent="0.25">
      <c r="B57" s="4" t="s">
        <v>273</v>
      </c>
      <c r="C57" s="12">
        <v>23</v>
      </c>
      <c r="D57" s="12">
        <v>7</v>
      </c>
      <c r="E57" s="12">
        <v>12</v>
      </c>
      <c r="F57" s="12">
        <v>4</v>
      </c>
      <c r="G57" s="12">
        <v>1</v>
      </c>
      <c r="H57" s="12">
        <v>0</v>
      </c>
      <c r="I57" s="12">
        <v>1</v>
      </c>
      <c r="J57" s="12">
        <v>0</v>
      </c>
      <c r="K57" s="12">
        <v>0</v>
      </c>
      <c r="L57" s="12">
        <v>0</v>
      </c>
      <c r="M57" s="12">
        <v>0</v>
      </c>
      <c r="N57" s="12">
        <v>0</v>
      </c>
      <c r="O57" s="12">
        <v>0</v>
      </c>
      <c r="P57" s="12">
        <v>0</v>
      </c>
      <c r="Q57" s="12">
        <v>0</v>
      </c>
      <c r="R57" s="12">
        <v>7</v>
      </c>
      <c r="S57" s="12">
        <v>0</v>
      </c>
      <c r="T57" s="12">
        <v>0</v>
      </c>
      <c r="U57" s="12">
        <v>1</v>
      </c>
      <c r="V57" s="12">
        <v>0</v>
      </c>
    </row>
    <row r="58" spans="2:22" ht="20.100000000000001" customHeight="1" thickBot="1" x14ac:dyDescent="0.25">
      <c r="B58" s="4" t="s">
        <v>274</v>
      </c>
      <c r="C58" s="12">
        <v>28</v>
      </c>
      <c r="D58" s="12">
        <v>26</v>
      </c>
      <c r="E58" s="12">
        <v>2</v>
      </c>
      <c r="F58" s="12">
        <v>0</v>
      </c>
      <c r="G58" s="12">
        <v>14</v>
      </c>
      <c r="H58" s="12">
        <v>0</v>
      </c>
      <c r="I58" s="12">
        <v>14</v>
      </c>
      <c r="J58" s="12">
        <v>0</v>
      </c>
      <c r="K58" s="12">
        <v>0</v>
      </c>
      <c r="L58" s="12">
        <v>0</v>
      </c>
      <c r="M58" s="12">
        <v>0</v>
      </c>
      <c r="N58" s="12">
        <v>0</v>
      </c>
      <c r="O58" s="12">
        <v>0</v>
      </c>
      <c r="P58" s="12">
        <v>0</v>
      </c>
      <c r="Q58" s="12">
        <v>0</v>
      </c>
      <c r="R58" s="12">
        <v>0</v>
      </c>
      <c r="S58" s="12">
        <v>0</v>
      </c>
      <c r="T58" s="12">
        <v>0</v>
      </c>
      <c r="U58" s="12">
        <v>14</v>
      </c>
      <c r="V58" s="12">
        <v>0</v>
      </c>
    </row>
    <row r="59" spans="2:22" ht="20.100000000000001" customHeight="1" thickBot="1" x14ac:dyDescent="0.25">
      <c r="B59" s="4" t="s">
        <v>275</v>
      </c>
      <c r="C59" s="12">
        <v>14</v>
      </c>
      <c r="D59" s="12">
        <v>1</v>
      </c>
      <c r="E59" s="12">
        <v>0</v>
      </c>
      <c r="F59" s="12">
        <v>13</v>
      </c>
      <c r="G59" s="12">
        <v>14</v>
      </c>
      <c r="H59" s="12">
        <v>0</v>
      </c>
      <c r="I59" s="12">
        <v>4</v>
      </c>
      <c r="J59" s="12">
        <v>14</v>
      </c>
      <c r="K59" s="12">
        <v>0</v>
      </c>
      <c r="L59" s="12">
        <v>0</v>
      </c>
      <c r="M59" s="12">
        <v>0</v>
      </c>
      <c r="N59" s="12">
        <v>0</v>
      </c>
      <c r="O59" s="12">
        <v>0</v>
      </c>
      <c r="P59" s="12">
        <v>0</v>
      </c>
      <c r="Q59" s="12">
        <v>4</v>
      </c>
      <c r="R59" s="12">
        <v>4</v>
      </c>
      <c r="S59" s="12">
        <v>0</v>
      </c>
      <c r="T59" s="12">
        <v>0</v>
      </c>
      <c r="U59" s="12">
        <v>1</v>
      </c>
      <c r="V59" s="12">
        <v>3</v>
      </c>
    </row>
    <row r="60" spans="2:22" ht="20.100000000000001" customHeight="1" thickBot="1" x14ac:dyDescent="0.25">
      <c r="B60" s="4" t="s">
        <v>172</v>
      </c>
      <c r="C60" s="12">
        <v>10</v>
      </c>
      <c r="D60" s="12">
        <v>3</v>
      </c>
      <c r="E60" s="12">
        <v>7</v>
      </c>
      <c r="F60" s="12">
        <v>0</v>
      </c>
      <c r="G60" s="12">
        <v>0</v>
      </c>
      <c r="H60" s="12">
        <v>0</v>
      </c>
      <c r="I60" s="12">
        <v>0</v>
      </c>
      <c r="J60" s="12">
        <v>0</v>
      </c>
      <c r="K60" s="12">
        <v>0</v>
      </c>
      <c r="L60" s="12">
        <v>0</v>
      </c>
      <c r="M60" s="12">
        <v>0</v>
      </c>
      <c r="N60" s="12">
        <v>0</v>
      </c>
      <c r="O60" s="12">
        <v>0</v>
      </c>
      <c r="P60" s="12">
        <v>0</v>
      </c>
      <c r="Q60" s="12">
        <v>1</v>
      </c>
      <c r="R60" s="12">
        <v>1</v>
      </c>
      <c r="S60" s="12">
        <v>0</v>
      </c>
      <c r="T60" s="12">
        <v>0</v>
      </c>
      <c r="U60" s="12">
        <v>2</v>
      </c>
      <c r="V60" s="12">
        <v>0</v>
      </c>
    </row>
    <row r="61" spans="2:22" ht="20.100000000000001" customHeight="1" thickBot="1" x14ac:dyDescent="0.25">
      <c r="B61" s="4" t="s">
        <v>276</v>
      </c>
      <c r="C61" s="12">
        <v>0</v>
      </c>
      <c r="D61" s="12">
        <v>0</v>
      </c>
      <c r="E61" s="12">
        <v>0</v>
      </c>
      <c r="F61" s="12">
        <v>0</v>
      </c>
      <c r="G61" s="12">
        <v>0</v>
      </c>
      <c r="H61" s="12">
        <v>0</v>
      </c>
      <c r="I61" s="12">
        <v>0</v>
      </c>
      <c r="J61" s="12">
        <v>0</v>
      </c>
      <c r="K61" s="12">
        <v>0</v>
      </c>
      <c r="L61" s="12">
        <v>0</v>
      </c>
      <c r="M61" s="12">
        <v>0</v>
      </c>
      <c r="N61" s="12">
        <v>0</v>
      </c>
      <c r="O61" s="12">
        <v>0</v>
      </c>
      <c r="P61" s="12">
        <v>0</v>
      </c>
      <c r="Q61" s="12">
        <v>0</v>
      </c>
      <c r="R61" s="12">
        <v>0</v>
      </c>
      <c r="S61" s="12">
        <v>0</v>
      </c>
      <c r="T61" s="12">
        <v>0</v>
      </c>
      <c r="U61" s="12">
        <v>0</v>
      </c>
      <c r="V61" s="12">
        <v>0</v>
      </c>
    </row>
    <row r="62" spans="2:22" ht="20.100000000000001" customHeight="1" thickBot="1" x14ac:dyDescent="0.25">
      <c r="B62" s="4" t="s">
        <v>277</v>
      </c>
      <c r="C62" s="12">
        <v>3</v>
      </c>
      <c r="D62" s="12">
        <v>0</v>
      </c>
      <c r="E62" s="12">
        <v>0</v>
      </c>
      <c r="F62" s="12">
        <v>3</v>
      </c>
      <c r="G62" s="12">
        <v>0</v>
      </c>
      <c r="H62" s="12">
        <v>0</v>
      </c>
      <c r="I62" s="12">
        <v>0</v>
      </c>
      <c r="J62" s="12">
        <v>0</v>
      </c>
      <c r="K62" s="12">
        <v>0</v>
      </c>
      <c r="L62" s="12">
        <v>0</v>
      </c>
      <c r="M62" s="12">
        <v>0</v>
      </c>
      <c r="N62" s="12">
        <v>0</v>
      </c>
      <c r="O62" s="12">
        <v>0</v>
      </c>
      <c r="P62" s="12">
        <v>0</v>
      </c>
      <c r="Q62" s="12">
        <v>3</v>
      </c>
      <c r="R62" s="12">
        <v>3</v>
      </c>
      <c r="S62" s="12">
        <v>0</v>
      </c>
      <c r="T62" s="12">
        <v>1</v>
      </c>
      <c r="U62" s="12">
        <v>4</v>
      </c>
      <c r="V62" s="12">
        <v>0</v>
      </c>
    </row>
    <row r="63" spans="2:22" ht="20.100000000000001" customHeight="1" thickBot="1" x14ac:dyDescent="0.25">
      <c r="B63" s="4" t="s">
        <v>278</v>
      </c>
      <c r="C63" s="12">
        <v>1</v>
      </c>
      <c r="D63" s="12">
        <v>0</v>
      </c>
      <c r="E63" s="12">
        <v>1</v>
      </c>
      <c r="F63" s="12">
        <v>0</v>
      </c>
      <c r="G63" s="12">
        <v>0</v>
      </c>
      <c r="H63" s="12">
        <v>0</v>
      </c>
      <c r="I63" s="12">
        <v>0</v>
      </c>
      <c r="J63" s="12">
        <v>0</v>
      </c>
      <c r="K63" s="12">
        <v>0</v>
      </c>
      <c r="L63" s="12">
        <v>0</v>
      </c>
      <c r="M63" s="12">
        <v>0</v>
      </c>
      <c r="N63" s="12">
        <v>0</v>
      </c>
      <c r="O63" s="12">
        <v>0</v>
      </c>
      <c r="P63" s="12">
        <v>0</v>
      </c>
      <c r="Q63" s="12">
        <v>2</v>
      </c>
      <c r="R63" s="12">
        <v>2</v>
      </c>
      <c r="S63" s="12">
        <v>0</v>
      </c>
      <c r="T63" s="12">
        <v>0</v>
      </c>
      <c r="U63" s="12">
        <v>0</v>
      </c>
      <c r="V63" s="12">
        <v>3</v>
      </c>
    </row>
    <row r="64" spans="2:22" ht="20.100000000000001" customHeight="1" thickBot="1" x14ac:dyDescent="0.25">
      <c r="B64" s="4" t="s">
        <v>279</v>
      </c>
      <c r="C64" s="12">
        <v>0</v>
      </c>
      <c r="D64" s="12">
        <v>0</v>
      </c>
      <c r="E64" s="12">
        <v>0</v>
      </c>
      <c r="F64" s="12">
        <v>0</v>
      </c>
      <c r="G64" s="12">
        <v>0</v>
      </c>
      <c r="H64" s="12">
        <v>0</v>
      </c>
      <c r="I64" s="12">
        <v>1</v>
      </c>
      <c r="J64" s="12">
        <v>0</v>
      </c>
      <c r="K64" s="12">
        <v>0</v>
      </c>
      <c r="L64" s="12">
        <v>0</v>
      </c>
      <c r="M64" s="12">
        <v>0</v>
      </c>
      <c r="N64" s="12">
        <v>0</v>
      </c>
      <c r="O64" s="12">
        <v>0</v>
      </c>
      <c r="P64" s="12">
        <v>0</v>
      </c>
      <c r="Q64" s="12">
        <v>0</v>
      </c>
      <c r="R64" s="12">
        <v>0</v>
      </c>
      <c r="S64" s="12">
        <v>0</v>
      </c>
      <c r="T64" s="12">
        <v>2</v>
      </c>
      <c r="U64" s="12">
        <v>0</v>
      </c>
      <c r="V64" s="12">
        <v>0</v>
      </c>
    </row>
    <row r="65" spans="2:22" ht="20.100000000000001" customHeight="1" thickBot="1" x14ac:dyDescent="0.25">
      <c r="B65" s="4" t="s">
        <v>280</v>
      </c>
      <c r="C65" s="12">
        <v>28</v>
      </c>
      <c r="D65" s="12">
        <v>9</v>
      </c>
      <c r="E65" s="12">
        <v>10</v>
      </c>
      <c r="F65" s="12">
        <v>9</v>
      </c>
      <c r="G65" s="12">
        <v>0</v>
      </c>
      <c r="H65" s="12">
        <v>0</v>
      </c>
      <c r="I65" s="12">
        <v>0</v>
      </c>
      <c r="J65" s="12">
        <v>0</v>
      </c>
      <c r="K65" s="12">
        <v>0</v>
      </c>
      <c r="L65" s="12">
        <v>0</v>
      </c>
      <c r="M65" s="12">
        <v>0</v>
      </c>
      <c r="N65" s="12">
        <v>0</v>
      </c>
      <c r="O65" s="12">
        <v>0</v>
      </c>
      <c r="P65" s="12">
        <v>0</v>
      </c>
      <c r="Q65" s="12">
        <v>2</v>
      </c>
      <c r="R65" s="12">
        <v>2</v>
      </c>
      <c r="S65" s="12">
        <v>0</v>
      </c>
      <c r="T65" s="12">
        <v>0</v>
      </c>
      <c r="U65" s="12">
        <v>2</v>
      </c>
      <c r="V65" s="12">
        <v>0</v>
      </c>
    </row>
    <row r="66" spans="2:22" ht="20.100000000000001" customHeight="1" thickBot="1" x14ac:dyDescent="0.25">
      <c r="B66" s="4" t="s">
        <v>281</v>
      </c>
      <c r="C66" s="12">
        <v>83</v>
      </c>
      <c r="D66" s="12">
        <v>8</v>
      </c>
      <c r="E66" s="12">
        <v>7</v>
      </c>
      <c r="F66" s="12">
        <v>68</v>
      </c>
      <c r="G66" s="12">
        <v>1</v>
      </c>
      <c r="H66" s="12">
        <v>0</v>
      </c>
      <c r="I66" s="12">
        <v>1</v>
      </c>
      <c r="J66" s="12">
        <v>0</v>
      </c>
      <c r="K66" s="12">
        <v>0</v>
      </c>
      <c r="L66" s="12">
        <v>0</v>
      </c>
      <c r="M66" s="12">
        <v>0</v>
      </c>
      <c r="N66" s="12">
        <v>0</v>
      </c>
      <c r="O66" s="12">
        <v>0</v>
      </c>
      <c r="P66" s="12">
        <v>0</v>
      </c>
      <c r="Q66" s="12">
        <v>0</v>
      </c>
      <c r="R66" s="12">
        <v>0</v>
      </c>
      <c r="S66" s="12">
        <v>0</v>
      </c>
      <c r="T66" s="12">
        <v>0</v>
      </c>
      <c r="U66" s="12">
        <v>0</v>
      </c>
      <c r="V66" s="12">
        <v>0</v>
      </c>
    </row>
    <row r="67" spans="2:22" ht="20.100000000000001" customHeight="1" thickBot="1" x14ac:dyDescent="0.25">
      <c r="B67" s="4" t="s">
        <v>282</v>
      </c>
      <c r="C67" s="12">
        <v>6</v>
      </c>
      <c r="D67" s="12">
        <v>0</v>
      </c>
      <c r="E67" s="12">
        <v>6</v>
      </c>
      <c r="F67" s="12">
        <v>0</v>
      </c>
      <c r="G67" s="12">
        <v>0</v>
      </c>
      <c r="H67" s="12">
        <v>0</v>
      </c>
      <c r="I67" s="12">
        <v>0</v>
      </c>
      <c r="J67" s="12">
        <v>0</v>
      </c>
      <c r="K67" s="12">
        <v>0</v>
      </c>
      <c r="L67" s="12">
        <v>0</v>
      </c>
      <c r="M67" s="12">
        <v>0</v>
      </c>
      <c r="N67" s="12">
        <v>0</v>
      </c>
      <c r="O67" s="12">
        <v>0</v>
      </c>
      <c r="P67" s="12">
        <v>0</v>
      </c>
      <c r="Q67" s="12">
        <v>5</v>
      </c>
      <c r="R67" s="12">
        <v>5</v>
      </c>
      <c r="S67" s="12">
        <v>0</v>
      </c>
      <c r="T67" s="12">
        <v>0</v>
      </c>
      <c r="U67" s="12">
        <v>1</v>
      </c>
      <c r="V67" s="12">
        <v>4</v>
      </c>
    </row>
    <row r="68" spans="2:22" ht="20.100000000000001" customHeight="1" thickBot="1" x14ac:dyDescent="0.25">
      <c r="B68" s="4" t="s">
        <v>283</v>
      </c>
      <c r="C68" s="12">
        <v>0</v>
      </c>
      <c r="D68" s="12">
        <v>0</v>
      </c>
      <c r="E68" s="12">
        <v>0</v>
      </c>
      <c r="F68" s="12">
        <v>0</v>
      </c>
      <c r="G68" s="12">
        <v>0</v>
      </c>
      <c r="H68" s="12">
        <v>0</v>
      </c>
      <c r="I68" s="12">
        <v>0</v>
      </c>
      <c r="J68" s="12">
        <v>0</v>
      </c>
      <c r="K68" s="12">
        <v>0</v>
      </c>
      <c r="L68" s="12">
        <v>0</v>
      </c>
      <c r="M68" s="12">
        <v>0</v>
      </c>
      <c r="N68" s="12">
        <v>0</v>
      </c>
      <c r="O68" s="12">
        <v>0</v>
      </c>
      <c r="P68" s="12">
        <v>0</v>
      </c>
      <c r="Q68" s="12">
        <v>0</v>
      </c>
      <c r="R68" s="12">
        <v>0</v>
      </c>
      <c r="S68" s="12">
        <v>0</v>
      </c>
      <c r="T68" s="12">
        <v>0</v>
      </c>
      <c r="U68" s="12">
        <v>0</v>
      </c>
      <c r="V68" s="12">
        <v>0</v>
      </c>
    </row>
    <row r="69" spans="2:22" ht="20.100000000000001" customHeight="1" thickBot="1" x14ac:dyDescent="0.25">
      <c r="B69" s="4" t="s">
        <v>284</v>
      </c>
      <c r="C69" s="12">
        <v>6</v>
      </c>
      <c r="D69" s="12">
        <v>2</v>
      </c>
      <c r="E69" s="12">
        <v>4</v>
      </c>
      <c r="F69" s="12">
        <v>0</v>
      </c>
      <c r="G69" s="12">
        <v>0</v>
      </c>
      <c r="H69" s="12">
        <v>0</v>
      </c>
      <c r="I69" s="12">
        <v>0</v>
      </c>
      <c r="J69" s="12">
        <v>0</v>
      </c>
      <c r="K69" s="12">
        <v>0</v>
      </c>
      <c r="L69" s="12">
        <v>0</v>
      </c>
      <c r="M69" s="12">
        <v>0</v>
      </c>
      <c r="N69" s="12">
        <v>0</v>
      </c>
      <c r="O69" s="12">
        <v>0</v>
      </c>
      <c r="P69" s="12">
        <v>0</v>
      </c>
      <c r="Q69" s="12">
        <v>2</v>
      </c>
      <c r="R69" s="12">
        <v>2</v>
      </c>
      <c r="S69" s="12">
        <v>2</v>
      </c>
      <c r="T69" s="12">
        <v>0</v>
      </c>
      <c r="U69" s="12">
        <v>4</v>
      </c>
      <c r="V69" s="12">
        <v>1</v>
      </c>
    </row>
    <row r="70" spans="2:22" ht="20.100000000000001" customHeight="1" thickBot="1" x14ac:dyDescent="0.25">
      <c r="B70" s="4" t="s">
        <v>285</v>
      </c>
      <c r="C70" s="12">
        <v>3</v>
      </c>
      <c r="D70" s="12">
        <v>1</v>
      </c>
      <c r="E70" s="12">
        <v>2</v>
      </c>
      <c r="F70" s="12">
        <v>0</v>
      </c>
      <c r="G70" s="12">
        <v>0</v>
      </c>
      <c r="H70" s="12">
        <v>0</v>
      </c>
      <c r="I70" s="12">
        <v>0</v>
      </c>
      <c r="J70" s="12">
        <v>0</v>
      </c>
      <c r="K70" s="12">
        <v>0</v>
      </c>
      <c r="L70" s="12">
        <v>0</v>
      </c>
      <c r="M70" s="12">
        <v>0</v>
      </c>
      <c r="N70" s="12">
        <v>0</v>
      </c>
      <c r="O70" s="12">
        <v>0</v>
      </c>
      <c r="P70" s="12">
        <v>0</v>
      </c>
      <c r="Q70" s="12">
        <v>0</v>
      </c>
      <c r="R70" s="12">
        <v>0</v>
      </c>
      <c r="S70" s="12">
        <v>0</v>
      </c>
      <c r="T70" s="12">
        <v>0</v>
      </c>
      <c r="U70" s="12">
        <v>0</v>
      </c>
      <c r="V70" s="12">
        <v>0</v>
      </c>
    </row>
    <row r="71" spans="2:22" ht="20.100000000000001" customHeight="1" thickBot="1" x14ac:dyDescent="0.25">
      <c r="B71" s="4" t="s">
        <v>637</v>
      </c>
      <c r="C71" s="12">
        <v>13</v>
      </c>
      <c r="D71" s="12">
        <v>0</v>
      </c>
      <c r="E71" s="12">
        <v>9</v>
      </c>
      <c r="F71" s="12">
        <v>4</v>
      </c>
      <c r="G71" s="12">
        <v>16</v>
      </c>
      <c r="H71" s="12">
        <v>0</v>
      </c>
      <c r="I71" s="12">
        <v>14</v>
      </c>
      <c r="J71" s="12">
        <v>7</v>
      </c>
      <c r="K71" s="12">
        <v>0</v>
      </c>
      <c r="L71" s="12">
        <v>0</v>
      </c>
      <c r="M71" s="12">
        <v>0</v>
      </c>
      <c r="N71" s="12">
        <v>0</v>
      </c>
      <c r="O71" s="12">
        <v>0</v>
      </c>
      <c r="P71" s="12">
        <v>0</v>
      </c>
      <c r="Q71" s="12">
        <v>12</v>
      </c>
      <c r="R71" s="12">
        <v>12</v>
      </c>
      <c r="S71" s="12">
        <v>0</v>
      </c>
      <c r="T71" s="12">
        <v>0</v>
      </c>
      <c r="U71" s="12">
        <v>8</v>
      </c>
      <c r="V71" s="12">
        <v>8</v>
      </c>
    </row>
    <row r="72" spans="2:22" ht="20.100000000000001" customHeight="1" thickBot="1" x14ac:dyDescent="0.25">
      <c r="B72" s="4" t="s">
        <v>173</v>
      </c>
      <c r="C72" s="12">
        <v>149</v>
      </c>
      <c r="D72" s="12">
        <v>5</v>
      </c>
      <c r="E72" s="12">
        <v>115</v>
      </c>
      <c r="F72" s="12">
        <v>29</v>
      </c>
      <c r="G72" s="12">
        <v>14</v>
      </c>
      <c r="H72" s="12">
        <v>0</v>
      </c>
      <c r="I72" s="12">
        <v>11</v>
      </c>
      <c r="J72" s="12">
        <v>6</v>
      </c>
      <c r="K72" s="12">
        <v>0</v>
      </c>
      <c r="L72" s="12">
        <v>0</v>
      </c>
      <c r="M72" s="12">
        <v>0</v>
      </c>
      <c r="N72" s="12">
        <v>0</v>
      </c>
      <c r="O72" s="12">
        <v>0</v>
      </c>
      <c r="P72" s="12">
        <v>0</v>
      </c>
      <c r="Q72" s="12">
        <v>41</v>
      </c>
      <c r="R72" s="12">
        <v>46</v>
      </c>
      <c r="S72" s="12">
        <v>0</v>
      </c>
      <c r="T72" s="12">
        <v>0</v>
      </c>
      <c r="U72" s="12">
        <v>37</v>
      </c>
      <c r="V72" s="12">
        <v>24</v>
      </c>
    </row>
    <row r="73" spans="2:22" ht="20.100000000000001" customHeight="1" thickBot="1" x14ac:dyDescent="0.25">
      <c r="B73" s="4" t="s">
        <v>286</v>
      </c>
      <c r="C73" s="12">
        <v>6</v>
      </c>
      <c r="D73" s="12">
        <v>0</v>
      </c>
      <c r="E73" s="12">
        <v>5</v>
      </c>
      <c r="F73" s="12">
        <v>1</v>
      </c>
      <c r="G73" s="12">
        <v>2</v>
      </c>
      <c r="H73" s="12">
        <v>1</v>
      </c>
      <c r="I73" s="12">
        <v>1</v>
      </c>
      <c r="J73" s="12">
        <v>2</v>
      </c>
      <c r="K73" s="12">
        <v>0</v>
      </c>
      <c r="L73" s="12">
        <v>0</v>
      </c>
      <c r="M73" s="12">
        <v>0</v>
      </c>
      <c r="N73" s="12">
        <v>0</v>
      </c>
      <c r="O73" s="12">
        <v>0</v>
      </c>
      <c r="P73" s="12">
        <v>0</v>
      </c>
      <c r="Q73" s="12">
        <v>0</v>
      </c>
      <c r="R73" s="12">
        <v>1</v>
      </c>
      <c r="S73" s="12">
        <v>0</v>
      </c>
      <c r="T73" s="12">
        <v>0</v>
      </c>
      <c r="U73" s="12">
        <v>2</v>
      </c>
      <c r="V73" s="12">
        <v>1</v>
      </c>
    </row>
    <row r="74" spans="2:22" ht="20.100000000000001" customHeight="1" thickBot="1" x14ac:dyDescent="0.25">
      <c r="B74" s="4" t="s">
        <v>287</v>
      </c>
      <c r="C74" s="12">
        <v>53</v>
      </c>
      <c r="D74" s="12">
        <v>29</v>
      </c>
      <c r="E74" s="12">
        <v>23</v>
      </c>
      <c r="F74" s="12">
        <v>1</v>
      </c>
      <c r="G74" s="12">
        <v>23</v>
      </c>
      <c r="H74" s="12">
        <v>0</v>
      </c>
      <c r="I74" s="12">
        <v>23</v>
      </c>
      <c r="J74" s="12">
        <v>0</v>
      </c>
      <c r="K74" s="12">
        <v>0</v>
      </c>
      <c r="L74" s="12">
        <v>0</v>
      </c>
      <c r="M74" s="12">
        <v>0</v>
      </c>
      <c r="N74" s="12">
        <v>0</v>
      </c>
      <c r="O74" s="12">
        <v>0</v>
      </c>
      <c r="P74" s="12">
        <v>0</v>
      </c>
      <c r="Q74" s="12">
        <v>19</v>
      </c>
      <c r="R74" s="12">
        <v>19</v>
      </c>
      <c r="S74" s="12">
        <v>0</v>
      </c>
      <c r="T74" s="12">
        <v>2</v>
      </c>
      <c r="U74" s="12">
        <v>15</v>
      </c>
      <c r="V74" s="12">
        <v>6</v>
      </c>
    </row>
    <row r="75" spans="2:22" ht="20.100000000000001" customHeight="1" thickBot="1" x14ac:dyDescent="0.25">
      <c r="B75" s="4" t="s">
        <v>288</v>
      </c>
      <c r="C75" s="12">
        <v>118</v>
      </c>
      <c r="D75" s="12">
        <v>50</v>
      </c>
      <c r="E75" s="12">
        <v>65</v>
      </c>
      <c r="F75" s="12">
        <v>3</v>
      </c>
      <c r="G75" s="12">
        <v>35</v>
      </c>
      <c r="H75" s="12">
        <v>0</v>
      </c>
      <c r="I75" s="12">
        <v>35</v>
      </c>
      <c r="J75" s="12">
        <v>0</v>
      </c>
      <c r="K75" s="12">
        <v>0</v>
      </c>
      <c r="L75" s="12">
        <v>0</v>
      </c>
      <c r="M75" s="12">
        <v>0</v>
      </c>
      <c r="N75" s="12">
        <v>0</v>
      </c>
      <c r="O75" s="12">
        <v>0</v>
      </c>
      <c r="P75" s="12">
        <v>0</v>
      </c>
      <c r="Q75" s="12">
        <v>33</v>
      </c>
      <c r="R75" s="12">
        <v>44</v>
      </c>
      <c r="S75" s="12">
        <v>0</v>
      </c>
      <c r="T75" s="12">
        <v>12</v>
      </c>
      <c r="U75" s="12">
        <v>35</v>
      </c>
      <c r="V75" s="12">
        <v>41</v>
      </c>
    </row>
    <row r="76" spans="2:22" ht="20.100000000000001" customHeight="1" thickBot="1" x14ac:dyDescent="0.25">
      <c r="B76" s="4" t="s">
        <v>289</v>
      </c>
      <c r="C76" s="12">
        <v>0</v>
      </c>
      <c r="D76" s="12">
        <v>0</v>
      </c>
      <c r="E76" s="12">
        <v>0</v>
      </c>
      <c r="F76" s="12">
        <v>0</v>
      </c>
      <c r="G76" s="12">
        <v>0</v>
      </c>
      <c r="H76" s="12">
        <v>0</v>
      </c>
      <c r="I76" s="12">
        <v>0</v>
      </c>
      <c r="J76" s="12">
        <v>0</v>
      </c>
      <c r="K76" s="12">
        <v>0</v>
      </c>
      <c r="L76" s="12">
        <v>0</v>
      </c>
      <c r="M76" s="12">
        <v>0</v>
      </c>
      <c r="N76" s="12">
        <v>0</v>
      </c>
      <c r="O76" s="12">
        <v>0</v>
      </c>
      <c r="P76" s="12">
        <v>0</v>
      </c>
      <c r="Q76" s="12">
        <v>0</v>
      </c>
      <c r="R76" s="12">
        <v>0</v>
      </c>
      <c r="S76" s="12">
        <v>0</v>
      </c>
      <c r="T76" s="12">
        <v>0</v>
      </c>
      <c r="U76" s="12">
        <v>0</v>
      </c>
      <c r="V76" s="12">
        <v>0</v>
      </c>
    </row>
    <row r="77" spans="2:22" ht="20.100000000000001" customHeight="1" thickBot="1" x14ac:dyDescent="0.25">
      <c r="B77" s="4" t="s">
        <v>290</v>
      </c>
      <c r="C77" s="12">
        <v>38</v>
      </c>
      <c r="D77" s="12">
        <v>13</v>
      </c>
      <c r="E77" s="12">
        <v>13</v>
      </c>
      <c r="F77" s="12">
        <v>12</v>
      </c>
      <c r="G77" s="12">
        <v>6</v>
      </c>
      <c r="H77" s="12">
        <v>0</v>
      </c>
      <c r="I77" s="12">
        <v>9</v>
      </c>
      <c r="J77" s="12">
        <v>2</v>
      </c>
      <c r="K77" s="12">
        <v>0</v>
      </c>
      <c r="L77" s="12">
        <v>0</v>
      </c>
      <c r="M77" s="12">
        <v>0</v>
      </c>
      <c r="N77" s="12">
        <v>0</v>
      </c>
      <c r="O77" s="12">
        <v>0</v>
      </c>
      <c r="P77" s="12">
        <v>0</v>
      </c>
      <c r="Q77" s="12">
        <v>6</v>
      </c>
      <c r="R77" s="12">
        <v>7</v>
      </c>
      <c r="S77" s="12">
        <v>0</v>
      </c>
      <c r="T77" s="12">
        <v>2</v>
      </c>
      <c r="U77" s="12">
        <v>3</v>
      </c>
      <c r="V77" s="12">
        <v>5</v>
      </c>
    </row>
    <row r="78" spans="2:22" ht="20.100000000000001" customHeight="1" thickBot="1" x14ac:dyDescent="0.25">
      <c r="B78" s="4" t="s">
        <v>291</v>
      </c>
      <c r="C78" s="12">
        <v>55</v>
      </c>
      <c r="D78" s="12">
        <v>1</v>
      </c>
      <c r="E78" s="12">
        <v>2</v>
      </c>
      <c r="F78" s="12">
        <v>52</v>
      </c>
      <c r="G78" s="12">
        <v>10</v>
      </c>
      <c r="H78" s="12">
        <v>0</v>
      </c>
      <c r="I78" s="12">
        <v>10</v>
      </c>
      <c r="J78" s="12">
        <v>0</v>
      </c>
      <c r="K78" s="12">
        <v>0</v>
      </c>
      <c r="L78" s="12">
        <v>0</v>
      </c>
      <c r="M78" s="12">
        <v>0</v>
      </c>
      <c r="N78" s="12">
        <v>0</v>
      </c>
      <c r="O78" s="12">
        <v>0</v>
      </c>
      <c r="P78" s="12">
        <v>0</v>
      </c>
      <c r="Q78" s="12">
        <v>1</v>
      </c>
      <c r="R78" s="12">
        <v>1</v>
      </c>
      <c r="S78" s="12">
        <v>0</v>
      </c>
      <c r="T78" s="12">
        <v>0</v>
      </c>
      <c r="U78" s="12">
        <v>1</v>
      </c>
      <c r="V78" s="12">
        <v>0</v>
      </c>
    </row>
    <row r="79" spans="2:22" ht="20.100000000000001" customHeight="1" thickBot="1" x14ac:dyDescent="0.25">
      <c r="B79" s="4" t="s">
        <v>292</v>
      </c>
      <c r="C79" s="12">
        <v>5</v>
      </c>
      <c r="D79" s="12">
        <v>3</v>
      </c>
      <c r="E79" s="12">
        <v>1</v>
      </c>
      <c r="F79" s="12">
        <v>1</v>
      </c>
      <c r="G79" s="12">
        <v>2</v>
      </c>
      <c r="H79" s="12">
        <v>0</v>
      </c>
      <c r="I79" s="12">
        <v>2</v>
      </c>
      <c r="J79" s="12">
        <v>0</v>
      </c>
      <c r="K79" s="12">
        <v>0</v>
      </c>
      <c r="L79" s="12">
        <v>0</v>
      </c>
      <c r="M79" s="12">
        <v>0</v>
      </c>
      <c r="N79" s="12">
        <v>0</v>
      </c>
      <c r="O79" s="12">
        <v>0</v>
      </c>
      <c r="P79" s="12">
        <v>0</v>
      </c>
      <c r="Q79" s="12">
        <v>0</v>
      </c>
      <c r="R79" s="12">
        <v>0</v>
      </c>
      <c r="S79" s="12">
        <v>0</v>
      </c>
      <c r="T79" s="12">
        <v>0</v>
      </c>
      <c r="U79" s="12">
        <v>0</v>
      </c>
      <c r="V79" s="12">
        <v>4</v>
      </c>
    </row>
    <row r="80" spans="2:22" ht="20.100000000000001" customHeight="1" thickBot="1" x14ac:dyDescent="0.25">
      <c r="B80" s="4" t="s">
        <v>293</v>
      </c>
      <c r="C80" s="12">
        <v>0</v>
      </c>
      <c r="D80" s="12">
        <v>0</v>
      </c>
      <c r="E80" s="12">
        <v>0</v>
      </c>
      <c r="F80" s="12">
        <v>0</v>
      </c>
      <c r="G80" s="12">
        <v>0</v>
      </c>
      <c r="H80" s="12">
        <v>0</v>
      </c>
      <c r="I80" s="12">
        <v>0</v>
      </c>
      <c r="J80" s="12">
        <v>0</v>
      </c>
      <c r="K80" s="12">
        <v>0</v>
      </c>
      <c r="L80" s="12">
        <v>0</v>
      </c>
      <c r="M80" s="12">
        <v>0</v>
      </c>
      <c r="N80" s="12">
        <v>0</v>
      </c>
      <c r="O80" s="12">
        <v>0</v>
      </c>
      <c r="P80" s="12">
        <v>0</v>
      </c>
      <c r="Q80" s="12">
        <v>0</v>
      </c>
      <c r="R80" s="12">
        <v>0</v>
      </c>
      <c r="S80" s="12">
        <v>0</v>
      </c>
      <c r="T80" s="12">
        <v>0</v>
      </c>
      <c r="U80" s="12">
        <v>0</v>
      </c>
      <c r="V80" s="12">
        <v>0</v>
      </c>
    </row>
    <row r="81" spans="2:22" ht="20.100000000000001" customHeight="1" thickBot="1" x14ac:dyDescent="0.25">
      <c r="B81" s="4" t="s">
        <v>294</v>
      </c>
      <c r="C81" s="12">
        <v>0</v>
      </c>
      <c r="D81" s="12">
        <v>0</v>
      </c>
      <c r="E81" s="12">
        <v>0</v>
      </c>
      <c r="F81" s="12">
        <v>0</v>
      </c>
      <c r="G81" s="12">
        <v>0</v>
      </c>
      <c r="H81" s="12">
        <v>0</v>
      </c>
      <c r="I81" s="12">
        <v>1</v>
      </c>
      <c r="J81" s="12">
        <v>0</v>
      </c>
      <c r="K81" s="12">
        <v>0</v>
      </c>
      <c r="L81" s="12">
        <v>0</v>
      </c>
      <c r="M81" s="12">
        <v>0</v>
      </c>
      <c r="N81" s="12">
        <v>0</v>
      </c>
      <c r="O81" s="12">
        <v>0</v>
      </c>
      <c r="P81" s="12">
        <v>0</v>
      </c>
      <c r="Q81" s="12">
        <v>6</v>
      </c>
      <c r="R81" s="12">
        <v>6</v>
      </c>
      <c r="S81" s="12">
        <v>0</v>
      </c>
      <c r="T81" s="12">
        <v>0</v>
      </c>
      <c r="U81" s="12">
        <v>15</v>
      </c>
      <c r="V81" s="12">
        <v>4</v>
      </c>
    </row>
    <row r="82" spans="2:22" ht="20.100000000000001" customHeight="1" thickBot="1" x14ac:dyDescent="0.25">
      <c r="B82" s="4" t="s">
        <v>295</v>
      </c>
      <c r="C82" s="12">
        <v>9</v>
      </c>
      <c r="D82" s="12">
        <v>3</v>
      </c>
      <c r="E82" s="12">
        <v>4</v>
      </c>
      <c r="F82" s="12">
        <v>2</v>
      </c>
      <c r="G82" s="12">
        <v>5</v>
      </c>
      <c r="H82" s="12">
        <v>0</v>
      </c>
      <c r="I82" s="12">
        <v>5</v>
      </c>
      <c r="J82" s="12">
        <v>0</v>
      </c>
      <c r="K82" s="12">
        <v>0</v>
      </c>
      <c r="L82" s="12">
        <v>0</v>
      </c>
      <c r="M82" s="12">
        <v>0</v>
      </c>
      <c r="N82" s="12">
        <v>0</v>
      </c>
      <c r="O82" s="12">
        <v>0</v>
      </c>
      <c r="P82" s="12">
        <v>0</v>
      </c>
      <c r="Q82" s="12">
        <v>0</v>
      </c>
      <c r="R82" s="12">
        <v>0</v>
      </c>
      <c r="S82" s="12">
        <v>0</v>
      </c>
      <c r="T82" s="12">
        <v>0</v>
      </c>
      <c r="U82" s="12">
        <v>0</v>
      </c>
      <c r="V82" s="12">
        <v>1</v>
      </c>
    </row>
    <row r="83" spans="2:22" ht="20.100000000000001" customHeight="1" thickBot="1" x14ac:dyDescent="0.25">
      <c r="B83" s="4" t="s">
        <v>296</v>
      </c>
      <c r="C83" s="12">
        <v>4</v>
      </c>
      <c r="D83" s="12">
        <v>0</v>
      </c>
      <c r="E83" s="12">
        <v>0</v>
      </c>
      <c r="F83" s="12">
        <v>4</v>
      </c>
      <c r="G83" s="12">
        <v>1</v>
      </c>
      <c r="H83" s="12">
        <v>0</v>
      </c>
      <c r="I83" s="12">
        <v>1</v>
      </c>
      <c r="J83" s="12">
        <v>0</v>
      </c>
      <c r="K83" s="12">
        <v>0</v>
      </c>
      <c r="L83" s="12">
        <v>0</v>
      </c>
      <c r="M83" s="12">
        <v>0</v>
      </c>
      <c r="N83" s="12">
        <v>0</v>
      </c>
      <c r="O83" s="12">
        <v>0</v>
      </c>
      <c r="P83" s="12">
        <v>0</v>
      </c>
      <c r="Q83" s="12">
        <v>0</v>
      </c>
      <c r="R83" s="12">
        <v>0</v>
      </c>
      <c r="S83" s="12">
        <v>0</v>
      </c>
      <c r="T83" s="12">
        <v>0</v>
      </c>
      <c r="U83" s="12">
        <v>0</v>
      </c>
      <c r="V83" s="12">
        <v>0</v>
      </c>
    </row>
    <row r="84" spans="2:22" ht="20.100000000000001" customHeight="1" thickBot="1" x14ac:dyDescent="0.25">
      <c r="B84" s="4" t="s">
        <v>297</v>
      </c>
      <c r="C84" s="12">
        <v>49</v>
      </c>
      <c r="D84" s="12">
        <v>10</v>
      </c>
      <c r="E84" s="12">
        <v>13</v>
      </c>
      <c r="F84" s="12">
        <v>26</v>
      </c>
      <c r="G84" s="12">
        <v>7</v>
      </c>
      <c r="H84" s="12">
        <v>0</v>
      </c>
      <c r="I84" s="12">
        <v>7</v>
      </c>
      <c r="J84" s="12">
        <v>0</v>
      </c>
      <c r="K84" s="12">
        <v>0</v>
      </c>
      <c r="L84" s="12">
        <v>0</v>
      </c>
      <c r="M84" s="12">
        <v>0</v>
      </c>
      <c r="N84" s="12">
        <v>0</v>
      </c>
      <c r="O84" s="12">
        <v>0</v>
      </c>
      <c r="P84" s="12">
        <v>0</v>
      </c>
      <c r="Q84" s="12">
        <v>4</v>
      </c>
      <c r="R84" s="12">
        <v>4</v>
      </c>
      <c r="S84" s="12">
        <v>0</v>
      </c>
      <c r="T84" s="12">
        <v>0</v>
      </c>
      <c r="U84" s="12">
        <v>0</v>
      </c>
      <c r="V84" s="12">
        <v>9</v>
      </c>
    </row>
    <row r="85" spans="2:22" ht="20.100000000000001" customHeight="1" thickBot="1" x14ac:dyDescent="0.25">
      <c r="B85" s="4" t="s">
        <v>298</v>
      </c>
      <c r="C85" s="12">
        <v>37</v>
      </c>
      <c r="D85" s="12">
        <v>26</v>
      </c>
      <c r="E85" s="12">
        <v>11</v>
      </c>
      <c r="F85" s="12">
        <v>0</v>
      </c>
      <c r="G85" s="12">
        <v>4</v>
      </c>
      <c r="H85" s="12">
        <v>0</v>
      </c>
      <c r="I85" s="12">
        <v>4</v>
      </c>
      <c r="J85" s="12">
        <v>0</v>
      </c>
      <c r="K85" s="12">
        <v>0</v>
      </c>
      <c r="L85" s="12">
        <v>0</v>
      </c>
      <c r="M85" s="12">
        <v>0</v>
      </c>
      <c r="N85" s="12">
        <v>0</v>
      </c>
      <c r="O85" s="12">
        <v>0</v>
      </c>
      <c r="P85" s="12">
        <v>0</v>
      </c>
      <c r="Q85" s="12">
        <v>2</v>
      </c>
      <c r="R85" s="12">
        <v>1</v>
      </c>
      <c r="S85" s="12">
        <v>0</v>
      </c>
      <c r="T85" s="12">
        <v>0</v>
      </c>
      <c r="U85" s="12">
        <v>1</v>
      </c>
      <c r="V85" s="12">
        <v>9</v>
      </c>
    </row>
    <row r="86" spans="2:22" ht="20.100000000000001" customHeight="1" thickBot="1" x14ac:dyDescent="0.25">
      <c r="B86" s="4" t="s">
        <v>299</v>
      </c>
      <c r="C86" s="12">
        <v>70</v>
      </c>
      <c r="D86" s="12">
        <v>6</v>
      </c>
      <c r="E86" s="12">
        <v>8</v>
      </c>
      <c r="F86" s="12">
        <v>56</v>
      </c>
      <c r="G86" s="12">
        <v>1</v>
      </c>
      <c r="H86" s="12">
        <v>0</v>
      </c>
      <c r="I86" s="12">
        <v>1</v>
      </c>
      <c r="J86" s="12">
        <v>0</v>
      </c>
      <c r="K86" s="12">
        <v>0</v>
      </c>
      <c r="L86" s="12">
        <v>0</v>
      </c>
      <c r="M86" s="12">
        <v>0</v>
      </c>
      <c r="N86" s="12">
        <v>0</v>
      </c>
      <c r="O86" s="12">
        <v>0</v>
      </c>
      <c r="P86" s="12">
        <v>0</v>
      </c>
      <c r="Q86" s="12">
        <v>0</v>
      </c>
      <c r="R86" s="12">
        <v>0</v>
      </c>
      <c r="S86" s="12">
        <v>0</v>
      </c>
      <c r="T86" s="12">
        <v>0</v>
      </c>
      <c r="U86" s="12">
        <v>0</v>
      </c>
      <c r="V86" s="12">
        <v>0</v>
      </c>
    </row>
    <row r="87" spans="2:22" ht="20.100000000000001" customHeight="1" thickBot="1" x14ac:dyDescent="0.25">
      <c r="B87" s="4" t="s">
        <v>174</v>
      </c>
      <c r="C87" s="12">
        <v>183</v>
      </c>
      <c r="D87" s="12">
        <v>123</v>
      </c>
      <c r="E87" s="12">
        <v>60</v>
      </c>
      <c r="F87" s="12">
        <v>0</v>
      </c>
      <c r="G87" s="12">
        <v>18</v>
      </c>
      <c r="H87" s="12">
        <v>0</v>
      </c>
      <c r="I87" s="12">
        <v>18</v>
      </c>
      <c r="J87" s="12">
        <v>0</v>
      </c>
      <c r="K87" s="12">
        <v>0</v>
      </c>
      <c r="L87" s="12">
        <v>0</v>
      </c>
      <c r="M87" s="12">
        <v>0</v>
      </c>
      <c r="N87" s="12">
        <v>0</v>
      </c>
      <c r="O87" s="12">
        <v>0</v>
      </c>
      <c r="P87" s="12">
        <v>0</v>
      </c>
      <c r="Q87" s="12">
        <v>44</v>
      </c>
      <c r="R87" s="12">
        <v>62</v>
      </c>
      <c r="S87" s="12">
        <v>2</v>
      </c>
      <c r="T87" s="12">
        <v>1</v>
      </c>
      <c r="U87" s="12">
        <v>46</v>
      </c>
      <c r="V87" s="12">
        <v>27</v>
      </c>
    </row>
    <row r="88" spans="2:22" ht="20.100000000000001" customHeight="1" thickBot="1" x14ac:dyDescent="0.25">
      <c r="B88" s="4" t="s">
        <v>300</v>
      </c>
      <c r="C88" s="12">
        <v>11</v>
      </c>
      <c r="D88" s="12">
        <v>7</v>
      </c>
      <c r="E88" s="12">
        <v>4</v>
      </c>
      <c r="F88" s="12">
        <v>0</v>
      </c>
      <c r="G88" s="12">
        <v>3</v>
      </c>
      <c r="H88" s="12">
        <v>0</v>
      </c>
      <c r="I88" s="12">
        <v>3</v>
      </c>
      <c r="J88" s="12">
        <v>0</v>
      </c>
      <c r="K88" s="12">
        <v>0</v>
      </c>
      <c r="L88" s="12">
        <v>0</v>
      </c>
      <c r="M88" s="12">
        <v>0</v>
      </c>
      <c r="N88" s="12">
        <v>0</v>
      </c>
      <c r="O88" s="12">
        <v>0</v>
      </c>
      <c r="P88" s="12">
        <v>0</v>
      </c>
      <c r="Q88" s="12">
        <v>0</v>
      </c>
      <c r="R88" s="12">
        <v>0</v>
      </c>
      <c r="S88" s="12">
        <v>0</v>
      </c>
      <c r="T88" s="12">
        <v>2</v>
      </c>
      <c r="U88" s="12">
        <v>0</v>
      </c>
      <c r="V88" s="12">
        <v>2</v>
      </c>
    </row>
    <row r="89" spans="2:22" ht="20.100000000000001" customHeight="1" thickBot="1" x14ac:dyDescent="0.25">
      <c r="B89" s="4" t="s">
        <v>301</v>
      </c>
      <c r="C89" s="12">
        <v>17</v>
      </c>
      <c r="D89" s="12">
        <v>2</v>
      </c>
      <c r="E89" s="12">
        <v>5</v>
      </c>
      <c r="F89" s="12">
        <v>10</v>
      </c>
      <c r="G89" s="12">
        <v>6</v>
      </c>
      <c r="H89" s="12">
        <v>0</v>
      </c>
      <c r="I89" s="12">
        <v>6</v>
      </c>
      <c r="J89" s="12">
        <v>0</v>
      </c>
      <c r="K89" s="12">
        <v>0</v>
      </c>
      <c r="L89" s="12">
        <v>0</v>
      </c>
      <c r="M89" s="12">
        <v>0</v>
      </c>
      <c r="N89" s="12">
        <v>0</v>
      </c>
      <c r="O89" s="12">
        <v>0</v>
      </c>
      <c r="P89" s="12">
        <v>0</v>
      </c>
      <c r="Q89" s="12">
        <v>0</v>
      </c>
      <c r="R89" s="12">
        <v>0</v>
      </c>
      <c r="S89" s="12">
        <v>0</v>
      </c>
      <c r="T89" s="12">
        <v>0</v>
      </c>
      <c r="U89" s="12">
        <v>4</v>
      </c>
      <c r="V89" s="12">
        <v>0</v>
      </c>
    </row>
    <row r="90" spans="2:22" ht="20.100000000000001" customHeight="1" thickBot="1" x14ac:dyDescent="0.25">
      <c r="B90" s="4" t="s">
        <v>302</v>
      </c>
      <c r="C90" s="12">
        <v>19</v>
      </c>
      <c r="D90" s="12">
        <v>8</v>
      </c>
      <c r="E90" s="12">
        <v>8</v>
      </c>
      <c r="F90" s="12">
        <v>3</v>
      </c>
      <c r="G90" s="12">
        <v>20</v>
      </c>
      <c r="H90" s="12">
        <v>0</v>
      </c>
      <c r="I90" s="12">
        <v>20</v>
      </c>
      <c r="J90" s="12">
        <v>0</v>
      </c>
      <c r="K90" s="12">
        <v>0</v>
      </c>
      <c r="L90" s="12">
        <v>0</v>
      </c>
      <c r="M90" s="12">
        <v>0</v>
      </c>
      <c r="N90" s="12">
        <v>0</v>
      </c>
      <c r="O90" s="12">
        <v>0</v>
      </c>
      <c r="P90" s="12">
        <v>0</v>
      </c>
      <c r="Q90" s="12">
        <v>16</v>
      </c>
      <c r="R90" s="12">
        <v>18</v>
      </c>
      <c r="S90" s="12">
        <v>0</v>
      </c>
      <c r="T90" s="12">
        <v>0</v>
      </c>
      <c r="U90" s="12">
        <v>10</v>
      </c>
      <c r="V90" s="12">
        <v>6</v>
      </c>
    </row>
    <row r="91" spans="2:22" ht="20.100000000000001" customHeight="1" thickBot="1" x14ac:dyDescent="0.25">
      <c r="B91" s="4" t="s">
        <v>303</v>
      </c>
      <c r="C91" s="12">
        <v>0</v>
      </c>
      <c r="D91" s="12">
        <v>0</v>
      </c>
      <c r="E91" s="12">
        <v>0</v>
      </c>
      <c r="F91" s="12">
        <v>0</v>
      </c>
      <c r="G91" s="12">
        <v>0</v>
      </c>
      <c r="H91" s="12">
        <v>0</v>
      </c>
      <c r="I91" s="12">
        <v>0</v>
      </c>
      <c r="J91" s="12">
        <v>0</v>
      </c>
      <c r="K91" s="12">
        <v>0</v>
      </c>
      <c r="L91" s="12">
        <v>0</v>
      </c>
      <c r="M91" s="12">
        <v>0</v>
      </c>
      <c r="N91" s="12">
        <v>0</v>
      </c>
      <c r="O91" s="12">
        <v>0</v>
      </c>
      <c r="P91" s="12">
        <v>0</v>
      </c>
      <c r="Q91" s="12">
        <v>0</v>
      </c>
      <c r="R91" s="12">
        <v>0</v>
      </c>
      <c r="S91" s="12">
        <v>0</v>
      </c>
      <c r="T91" s="12">
        <v>0</v>
      </c>
      <c r="U91" s="12">
        <v>0</v>
      </c>
      <c r="V91" s="12">
        <v>0</v>
      </c>
    </row>
    <row r="92" spans="2:22" ht="20.100000000000001" customHeight="1" thickBot="1" x14ac:dyDescent="0.25">
      <c r="B92" s="4" t="s">
        <v>304</v>
      </c>
      <c r="C92" s="12">
        <v>9</v>
      </c>
      <c r="D92" s="12">
        <v>2</v>
      </c>
      <c r="E92" s="12">
        <v>3</v>
      </c>
      <c r="F92" s="12">
        <v>4</v>
      </c>
      <c r="G92" s="12">
        <v>2</v>
      </c>
      <c r="H92" s="12">
        <v>0</v>
      </c>
      <c r="I92" s="12">
        <v>2</v>
      </c>
      <c r="J92" s="12">
        <v>0</v>
      </c>
      <c r="K92" s="12">
        <v>0</v>
      </c>
      <c r="L92" s="12">
        <v>0</v>
      </c>
      <c r="M92" s="12">
        <v>0</v>
      </c>
      <c r="N92" s="12">
        <v>0</v>
      </c>
      <c r="O92" s="12">
        <v>0</v>
      </c>
      <c r="P92" s="12">
        <v>0</v>
      </c>
      <c r="Q92" s="12">
        <v>0</v>
      </c>
      <c r="R92" s="12">
        <v>0</v>
      </c>
      <c r="S92" s="12">
        <v>0</v>
      </c>
      <c r="T92" s="12">
        <v>0</v>
      </c>
      <c r="U92" s="12">
        <v>0</v>
      </c>
      <c r="V92" s="12">
        <v>0</v>
      </c>
    </row>
    <row r="93" spans="2:22" ht="20.100000000000001" customHeight="1" thickBot="1" x14ac:dyDescent="0.25">
      <c r="B93" s="4" t="s">
        <v>305</v>
      </c>
      <c r="C93" s="12">
        <v>26</v>
      </c>
      <c r="D93" s="12">
        <v>10</v>
      </c>
      <c r="E93" s="12">
        <v>15</v>
      </c>
      <c r="F93" s="12">
        <v>1</v>
      </c>
      <c r="G93" s="12">
        <v>13</v>
      </c>
      <c r="H93" s="12">
        <v>0</v>
      </c>
      <c r="I93" s="12">
        <v>15</v>
      </c>
      <c r="J93" s="12">
        <v>0</v>
      </c>
      <c r="K93" s="12">
        <v>0</v>
      </c>
      <c r="L93" s="12">
        <v>0</v>
      </c>
      <c r="M93" s="12">
        <v>0</v>
      </c>
      <c r="N93" s="12">
        <v>0</v>
      </c>
      <c r="O93" s="12">
        <v>0</v>
      </c>
      <c r="P93" s="12">
        <v>0</v>
      </c>
      <c r="Q93" s="12">
        <v>13</v>
      </c>
      <c r="R93" s="12">
        <v>13</v>
      </c>
      <c r="S93" s="12">
        <v>0</v>
      </c>
      <c r="T93" s="12">
        <v>0</v>
      </c>
      <c r="U93" s="12">
        <v>1</v>
      </c>
      <c r="V93" s="12">
        <v>23</v>
      </c>
    </row>
    <row r="94" spans="2:22" ht="20.100000000000001" customHeight="1" thickBot="1" x14ac:dyDescent="0.25">
      <c r="B94" s="4" t="s">
        <v>306</v>
      </c>
      <c r="C94" s="12">
        <v>8</v>
      </c>
      <c r="D94" s="12">
        <v>4</v>
      </c>
      <c r="E94" s="12">
        <v>3</v>
      </c>
      <c r="F94" s="12">
        <v>1</v>
      </c>
      <c r="G94" s="12">
        <v>5</v>
      </c>
      <c r="H94" s="12">
        <v>0</v>
      </c>
      <c r="I94" s="12">
        <v>5</v>
      </c>
      <c r="J94" s="12">
        <v>0</v>
      </c>
      <c r="K94" s="12">
        <v>0</v>
      </c>
      <c r="L94" s="12">
        <v>0</v>
      </c>
      <c r="M94" s="12">
        <v>0</v>
      </c>
      <c r="N94" s="12">
        <v>0</v>
      </c>
      <c r="O94" s="12">
        <v>0</v>
      </c>
      <c r="P94" s="12">
        <v>0</v>
      </c>
      <c r="Q94" s="12">
        <v>0</v>
      </c>
      <c r="R94" s="12">
        <v>0</v>
      </c>
      <c r="S94" s="12">
        <v>0</v>
      </c>
      <c r="T94" s="12">
        <v>0</v>
      </c>
      <c r="U94" s="12">
        <v>2</v>
      </c>
      <c r="V94" s="12">
        <v>0</v>
      </c>
    </row>
    <row r="95" spans="2:22" ht="20.100000000000001" customHeight="1" thickBot="1" x14ac:dyDescent="0.25">
      <c r="B95" s="4" t="s">
        <v>307</v>
      </c>
      <c r="C95" s="12">
        <v>23</v>
      </c>
      <c r="D95" s="12">
        <v>3</v>
      </c>
      <c r="E95" s="12">
        <v>16</v>
      </c>
      <c r="F95" s="12">
        <v>4</v>
      </c>
      <c r="G95" s="12">
        <v>1</v>
      </c>
      <c r="H95" s="12">
        <v>0</v>
      </c>
      <c r="I95" s="12">
        <v>1</v>
      </c>
      <c r="J95" s="12">
        <v>0</v>
      </c>
      <c r="K95" s="12">
        <v>0</v>
      </c>
      <c r="L95" s="12">
        <v>0</v>
      </c>
      <c r="M95" s="12">
        <v>0</v>
      </c>
      <c r="N95" s="12">
        <v>0</v>
      </c>
      <c r="O95" s="12">
        <v>0</v>
      </c>
      <c r="P95" s="12">
        <v>0</v>
      </c>
      <c r="Q95" s="12">
        <v>4</v>
      </c>
      <c r="R95" s="12">
        <v>4</v>
      </c>
      <c r="S95" s="12">
        <v>0</v>
      </c>
      <c r="T95" s="12">
        <v>0</v>
      </c>
      <c r="U95" s="12">
        <v>3</v>
      </c>
      <c r="V95" s="12">
        <v>18</v>
      </c>
    </row>
    <row r="96" spans="2:22" ht="20.100000000000001" customHeight="1" thickBot="1" x14ac:dyDescent="0.25">
      <c r="B96" s="4" t="s">
        <v>308</v>
      </c>
      <c r="C96" s="12">
        <v>2</v>
      </c>
      <c r="D96" s="12">
        <v>2</v>
      </c>
      <c r="E96" s="12">
        <v>0</v>
      </c>
      <c r="F96" s="12">
        <v>0</v>
      </c>
      <c r="G96" s="12">
        <v>0</v>
      </c>
      <c r="H96" s="12">
        <v>0</v>
      </c>
      <c r="I96" s="12">
        <v>0</v>
      </c>
      <c r="J96" s="12">
        <v>0</v>
      </c>
      <c r="K96" s="12">
        <v>0</v>
      </c>
      <c r="L96" s="12">
        <v>0</v>
      </c>
      <c r="M96" s="12">
        <v>0</v>
      </c>
      <c r="N96" s="12">
        <v>0</v>
      </c>
      <c r="O96" s="12">
        <v>0</v>
      </c>
      <c r="P96" s="12">
        <v>0</v>
      </c>
      <c r="Q96" s="12">
        <v>0</v>
      </c>
      <c r="R96" s="12">
        <v>0</v>
      </c>
      <c r="S96" s="12">
        <v>0</v>
      </c>
      <c r="T96" s="12">
        <v>0</v>
      </c>
      <c r="U96" s="12">
        <v>0</v>
      </c>
      <c r="V96" s="12">
        <v>0</v>
      </c>
    </row>
    <row r="97" spans="2:22" ht="20.100000000000001" customHeight="1" thickBot="1" x14ac:dyDescent="0.25">
      <c r="B97" s="4" t="s">
        <v>309</v>
      </c>
      <c r="C97" s="12">
        <v>45</v>
      </c>
      <c r="D97" s="12">
        <v>0</v>
      </c>
      <c r="E97" s="12">
        <v>6</v>
      </c>
      <c r="F97" s="12">
        <v>39</v>
      </c>
      <c r="G97" s="12">
        <v>0</v>
      </c>
      <c r="H97" s="12">
        <v>0</v>
      </c>
      <c r="I97" s="12">
        <v>0</v>
      </c>
      <c r="J97" s="12">
        <v>0</v>
      </c>
      <c r="K97" s="12">
        <v>0</v>
      </c>
      <c r="L97" s="12">
        <v>0</v>
      </c>
      <c r="M97" s="12">
        <v>0</v>
      </c>
      <c r="N97" s="12">
        <v>0</v>
      </c>
      <c r="O97" s="12">
        <v>0</v>
      </c>
      <c r="P97" s="12">
        <v>0</v>
      </c>
      <c r="Q97" s="12">
        <v>0</v>
      </c>
      <c r="R97" s="12">
        <v>0</v>
      </c>
      <c r="S97" s="12">
        <v>0</v>
      </c>
      <c r="T97" s="12">
        <v>0</v>
      </c>
      <c r="U97" s="12">
        <v>0</v>
      </c>
      <c r="V97" s="12">
        <v>0</v>
      </c>
    </row>
    <row r="98" spans="2:22" ht="20.100000000000001" customHeight="1" thickBot="1" x14ac:dyDescent="0.25">
      <c r="B98" s="4" t="s">
        <v>310</v>
      </c>
      <c r="C98" s="12">
        <v>9</v>
      </c>
      <c r="D98" s="12">
        <v>0</v>
      </c>
      <c r="E98" s="12">
        <v>1</v>
      </c>
      <c r="F98" s="12">
        <v>8</v>
      </c>
      <c r="G98" s="12">
        <v>0</v>
      </c>
      <c r="H98" s="12">
        <v>0</v>
      </c>
      <c r="I98" s="12">
        <v>0</v>
      </c>
      <c r="J98" s="12">
        <v>0</v>
      </c>
      <c r="K98" s="12">
        <v>0</v>
      </c>
      <c r="L98" s="12">
        <v>0</v>
      </c>
      <c r="M98" s="12">
        <v>0</v>
      </c>
      <c r="N98" s="12">
        <v>0</v>
      </c>
      <c r="O98" s="12">
        <v>0</v>
      </c>
      <c r="P98" s="12">
        <v>0</v>
      </c>
      <c r="Q98" s="12">
        <v>0</v>
      </c>
      <c r="R98" s="12">
        <v>0</v>
      </c>
      <c r="S98" s="12">
        <v>0</v>
      </c>
      <c r="T98" s="12">
        <v>0</v>
      </c>
      <c r="U98" s="12">
        <v>0</v>
      </c>
      <c r="V98" s="12">
        <v>0</v>
      </c>
    </row>
    <row r="99" spans="2:22" ht="20.100000000000001" customHeight="1" thickBot="1" x14ac:dyDescent="0.25">
      <c r="B99" s="4" t="s">
        <v>311</v>
      </c>
      <c r="C99" s="12">
        <v>0</v>
      </c>
      <c r="D99" s="12">
        <v>0</v>
      </c>
      <c r="E99" s="12">
        <v>0</v>
      </c>
      <c r="F99" s="12">
        <v>0</v>
      </c>
      <c r="G99" s="12">
        <v>0</v>
      </c>
      <c r="H99" s="12">
        <v>0</v>
      </c>
      <c r="I99" s="12">
        <v>0</v>
      </c>
      <c r="J99" s="12">
        <v>0</v>
      </c>
      <c r="K99" s="12">
        <v>0</v>
      </c>
      <c r="L99" s="12">
        <v>0</v>
      </c>
      <c r="M99" s="12">
        <v>0</v>
      </c>
      <c r="N99" s="12">
        <v>0</v>
      </c>
      <c r="O99" s="12">
        <v>0</v>
      </c>
      <c r="P99" s="12">
        <v>0</v>
      </c>
      <c r="Q99" s="12">
        <v>0</v>
      </c>
      <c r="R99" s="12">
        <v>0</v>
      </c>
      <c r="S99" s="12">
        <v>0</v>
      </c>
      <c r="T99" s="12">
        <v>0</v>
      </c>
      <c r="U99" s="12">
        <v>0</v>
      </c>
      <c r="V99" s="12">
        <v>0</v>
      </c>
    </row>
    <row r="100" spans="2:22" ht="20.100000000000001" customHeight="1" thickBot="1" x14ac:dyDescent="0.25">
      <c r="B100" s="4" t="s">
        <v>175</v>
      </c>
      <c r="C100" s="12">
        <v>3</v>
      </c>
      <c r="D100" s="12">
        <v>1</v>
      </c>
      <c r="E100" s="12">
        <v>2</v>
      </c>
      <c r="F100" s="12">
        <v>0</v>
      </c>
      <c r="G100" s="12">
        <v>3</v>
      </c>
      <c r="H100" s="12">
        <v>0</v>
      </c>
      <c r="I100" s="12">
        <v>2</v>
      </c>
      <c r="J100" s="12">
        <v>1</v>
      </c>
      <c r="K100" s="12">
        <v>0</v>
      </c>
      <c r="L100" s="12">
        <v>0</v>
      </c>
      <c r="M100" s="12">
        <v>0</v>
      </c>
      <c r="N100" s="12">
        <v>0</v>
      </c>
      <c r="O100" s="12">
        <v>0</v>
      </c>
      <c r="P100" s="12">
        <v>0</v>
      </c>
      <c r="Q100" s="12">
        <v>0</v>
      </c>
      <c r="R100" s="12">
        <v>0</v>
      </c>
      <c r="S100" s="12">
        <v>0</v>
      </c>
      <c r="T100" s="12">
        <v>0</v>
      </c>
      <c r="U100" s="12">
        <v>1</v>
      </c>
      <c r="V100" s="12">
        <v>0</v>
      </c>
    </row>
    <row r="101" spans="2:22" ht="20.100000000000001" customHeight="1" thickBot="1" x14ac:dyDescent="0.25">
      <c r="B101" s="4" t="s">
        <v>312</v>
      </c>
      <c r="C101" s="12">
        <v>0</v>
      </c>
      <c r="D101" s="12">
        <v>0</v>
      </c>
      <c r="E101" s="12">
        <v>0</v>
      </c>
      <c r="F101" s="12">
        <v>0</v>
      </c>
      <c r="G101" s="12">
        <v>0</v>
      </c>
      <c r="H101" s="12">
        <v>0</v>
      </c>
      <c r="I101" s="12">
        <v>0</v>
      </c>
      <c r="J101" s="12">
        <v>0</v>
      </c>
      <c r="K101" s="12">
        <v>0</v>
      </c>
      <c r="L101" s="12">
        <v>0</v>
      </c>
      <c r="M101" s="12">
        <v>0</v>
      </c>
      <c r="N101" s="12">
        <v>0</v>
      </c>
      <c r="O101" s="12">
        <v>0</v>
      </c>
      <c r="P101" s="12">
        <v>0</v>
      </c>
      <c r="Q101" s="12">
        <v>0</v>
      </c>
      <c r="R101" s="12">
        <v>0</v>
      </c>
      <c r="S101" s="12">
        <v>0</v>
      </c>
      <c r="T101" s="12">
        <v>0</v>
      </c>
      <c r="U101" s="12">
        <v>0</v>
      </c>
      <c r="V101" s="12">
        <v>1</v>
      </c>
    </row>
    <row r="102" spans="2:22" ht="20.100000000000001" customHeight="1" thickBot="1" x14ac:dyDescent="0.25">
      <c r="B102" s="4" t="s">
        <v>313</v>
      </c>
      <c r="C102" s="12">
        <v>3</v>
      </c>
      <c r="D102" s="12">
        <v>1</v>
      </c>
      <c r="E102" s="12">
        <v>2</v>
      </c>
      <c r="F102" s="12">
        <v>0</v>
      </c>
      <c r="G102" s="12">
        <v>0</v>
      </c>
      <c r="H102" s="12">
        <v>0</v>
      </c>
      <c r="I102" s="12">
        <v>0</v>
      </c>
      <c r="J102" s="12">
        <v>0</v>
      </c>
      <c r="K102" s="12">
        <v>0</v>
      </c>
      <c r="L102" s="12">
        <v>0</v>
      </c>
      <c r="M102" s="12">
        <v>0</v>
      </c>
      <c r="N102" s="12">
        <v>0</v>
      </c>
      <c r="O102" s="12">
        <v>0</v>
      </c>
      <c r="P102" s="12">
        <v>0</v>
      </c>
      <c r="Q102" s="12">
        <v>2</v>
      </c>
      <c r="R102" s="12">
        <v>2</v>
      </c>
      <c r="S102" s="12">
        <v>0</v>
      </c>
      <c r="T102" s="12">
        <v>0</v>
      </c>
      <c r="U102" s="12">
        <v>1</v>
      </c>
      <c r="V102" s="12">
        <v>3</v>
      </c>
    </row>
    <row r="103" spans="2:22" ht="20.100000000000001" customHeight="1" thickBot="1" x14ac:dyDescent="0.25">
      <c r="B103" s="4" t="s">
        <v>314</v>
      </c>
      <c r="C103" s="12">
        <v>5</v>
      </c>
      <c r="D103" s="12">
        <v>4</v>
      </c>
      <c r="E103" s="12">
        <v>0</v>
      </c>
      <c r="F103" s="12">
        <v>1</v>
      </c>
      <c r="G103" s="12">
        <v>0</v>
      </c>
      <c r="H103" s="12">
        <v>0</v>
      </c>
      <c r="I103" s="12">
        <v>1</v>
      </c>
      <c r="J103" s="12">
        <v>0</v>
      </c>
      <c r="K103" s="12">
        <v>0</v>
      </c>
      <c r="L103" s="12">
        <v>0</v>
      </c>
      <c r="M103" s="12">
        <v>0</v>
      </c>
      <c r="N103" s="12">
        <v>0</v>
      </c>
      <c r="O103" s="12">
        <v>0</v>
      </c>
      <c r="P103" s="12">
        <v>0</v>
      </c>
      <c r="Q103" s="12">
        <v>3</v>
      </c>
      <c r="R103" s="12">
        <v>1</v>
      </c>
      <c r="S103" s="12">
        <v>0</v>
      </c>
      <c r="T103" s="12">
        <v>0</v>
      </c>
      <c r="U103" s="12">
        <v>2</v>
      </c>
      <c r="V103" s="12">
        <v>1</v>
      </c>
    </row>
    <row r="104" spans="2:22" ht="20.100000000000001" customHeight="1" thickBot="1" x14ac:dyDescent="0.25">
      <c r="B104" s="4" t="s">
        <v>315</v>
      </c>
      <c r="C104" s="12">
        <v>2</v>
      </c>
      <c r="D104" s="12">
        <v>0</v>
      </c>
      <c r="E104" s="12">
        <v>0</v>
      </c>
      <c r="F104" s="12">
        <v>2</v>
      </c>
      <c r="G104" s="12">
        <v>0</v>
      </c>
      <c r="H104" s="12">
        <v>0</v>
      </c>
      <c r="I104" s="12">
        <v>0</v>
      </c>
      <c r="J104" s="12">
        <v>0</v>
      </c>
      <c r="K104" s="12">
        <v>0</v>
      </c>
      <c r="L104" s="12">
        <v>0</v>
      </c>
      <c r="M104" s="12">
        <v>0</v>
      </c>
      <c r="N104" s="12">
        <v>0</v>
      </c>
      <c r="O104" s="12">
        <v>0</v>
      </c>
      <c r="P104" s="12">
        <v>0</v>
      </c>
      <c r="Q104" s="12">
        <v>1</v>
      </c>
      <c r="R104" s="12">
        <v>1</v>
      </c>
      <c r="S104" s="12">
        <v>0</v>
      </c>
      <c r="T104" s="12">
        <v>0</v>
      </c>
      <c r="U104" s="12">
        <v>1</v>
      </c>
      <c r="V104" s="12">
        <v>0</v>
      </c>
    </row>
    <row r="105" spans="2:22" ht="20.100000000000001" customHeight="1" thickBot="1" x14ac:dyDescent="0.25">
      <c r="B105" s="4" t="s">
        <v>176</v>
      </c>
      <c r="C105" s="12">
        <v>1</v>
      </c>
      <c r="D105" s="12">
        <v>0</v>
      </c>
      <c r="E105" s="12">
        <v>1</v>
      </c>
      <c r="F105" s="12">
        <v>0</v>
      </c>
      <c r="G105" s="12">
        <v>6</v>
      </c>
      <c r="H105" s="12">
        <v>0</v>
      </c>
      <c r="I105" s="12">
        <v>7</v>
      </c>
      <c r="J105" s="12">
        <v>0</v>
      </c>
      <c r="K105" s="12">
        <v>0</v>
      </c>
      <c r="L105" s="12">
        <v>0</v>
      </c>
      <c r="M105" s="12">
        <v>0</v>
      </c>
      <c r="N105" s="12">
        <v>0</v>
      </c>
      <c r="O105" s="12">
        <v>0</v>
      </c>
      <c r="P105" s="12">
        <v>0</v>
      </c>
      <c r="Q105" s="12">
        <v>0</v>
      </c>
      <c r="R105" s="12">
        <v>0</v>
      </c>
      <c r="S105" s="12">
        <v>0</v>
      </c>
      <c r="T105" s="12">
        <v>0</v>
      </c>
      <c r="U105" s="12">
        <v>0</v>
      </c>
      <c r="V105" s="12">
        <v>5</v>
      </c>
    </row>
    <row r="106" spans="2:22" ht="20.100000000000001" customHeight="1" thickBot="1" x14ac:dyDescent="0.25">
      <c r="B106" s="4" t="s">
        <v>316</v>
      </c>
      <c r="C106" s="12">
        <v>2</v>
      </c>
      <c r="D106" s="12">
        <v>0</v>
      </c>
      <c r="E106" s="12">
        <v>2</v>
      </c>
      <c r="F106" s="12">
        <v>0</v>
      </c>
      <c r="G106" s="12">
        <v>0</v>
      </c>
      <c r="H106" s="12">
        <v>0</v>
      </c>
      <c r="I106" s="12">
        <v>0</v>
      </c>
      <c r="J106" s="12">
        <v>0</v>
      </c>
      <c r="K106" s="12">
        <v>0</v>
      </c>
      <c r="L106" s="12">
        <v>0</v>
      </c>
      <c r="M106" s="12">
        <v>0</v>
      </c>
      <c r="N106" s="12">
        <v>0</v>
      </c>
      <c r="O106" s="12">
        <v>0</v>
      </c>
      <c r="P106" s="12">
        <v>0</v>
      </c>
      <c r="Q106" s="12">
        <v>1</v>
      </c>
      <c r="R106" s="12">
        <v>1</v>
      </c>
      <c r="S106" s="12">
        <v>0</v>
      </c>
      <c r="T106" s="12">
        <v>2</v>
      </c>
      <c r="U106" s="12">
        <v>0</v>
      </c>
      <c r="V106" s="12">
        <v>0</v>
      </c>
    </row>
    <row r="107" spans="2:22" ht="20.100000000000001" customHeight="1" thickBot="1" x14ac:dyDescent="0.25">
      <c r="B107" s="4" t="s">
        <v>317</v>
      </c>
      <c r="C107" s="12">
        <v>5</v>
      </c>
      <c r="D107" s="12">
        <v>1</v>
      </c>
      <c r="E107" s="12">
        <v>4</v>
      </c>
      <c r="F107" s="12">
        <v>0</v>
      </c>
      <c r="G107" s="12">
        <v>0</v>
      </c>
      <c r="H107" s="12">
        <v>0</v>
      </c>
      <c r="I107" s="12">
        <v>0</v>
      </c>
      <c r="J107" s="12">
        <v>0</v>
      </c>
      <c r="K107" s="12">
        <v>0</v>
      </c>
      <c r="L107" s="12">
        <v>0</v>
      </c>
      <c r="M107" s="12">
        <v>0</v>
      </c>
      <c r="N107" s="12">
        <v>0</v>
      </c>
      <c r="O107" s="12">
        <v>0</v>
      </c>
      <c r="P107" s="12">
        <v>0</v>
      </c>
      <c r="Q107" s="12">
        <v>0</v>
      </c>
      <c r="R107" s="12">
        <v>0</v>
      </c>
      <c r="S107" s="12">
        <v>0</v>
      </c>
      <c r="T107" s="12">
        <v>0</v>
      </c>
      <c r="U107" s="12">
        <v>0</v>
      </c>
      <c r="V107" s="12">
        <v>0</v>
      </c>
    </row>
    <row r="108" spans="2:22" ht="20.100000000000001" customHeight="1" thickBot="1" x14ac:dyDescent="0.25">
      <c r="B108" s="4" t="s">
        <v>177</v>
      </c>
      <c r="C108" s="12">
        <v>192</v>
      </c>
      <c r="D108" s="12">
        <v>41</v>
      </c>
      <c r="E108" s="12">
        <v>142</v>
      </c>
      <c r="F108" s="12">
        <v>9</v>
      </c>
      <c r="G108" s="12">
        <v>106</v>
      </c>
      <c r="H108" s="12">
        <v>0</v>
      </c>
      <c r="I108" s="12">
        <v>99</v>
      </c>
      <c r="J108" s="12">
        <v>8</v>
      </c>
      <c r="K108" s="12">
        <v>0</v>
      </c>
      <c r="L108" s="12">
        <v>0</v>
      </c>
      <c r="M108" s="12">
        <v>0</v>
      </c>
      <c r="N108" s="12">
        <v>0</v>
      </c>
      <c r="O108" s="12">
        <v>0</v>
      </c>
      <c r="P108" s="12">
        <v>0</v>
      </c>
      <c r="Q108" s="12">
        <v>104</v>
      </c>
      <c r="R108" s="12">
        <v>124</v>
      </c>
      <c r="S108" s="12">
        <v>16</v>
      </c>
      <c r="T108" s="12">
        <v>5</v>
      </c>
      <c r="U108" s="12">
        <v>101</v>
      </c>
      <c r="V108" s="12">
        <v>58</v>
      </c>
    </row>
    <row r="109" spans="2:22" ht="20.100000000000001" customHeight="1" thickBot="1" x14ac:dyDescent="0.25">
      <c r="B109" s="4" t="s">
        <v>318</v>
      </c>
      <c r="C109" s="12">
        <v>1</v>
      </c>
      <c r="D109" s="12">
        <v>0</v>
      </c>
      <c r="E109" s="12">
        <v>1</v>
      </c>
      <c r="F109" s="12">
        <v>0</v>
      </c>
      <c r="G109" s="12">
        <v>1</v>
      </c>
      <c r="H109" s="12">
        <v>0</v>
      </c>
      <c r="I109" s="12">
        <v>1</v>
      </c>
      <c r="J109" s="12">
        <v>0</v>
      </c>
      <c r="K109" s="12">
        <v>0</v>
      </c>
      <c r="L109" s="12">
        <v>0</v>
      </c>
      <c r="M109" s="12">
        <v>0</v>
      </c>
      <c r="N109" s="12">
        <v>0</v>
      </c>
      <c r="O109" s="12">
        <v>0</v>
      </c>
      <c r="P109" s="12">
        <v>0</v>
      </c>
      <c r="Q109" s="12">
        <v>1</v>
      </c>
      <c r="R109" s="12">
        <v>1</v>
      </c>
      <c r="S109" s="12">
        <v>0</v>
      </c>
      <c r="T109" s="12">
        <v>0</v>
      </c>
      <c r="U109" s="12">
        <v>0</v>
      </c>
      <c r="V109" s="12">
        <v>1</v>
      </c>
    </row>
    <row r="110" spans="2:22" ht="20.100000000000001" customHeight="1" thickBot="1" x14ac:dyDescent="0.25">
      <c r="B110" s="4" t="s">
        <v>319</v>
      </c>
      <c r="C110" s="12">
        <v>0</v>
      </c>
      <c r="D110" s="12">
        <v>0</v>
      </c>
      <c r="E110" s="12">
        <v>0</v>
      </c>
      <c r="F110" s="12">
        <v>0</v>
      </c>
      <c r="G110" s="12">
        <v>0</v>
      </c>
      <c r="H110" s="12">
        <v>0</v>
      </c>
      <c r="I110" s="12">
        <v>0</v>
      </c>
      <c r="J110" s="12">
        <v>0</v>
      </c>
      <c r="K110" s="12">
        <v>0</v>
      </c>
      <c r="L110" s="12">
        <v>0</v>
      </c>
      <c r="M110" s="12">
        <v>0</v>
      </c>
      <c r="N110" s="12">
        <v>0</v>
      </c>
      <c r="O110" s="12">
        <v>0</v>
      </c>
      <c r="P110" s="12">
        <v>0</v>
      </c>
      <c r="Q110" s="12">
        <v>0</v>
      </c>
      <c r="R110" s="12">
        <v>0</v>
      </c>
      <c r="S110" s="12">
        <v>0</v>
      </c>
      <c r="T110" s="12">
        <v>0</v>
      </c>
      <c r="U110" s="12">
        <v>0</v>
      </c>
      <c r="V110" s="12">
        <v>0</v>
      </c>
    </row>
    <row r="111" spans="2:22" ht="20.100000000000001" customHeight="1" thickBot="1" x14ac:dyDescent="0.25">
      <c r="B111" s="4" t="s">
        <v>320</v>
      </c>
      <c r="C111" s="12">
        <v>2</v>
      </c>
      <c r="D111" s="12">
        <v>0</v>
      </c>
      <c r="E111" s="12">
        <v>2</v>
      </c>
      <c r="F111" s="12">
        <v>0</v>
      </c>
      <c r="G111" s="12">
        <v>2</v>
      </c>
      <c r="H111" s="12">
        <v>0</v>
      </c>
      <c r="I111" s="12">
        <v>2</v>
      </c>
      <c r="J111" s="12">
        <v>0</v>
      </c>
      <c r="K111" s="12">
        <v>0</v>
      </c>
      <c r="L111" s="12">
        <v>0</v>
      </c>
      <c r="M111" s="12">
        <v>0</v>
      </c>
      <c r="N111" s="12">
        <v>0</v>
      </c>
      <c r="O111" s="12">
        <v>0</v>
      </c>
      <c r="P111" s="12">
        <v>0</v>
      </c>
      <c r="Q111" s="12">
        <v>2</v>
      </c>
      <c r="R111" s="12">
        <v>2</v>
      </c>
      <c r="S111" s="12">
        <v>0</v>
      </c>
      <c r="T111" s="12">
        <v>0</v>
      </c>
      <c r="U111" s="12">
        <v>0</v>
      </c>
      <c r="V111" s="12">
        <v>2</v>
      </c>
    </row>
    <row r="112" spans="2:22" ht="20.100000000000001" customHeight="1" thickBot="1" x14ac:dyDescent="0.25">
      <c r="B112" s="4" t="s">
        <v>321</v>
      </c>
      <c r="C112" s="12">
        <v>5</v>
      </c>
      <c r="D112" s="12">
        <v>1</v>
      </c>
      <c r="E112" s="12">
        <v>3</v>
      </c>
      <c r="F112" s="12">
        <v>1</v>
      </c>
      <c r="G112" s="12">
        <v>0</v>
      </c>
      <c r="H112" s="12">
        <v>0</v>
      </c>
      <c r="I112" s="12">
        <v>0</v>
      </c>
      <c r="J112" s="12">
        <v>0</v>
      </c>
      <c r="K112" s="12">
        <v>0</v>
      </c>
      <c r="L112" s="12">
        <v>0</v>
      </c>
      <c r="M112" s="12">
        <v>0</v>
      </c>
      <c r="N112" s="12">
        <v>0</v>
      </c>
      <c r="O112" s="12">
        <v>0</v>
      </c>
      <c r="P112" s="12">
        <v>0</v>
      </c>
      <c r="Q112" s="12">
        <v>1</v>
      </c>
      <c r="R112" s="12">
        <v>1</v>
      </c>
      <c r="S112" s="12">
        <v>0</v>
      </c>
      <c r="T112" s="12">
        <v>0</v>
      </c>
      <c r="U112" s="12">
        <v>9</v>
      </c>
      <c r="V112" s="12">
        <v>1</v>
      </c>
    </row>
    <row r="113" spans="2:22" ht="20.100000000000001" customHeight="1" thickBot="1" x14ac:dyDescent="0.25">
      <c r="B113" s="4" t="s">
        <v>322</v>
      </c>
      <c r="C113" s="12">
        <v>0</v>
      </c>
      <c r="D113" s="12">
        <v>0</v>
      </c>
      <c r="E113" s="12">
        <v>0</v>
      </c>
      <c r="F113" s="12">
        <v>0</v>
      </c>
      <c r="G113" s="12">
        <v>0</v>
      </c>
      <c r="H113" s="12">
        <v>0</v>
      </c>
      <c r="I113" s="12">
        <v>0</v>
      </c>
      <c r="J113" s="12">
        <v>0</v>
      </c>
      <c r="K113" s="12">
        <v>0</v>
      </c>
      <c r="L113" s="12">
        <v>0</v>
      </c>
      <c r="M113" s="12">
        <v>0</v>
      </c>
      <c r="N113" s="12">
        <v>0</v>
      </c>
      <c r="O113" s="12">
        <v>0</v>
      </c>
      <c r="P113" s="12">
        <v>0</v>
      </c>
      <c r="Q113" s="12">
        <v>0</v>
      </c>
      <c r="R113" s="12">
        <v>0</v>
      </c>
      <c r="S113" s="12">
        <v>0</v>
      </c>
      <c r="T113" s="12">
        <v>0</v>
      </c>
      <c r="U113" s="12">
        <v>0</v>
      </c>
      <c r="V113" s="12">
        <v>0</v>
      </c>
    </row>
    <row r="114" spans="2:22" ht="20.100000000000001" customHeight="1" thickBot="1" x14ac:dyDescent="0.25">
      <c r="B114" s="4" t="s">
        <v>323</v>
      </c>
      <c r="C114" s="12">
        <v>3</v>
      </c>
      <c r="D114" s="12">
        <v>0</v>
      </c>
      <c r="E114" s="12">
        <v>3</v>
      </c>
      <c r="F114" s="12">
        <v>0</v>
      </c>
      <c r="G114" s="12">
        <v>1</v>
      </c>
      <c r="H114" s="12">
        <v>0</v>
      </c>
      <c r="I114" s="12">
        <v>1</v>
      </c>
      <c r="J114" s="12">
        <v>0</v>
      </c>
      <c r="K114" s="12">
        <v>0</v>
      </c>
      <c r="L114" s="12">
        <v>0</v>
      </c>
      <c r="M114" s="12">
        <v>0</v>
      </c>
      <c r="N114" s="12">
        <v>0</v>
      </c>
      <c r="O114" s="12">
        <v>0</v>
      </c>
      <c r="P114" s="12">
        <v>0</v>
      </c>
      <c r="Q114" s="12">
        <v>2</v>
      </c>
      <c r="R114" s="12">
        <v>3</v>
      </c>
      <c r="S114" s="12">
        <v>0</v>
      </c>
      <c r="T114" s="12">
        <v>1</v>
      </c>
      <c r="U114" s="12">
        <v>2</v>
      </c>
      <c r="V114" s="12">
        <v>2</v>
      </c>
    </row>
    <row r="115" spans="2:22" ht="20.100000000000001" customHeight="1" thickBot="1" x14ac:dyDescent="0.25">
      <c r="B115" s="4" t="s">
        <v>324</v>
      </c>
      <c r="C115" s="12">
        <v>0</v>
      </c>
      <c r="D115" s="12">
        <v>0</v>
      </c>
      <c r="E115" s="12">
        <v>0</v>
      </c>
      <c r="F115" s="12">
        <v>0</v>
      </c>
      <c r="G115" s="12">
        <v>0</v>
      </c>
      <c r="H115" s="12">
        <v>0</v>
      </c>
      <c r="I115" s="12">
        <v>0</v>
      </c>
      <c r="J115" s="12">
        <v>0</v>
      </c>
      <c r="K115" s="12">
        <v>0</v>
      </c>
      <c r="L115" s="12">
        <v>0</v>
      </c>
      <c r="M115" s="12">
        <v>0</v>
      </c>
      <c r="N115" s="12">
        <v>0</v>
      </c>
      <c r="O115" s="12">
        <v>0</v>
      </c>
      <c r="P115" s="12">
        <v>0</v>
      </c>
      <c r="Q115" s="12">
        <v>0</v>
      </c>
      <c r="R115" s="12">
        <v>0</v>
      </c>
      <c r="S115" s="12">
        <v>0</v>
      </c>
      <c r="T115" s="12">
        <v>0</v>
      </c>
      <c r="U115" s="12">
        <v>0</v>
      </c>
      <c r="V115" s="12">
        <v>0</v>
      </c>
    </row>
    <row r="116" spans="2:22" ht="20.100000000000001" customHeight="1" thickBot="1" x14ac:dyDescent="0.25">
      <c r="B116" s="4" t="s">
        <v>325</v>
      </c>
      <c r="C116" s="12">
        <v>12</v>
      </c>
      <c r="D116" s="12">
        <v>0</v>
      </c>
      <c r="E116" s="12">
        <v>8</v>
      </c>
      <c r="F116" s="12">
        <v>4</v>
      </c>
      <c r="G116" s="12">
        <v>5</v>
      </c>
      <c r="H116" s="12">
        <v>0</v>
      </c>
      <c r="I116" s="12">
        <v>5</v>
      </c>
      <c r="J116" s="12">
        <v>0</v>
      </c>
      <c r="K116" s="12">
        <v>0</v>
      </c>
      <c r="L116" s="12">
        <v>0</v>
      </c>
      <c r="M116" s="12">
        <v>0</v>
      </c>
      <c r="N116" s="12">
        <v>0</v>
      </c>
      <c r="O116" s="12">
        <v>0</v>
      </c>
      <c r="P116" s="12">
        <v>0</v>
      </c>
      <c r="Q116" s="12">
        <v>7</v>
      </c>
      <c r="R116" s="12">
        <v>7</v>
      </c>
      <c r="S116" s="12">
        <v>0</v>
      </c>
      <c r="T116" s="12">
        <v>0</v>
      </c>
      <c r="U116" s="12">
        <v>15</v>
      </c>
      <c r="V116" s="12">
        <v>4</v>
      </c>
    </row>
    <row r="117" spans="2:22" ht="20.100000000000001" customHeight="1" thickBot="1" x14ac:dyDescent="0.25">
      <c r="B117" s="4" t="s">
        <v>326</v>
      </c>
      <c r="C117" s="12">
        <v>0</v>
      </c>
      <c r="D117" s="12">
        <v>0</v>
      </c>
      <c r="E117" s="12">
        <v>0</v>
      </c>
      <c r="F117" s="12">
        <v>0</v>
      </c>
      <c r="G117" s="12">
        <v>0</v>
      </c>
      <c r="H117" s="12">
        <v>0</v>
      </c>
      <c r="I117" s="12">
        <v>0</v>
      </c>
      <c r="J117" s="12">
        <v>0</v>
      </c>
      <c r="K117" s="12">
        <v>0</v>
      </c>
      <c r="L117" s="12">
        <v>0</v>
      </c>
      <c r="M117" s="12">
        <v>0</v>
      </c>
      <c r="N117" s="12">
        <v>0</v>
      </c>
      <c r="O117" s="12">
        <v>0</v>
      </c>
      <c r="P117" s="12">
        <v>0</v>
      </c>
      <c r="Q117" s="12">
        <v>0</v>
      </c>
      <c r="R117" s="12">
        <v>0</v>
      </c>
      <c r="S117" s="12">
        <v>0</v>
      </c>
      <c r="T117" s="12">
        <v>0</v>
      </c>
      <c r="U117" s="12">
        <v>0</v>
      </c>
      <c r="V117" s="12">
        <v>0</v>
      </c>
    </row>
    <row r="118" spans="2:22" ht="20.100000000000001" customHeight="1" thickBot="1" x14ac:dyDescent="0.25">
      <c r="B118" s="4" t="s">
        <v>327</v>
      </c>
      <c r="C118" s="12">
        <v>4</v>
      </c>
      <c r="D118" s="12">
        <v>0</v>
      </c>
      <c r="E118" s="12">
        <v>0</v>
      </c>
      <c r="F118" s="12">
        <v>4</v>
      </c>
      <c r="G118" s="12">
        <v>0</v>
      </c>
      <c r="H118" s="12">
        <v>0</v>
      </c>
      <c r="I118" s="12">
        <v>0</v>
      </c>
      <c r="J118" s="12">
        <v>0</v>
      </c>
      <c r="K118" s="12">
        <v>0</v>
      </c>
      <c r="L118" s="12">
        <v>0</v>
      </c>
      <c r="M118" s="12">
        <v>0</v>
      </c>
      <c r="N118" s="12">
        <v>0</v>
      </c>
      <c r="O118" s="12">
        <v>0</v>
      </c>
      <c r="P118" s="12">
        <v>0</v>
      </c>
      <c r="Q118" s="12">
        <v>1</v>
      </c>
      <c r="R118" s="12">
        <v>1</v>
      </c>
      <c r="S118" s="12">
        <v>0</v>
      </c>
      <c r="T118" s="12">
        <v>0</v>
      </c>
      <c r="U118" s="12">
        <v>1</v>
      </c>
      <c r="V118" s="12">
        <v>0</v>
      </c>
    </row>
    <row r="119" spans="2:22" ht="20.100000000000001" customHeight="1" thickBot="1" x14ac:dyDescent="0.25">
      <c r="B119" s="4" t="s">
        <v>328</v>
      </c>
      <c r="C119" s="12">
        <v>1</v>
      </c>
      <c r="D119" s="12">
        <v>0</v>
      </c>
      <c r="E119" s="12">
        <v>0</v>
      </c>
      <c r="F119" s="12">
        <v>1</v>
      </c>
      <c r="G119" s="12">
        <v>0</v>
      </c>
      <c r="H119" s="12">
        <v>0</v>
      </c>
      <c r="I119" s="12">
        <v>0</v>
      </c>
      <c r="J119" s="12">
        <v>0</v>
      </c>
      <c r="K119" s="12">
        <v>0</v>
      </c>
      <c r="L119" s="12">
        <v>0</v>
      </c>
      <c r="M119" s="12">
        <v>0</v>
      </c>
      <c r="N119" s="12">
        <v>0</v>
      </c>
      <c r="O119" s="12">
        <v>0</v>
      </c>
      <c r="P119" s="12">
        <v>0</v>
      </c>
      <c r="Q119" s="12">
        <v>0</v>
      </c>
      <c r="R119" s="12">
        <v>0</v>
      </c>
      <c r="S119" s="12">
        <v>0</v>
      </c>
      <c r="T119" s="12">
        <v>0</v>
      </c>
      <c r="U119" s="12">
        <v>0</v>
      </c>
      <c r="V119" s="12">
        <v>0</v>
      </c>
    </row>
    <row r="120" spans="2:22" ht="20.100000000000001" customHeight="1" thickBot="1" x14ac:dyDescent="0.25">
      <c r="B120" s="4" t="s">
        <v>329</v>
      </c>
      <c r="C120" s="12">
        <v>19</v>
      </c>
      <c r="D120" s="12">
        <v>4</v>
      </c>
      <c r="E120" s="12">
        <v>12</v>
      </c>
      <c r="F120" s="12">
        <v>3</v>
      </c>
      <c r="G120" s="12">
        <v>11</v>
      </c>
      <c r="H120" s="12">
        <v>0</v>
      </c>
      <c r="I120" s="12">
        <v>11</v>
      </c>
      <c r="J120" s="12">
        <v>0</v>
      </c>
      <c r="K120" s="12">
        <v>0</v>
      </c>
      <c r="L120" s="12">
        <v>0</v>
      </c>
      <c r="M120" s="12">
        <v>0</v>
      </c>
      <c r="N120" s="12">
        <v>0</v>
      </c>
      <c r="O120" s="12">
        <v>0</v>
      </c>
      <c r="P120" s="12">
        <v>0</v>
      </c>
      <c r="Q120" s="12">
        <v>23</v>
      </c>
      <c r="R120" s="12">
        <v>23</v>
      </c>
      <c r="S120" s="12">
        <v>0</v>
      </c>
      <c r="T120" s="12">
        <v>0</v>
      </c>
      <c r="U120" s="12">
        <v>20</v>
      </c>
      <c r="V120" s="12">
        <v>7</v>
      </c>
    </row>
    <row r="121" spans="2:22" ht="20.100000000000001" customHeight="1" thickBot="1" x14ac:dyDescent="0.25">
      <c r="B121" s="4" t="s">
        <v>330</v>
      </c>
      <c r="C121" s="12">
        <v>1</v>
      </c>
      <c r="D121" s="12">
        <v>0</v>
      </c>
      <c r="E121" s="12">
        <v>0</v>
      </c>
      <c r="F121" s="12">
        <v>1</v>
      </c>
      <c r="G121" s="12">
        <v>0</v>
      </c>
      <c r="H121" s="12">
        <v>0</v>
      </c>
      <c r="I121" s="12">
        <v>0</v>
      </c>
      <c r="J121" s="12">
        <v>0</v>
      </c>
      <c r="K121" s="12">
        <v>0</v>
      </c>
      <c r="L121" s="12">
        <v>0</v>
      </c>
      <c r="M121" s="12">
        <v>0</v>
      </c>
      <c r="N121" s="12">
        <v>0</v>
      </c>
      <c r="O121" s="12">
        <v>0</v>
      </c>
      <c r="P121" s="12">
        <v>0</v>
      </c>
      <c r="Q121" s="12">
        <v>0</v>
      </c>
      <c r="R121" s="12">
        <v>0</v>
      </c>
      <c r="S121" s="12">
        <v>0</v>
      </c>
      <c r="T121" s="12">
        <v>0</v>
      </c>
      <c r="U121" s="12">
        <v>0</v>
      </c>
      <c r="V121" s="12">
        <v>0</v>
      </c>
    </row>
    <row r="122" spans="2:22" ht="20.100000000000001" customHeight="1" thickBot="1" x14ac:dyDescent="0.25">
      <c r="B122" s="4" t="s">
        <v>331</v>
      </c>
      <c r="C122" s="12">
        <v>35</v>
      </c>
      <c r="D122" s="12">
        <v>9</v>
      </c>
      <c r="E122" s="12">
        <v>24</v>
      </c>
      <c r="F122" s="12">
        <v>2</v>
      </c>
      <c r="G122" s="12">
        <v>29</v>
      </c>
      <c r="H122" s="12">
        <v>0</v>
      </c>
      <c r="I122" s="12">
        <v>29</v>
      </c>
      <c r="J122" s="12">
        <v>0</v>
      </c>
      <c r="K122" s="12">
        <v>0</v>
      </c>
      <c r="L122" s="12">
        <v>0</v>
      </c>
      <c r="M122" s="12">
        <v>0</v>
      </c>
      <c r="N122" s="12">
        <v>0</v>
      </c>
      <c r="O122" s="12">
        <v>0</v>
      </c>
      <c r="P122" s="12">
        <v>0</v>
      </c>
      <c r="Q122" s="12">
        <v>21</v>
      </c>
      <c r="R122" s="12">
        <v>21</v>
      </c>
      <c r="S122" s="12">
        <v>0</v>
      </c>
      <c r="T122" s="12">
        <v>1</v>
      </c>
      <c r="U122" s="12">
        <v>32</v>
      </c>
      <c r="V122" s="12">
        <v>6</v>
      </c>
    </row>
    <row r="123" spans="2:22" ht="20.100000000000001" customHeight="1" thickBot="1" x14ac:dyDescent="0.25">
      <c r="B123" s="4" t="s">
        <v>332</v>
      </c>
      <c r="C123" s="12">
        <v>6</v>
      </c>
      <c r="D123" s="12">
        <v>1</v>
      </c>
      <c r="E123" s="12">
        <v>0</v>
      </c>
      <c r="F123" s="12">
        <v>5</v>
      </c>
      <c r="G123" s="12">
        <v>2</v>
      </c>
      <c r="H123" s="12">
        <v>0</v>
      </c>
      <c r="I123" s="12">
        <v>2</v>
      </c>
      <c r="J123" s="12">
        <v>0</v>
      </c>
      <c r="K123" s="12">
        <v>0</v>
      </c>
      <c r="L123" s="12">
        <v>0</v>
      </c>
      <c r="M123" s="12">
        <v>0</v>
      </c>
      <c r="N123" s="12">
        <v>0</v>
      </c>
      <c r="O123" s="12">
        <v>0</v>
      </c>
      <c r="P123" s="12">
        <v>0</v>
      </c>
      <c r="Q123" s="12">
        <v>3</v>
      </c>
      <c r="R123" s="12">
        <v>3</v>
      </c>
      <c r="S123" s="12">
        <v>0</v>
      </c>
      <c r="T123" s="12">
        <v>1</v>
      </c>
      <c r="U123" s="12">
        <v>2</v>
      </c>
      <c r="V123" s="12">
        <v>0</v>
      </c>
    </row>
    <row r="124" spans="2:22" ht="20.100000000000001" customHeight="1" thickBot="1" x14ac:dyDescent="0.25">
      <c r="B124" s="4" t="s">
        <v>333</v>
      </c>
      <c r="C124" s="12">
        <v>7</v>
      </c>
      <c r="D124" s="12">
        <v>0</v>
      </c>
      <c r="E124" s="12">
        <v>3</v>
      </c>
      <c r="F124" s="12">
        <v>4</v>
      </c>
      <c r="G124" s="12">
        <v>4</v>
      </c>
      <c r="H124" s="12">
        <v>0</v>
      </c>
      <c r="I124" s="12">
        <v>4</v>
      </c>
      <c r="J124" s="12">
        <v>0</v>
      </c>
      <c r="K124" s="12">
        <v>0</v>
      </c>
      <c r="L124" s="12">
        <v>0</v>
      </c>
      <c r="M124" s="12">
        <v>0</v>
      </c>
      <c r="N124" s="12">
        <v>0</v>
      </c>
      <c r="O124" s="12">
        <v>0</v>
      </c>
      <c r="P124" s="12">
        <v>0</v>
      </c>
      <c r="Q124" s="12">
        <v>8</v>
      </c>
      <c r="R124" s="12">
        <v>8</v>
      </c>
      <c r="S124" s="12">
        <v>0</v>
      </c>
      <c r="T124" s="12">
        <v>0</v>
      </c>
      <c r="U124" s="12">
        <v>6</v>
      </c>
      <c r="V124" s="12">
        <v>2</v>
      </c>
    </row>
    <row r="125" spans="2:22" ht="20.100000000000001" customHeight="1" thickBot="1" x14ac:dyDescent="0.25">
      <c r="B125" s="4" t="s">
        <v>334</v>
      </c>
      <c r="C125" s="12">
        <v>1</v>
      </c>
      <c r="D125" s="12">
        <v>0</v>
      </c>
      <c r="E125" s="12">
        <v>1</v>
      </c>
      <c r="F125" s="12">
        <v>0</v>
      </c>
      <c r="G125" s="12">
        <v>0</v>
      </c>
      <c r="H125" s="12">
        <v>0</v>
      </c>
      <c r="I125" s="12">
        <v>0</v>
      </c>
      <c r="J125" s="12">
        <v>0</v>
      </c>
      <c r="K125" s="12">
        <v>0</v>
      </c>
      <c r="L125" s="12">
        <v>0</v>
      </c>
      <c r="M125" s="12">
        <v>0</v>
      </c>
      <c r="N125" s="12">
        <v>0</v>
      </c>
      <c r="O125" s="12">
        <v>0</v>
      </c>
      <c r="P125" s="12">
        <v>0</v>
      </c>
      <c r="Q125" s="12">
        <v>7</v>
      </c>
      <c r="R125" s="12">
        <v>6</v>
      </c>
      <c r="S125" s="12">
        <v>0</v>
      </c>
      <c r="T125" s="12">
        <v>0</v>
      </c>
      <c r="U125" s="12">
        <v>5</v>
      </c>
      <c r="V125" s="12">
        <v>2</v>
      </c>
    </row>
    <row r="126" spans="2:22" ht="20.100000000000001" customHeight="1" thickBot="1" x14ac:dyDescent="0.25">
      <c r="B126" s="4" t="s">
        <v>335</v>
      </c>
      <c r="C126" s="12">
        <v>2</v>
      </c>
      <c r="D126" s="12">
        <v>0</v>
      </c>
      <c r="E126" s="12">
        <v>2</v>
      </c>
      <c r="F126" s="12">
        <v>0</v>
      </c>
      <c r="G126" s="12">
        <v>0</v>
      </c>
      <c r="H126" s="12">
        <v>0</v>
      </c>
      <c r="I126" s="12">
        <v>0</v>
      </c>
      <c r="J126" s="12">
        <v>0</v>
      </c>
      <c r="K126" s="12">
        <v>0</v>
      </c>
      <c r="L126" s="12">
        <v>0</v>
      </c>
      <c r="M126" s="12">
        <v>0</v>
      </c>
      <c r="N126" s="12">
        <v>0</v>
      </c>
      <c r="O126" s="12">
        <v>0</v>
      </c>
      <c r="P126" s="12">
        <v>0</v>
      </c>
      <c r="Q126" s="12">
        <v>0</v>
      </c>
      <c r="R126" s="12">
        <v>0</v>
      </c>
      <c r="S126" s="12">
        <v>0</v>
      </c>
      <c r="T126" s="12">
        <v>0</v>
      </c>
      <c r="U126" s="12">
        <v>0</v>
      </c>
      <c r="V126" s="12">
        <v>0</v>
      </c>
    </row>
    <row r="127" spans="2:22" ht="20.100000000000001" customHeight="1" thickBot="1" x14ac:dyDescent="0.25">
      <c r="B127" s="4" t="s">
        <v>336</v>
      </c>
      <c r="C127" s="12">
        <v>0</v>
      </c>
      <c r="D127" s="12">
        <v>0</v>
      </c>
      <c r="E127" s="12">
        <v>0</v>
      </c>
      <c r="F127" s="12">
        <v>0</v>
      </c>
      <c r="G127" s="12">
        <v>0</v>
      </c>
      <c r="H127" s="12">
        <v>0</v>
      </c>
      <c r="I127" s="12">
        <v>0</v>
      </c>
      <c r="J127" s="12">
        <v>0</v>
      </c>
      <c r="K127" s="12">
        <v>0</v>
      </c>
      <c r="L127" s="12">
        <v>0</v>
      </c>
      <c r="M127" s="12">
        <v>0</v>
      </c>
      <c r="N127" s="12">
        <v>0</v>
      </c>
      <c r="O127" s="12">
        <v>0</v>
      </c>
      <c r="P127" s="12">
        <v>0</v>
      </c>
      <c r="Q127" s="12">
        <v>0</v>
      </c>
      <c r="R127" s="12">
        <v>0</v>
      </c>
      <c r="S127" s="12">
        <v>0</v>
      </c>
      <c r="T127" s="12">
        <v>0</v>
      </c>
      <c r="U127" s="12">
        <v>0</v>
      </c>
      <c r="V127" s="12">
        <v>0</v>
      </c>
    </row>
    <row r="128" spans="2:22" ht="20.100000000000001" customHeight="1" thickBot="1" x14ac:dyDescent="0.25">
      <c r="B128" s="4" t="s">
        <v>337</v>
      </c>
      <c r="C128" s="12">
        <v>4</v>
      </c>
      <c r="D128" s="12">
        <v>0</v>
      </c>
      <c r="E128" s="12">
        <v>0</v>
      </c>
      <c r="F128" s="12">
        <v>4</v>
      </c>
      <c r="G128" s="12">
        <v>0</v>
      </c>
      <c r="H128" s="12">
        <v>0</v>
      </c>
      <c r="I128" s="12">
        <v>0</v>
      </c>
      <c r="J128" s="12">
        <v>0</v>
      </c>
      <c r="K128" s="12">
        <v>0</v>
      </c>
      <c r="L128" s="12">
        <v>0</v>
      </c>
      <c r="M128" s="12">
        <v>0</v>
      </c>
      <c r="N128" s="12">
        <v>0</v>
      </c>
      <c r="O128" s="12">
        <v>0</v>
      </c>
      <c r="P128" s="12">
        <v>0</v>
      </c>
      <c r="Q128" s="12">
        <v>0</v>
      </c>
      <c r="R128" s="12">
        <v>0</v>
      </c>
      <c r="S128" s="12">
        <v>0</v>
      </c>
      <c r="T128" s="12">
        <v>0</v>
      </c>
      <c r="U128" s="12">
        <v>1</v>
      </c>
      <c r="V128" s="12">
        <v>0</v>
      </c>
    </row>
    <row r="129" spans="2:22" ht="20.100000000000001" customHeight="1" thickBot="1" x14ac:dyDescent="0.25">
      <c r="B129" s="4" t="s">
        <v>338</v>
      </c>
      <c r="C129" s="12">
        <v>3</v>
      </c>
      <c r="D129" s="12">
        <v>0</v>
      </c>
      <c r="E129" s="12">
        <v>0</v>
      </c>
      <c r="F129" s="12">
        <v>3</v>
      </c>
      <c r="G129" s="12">
        <v>1</v>
      </c>
      <c r="H129" s="12">
        <v>0</v>
      </c>
      <c r="I129" s="12">
        <v>1</v>
      </c>
      <c r="J129" s="12">
        <v>0</v>
      </c>
      <c r="K129" s="12">
        <v>0</v>
      </c>
      <c r="L129" s="12">
        <v>0</v>
      </c>
      <c r="M129" s="12">
        <v>0</v>
      </c>
      <c r="N129" s="12">
        <v>0</v>
      </c>
      <c r="O129" s="12">
        <v>0</v>
      </c>
      <c r="P129" s="12">
        <v>0</v>
      </c>
      <c r="Q129" s="12">
        <v>2</v>
      </c>
      <c r="R129" s="12">
        <v>2</v>
      </c>
      <c r="S129" s="12">
        <v>0</v>
      </c>
      <c r="T129" s="12">
        <v>0</v>
      </c>
      <c r="U129" s="12">
        <v>3</v>
      </c>
      <c r="V129" s="12">
        <v>0</v>
      </c>
    </row>
    <row r="130" spans="2:22" ht="20.100000000000001" customHeight="1" thickBot="1" x14ac:dyDescent="0.25">
      <c r="B130" s="4" t="s">
        <v>339</v>
      </c>
      <c r="C130" s="12">
        <v>0</v>
      </c>
      <c r="D130" s="12">
        <v>0</v>
      </c>
      <c r="E130" s="12">
        <v>0</v>
      </c>
      <c r="F130" s="12">
        <v>0</v>
      </c>
      <c r="G130" s="12">
        <v>0</v>
      </c>
      <c r="H130" s="12">
        <v>0</v>
      </c>
      <c r="I130" s="12">
        <v>0</v>
      </c>
      <c r="J130" s="12">
        <v>0</v>
      </c>
      <c r="K130" s="12">
        <v>0</v>
      </c>
      <c r="L130" s="12">
        <v>0</v>
      </c>
      <c r="M130" s="12">
        <v>0</v>
      </c>
      <c r="N130" s="12">
        <v>0</v>
      </c>
      <c r="O130" s="12">
        <v>0</v>
      </c>
      <c r="P130" s="12">
        <v>0</v>
      </c>
      <c r="Q130" s="12">
        <v>0</v>
      </c>
      <c r="R130" s="12">
        <v>0</v>
      </c>
      <c r="S130" s="12">
        <v>0</v>
      </c>
      <c r="T130" s="12">
        <v>0</v>
      </c>
      <c r="U130" s="12">
        <v>0</v>
      </c>
      <c r="V130" s="12">
        <v>0</v>
      </c>
    </row>
    <row r="131" spans="2:22" ht="20.100000000000001" customHeight="1" thickBot="1" x14ac:dyDescent="0.25">
      <c r="B131" s="4" t="s">
        <v>638</v>
      </c>
      <c r="C131" s="12">
        <v>7</v>
      </c>
      <c r="D131" s="12">
        <v>0</v>
      </c>
      <c r="E131" s="12">
        <v>3</v>
      </c>
      <c r="F131" s="12">
        <v>4</v>
      </c>
      <c r="G131" s="12">
        <v>0</v>
      </c>
      <c r="H131" s="12">
        <v>0</v>
      </c>
      <c r="I131" s="12">
        <v>0</v>
      </c>
      <c r="J131" s="12">
        <v>0</v>
      </c>
      <c r="K131" s="12">
        <v>0</v>
      </c>
      <c r="L131" s="12">
        <v>0</v>
      </c>
      <c r="M131" s="12">
        <v>0</v>
      </c>
      <c r="N131" s="12">
        <v>0</v>
      </c>
      <c r="O131" s="12">
        <v>0</v>
      </c>
      <c r="P131" s="12">
        <v>0</v>
      </c>
      <c r="Q131" s="12">
        <v>3</v>
      </c>
      <c r="R131" s="12">
        <v>3</v>
      </c>
      <c r="S131" s="12">
        <v>0</v>
      </c>
      <c r="T131" s="12">
        <v>0</v>
      </c>
      <c r="U131" s="12">
        <v>0</v>
      </c>
      <c r="V131" s="12">
        <v>5</v>
      </c>
    </row>
    <row r="132" spans="2:22" ht="20.100000000000001" customHeight="1" thickBot="1" x14ac:dyDescent="0.25">
      <c r="B132" s="4" t="s">
        <v>340</v>
      </c>
      <c r="C132" s="12">
        <v>39</v>
      </c>
      <c r="D132" s="12">
        <v>4</v>
      </c>
      <c r="E132" s="12">
        <v>29</v>
      </c>
      <c r="F132" s="12">
        <v>6</v>
      </c>
      <c r="G132" s="12">
        <v>28</v>
      </c>
      <c r="H132" s="12">
        <v>0</v>
      </c>
      <c r="I132" s="12">
        <v>28</v>
      </c>
      <c r="J132" s="12">
        <v>0</v>
      </c>
      <c r="K132" s="12">
        <v>0</v>
      </c>
      <c r="L132" s="12">
        <v>0</v>
      </c>
      <c r="M132" s="12">
        <v>0</v>
      </c>
      <c r="N132" s="12">
        <v>0</v>
      </c>
      <c r="O132" s="12">
        <v>0</v>
      </c>
      <c r="P132" s="12">
        <v>0</v>
      </c>
      <c r="Q132" s="12">
        <v>10</v>
      </c>
      <c r="R132" s="12">
        <v>10</v>
      </c>
      <c r="S132" s="12">
        <v>0</v>
      </c>
      <c r="T132" s="12">
        <v>0</v>
      </c>
      <c r="U132" s="12">
        <v>9</v>
      </c>
      <c r="V132" s="12">
        <v>27</v>
      </c>
    </row>
    <row r="133" spans="2:22" ht="20.100000000000001" customHeight="1" thickBot="1" x14ac:dyDescent="0.25">
      <c r="B133" s="4" t="s">
        <v>341</v>
      </c>
      <c r="C133" s="12">
        <v>130</v>
      </c>
      <c r="D133" s="12">
        <v>73</v>
      </c>
      <c r="E133" s="12">
        <v>47</v>
      </c>
      <c r="F133" s="12">
        <v>10</v>
      </c>
      <c r="G133" s="12">
        <v>78</v>
      </c>
      <c r="H133" s="12">
        <v>0</v>
      </c>
      <c r="I133" s="12">
        <v>74</v>
      </c>
      <c r="J133" s="12">
        <v>5</v>
      </c>
      <c r="K133" s="12">
        <v>0</v>
      </c>
      <c r="L133" s="12">
        <v>0</v>
      </c>
      <c r="M133" s="12">
        <v>0</v>
      </c>
      <c r="N133" s="12">
        <v>0</v>
      </c>
      <c r="O133" s="12">
        <v>0</v>
      </c>
      <c r="P133" s="12">
        <v>0</v>
      </c>
      <c r="Q133" s="12">
        <v>92</v>
      </c>
      <c r="R133" s="12">
        <v>89</v>
      </c>
      <c r="S133" s="12">
        <v>0</v>
      </c>
      <c r="T133" s="12">
        <v>26</v>
      </c>
      <c r="U133" s="12">
        <v>70</v>
      </c>
      <c r="V133" s="12">
        <v>35</v>
      </c>
    </row>
    <row r="134" spans="2:22" ht="20.100000000000001" customHeight="1" thickBot="1" x14ac:dyDescent="0.25">
      <c r="B134" s="4" t="s">
        <v>342</v>
      </c>
      <c r="C134" s="12">
        <v>23</v>
      </c>
      <c r="D134" s="12">
        <v>12</v>
      </c>
      <c r="E134" s="12">
        <v>7</v>
      </c>
      <c r="F134" s="12">
        <v>4</v>
      </c>
      <c r="G134" s="12">
        <v>11</v>
      </c>
      <c r="H134" s="12">
        <v>0</v>
      </c>
      <c r="I134" s="12">
        <v>11</v>
      </c>
      <c r="J134" s="12">
        <v>0</v>
      </c>
      <c r="K134" s="12">
        <v>0</v>
      </c>
      <c r="L134" s="12">
        <v>0</v>
      </c>
      <c r="M134" s="12">
        <v>0</v>
      </c>
      <c r="N134" s="12">
        <v>0</v>
      </c>
      <c r="O134" s="12">
        <v>0</v>
      </c>
      <c r="P134" s="12">
        <v>0</v>
      </c>
      <c r="Q134" s="12">
        <v>4</v>
      </c>
      <c r="R134" s="12">
        <v>5</v>
      </c>
      <c r="S134" s="12">
        <v>0</v>
      </c>
      <c r="T134" s="12">
        <v>0</v>
      </c>
      <c r="U134" s="12">
        <v>4</v>
      </c>
      <c r="V134" s="12">
        <v>0</v>
      </c>
    </row>
    <row r="135" spans="2:22" ht="20.100000000000001" customHeight="1" thickBot="1" x14ac:dyDescent="0.25">
      <c r="B135" s="4" t="s">
        <v>343</v>
      </c>
      <c r="C135" s="12">
        <v>55</v>
      </c>
      <c r="D135" s="12">
        <v>25</v>
      </c>
      <c r="E135" s="12">
        <v>30</v>
      </c>
      <c r="F135" s="12">
        <v>0</v>
      </c>
      <c r="G135" s="12">
        <v>0</v>
      </c>
      <c r="H135" s="12">
        <v>0</v>
      </c>
      <c r="I135" s="12">
        <v>0</v>
      </c>
      <c r="J135" s="12">
        <v>0</v>
      </c>
      <c r="K135" s="12">
        <v>0</v>
      </c>
      <c r="L135" s="12">
        <v>0</v>
      </c>
      <c r="M135" s="12">
        <v>0</v>
      </c>
      <c r="N135" s="12">
        <v>0</v>
      </c>
      <c r="O135" s="12">
        <v>0</v>
      </c>
      <c r="P135" s="12">
        <v>0</v>
      </c>
      <c r="Q135" s="12">
        <v>13</v>
      </c>
      <c r="R135" s="12">
        <v>13</v>
      </c>
      <c r="S135" s="12">
        <v>0</v>
      </c>
      <c r="T135" s="12">
        <v>0</v>
      </c>
      <c r="U135" s="12">
        <v>16</v>
      </c>
      <c r="V135" s="12">
        <v>4</v>
      </c>
    </row>
    <row r="136" spans="2:22" ht="20.100000000000001" customHeight="1" thickBot="1" x14ac:dyDescent="0.25">
      <c r="B136" s="4" t="s">
        <v>344</v>
      </c>
      <c r="C136" s="12">
        <v>5</v>
      </c>
      <c r="D136" s="12">
        <v>0</v>
      </c>
      <c r="E136" s="12">
        <v>4</v>
      </c>
      <c r="F136" s="12">
        <v>1</v>
      </c>
      <c r="G136" s="12">
        <v>3</v>
      </c>
      <c r="H136" s="12">
        <v>0</v>
      </c>
      <c r="I136" s="12">
        <v>2</v>
      </c>
      <c r="J136" s="12">
        <v>1</v>
      </c>
      <c r="K136" s="12">
        <v>0</v>
      </c>
      <c r="L136" s="12">
        <v>0</v>
      </c>
      <c r="M136" s="12">
        <v>0</v>
      </c>
      <c r="N136" s="12">
        <v>0</v>
      </c>
      <c r="O136" s="12">
        <v>0</v>
      </c>
      <c r="P136" s="12">
        <v>0</v>
      </c>
      <c r="Q136" s="12">
        <v>0</v>
      </c>
      <c r="R136" s="12">
        <v>0</v>
      </c>
      <c r="S136" s="12">
        <v>0</v>
      </c>
      <c r="T136" s="12">
        <v>0</v>
      </c>
      <c r="U136" s="12">
        <v>0</v>
      </c>
      <c r="V136" s="12">
        <v>0</v>
      </c>
    </row>
    <row r="137" spans="2:22" ht="20.100000000000001" customHeight="1" thickBot="1" x14ac:dyDescent="0.25">
      <c r="B137" s="4" t="s">
        <v>345</v>
      </c>
      <c r="C137" s="12">
        <v>42</v>
      </c>
      <c r="D137" s="12">
        <v>16</v>
      </c>
      <c r="E137" s="12">
        <v>26</v>
      </c>
      <c r="F137" s="12">
        <v>0</v>
      </c>
      <c r="G137" s="12">
        <v>41</v>
      </c>
      <c r="H137" s="12">
        <v>0</v>
      </c>
      <c r="I137" s="12">
        <v>41</v>
      </c>
      <c r="J137" s="12">
        <v>0</v>
      </c>
      <c r="K137" s="12">
        <v>0</v>
      </c>
      <c r="L137" s="12">
        <v>0</v>
      </c>
      <c r="M137" s="12">
        <v>0</v>
      </c>
      <c r="N137" s="12">
        <v>0</v>
      </c>
      <c r="O137" s="12">
        <v>0</v>
      </c>
      <c r="P137" s="12">
        <v>0</v>
      </c>
      <c r="Q137" s="12">
        <v>39</v>
      </c>
      <c r="R137" s="12">
        <v>102</v>
      </c>
      <c r="S137" s="12">
        <v>2</v>
      </c>
      <c r="T137" s="12">
        <v>12</v>
      </c>
      <c r="U137" s="12">
        <v>25</v>
      </c>
      <c r="V137" s="12">
        <v>33</v>
      </c>
    </row>
    <row r="138" spans="2:22" ht="20.100000000000001" customHeight="1" thickBot="1" x14ac:dyDescent="0.25">
      <c r="B138" s="4" t="s">
        <v>346</v>
      </c>
      <c r="C138" s="12">
        <v>389</v>
      </c>
      <c r="D138" s="12">
        <v>6</v>
      </c>
      <c r="E138" s="12">
        <v>383</v>
      </c>
      <c r="F138" s="12">
        <v>0</v>
      </c>
      <c r="G138" s="12">
        <v>277</v>
      </c>
      <c r="H138" s="12">
        <v>0</v>
      </c>
      <c r="I138" s="12">
        <v>275</v>
      </c>
      <c r="J138" s="12">
        <v>13</v>
      </c>
      <c r="K138" s="12">
        <v>0</v>
      </c>
      <c r="L138" s="12">
        <v>0</v>
      </c>
      <c r="M138" s="12">
        <v>0</v>
      </c>
      <c r="N138" s="12">
        <v>0</v>
      </c>
      <c r="O138" s="12">
        <v>0</v>
      </c>
      <c r="P138" s="12">
        <v>0</v>
      </c>
      <c r="Q138" s="12">
        <v>253</v>
      </c>
      <c r="R138" s="12">
        <v>266</v>
      </c>
      <c r="S138" s="12">
        <v>0</v>
      </c>
      <c r="T138" s="12">
        <v>0</v>
      </c>
      <c r="U138" s="12">
        <v>242</v>
      </c>
      <c r="V138" s="12">
        <v>134</v>
      </c>
    </row>
    <row r="139" spans="2:22" ht="20.100000000000001" customHeight="1" thickBot="1" x14ac:dyDescent="0.25">
      <c r="B139" s="4" t="s">
        <v>347</v>
      </c>
      <c r="C139" s="12">
        <v>210</v>
      </c>
      <c r="D139" s="12">
        <v>15</v>
      </c>
      <c r="E139" s="12">
        <v>64</v>
      </c>
      <c r="F139" s="12">
        <v>131</v>
      </c>
      <c r="G139" s="12">
        <v>38</v>
      </c>
      <c r="H139" s="12">
        <v>0</v>
      </c>
      <c r="I139" s="12">
        <v>38</v>
      </c>
      <c r="J139" s="12">
        <v>0</v>
      </c>
      <c r="K139" s="12">
        <v>0</v>
      </c>
      <c r="L139" s="12">
        <v>0</v>
      </c>
      <c r="M139" s="12">
        <v>0</v>
      </c>
      <c r="N139" s="12">
        <v>0</v>
      </c>
      <c r="O139" s="12">
        <v>0</v>
      </c>
      <c r="P139" s="12">
        <v>0</v>
      </c>
      <c r="Q139" s="12">
        <v>58</v>
      </c>
      <c r="R139" s="12">
        <v>83</v>
      </c>
      <c r="S139" s="12">
        <v>0</v>
      </c>
      <c r="T139" s="12">
        <v>4</v>
      </c>
      <c r="U139" s="12">
        <v>100</v>
      </c>
      <c r="V139" s="12">
        <v>19</v>
      </c>
    </row>
    <row r="140" spans="2:22" ht="20.100000000000001" customHeight="1" thickBot="1" x14ac:dyDescent="0.25">
      <c r="B140" s="4" t="s">
        <v>348</v>
      </c>
      <c r="C140" s="12">
        <v>0</v>
      </c>
      <c r="D140" s="12">
        <v>0</v>
      </c>
      <c r="E140" s="12">
        <v>0</v>
      </c>
      <c r="F140" s="12">
        <v>0</v>
      </c>
      <c r="G140" s="12">
        <v>0</v>
      </c>
      <c r="H140" s="12">
        <v>0</v>
      </c>
      <c r="I140" s="12">
        <v>0</v>
      </c>
      <c r="J140" s="12">
        <v>0</v>
      </c>
      <c r="K140" s="12">
        <v>0</v>
      </c>
      <c r="L140" s="12">
        <v>0</v>
      </c>
      <c r="M140" s="12">
        <v>0</v>
      </c>
      <c r="N140" s="12">
        <v>0</v>
      </c>
      <c r="O140" s="12">
        <v>0</v>
      </c>
      <c r="P140" s="12">
        <v>0</v>
      </c>
      <c r="Q140" s="12">
        <v>3</v>
      </c>
      <c r="R140" s="12">
        <v>3</v>
      </c>
      <c r="S140" s="12">
        <v>1</v>
      </c>
      <c r="T140" s="12">
        <v>0</v>
      </c>
      <c r="U140" s="12">
        <v>4</v>
      </c>
      <c r="V140" s="12">
        <v>0</v>
      </c>
    </row>
    <row r="141" spans="2:22" ht="20.100000000000001" customHeight="1" thickBot="1" x14ac:dyDescent="0.25">
      <c r="B141" s="4" t="s">
        <v>349</v>
      </c>
      <c r="C141" s="12">
        <v>0</v>
      </c>
      <c r="D141" s="12">
        <v>0</v>
      </c>
      <c r="E141" s="12">
        <v>0</v>
      </c>
      <c r="F141" s="12">
        <v>0</v>
      </c>
      <c r="G141" s="12">
        <v>0</v>
      </c>
      <c r="H141" s="12">
        <v>0</v>
      </c>
      <c r="I141" s="12">
        <v>0</v>
      </c>
      <c r="J141" s="12">
        <v>0</v>
      </c>
      <c r="K141" s="12">
        <v>0</v>
      </c>
      <c r="L141" s="12">
        <v>0</v>
      </c>
      <c r="M141" s="12">
        <v>0</v>
      </c>
      <c r="N141" s="12">
        <v>0</v>
      </c>
      <c r="O141" s="12">
        <v>0</v>
      </c>
      <c r="P141" s="12">
        <v>0</v>
      </c>
      <c r="Q141" s="12">
        <v>0</v>
      </c>
      <c r="R141" s="12">
        <v>0</v>
      </c>
      <c r="S141" s="12">
        <v>0</v>
      </c>
      <c r="T141" s="12">
        <v>0</v>
      </c>
      <c r="U141" s="12">
        <v>12</v>
      </c>
      <c r="V141" s="12">
        <v>0</v>
      </c>
    </row>
    <row r="142" spans="2:22" ht="20.100000000000001" customHeight="1" thickBot="1" x14ac:dyDescent="0.25">
      <c r="B142" s="4" t="s">
        <v>350</v>
      </c>
      <c r="C142" s="12">
        <v>40</v>
      </c>
      <c r="D142" s="12">
        <v>11</v>
      </c>
      <c r="E142" s="12">
        <v>29</v>
      </c>
      <c r="F142" s="12">
        <v>0</v>
      </c>
      <c r="G142" s="12">
        <v>35</v>
      </c>
      <c r="H142" s="12">
        <v>0</v>
      </c>
      <c r="I142" s="12">
        <v>35</v>
      </c>
      <c r="J142" s="12">
        <v>0</v>
      </c>
      <c r="K142" s="12">
        <v>0</v>
      </c>
      <c r="L142" s="12">
        <v>0</v>
      </c>
      <c r="M142" s="12">
        <v>0</v>
      </c>
      <c r="N142" s="12">
        <v>0</v>
      </c>
      <c r="O142" s="12">
        <v>0</v>
      </c>
      <c r="P142" s="12">
        <v>0</v>
      </c>
      <c r="Q142" s="12">
        <v>38</v>
      </c>
      <c r="R142" s="12">
        <v>38</v>
      </c>
      <c r="S142" s="12">
        <v>0</v>
      </c>
      <c r="T142" s="12">
        <v>0</v>
      </c>
      <c r="U142" s="12">
        <v>9</v>
      </c>
      <c r="V142" s="12">
        <v>54</v>
      </c>
    </row>
    <row r="143" spans="2:22" ht="20.100000000000001" customHeight="1" thickBot="1" x14ac:dyDescent="0.25">
      <c r="B143" s="4" t="s">
        <v>351</v>
      </c>
      <c r="C143" s="12">
        <v>0</v>
      </c>
      <c r="D143" s="12">
        <v>0</v>
      </c>
      <c r="E143" s="12">
        <v>0</v>
      </c>
      <c r="F143" s="12">
        <v>0</v>
      </c>
      <c r="G143" s="12">
        <v>0</v>
      </c>
      <c r="H143" s="12">
        <v>0</v>
      </c>
      <c r="I143" s="12">
        <v>0</v>
      </c>
      <c r="J143" s="12">
        <v>0</v>
      </c>
      <c r="K143" s="12">
        <v>0</v>
      </c>
      <c r="L143" s="12">
        <v>0</v>
      </c>
      <c r="M143" s="12">
        <v>0</v>
      </c>
      <c r="N143" s="12">
        <v>0</v>
      </c>
      <c r="O143" s="12">
        <v>0</v>
      </c>
      <c r="P143" s="12">
        <v>0</v>
      </c>
      <c r="Q143" s="12">
        <v>0</v>
      </c>
      <c r="R143" s="12">
        <v>0</v>
      </c>
      <c r="S143" s="12">
        <v>0</v>
      </c>
      <c r="T143" s="12">
        <v>0</v>
      </c>
      <c r="U143" s="12">
        <v>1</v>
      </c>
      <c r="V143" s="12">
        <v>0</v>
      </c>
    </row>
    <row r="144" spans="2:22" ht="20.100000000000001" customHeight="1" thickBot="1" x14ac:dyDescent="0.25">
      <c r="B144" s="4" t="s">
        <v>352</v>
      </c>
      <c r="C144" s="12">
        <v>0</v>
      </c>
      <c r="D144" s="12">
        <v>0</v>
      </c>
      <c r="E144" s="12">
        <v>0</v>
      </c>
      <c r="F144" s="12">
        <v>0</v>
      </c>
      <c r="G144" s="12">
        <v>0</v>
      </c>
      <c r="H144" s="12">
        <v>0</v>
      </c>
      <c r="I144" s="12">
        <v>0</v>
      </c>
      <c r="J144" s="12">
        <v>0</v>
      </c>
      <c r="K144" s="12">
        <v>0</v>
      </c>
      <c r="L144" s="12">
        <v>0</v>
      </c>
      <c r="M144" s="12">
        <v>0</v>
      </c>
      <c r="N144" s="12">
        <v>0</v>
      </c>
      <c r="O144" s="12">
        <v>0</v>
      </c>
      <c r="P144" s="12">
        <v>0</v>
      </c>
      <c r="Q144" s="12">
        <v>0</v>
      </c>
      <c r="R144" s="12">
        <v>0</v>
      </c>
      <c r="S144" s="12">
        <v>0</v>
      </c>
      <c r="T144" s="12">
        <v>0</v>
      </c>
      <c r="U144" s="12">
        <v>0</v>
      </c>
      <c r="V144" s="12">
        <v>16</v>
      </c>
    </row>
    <row r="145" spans="2:22" ht="20.100000000000001" customHeight="1" thickBot="1" x14ac:dyDescent="0.25">
      <c r="B145" s="4" t="s">
        <v>353</v>
      </c>
      <c r="C145" s="12">
        <v>1</v>
      </c>
      <c r="D145" s="12">
        <v>0</v>
      </c>
      <c r="E145" s="12">
        <v>1</v>
      </c>
      <c r="F145" s="12">
        <v>0</v>
      </c>
      <c r="G145" s="12">
        <v>1</v>
      </c>
      <c r="H145" s="12">
        <v>0</v>
      </c>
      <c r="I145" s="12">
        <v>1</v>
      </c>
      <c r="J145" s="12">
        <v>0</v>
      </c>
      <c r="K145" s="12">
        <v>0</v>
      </c>
      <c r="L145" s="12">
        <v>0</v>
      </c>
      <c r="M145" s="12">
        <v>0</v>
      </c>
      <c r="N145" s="12">
        <v>0</v>
      </c>
      <c r="O145" s="12">
        <v>0</v>
      </c>
      <c r="P145" s="12">
        <v>0</v>
      </c>
      <c r="Q145" s="12">
        <v>1</v>
      </c>
      <c r="R145" s="12">
        <v>1</v>
      </c>
      <c r="S145" s="12">
        <v>0</v>
      </c>
      <c r="T145" s="12">
        <v>0</v>
      </c>
      <c r="U145" s="12">
        <v>2</v>
      </c>
      <c r="V145" s="12">
        <v>0</v>
      </c>
    </row>
    <row r="146" spans="2:22" ht="20.100000000000001" customHeight="1" thickBot="1" x14ac:dyDescent="0.25">
      <c r="B146" s="4" t="s">
        <v>178</v>
      </c>
      <c r="C146" s="12">
        <v>143</v>
      </c>
      <c r="D146" s="12">
        <v>39</v>
      </c>
      <c r="E146" s="12">
        <v>79</v>
      </c>
      <c r="F146" s="12">
        <v>25</v>
      </c>
      <c r="G146" s="12">
        <v>35</v>
      </c>
      <c r="H146" s="12">
        <v>0</v>
      </c>
      <c r="I146" s="12">
        <v>31</v>
      </c>
      <c r="J146" s="12">
        <v>1</v>
      </c>
      <c r="K146" s="12">
        <v>0</v>
      </c>
      <c r="L146" s="12">
        <v>0</v>
      </c>
      <c r="M146" s="12">
        <v>0</v>
      </c>
      <c r="N146" s="12">
        <v>0</v>
      </c>
      <c r="O146" s="12">
        <v>0</v>
      </c>
      <c r="P146" s="12">
        <v>0</v>
      </c>
      <c r="Q146" s="12">
        <v>67</v>
      </c>
      <c r="R146" s="12">
        <v>67</v>
      </c>
      <c r="S146" s="12">
        <v>0</v>
      </c>
      <c r="T146" s="12">
        <v>25</v>
      </c>
      <c r="U146" s="12">
        <v>9</v>
      </c>
      <c r="V146" s="12">
        <v>36</v>
      </c>
    </row>
    <row r="147" spans="2:22" ht="20.100000000000001" customHeight="1" thickBot="1" x14ac:dyDescent="0.25">
      <c r="B147" s="4" t="s">
        <v>354</v>
      </c>
      <c r="C147" s="12">
        <v>5</v>
      </c>
      <c r="D147" s="12">
        <v>1</v>
      </c>
      <c r="E147" s="12">
        <v>2</v>
      </c>
      <c r="F147" s="12">
        <v>2</v>
      </c>
      <c r="G147" s="12">
        <v>2</v>
      </c>
      <c r="H147" s="12">
        <v>0</v>
      </c>
      <c r="I147" s="12">
        <v>2</v>
      </c>
      <c r="J147" s="12">
        <v>0</v>
      </c>
      <c r="K147" s="12">
        <v>0</v>
      </c>
      <c r="L147" s="12">
        <v>0</v>
      </c>
      <c r="M147" s="12">
        <v>0</v>
      </c>
      <c r="N147" s="12">
        <v>0</v>
      </c>
      <c r="O147" s="12">
        <v>0</v>
      </c>
      <c r="P147" s="12">
        <v>0</v>
      </c>
      <c r="Q147" s="12">
        <v>4</v>
      </c>
      <c r="R147" s="12">
        <v>5</v>
      </c>
      <c r="S147" s="12">
        <v>0</v>
      </c>
      <c r="T147" s="12">
        <v>0</v>
      </c>
      <c r="U147" s="12">
        <v>4</v>
      </c>
      <c r="V147" s="12">
        <v>0</v>
      </c>
    </row>
    <row r="148" spans="2:22" ht="20.100000000000001" customHeight="1" thickBot="1" x14ac:dyDescent="0.25">
      <c r="B148" s="4" t="s">
        <v>355</v>
      </c>
      <c r="C148" s="12">
        <v>4</v>
      </c>
      <c r="D148" s="12">
        <v>0</v>
      </c>
      <c r="E148" s="12">
        <v>3</v>
      </c>
      <c r="F148" s="12">
        <v>1</v>
      </c>
      <c r="G148" s="12">
        <v>3</v>
      </c>
      <c r="H148" s="12">
        <v>0</v>
      </c>
      <c r="I148" s="12">
        <v>3</v>
      </c>
      <c r="J148" s="12">
        <v>0</v>
      </c>
      <c r="K148" s="12">
        <v>0</v>
      </c>
      <c r="L148" s="12">
        <v>0</v>
      </c>
      <c r="M148" s="12">
        <v>0</v>
      </c>
      <c r="N148" s="12">
        <v>0</v>
      </c>
      <c r="O148" s="12">
        <v>0</v>
      </c>
      <c r="P148" s="12">
        <v>0</v>
      </c>
      <c r="Q148" s="12">
        <v>1</v>
      </c>
      <c r="R148" s="12">
        <v>3</v>
      </c>
      <c r="S148" s="12">
        <v>0</v>
      </c>
      <c r="T148" s="12">
        <v>0</v>
      </c>
      <c r="U148" s="12">
        <v>2</v>
      </c>
      <c r="V148" s="12">
        <v>7</v>
      </c>
    </row>
    <row r="149" spans="2:22" ht="20.100000000000001" customHeight="1" thickBot="1" x14ac:dyDescent="0.25">
      <c r="B149" s="4" t="s">
        <v>356</v>
      </c>
      <c r="C149" s="12">
        <v>17</v>
      </c>
      <c r="D149" s="12">
        <v>3</v>
      </c>
      <c r="E149" s="12">
        <v>3</v>
      </c>
      <c r="F149" s="12">
        <v>11</v>
      </c>
      <c r="G149" s="12">
        <v>0</v>
      </c>
      <c r="H149" s="12">
        <v>0</v>
      </c>
      <c r="I149" s="12">
        <v>0</v>
      </c>
      <c r="J149" s="12">
        <v>0</v>
      </c>
      <c r="K149" s="12">
        <v>0</v>
      </c>
      <c r="L149" s="12">
        <v>0</v>
      </c>
      <c r="M149" s="12">
        <v>0</v>
      </c>
      <c r="N149" s="12">
        <v>0</v>
      </c>
      <c r="O149" s="12">
        <v>0</v>
      </c>
      <c r="P149" s="12">
        <v>0</v>
      </c>
      <c r="Q149" s="12">
        <v>3</v>
      </c>
      <c r="R149" s="12">
        <v>3</v>
      </c>
      <c r="S149" s="12">
        <v>0</v>
      </c>
      <c r="T149" s="12">
        <v>2</v>
      </c>
      <c r="U149" s="12">
        <v>0</v>
      </c>
      <c r="V149" s="12">
        <v>1</v>
      </c>
    </row>
    <row r="150" spans="2:22" ht="20.100000000000001" customHeight="1" thickBot="1" x14ac:dyDescent="0.25">
      <c r="B150" s="4" t="s">
        <v>357</v>
      </c>
      <c r="C150" s="12">
        <v>0</v>
      </c>
      <c r="D150" s="12">
        <v>0</v>
      </c>
      <c r="E150" s="12">
        <v>0</v>
      </c>
      <c r="F150" s="12">
        <v>0</v>
      </c>
      <c r="G150" s="12">
        <v>0</v>
      </c>
      <c r="H150" s="12">
        <v>0</v>
      </c>
      <c r="I150" s="12">
        <v>0</v>
      </c>
      <c r="J150" s="12">
        <v>0</v>
      </c>
      <c r="K150" s="12">
        <v>0</v>
      </c>
      <c r="L150" s="12">
        <v>0</v>
      </c>
      <c r="M150" s="12">
        <v>0</v>
      </c>
      <c r="N150" s="12">
        <v>0</v>
      </c>
      <c r="O150" s="12">
        <v>0</v>
      </c>
      <c r="P150" s="12">
        <v>0</v>
      </c>
      <c r="Q150" s="12">
        <v>0</v>
      </c>
      <c r="R150" s="12">
        <v>0</v>
      </c>
      <c r="S150" s="12">
        <v>0</v>
      </c>
      <c r="T150" s="12">
        <v>0</v>
      </c>
      <c r="U150" s="12">
        <v>1</v>
      </c>
      <c r="V150" s="12">
        <v>0</v>
      </c>
    </row>
    <row r="151" spans="2:22" ht="20.100000000000001" customHeight="1" thickBot="1" x14ac:dyDescent="0.25">
      <c r="B151" s="4" t="s">
        <v>358</v>
      </c>
      <c r="C151" s="12">
        <v>20</v>
      </c>
      <c r="D151" s="12">
        <v>5</v>
      </c>
      <c r="E151" s="12">
        <v>15</v>
      </c>
      <c r="F151" s="12">
        <v>0</v>
      </c>
      <c r="G151" s="12">
        <v>8</v>
      </c>
      <c r="H151" s="12">
        <v>0</v>
      </c>
      <c r="I151" s="12">
        <v>8</v>
      </c>
      <c r="J151" s="12">
        <v>0</v>
      </c>
      <c r="K151" s="12">
        <v>0</v>
      </c>
      <c r="L151" s="12">
        <v>0</v>
      </c>
      <c r="M151" s="12">
        <v>0</v>
      </c>
      <c r="N151" s="12">
        <v>0</v>
      </c>
      <c r="O151" s="12">
        <v>0</v>
      </c>
      <c r="P151" s="12">
        <v>0</v>
      </c>
      <c r="Q151" s="12">
        <v>12</v>
      </c>
      <c r="R151" s="12">
        <v>12</v>
      </c>
      <c r="S151" s="12">
        <v>0</v>
      </c>
      <c r="T151" s="12">
        <v>0</v>
      </c>
      <c r="U151" s="12">
        <v>14</v>
      </c>
      <c r="V151" s="12">
        <v>3</v>
      </c>
    </row>
    <row r="152" spans="2:22" ht="20.100000000000001" customHeight="1" thickBot="1" x14ac:dyDescent="0.25">
      <c r="B152" s="4" t="s">
        <v>359</v>
      </c>
      <c r="C152" s="12">
        <v>8</v>
      </c>
      <c r="D152" s="12">
        <v>1</v>
      </c>
      <c r="E152" s="12">
        <v>5</v>
      </c>
      <c r="F152" s="12">
        <v>2</v>
      </c>
      <c r="G152" s="12">
        <v>4</v>
      </c>
      <c r="H152" s="12">
        <v>0</v>
      </c>
      <c r="I152" s="12">
        <v>4</v>
      </c>
      <c r="J152" s="12">
        <v>0</v>
      </c>
      <c r="K152" s="12">
        <v>0</v>
      </c>
      <c r="L152" s="12">
        <v>0</v>
      </c>
      <c r="M152" s="12">
        <v>0</v>
      </c>
      <c r="N152" s="12">
        <v>0</v>
      </c>
      <c r="O152" s="12">
        <v>0</v>
      </c>
      <c r="P152" s="12">
        <v>0</v>
      </c>
      <c r="Q152" s="12">
        <v>0</v>
      </c>
      <c r="R152" s="12">
        <v>3</v>
      </c>
      <c r="S152" s="12">
        <v>0</v>
      </c>
      <c r="T152" s="12">
        <v>1</v>
      </c>
      <c r="U152" s="12">
        <v>2</v>
      </c>
      <c r="V152" s="12">
        <v>0</v>
      </c>
    </row>
    <row r="153" spans="2:22" ht="20.100000000000001" customHeight="1" thickBot="1" x14ac:dyDescent="0.25">
      <c r="B153" s="4" t="s">
        <v>360</v>
      </c>
      <c r="C153" s="12">
        <v>2</v>
      </c>
      <c r="D153" s="12">
        <v>0</v>
      </c>
      <c r="E153" s="12">
        <v>0</v>
      </c>
      <c r="F153" s="12">
        <v>2</v>
      </c>
      <c r="G153" s="12">
        <v>0</v>
      </c>
      <c r="H153" s="12">
        <v>0</v>
      </c>
      <c r="I153" s="12">
        <v>0</v>
      </c>
      <c r="J153" s="12">
        <v>0</v>
      </c>
      <c r="K153" s="12">
        <v>0</v>
      </c>
      <c r="L153" s="12">
        <v>0</v>
      </c>
      <c r="M153" s="12">
        <v>0</v>
      </c>
      <c r="N153" s="12">
        <v>0</v>
      </c>
      <c r="O153" s="12">
        <v>0</v>
      </c>
      <c r="P153" s="12">
        <v>0</v>
      </c>
      <c r="Q153" s="12">
        <v>0</v>
      </c>
      <c r="R153" s="12">
        <v>0</v>
      </c>
      <c r="S153" s="12">
        <v>0</v>
      </c>
      <c r="T153" s="12">
        <v>0</v>
      </c>
      <c r="U153" s="12">
        <v>0</v>
      </c>
      <c r="V153" s="12">
        <v>0</v>
      </c>
    </row>
    <row r="154" spans="2:22" ht="20.100000000000001" customHeight="1" thickBot="1" x14ac:dyDescent="0.25">
      <c r="B154" s="4" t="s">
        <v>361</v>
      </c>
      <c r="C154" s="12">
        <v>0</v>
      </c>
      <c r="D154" s="12">
        <v>0</v>
      </c>
      <c r="E154" s="12">
        <v>0</v>
      </c>
      <c r="F154" s="12">
        <v>0</v>
      </c>
      <c r="G154" s="12">
        <v>0</v>
      </c>
      <c r="H154" s="12">
        <v>0</v>
      </c>
      <c r="I154" s="12">
        <v>0</v>
      </c>
      <c r="J154" s="12">
        <v>0</v>
      </c>
      <c r="K154" s="12">
        <v>0</v>
      </c>
      <c r="L154" s="12">
        <v>0</v>
      </c>
      <c r="M154" s="12">
        <v>0</v>
      </c>
      <c r="N154" s="12">
        <v>0</v>
      </c>
      <c r="O154" s="12">
        <v>0</v>
      </c>
      <c r="P154" s="12">
        <v>0</v>
      </c>
      <c r="Q154" s="12">
        <v>0</v>
      </c>
      <c r="R154" s="12">
        <v>0</v>
      </c>
      <c r="S154" s="12">
        <v>0</v>
      </c>
      <c r="T154" s="12">
        <v>0</v>
      </c>
      <c r="U154" s="12">
        <v>0</v>
      </c>
      <c r="V154" s="12">
        <v>0</v>
      </c>
    </row>
    <row r="155" spans="2:22" ht="20.100000000000001" customHeight="1" thickBot="1" x14ac:dyDescent="0.25">
      <c r="B155" s="4" t="s">
        <v>362</v>
      </c>
      <c r="C155" s="12">
        <v>154</v>
      </c>
      <c r="D155" s="12">
        <v>20</v>
      </c>
      <c r="E155" s="12">
        <v>133</v>
      </c>
      <c r="F155" s="12">
        <v>1</v>
      </c>
      <c r="G155" s="12">
        <v>52</v>
      </c>
      <c r="H155" s="12">
        <v>0</v>
      </c>
      <c r="I155" s="12">
        <v>75</v>
      </c>
      <c r="J155" s="12">
        <v>2</v>
      </c>
      <c r="K155" s="12">
        <v>0</v>
      </c>
      <c r="L155" s="12">
        <v>0</v>
      </c>
      <c r="M155" s="12">
        <v>0</v>
      </c>
      <c r="N155" s="12">
        <v>0</v>
      </c>
      <c r="O155" s="12">
        <v>0</v>
      </c>
      <c r="P155" s="12">
        <v>0</v>
      </c>
      <c r="Q155" s="12">
        <v>44</v>
      </c>
      <c r="R155" s="12">
        <v>44</v>
      </c>
      <c r="S155" s="12">
        <v>0</v>
      </c>
      <c r="T155" s="12">
        <v>25</v>
      </c>
      <c r="U155" s="12">
        <v>33</v>
      </c>
      <c r="V155" s="12">
        <v>0</v>
      </c>
    </row>
    <row r="156" spans="2:22" ht="20.100000000000001" customHeight="1" thickBot="1" x14ac:dyDescent="0.25">
      <c r="B156" s="4" t="s">
        <v>363</v>
      </c>
      <c r="C156" s="12">
        <v>24</v>
      </c>
      <c r="D156" s="12">
        <v>13</v>
      </c>
      <c r="E156" s="12">
        <v>8</v>
      </c>
      <c r="F156" s="12">
        <v>3</v>
      </c>
      <c r="G156" s="12">
        <v>14</v>
      </c>
      <c r="H156" s="12">
        <v>0</v>
      </c>
      <c r="I156" s="12">
        <v>14</v>
      </c>
      <c r="J156" s="12">
        <v>0</v>
      </c>
      <c r="K156" s="12">
        <v>0</v>
      </c>
      <c r="L156" s="12">
        <v>0</v>
      </c>
      <c r="M156" s="12">
        <v>0</v>
      </c>
      <c r="N156" s="12">
        <v>0</v>
      </c>
      <c r="O156" s="12">
        <v>0</v>
      </c>
      <c r="P156" s="12">
        <v>0</v>
      </c>
      <c r="Q156" s="12">
        <v>20</v>
      </c>
      <c r="R156" s="12">
        <v>20</v>
      </c>
      <c r="S156" s="12">
        <v>1</v>
      </c>
      <c r="T156" s="12">
        <v>0</v>
      </c>
      <c r="U156" s="12">
        <v>9</v>
      </c>
      <c r="V156" s="12">
        <v>17</v>
      </c>
    </row>
    <row r="157" spans="2:22" ht="20.100000000000001" customHeight="1" thickBot="1" x14ac:dyDescent="0.25">
      <c r="B157" s="4" t="s">
        <v>364</v>
      </c>
      <c r="C157" s="12">
        <v>33</v>
      </c>
      <c r="D157" s="12">
        <v>14</v>
      </c>
      <c r="E157" s="12">
        <v>1</v>
      </c>
      <c r="F157" s="12">
        <v>18</v>
      </c>
      <c r="G157" s="12">
        <v>3</v>
      </c>
      <c r="H157" s="12">
        <v>0</v>
      </c>
      <c r="I157" s="12">
        <v>3</v>
      </c>
      <c r="J157" s="12">
        <v>0</v>
      </c>
      <c r="K157" s="12">
        <v>0</v>
      </c>
      <c r="L157" s="12">
        <v>0</v>
      </c>
      <c r="M157" s="12">
        <v>0</v>
      </c>
      <c r="N157" s="12">
        <v>0</v>
      </c>
      <c r="O157" s="12">
        <v>0</v>
      </c>
      <c r="P157" s="12">
        <v>0</v>
      </c>
      <c r="Q157" s="12">
        <v>2</v>
      </c>
      <c r="R157" s="12">
        <v>2</v>
      </c>
      <c r="S157" s="12">
        <v>0</v>
      </c>
      <c r="T157" s="12">
        <v>0</v>
      </c>
      <c r="U157" s="12">
        <v>2</v>
      </c>
      <c r="V157" s="12">
        <v>1</v>
      </c>
    </row>
    <row r="158" spans="2:22" ht="20.100000000000001" customHeight="1" thickBot="1" x14ac:dyDescent="0.25">
      <c r="B158" s="4" t="s">
        <v>365</v>
      </c>
      <c r="C158" s="12">
        <v>105</v>
      </c>
      <c r="D158" s="12">
        <v>63</v>
      </c>
      <c r="E158" s="12">
        <v>42</v>
      </c>
      <c r="F158" s="12">
        <v>0</v>
      </c>
      <c r="G158" s="12">
        <v>34</v>
      </c>
      <c r="H158" s="12">
        <v>0</v>
      </c>
      <c r="I158" s="12">
        <v>34</v>
      </c>
      <c r="J158" s="12">
        <v>0</v>
      </c>
      <c r="K158" s="12">
        <v>0</v>
      </c>
      <c r="L158" s="12">
        <v>0</v>
      </c>
      <c r="M158" s="12">
        <v>0</v>
      </c>
      <c r="N158" s="12">
        <v>0</v>
      </c>
      <c r="O158" s="12">
        <v>0</v>
      </c>
      <c r="P158" s="12">
        <v>0</v>
      </c>
      <c r="Q158" s="12">
        <v>40</v>
      </c>
      <c r="R158" s="12">
        <v>40</v>
      </c>
      <c r="S158" s="12">
        <v>0</v>
      </c>
      <c r="T158" s="12">
        <v>0</v>
      </c>
      <c r="U158" s="12">
        <v>35</v>
      </c>
      <c r="V158" s="12">
        <v>17</v>
      </c>
    </row>
    <row r="159" spans="2:22" ht="20.100000000000001" customHeight="1" thickBot="1" x14ac:dyDescent="0.25">
      <c r="B159" s="4" t="s">
        <v>366</v>
      </c>
      <c r="C159" s="12">
        <v>1</v>
      </c>
      <c r="D159" s="12">
        <v>1</v>
      </c>
      <c r="E159" s="12">
        <v>0</v>
      </c>
      <c r="F159" s="12">
        <v>0</v>
      </c>
      <c r="G159" s="12">
        <v>0</v>
      </c>
      <c r="H159" s="12">
        <v>0</v>
      </c>
      <c r="I159" s="12">
        <v>0</v>
      </c>
      <c r="J159" s="12">
        <v>0</v>
      </c>
      <c r="K159" s="12">
        <v>0</v>
      </c>
      <c r="L159" s="12">
        <v>0</v>
      </c>
      <c r="M159" s="12">
        <v>0</v>
      </c>
      <c r="N159" s="12">
        <v>0</v>
      </c>
      <c r="O159" s="12">
        <v>0</v>
      </c>
      <c r="P159" s="12">
        <v>0</v>
      </c>
      <c r="Q159" s="12">
        <v>1</v>
      </c>
      <c r="R159" s="12">
        <v>1</v>
      </c>
      <c r="S159" s="12">
        <v>0</v>
      </c>
      <c r="T159" s="12">
        <v>0</v>
      </c>
      <c r="U159" s="12">
        <v>22</v>
      </c>
      <c r="V159" s="12">
        <v>0</v>
      </c>
    </row>
    <row r="160" spans="2:22" ht="20.100000000000001" customHeight="1" thickBot="1" x14ac:dyDescent="0.25">
      <c r="B160" s="4" t="s">
        <v>367</v>
      </c>
      <c r="C160" s="12">
        <v>0</v>
      </c>
      <c r="D160" s="12">
        <v>0</v>
      </c>
      <c r="E160" s="12">
        <v>0</v>
      </c>
      <c r="F160" s="12">
        <v>0</v>
      </c>
      <c r="G160" s="12">
        <v>0</v>
      </c>
      <c r="H160" s="12">
        <v>0</v>
      </c>
      <c r="I160" s="12">
        <v>0</v>
      </c>
      <c r="J160" s="12">
        <v>0</v>
      </c>
      <c r="K160" s="12">
        <v>0</v>
      </c>
      <c r="L160" s="12">
        <v>0</v>
      </c>
      <c r="M160" s="12">
        <v>0</v>
      </c>
      <c r="N160" s="12">
        <v>0</v>
      </c>
      <c r="O160" s="12">
        <v>0</v>
      </c>
      <c r="P160" s="12">
        <v>0</v>
      </c>
      <c r="Q160" s="12">
        <v>0</v>
      </c>
      <c r="R160" s="12">
        <v>0</v>
      </c>
      <c r="S160" s="12">
        <v>0</v>
      </c>
      <c r="T160" s="12">
        <v>0</v>
      </c>
      <c r="U160" s="12">
        <v>0</v>
      </c>
      <c r="V160" s="12">
        <v>0</v>
      </c>
    </row>
    <row r="161" spans="2:22" ht="20.100000000000001" customHeight="1" thickBot="1" x14ac:dyDescent="0.25">
      <c r="B161" s="4" t="s">
        <v>368</v>
      </c>
      <c r="C161" s="12">
        <v>4</v>
      </c>
      <c r="D161" s="12">
        <v>0</v>
      </c>
      <c r="E161" s="12">
        <v>0</v>
      </c>
      <c r="F161" s="12">
        <v>4</v>
      </c>
      <c r="G161" s="12">
        <v>3</v>
      </c>
      <c r="H161" s="12">
        <v>0</v>
      </c>
      <c r="I161" s="12">
        <v>3</v>
      </c>
      <c r="J161" s="12">
        <v>0</v>
      </c>
      <c r="K161" s="12">
        <v>0</v>
      </c>
      <c r="L161" s="12">
        <v>0</v>
      </c>
      <c r="M161" s="12">
        <v>0</v>
      </c>
      <c r="N161" s="12">
        <v>0</v>
      </c>
      <c r="O161" s="12">
        <v>0</v>
      </c>
      <c r="P161" s="12">
        <v>0</v>
      </c>
      <c r="Q161" s="12">
        <v>5</v>
      </c>
      <c r="R161" s="12">
        <v>5</v>
      </c>
      <c r="S161" s="12">
        <v>0</v>
      </c>
      <c r="T161" s="12">
        <v>0</v>
      </c>
      <c r="U161" s="12">
        <v>0</v>
      </c>
      <c r="V161" s="12">
        <v>7</v>
      </c>
    </row>
    <row r="162" spans="2:22" ht="20.100000000000001" customHeight="1" thickBot="1" x14ac:dyDescent="0.25">
      <c r="B162" s="4" t="s">
        <v>369</v>
      </c>
      <c r="C162" s="12">
        <v>4</v>
      </c>
      <c r="D162" s="12">
        <v>0</v>
      </c>
      <c r="E162" s="12">
        <v>0</v>
      </c>
      <c r="F162" s="12">
        <v>4</v>
      </c>
      <c r="G162" s="12">
        <v>0</v>
      </c>
      <c r="H162" s="12">
        <v>0</v>
      </c>
      <c r="I162" s="12">
        <v>0</v>
      </c>
      <c r="J162" s="12">
        <v>0</v>
      </c>
      <c r="K162" s="12">
        <v>0</v>
      </c>
      <c r="L162" s="12">
        <v>0</v>
      </c>
      <c r="M162" s="12">
        <v>0</v>
      </c>
      <c r="N162" s="12">
        <v>0</v>
      </c>
      <c r="O162" s="12">
        <v>0</v>
      </c>
      <c r="P162" s="12">
        <v>0</v>
      </c>
      <c r="Q162" s="12">
        <v>0</v>
      </c>
      <c r="R162" s="12">
        <v>0</v>
      </c>
      <c r="S162" s="12">
        <v>0</v>
      </c>
      <c r="T162" s="12">
        <v>0</v>
      </c>
      <c r="U162" s="12">
        <v>0</v>
      </c>
      <c r="V162" s="12">
        <v>0</v>
      </c>
    </row>
    <row r="163" spans="2:22" ht="20.100000000000001" customHeight="1" thickBot="1" x14ac:dyDescent="0.25">
      <c r="B163" s="4" t="s">
        <v>639</v>
      </c>
      <c r="C163" s="12">
        <v>2</v>
      </c>
      <c r="D163" s="12">
        <v>0</v>
      </c>
      <c r="E163" s="12">
        <v>0</v>
      </c>
      <c r="F163" s="12">
        <v>2</v>
      </c>
      <c r="G163" s="12">
        <v>0</v>
      </c>
      <c r="H163" s="12">
        <v>0</v>
      </c>
      <c r="I163" s="12">
        <v>0</v>
      </c>
      <c r="J163" s="12">
        <v>0</v>
      </c>
      <c r="K163" s="12">
        <v>0</v>
      </c>
      <c r="L163" s="12">
        <v>0</v>
      </c>
      <c r="M163" s="12">
        <v>0</v>
      </c>
      <c r="N163" s="12">
        <v>0</v>
      </c>
      <c r="O163" s="12">
        <v>0</v>
      </c>
      <c r="P163" s="12">
        <v>0</v>
      </c>
      <c r="Q163" s="12">
        <v>0</v>
      </c>
      <c r="R163" s="12">
        <v>0</v>
      </c>
      <c r="S163" s="12">
        <v>0</v>
      </c>
      <c r="T163" s="12">
        <v>0</v>
      </c>
      <c r="U163" s="12">
        <v>1</v>
      </c>
      <c r="V163" s="12">
        <v>3</v>
      </c>
    </row>
    <row r="164" spans="2:22" ht="20.100000000000001" customHeight="1" thickBot="1" x14ac:dyDescent="0.25">
      <c r="B164" s="4" t="s">
        <v>370</v>
      </c>
      <c r="C164" s="12">
        <v>0</v>
      </c>
      <c r="D164" s="12">
        <v>0</v>
      </c>
      <c r="E164" s="12">
        <v>0</v>
      </c>
      <c r="F164" s="12">
        <v>0</v>
      </c>
      <c r="G164" s="12">
        <v>0</v>
      </c>
      <c r="H164" s="12">
        <v>0</v>
      </c>
      <c r="I164" s="12">
        <v>0</v>
      </c>
      <c r="J164" s="12">
        <v>0</v>
      </c>
      <c r="K164" s="12">
        <v>0</v>
      </c>
      <c r="L164" s="12">
        <v>0</v>
      </c>
      <c r="M164" s="12">
        <v>0</v>
      </c>
      <c r="N164" s="12">
        <v>0</v>
      </c>
      <c r="O164" s="12">
        <v>0</v>
      </c>
      <c r="P164" s="12">
        <v>0</v>
      </c>
      <c r="Q164" s="12">
        <v>0</v>
      </c>
      <c r="R164" s="12">
        <v>0</v>
      </c>
      <c r="S164" s="12">
        <v>0</v>
      </c>
      <c r="T164" s="12">
        <v>0</v>
      </c>
      <c r="U164" s="12">
        <v>0</v>
      </c>
      <c r="V164" s="12">
        <v>0</v>
      </c>
    </row>
    <row r="165" spans="2:22" ht="20.100000000000001" customHeight="1" thickBot="1" x14ac:dyDescent="0.25">
      <c r="B165" s="4" t="s">
        <v>371</v>
      </c>
      <c r="C165" s="12">
        <v>3</v>
      </c>
      <c r="D165" s="12">
        <v>3</v>
      </c>
      <c r="E165" s="12">
        <v>0</v>
      </c>
      <c r="F165" s="12">
        <v>0</v>
      </c>
      <c r="G165" s="12">
        <v>1</v>
      </c>
      <c r="H165" s="12">
        <v>0</v>
      </c>
      <c r="I165" s="12">
        <v>1</v>
      </c>
      <c r="J165" s="12">
        <v>0</v>
      </c>
      <c r="K165" s="12">
        <v>0</v>
      </c>
      <c r="L165" s="12">
        <v>0</v>
      </c>
      <c r="M165" s="12">
        <v>0</v>
      </c>
      <c r="N165" s="12">
        <v>0</v>
      </c>
      <c r="O165" s="12">
        <v>0</v>
      </c>
      <c r="P165" s="12">
        <v>0</v>
      </c>
      <c r="Q165" s="12">
        <v>1</v>
      </c>
      <c r="R165" s="12">
        <v>1</v>
      </c>
      <c r="S165" s="12">
        <v>0</v>
      </c>
      <c r="T165" s="12">
        <v>0</v>
      </c>
      <c r="U165" s="12">
        <v>0</v>
      </c>
      <c r="V165" s="12">
        <v>1</v>
      </c>
    </row>
    <row r="166" spans="2:22" ht="20.100000000000001" customHeight="1" thickBot="1" x14ac:dyDescent="0.25">
      <c r="B166" s="4" t="s">
        <v>179</v>
      </c>
      <c r="C166" s="12">
        <v>4</v>
      </c>
      <c r="D166" s="12">
        <v>0</v>
      </c>
      <c r="E166" s="12">
        <v>0</v>
      </c>
      <c r="F166" s="12">
        <v>4</v>
      </c>
      <c r="G166" s="12">
        <v>3</v>
      </c>
      <c r="H166" s="12">
        <v>0</v>
      </c>
      <c r="I166" s="12">
        <v>3</v>
      </c>
      <c r="J166" s="12">
        <v>0</v>
      </c>
      <c r="K166" s="12">
        <v>0</v>
      </c>
      <c r="L166" s="12">
        <v>0</v>
      </c>
      <c r="M166" s="12">
        <v>0</v>
      </c>
      <c r="N166" s="12">
        <v>0</v>
      </c>
      <c r="O166" s="12">
        <v>0</v>
      </c>
      <c r="P166" s="12">
        <v>0</v>
      </c>
      <c r="Q166" s="12">
        <v>3</v>
      </c>
      <c r="R166" s="12">
        <v>7</v>
      </c>
      <c r="S166" s="12">
        <v>0</v>
      </c>
      <c r="T166" s="12">
        <v>0</v>
      </c>
      <c r="U166" s="12">
        <v>0</v>
      </c>
      <c r="V166" s="12">
        <v>9</v>
      </c>
    </row>
    <row r="167" spans="2:22" ht="20.100000000000001" customHeight="1" thickBot="1" x14ac:dyDescent="0.25">
      <c r="B167" s="4" t="s">
        <v>372</v>
      </c>
      <c r="C167" s="12">
        <v>0</v>
      </c>
      <c r="D167" s="12">
        <v>0</v>
      </c>
      <c r="E167" s="12">
        <v>0</v>
      </c>
      <c r="F167" s="12">
        <v>0</v>
      </c>
      <c r="G167" s="12">
        <v>0</v>
      </c>
      <c r="H167" s="12">
        <v>0</v>
      </c>
      <c r="I167" s="12">
        <v>0</v>
      </c>
      <c r="J167" s="12">
        <v>0</v>
      </c>
      <c r="K167" s="12">
        <v>0</v>
      </c>
      <c r="L167" s="12">
        <v>0</v>
      </c>
      <c r="M167" s="12">
        <v>0</v>
      </c>
      <c r="N167" s="12">
        <v>0</v>
      </c>
      <c r="O167" s="12">
        <v>0</v>
      </c>
      <c r="P167" s="12">
        <v>0</v>
      </c>
      <c r="Q167" s="12">
        <v>0</v>
      </c>
      <c r="R167" s="12">
        <v>0</v>
      </c>
      <c r="S167" s="12">
        <v>0</v>
      </c>
      <c r="T167" s="12">
        <v>0</v>
      </c>
      <c r="U167" s="12">
        <v>0</v>
      </c>
      <c r="V167" s="12">
        <v>0</v>
      </c>
    </row>
    <row r="168" spans="2:22" ht="20.100000000000001" customHeight="1" thickBot="1" x14ac:dyDescent="0.25">
      <c r="B168" s="4" t="s">
        <v>180</v>
      </c>
      <c r="C168" s="12">
        <v>8</v>
      </c>
      <c r="D168" s="12">
        <v>8</v>
      </c>
      <c r="E168" s="12">
        <v>0</v>
      </c>
      <c r="F168" s="12">
        <v>0</v>
      </c>
      <c r="G168" s="12">
        <v>8</v>
      </c>
      <c r="H168" s="12">
        <v>0</v>
      </c>
      <c r="I168" s="12">
        <v>8</v>
      </c>
      <c r="J168" s="12">
        <v>0</v>
      </c>
      <c r="K168" s="12">
        <v>0</v>
      </c>
      <c r="L168" s="12">
        <v>0</v>
      </c>
      <c r="M168" s="12">
        <v>0</v>
      </c>
      <c r="N168" s="12">
        <v>0</v>
      </c>
      <c r="O168" s="12">
        <v>0</v>
      </c>
      <c r="P168" s="12">
        <v>0</v>
      </c>
      <c r="Q168" s="12">
        <v>8</v>
      </c>
      <c r="R168" s="12">
        <v>8</v>
      </c>
      <c r="S168" s="12">
        <v>0</v>
      </c>
      <c r="T168" s="12">
        <v>0</v>
      </c>
      <c r="U168" s="12">
        <v>2</v>
      </c>
      <c r="V168" s="12">
        <v>9</v>
      </c>
    </row>
    <row r="169" spans="2:22" ht="20.100000000000001" customHeight="1" thickBot="1" x14ac:dyDescent="0.25">
      <c r="B169" s="4" t="s">
        <v>373</v>
      </c>
      <c r="C169" s="12">
        <v>0</v>
      </c>
      <c r="D169" s="12">
        <v>0</v>
      </c>
      <c r="E169" s="12">
        <v>0</v>
      </c>
      <c r="F169" s="12">
        <v>0</v>
      </c>
      <c r="G169" s="12">
        <v>0</v>
      </c>
      <c r="H169" s="12">
        <v>0</v>
      </c>
      <c r="I169" s="12">
        <v>0</v>
      </c>
      <c r="J169" s="12">
        <v>0</v>
      </c>
      <c r="K169" s="12">
        <v>0</v>
      </c>
      <c r="L169" s="12">
        <v>0</v>
      </c>
      <c r="M169" s="12">
        <v>0</v>
      </c>
      <c r="N169" s="12">
        <v>0</v>
      </c>
      <c r="O169" s="12">
        <v>0</v>
      </c>
      <c r="P169" s="12">
        <v>0</v>
      </c>
      <c r="Q169" s="12">
        <v>0</v>
      </c>
      <c r="R169" s="12">
        <v>0</v>
      </c>
      <c r="S169" s="12">
        <v>0</v>
      </c>
      <c r="T169" s="12">
        <v>0</v>
      </c>
      <c r="U169" s="12">
        <v>0</v>
      </c>
      <c r="V169" s="12">
        <v>0</v>
      </c>
    </row>
    <row r="170" spans="2:22" ht="20.100000000000001" customHeight="1" thickBot="1" x14ac:dyDescent="0.25">
      <c r="B170" s="4" t="s">
        <v>374</v>
      </c>
      <c r="C170" s="12">
        <v>0</v>
      </c>
      <c r="D170" s="12">
        <v>0</v>
      </c>
      <c r="E170" s="12">
        <v>0</v>
      </c>
      <c r="F170" s="12">
        <v>0</v>
      </c>
      <c r="G170" s="12">
        <v>0</v>
      </c>
      <c r="H170" s="12">
        <v>0</v>
      </c>
      <c r="I170" s="12">
        <v>0</v>
      </c>
      <c r="J170" s="12">
        <v>0</v>
      </c>
      <c r="K170" s="12">
        <v>0</v>
      </c>
      <c r="L170" s="12">
        <v>0</v>
      </c>
      <c r="M170" s="12">
        <v>0</v>
      </c>
      <c r="N170" s="12">
        <v>0</v>
      </c>
      <c r="O170" s="12">
        <v>0</v>
      </c>
      <c r="P170" s="12">
        <v>0</v>
      </c>
      <c r="Q170" s="12">
        <v>0</v>
      </c>
      <c r="R170" s="12">
        <v>0</v>
      </c>
      <c r="S170" s="12">
        <v>0</v>
      </c>
      <c r="T170" s="12">
        <v>0</v>
      </c>
      <c r="U170" s="12">
        <v>0</v>
      </c>
      <c r="V170" s="12">
        <v>2</v>
      </c>
    </row>
    <row r="171" spans="2:22" ht="20.100000000000001" customHeight="1" thickBot="1" x14ac:dyDescent="0.25">
      <c r="B171" s="4" t="s">
        <v>375</v>
      </c>
      <c r="C171" s="12">
        <v>1</v>
      </c>
      <c r="D171" s="12">
        <v>1</v>
      </c>
      <c r="E171" s="12">
        <v>0</v>
      </c>
      <c r="F171" s="12">
        <v>0</v>
      </c>
      <c r="G171" s="12">
        <v>0</v>
      </c>
      <c r="H171" s="12">
        <v>0</v>
      </c>
      <c r="I171" s="12">
        <v>0</v>
      </c>
      <c r="J171" s="12">
        <v>0</v>
      </c>
      <c r="K171" s="12">
        <v>0</v>
      </c>
      <c r="L171" s="12">
        <v>0</v>
      </c>
      <c r="M171" s="12">
        <v>0</v>
      </c>
      <c r="N171" s="12">
        <v>0</v>
      </c>
      <c r="O171" s="12">
        <v>0</v>
      </c>
      <c r="P171" s="12">
        <v>0</v>
      </c>
      <c r="Q171" s="12">
        <v>0</v>
      </c>
      <c r="R171" s="12">
        <v>0</v>
      </c>
      <c r="S171" s="12">
        <v>0</v>
      </c>
      <c r="T171" s="12">
        <v>0</v>
      </c>
      <c r="U171" s="12">
        <v>0</v>
      </c>
      <c r="V171" s="12">
        <v>0</v>
      </c>
    </row>
    <row r="172" spans="2:22" ht="20.100000000000001" customHeight="1" thickBot="1" x14ac:dyDescent="0.25">
      <c r="B172" s="4" t="s">
        <v>376</v>
      </c>
      <c r="C172" s="12">
        <v>0</v>
      </c>
      <c r="D172" s="12">
        <v>0</v>
      </c>
      <c r="E172" s="12">
        <v>0</v>
      </c>
      <c r="F172" s="12">
        <v>0</v>
      </c>
      <c r="G172" s="12">
        <v>0</v>
      </c>
      <c r="H172" s="12">
        <v>0</v>
      </c>
      <c r="I172" s="12">
        <v>0</v>
      </c>
      <c r="J172" s="12">
        <v>0</v>
      </c>
      <c r="K172" s="12">
        <v>0</v>
      </c>
      <c r="L172" s="12">
        <v>0</v>
      </c>
      <c r="M172" s="12">
        <v>0</v>
      </c>
      <c r="N172" s="12">
        <v>0</v>
      </c>
      <c r="O172" s="12">
        <v>0</v>
      </c>
      <c r="P172" s="12">
        <v>0</v>
      </c>
      <c r="Q172" s="12">
        <v>0</v>
      </c>
      <c r="R172" s="12">
        <v>0</v>
      </c>
      <c r="S172" s="12">
        <v>0</v>
      </c>
      <c r="T172" s="12">
        <v>0</v>
      </c>
      <c r="U172" s="12">
        <v>0</v>
      </c>
      <c r="V172" s="12">
        <v>0</v>
      </c>
    </row>
    <row r="173" spans="2:22" ht="20.100000000000001" customHeight="1" thickBot="1" x14ac:dyDescent="0.25">
      <c r="B173" s="4" t="s">
        <v>377</v>
      </c>
      <c r="C173" s="12">
        <v>1</v>
      </c>
      <c r="D173" s="12">
        <v>0</v>
      </c>
      <c r="E173" s="12">
        <v>0</v>
      </c>
      <c r="F173" s="12">
        <v>1</v>
      </c>
      <c r="G173" s="12">
        <v>0</v>
      </c>
      <c r="H173" s="12">
        <v>0</v>
      </c>
      <c r="I173" s="12">
        <v>0</v>
      </c>
      <c r="J173" s="12">
        <v>0</v>
      </c>
      <c r="K173" s="12">
        <v>0</v>
      </c>
      <c r="L173" s="12">
        <v>0</v>
      </c>
      <c r="M173" s="12">
        <v>0</v>
      </c>
      <c r="N173" s="12">
        <v>0</v>
      </c>
      <c r="O173" s="12">
        <v>0</v>
      </c>
      <c r="P173" s="12">
        <v>0</v>
      </c>
      <c r="Q173" s="12">
        <v>0</v>
      </c>
      <c r="R173" s="12">
        <v>0</v>
      </c>
      <c r="S173" s="12">
        <v>0</v>
      </c>
      <c r="T173" s="12">
        <v>0</v>
      </c>
      <c r="U173" s="12">
        <v>0</v>
      </c>
      <c r="V173" s="12">
        <v>0</v>
      </c>
    </row>
    <row r="174" spans="2:22" ht="20.100000000000001" customHeight="1" thickBot="1" x14ac:dyDescent="0.25">
      <c r="B174" s="4" t="s">
        <v>378</v>
      </c>
      <c r="C174" s="12">
        <v>0</v>
      </c>
      <c r="D174" s="12">
        <v>0</v>
      </c>
      <c r="E174" s="12">
        <v>0</v>
      </c>
      <c r="F174" s="12">
        <v>0</v>
      </c>
      <c r="G174" s="12">
        <v>0</v>
      </c>
      <c r="H174" s="12">
        <v>0</v>
      </c>
      <c r="I174" s="12">
        <v>0</v>
      </c>
      <c r="J174" s="12">
        <v>0</v>
      </c>
      <c r="K174" s="12">
        <v>0</v>
      </c>
      <c r="L174" s="12">
        <v>0</v>
      </c>
      <c r="M174" s="12">
        <v>0</v>
      </c>
      <c r="N174" s="12">
        <v>0</v>
      </c>
      <c r="O174" s="12">
        <v>0</v>
      </c>
      <c r="P174" s="12">
        <v>0</v>
      </c>
      <c r="Q174" s="12">
        <v>0</v>
      </c>
      <c r="R174" s="12">
        <v>0</v>
      </c>
      <c r="S174" s="12">
        <v>0</v>
      </c>
      <c r="T174" s="12">
        <v>0</v>
      </c>
      <c r="U174" s="12">
        <v>0</v>
      </c>
      <c r="V174" s="12">
        <v>0</v>
      </c>
    </row>
    <row r="175" spans="2:22" ht="20.100000000000001" customHeight="1" thickBot="1" x14ac:dyDescent="0.25">
      <c r="B175" s="4" t="s">
        <v>379</v>
      </c>
      <c r="C175" s="12">
        <v>0</v>
      </c>
      <c r="D175" s="12">
        <v>0</v>
      </c>
      <c r="E175" s="12">
        <v>0</v>
      </c>
      <c r="F175" s="12">
        <v>0</v>
      </c>
      <c r="G175" s="12">
        <v>0</v>
      </c>
      <c r="H175" s="12">
        <v>0</v>
      </c>
      <c r="I175" s="12">
        <v>0</v>
      </c>
      <c r="J175" s="12">
        <v>0</v>
      </c>
      <c r="K175" s="12">
        <v>0</v>
      </c>
      <c r="L175" s="12">
        <v>0</v>
      </c>
      <c r="M175" s="12">
        <v>0</v>
      </c>
      <c r="N175" s="12">
        <v>0</v>
      </c>
      <c r="O175" s="12">
        <v>0</v>
      </c>
      <c r="P175" s="12">
        <v>0</v>
      </c>
      <c r="Q175" s="12">
        <v>0</v>
      </c>
      <c r="R175" s="12">
        <v>0</v>
      </c>
      <c r="S175" s="12">
        <v>0</v>
      </c>
      <c r="T175" s="12">
        <v>0</v>
      </c>
      <c r="U175" s="12">
        <v>0</v>
      </c>
      <c r="V175" s="12">
        <v>0</v>
      </c>
    </row>
    <row r="176" spans="2:22" ht="20.100000000000001" customHeight="1" thickBot="1" x14ac:dyDescent="0.25">
      <c r="B176" s="4" t="s">
        <v>181</v>
      </c>
      <c r="C176" s="12">
        <v>16</v>
      </c>
      <c r="D176" s="12">
        <v>0</v>
      </c>
      <c r="E176" s="12">
        <v>9</v>
      </c>
      <c r="F176" s="12">
        <v>7</v>
      </c>
      <c r="G176" s="12">
        <v>4</v>
      </c>
      <c r="H176" s="12">
        <v>0</v>
      </c>
      <c r="I176" s="12">
        <v>4</v>
      </c>
      <c r="J176" s="12">
        <v>0</v>
      </c>
      <c r="K176" s="12">
        <v>0</v>
      </c>
      <c r="L176" s="12">
        <v>0</v>
      </c>
      <c r="M176" s="12">
        <v>0</v>
      </c>
      <c r="N176" s="12">
        <v>0</v>
      </c>
      <c r="O176" s="12">
        <v>0</v>
      </c>
      <c r="P176" s="12">
        <v>0</v>
      </c>
      <c r="Q176" s="12">
        <v>59</v>
      </c>
      <c r="R176" s="12">
        <v>87</v>
      </c>
      <c r="S176" s="12">
        <v>0</v>
      </c>
      <c r="T176" s="12">
        <v>14</v>
      </c>
      <c r="U176" s="12">
        <v>48</v>
      </c>
      <c r="V176" s="12">
        <v>9</v>
      </c>
    </row>
    <row r="177" spans="2:22" ht="20.100000000000001" customHeight="1" thickBot="1" x14ac:dyDescent="0.25">
      <c r="B177" s="4" t="s">
        <v>380</v>
      </c>
      <c r="C177" s="12">
        <v>0</v>
      </c>
      <c r="D177" s="12">
        <v>0</v>
      </c>
      <c r="E177" s="12">
        <v>0</v>
      </c>
      <c r="F177" s="12">
        <v>0</v>
      </c>
      <c r="G177" s="12">
        <v>0</v>
      </c>
      <c r="H177" s="12">
        <v>0</v>
      </c>
      <c r="I177" s="12">
        <v>0</v>
      </c>
      <c r="J177" s="12">
        <v>0</v>
      </c>
      <c r="K177" s="12">
        <v>0</v>
      </c>
      <c r="L177" s="12">
        <v>0</v>
      </c>
      <c r="M177" s="12">
        <v>0</v>
      </c>
      <c r="N177" s="12">
        <v>0</v>
      </c>
      <c r="O177" s="12">
        <v>0</v>
      </c>
      <c r="P177" s="12">
        <v>0</v>
      </c>
      <c r="Q177" s="12">
        <v>0</v>
      </c>
      <c r="R177" s="12">
        <v>0</v>
      </c>
      <c r="S177" s="12">
        <v>0</v>
      </c>
      <c r="T177" s="12">
        <v>0</v>
      </c>
      <c r="U177" s="12">
        <v>0</v>
      </c>
      <c r="V177" s="12">
        <v>0</v>
      </c>
    </row>
    <row r="178" spans="2:22" ht="20.100000000000001" customHeight="1" thickBot="1" x14ac:dyDescent="0.25">
      <c r="B178" s="4" t="s">
        <v>381</v>
      </c>
      <c r="C178" s="12">
        <v>11</v>
      </c>
      <c r="D178" s="12">
        <v>0</v>
      </c>
      <c r="E178" s="12">
        <v>8</v>
      </c>
      <c r="F178" s="12">
        <v>3</v>
      </c>
      <c r="G178" s="12">
        <v>4</v>
      </c>
      <c r="H178" s="12">
        <v>0</v>
      </c>
      <c r="I178" s="12">
        <v>4</v>
      </c>
      <c r="J178" s="12">
        <v>0</v>
      </c>
      <c r="K178" s="12">
        <v>0</v>
      </c>
      <c r="L178" s="12">
        <v>0</v>
      </c>
      <c r="M178" s="12">
        <v>0</v>
      </c>
      <c r="N178" s="12">
        <v>0</v>
      </c>
      <c r="O178" s="12">
        <v>0</v>
      </c>
      <c r="P178" s="12">
        <v>0</v>
      </c>
      <c r="Q178" s="12">
        <v>3</v>
      </c>
      <c r="R178" s="12">
        <v>3</v>
      </c>
      <c r="S178" s="12">
        <v>0</v>
      </c>
      <c r="T178" s="12">
        <v>0</v>
      </c>
      <c r="U178" s="12">
        <v>3</v>
      </c>
      <c r="V178" s="12">
        <v>5</v>
      </c>
    </row>
    <row r="179" spans="2:22" ht="20.100000000000001" customHeight="1" thickBot="1" x14ac:dyDescent="0.25">
      <c r="B179" s="4" t="s">
        <v>382</v>
      </c>
      <c r="C179" s="12">
        <v>1</v>
      </c>
      <c r="D179" s="12">
        <v>1</v>
      </c>
      <c r="E179" s="12">
        <v>0</v>
      </c>
      <c r="F179" s="12">
        <v>0</v>
      </c>
      <c r="G179" s="12">
        <v>0</v>
      </c>
      <c r="H179" s="12">
        <v>0</v>
      </c>
      <c r="I179" s="12">
        <v>0</v>
      </c>
      <c r="J179" s="12">
        <v>0</v>
      </c>
      <c r="K179" s="12">
        <v>0</v>
      </c>
      <c r="L179" s="12">
        <v>0</v>
      </c>
      <c r="M179" s="12">
        <v>0</v>
      </c>
      <c r="N179" s="12">
        <v>0</v>
      </c>
      <c r="O179" s="12">
        <v>0</v>
      </c>
      <c r="P179" s="12">
        <v>0</v>
      </c>
      <c r="Q179" s="12">
        <v>0</v>
      </c>
      <c r="R179" s="12">
        <v>0</v>
      </c>
      <c r="S179" s="12">
        <v>0</v>
      </c>
      <c r="T179" s="12">
        <v>0</v>
      </c>
      <c r="U179" s="12">
        <v>0</v>
      </c>
      <c r="V179" s="12">
        <v>0</v>
      </c>
    </row>
    <row r="180" spans="2:22" ht="20.100000000000001" customHeight="1" thickBot="1" x14ac:dyDescent="0.25">
      <c r="B180" s="4" t="s">
        <v>383</v>
      </c>
      <c r="C180" s="12">
        <v>0</v>
      </c>
      <c r="D180" s="12">
        <v>0</v>
      </c>
      <c r="E180" s="12">
        <v>0</v>
      </c>
      <c r="F180" s="12">
        <v>0</v>
      </c>
      <c r="G180" s="12">
        <v>0</v>
      </c>
      <c r="H180" s="12">
        <v>0</v>
      </c>
      <c r="I180" s="12">
        <v>0</v>
      </c>
      <c r="J180" s="12">
        <v>0</v>
      </c>
      <c r="K180" s="12">
        <v>0</v>
      </c>
      <c r="L180" s="12">
        <v>0</v>
      </c>
      <c r="M180" s="12">
        <v>0</v>
      </c>
      <c r="N180" s="12">
        <v>0</v>
      </c>
      <c r="O180" s="12">
        <v>0</v>
      </c>
      <c r="P180" s="12">
        <v>0</v>
      </c>
      <c r="Q180" s="12">
        <v>0</v>
      </c>
      <c r="R180" s="12">
        <v>0</v>
      </c>
      <c r="S180" s="12">
        <v>0</v>
      </c>
      <c r="T180" s="12">
        <v>0</v>
      </c>
      <c r="U180" s="12">
        <v>0</v>
      </c>
      <c r="V180" s="12">
        <v>0</v>
      </c>
    </row>
    <row r="181" spans="2:22" ht="20.100000000000001" customHeight="1" thickBot="1" x14ac:dyDescent="0.25">
      <c r="B181" s="4" t="s">
        <v>384</v>
      </c>
      <c r="C181" s="12">
        <v>0</v>
      </c>
      <c r="D181" s="12">
        <v>0</v>
      </c>
      <c r="E181" s="12">
        <v>0</v>
      </c>
      <c r="F181" s="12">
        <v>0</v>
      </c>
      <c r="G181" s="12">
        <v>0</v>
      </c>
      <c r="H181" s="12">
        <v>0</v>
      </c>
      <c r="I181" s="12">
        <v>0</v>
      </c>
      <c r="J181" s="12">
        <v>0</v>
      </c>
      <c r="K181" s="12">
        <v>0</v>
      </c>
      <c r="L181" s="12">
        <v>0</v>
      </c>
      <c r="M181" s="12">
        <v>0</v>
      </c>
      <c r="N181" s="12">
        <v>0</v>
      </c>
      <c r="O181" s="12">
        <v>0</v>
      </c>
      <c r="P181" s="12">
        <v>0</v>
      </c>
      <c r="Q181" s="12">
        <v>0</v>
      </c>
      <c r="R181" s="12">
        <v>0</v>
      </c>
      <c r="S181" s="12">
        <v>0</v>
      </c>
      <c r="T181" s="12">
        <v>0</v>
      </c>
      <c r="U181" s="12">
        <v>0</v>
      </c>
      <c r="V181" s="12">
        <v>0</v>
      </c>
    </row>
    <row r="182" spans="2:22" ht="20.100000000000001" customHeight="1" thickBot="1" x14ac:dyDescent="0.25">
      <c r="B182" s="4" t="s">
        <v>182</v>
      </c>
      <c r="C182" s="12">
        <v>2</v>
      </c>
      <c r="D182" s="12">
        <v>0</v>
      </c>
      <c r="E182" s="12">
        <v>0</v>
      </c>
      <c r="F182" s="12">
        <v>2</v>
      </c>
      <c r="G182" s="12">
        <v>7</v>
      </c>
      <c r="H182" s="12">
        <v>0</v>
      </c>
      <c r="I182" s="12">
        <v>7</v>
      </c>
      <c r="J182" s="12">
        <v>0</v>
      </c>
      <c r="K182" s="12">
        <v>0</v>
      </c>
      <c r="L182" s="12">
        <v>0</v>
      </c>
      <c r="M182" s="12">
        <v>0</v>
      </c>
      <c r="N182" s="12">
        <v>0</v>
      </c>
      <c r="O182" s="12">
        <v>0</v>
      </c>
      <c r="P182" s="12">
        <v>0</v>
      </c>
      <c r="Q182" s="12">
        <v>0</v>
      </c>
      <c r="R182" s="12">
        <v>4</v>
      </c>
      <c r="S182" s="12">
        <v>0</v>
      </c>
      <c r="T182" s="12">
        <v>0</v>
      </c>
      <c r="U182" s="12">
        <v>3</v>
      </c>
      <c r="V182" s="12">
        <v>4</v>
      </c>
    </row>
    <row r="183" spans="2:22" ht="20.100000000000001" customHeight="1" thickBot="1" x14ac:dyDescent="0.25">
      <c r="B183" s="4" t="s">
        <v>385</v>
      </c>
      <c r="C183" s="12">
        <v>1</v>
      </c>
      <c r="D183" s="12">
        <v>1</v>
      </c>
      <c r="E183" s="12">
        <v>0</v>
      </c>
      <c r="F183" s="12">
        <v>0</v>
      </c>
      <c r="G183" s="12">
        <v>1</v>
      </c>
      <c r="H183" s="12">
        <v>0</v>
      </c>
      <c r="I183" s="12">
        <v>1</v>
      </c>
      <c r="J183" s="12">
        <v>0</v>
      </c>
      <c r="K183" s="12">
        <v>0</v>
      </c>
      <c r="L183" s="12">
        <v>0</v>
      </c>
      <c r="M183" s="12">
        <v>0</v>
      </c>
      <c r="N183" s="12">
        <v>0</v>
      </c>
      <c r="O183" s="12">
        <v>0</v>
      </c>
      <c r="P183" s="12">
        <v>0</v>
      </c>
      <c r="Q183" s="12">
        <v>1</v>
      </c>
      <c r="R183" s="12">
        <v>0</v>
      </c>
      <c r="S183" s="12">
        <v>0</v>
      </c>
      <c r="T183" s="12">
        <v>0</v>
      </c>
      <c r="U183" s="12">
        <v>0</v>
      </c>
      <c r="V183" s="12">
        <v>1</v>
      </c>
    </row>
    <row r="184" spans="2:22" ht="20.100000000000001" customHeight="1" thickBot="1" x14ac:dyDescent="0.25">
      <c r="B184" s="4" t="s">
        <v>386</v>
      </c>
      <c r="C184" s="12">
        <v>9</v>
      </c>
      <c r="D184" s="12">
        <v>1</v>
      </c>
      <c r="E184" s="12">
        <v>1</v>
      </c>
      <c r="F184" s="12">
        <v>7</v>
      </c>
      <c r="G184" s="12">
        <v>0</v>
      </c>
      <c r="H184" s="12">
        <v>0</v>
      </c>
      <c r="I184" s="12">
        <v>0</v>
      </c>
      <c r="J184" s="12">
        <v>0</v>
      </c>
      <c r="K184" s="12">
        <v>0</v>
      </c>
      <c r="L184" s="12">
        <v>0</v>
      </c>
      <c r="M184" s="12">
        <v>0</v>
      </c>
      <c r="N184" s="12">
        <v>0</v>
      </c>
      <c r="O184" s="12">
        <v>0</v>
      </c>
      <c r="P184" s="12">
        <v>0</v>
      </c>
      <c r="Q184" s="12">
        <v>0</v>
      </c>
      <c r="R184" s="12">
        <v>0</v>
      </c>
      <c r="S184" s="12">
        <v>0</v>
      </c>
      <c r="T184" s="12">
        <v>0</v>
      </c>
      <c r="U184" s="12">
        <v>0</v>
      </c>
      <c r="V184" s="12">
        <v>0</v>
      </c>
    </row>
    <row r="185" spans="2:22" ht="20.100000000000001" customHeight="1" thickBot="1" x14ac:dyDescent="0.25">
      <c r="B185" s="4" t="s">
        <v>183</v>
      </c>
      <c r="C185" s="12">
        <v>429</v>
      </c>
      <c r="D185" s="12">
        <v>0</v>
      </c>
      <c r="E185" s="12">
        <v>233</v>
      </c>
      <c r="F185" s="12">
        <v>196</v>
      </c>
      <c r="G185" s="12">
        <v>43</v>
      </c>
      <c r="H185" s="12">
        <v>0</v>
      </c>
      <c r="I185" s="12">
        <v>40</v>
      </c>
      <c r="J185" s="12">
        <v>3</v>
      </c>
      <c r="K185" s="12">
        <v>0</v>
      </c>
      <c r="L185" s="12">
        <v>0</v>
      </c>
      <c r="M185" s="12">
        <v>0</v>
      </c>
      <c r="N185" s="12">
        <v>0</v>
      </c>
      <c r="O185" s="12">
        <v>0</v>
      </c>
      <c r="P185" s="12">
        <v>0</v>
      </c>
      <c r="Q185" s="12">
        <v>18</v>
      </c>
      <c r="R185" s="12">
        <v>18</v>
      </c>
      <c r="S185" s="12">
        <v>0</v>
      </c>
      <c r="T185" s="12">
        <v>0</v>
      </c>
      <c r="U185" s="12">
        <v>12</v>
      </c>
      <c r="V185" s="12">
        <v>10</v>
      </c>
    </row>
    <row r="186" spans="2:22" ht="20.100000000000001" customHeight="1" thickBot="1" x14ac:dyDescent="0.25">
      <c r="B186" s="4" t="s">
        <v>387</v>
      </c>
      <c r="C186" s="12">
        <v>3</v>
      </c>
      <c r="D186" s="12">
        <v>0</v>
      </c>
      <c r="E186" s="12">
        <v>3</v>
      </c>
      <c r="F186" s="12">
        <v>0</v>
      </c>
      <c r="G186" s="12">
        <v>0</v>
      </c>
      <c r="H186" s="12">
        <v>0</v>
      </c>
      <c r="I186" s="12">
        <v>0</v>
      </c>
      <c r="J186" s="12">
        <v>0</v>
      </c>
      <c r="K186" s="12">
        <v>0</v>
      </c>
      <c r="L186" s="12">
        <v>0</v>
      </c>
      <c r="M186" s="12">
        <v>0</v>
      </c>
      <c r="N186" s="12">
        <v>0</v>
      </c>
      <c r="O186" s="12">
        <v>0</v>
      </c>
      <c r="P186" s="12">
        <v>0</v>
      </c>
      <c r="Q186" s="12">
        <v>0</v>
      </c>
      <c r="R186" s="12">
        <v>0</v>
      </c>
      <c r="S186" s="12">
        <v>0</v>
      </c>
      <c r="T186" s="12">
        <v>0</v>
      </c>
      <c r="U186" s="12">
        <v>0</v>
      </c>
      <c r="V186" s="12">
        <v>0</v>
      </c>
    </row>
    <row r="187" spans="2:22" ht="20.100000000000001" customHeight="1" thickBot="1" x14ac:dyDescent="0.25">
      <c r="B187" s="4" t="s">
        <v>388</v>
      </c>
      <c r="C187" s="12">
        <v>1</v>
      </c>
      <c r="D187" s="12">
        <v>0</v>
      </c>
      <c r="E187" s="12">
        <v>0</v>
      </c>
      <c r="F187" s="12">
        <v>1</v>
      </c>
      <c r="G187" s="12">
        <v>0</v>
      </c>
      <c r="H187" s="12">
        <v>0</v>
      </c>
      <c r="I187" s="12">
        <v>0</v>
      </c>
      <c r="J187" s="12">
        <v>0</v>
      </c>
      <c r="K187" s="12">
        <v>0</v>
      </c>
      <c r="L187" s="12">
        <v>0</v>
      </c>
      <c r="M187" s="12">
        <v>0</v>
      </c>
      <c r="N187" s="12">
        <v>0</v>
      </c>
      <c r="O187" s="12">
        <v>0</v>
      </c>
      <c r="P187" s="12">
        <v>0</v>
      </c>
      <c r="Q187" s="12">
        <v>0</v>
      </c>
      <c r="R187" s="12">
        <v>0</v>
      </c>
      <c r="S187" s="12">
        <v>0</v>
      </c>
      <c r="T187" s="12">
        <v>0</v>
      </c>
      <c r="U187" s="12">
        <v>0</v>
      </c>
      <c r="V187" s="12">
        <v>0</v>
      </c>
    </row>
    <row r="188" spans="2:22" ht="20.100000000000001" customHeight="1" thickBot="1" x14ac:dyDescent="0.25">
      <c r="B188" s="4" t="s">
        <v>389</v>
      </c>
      <c r="C188" s="12">
        <v>10</v>
      </c>
      <c r="D188" s="12">
        <v>1</v>
      </c>
      <c r="E188" s="12">
        <v>0</v>
      </c>
      <c r="F188" s="12">
        <v>9</v>
      </c>
      <c r="G188" s="12">
        <v>0</v>
      </c>
      <c r="H188" s="12">
        <v>0</v>
      </c>
      <c r="I188" s="12">
        <v>0</v>
      </c>
      <c r="J188" s="12">
        <v>0</v>
      </c>
      <c r="K188" s="12">
        <v>0</v>
      </c>
      <c r="L188" s="12">
        <v>0</v>
      </c>
      <c r="M188" s="12">
        <v>0</v>
      </c>
      <c r="N188" s="12">
        <v>0</v>
      </c>
      <c r="O188" s="12">
        <v>0</v>
      </c>
      <c r="P188" s="12">
        <v>0</v>
      </c>
      <c r="Q188" s="12">
        <v>2</v>
      </c>
      <c r="R188" s="12">
        <v>1</v>
      </c>
      <c r="S188" s="12">
        <v>0</v>
      </c>
      <c r="T188" s="12">
        <v>0</v>
      </c>
      <c r="U188" s="12">
        <v>1</v>
      </c>
      <c r="V188" s="12">
        <v>1</v>
      </c>
    </row>
    <row r="189" spans="2:22" ht="20.100000000000001" customHeight="1" thickBot="1" x14ac:dyDescent="0.25">
      <c r="B189" s="4" t="s">
        <v>390</v>
      </c>
      <c r="C189" s="12">
        <v>0</v>
      </c>
      <c r="D189" s="12">
        <v>0</v>
      </c>
      <c r="E189" s="12">
        <v>0</v>
      </c>
      <c r="F189" s="12">
        <v>0</v>
      </c>
      <c r="G189" s="12">
        <v>0</v>
      </c>
      <c r="H189" s="12">
        <v>0</v>
      </c>
      <c r="I189" s="12">
        <v>0</v>
      </c>
      <c r="J189" s="12">
        <v>0</v>
      </c>
      <c r="K189" s="12">
        <v>0</v>
      </c>
      <c r="L189" s="12">
        <v>0</v>
      </c>
      <c r="M189" s="12">
        <v>0</v>
      </c>
      <c r="N189" s="12">
        <v>0</v>
      </c>
      <c r="O189" s="12">
        <v>0</v>
      </c>
      <c r="P189" s="12">
        <v>0</v>
      </c>
      <c r="Q189" s="12">
        <v>0</v>
      </c>
      <c r="R189" s="12">
        <v>0</v>
      </c>
      <c r="S189" s="12">
        <v>0</v>
      </c>
      <c r="T189" s="12">
        <v>0</v>
      </c>
      <c r="U189" s="12">
        <v>0</v>
      </c>
      <c r="V189" s="12">
        <v>0</v>
      </c>
    </row>
    <row r="190" spans="2:22" ht="20.100000000000001" customHeight="1" thickBot="1" x14ac:dyDescent="0.25">
      <c r="B190" s="4" t="s">
        <v>184</v>
      </c>
      <c r="C190" s="12">
        <v>6</v>
      </c>
      <c r="D190" s="12">
        <v>1</v>
      </c>
      <c r="E190" s="12">
        <v>0</v>
      </c>
      <c r="F190" s="12">
        <v>5</v>
      </c>
      <c r="G190" s="12">
        <v>1</v>
      </c>
      <c r="H190" s="12">
        <v>0</v>
      </c>
      <c r="I190" s="12">
        <v>1</v>
      </c>
      <c r="J190" s="12">
        <v>0</v>
      </c>
      <c r="K190" s="12">
        <v>0</v>
      </c>
      <c r="L190" s="12">
        <v>0</v>
      </c>
      <c r="M190" s="12">
        <v>0</v>
      </c>
      <c r="N190" s="12">
        <v>0</v>
      </c>
      <c r="O190" s="12">
        <v>0</v>
      </c>
      <c r="P190" s="12">
        <v>0</v>
      </c>
      <c r="Q190" s="12">
        <v>2</v>
      </c>
      <c r="R190" s="12">
        <v>1</v>
      </c>
      <c r="S190" s="12">
        <v>0</v>
      </c>
      <c r="T190" s="12">
        <v>0</v>
      </c>
      <c r="U190" s="12">
        <v>0</v>
      </c>
      <c r="V190" s="12">
        <v>2</v>
      </c>
    </row>
    <row r="191" spans="2:22" ht="20.100000000000001" customHeight="1" thickBot="1" x14ac:dyDescent="0.25">
      <c r="B191" s="4" t="s">
        <v>391</v>
      </c>
      <c r="C191" s="12">
        <v>0</v>
      </c>
      <c r="D191" s="12">
        <v>0</v>
      </c>
      <c r="E191" s="12">
        <v>0</v>
      </c>
      <c r="F191" s="12">
        <v>0</v>
      </c>
      <c r="G191" s="12">
        <v>0</v>
      </c>
      <c r="H191" s="12">
        <v>0</v>
      </c>
      <c r="I191" s="12">
        <v>0</v>
      </c>
      <c r="J191" s="12">
        <v>0</v>
      </c>
      <c r="K191" s="12">
        <v>0</v>
      </c>
      <c r="L191" s="12">
        <v>0</v>
      </c>
      <c r="M191" s="12">
        <v>0</v>
      </c>
      <c r="N191" s="12">
        <v>0</v>
      </c>
      <c r="O191" s="12">
        <v>0</v>
      </c>
      <c r="P191" s="12">
        <v>0</v>
      </c>
      <c r="Q191" s="12">
        <v>0</v>
      </c>
      <c r="R191" s="12">
        <v>0</v>
      </c>
      <c r="S191" s="12">
        <v>0</v>
      </c>
      <c r="T191" s="12">
        <v>0</v>
      </c>
      <c r="U191" s="12">
        <v>0</v>
      </c>
      <c r="V191" s="12">
        <v>0</v>
      </c>
    </row>
    <row r="192" spans="2:22" ht="20.100000000000001" customHeight="1" thickBot="1" x14ac:dyDescent="0.25">
      <c r="B192" s="4" t="s">
        <v>392</v>
      </c>
      <c r="C192" s="12">
        <v>11</v>
      </c>
      <c r="D192" s="12">
        <v>0</v>
      </c>
      <c r="E192" s="12">
        <v>0</v>
      </c>
      <c r="F192" s="12">
        <v>11</v>
      </c>
      <c r="G192" s="12">
        <v>0</v>
      </c>
      <c r="H192" s="12">
        <v>0</v>
      </c>
      <c r="I192" s="12">
        <v>0</v>
      </c>
      <c r="J192" s="12">
        <v>0</v>
      </c>
      <c r="K192" s="12">
        <v>0</v>
      </c>
      <c r="L192" s="12">
        <v>0</v>
      </c>
      <c r="M192" s="12">
        <v>0</v>
      </c>
      <c r="N192" s="12">
        <v>0</v>
      </c>
      <c r="O192" s="12">
        <v>0</v>
      </c>
      <c r="P192" s="12">
        <v>0</v>
      </c>
      <c r="Q192" s="12">
        <v>1</v>
      </c>
      <c r="R192" s="12">
        <v>1</v>
      </c>
      <c r="S192" s="12">
        <v>0</v>
      </c>
      <c r="T192" s="12">
        <v>0</v>
      </c>
      <c r="U192" s="12">
        <v>1</v>
      </c>
      <c r="V192" s="12">
        <v>0</v>
      </c>
    </row>
    <row r="193" spans="2:22" ht="20.100000000000001" customHeight="1" thickBot="1" x14ac:dyDescent="0.25">
      <c r="B193" s="4" t="s">
        <v>393</v>
      </c>
      <c r="C193" s="12">
        <v>2</v>
      </c>
      <c r="D193" s="12">
        <v>0</v>
      </c>
      <c r="E193" s="12">
        <v>1</v>
      </c>
      <c r="F193" s="12">
        <v>1</v>
      </c>
      <c r="G193" s="12">
        <v>0</v>
      </c>
      <c r="H193" s="12">
        <v>0</v>
      </c>
      <c r="I193" s="12">
        <v>0</v>
      </c>
      <c r="J193" s="12">
        <v>0</v>
      </c>
      <c r="K193" s="12">
        <v>0</v>
      </c>
      <c r="L193" s="12">
        <v>0</v>
      </c>
      <c r="M193" s="12">
        <v>0</v>
      </c>
      <c r="N193" s="12">
        <v>0</v>
      </c>
      <c r="O193" s="12">
        <v>0</v>
      </c>
      <c r="P193" s="12">
        <v>0</v>
      </c>
      <c r="Q193" s="12">
        <v>0</v>
      </c>
      <c r="R193" s="12">
        <v>1</v>
      </c>
      <c r="S193" s="12">
        <v>0</v>
      </c>
      <c r="T193" s="12">
        <v>0</v>
      </c>
      <c r="U193" s="12">
        <v>0</v>
      </c>
      <c r="V193" s="12">
        <v>0</v>
      </c>
    </row>
    <row r="194" spans="2:22" ht="20.100000000000001" customHeight="1" thickBot="1" x14ac:dyDescent="0.25">
      <c r="B194" s="4" t="s">
        <v>394</v>
      </c>
      <c r="C194" s="12">
        <v>0</v>
      </c>
      <c r="D194" s="12">
        <v>0</v>
      </c>
      <c r="E194" s="12">
        <v>0</v>
      </c>
      <c r="F194" s="12">
        <v>0</v>
      </c>
      <c r="G194" s="12">
        <v>0</v>
      </c>
      <c r="H194" s="12">
        <v>0</v>
      </c>
      <c r="I194" s="12">
        <v>0</v>
      </c>
      <c r="J194" s="12">
        <v>0</v>
      </c>
      <c r="K194" s="12">
        <v>0</v>
      </c>
      <c r="L194" s="12">
        <v>0</v>
      </c>
      <c r="M194" s="12">
        <v>0</v>
      </c>
      <c r="N194" s="12">
        <v>0</v>
      </c>
      <c r="O194" s="12">
        <v>0</v>
      </c>
      <c r="P194" s="12">
        <v>0</v>
      </c>
      <c r="Q194" s="12">
        <v>0</v>
      </c>
      <c r="R194" s="12">
        <v>0</v>
      </c>
      <c r="S194" s="12">
        <v>0</v>
      </c>
      <c r="T194" s="12">
        <v>0</v>
      </c>
      <c r="U194" s="12">
        <v>0</v>
      </c>
      <c r="V194" s="12">
        <v>0</v>
      </c>
    </row>
    <row r="195" spans="2:22" ht="20.100000000000001" customHeight="1" thickBot="1" x14ac:dyDescent="0.25">
      <c r="B195" s="4" t="s">
        <v>395</v>
      </c>
      <c r="C195" s="12">
        <v>4</v>
      </c>
      <c r="D195" s="12">
        <v>0</v>
      </c>
      <c r="E195" s="12">
        <v>0</v>
      </c>
      <c r="F195" s="12">
        <v>4</v>
      </c>
      <c r="G195" s="12">
        <v>1</v>
      </c>
      <c r="H195" s="12">
        <v>0</v>
      </c>
      <c r="I195" s="12">
        <v>1</v>
      </c>
      <c r="J195" s="12">
        <v>0</v>
      </c>
      <c r="K195" s="12">
        <v>0</v>
      </c>
      <c r="L195" s="12">
        <v>0</v>
      </c>
      <c r="M195" s="12">
        <v>0</v>
      </c>
      <c r="N195" s="12">
        <v>0</v>
      </c>
      <c r="O195" s="12">
        <v>0</v>
      </c>
      <c r="P195" s="12">
        <v>0</v>
      </c>
      <c r="Q195" s="12">
        <v>0</v>
      </c>
      <c r="R195" s="12">
        <v>0</v>
      </c>
      <c r="S195" s="12">
        <v>0</v>
      </c>
      <c r="T195" s="12">
        <v>0</v>
      </c>
      <c r="U195" s="12">
        <v>0</v>
      </c>
      <c r="V195" s="12">
        <v>0</v>
      </c>
    </row>
    <row r="196" spans="2:22" ht="20.100000000000001" customHeight="1" thickBot="1" x14ac:dyDescent="0.25">
      <c r="B196" s="4" t="s">
        <v>185</v>
      </c>
      <c r="C196" s="12">
        <v>0</v>
      </c>
      <c r="D196" s="12">
        <v>0</v>
      </c>
      <c r="E196" s="12">
        <v>0</v>
      </c>
      <c r="F196" s="12">
        <v>0</v>
      </c>
      <c r="G196" s="12">
        <v>0</v>
      </c>
      <c r="H196" s="12">
        <v>0</v>
      </c>
      <c r="I196" s="12">
        <v>0</v>
      </c>
      <c r="J196" s="12">
        <v>0</v>
      </c>
      <c r="K196" s="12">
        <v>0</v>
      </c>
      <c r="L196" s="12">
        <v>0</v>
      </c>
      <c r="M196" s="12">
        <v>0</v>
      </c>
      <c r="N196" s="12">
        <v>0</v>
      </c>
      <c r="O196" s="12">
        <v>0</v>
      </c>
      <c r="P196" s="12">
        <v>0</v>
      </c>
      <c r="Q196" s="12">
        <v>0</v>
      </c>
      <c r="R196" s="12">
        <v>0</v>
      </c>
      <c r="S196" s="12">
        <v>0</v>
      </c>
      <c r="T196" s="12">
        <v>0</v>
      </c>
      <c r="U196" s="12">
        <v>0</v>
      </c>
      <c r="V196" s="12">
        <v>1</v>
      </c>
    </row>
    <row r="197" spans="2:22" ht="20.100000000000001" customHeight="1" thickBot="1" x14ac:dyDescent="0.25">
      <c r="B197" s="4" t="s">
        <v>186</v>
      </c>
      <c r="C197" s="12">
        <v>51</v>
      </c>
      <c r="D197" s="12">
        <v>51</v>
      </c>
      <c r="E197" s="12">
        <v>0</v>
      </c>
      <c r="F197" s="12">
        <v>0</v>
      </c>
      <c r="G197" s="12">
        <v>0</v>
      </c>
      <c r="H197" s="12">
        <v>0</v>
      </c>
      <c r="I197" s="12">
        <v>0</v>
      </c>
      <c r="J197" s="12">
        <v>0</v>
      </c>
      <c r="K197" s="12">
        <v>0</v>
      </c>
      <c r="L197" s="12">
        <v>0</v>
      </c>
      <c r="M197" s="12">
        <v>0</v>
      </c>
      <c r="N197" s="12">
        <v>0</v>
      </c>
      <c r="O197" s="12">
        <v>0</v>
      </c>
      <c r="P197" s="12">
        <v>0</v>
      </c>
      <c r="Q197" s="12">
        <v>18</v>
      </c>
      <c r="R197" s="12">
        <v>18</v>
      </c>
      <c r="S197" s="12">
        <v>0</v>
      </c>
      <c r="T197" s="12">
        <v>0</v>
      </c>
      <c r="U197" s="12">
        <v>29</v>
      </c>
      <c r="V197" s="12">
        <v>0</v>
      </c>
    </row>
    <row r="198" spans="2:22" ht="20.100000000000001" customHeight="1" thickBot="1" x14ac:dyDescent="0.25">
      <c r="B198" s="4" t="s">
        <v>396</v>
      </c>
      <c r="C198" s="12">
        <v>3</v>
      </c>
      <c r="D198" s="12">
        <v>2</v>
      </c>
      <c r="E198" s="12">
        <v>0</v>
      </c>
      <c r="F198" s="12">
        <v>1</v>
      </c>
      <c r="G198" s="12">
        <v>0</v>
      </c>
      <c r="H198" s="12">
        <v>0</v>
      </c>
      <c r="I198" s="12">
        <v>0</v>
      </c>
      <c r="J198" s="12">
        <v>0</v>
      </c>
      <c r="K198" s="12">
        <v>0</v>
      </c>
      <c r="L198" s="12">
        <v>0</v>
      </c>
      <c r="M198" s="12">
        <v>0</v>
      </c>
      <c r="N198" s="12">
        <v>0</v>
      </c>
      <c r="O198" s="12">
        <v>0</v>
      </c>
      <c r="P198" s="12">
        <v>0</v>
      </c>
      <c r="Q198" s="12">
        <v>2</v>
      </c>
      <c r="R198" s="12">
        <v>6</v>
      </c>
      <c r="S198" s="12">
        <v>0</v>
      </c>
      <c r="T198" s="12">
        <v>0</v>
      </c>
      <c r="U198" s="12">
        <v>2</v>
      </c>
      <c r="V198" s="12">
        <v>0</v>
      </c>
    </row>
    <row r="199" spans="2:22" ht="20.100000000000001" customHeight="1" thickBot="1" x14ac:dyDescent="0.25">
      <c r="B199" s="4" t="s">
        <v>397</v>
      </c>
      <c r="C199" s="12">
        <v>2</v>
      </c>
      <c r="D199" s="12">
        <v>1</v>
      </c>
      <c r="E199" s="12">
        <v>0</v>
      </c>
      <c r="F199" s="12">
        <v>1</v>
      </c>
      <c r="G199" s="12">
        <v>0</v>
      </c>
      <c r="H199" s="12">
        <v>0</v>
      </c>
      <c r="I199" s="12">
        <v>0</v>
      </c>
      <c r="J199" s="12">
        <v>0</v>
      </c>
      <c r="K199" s="12">
        <v>0</v>
      </c>
      <c r="L199" s="12">
        <v>0</v>
      </c>
      <c r="M199" s="12">
        <v>0</v>
      </c>
      <c r="N199" s="12">
        <v>0</v>
      </c>
      <c r="O199" s="12">
        <v>0</v>
      </c>
      <c r="P199" s="12">
        <v>0</v>
      </c>
      <c r="Q199" s="12">
        <v>0</v>
      </c>
      <c r="R199" s="12">
        <v>0</v>
      </c>
      <c r="S199" s="12">
        <v>0</v>
      </c>
      <c r="T199" s="12">
        <v>0</v>
      </c>
      <c r="U199" s="12">
        <v>0</v>
      </c>
      <c r="V199" s="12">
        <v>0</v>
      </c>
    </row>
    <row r="200" spans="2:22" ht="20.100000000000001" customHeight="1" thickBot="1" x14ac:dyDescent="0.25">
      <c r="B200" s="4" t="s">
        <v>398</v>
      </c>
      <c r="C200" s="12">
        <v>8</v>
      </c>
      <c r="D200" s="12">
        <v>0</v>
      </c>
      <c r="E200" s="12">
        <v>0</v>
      </c>
      <c r="F200" s="12">
        <v>8</v>
      </c>
      <c r="G200" s="12">
        <v>0</v>
      </c>
      <c r="H200" s="12">
        <v>0</v>
      </c>
      <c r="I200" s="12">
        <v>0</v>
      </c>
      <c r="J200" s="12">
        <v>0</v>
      </c>
      <c r="K200" s="12">
        <v>0</v>
      </c>
      <c r="L200" s="12">
        <v>0</v>
      </c>
      <c r="M200" s="12">
        <v>0</v>
      </c>
      <c r="N200" s="12">
        <v>0</v>
      </c>
      <c r="O200" s="12">
        <v>0</v>
      </c>
      <c r="P200" s="12">
        <v>0</v>
      </c>
      <c r="Q200" s="12">
        <v>0</v>
      </c>
      <c r="R200" s="12">
        <v>0</v>
      </c>
      <c r="S200" s="12">
        <v>0</v>
      </c>
      <c r="T200" s="12">
        <v>0</v>
      </c>
      <c r="U200" s="12">
        <v>0</v>
      </c>
      <c r="V200" s="12">
        <v>0</v>
      </c>
    </row>
    <row r="201" spans="2:22" ht="20.100000000000001" customHeight="1" thickBot="1" x14ac:dyDescent="0.25">
      <c r="B201" s="4" t="s">
        <v>187</v>
      </c>
      <c r="C201" s="12">
        <v>1</v>
      </c>
      <c r="D201" s="12">
        <v>0</v>
      </c>
      <c r="E201" s="12">
        <v>0</v>
      </c>
      <c r="F201" s="12">
        <v>1</v>
      </c>
      <c r="G201" s="12">
        <v>0</v>
      </c>
      <c r="H201" s="12">
        <v>0</v>
      </c>
      <c r="I201" s="12">
        <v>0</v>
      </c>
      <c r="J201" s="12">
        <v>0</v>
      </c>
      <c r="K201" s="12">
        <v>0</v>
      </c>
      <c r="L201" s="12">
        <v>0</v>
      </c>
      <c r="M201" s="12">
        <v>0</v>
      </c>
      <c r="N201" s="12">
        <v>0</v>
      </c>
      <c r="O201" s="12">
        <v>0</v>
      </c>
      <c r="P201" s="12">
        <v>0</v>
      </c>
      <c r="Q201" s="12">
        <v>0</v>
      </c>
      <c r="R201" s="12">
        <v>0</v>
      </c>
      <c r="S201" s="12">
        <v>0</v>
      </c>
      <c r="T201" s="12">
        <v>0</v>
      </c>
      <c r="U201" s="12">
        <v>2</v>
      </c>
      <c r="V201" s="12">
        <v>1</v>
      </c>
    </row>
    <row r="202" spans="2:22" ht="20.100000000000001" customHeight="1" thickBot="1" x14ac:dyDescent="0.25">
      <c r="B202" s="4" t="s">
        <v>399</v>
      </c>
      <c r="C202" s="12">
        <v>2</v>
      </c>
      <c r="D202" s="12">
        <v>1</v>
      </c>
      <c r="E202" s="12">
        <v>0</v>
      </c>
      <c r="F202" s="12">
        <v>1</v>
      </c>
      <c r="G202" s="12">
        <v>0</v>
      </c>
      <c r="H202" s="12">
        <v>0</v>
      </c>
      <c r="I202" s="12">
        <v>0</v>
      </c>
      <c r="J202" s="12">
        <v>0</v>
      </c>
      <c r="K202" s="12">
        <v>0</v>
      </c>
      <c r="L202" s="12">
        <v>0</v>
      </c>
      <c r="M202" s="12">
        <v>0</v>
      </c>
      <c r="N202" s="12">
        <v>0</v>
      </c>
      <c r="O202" s="12">
        <v>0</v>
      </c>
      <c r="P202" s="12">
        <v>0</v>
      </c>
      <c r="Q202" s="12">
        <v>1</v>
      </c>
      <c r="R202" s="12">
        <v>1</v>
      </c>
      <c r="S202" s="12">
        <v>0</v>
      </c>
      <c r="T202" s="12">
        <v>0</v>
      </c>
      <c r="U202" s="12">
        <v>0</v>
      </c>
      <c r="V202" s="12">
        <v>1</v>
      </c>
    </row>
    <row r="203" spans="2:22" ht="20.100000000000001" customHeight="1" thickBot="1" x14ac:dyDescent="0.25">
      <c r="B203" s="4" t="s">
        <v>400</v>
      </c>
      <c r="C203" s="12">
        <v>1</v>
      </c>
      <c r="D203" s="12">
        <v>0</v>
      </c>
      <c r="E203" s="12">
        <v>0</v>
      </c>
      <c r="F203" s="12">
        <v>1</v>
      </c>
      <c r="G203" s="12">
        <v>0</v>
      </c>
      <c r="H203" s="12">
        <v>0</v>
      </c>
      <c r="I203" s="12">
        <v>0</v>
      </c>
      <c r="J203" s="12">
        <v>0</v>
      </c>
      <c r="K203" s="12">
        <v>0</v>
      </c>
      <c r="L203" s="12">
        <v>0</v>
      </c>
      <c r="M203" s="12">
        <v>0</v>
      </c>
      <c r="N203" s="12">
        <v>0</v>
      </c>
      <c r="O203" s="12">
        <v>0</v>
      </c>
      <c r="P203" s="12">
        <v>0</v>
      </c>
      <c r="Q203" s="12">
        <v>0</v>
      </c>
      <c r="R203" s="12">
        <v>0</v>
      </c>
      <c r="S203" s="12">
        <v>0</v>
      </c>
      <c r="T203" s="12">
        <v>0</v>
      </c>
      <c r="U203" s="12">
        <v>0</v>
      </c>
      <c r="V203" s="12">
        <v>0</v>
      </c>
    </row>
    <row r="204" spans="2:22" ht="20.100000000000001" customHeight="1" thickBot="1" x14ac:dyDescent="0.25">
      <c r="B204" s="4" t="s">
        <v>401</v>
      </c>
      <c r="C204" s="12">
        <v>0</v>
      </c>
      <c r="D204" s="12">
        <v>0</v>
      </c>
      <c r="E204" s="12">
        <v>0</v>
      </c>
      <c r="F204" s="12">
        <v>0</v>
      </c>
      <c r="G204" s="12">
        <v>0</v>
      </c>
      <c r="H204" s="12">
        <v>0</v>
      </c>
      <c r="I204" s="12">
        <v>0</v>
      </c>
      <c r="J204" s="12">
        <v>0</v>
      </c>
      <c r="K204" s="12">
        <v>0</v>
      </c>
      <c r="L204" s="12">
        <v>0</v>
      </c>
      <c r="M204" s="12">
        <v>0</v>
      </c>
      <c r="N204" s="12">
        <v>0</v>
      </c>
      <c r="O204" s="12">
        <v>0</v>
      </c>
      <c r="P204" s="12">
        <v>0</v>
      </c>
      <c r="Q204" s="12">
        <v>0</v>
      </c>
      <c r="R204" s="12">
        <v>0</v>
      </c>
      <c r="S204" s="12">
        <v>0</v>
      </c>
      <c r="T204" s="12">
        <v>0</v>
      </c>
      <c r="U204" s="12">
        <v>0</v>
      </c>
      <c r="V204" s="12">
        <v>0</v>
      </c>
    </row>
    <row r="205" spans="2:22" ht="20.100000000000001" customHeight="1" thickBot="1" x14ac:dyDescent="0.25">
      <c r="B205" s="4" t="s">
        <v>188</v>
      </c>
      <c r="C205" s="12">
        <v>18</v>
      </c>
      <c r="D205" s="12">
        <v>18</v>
      </c>
      <c r="E205" s="12">
        <v>0</v>
      </c>
      <c r="F205" s="12">
        <v>0</v>
      </c>
      <c r="G205" s="12">
        <v>2</v>
      </c>
      <c r="H205" s="12">
        <v>0</v>
      </c>
      <c r="I205" s="12">
        <v>2</v>
      </c>
      <c r="J205" s="12">
        <v>0</v>
      </c>
      <c r="K205" s="12">
        <v>0</v>
      </c>
      <c r="L205" s="12">
        <v>0</v>
      </c>
      <c r="M205" s="12">
        <v>0</v>
      </c>
      <c r="N205" s="12">
        <v>0</v>
      </c>
      <c r="O205" s="12">
        <v>0</v>
      </c>
      <c r="P205" s="12">
        <v>0</v>
      </c>
      <c r="Q205" s="12">
        <v>7</v>
      </c>
      <c r="R205" s="12">
        <v>7</v>
      </c>
      <c r="S205" s="12">
        <v>0</v>
      </c>
      <c r="T205" s="12">
        <v>0</v>
      </c>
      <c r="U205" s="12">
        <v>12</v>
      </c>
      <c r="V205" s="12">
        <v>2</v>
      </c>
    </row>
    <row r="206" spans="2:22" ht="20.100000000000001" customHeight="1" thickBot="1" x14ac:dyDescent="0.25">
      <c r="B206" s="4" t="s">
        <v>402</v>
      </c>
      <c r="C206" s="12">
        <v>1</v>
      </c>
      <c r="D206" s="12">
        <v>0</v>
      </c>
      <c r="E206" s="12">
        <v>0</v>
      </c>
      <c r="F206" s="12">
        <v>1</v>
      </c>
      <c r="G206" s="12">
        <v>0</v>
      </c>
      <c r="H206" s="12">
        <v>0</v>
      </c>
      <c r="I206" s="12">
        <v>0</v>
      </c>
      <c r="J206" s="12">
        <v>0</v>
      </c>
      <c r="K206" s="12">
        <v>0</v>
      </c>
      <c r="L206" s="12">
        <v>0</v>
      </c>
      <c r="M206" s="12">
        <v>0</v>
      </c>
      <c r="N206" s="12">
        <v>0</v>
      </c>
      <c r="O206" s="12">
        <v>0</v>
      </c>
      <c r="P206" s="12">
        <v>0</v>
      </c>
      <c r="Q206" s="12">
        <v>0</v>
      </c>
      <c r="R206" s="12">
        <v>0</v>
      </c>
      <c r="S206" s="12">
        <v>0</v>
      </c>
      <c r="T206" s="12">
        <v>0</v>
      </c>
      <c r="U206" s="12">
        <v>0</v>
      </c>
      <c r="V206" s="12">
        <v>0</v>
      </c>
    </row>
    <row r="207" spans="2:22" ht="20.100000000000001" customHeight="1" thickBot="1" x14ac:dyDescent="0.25">
      <c r="B207" s="4" t="s">
        <v>403</v>
      </c>
      <c r="C207" s="12">
        <v>2</v>
      </c>
      <c r="D207" s="12">
        <v>0</v>
      </c>
      <c r="E207" s="12">
        <v>0</v>
      </c>
      <c r="F207" s="12">
        <v>2</v>
      </c>
      <c r="G207" s="12">
        <v>0</v>
      </c>
      <c r="H207" s="12">
        <v>0</v>
      </c>
      <c r="I207" s="12">
        <v>0</v>
      </c>
      <c r="J207" s="12">
        <v>0</v>
      </c>
      <c r="K207" s="12">
        <v>0</v>
      </c>
      <c r="L207" s="12">
        <v>0</v>
      </c>
      <c r="M207" s="12">
        <v>0</v>
      </c>
      <c r="N207" s="12">
        <v>0</v>
      </c>
      <c r="O207" s="12">
        <v>0</v>
      </c>
      <c r="P207" s="12">
        <v>0</v>
      </c>
      <c r="Q207" s="12">
        <v>0</v>
      </c>
      <c r="R207" s="12">
        <v>0</v>
      </c>
      <c r="S207" s="12">
        <v>0</v>
      </c>
      <c r="T207" s="12">
        <v>0</v>
      </c>
      <c r="U207" s="12">
        <v>0</v>
      </c>
      <c r="V207" s="12">
        <v>0</v>
      </c>
    </row>
    <row r="208" spans="2:22" ht="20.100000000000001" customHeight="1" thickBot="1" x14ac:dyDescent="0.25">
      <c r="B208" s="4" t="s">
        <v>404</v>
      </c>
      <c r="C208" s="12">
        <v>5</v>
      </c>
      <c r="D208" s="12">
        <v>0</v>
      </c>
      <c r="E208" s="12">
        <v>0</v>
      </c>
      <c r="F208" s="12">
        <v>5</v>
      </c>
      <c r="G208" s="12">
        <v>0</v>
      </c>
      <c r="H208" s="12">
        <v>0</v>
      </c>
      <c r="I208" s="12">
        <v>0</v>
      </c>
      <c r="J208" s="12">
        <v>1</v>
      </c>
      <c r="K208" s="12">
        <v>0</v>
      </c>
      <c r="L208" s="12">
        <v>0</v>
      </c>
      <c r="M208" s="12">
        <v>0</v>
      </c>
      <c r="N208" s="12">
        <v>0</v>
      </c>
      <c r="O208" s="12">
        <v>0</v>
      </c>
      <c r="P208" s="12">
        <v>0</v>
      </c>
      <c r="Q208" s="12">
        <v>2</v>
      </c>
      <c r="R208" s="12">
        <v>2</v>
      </c>
      <c r="S208" s="12">
        <v>0</v>
      </c>
      <c r="T208" s="12">
        <v>0</v>
      </c>
      <c r="U208" s="12">
        <v>1</v>
      </c>
      <c r="V208" s="12">
        <v>1</v>
      </c>
    </row>
    <row r="209" spans="2:22" ht="20.100000000000001" customHeight="1" thickBot="1" x14ac:dyDescent="0.25">
      <c r="B209" s="4" t="s">
        <v>405</v>
      </c>
      <c r="C209" s="12">
        <v>3</v>
      </c>
      <c r="D209" s="12">
        <v>1</v>
      </c>
      <c r="E209" s="12">
        <v>0</v>
      </c>
      <c r="F209" s="12">
        <v>2</v>
      </c>
      <c r="G209" s="12">
        <v>0</v>
      </c>
      <c r="H209" s="12">
        <v>0</v>
      </c>
      <c r="I209" s="12">
        <v>0</v>
      </c>
      <c r="J209" s="12">
        <v>0</v>
      </c>
      <c r="K209" s="12">
        <v>0</v>
      </c>
      <c r="L209" s="12">
        <v>0</v>
      </c>
      <c r="M209" s="12">
        <v>0</v>
      </c>
      <c r="N209" s="12">
        <v>0</v>
      </c>
      <c r="O209" s="12">
        <v>0</v>
      </c>
      <c r="P209" s="12">
        <v>0</v>
      </c>
      <c r="Q209" s="12">
        <v>0</v>
      </c>
      <c r="R209" s="12">
        <v>0</v>
      </c>
      <c r="S209" s="12">
        <v>0</v>
      </c>
      <c r="T209" s="12">
        <v>0</v>
      </c>
      <c r="U209" s="12">
        <v>0</v>
      </c>
      <c r="V209" s="12">
        <v>0</v>
      </c>
    </row>
    <row r="210" spans="2:22" ht="20.100000000000001" customHeight="1" thickBot="1" x14ac:dyDescent="0.25">
      <c r="B210" s="4" t="s">
        <v>406</v>
      </c>
      <c r="C210" s="12">
        <v>4</v>
      </c>
      <c r="D210" s="12">
        <v>0</v>
      </c>
      <c r="E210" s="12">
        <v>3</v>
      </c>
      <c r="F210" s="12">
        <v>1</v>
      </c>
      <c r="G210" s="12">
        <v>0</v>
      </c>
      <c r="H210" s="12">
        <v>0</v>
      </c>
      <c r="I210" s="12">
        <v>0</v>
      </c>
      <c r="J210" s="12">
        <v>0</v>
      </c>
      <c r="K210" s="12">
        <v>0</v>
      </c>
      <c r="L210" s="12">
        <v>0</v>
      </c>
      <c r="M210" s="12">
        <v>0</v>
      </c>
      <c r="N210" s="12">
        <v>0</v>
      </c>
      <c r="O210" s="12">
        <v>0</v>
      </c>
      <c r="P210" s="12">
        <v>0</v>
      </c>
      <c r="Q210" s="12">
        <v>1</v>
      </c>
      <c r="R210" s="12">
        <v>1</v>
      </c>
      <c r="S210" s="12">
        <v>0</v>
      </c>
      <c r="T210" s="12">
        <v>0</v>
      </c>
      <c r="U210" s="12">
        <v>0</v>
      </c>
      <c r="V210" s="12">
        <v>1</v>
      </c>
    </row>
    <row r="211" spans="2:22" ht="20.100000000000001" customHeight="1" thickBot="1" x14ac:dyDescent="0.25">
      <c r="B211" s="4" t="s">
        <v>640</v>
      </c>
      <c r="C211" s="12">
        <v>1</v>
      </c>
      <c r="D211" s="12">
        <v>1</v>
      </c>
      <c r="E211" s="12">
        <v>0</v>
      </c>
      <c r="F211" s="12">
        <v>0</v>
      </c>
      <c r="G211" s="12">
        <v>0</v>
      </c>
      <c r="H211" s="12">
        <v>0</v>
      </c>
      <c r="I211" s="12">
        <v>1</v>
      </c>
      <c r="J211" s="12">
        <v>0</v>
      </c>
      <c r="K211" s="12">
        <v>0</v>
      </c>
      <c r="L211" s="12">
        <v>0</v>
      </c>
      <c r="M211" s="12">
        <v>0</v>
      </c>
      <c r="N211" s="12">
        <v>0</v>
      </c>
      <c r="O211" s="12">
        <v>0</v>
      </c>
      <c r="P211" s="12">
        <v>0</v>
      </c>
      <c r="Q211" s="12">
        <v>0</v>
      </c>
      <c r="R211" s="12">
        <v>0</v>
      </c>
      <c r="S211" s="12">
        <v>0</v>
      </c>
      <c r="T211" s="12">
        <v>0</v>
      </c>
      <c r="U211" s="12">
        <v>3</v>
      </c>
      <c r="V211" s="12">
        <v>0</v>
      </c>
    </row>
    <row r="212" spans="2:22" ht="20.100000000000001" customHeight="1" thickBot="1" x14ac:dyDescent="0.25">
      <c r="B212" s="4" t="s">
        <v>407</v>
      </c>
      <c r="C212" s="12">
        <v>8</v>
      </c>
      <c r="D212" s="12">
        <v>0</v>
      </c>
      <c r="E212" s="12">
        <v>5</v>
      </c>
      <c r="F212" s="12">
        <v>3</v>
      </c>
      <c r="G212" s="12">
        <v>6</v>
      </c>
      <c r="H212" s="12">
        <v>0</v>
      </c>
      <c r="I212" s="12">
        <v>6</v>
      </c>
      <c r="J212" s="12">
        <v>0</v>
      </c>
      <c r="K212" s="12">
        <v>0</v>
      </c>
      <c r="L212" s="12">
        <v>0</v>
      </c>
      <c r="M212" s="12">
        <v>0</v>
      </c>
      <c r="N212" s="12">
        <v>0</v>
      </c>
      <c r="O212" s="12">
        <v>0</v>
      </c>
      <c r="P212" s="12">
        <v>0</v>
      </c>
      <c r="Q212" s="12">
        <v>5</v>
      </c>
      <c r="R212" s="12">
        <v>8</v>
      </c>
      <c r="S212" s="12">
        <v>0</v>
      </c>
      <c r="T212" s="12">
        <v>2</v>
      </c>
      <c r="U212" s="12">
        <v>1</v>
      </c>
      <c r="V212" s="12">
        <v>5</v>
      </c>
    </row>
    <row r="213" spans="2:22" ht="20.100000000000001" customHeight="1" thickBot="1" x14ac:dyDescent="0.25">
      <c r="B213" s="4" t="s">
        <v>189</v>
      </c>
      <c r="C213" s="12">
        <v>104</v>
      </c>
      <c r="D213" s="12">
        <v>3</v>
      </c>
      <c r="E213" s="12">
        <v>4</v>
      </c>
      <c r="F213" s="12">
        <v>97</v>
      </c>
      <c r="G213" s="12">
        <v>0</v>
      </c>
      <c r="H213" s="12">
        <v>0</v>
      </c>
      <c r="I213" s="12">
        <v>0</v>
      </c>
      <c r="J213" s="12">
        <v>0</v>
      </c>
      <c r="K213" s="12">
        <v>0</v>
      </c>
      <c r="L213" s="12">
        <v>0</v>
      </c>
      <c r="M213" s="12">
        <v>0</v>
      </c>
      <c r="N213" s="12">
        <v>0</v>
      </c>
      <c r="O213" s="12">
        <v>0</v>
      </c>
      <c r="P213" s="12">
        <v>0</v>
      </c>
      <c r="Q213" s="12">
        <v>5</v>
      </c>
      <c r="R213" s="12">
        <v>6</v>
      </c>
      <c r="S213" s="12">
        <v>0</v>
      </c>
      <c r="T213" s="12">
        <v>0</v>
      </c>
      <c r="U213" s="12">
        <v>7</v>
      </c>
      <c r="V213" s="12">
        <v>10</v>
      </c>
    </row>
    <row r="214" spans="2:22" ht="20.100000000000001" customHeight="1" thickBot="1" x14ac:dyDescent="0.25">
      <c r="B214" s="4" t="s">
        <v>408</v>
      </c>
      <c r="C214" s="12">
        <v>0</v>
      </c>
      <c r="D214" s="12">
        <v>0</v>
      </c>
      <c r="E214" s="12">
        <v>0</v>
      </c>
      <c r="F214" s="12">
        <v>0</v>
      </c>
      <c r="G214" s="12">
        <v>0</v>
      </c>
      <c r="H214" s="12">
        <v>0</v>
      </c>
      <c r="I214" s="12">
        <v>0</v>
      </c>
      <c r="J214" s="12">
        <v>0</v>
      </c>
      <c r="K214" s="12">
        <v>0</v>
      </c>
      <c r="L214" s="12">
        <v>0</v>
      </c>
      <c r="M214" s="12">
        <v>0</v>
      </c>
      <c r="N214" s="12">
        <v>0</v>
      </c>
      <c r="O214" s="12">
        <v>0</v>
      </c>
      <c r="P214" s="12">
        <v>0</v>
      </c>
      <c r="Q214" s="12">
        <v>0</v>
      </c>
      <c r="R214" s="12">
        <v>0</v>
      </c>
      <c r="S214" s="12">
        <v>0</v>
      </c>
      <c r="T214" s="12">
        <v>0</v>
      </c>
      <c r="U214" s="12">
        <v>0</v>
      </c>
      <c r="V214" s="12">
        <v>0</v>
      </c>
    </row>
    <row r="215" spans="2:22" ht="20.100000000000001" customHeight="1" thickBot="1" x14ac:dyDescent="0.25">
      <c r="B215" s="4" t="s">
        <v>409</v>
      </c>
      <c r="C215" s="12">
        <v>1</v>
      </c>
      <c r="D215" s="12">
        <v>1</v>
      </c>
      <c r="E215" s="12">
        <v>0</v>
      </c>
      <c r="F215" s="12">
        <v>0</v>
      </c>
      <c r="G215" s="12">
        <v>1</v>
      </c>
      <c r="H215" s="12">
        <v>0</v>
      </c>
      <c r="I215" s="12">
        <v>1</v>
      </c>
      <c r="J215" s="12">
        <v>0</v>
      </c>
      <c r="K215" s="12">
        <v>0</v>
      </c>
      <c r="L215" s="12">
        <v>0</v>
      </c>
      <c r="M215" s="12">
        <v>0</v>
      </c>
      <c r="N215" s="12">
        <v>0</v>
      </c>
      <c r="O215" s="12">
        <v>0</v>
      </c>
      <c r="P215" s="12">
        <v>0</v>
      </c>
      <c r="Q215" s="12">
        <v>0</v>
      </c>
      <c r="R215" s="12">
        <v>0</v>
      </c>
      <c r="S215" s="12">
        <v>0</v>
      </c>
      <c r="T215" s="12">
        <v>0</v>
      </c>
      <c r="U215" s="12">
        <v>0</v>
      </c>
      <c r="V215" s="12">
        <v>2</v>
      </c>
    </row>
    <row r="216" spans="2:22" ht="20.100000000000001" customHeight="1" thickBot="1" x14ac:dyDescent="0.25">
      <c r="B216" s="4" t="s">
        <v>410</v>
      </c>
      <c r="C216" s="12">
        <v>2</v>
      </c>
      <c r="D216" s="12">
        <v>0</v>
      </c>
      <c r="E216" s="12">
        <v>2</v>
      </c>
      <c r="F216" s="12">
        <v>0</v>
      </c>
      <c r="G216" s="12">
        <v>0</v>
      </c>
      <c r="H216" s="12">
        <v>0</v>
      </c>
      <c r="I216" s="12">
        <v>0</v>
      </c>
      <c r="J216" s="12">
        <v>0</v>
      </c>
      <c r="K216" s="12">
        <v>0</v>
      </c>
      <c r="L216" s="12">
        <v>0</v>
      </c>
      <c r="M216" s="12">
        <v>0</v>
      </c>
      <c r="N216" s="12">
        <v>0</v>
      </c>
      <c r="O216" s="12">
        <v>0</v>
      </c>
      <c r="P216" s="12">
        <v>0</v>
      </c>
      <c r="Q216" s="12">
        <v>0</v>
      </c>
      <c r="R216" s="12">
        <v>0</v>
      </c>
      <c r="S216" s="12">
        <v>0</v>
      </c>
      <c r="T216" s="12">
        <v>0</v>
      </c>
      <c r="U216" s="12">
        <v>0</v>
      </c>
      <c r="V216" s="12">
        <v>0</v>
      </c>
    </row>
    <row r="217" spans="2:22" ht="20.100000000000001" customHeight="1" thickBot="1" x14ac:dyDescent="0.25">
      <c r="B217" s="4" t="s">
        <v>411</v>
      </c>
      <c r="C217" s="12">
        <v>0</v>
      </c>
      <c r="D217" s="12">
        <v>0</v>
      </c>
      <c r="E217" s="12">
        <v>0</v>
      </c>
      <c r="F217" s="12">
        <v>0</v>
      </c>
      <c r="G217" s="12">
        <v>0</v>
      </c>
      <c r="H217" s="12">
        <v>0</v>
      </c>
      <c r="I217" s="12">
        <v>0</v>
      </c>
      <c r="J217" s="12">
        <v>0</v>
      </c>
      <c r="K217" s="12">
        <v>0</v>
      </c>
      <c r="L217" s="12">
        <v>0</v>
      </c>
      <c r="M217" s="12">
        <v>0</v>
      </c>
      <c r="N217" s="12">
        <v>0</v>
      </c>
      <c r="O217" s="12">
        <v>0</v>
      </c>
      <c r="P217" s="12">
        <v>0</v>
      </c>
      <c r="Q217" s="12">
        <v>0</v>
      </c>
      <c r="R217" s="12">
        <v>0</v>
      </c>
      <c r="S217" s="12">
        <v>0</v>
      </c>
      <c r="T217" s="12">
        <v>0</v>
      </c>
      <c r="U217" s="12">
        <v>0</v>
      </c>
      <c r="V217" s="12">
        <v>0</v>
      </c>
    </row>
    <row r="218" spans="2:22" ht="20.100000000000001" customHeight="1" thickBot="1" x14ac:dyDescent="0.25">
      <c r="B218" s="4" t="s">
        <v>412</v>
      </c>
      <c r="C218" s="12">
        <v>8</v>
      </c>
      <c r="D218" s="12">
        <v>6</v>
      </c>
      <c r="E218" s="12">
        <v>1</v>
      </c>
      <c r="F218" s="12">
        <v>1</v>
      </c>
      <c r="G218" s="12">
        <v>0</v>
      </c>
      <c r="H218" s="12">
        <v>0</v>
      </c>
      <c r="I218" s="12">
        <v>0</v>
      </c>
      <c r="J218" s="12">
        <v>0</v>
      </c>
      <c r="K218" s="12">
        <v>0</v>
      </c>
      <c r="L218" s="12">
        <v>0</v>
      </c>
      <c r="M218" s="12">
        <v>0</v>
      </c>
      <c r="N218" s="12">
        <v>0</v>
      </c>
      <c r="O218" s="12">
        <v>0</v>
      </c>
      <c r="P218" s="12">
        <v>0</v>
      </c>
      <c r="Q218" s="12">
        <v>1</v>
      </c>
      <c r="R218" s="12">
        <v>2</v>
      </c>
      <c r="S218" s="12">
        <v>0</v>
      </c>
      <c r="T218" s="12">
        <v>0</v>
      </c>
      <c r="U218" s="12">
        <v>0</v>
      </c>
      <c r="V218" s="12">
        <v>14</v>
      </c>
    </row>
    <row r="219" spans="2:22" ht="20.100000000000001" customHeight="1" thickBot="1" x14ac:dyDescent="0.25">
      <c r="B219" s="4" t="s">
        <v>413</v>
      </c>
      <c r="C219" s="12">
        <v>30</v>
      </c>
      <c r="D219" s="12">
        <v>0</v>
      </c>
      <c r="E219" s="12">
        <v>3</v>
      </c>
      <c r="F219" s="12">
        <v>27</v>
      </c>
      <c r="G219" s="12">
        <v>4</v>
      </c>
      <c r="H219" s="12">
        <v>0</v>
      </c>
      <c r="I219" s="12">
        <v>4</v>
      </c>
      <c r="J219" s="12">
        <v>0</v>
      </c>
      <c r="K219" s="12">
        <v>0</v>
      </c>
      <c r="L219" s="12">
        <v>0</v>
      </c>
      <c r="M219" s="12">
        <v>0</v>
      </c>
      <c r="N219" s="12">
        <v>0</v>
      </c>
      <c r="O219" s="12">
        <v>0</v>
      </c>
      <c r="P219" s="12">
        <v>0</v>
      </c>
      <c r="Q219" s="12">
        <v>4</v>
      </c>
      <c r="R219" s="12">
        <v>4</v>
      </c>
      <c r="S219" s="12">
        <v>0</v>
      </c>
      <c r="T219" s="12">
        <v>0</v>
      </c>
      <c r="U219" s="12">
        <v>5</v>
      </c>
      <c r="V219" s="12">
        <v>7</v>
      </c>
    </row>
    <row r="220" spans="2:22" ht="20.100000000000001" customHeight="1" thickBot="1" x14ac:dyDescent="0.25">
      <c r="B220" s="4" t="s">
        <v>414</v>
      </c>
      <c r="C220" s="12">
        <v>2</v>
      </c>
      <c r="D220" s="12">
        <v>0</v>
      </c>
      <c r="E220" s="12">
        <v>1</v>
      </c>
      <c r="F220" s="12">
        <v>1</v>
      </c>
      <c r="G220" s="12">
        <v>1</v>
      </c>
      <c r="H220" s="12">
        <v>0</v>
      </c>
      <c r="I220" s="12">
        <v>1</v>
      </c>
      <c r="J220" s="12">
        <v>0</v>
      </c>
      <c r="K220" s="12">
        <v>0</v>
      </c>
      <c r="L220" s="12">
        <v>0</v>
      </c>
      <c r="M220" s="12">
        <v>0</v>
      </c>
      <c r="N220" s="12">
        <v>0</v>
      </c>
      <c r="O220" s="12">
        <v>0</v>
      </c>
      <c r="P220" s="12">
        <v>0</v>
      </c>
      <c r="Q220" s="12">
        <v>0</v>
      </c>
      <c r="R220" s="12">
        <v>0</v>
      </c>
      <c r="S220" s="12">
        <v>0</v>
      </c>
      <c r="T220" s="12">
        <v>0</v>
      </c>
      <c r="U220" s="12">
        <v>0</v>
      </c>
      <c r="V220" s="12">
        <v>0</v>
      </c>
    </row>
    <row r="221" spans="2:22" ht="20.100000000000001" customHeight="1" thickBot="1" x14ac:dyDescent="0.25">
      <c r="B221" s="4" t="s">
        <v>415</v>
      </c>
      <c r="C221" s="12">
        <v>6</v>
      </c>
      <c r="D221" s="12">
        <v>0</v>
      </c>
      <c r="E221" s="12">
        <v>0</v>
      </c>
      <c r="F221" s="12">
        <v>6</v>
      </c>
      <c r="G221" s="12">
        <v>0</v>
      </c>
      <c r="H221" s="12">
        <v>0</v>
      </c>
      <c r="I221" s="12">
        <v>0</v>
      </c>
      <c r="J221" s="12">
        <v>0</v>
      </c>
      <c r="K221" s="12">
        <v>0</v>
      </c>
      <c r="L221" s="12">
        <v>0</v>
      </c>
      <c r="M221" s="12">
        <v>0</v>
      </c>
      <c r="N221" s="12">
        <v>0</v>
      </c>
      <c r="O221" s="12">
        <v>0</v>
      </c>
      <c r="P221" s="12">
        <v>0</v>
      </c>
      <c r="Q221" s="12">
        <v>0</v>
      </c>
      <c r="R221" s="12">
        <v>0</v>
      </c>
      <c r="S221" s="12">
        <v>0</v>
      </c>
      <c r="T221" s="12">
        <v>0</v>
      </c>
      <c r="U221" s="12">
        <v>0</v>
      </c>
      <c r="V221" s="12">
        <v>0</v>
      </c>
    </row>
    <row r="222" spans="2:22" ht="20.100000000000001" customHeight="1" thickBot="1" x14ac:dyDescent="0.25">
      <c r="B222" s="4" t="s">
        <v>190</v>
      </c>
      <c r="C222" s="12">
        <v>10</v>
      </c>
      <c r="D222" s="12">
        <v>0</v>
      </c>
      <c r="E222" s="12">
        <v>0</v>
      </c>
      <c r="F222" s="12">
        <v>10</v>
      </c>
      <c r="G222" s="12">
        <v>1</v>
      </c>
      <c r="H222" s="12">
        <v>0</v>
      </c>
      <c r="I222" s="12">
        <v>1</v>
      </c>
      <c r="J222" s="12">
        <v>0</v>
      </c>
      <c r="K222" s="12">
        <v>0</v>
      </c>
      <c r="L222" s="12">
        <v>0</v>
      </c>
      <c r="M222" s="12">
        <v>0</v>
      </c>
      <c r="N222" s="12">
        <v>0</v>
      </c>
      <c r="O222" s="12">
        <v>0</v>
      </c>
      <c r="P222" s="12">
        <v>0</v>
      </c>
      <c r="Q222" s="12">
        <v>0</v>
      </c>
      <c r="R222" s="12">
        <v>0</v>
      </c>
      <c r="S222" s="12">
        <v>0</v>
      </c>
      <c r="T222" s="12">
        <v>0</v>
      </c>
      <c r="U222" s="12">
        <v>0</v>
      </c>
      <c r="V222" s="12">
        <v>10</v>
      </c>
    </row>
    <row r="223" spans="2:22" ht="20.100000000000001" customHeight="1" thickBot="1" x14ac:dyDescent="0.25">
      <c r="B223" s="4" t="s">
        <v>416</v>
      </c>
      <c r="C223" s="12">
        <v>1</v>
      </c>
      <c r="D223" s="12">
        <v>0</v>
      </c>
      <c r="E223" s="12">
        <v>0</v>
      </c>
      <c r="F223" s="12">
        <v>1</v>
      </c>
      <c r="G223" s="12">
        <v>0</v>
      </c>
      <c r="H223" s="12">
        <v>0</v>
      </c>
      <c r="I223" s="12">
        <v>0</v>
      </c>
      <c r="J223" s="12">
        <v>0</v>
      </c>
      <c r="K223" s="12">
        <v>0</v>
      </c>
      <c r="L223" s="12">
        <v>0</v>
      </c>
      <c r="M223" s="12">
        <v>0</v>
      </c>
      <c r="N223" s="12">
        <v>0</v>
      </c>
      <c r="O223" s="12">
        <v>0</v>
      </c>
      <c r="P223" s="12">
        <v>0</v>
      </c>
      <c r="Q223" s="12">
        <v>0</v>
      </c>
      <c r="R223" s="12">
        <v>0</v>
      </c>
      <c r="S223" s="12">
        <v>0</v>
      </c>
      <c r="T223" s="12">
        <v>0</v>
      </c>
      <c r="U223" s="12">
        <v>0</v>
      </c>
      <c r="V223" s="12">
        <v>0</v>
      </c>
    </row>
    <row r="224" spans="2:22" ht="20.100000000000001" customHeight="1" thickBot="1" x14ac:dyDescent="0.25">
      <c r="B224" s="4" t="s">
        <v>417</v>
      </c>
      <c r="C224" s="12">
        <v>4</v>
      </c>
      <c r="D224" s="12">
        <v>3</v>
      </c>
      <c r="E224" s="12">
        <v>1</v>
      </c>
      <c r="F224" s="12">
        <v>0</v>
      </c>
      <c r="G224" s="12">
        <v>2</v>
      </c>
      <c r="H224" s="12">
        <v>0</v>
      </c>
      <c r="I224" s="12">
        <v>2</v>
      </c>
      <c r="J224" s="12">
        <v>0</v>
      </c>
      <c r="K224" s="12">
        <v>0</v>
      </c>
      <c r="L224" s="12">
        <v>0</v>
      </c>
      <c r="M224" s="12">
        <v>0</v>
      </c>
      <c r="N224" s="12">
        <v>0</v>
      </c>
      <c r="O224" s="12">
        <v>0</v>
      </c>
      <c r="P224" s="12">
        <v>0</v>
      </c>
      <c r="Q224" s="12">
        <v>0</v>
      </c>
      <c r="R224" s="12">
        <v>1</v>
      </c>
      <c r="S224" s="12">
        <v>0</v>
      </c>
      <c r="T224" s="12">
        <v>0</v>
      </c>
      <c r="U224" s="12">
        <v>0</v>
      </c>
      <c r="V224" s="12">
        <v>10</v>
      </c>
    </row>
    <row r="225" spans="2:22" ht="20.100000000000001" customHeight="1" thickBot="1" x14ac:dyDescent="0.25">
      <c r="B225" s="4" t="s">
        <v>418</v>
      </c>
      <c r="C225" s="12">
        <v>0</v>
      </c>
      <c r="D225" s="12">
        <v>0</v>
      </c>
      <c r="E225" s="12">
        <v>0</v>
      </c>
      <c r="F225" s="12">
        <v>0</v>
      </c>
      <c r="G225" s="12">
        <v>0</v>
      </c>
      <c r="H225" s="12">
        <v>0</v>
      </c>
      <c r="I225" s="12">
        <v>0</v>
      </c>
      <c r="J225" s="12">
        <v>0</v>
      </c>
      <c r="K225" s="12">
        <v>0</v>
      </c>
      <c r="L225" s="12">
        <v>0</v>
      </c>
      <c r="M225" s="12">
        <v>0</v>
      </c>
      <c r="N225" s="12">
        <v>0</v>
      </c>
      <c r="O225" s="12">
        <v>0</v>
      </c>
      <c r="P225" s="12">
        <v>0</v>
      </c>
      <c r="Q225" s="12">
        <v>0</v>
      </c>
      <c r="R225" s="12">
        <v>0</v>
      </c>
      <c r="S225" s="12">
        <v>0</v>
      </c>
      <c r="T225" s="12">
        <v>0</v>
      </c>
      <c r="U225" s="12">
        <v>0</v>
      </c>
      <c r="V225" s="12">
        <v>1</v>
      </c>
    </row>
    <row r="226" spans="2:22" ht="20.100000000000001" customHeight="1" thickBot="1" x14ac:dyDescent="0.25">
      <c r="B226" s="4" t="s">
        <v>191</v>
      </c>
      <c r="C226" s="12">
        <v>27</v>
      </c>
      <c r="D226" s="12">
        <v>27</v>
      </c>
      <c r="E226" s="12">
        <v>0</v>
      </c>
      <c r="F226" s="12">
        <v>0</v>
      </c>
      <c r="G226" s="12">
        <v>15</v>
      </c>
      <c r="H226" s="12">
        <v>0</v>
      </c>
      <c r="I226" s="12">
        <v>15</v>
      </c>
      <c r="J226" s="12">
        <v>0</v>
      </c>
      <c r="K226" s="12">
        <v>0</v>
      </c>
      <c r="L226" s="12">
        <v>0</v>
      </c>
      <c r="M226" s="12">
        <v>0</v>
      </c>
      <c r="N226" s="12">
        <v>0</v>
      </c>
      <c r="O226" s="12">
        <v>0</v>
      </c>
      <c r="P226" s="12">
        <v>0</v>
      </c>
      <c r="Q226" s="12">
        <v>12</v>
      </c>
      <c r="R226" s="12">
        <v>13</v>
      </c>
      <c r="S226" s="12">
        <v>0</v>
      </c>
      <c r="T226" s="12">
        <v>0</v>
      </c>
      <c r="U226" s="12">
        <v>13</v>
      </c>
      <c r="V226" s="12">
        <v>7</v>
      </c>
    </row>
    <row r="227" spans="2:22" ht="20.100000000000001" customHeight="1" thickBot="1" x14ac:dyDescent="0.25">
      <c r="B227" s="4" t="s">
        <v>419</v>
      </c>
      <c r="C227" s="12">
        <v>5</v>
      </c>
      <c r="D227" s="12">
        <v>0</v>
      </c>
      <c r="E227" s="12">
        <v>0</v>
      </c>
      <c r="F227" s="12">
        <v>5</v>
      </c>
      <c r="G227" s="12">
        <v>1</v>
      </c>
      <c r="H227" s="12">
        <v>0</v>
      </c>
      <c r="I227" s="12">
        <v>1</v>
      </c>
      <c r="J227" s="12">
        <v>0</v>
      </c>
      <c r="K227" s="12">
        <v>0</v>
      </c>
      <c r="L227" s="12">
        <v>0</v>
      </c>
      <c r="M227" s="12">
        <v>0</v>
      </c>
      <c r="N227" s="12">
        <v>0</v>
      </c>
      <c r="O227" s="12">
        <v>0</v>
      </c>
      <c r="P227" s="12">
        <v>0</v>
      </c>
      <c r="Q227" s="12">
        <v>1</v>
      </c>
      <c r="R227" s="12">
        <v>1</v>
      </c>
      <c r="S227" s="12">
        <v>0</v>
      </c>
      <c r="T227" s="12">
        <v>0</v>
      </c>
      <c r="U227" s="12">
        <v>0</v>
      </c>
      <c r="V227" s="12">
        <v>1</v>
      </c>
    </row>
    <row r="228" spans="2:22" ht="20.100000000000001" customHeight="1" thickBot="1" x14ac:dyDescent="0.25">
      <c r="B228" s="4" t="s">
        <v>420</v>
      </c>
      <c r="C228" s="12">
        <v>0</v>
      </c>
      <c r="D228" s="12">
        <v>0</v>
      </c>
      <c r="E228" s="12">
        <v>0</v>
      </c>
      <c r="F228" s="12">
        <v>0</v>
      </c>
      <c r="G228" s="12">
        <v>0</v>
      </c>
      <c r="H228" s="12">
        <v>0</v>
      </c>
      <c r="I228" s="12">
        <v>0</v>
      </c>
      <c r="J228" s="12">
        <v>0</v>
      </c>
      <c r="K228" s="12">
        <v>0</v>
      </c>
      <c r="L228" s="12">
        <v>0</v>
      </c>
      <c r="M228" s="12">
        <v>0</v>
      </c>
      <c r="N228" s="12">
        <v>0</v>
      </c>
      <c r="O228" s="12">
        <v>0</v>
      </c>
      <c r="P228" s="12">
        <v>0</v>
      </c>
      <c r="Q228" s="12">
        <v>0</v>
      </c>
      <c r="R228" s="12">
        <v>0</v>
      </c>
      <c r="S228" s="12">
        <v>0</v>
      </c>
      <c r="T228" s="12">
        <v>0</v>
      </c>
      <c r="U228" s="12">
        <v>0</v>
      </c>
      <c r="V228" s="12">
        <v>0</v>
      </c>
    </row>
    <row r="229" spans="2:22" ht="20.100000000000001" customHeight="1" thickBot="1" x14ac:dyDescent="0.25">
      <c r="B229" s="4" t="s">
        <v>421</v>
      </c>
      <c r="C229" s="12">
        <v>7</v>
      </c>
      <c r="D229" s="12">
        <v>0</v>
      </c>
      <c r="E229" s="12">
        <v>0</v>
      </c>
      <c r="F229" s="12">
        <v>7</v>
      </c>
      <c r="G229" s="12">
        <v>5</v>
      </c>
      <c r="H229" s="12">
        <v>0</v>
      </c>
      <c r="I229" s="12">
        <v>4</v>
      </c>
      <c r="J229" s="12">
        <v>1</v>
      </c>
      <c r="K229" s="12">
        <v>0</v>
      </c>
      <c r="L229" s="12">
        <v>0</v>
      </c>
      <c r="M229" s="12">
        <v>0</v>
      </c>
      <c r="N229" s="12">
        <v>0</v>
      </c>
      <c r="O229" s="12">
        <v>0</v>
      </c>
      <c r="P229" s="12">
        <v>0</v>
      </c>
      <c r="Q229" s="12">
        <v>2</v>
      </c>
      <c r="R229" s="12">
        <v>2</v>
      </c>
      <c r="S229" s="12">
        <v>0</v>
      </c>
      <c r="T229" s="12">
        <v>0</v>
      </c>
      <c r="U229" s="12">
        <v>1</v>
      </c>
      <c r="V229" s="12">
        <v>1</v>
      </c>
    </row>
    <row r="230" spans="2:22" ht="20.100000000000001" customHeight="1" thickBot="1" x14ac:dyDescent="0.25">
      <c r="B230" s="4" t="s">
        <v>422</v>
      </c>
      <c r="C230" s="12">
        <v>0</v>
      </c>
      <c r="D230" s="12">
        <v>0</v>
      </c>
      <c r="E230" s="12">
        <v>0</v>
      </c>
      <c r="F230" s="12">
        <v>0</v>
      </c>
      <c r="G230" s="12">
        <v>0</v>
      </c>
      <c r="H230" s="12">
        <v>0</v>
      </c>
      <c r="I230" s="12">
        <v>0</v>
      </c>
      <c r="J230" s="12">
        <v>0</v>
      </c>
      <c r="K230" s="12">
        <v>0</v>
      </c>
      <c r="L230" s="12">
        <v>0</v>
      </c>
      <c r="M230" s="12">
        <v>0</v>
      </c>
      <c r="N230" s="12">
        <v>0</v>
      </c>
      <c r="O230" s="12">
        <v>0</v>
      </c>
      <c r="P230" s="12">
        <v>0</v>
      </c>
      <c r="Q230" s="12">
        <v>0</v>
      </c>
      <c r="R230" s="12">
        <v>0</v>
      </c>
      <c r="S230" s="12">
        <v>0</v>
      </c>
      <c r="T230" s="12">
        <v>0</v>
      </c>
      <c r="U230" s="12">
        <v>0</v>
      </c>
      <c r="V230" s="12">
        <v>0</v>
      </c>
    </row>
    <row r="231" spans="2:22" ht="20.100000000000001" customHeight="1" thickBot="1" x14ac:dyDescent="0.25">
      <c r="B231" s="4" t="s">
        <v>423</v>
      </c>
      <c r="C231" s="12">
        <v>0</v>
      </c>
      <c r="D231" s="12">
        <v>0</v>
      </c>
      <c r="E231" s="12">
        <v>0</v>
      </c>
      <c r="F231" s="12">
        <v>0</v>
      </c>
      <c r="G231" s="12">
        <v>0</v>
      </c>
      <c r="H231" s="12">
        <v>0</v>
      </c>
      <c r="I231" s="12">
        <v>0</v>
      </c>
      <c r="J231" s="12">
        <v>0</v>
      </c>
      <c r="K231" s="12">
        <v>0</v>
      </c>
      <c r="L231" s="12">
        <v>0</v>
      </c>
      <c r="M231" s="12">
        <v>0</v>
      </c>
      <c r="N231" s="12">
        <v>0</v>
      </c>
      <c r="O231" s="12">
        <v>0</v>
      </c>
      <c r="P231" s="12">
        <v>0</v>
      </c>
      <c r="Q231" s="12">
        <v>1</v>
      </c>
      <c r="R231" s="12">
        <v>1</v>
      </c>
      <c r="S231" s="12">
        <v>0</v>
      </c>
      <c r="T231" s="12">
        <v>0</v>
      </c>
      <c r="U231" s="12">
        <v>0</v>
      </c>
      <c r="V231" s="12">
        <v>26</v>
      </c>
    </row>
    <row r="232" spans="2:22" ht="20.100000000000001" customHeight="1" thickBot="1" x14ac:dyDescent="0.25">
      <c r="B232" s="4" t="s">
        <v>424</v>
      </c>
      <c r="C232" s="12">
        <v>9</v>
      </c>
      <c r="D232" s="12">
        <v>0</v>
      </c>
      <c r="E232" s="12">
        <v>4</v>
      </c>
      <c r="F232" s="12">
        <v>5</v>
      </c>
      <c r="G232" s="12">
        <v>7</v>
      </c>
      <c r="H232" s="12">
        <v>0</v>
      </c>
      <c r="I232" s="12">
        <v>7</v>
      </c>
      <c r="J232" s="12">
        <v>0</v>
      </c>
      <c r="K232" s="12">
        <v>0</v>
      </c>
      <c r="L232" s="12">
        <v>0</v>
      </c>
      <c r="M232" s="12">
        <v>0</v>
      </c>
      <c r="N232" s="12">
        <v>0</v>
      </c>
      <c r="O232" s="12">
        <v>0</v>
      </c>
      <c r="P232" s="12">
        <v>0</v>
      </c>
      <c r="Q232" s="12">
        <v>3</v>
      </c>
      <c r="R232" s="12">
        <v>4</v>
      </c>
      <c r="S232" s="12">
        <v>0</v>
      </c>
      <c r="T232" s="12">
        <v>0</v>
      </c>
      <c r="U232" s="12">
        <v>5</v>
      </c>
      <c r="V232" s="12">
        <v>11</v>
      </c>
    </row>
    <row r="233" spans="2:22" ht="20.100000000000001" customHeight="1" thickBot="1" x14ac:dyDescent="0.25">
      <c r="B233" s="4" t="s">
        <v>192</v>
      </c>
      <c r="C233" s="12">
        <v>76</v>
      </c>
      <c r="D233" s="12">
        <v>6</v>
      </c>
      <c r="E233" s="12">
        <v>69</v>
      </c>
      <c r="F233" s="12">
        <v>1</v>
      </c>
      <c r="G233" s="12">
        <v>63</v>
      </c>
      <c r="H233" s="12">
        <v>0</v>
      </c>
      <c r="I233" s="12">
        <v>63</v>
      </c>
      <c r="J233" s="12">
        <v>0</v>
      </c>
      <c r="K233" s="12">
        <v>0</v>
      </c>
      <c r="L233" s="12">
        <v>0</v>
      </c>
      <c r="M233" s="12">
        <v>0</v>
      </c>
      <c r="N233" s="12">
        <v>0</v>
      </c>
      <c r="O233" s="12">
        <v>0</v>
      </c>
      <c r="P233" s="12">
        <v>0</v>
      </c>
      <c r="Q233" s="12">
        <v>41</v>
      </c>
      <c r="R233" s="12">
        <v>40</v>
      </c>
      <c r="S233" s="12">
        <v>0</v>
      </c>
      <c r="T233" s="12">
        <v>0</v>
      </c>
      <c r="U233" s="12">
        <v>30</v>
      </c>
      <c r="V233" s="12">
        <v>21</v>
      </c>
    </row>
    <row r="234" spans="2:22" ht="20.100000000000001" customHeight="1" thickBot="1" x14ac:dyDescent="0.25">
      <c r="B234" s="4" t="s">
        <v>425</v>
      </c>
      <c r="C234" s="12">
        <v>40</v>
      </c>
      <c r="D234" s="12">
        <v>6</v>
      </c>
      <c r="E234" s="12">
        <v>26</v>
      </c>
      <c r="F234" s="12">
        <v>8</v>
      </c>
      <c r="G234" s="12">
        <v>21</v>
      </c>
      <c r="H234" s="12">
        <v>0</v>
      </c>
      <c r="I234" s="12">
        <v>21</v>
      </c>
      <c r="J234" s="12">
        <v>0</v>
      </c>
      <c r="K234" s="12">
        <v>0</v>
      </c>
      <c r="L234" s="12">
        <v>0</v>
      </c>
      <c r="M234" s="12">
        <v>0</v>
      </c>
      <c r="N234" s="12">
        <v>0</v>
      </c>
      <c r="O234" s="12">
        <v>0</v>
      </c>
      <c r="P234" s="12">
        <v>0</v>
      </c>
      <c r="Q234" s="12">
        <v>18</v>
      </c>
      <c r="R234" s="12">
        <v>18</v>
      </c>
      <c r="S234" s="12">
        <v>0</v>
      </c>
      <c r="T234" s="12">
        <v>0</v>
      </c>
      <c r="U234" s="12">
        <v>11</v>
      </c>
      <c r="V234" s="12">
        <v>16</v>
      </c>
    </row>
    <row r="235" spans="2:22" ht="20.100000000000001" customHeight="1" thickBot="1" x14ac:dyDescent="0.25">
      <c r="B235" s="4" t="s">
        <v>426</v>
      </c>
      <c r="C235" s="12">
        <v>4</v>
      </c>
      <c r="D235" s="12">
        <v>2</v>
      </c>
      <c r="E235" s="12">
        <v>1</v>
      </c>
      <c r="F235" s="12">
        <v>1</v>
      </c>
      <c r="G235" s="12">
        <v>0</v>
      </c>
      <c r="H235" s="12">
        <v>0</v>
      </c>
      <c r="I235" s="12">
        <v>0</v>
      </c>
      <c r="J235" s="12">
        <v>0</v>
      </c>
      <c r="K235" s="12">
        <v>0</v>
      </c>
      <c r="L235" s="12">
        <v>0</v>
      </c>
      <c r="M235" s="12">
        <v>0</v>
      </c>
      <c r="N235" s="12">
        <v>0</v>
      </c>
      <c r="O235" s="12">
        <v>0</v>
      </c>
      <c r="P235" s="12">
        <v>0</v>
      </c>
      <c r="Q235" s="12">
        <v>0</v>
      </c>
      <c r="R235" s="12">
        <v>0</v>
      </c>
      <c r="S235" s="12">
        <v>0</v>
      </c>
      <c r="T235" s="12">
        <v>0</v>
      </c>
      <c r="U235" s="12">
        <v>0</v>
      </c>
      <c r="V235" s="12">
        <v>0</v>
      </c>
    </row>
    <row r="236" spans="2:22" ht="20.100000000000001" customHeight="1" thickBot="1" x14ac:dyDescent="0.25">
      <c r="B236" s="4" t="s">
        <v>427</v>
      </c>
      <c r="C236" s="12">
        <v>155</v>
      </c>
      <c r="D236" s="12">
        <v>8</v>
      </c>
      <c r="E236" s="12">
        <v>3</v>
      </c>
      <c r="F236" s="12">
        <v>144</v>
      </c>
      <c r="G236" s="12">
        <v>16</v>
      </c>
      <c r="H236" s="12">
        <v>0</v>
      </c>
      <c r="I236" s="12">
        <v>14</v>
      </c>
      <c r="J236" s="12">
        <v>8</v>
      </c>
      <c r="K236" s="12">
        <v>0</v>
      </c>
      <c r="L236" s="12">
        <v>0</v>
      </c>
      <c r="M236" s="12">
        <v>0</v>
      </c>
      <c r="N236" s="12">
        <v>0</v>
      </c>
      <c r="O236" s="12">
        <v>0</v>
      </c>
      <c r="P236" s="12">
        <v>0</v>
      </c>
      <c r="Q236" s="12">
        <v>7</v>
      </c>
      <c r="R236" s="12">
        <v>9</v>
      </c>
      <c r="S236" s="12">
        <v>0</v>
      </c>
      <c r="T236" s="12">
        <v>0</v>
      </c>
      <c r="U236" s="12">
        <v>3</v>
      </c>
      <c r="V236" s="12">
        <v>6</v>
      </c>
    </row>
    <row r="237" spans="2:22" ht="20.100000000000001" customHeight="1" thickBot="1" x14ac:dyDescent="0.25">
      <c r="B237" s="4" t="s">
        <v>428</v>
      </c>
      <c r="C237" s="12">
        <v>15</v>
      </c>
      <c r="D237" s="12">
        <v>8</v>
      </c>
      <c r="E237" s="12">
        <v>6</v>
      </c>
      <c r="F237" s="12">
        <v>1</v>
      </c>
      <c r="G237" s="12">
        <v>14</v>
      </c>
      <c r="H237" s="12">
        <v>0</v>
      </c>
      <c r="I237" s="12">
        <v>13</v>
      </c>
      <c r="J237" s="12">
        <v>1</v>
      </c>
      <c r="K237" s="12">
        <v>0</v>
      </c>
      <c r="L237" s="12">
        <v>0</v>
      </c>
      <c r="M237" s="12">
        <v>0</v>
      </c>
      <c r="N237" s="12">
        <v>0</v>
      </c>
      <c r="O237" s="12">
        <v>0</v>
      </c>
      <c r="P237" s="12">
        <v>0</v>
      </c>
      <c r="Q237" s="12">
        <v>11</v>
      </c>
      <c r="R237" s="12">
        <v>11</v>
      </c>
      <c r="S237" s="12">
        <v>0</v>
      </c>
      <c r="T237" s="12">
        <v>0</v>
      </c>
      <c r="U237" s="12">
        <v>8</v>
      </c>
      <c r="V237" s="12">
        <v>6</v>
      </c>
    </row>
    <row r="238" spans="2:22" ht="20.100000000000001" customHeight="1" thickBot="1" x14ac:dyDescent="0.25">
      <c r="B238" s="4" t="s">
        <v>429</v>
      </c>
      <c r="C238" s="12">
        <v>23</v>
      </c>
      <c r="D238" s="12">
        <v>5</v>
      </c>
      <c r="E238" s="12">
        <v>4</v>
      </c>
      <c r="F238" s="12">
        <v>14</v>
      </c>
      <c r="G238" s="12">
        <v>23</v>
      </c>
      <c r="H238" s="12">
        <v>0</v>
      </c>
      <c r="I238" s="12">
        <v>19</v>
      </c>
      <c r="J238" s="12">
        <v>6</v>
      </c>
      <c r="K238" s="12">
        <v>0</v>
      </c>
      <c r="L238" s="12">
        <v>0</v>
      </c>
      <c r="M238" s="12">
        <v>0</v>
      </c>
      <c r="N238" s="12">
        <v>0</v>
      </c>
      <c r="O238" s="12">
        <v>0</v>
      </c>
      <c r="P238" s="12">
        <v>0</v>
      </c>
      <c r="Q238" s="12">
        <v>5</v>
      </c>
      <c r="R238" s="12">
        <v>5</v>
      </c>
      <c r="S238" s="12">
        <v>0</v>
      </c>
      <c r="T238" s="12">
        <v>0</v>
      </c>
      <c r="U238" s="12">
        <v>5</v>
      </c>
      <c r="V238" s="12">
        <v>9</v>
      </c>
    </row>
    <row r="239" spans="2:22" ht="20.100000000000001" customHeight="1" thickBot="1" x14ac:dyDescent="0.25">
      <c r="B239" s="4" t="s">
        <v>430</v>
      </c>
      <c r="C239" s="12">
        <v>80</v>
      </c>
      <c r="D239" s="12">
        <v>30</v>
      </c>
      <c r="E239" s="12">
        <v>27</v>
      </c>
      <c r="F239" s="12">
        <v>23</v>
      </c>
      <c r="G239" s="12">
        <v>11</v>
      </c>
      <c r="H239" s="12">
        <v>0</v>
      </c>
      <c r="I239" s="12">
        <v>10</v>
      </c>
      <c r="J239" s="12">
        <v>1</v>
      </c>
      <c r="K239" s="12">
        <v>0</v>
      </c>
      <c r="L239" s="12">
        <v>0</v>
      </c>
      <c r="M239" s="12">
        <v>0</v>
      </c>
      <c r="N239" s="12">
        <v>0</v>
      </c>
      <c r="O239" s="12">
        <v>0</v>
      </c>
      <c r="P239" s="12">
        <v>0</v>
      </c>
      <c r="Q239" s="12">
        <v>0</v>
      </c>
      <c r="R239" s="12">
        <v>3</v>
      </c>
      <c r="S239" s="12">
        <v>0</v>
      </c>
      <c r="T239" s="12">
        <v>0</v>
      </c>
      <c r="U239" s="12">
        <v>3</v>
      </c>
      <c r="V239" s="12">
        <v>0</v>
      </c>
    </row>
    <row r="240" spans="2:22" ht="20.100000000000001" customHeight="1" thickBot="1" x14ac:dyDescent="0.25">
      <c r="B240" s="4" t="s">
        <v>431</v>
      </c>
      <c r="C240" s="12">
        <v>61</v>
      </c>
      <c r="D240" s="12">
        <v>5</v>
      </c>
      <c r="E240" s="12">
        <v>9</v>
      </c>
      <c r="F240" s="12">
        <v>47</v>
      </c>
      <c r="G240" s="12">
        <v>5</v>
      </c>
      <c r="H240" s="12">
        <v>0</v>
      </c>
      <c r="I240" s="12">
        <v>5</v>
      </c>
      <c r="J240" s="12">
        <v>0</v>
      </c>
      <c r="K240" s="12">
        <v>0</v>
      </c>
      <c r="L240" s="12">
        <v>0</v>
      </c>
      <c r="M240" s="12">
        <v>0</v>
      </c>
      <c r="N240" s="12">
        <v>0</v>
      </c>
      <c r="O240" s="12">
        <v>0</v>
      </c>
      <c r="P240" s="12">
        <v>0</v>
      </c>
      <c r="Q240" s="12">
        <v>7</v>
      </c>
      <c r="R240" s="12">
        <v>8</v>
      </c>
      <c r="S240" s="12">
        <v>0</v>
      </c>
      <c r="T240" s="12">
        <v>0</v>
      </c>
      <c r="U240" s="12">
        <v>3</v>
      </c>
      <c r="V240" s="12">
        <v>6</v>
      </c>
    </row>
    <row r="241" spans="2:22" ht="20.100000000000001" customHeight="1" thickBot="1" x14ac:dyDescent="0.25">
      <c r="B241" s="4" t="s">
        <v>432</v>
      </c>
      <c r="C241" s="12">
        <v>26</v>
      </c>
      <c r="D241" s="12">
        <v>14</v>
      </c>
      <c r="E241" s="12">
        <v>2</v>
      </c>
      <c r="F241" s="12">
        <v>10</v>
      </c>
      <c r="G241" s="12">
        <v>11</v>
      </c>
      <c r="H241" s="12">
        <v>0</v>
      </c>
      <c r="I241" s="12">
        <v>13</v>
      </c>
      <c r="J241" s="12">
        <v>4</v>
      </c>
      <c r="K241" s="12">
        <v>0</v>
      </c>
      <c r="L241" s="12">
        <v>0</v>
      </c>
      <c r="M241" s="12">
        <v>0</v>
      </c>
      <c r="N241" s="12">
        <v>0</v>
      </c>
      <c r="O241" s="12">
        <v>0</v>
      </c>
      <c r="P241" s="12">
        <v>0</v>
      </c>
      <c r="Q241" s="12">
        <v>7</v>
      </c>
      <c r="R241" s="12">
        <v>6</v>
      </c>
      <c r="S241" s="12">
        <v>0</v>
      </c>
      <c r="T241" s="12">
        <v>0</v>
      </c>
      <c r="U241" s="12">
        <v>1</v>
      </c>
      <c r="V241" s="12">
        <v>9</v>
      </c>
    </row>
    <row r="242" spans="2:22" ht="20.100000000000001" customHeight="1" thickBot="1" x14ac:dyDescent="0.25">
      <c r="B242" s="4" t="s">
        <v>433</v>
      </c>
      <c r="C242" s="12">
        <v>20</v>
      </c>
      <c r="D242" s="12">
        <v>0</v>
      </c>
      <c r="E242" s="12">
        <v>7</v>
      </c>
      <c r="F242" s="12">
        <v>13</v>
      </c>
      <c r="G242" s="12">
        <v>14</v>
      </c>
      <c r="H242" s="12">
        <v>0</v>
      </c>
      <c r="I242" s="12">
        <v>11</v>
      </c>
      <c r="J242" s="12">
        <v>1</v>
      </c>
      <c r="K242" s="12">
        <v>0</v>
      </c>
      <c r="L242" s="12">
        <v>0</v>
      </c>
      <c r="M242" s="12">
        <v>0</v>
      </c>
      <c r="N242" s="12">
        <v>0</v>
      </c>
      <c r="O242" s="12">
        <v>0</v>
      </c>
      <c r="P242" s="12">
        <v>0</v>
      </c>
      <c r="Q242" s="12">
        <v>1</v>
      </c>
      <c r="R242" s="12">
        <v>1</v>
      </c>
      <c r="S242" s="12">
        <v>0</v>
      </c>
      <c r="T242" s="12">
        <v>0</v>
      </c>
      <c r="U242" s="12">
        <v>1</v>
      </c>
      <c r="V242" s="12">
        <v>2</v>
      </c>
    </row>
    <row r="243" spans="2:22" ht="20.100000000000001" customHeight="1" thickBot="1" x14ac:dyDescent="0.25">
      <c r="B243" s="4" t="s">
        <v>434</v>
      </c>
      <c r="C243" s="12">
        <v>6</v>
      </c>
      <c r="D243" s="12">
        <v>1</v>
      </c>
      <c r="E243" s="12">
        <v>0</v>
      </c>
      <c r="F243" s="12">
        <v>5</v>
      </c>
      <c r="G243" s="12">
        <v>2</v>
      </c>
      <c r="H243" s="12">
        <v>0</v>
      </c>
      <c r="I243" s="12">
        <v>2</v>
      </c>
      <c r="J243" s="12">
        <v>0</v>
      </c>
      <c r="K243" s="12">
        <v>0</v>
      </c>
      <c r="L243" s="12">
        <v>0</v>
      </c>
      <c r="M243" s="12">
        <v>0</v>
      </c>
      <c r="N243" s="12">
        <v>0</v>
      </c>
      <c r="O243" s="12">
        <v>0</v>
      </c>
      <c r="P243" s="12">
        <v>0</v>
      </c>
      <c r="Q243" s="12">
        <v>0</v>
      </c>
      <c r="R243" s="12">
        <v>0</v>
      </c>
      <c r="S243" s="12">
        <v>0</v>
      </c>
      <c r="T243" s="12">
        <v>0</v>
      </c>
      <c r="U243" s="12">
        <v>0</v>
      </c>
      <c r="V243" s="12">
        <v>1</v>
      </c>
    </row>
    <row r="244" spans="2:22" ht="20.100000000000001" customHeight="1" thickBot="1" x14ac:dyDescent="0.25">
      <c r="B244" s="4" t="s">
        <v>435</v>
      </c>
      <c r="C244" s="12">
        <v>8</v>
      </c>
      <c r="D244" s="12">
        <v>2</v>
      </c>
      <c r="E244" s="12">
        <v>2</v>
      </c>
      <c r="F244" s="12">
        <v>4</v>
      </c>
      <c r="G244" s="12">
        <v>1</v>
      </c>
      <c r="H244" s="12">
        <v>0</v>
      </c>
      <c r="I244" s="12">
        <v>1</v>
      </c>
      <c r="J244" s="12">
        <v>0</v>
      </c>
      <c r="K244" s="12">
        <v>0</v>
      </c>
      <c r="L244" s="12">
        <v>0</v>
      </c>
      <c r="M244" s="12">
        <v>0</v>
      </c>
      <c r="N244" s="12">
        <v>0</v>
      </c>
      <c r="O244" s="12">
        <v>0</v>
      </c>
      <c r="P244" s="12">
        <v>0</v>
      </c>
      <c r="Q244" s="12">
        <v>4</v>
      </c>
      <c r="R244" s="12">
        <v>4</v>
      </c>
      <c r="S244" s="12">
        <v>0</v>
      </c>
      <c r="T244" s="12">
        <v>3</v>
      </c>
      <c r="U244" s="12">
        <v>3</v>
      </c>
      <c r="V244" s="12">
        <v>7</v>
      </c>
    </row>
    <row r="245" spans="2:22" ht="20.100000000000001" customHeight="1" thickBot="1" x14ac:dyDescent="0.25">
      <c r="B245" s="4" t="s">
        <v>436</v>
      </c>
      <c r="C245" s="12">
        <v>26</v>
      </c>
      <c r="D245" s="12">
        <v>22</v>
      </c>
      <c r="E245" s="12">
        <v>2</v>
      </c>
      <c r="F245" s="12">
        <v>2</v>
      </c>
      <c r="G245" s="12">
        <v>7</v>
      </c>
      <c r="H245" s="12">
        <v>0</v>
      </c>
      <c r="I245" s="12">
        <v>6</v>
      </c>
      <c r="J245" s="12">
        <v>1</v>
      </c>
      <c r="K245" s="12">
        <v>0</v>
      </c>
      <c r="L245" s="12">
        <v>0</v>
      </c>
      <c r="M245" s="12">
        <v>0</v>
      </c>
      <c r="N245" s="12">
        <v>0</v>
      </c>
      <c r="O245" s="12">
        <v>0</v>
      </c>
      <c r="P245" s="12">
        <v>0</v>
      </c>
      <c r="Q245" s="12">
        <v>2</v>
      </c>
      <c r="R245" s="12">
        <v>2</v>
      </c>
      <c r="S245" s="12">
        <v>0</v>
      </c>
      <c r="T245" s="12">
        <v>1</v>
      </c>
      <c r="U245" s="12">
        <v>6</v>
      </c>
      <c r="V245" s="12">
        <v>1</v>
      </c>
    </row>
    <row r="246" spans="2:22" ht="20.100000000000001" customHeight="1" thickBot="1" x14ac:dyDescent="0.25">
      <c r="B246" s="4" t="s">
        <v>193</v>
      </c>
      <c r="C246" s="12">
        <v>159</v>
      </c>
      <c r="D246" s="12">
        <v>107</v>
      </c>
      <c r="E246" s="12">
        <v>48</v>
      </c>
      <c r="F246" s="12">
        <v>4</v>
      </c>
      <c r="G246" s="12">
        <v>7</v>
      </c>
      <c r="H246" s="12">
        <v>0</v>
      </c>
      <c r="I246" s="12">
        <v>7</v>
      </c>
      <c r="J246" s="12">
        <v>0</v>
      </c>
      <c r="K246" s="12">
        <v>0</v>
      </c>
      <c r="L246" s="12">
        <v>0</v>
      </c>
      <c r="M246" s="12">
        <v>0</v>
      </c>
      <c r="N246" s="12">
        <v>0</v>
      </c>
      <c r="O246" s="12">
        <v>0</v>
      </c>
      <c r="P246" s="12">
        <v>0</v>
      </c>
      <c r="Q246" s="12">
        <v>25</v>
      </c>
      <c r="R246" s="12">
        <v>27</v>
      </c>
      <c r="S246" s="12">
        <v>0</v>
      </c>
      <c r="T246" s="12">
        <v>7</v>
      </c>
      <c r="U246" s="12">
        <v>16</v>
      </c>
      <c r="V246" s="12">
        <v>14</v>
      </c>
    </row>
    <row r="247" spans="2:22" ht="20.100000000000001" customHeight="1" thickBot="1" x14ac:dyDescent="0.25">
      <c r="B247" s="4" t="s">
        <v>437</v>
      </c>
      <c r="C247" s="12">
        <v>11</v>
      </c>
      <c r="D247" s="12">
        <v>0</v>
      </c>
      <c r="E247" s="12">
        <v>0</v>
      </c>
      <c r="F247" s="12">
        <v>11</v>
      </c>
      <c r="G247" s="12">
        <v>5</v>
      </c>
      <c r="H247" s="12">
        <v>0</v>
      </c>
      <c r="I247" s="12">
        <v>5</v>
      </c>
      <c r="J247" s="12">
        <v>0</v>
      </c>
      <c r="K247" s="12">
        <v>0</v>
      </c>
      <c r="L247" s="12">
        <v>0</v>
      </c>
      <c r="M247" s="12">
        <v>0</v>
      </c>
      <c r="N247" s="12">
        <v>0</v>
      </c>
      <c r="O247" s="12">
        <v>0</v>
      </c>
      <c r="P247" s="12">
        <v>0</v>
      </c>
      <c r="Q247" s="12">
        <v>0</v>
      </c>
      <c r="R247" s="12">
        <v>0</v>
      </c>
      <c r="S247" s="12">
        <v>0</v>
      </c>
      <c r="T247" s="12">
        <v>0</v>
      </c>
      <c r="U247" s="12">
        <v>0</v>
      </c>
      <c r="V247" s="12">
        <v>6</v>
      </c>
    </row>
    <row r="248" spans="2:22" ht="20.100000000000001" customHeight="1" thickBot="1" x14ac:dyDescent="0.25">
      <c r="B248" s="4" t="s">
        <v>438</v>
      </c>
      <c r="C248" s="12">
        <v>28</v>
      </c>
      <c r="D248" s="12">
        <v>23</v>
      </c>
      <c r="E248" s="12">
        <v>5</v>
      </c>
      <c r="F248" s="12">
        <v>0</v>
      </c>
      <c r="G248" s="12">
        <v>16</v>
      </c>
      <c r="H248" s="12">
        <v>0</v>
      </c>
      <c r="I248" s="12">
        <v>19</v>
      </c>
      <c r="J248" s="12">
        <v>2</v>
      </c>
      <c r="K248" s="12">
        <v>0</v>
      </c>
      <c r="L248" s="12">
        <v>0</v>
      </c>
      <c r="M248" s="12">
        <v>0</v>
      </c>
      <c r="N248" s="12">
        <v>0</v>
      </c>
      <c r="O248" s="12">
        <v>0</v>
      </c>
      <c r="P248" s="12">
        <v>0</v>
      </c>
      <c r="Q248" s="12">
        <v>18</v>
      </c>
      <c r="R248" s="12">
        <v>18</v>
      </c>
      <c r="S248" s="12">
        <v>3</v>
      </c>
      <c r="T248" s="12">
        <v>0</v>
      </c>
      <c r="U248" s="12">
        <v>26</v>
      </c>
      <c r="V248" s="12">
        <v>7</v>
      </c>
    </row>
    <row r="249" spans="2:22" ht="20.100000000000001" customHeight="1" thickBot="1" x14ac:dyDescent="0.25">
      <c r="B249" s="4" t="s">
        <v>439</v>
      </c>
      <c r="C249" s="12">
        <v>17</v>
      </c>
      <c r="D249" s="12">
        <v>4</v>
      </c>
      <c r="E249" s="12">
        <v>1</v>
      </c>
      <c r="F249" s="12">
        <v>12</v>
      </c>
      <c r="G249" s="12">
        <v>6</v>
      </c>
      <c r="H249" s="12">
        <v>0</v>
      </c>
      <c r="I249" s="12">
        <v>6</v>
      </c>
      <c r="J249" s="12">
        <v>0</v>
      </c>
      <c r="K249" s="12">
        <v>0</v>
      </c>
      <c r="L249" s="12">
        <v>0</v>
      </c>
      <c r="M249" s="12">
        <v>0</v>
      </c>
      <c r="N249" s="12">
        <v>0</v>
      </c>
      <c r="O249" s="12">
        <v>0</v>
      </c>
      <c r="P249" s="12">
        <v>0</v>
      </c>
      <c r="Q249" s="12">
        <v>3</v>
      </c>
      <c r="R249" s="12">
        <v>3</v>
      </c>
      <c r="S249" s="12">
        <v>0</v>
      </c>
      <c r="T249" s="12">
        <v>0</v>
      </c>
      <c r="U249" s="12">
        <v>0</v>
      </c>
      <c r="V249" s="12">
        <v>3</v>
      </c>
    </row>
    <row r="250" spans="2:22" ht="20.100000000000001" customHeight="1" thickBot="1" x14ac:dyDescent="0.25">
      <c r="B250" s="4" t="s">
        <v>440</v>
      </c>
      <c r="C250" s="12">
        <v>17</v>
      </c>
      <c r="D250" s="12">
        <v>14</v>
      </c>
      <c r="E250" s="12">
        <v>3</v>
      </c>
      <c r="F250" s="12">
        <v>0</v>
      </c>
      <c r="G250" s="12">
        <v>6</v>
      </c>
      <c r="H250" s="12">
        <v>0</v>
      </c>
      <c r="I250" s="12">
        <v>5</v>
      </c>
      <c r="J250" s="12">
        <v>1</v>
      </c>
      <c r="K250" s="12">
        <v>0</v>
      </c>
      <c r="L250" s="12">
        <v>0</v>
      </c>
      <c r="M250" s="12">
        <v>0</v>
      </c>
      <c r="N250" s="12">
        <v>0</v>
      </c>
      <c r="O250" s="12">
        <v>0</v>
      </c>
      <c r="P250" s="12">
        <v>0</v>
      </c>
      <c r="Q250" s="12">
        <v>5</v>
      </c>
      <c r="R250" s="12">
        <v>5</v>
      </c>
      <c r="S250" s="12">
        <v>0</v>
      </c>
      <c r="T250" s="12">
        <v>0</v>
      </c>
      <c r="U250" s="12">
        <v>6</v>
      </c>
      <c r="V250" s="12">
        <v>11</v>
      </c>
    </row>
    <row r="251" spans="2:22" ht="20.100000000000001" customHeight="1" thickBot="1" x14ac:dyDescent="0.25">
      <c r="B251" s="4" t="s">
        <v>441</v>
      </c>
      <c r="C251" s="12">
        <v>38</v>
      </c>
      <c r="D251" s="12">
        <v>14</v>
      </c>
      <c r="E251" s="12">
        <v>18</v>
      </c>
      <c r="F251" s="12">
        <v>6</v>
      </c>
      <c r="G251" s="12">
        <v>19</v>
      </c>
      <c r="H251" s="12">
        <v>0</v>
      </c>
      <c r="I251" s="12">
        <v>23</v>
      </c>
      <c r="J251" s="12">
        <v>1</v>
      </c>
      <c r="K251" s="12">
        <v>0</v>
      </c>
      <c r="L251" s="12">
        <v>0</v>
      </c>
      <c r="M251" s="12">
        <v>0</v>
      </c>
      <c r="N251" s="12">
        <v>0</v>
      </c>
      <c r="O251" s="12">
        <v>0</v>
      </c>
      <c r="P251" s="12">
        <v>0</v>
      </c>
      <c r="Q251" s="12">
        <v>29</v>
      </c>
      <c r="R251" s="12">
        <v>29</v>
      </c>
      <c r="S251" s="12">
        <v>0</v>
      </c>
      <c r="T251" s="12">
        <v>0</v>
      </c>
      <c r="U251" s="12">
        <v>16</v>
      </c>
      <c r="V251" s="12">
        <v>15</v>
      </c>
    </row>
    <row r="252" spans="2:22" ht="20.100000000000001" customHeight="1" thickBot="1" x14ac:dyDescent="0.25">
      <c r="B252" s="4" t="s">
        <v>442</v>
      </c>
      <c r="C252" s="12">
        <v>25</v>
      </c>
      <c r="D252" s="12">
        <v>12</v>
      </c>
      <c r="E252" s="12">
        <v>9</v>
      </c>
      <c r="F252" s="12">
        <v>4</v>
      </c>
      <c r="G252" s="12">
        <v>1</v>
      </c>
      <c r="H252" s="12">
        <v>0</v>
      </c>
      <c r="I252" s="12">
        <v>1</v>
      </c>
      <c r="J252" s="12">
        <v>0</v>
      </c>
      <c r="K252" s="12">
        <v>0</v>
      </c>
      <c r="L252" s="12">
        <v>0</v>
      </c>
      <c r="M252" s="12">
        <v>0</v>
      </c>
      <c r="N252" s="12">
        <v>0</v>
      </c>
      <c r="O252" s="12">
        <v>0</v>
      </c>
      <c r="P252" s="12">
        <v>0</v>
      </c>
      <c r="Q252" s="12">
        <v>0</v>
      </c>
      <c r="R252" s="12">
        <v>0</v>
      </c>
      <c r="S252" s="12">
        <v>0</v>
      </c>
      <c r="T252" s="12">
        <v>0</v>
      </c>
      <c r="U252" s="12">
        <v>0</v>
      </c>
      <c r="V252" s="12">
        <v>0</v>
      </c>
    </row>
    <row r="253" spans="2:22" ht="20.100000000000001" customHeight="1" thickBot="1" x14ac:dyDescent="0.25">
      <c r="B253" s="4" t="s">
        <v>443</v>
      </c>
      <c r="C253" s="12">
        <v>10</v>
      </c>
      <c r="D253" s="12">
        <v>3</v>
      </c>
      <c r="E253" s="12">
        <v>7</v>
      </c>
      <c r="F253" s="12">
        <v>0</v>
      </c>
      <c r="G253" s="12">
        <v>3</v>
      </c>
      <c r="H253" s="12">
        <v>0</v>
      </c>
      <c r="I253" s="12">
        <v>3</v>
      </c>
      <c r="J253" s="12">
        <v>0</v>
      </c>
      <c r="K253" s="12">
        <v>0</v>
      </c>
      <c r="L253" s="12">
        <v>0</v>
      </c>
      <c r="M253" s="12">
        <v>0</v>
      </c>
      <c r="N253" s="12">
        <v>0</v>
      </c>
      <c r="O253" s="12">
        <v>0</v>
      </c>
      <c r="P253" s="12">
        <v>0</v>
      </c>
      <c r="Q253" s="12">
        <v>1</v>
      </c>
      <c r="R253" s="12">
        <v>1</v>
      </c>
      <c r="S253" s="12">
        <v>0</v>
      </c>
      <c r="T253" s="12">
        <v>0</v>
      </c>
      <c r="U253" s="12">
        <v>1</v>
      </c>
      <c r="V253" s="12">
        <v>5</v>
      </c>
    </row>
    <row r="254" spans="2:22" ht="20.100000000000001" customHeight="1" thickBot="1" x14ac:dyDescent="0.25">
      <c r="B254" s="4" t="s">
        <v>444</v>
      </c>
      <c r="C254" s="12">
        <v>14</v>
      </c>
      <c r="D254" s="12">
        <v>10</v>
      </c>
      <c r="E254" s="12">
        <v>2</v>
      </c>
      <c r="F254" s="12">
        <v>2</v>
      </c>
      <c r="G254" s="12">
        <v>10</v>
      </c>
      <c r="H254" s="12">
        <v>0</v>
      </c>
      <c r="I254" s="12">
        <v>10</v>
      </c>
      <c r="J254" s="12">
        <v>0</v>
      </c>
      <c r="K254" s="12">
        <v>0</v>
      </c>
      <c r="L254" s="12">
        <v>0</v>
      </c>
      <c r="M254" s="12">
        <v>0</v>
      </c>
      <c r="N254" s="12">
        <v>0</v>
      </c>
      <c r="O254" s="12">
        <v>0</v>
      </c>
      <c r="P254" s="12">
        <v>0</v>
      </c>
      <c r="Q254" s="12">
        <v>0</v>
      </c>
      <c r="R254" s="12">
        <v>5</v>
      </c>
      <c r="S254" s="12">
        <v>0</v>
      </c>
      <c r="T254" s="12">
        <v>0</v>
      </c>
      <c r="U254" s="12">
        <v>0</v>
      </c>
      <c r="V254" s="12">
        <v>0</v>
      </c>
    </row>
    <row r="255" spans="2:22" ht="20.100000000000001" customHeight="1" thickBot="1" x14ac:dyDescent="0.25">
      <c r="B255" s="4" t="s">
        <v>445</v>
      </c>
      <c r="C255" s="12">
        <v>17</v>
      </c>
      <c r="D255" s="12">
        <v>0</v>
      </c>
      <c r="E255" s="12">
        <v>0</v>
      </c>
      <c r="F255" s="12">
        <v>17</v>
      </c>
      <c r="G255" s="12">
        <v>0</v>
      </c>
      <c r="H255" s="12">
        <v>0</v>
      </c>
      <c r="I255" s="12">
        <v>0</v>
      </c>
      <c r="J255" s="12">
        <v>0</v>
      </c>
      <c r="K255" s="12">
        <v>0</v>
      </c>
      <c r="L255" s="12">
        <v>0</v>
      </c>
      <c r="M255" s="12">
        <v>0</v>
      </c>
      <c r="N255" s="12">
        <v>0</v>
      </c>
      <c r="O255" s="12">
        <v>0</v>
      </c>
      <c r="P255" s="12">
        <v>0</v>
      </c>
      <c r="Q255" s="12">
        <v>1</v>
      </c>
      <c r="R255" s="12">
        <v>2</v>
      </c>
      <c r="S255" s="12">
        <v>0</v>
      </c>
      <c r="T255" s="12">
        <v>0</v>
      </c>
      <c r="U255" s="12">
        <v>0</v>
      </c>
      <c r="V255" s="12">
        <v>2</v>
      </c>
    </row>
    <row r="256" spans="2:22" ht="20.100000000000001" customHeight="1" thickBot="1" x14ac:dyDescent="0.25">
      <c r="B256" s="4" t="s">
        <v>446</v>
      </c>
      <c r="C256" s="12">
        <v>32</v>
      </c>
      <c r="D256" s="12">
        <v>29</v>
      </c>
      <c r="E256" s="12">
        <v>3</v>
      </c>
      <c r="F256" s="12">
        <v>0</v>
      </c>
      <c r="G256" s="12">
        <v>2</v>
      </c>
      <c r="H256" s="12">
        <v>0</v>
      </c>
      <c r="I256" s="12">
        <v>2</v>
      </c>
      <c r="J256" s="12">
        <v>0</v>
      </c>
      <c r="K256" s="12">
        <v>0</v>
      </c>
      <c r="L256" s="12">
        <v>0</v>
      </c>
      <c r="M256" s="12">
        <v>0</v>
      </c>
      <c r="N256" s="12">
        <v>0</v>
      </c>
      <c r="O256" s="12">
        <v>0</v>
      </c>
      <c r="P256" s="12">
        <v>0</v>
      </c>
      <c r="Q256" s="12">
        <v>5</v>
      </c>
      <c r="R256" s="12">
        <v>5</v>
      </c>
      <c r="S256" s="12">
        <v>0</v>
      </c>
      <c r="T256" s="12">
        <v>3</v>
      </c>
      <c r="U256" s="12">
        <v>4</v>
      </c>
      <c r="V256" s="12">
        <v>2</v>
      </c>
    </row>
    <row r="257" spans="2:22" ht="20.100000000000001" customHeight="1" thickBot="1" x14ac:dyDescent="0.25">
      <c r="B257" s="4" t="s">
        <v>447</v>
      </c>
      <c r="C257" s="12">
        <v>20</v>
      </c>
      <c r="D257" s="12">
        <v>2</v>
      </c>
      <c r="E257" s="12">
        <v>2</v>
      </c>
      <c r="F257" s="12">
        <v>16</v>
      </c>
      <c r="G257" s="12">
        <v>0</v>
      </c>
      <c r="H257" s="12">
        <v>0</v>
      </c>
      <c r="I257" s="12">
        <v>0</v>
      </c>
      <c r="J257" s="12">
        <v>0</v>
      </c>
      <c r="K257" s="12">
        <v>0</v>
      </c>
      <c r="L257" s="12">
        <v>0</v>
      </c>
      <c r="M257" s="12">
        <v>0</v>
      </c>
      <c r="N257" s="12">
        <v>0</v>
      </c>
      <c r="O257" s="12">
        <v>0</v>
      </c>
      <c r="P257" s="12">
        <v>0</v>
      </c>
      <c r="Q257" s="12">
        <v>0</v>
      </c>
      <c r="R257" s="12">
        <v>0</v>
      </c>
      <c r="S257" s="12">
        <v>0</v>
      </c>
      <c r="T257" s="12">
        <v>0</v>
      </c>
      <c r="U257" s="12">
        <v>0</v>
      </c>
      <c r="V257" s="12">
        <v>1</v>
      </c>
    </row>
    <row r="258" spans="2:22" ht="20.100000000000001" customHeight="1" thickBot="1" x14ac:dyDescent="0.25">
      <c r="B258" s="4" t="s">
        <v>641</v>
      </c>
      <c r="C258" s="12">
        <v>5</v>
      </c>
      <c r="D258" s="12">
        <v>4</v>
      </c>
      <c r="E258" s="12">
        <v>1</v>
      </c>
      <c r="F258" s="12">
        <v>0</v>
      </c>
      <c r="G258" s="12">
        <v>6</v>
      </c>
      <c r="H258" s="12">
        <v>0</v>
      </c>
      <c r="I258" s="12">
        <v>6</v>
      </c>
      <c r="J258" s="12">
        <v>0</v>
      </c>
      <c r="K258" s="12">
        <v>0</v>
      </c>
      <c r="L258" s="12">
        <v>0</v>
      </c>
      <c r="M258" s="12">
        <v>0</v>
      </c>
      <c r="N258" s="12">
        <v>0</v>
      </c>
      <c r="O258" s="12">
        <v>0</v>
      </c>
      <c r="P258" s="12">
        <v>0</v>
      </c>
      <c r="Q258" s="12">
        <v>6</v>
      </c>
      <c r="R258" s="12">
        <v>6</v>
      </c>
      <c r="S258" s="12">
        <v>1</v>
      </c>
      <c r="T258" s="12">
        <v>0</v>
      </c>
      <c r="U258" s="12">
        <v>7</v>
      </c>
      <c r="V258" s="12">
        <v>0</v>
      </c>
    </row>
    <row r="259" spans="2:22" ht="20.100000000000001" customHeight="1" thickBot="1" x14ac:dyDescent="0.25">
      <c r="B259" s="4" t="s">
        <v>448</v>
      </c>
      <c r="C259" s="12">
        <v>16</v>
      </c>
      <c r="D259" s="12">
        <v>0</v>
      </c>
      <c r="E259" s="12">
        <v>0</v>
      </c>
      <c r="F259" s="12">
        <v>16</v>
      </c>
      <c r="G259" s="12">
        <v>1</v>
      </c>
      <c r="H259" s="12">
        <v>0</v>
      </c>
      <c r="I259" s="12">
        <v>1</v>
      </c>
      <c r="J259" s="12">
        <v>0</v>
      </c>
      <c r="K259" s="12">
        <v>0</v>
      </c>
      <c r="L259" s="12">
        <v>0</v>
      </c>
      <c r="M259" s="12">
        <v>0</v>
      </c>
      <c r="N259" s="12">
        <v>0</v>
      </c>
      <c r="O259" s="12">
        <v>0</v>
      </c>
      <c r="P259" s="12">
        <v>0</v>
      </c>
      <c r="Q259" s="12">
        <v>3</v>
      </c>
      <c r="R259" s="12">
        <v>3</v>
      </c>
      <c r="S259" s="12">
        <v>0</v>
      </c>
      <c r="T259" s="12">
        <v>0</v>
      </c>
      <c r="U259" s="12">
        <v>5</v>
      </c>
      <c r="V259" s="12">
        <v>0</v>
      </c>
    </row>
    <row r="260" spans="2:22" ht="20.100000000000001" customHeight="1" thickBot="1" x14ac:dyDescent="0.25">
      <c r="B260" s="4" t="s">
        <v>449</v>
      </c>
      <c r="C260" s="12">
        <v>69</v>
      </c>
      <c r="D260" s="12">
        <v>10</v>
      </c>
      <c r="E260" s="12">
        <v>39</v>
      </c>
      <c r="F260" s="12">
        <v>20</v>
      </c>
      <c r="G260" s="12">
        <v>1</v>
      </c>
      <c r="H260" s="12">
        <v>0</v>
      </c>
      <c r="I260" s="12">
        <v>1</v>
      </c>
      <c r="J260" s="12">
        <v>0</v>
      </c>
      <c r="K260" s="12">
        <v>0</v>
      </c>
      <c r="L260" s="12">
        <v>0</v>
      </c>
      <c r="M260" s="12">
        <v>0</v>
      </c>
      <c r="N260" s="12">
        <v>0</v>
      </c>
      <c r="O260" s="12">
        <v>0</v>
      </c>
      <c r="P260" s="12">
        <v>0</v>
      </c>
      <c r="Q260" s="12">
        <v>0</v>
      </c>
      <c r="R260" s="12">
        <v>0</v>
      </c>
      <c r="S260" s="12">
        <v>0</v>
      </c>
      <c r="T260" s="12">
        <v>0</v>
      </c>
      <c r="U260" s="12">
        <v>1</v>
      </c>
      <c r="V260" s="12">
        <v>0</v>
      </c>
    </row>
    <row r="261" spans="2:22" ht="20.100000000000001" customHeight="1" thickBot="1" x14ac:dyDescent="0.25">
      <c r="B261" s="4" t="s">
        <v>450</v>
      </c>
      <c r="C261" s="12">
        <v>25</v>
      </c>
      <c r="D261" s="12">
        <v>22</v>
      </c>
      <c r="E261" s="12">
        <v>3</v>
      </c>
      <c r="F261" s="12">
        <v>0</v>
      </c>
      <c r="G261" s="12">
        <v>3</v>
      </c>
      <c r="H261" s="12">
        <v>0</v>
      </c>
      <c r="I261" s="12">
        <v>3</v>
      </c>
      <c r="J261" s="12">
        <v>0</v>
      </c>
      <c r="K261" s="12">
        <v>0</v>
      </c>
      <c r="L261" s="12">
        <v>0</v>
      </c>
      <c r="M261" s="12">
        <v>0</v>
      </c>
      <c r="N261" s="12">
        <v>0</v>
      </c>
      <c r="O261" s="12">
        <v>0</v>
      </c>
      <c r="P261" s="12">
        <v>0</v>
      </c>
      <c r="Q261" s="12">
        <v>8</v>
      </c>
      <c r="R261" s="12">
        <v>8</v>
      </c>
      <c r="S261" s="12">
        <v>0</v>
      </c>
      <c r="T261" s="12">
        <v>0</v>
      </c>
      <c r="U261" s="12">
        <v>11</v>
      </c>
      <c r="V261" s="12">
        <v>2</v>
      </c>
    </row>
    <row r="262" spans="2:22" ht="20.100000000000001" customHeight="1" thickBot="1" x14ac:dyDescent="0.25">
      <c r="B262" s="4" t="s">
        <v>194</v>
      </c>
      <c r="C262" s="12">
        <v>9</v>
      </c>
      <c r="D262" s="12">
        <v>7</v>
      </c>
      <c r="E262" s="12">
        <v>2</v>
      </c>
      <c r="F262" s="12">
        <v>0</v>
      </c>
      <c r="G262" s="12">
        <v>0</v>
      </c>
      <c r="H262" s="12">
        <v>0</v>
      </c>
      <c r="I262" s="12">
        <v>0</v>
      </c>
      <c r="J262" s="12">
        <v>0</v>
      </c>
      <c r="K262" s="12">
        <v>0</v>
      </c>
      <c r="L262" s="12">
        <v>0</v>
      </c>
      <c r="M262" s="12">
        <v>0</v>
      </c>
      <c r="N262" s="12">
        <v>0</v>
      </c>
      <c r="O262" s="12">
        <v>0</v>
      </c>
      <c r="P262" s="12">
        <v>0</v>
      </c>
      <c r="Q262" s="12">
        <v>4</v>
      </c>
      <c r="R262" s="12">
        <v>4</v>
      </c>
      <c r="S262" s="12">
        <v>0</v>
      </c>
      <c r="T262" s="12">
        <v>0</v>
      </c>
      <c r="U262" s="12">
        <v>8</v>
      </c>
      <c r="V262" s="12">
        <v>2</v>
      </c>
    </row>
    <row r="263" spans="2:22" ht="20.100000000000001" customHeight="1" thickBot="1" x14ac:dyDescent="0.25">
      <c r="B263" s="4" t="s">
        <v>451</v>
      </c>
      <c r="C263" s="12">
        <v>10</v>
      </c>
      <c r="D263" s="12">
        <v>9</v>
      </c>
      <c r="E263" s="12">
        <v>1</v>
      </c>
      <c r="F263" s="12">
        <v>0</v>
      </c>
      <c r="G263" s="12">
        <v>7</v>
      </c>
      <c r="H263" s="12">
        <v>0</v>
      </c>
      <c r="I263" s="12">
        <v>7</v>
      </c>
      <c r="J263" s="12">
        <v>0</v>
      </c>
      <c r="K263" s="12">
        <v>0</v>
      </c>
      <c r="L263" s="12">
        <v>0</v>
      </c>
      <c r="M263" s="12">
        <v>0</v>
      </c>
      <c r="N263" s="12">
        <v>0</v>
      </c>
      <c r="O263" s="12">
        <v>0</v>
      </c>
      <c r="P263" s="12">
        <v>0</v>
      </c>
      <c r="Q263" s="12">
        <v>4</v>
      </c>
      <c r="R263" s="12">
        <v>4</v>
      </c>
      <c r="S263" s="12">
        <v>0</v>
      </c>
      <c r="T263" s="12">
        <v>0</v>
      </c>
      <c r="U263" s="12">
        <v>6</v>
      </c>
      <c r="V263" s="12">
        <v>0</v>
      </c>
    </row>
    <row r="264" spans="2:22" ht="20.100000000000001" customHeight="1" thickBot="1" x14ac:dyDescent="0.25">
      <c r="B264" s="4" t="s">
        <v>452</v>
      </c>
      <c r="C264" s="12">
        <v>2</v>
      </c>
      <c r="D264" s="12">
        <v>0</v>
      </c>
      <c r="E264" s="12">
        <v>0</v>
      </c>
      <c r="F264" s="12">
        <v>2</v>
      </c>
      <c r="G264" s="12">
        <v>0</v>
      </c>
      <c r="H264" s="12">
        <v>0</v>
      </c>
      <c r="I264" s="12">
        <v>0</v>
      </c>
      <c r="J264" s="12">
        <v>0</v>
      </c>
      <c r="K264" s="12">
        <v>0</v>
      </c>
      <c r="L264" s="12">
        <v>0</v>
      </c>
      <c r="M264" s="12">
        <v>0</v>
      </c>
      <c r="N264" s="12">
        <v>0</v>
      </c>
      <c r="O264" s="12">
        <v>0</v>
      </c>
      <c r="P264" s="12">
        <v>0</v>
      </c>
      <c r="Q264" s="12">
        <v>0</v>
      </c>
      <c r="R264" s="12">
        <v>0</v>
      </c>
      <c r="S264" s="12">
        <v>0</v>
      </c>
      <c r="T264" s="12">
        <v>0</v>
      </c>
      <c r="U264" s="12">
        <v>1</v>
      </c>
      <c r="V264" s="12">
        <v>1</v>
      </c>
    </row>
    <row r="265" spans="2:22" ht="20.100000000000001" customHeight="1" thickBot="1" x14ac:dyDescent="0.25">
      <c r="B265" s="4" t="s">
        <v>453</v>
      </c>
      <c r="C265" s="12">
        <v>49</v>
      </c>
      <c r="D265" s="12">
        <v>0</v>
      </c>
      <c r="E265" s="12">
        <v>0</v>
      </c>
      <c r="F265" s="12">
        <v>49</v>
      </c>
      <c r="G265" s="12">
        <v>0</v>
      </c>
      <c r="H265" s="12">
        <v>0</v>
      </c>
      <c r="I265" s="12">
        <v>0</v>
      </c>
      <c r="J265" s="12">
        <v>0</v>
      </c>
      <c r="K265" s="12">
        <v>0</v>
      </c>
      <c r="L265" s="12">
        <v>0</v>
      </c>
      <c r="M265" s="12">
        <v>0</v>
      </c>
      <c r="N265" s="12">
        <v>0</v>
      </c>
      <c r="O265" s="12">
        <v>0</v>
      </c>
      <c r="P265" s="12">
        <v>0</v>
      </c>
      <c r="Q265" s="12">
        <v>2</v>
      </c>
      <c r="R265" s="12">
        <v>2</v>
      </c>
      <c r="S265" s="12">
        <v>0</v>
      </c>
      <c r="T265" s="12">
        <v>0</v>
      </c>
      <c r="U265" s="12">
        <v>2</v>
      </c>
      <c r="V265" s="12">
        <v>0</v>
      </c>
    </row>
    <row r="266" spans="2:22" ht="20.100000000000001" customHeight="1" thickBot="1" x14ac:dyDescent="0.25">
      <c r="B266" s="4" t="s">
        <v>454</v>
      </c>
      <c r="C266" s="12">
        <v>2</v>
      </c>
      <c r="D266" s="12">
        <v>1</v>
      </c>
      <c r="E266" s="12">
        <v>0</v>
      </c>
      <c r="F266" s="12">
        <v>1</v>
      </c>
      <c r="G266" s="12">
        <v>1</v>
      </c>
      <c r="H266" s="12">
        <v>0</v>
      </c>
      <c r="I266" s="12">
        <v>0</v>
      </c>
      <c r="J266" s="12">
        <v>1</v>
      </c>
      <c r="K266" s="12">
        <v>0</v>
      </c>
      <c r="L266" s="12">
        <v>0</v>
      </c>
      <c r="M266" s="12">
        <v>0</v>
      </c>
      <c r="N266" s="12">
        <v>0</v>
      </c>
      <c r="O266" s="12">
        <v>0</v>
      </c>
      <c r="P266" s="12">
        <v>0</v>
      </c>
      <c r="Q266" s="12">
        <v>1</v>
      </c>
      <c r="R266" s="12">
        <v>1</v>
      </c>
      <c r="S266" s="12">
        <v>0</v>
      </c>
      <c r="T266" s="12">
        <v>1</v>
      </c>
      <c r="U266" s="12">
        <v>0</v>
      </c>
      <c r="V266" s="12">
        <v>3</v>
      </c>
    </row>
    <row r="267" spans="2:22" ht="20.100000000000001" customHeight="1" thickBot="1" x14ac:dyDescent="0.25">
      <c r="B267" s="4" t="s">
        <v>455</v>
      </c>
      <c r="C267" s="12">
        <v>18</v>
      </c>
      <c r="D267" s="12">
        <v>10</v>
      </c>
      <c r="E267" s="12">
        <v>4</v>
      </c>
      <c r="F267" s="12">
        <v>4</v>
      </c>
      <c r="G267" s="12">
        <v>14</v>
      </c>
      <c r="H267" s="12">
        <v>0</v>
      </c>
      <c r="I267" s="12">
        <v>14</v>
      </c>
      <c r="J267" s="12">
        <v>0</v>
      </c>
      <c r="K267" s="12">
        <v>0</v>
      </c>
      <c r="L267" s="12">
        <v>0</v>
      </c>
      <c r="M267" s="12">
        <v>0</v>
      </c>
      <c r="N267" s="12">
        <v>0</v>
      </c>
      <c r="O267" s="12">
        <v>0</v>
      </c>
      <c r="P267" s="12">
        <v>0</v>
      </c>
      <c r="Q267" s="12">
        <v>5</v>
      </c>
      <c r="R267" s="12">
        <v>5</v>
      </c>
      <c r="S267" s="12">
        <v>0</v>
      </c>
      <c r="T267" s="12">
        <v>0</v>
      </c>
      <c r="U267" s="12">
        <v>5</v>
      </c>
      <c r="V267" s="12">
        <v>1</v>
      </c>
    </row>
    <row r="268" spans="2:22" ht="20.100000000000001" customHeight="1" thickBot="1" x14ac:dyDescent="0.25">
      <c r="B268" s="4" t="s">
        <v>456</v>
      </c>
      <c r="C268" s="12">
        <v>13</v>
      </c>
      <c r="D268" s="12">
        <v>4</v>
      </c>
      <c r="E268" s="12">
        <v>2</v>
      </c>
      <c r="F268" s="12">
        <v>7</v>
      </c>
      <c r="G268" s="12">
        <v>0</v>
      </c>
      <c r="H268" s="12">
        <v>0</v>
      </c>
      <c r="I268" s="12">
        <v>0</v>
      </c>
      <c r="J268" s="12">
        <v>0</v>
      </c>
      <c r="K268" s="12">
        <v>0</v>
      </c>
      <c r="L268" s="12">
        <v>0</v>
      </c>
      <c r="M268" s="12">
        <v>0</v>
      </c>
      <c r="N268" s="12">
        <v>0</v>
      </c>
      <c r="O268" s="12">
        <v>0</v>
      </c>
      <c r="P268" s="12">
        <v>0</v>
      </c>
      <c r="Q268" s="12">
        <v>1</v>
      </c>
      <c r="R268" s="12">
        <v>1</v>
      </c>
      <c r="S268" s="12">
        <v>0</v>
      </c>
      <c r="T268" s="12">
        <v>1</v>
      </c>
      <c r="U268" s="12">
        <v>0</v>
      </c>
      <c r="V268" s="12">
        <v>3</v>
      </c>
    </row>
    <row r="269" spans="2:22" ht="20.100000000000001" customHeight="1" thickBot="1" x14ac:dyDescent="0.25">
      <c r="B269" s="4" t="s">
        <v>457</v>
      </c>
      <c r="C269" s="12">
        <v>0</v>
      </c>
      <c r="D269" s="12">
        <v>0</v>
      </c>
      <c r="E269" s="12">
        <v>0</v>
      </c>
      <c r="F269" s="12">
        <v>0</v>
      </c>
      <c r="G269" s="12">
        <v>0</v>
      </c>
      <c r="H269" s="12">
        <v>0</v>
      </c>
      <c r="I269" s="12">
        <v>0</v>
      </c>
      <c r="J269" s="12">
        <v>0</v>
      </c>
      <c r="K269" s="12">
        <v>0</v>
      </c>
      <c r="L269" s="12">
        <v>0</v>
      </c>
      <c r="M269" s="12">
        <v>0</v>
      </c>
      <c r="N269" s="12">
        <v>0</v>
      </c>
      <c r="O269" s="12">
        <v>0</v>
      </c>
      <c r="P269" s="12">
        <v>0</v>
      </c>
      <c r="Q269" s="12">
        <v>0</v>
      </c>
      <c r="R269" s="12">
        <v>0</v>
      </c>
      <c r="S269" s="12">
        <v>0</v>
      </c>
      <c r="T269" s="12">
        <v>0</v>
      </c>
      <c r="U269" s="12">
        <v>0</v>
      </c>
      <c r="V269" s="12">
        <v>0</v>
      </c>
    </row>
    <row r="270" spans="2:22" ht="20.100000000000001" customHeight="1" thickBot="1" x14ac:dyDescent="0.25">
      <c r="B270" s="4" t="s">
        <v>458</v>
      </c>
      <c r="C270" s="12">
        <v>20</v>
      </c>
      <c r="D270" s="12">
        <v>8</v>
      </c>
      <c r="E270" s="12">
        <v>2</v>
      </c>
      <c r="F270" s="12">
        <v>10</v>
      </c>
      <c r="G270" s="12">
        <v>3</v>
      </c>
      <c r="H270" s="12">
        <v>0</v>
      </c>
      <c r="I270" s="12">
        <v>3</v>
      </c>
      <c r="J270" s="12">
        <v>0</v>
      </c>
      <c r="K270" s="12">
        <v>0</v>
      </c>
      <c r="L270" s="12">
        <v>0</v>
      </c>
      <c r="M270" s="12">
        <v>0</v>
      </c>
      <c r="N270" s="12">
        <v>0</v>
      </c>
      <c r="O270" s="12">
        <v>0</v>
      </c>
      <c r="P270" s="12">
        <v>0</v>
      </c>
      <c r="Q270" s="12">
        <v>1</v>
      </c>
      <c r="R270" s="12">
        <v>1</v>
      </c>
      <c r="S270" s="12">
        <v>0</v>
      </c>
      <c r="T270" s="12">
        <v>0</v>
      </c>
      <c r="U270" s="12">
        <v>0</v>
      </c>
      <c r="V270" s="12">
        <v>2</v>
      </c>
    </row>
    <row r="271" spans="2:22" ht="20.100000000000001" customHeight="1" thickBot="1" x14ac:dyDescent="0.25">
      <c r="B271" s="4" t="s">
        <v>459</v>
      </c>
      <c r="C271" s="12">
        <v>10</v>
      </c>
      <c r="D271" s="12">
        <v>1</v>
      </c>
      <c r="E271" s="12">
        <v>6</v>
      </c>
      <c r="F271" s="12">
        <v>3</v>
      </c>
      <c r="G271" s="12">
        <v>6</v>
      </c>
      <c r="H271" s="12">
        <v>0</v>
      </c>
      <c r="I271" s="12">
        <v>5</v>
      </c>
      <c r="J271" s="12">
        <v>1</v>
      </c>
      <c r="K271" s="12">
        <v>0</v>
      </c>
      <c r="L271" s="12">
        <v>0</v>
      </c>
      <c r="M271" s="12">
        <v>0</v>
      </c>
      <c r="N271" s="12">
        <v>0</v>
      </c>
      <c r="O271" s="12">
        <v>0</v>
      </c>
      <c r="P271" s="12">
        <v>0</v>
      </c>
      <c r="Q271" s="12">
        <v>6</v>
      </c>
      <c r="R271" s="12">
        <v>6</v>
      </c>
      <c r="S271" s="12">
        <v>0</v>
      </c>
      <c r="T271" s="12">
        <v>0</v>
      </c>
      <c r="U271" s="12">
        <v>3</v>
      </c>
      <c r="V271" s="12">
        <v>5</v>
      </c>
    </row>
    <row r="272" spans="2:22" ht="20.100000000000001" customHeight="1" thickBot="1" x14ac:dyDescent="0.25">
      <c r="B272" s="4" t="s">
        <v>460</v>
      </c>
      <c r="C272" s="12">
        <v>17</v>
      </c>
      <c r="D272" s="12">
        <v>4</v>
      </c>
      <c r="E272" s="12">
        <v>2</v>
      </c>
      <c r="F272" s="12">
        <v>11</v>
      </c>
      <c r="G272" s="12">
        <v>3</v>
      </c>
      <c r="H272" s="12">
        <v>0</v>
      </c>
      <c r="I272" s="12">
        <v>3</v>
      </c>
      <c r="J272" s="12">
        <v>0</v>
      </c>
      <c r="K272" s="12">
        <v>0</v>
      </c>
      <c r="L272" s="12">
        <v>0</v>
      </c>
      <c r="M272" s="12">
        <v>0</v>
      </c>
      <c r="N272" s="12">
        <v>0</v>
      </c>
      <c r="O272" s="12">
        <v>0</v>
      </c>
      <c r="P272" s="12">
        <v>0</v>
      </c>
      <c r="Q272" s="12">
        <v>0</v>
      </c>
      <c r="R272" s="12">
        <v>0</v>
      </c>
      <c r="S272" s="12">
        <v>0</v>
      </c>
      <c r="T272" s="12">
        <v>0</v>
      </c>
      <c r="U272" s="12">
        <v>0</v>
      </c>
      <c r="V272" s="12">
        <v>6</v>
      </c>
    </row>
    <row r="273" spans="2:22" ht="20.100000000000001" customHeight="1" thickBot="1" x14ac:dyDescent="0.25">
      <c r="B273" s="4" t="s">
        <v>195</v>
      </c>
      <c r="C273" s="12">
        <v>71</v>
      </c>
      <c r="D273" s="12">
        <v>5</v>
      </c>
      <c r="E273" s="12">
        <v>66</v>
      </c>
      <c r="F273" s="12">
        <v>0</v>
      </c>
      <c r="G273" s="12">
        <v>0</v>
      </c>
      <c r="H273" s="12">
        <v>0</v>
      </c>
      <c r="I273" s="12">
        <v>0</v>
      </c>
      <c r="J273" s="12">
        <v>0</v>
      </c>
      <c r="K273" s="12">
        <v>0</v>
      </c>
      <c r="L273" s="12">
        <v>0</v>
      </c>
      <c r="M273" s="12">
        <v>0</v>
      </c>
      <c r="N273" s="12">
        <v>0</v>
      </c>
      <c r="O273" s="12">
        <v>0</v>
      </c>
      <c r="P273" s="12">
        <v>0</v>
      </c>
      <c r="Q273" s="12">
        <v>34</v>
      </c>
      <c r="R273" s="12">
        <v>34</v>
      </c>
      <c r="S273" s="12">
        <v>0</v>
      </c>
      <c r="T273" s="12">
        <v>0</v>
      </c>
      <c r="U273" s="12">
        <v>38</v>
      </c>
      <c r="V273" s="12">
        <v>12</v>
      </c>
    </row>
    <row r="274" spans="2:22" ht="20.100000000000001" customHeight="1" thickBot="1" x14ac:dyDescent="0.25">
      <c r="B274" s="4" t="s">
        <v>461</v>
      </c>
      <c r="C274" s="12">
        <v>37</v>
      </c>
      <c r="D274" s="12">
        <v>0</v>
      </c>
      <c r="E274" s="12">
        <v>0</v>
      </c>
      <c r="F274" s="12">
        <v>37</v>
      </c>
      <c r="G274" s="12">
        <v>0</v>
      </c>
      <c r="H274" s="12">
        <v>0</v>
      </c>
      <c r="I274" s="12">
        <v>0</v>
      </c>
      <c r="J274" s="12">
        <v>0</v>
      </c>
      <c r="K274" s="12">
        <v>0</v>
      </c>
      <c r="L274" s="12">
        <v>0</v>
      </c>
      <c r="M274" s="12">
        <v>0</v>
      </c>
      <c r="N274" s="12">
        <v>0</v>
      </c>
      <c r="O274" s="12">
        <v>0</v>
      </c>
      <c r="P274" s="12">
        <v>0</v>
      </c>
      <c r="Q274" s="12">
        <v>0</v>
      </c>
      <c r="R274" s="12">
        <v>0</v>
      </c>
      <c r="S274" s="12">
        <v>0</v>
      </c>
      <c r="T274" s="12">
        <v>0</v>
      </c>
      <c r="U274" s="12">
        <v>0</v>
      </c>
      <c r="V274" s="12">
        <v>0</v>
      </c>
    </row>
    <row r="275" spans="2:22" ht="20.100000000000001" customHeight="1" thickBot="1" x14ac:dyDescent="0.25">
      <c r="B275" s="4" t="s">
        <v>462</v>
      </c>
      <c r="C275" s="12">
        <v>0</v>
      </c>
      <c r="D275" s="12">
        <v>0</v>
      </c>
      <c r="E275" s="12">
        <v>0</v>
      </c>
      <c r="F275" s="12">
        <v>0</v>
      </c>
      <c r="G275" s="12">
        <v>0</v>
      </c>
      <c r="H275" s="12">
        <v>0</v>
      </c>
      <c r="I275" s="12">
        <v>0</v>
      </c>
      <c r="J275" s="12">
        <v>0</v>
      </c>
      <c r="K275" s="12">
        <v>0</v>
      </c>
      <c r="L275" s="12">
        <v>0</v>
      </c>
      <c r="M275" s="12">
        <v>0</v>
      </c>
      <c r="N275" s="12">
        <v>0</v>
      </c>
      <c r="O275" s="12">
        <v>0</v>
      </c>
      <c r="P275" s="12">
        <v>0</v>
      </c>
      <c r="Q275" s="12">
        <v>0</v>
      </c>
      <c r="R275" s="12">
        <v>0</v>
      </c>
      <c r="S275" s="12">
        <v>0</v>
      </c>
      <c r="T275" s="12">
        <v>0</v>
      </c>
      <c r="U275" s="12">
        <v>0</v>
      </c>
      <c r="V275" s="12">
        <v>0</v>
      </c>
    </row>
    <row r="276" spans="2:22" ht="20.100000000000001" customHeight="1" thickBot="1" x14ac:dyDescent="0.25">
      <c r="B276" s="4" t="s">
        <v>463</v>
      </c>
      <c r="C276" s="12">
        <v>2</v>
      </c>
      <c r="D276" s="12">
        <v>0</v>
      </c>
      <c r="E276" s="12">
        <v>0</v>
      </c>
      <c r="F276" s="12">
        <v>2</v>
      </c>
      <c r="G276" s="12">
        <v>0</v>
      </c>
      <c r="H276" s="12">
        <v>0</v>
      </c>
      <c r="I276" s="12">
        <v>0</v>
      </c>
      <c r="J276" s="12">
        <v>0</v>
      </c>
      <c r="K276" s="12">
        <v>0</v>
      </c>
      <c r="L276" s="12">
        <v>0</v>
      </c>
      <c r="M276" s="12">
        <v>0</v>
      </c>
      <c r="N276" s="12">
        <v>0</v>
      </c>
      <c r="O276" s="12">
        <v>0</v>
      </c>
      <c r="P276" s="12">
        <v>0</v>
      </c>
      <c r="Q276" s="12">
        <v>0</v>
      </c>
      <c r="R276" s="12">
        <v>0</v>
      </c>
      <c r="S276" s="12">
        <v>0</v>
      </c>
      <c r="T276" s="12">
        <v>0</v>
      </c>
      <c r="U276" s="12">
        <v>0</v>
      </c>
      <c r="V276" s="12">
        <v>0</v>
      </c>
    </row>
    <row r="277" spans="2:22" ht="20.100000000000001" customHeight="1" thickBot="1" x14ac:dyDescent="0.25">
      <c r="B277" s="4" t="s">
        <v>464</v>
      </c>
      <c r="C277" s="12">
        <v>6</v>
      </c>
      <c r="D277" s="12">
        <v>4</v>
      </c>
      <c r="E277" s="12">
        <v>2</v>
      </c>
      <c r="F277" s="12">
        <v>0</v>
      </c>
      <c r="G277" s="12">
        <v>5</v>
      </c>
      <c r="H277" s="12">
        <v>0</v>
      </c>
      <c r="I277" s="12">
        <v>5</v>
      </c>
      <c r="J277" s="12">
        <v>0</v>
      </c>
      <c r="K277" s="12">
        <v>0</v>
      </c>
      <c r="L277" s="12">
        <v>0</v>
      </c>
      <c r="M277" s="12">
        <v>0</v>
      </c>
      <c r="N277" s="12">
        <v>0</v>
      </c>
      <c r="O277" s="12">
        <v>0</v>
      </c>
      <c r="P277" s="12">
        <v>0</v>
      </c>
      <c r="Q277" s="12">
        <v>0</v>
      </c>
      <c r="R277" s="12">
        <v>0</v>
      </c>
      <c r="S277" s="12">
        <v>2</v>
      </c>
      <c r="T277" s="12">
        <v>0</v>
      </c>
      <c r="U277" s="12">
        <v>4</v>
      </c>
      <c r="V277" s="12">
        <v>0</v>
      </c>
    </row>
    <row r="278" spans="2:22" ht="20.100000000000001" customHeight="1" thickBot="1" x14ac:dyDescent="0.25">
      <c r="B278" s="4" t="s">
        <v>465</v>
      </c>
      <c r="C278" s="12">
        <v>14</v>
      </c>
      <c r="D278" s="12">
        <v>5</v>
      </c>
      <c r="E278" s="12">
        <v>9</v>
      </c>
      <c r="F278" s="12">
        <v>0</v>
      </c>
      <c r="G278" s="12">
        <v>12</v>
      </c>
      <c r="H278" s="12">
        <v>0</v>
      </c>
      <c r="I278" s="12">
        <v>14</v>
      </c>
      <c r="J278" s="12">
        <v>1</v>
      </c>
      <c r="K278" s="12">
        <v>0</v>
      </c>
      <c r="L278" s="12">
        <v>0</v>
      </c>
      <c r="M278" s="12">
        <v>0</v>
      </c>
      <c r="N278" s="12">
        <v>0</v>
      </c>
      <c r="O278" s="12">
        <v>0</v>
      </c>
      <c r="P278" s="12">
        <v>0</v>
      </c>
      <c r="Q278" s="12">
        <v>4</v>
      </c>
      <c r="R278" s="12">
        <v>5</v>
      </c>
      <c r="S278" s="12">
        <v>0</v>
      </c>
      <c r="T278" s="12">
        <v>0</v>
      </c>
      <c r="U278" s="12">
        <v>7</v>
      </c>
      <c r="V278" s="12">
        <v>1</v>
      </c>
    </row>
    <row r="279" spans="2:22" ht="20.100000000000001" customHeight="1" thickBot="1" x14ac:dyDescent="0.25">
      <c r="B279" s="4" t="s">
        <v>466</v>
      </c>
      <c r="C279" s="12">
        <v>4</v>
      </c>
      <c r="D279" s="12">
        <v>0</v>
      </c>
      <c r="E279" s="12">
        <v>0</v>
      </c>
      <c r="F279" s="12">
        <v>4</v>
      </c>
      <c r="G279" s="12">
        <v>3</v>
      </c>
      <c r="H279" s="12">
        <v>0</v>
      </c>
      <c r="I279" s="12">
        <v>3</v>
      </c>
      <c r="J279" s="12">
        <v>0</v>
      </c>
      <c r="K279" s="12">
        <v>0</v>
      </c>
      <c r="L279" s="12">
        <v>0</v>
      </c>
      <c r="M279" s="12">
        <v>0</v>
      </c>
      <c r="N279" s="12">
        <v>0</v>
      </c>
      <c r="O279" s="12">
        <v>0</v>
      </c>
      <c r="P279" s="12">
        <v>0</v>
      </c>
      <c r="Q279" s="12">
        <v>0</v>
      </c>
      <c r="R279" s="12">
        <v>0</v>
      </c>
      <c r="S279" s="12">
        <v>0</v>
      </c>
      <c r="T279" s="12">
        <v>0</v>
      </c>
      <c r="U279" s="12">
        <v>0</v>
      </c>
      <c r="V279" s="12">
        <v>0</v>
      </c>
    </row>
    <row r="280" spans="2:22" ht="20.100000000000001" customHeight="1" thickBot="1" x14ac:dyDescent="0.25">
      <c r="B280" s="4" t="s">
        <v>467</v>
      </c>
      <c r="C280" s="12">
        <v>9</v>
      </c>
      <c r="D280" s="12">
        <v>9</v>
      </c>
      <c r="E280" s="12">
        <v>0</v>
      </c>
      <c r="F280" s="12">
        <v>0</v>
      </c>
      <c r="G280" s="12">
        <v>2</v>
      </c>
      <c r="H280" s="12">
        <v>0</v>
      </c>
      <c r="I280" s="12">
        <v>2</v>
      </c>
      <c r="J280" s="12">
        <v>0</v>
      </c>
      <c r="K280" s="12">
        <v>0</v>
      </c>
      <c r="L280" s="12">
        <v>0</v>
      </c>
      <c r="M280" s="12">
        <v>0</v>
      </c>
      <c r="N280" s="12">
        <v>0</v>
      </c>
      <c r="O280" s="12">
        <v>0</v>
      </c>
      <c r="P280" s="12">
        <v>0</v>
      </c>
      <c r="Q280" s="12">
        <v>2</v>
      </c>
      <c r="R280" s="12">
        <v>2</v>
      </c>
      <c r="S280" s="12">
        <v>0</v>
      </c>
      <c r="T280" s="12">
        <v>0</v>
      </c>
      <c r="U280" s="12">
        <v>1</v>
      </c>
      <c r="V280" s="12">
        <v>1</v>
      </c>
    </row>
    <row r="281" spans="2:22" ht="20.100000000000001" customHeight="1" thickBot="1" x14ac:dyDescent="0.25">
      <c r="B281" s="4" t="s">
        <v>468</v>
      </c>
      <c r="C281" s="12">
        <v>48</v>
      </c>
      <c r="D281" s="12">
        <v>12</v>
      </c>
      <c r="E281" s="12">
        <v>12</v>
      </c>
      <c r="F281" s="12">
        <v>24</v>
      </c>
      <c r="G281" s="12">
        <v>0</v>
      </c>
      <c r="H281" s="12">
        <v>0</v>
      </c>
      <c r="I281" s="12">
        <v>0</v>
      </c>
      <c r="J281" s="12">
        <v>0</v>
      </c>
      <c r="K281" s="12">
        <v>0</v>
      </c>
      <c r="L281" s="12">
        <v>0</v>
      </c>
      <c r="M281" s="12">
        <v>0</v>
      </c>
      <c r="N281" s="12">
        <v>0</v>
      </c>
      <c r="O281" s="12">
        <v>0</v>
      </c>
      <c r="P281" s="12">
        <v>0</v>
      </c>
      <c r="Q281" s="12">
        <v>0</v>
      </c>
      <c r="R281" s="12">
        <v>0</v>
      </c>
      <c r="S281" s="12">
        <v>0</v>
      </c>
      <c r="T281" s="12">
        <v>0</v>
      </c>
      <c r="U281" s="12">
        <v>0</v>
      </c>
      <c r="V281" s="12">
        <v>0</v>
      </c>
    </row>
    <row r="282" spans="2:22" ht="20.100000000000001" customHeight="1" thickBot="1" x14ac:dyDescent="0.25">
      <c r="B282" s="4" t="s">
        <v>196</v>
      </c>
      <c r="C282" s="12">
        <v>8</v>
      </c>
      <c r="D282" s="12">
        <v>4</v>
      </c>
      <c r="E282" s="12">
        <v>2</v>
      </c>
      <c r="F282" s="12">
        <v>2</v>
      </c>
      <c r="G282" s="12">
        <v>8</v>
      </c>
      <c r="H282" s="12">
        <v>0</v>
      </c>
      <c r="I282" s="12">
        <v>9</v>
      </c>
      <c r="J282" s="12">
        <v>1</v>
      </c>
      <c r="K282" s="12">
        <v>0</v>
      </c>
      <c r="L282" s="12">
        <v>0</v>
      </c>
      <c r="M282" s="12">
        <v>0</v>
      </c>
      <c r="N282" s="12">
        <v>0</v>
      </c>
      <c r="O282" s="12">
        <v>0</v>
      </c>
      <c r="P282" s="12">
        <v>0</v>
      </c>
      <c r="Q282" s="12">
        <v>6</v>
      </c>
      <c r="R282" s="12">
        <v>6</v>
      </c>
      <c r="S282" s="12">
        <v>0</v>
      </c>
      <c r="T282" s="12">
        <v>0</v>
      </c>
      <c r="U282" s="12">
        <v>5</v>
      </c>
      <c r="V282" s="12">
        <v>2</v>
      </c>
    </row>
    <row r="283" spans="2:22" ht="20.100000000000001" customHeight="1" thickBot="1" x14ac:dyDescent="0.25">
      <c r="B283" s="4" t="s">
        <v>469</v>
      </c>
      <c r="C283" s="12">
        <v>9</v>
      </c>
      <c r="D283" s="12">
        <v>5</v>
      </c>
      <c r="E283" s="12">
        <v>1</v>
      </c>
      <c r="F283" s="12">
        <v>3</v>
      </c>
      <c r="G283" s="12">
        <v>1</v>
      </c>
      <c r="H283" s="12">
        <v>0</v>
      </c>
      <c r="I283" s="12">
        <v>1</v>
      </c>
      <c r="J283" s="12">
        <v>0</v>
      </c>
      <c r="K283" s="12">
        <v>0</v>
      </c>
      <c r="L283" s="12">
        <v>0</v>
      </c>
      <c r="M283" s="12">
        <v>0</v>
      </c>
      <c r="N283" s="12">
        <v>0</v>
      </c>
      <c r="O283" s="12">
        <v>0</v>
      </c>
      <c r="P283" s="12">
        <v>0</v>
      </c>
      <c r="Q283" s="12">
        <v>14</v>
      </c>
      <c r="R283" s="12">
        <v>3</v>
      </c>
      <c r="S283" s="12">
        <v>0</v>
      </c>
      <c r="T283" s="12">
        <v>0</v>
      </c>
      <c r="U283" s="12">
        <v>9</v>
      </c>
      <c r="V283" s="12">
        <v>7</v>
      </c>
    </row>
    <row r="284" spans="2:22" ht="20.100000000000001" customHeight="1" thickBot="1" x14ac:dyDescent="0.25">
      <c r="B284" s="4" t="s">
        <v>470</v>
      </c>
      <c r="C284" s="12">
        <v>2</v>
      </c>
      <c r="D284" s="12">
        <v>2</v>
      </c>
      <c r="E284" s="12">
        <v>0</v>
      </c>
      <c r="F284" s="12">
        <v>0</v>
      </c>
      <c r="G284" s="12">
        <v>1</v>
      </c>
      <c r="H284" s="12">
        <v>0</v>
      </c>
      <c r="I284" s="12">
        <v>1</v>
      </c>
      <c r="J284" s="12">
        <v>0</v>
      </c>
      <c r="K284" s="12">
        <v>0</v>
      </c>
      <c r="L284" s="12">
        <v>0</v>
      </c>
      <c r="M284" s="12">
        <v>0</v>
      </c>
      <c r="N284" s="12">
        <v>0</v>
      </c>
      <c r="O284" s="12">
        <v>0</v>
      </c>
      <c r="P284" s="12">
        <v>0</v>
      </c>
      <c r="Q284" s="12">
        <v>3</v>
      </c>
      <c r="R284" s="12">
        <v>3</v>
      </c>
      <c r="S284" s="12">
        <v>0</v>
      </c>
      <c r="T284" s="12">
        <v>0</v>
      </c>
      <c r="U284" s="12">
        <v>0</v>
      </c>
      <c r="V284" s="12">
        <v>3</v>
      </c>
    </row>
    <row r="285" spans="2:22" ht="20.100000000000001" customHeight="1" thickBot="1" x14ac:dyDescent="0.25">
      <c r="B285" s="4" t="s">
        <v>471</v>
      </c>
      <c r="C285" s="12">
        <v>49</v>
      </c>
      <c r="D285" s="12">
        <v>19</v>
      </c>
      <c r="E285" s="12">
        <v>30</v>
      </c>
      <c r="F285" s="12">
        <v>0</v>
      </c>
      <c r="G285" s="12">
        <v>24</v>
      </c>
      <c r="H285" s="12">
        <v>0</v>
      </c>
      <c r="I285" s="12">
        <v>24</v>
      </c>
      <c r="J285" s="12">
        <v>0</v>
      </c>
      <c r="K285" s="12">
        <v>0</v>
      </c>
      <c r="L285" s="12">
        <v>0</v>
      </c>
      <c r="M285" s="12">
        <v>0</v>
      </c>
      <c r="N285" s="12">
        <v>0</v>
      </c>
      <c r="O285" s="12">
        <v>0</v>
      </c>
      <c r="P285" s="12">
        <v>0</v>
      </c>
      <c r="Q285" s="12">
        <v>26</v>
      </c>
      <c r="R285" s="12">
        <v>34</v>
      </c>
      <c r="S285" s="12">
        <v>0</v>
      </c>
      <c r="T285" s="12">
        <v>0</v>
      </c>
      <c r="U285" s="12">
        <v>30</v>
      </c>
      <c r="V285" s="12">
        <v>8</v>
      </c>
    </row>
    <row r="286" spans="2:22" ht="20.100000000000001" customHeight="1" thickBot="1" x14ac:dyDescent="0.25">
      <c r="B286" s="4" t="s">
        <v>472</v>
      </c>
      <c r="C286" s="12">
        <v>2</v>
      </c>
      <c r="D286" s="12">
        <v>0</v>
      </c>
      <c r="E286" s="12">
        <v>2</v>
      </c>
      <c r="F286" s="12">
        <v>0</v>
      </c>
      <c r="G286" s="12">
        <v>0</v>
      </c>
      <c r="H286" s="12">
        <v>0</v>
      </c>
      <c r="I286" s="12">
        <v>0</v>
      </c>
      <c r="J286" s="12">
        <v>0</v>
      </c>
      <c r="K286" s="12">
        <v>0</v>
      </c>
      <c r="L286" s="12">
        <v>0</v>
      </c>
      <c r="M286" s="12">
        <v>0</v>
      </c>
      <c r="N286" s="12">
        <v>0</v>
      </c>
      <c r="O286" s="12">
        <v>0</v>
      </c>
      <c r="P286" s="12">
        <v>0</v>
      </c>
      <c r="Q286" s="12">
        <v>0</v>
      </c>
      <c r="R286" s="12">
        <v>0</v>
      </c>
      <c r="S286" s="12">
        <v>0</v>
      </c>
      <c r="T286" s="12">
        <v>0</v>
      </c>
      <c r="U286" s="12">
        <v>0</v>
      </c>
      <c r="V286" s="12">
        <v>3</v>
      </c>
    </row>
    <row r="287" spans="2:22" ht="20.100000000000001" customHeight="1" thickBot="1" x14ac:dyDescent="0.25">
      <c r="B287" s="4" t="s">
        <v>197</v>
      </c>
      <c r="C287" s="12">
        <v>72</v>
      </c>
      <c r="D287" s="12">
        <v>43</v>
      </c>
      <c r="E287" s="12">
        <v>17</v>
      </c>
      <c r="F287" s="12">
        <v>12</v>
      </c>
      <c r="G287" s="12">
        <v>19</v>
      </c>
      <c r="H287" s="12">
        <v>0</v>
      </c>
      <c r="I287" s="12">
        <v>19</v>
      </c>
      <c r="J287" s="12">
        <v>0</v>
      </c>
      <c r="K287" s="12">
        <v>0</v>
      </c>
      <c r="L287" s="12">
        <v>0</v>
      </c>
      <c r="M287" s="12">
        <v>0</v>
      </c>
      <c r="N287" s="12">
        <v>0</v>
      </c>
      <c r="O287" s="12">
        <v>0</v>
      </c>
      <c r="P287" s="12">
        <v>0</v>
      </c>
      <c r="Q287" s="12">
        <v>29</v>
      </c>
      <c r="R287" s="12">
        <v>37</v>
      </c>
      <c r="S287" s="12">
        <v>0</v>
      </c>
      <c r="T287" s="12">
        <v>12</v>
      </c>
      <c r="U287" s="12">
        <v>31</v>
      </c>
      <c r="V287" s="12">
        <v>10</v>
      </c>
    </row>
    <row r="288" spans="2:22" ht="20.100000000000001" customHeight="1" thickBot="1" x14ac:dyDescent="0.25">
      <c r="B288" s="4" t="s">
        <v>473</v>
      </c>
      <c r="C288" s="12">
        <v>73</v>
      </c>
      <c r="D288" s="12">
        <v>54</v>
      </c>
      <c r="E288" s="12">
        <v>19</v>
      </c>
      <c r="F288" s="12">
        <v>0</v>
      </c>
      <c r="G288" s="12">
        <v>37</v>
      </c>
      <c r="H288" s="12">
        <v>0</v>
      </c>
      <c r="I288" s="12">
        <v>37</v>
      </c>
      <c r="J288" s="12">
        <v>0</v>
      </c>
      <c r="K288" s="12">
        <v>0</v>
      </c>
      <c r="L288" s="12">
        <v>0</v>
      </c>
      <c r="M288" s="12">
        <v>0</v>
      </c>
      <c r="N288" s="12">
        <v>0</v>
      </c>
      <c r="O288" s="12">
        <v>0</v>
      </c>
      <c r="P288" s="12">
        <v>0</v>
      </c>
      <c r="Q288" s="12">
        <v>64</v>
      </c>
      <c r="R288" s="12">
        <v>64</v>
      </c>
      <c r="S288" s="12">
        <v>21</v>
      </c>
      <c r="T288" s="12">
        <v>36</v>
      </c>
      <c r="U288" s="12">
        <v>47</v>
      </c>
      <c r="V288" s="12">
        <v>14</v>
      </c>
    </row>
    <row r="289" spans="2:22" ht="20.100000000000001" customHeight="1" thickBot="1" x14ac:dyDescent="0.25">
      <c r="B289" s="4" t="s">
        <v>642</v>
      </c>
      <c r="C289" s="12">
        <v>0</v>
      </c>
      <c r="D289" s="12">
        <v>0</v>
      </c>
      <c r="E289" s="12">
        <v>0</v>
      </c>
      <c r="F289" s="12">
        <v>0</v>
      </c>
      <c r="G289" s="12">
        <v>0</v>
      </c>
      <c r="H289" s="12">
        <v>0</v>
      </c>
      <c r="I289" s="12">
        <v>0</v>
      </c>
      <c r="J289" s="12">
        <v>0</v>
      </c>
      <c r="K289" s="12">
        <v>0</v>
      </c>
      <c r="L289" s="12">
        <v>0</v>
      </c>
      <c r="M289" s="12">
        <v>0</v>
      </c>
      <c r="N289" s="12">
        <v>0</v>
      </c>
      <c r="O289" s="12">
        <v>0</v>
      </c>
      <c r="P289" s="12">
        <v>0</v>
      </c>
      <c r="Q289" s="12">
        <v>0</v>
      </c>
      <c r="R289" s="12">
        <v>0</v>
      </c>
      <c r="S289" s="12">
        <v>0</v>
      </c>
      <c r="T289" s="12">
        <v>0</v>
      </c>
      <c r="U289" s="12">
        <v>0</v>
      </c>
      <c r="V289" s="12">
        <v>0</v>
      </c>
    </row>
    <row r="290" spans="2:22" ht="20.100000000000001" customHeight="1" thickBot="1" x14ac:dyDescent="0.25">
      <c r="B290" s="4" t="s">
        <v>474</v>
      </c>
      <c r="C290" s="12">
        <v>10</v>
      </c>
      <c r="D290" s="12">
        <v>0</v>
      </c>
      <c r="E290" s="12">
        <v>1</v>
      </c>
      <c r="F290" s="12">
        <v>9</v>
      </c>
      <c r="G290" s="12">
        <v>4</v>
      </c>
      <c r="H290" s="12">
        <v>0</v>
      </c>
      <c r="I290" s="12">
        <v>4</v>
      </c>
      <c r="J290" s="12">
        <v>0</v>
      </c>
      <c r="K290" s="12">
        <v>0</v>
      </c>
      <c r="L290" s="12">
        <v>0</v>
      </c>
      <c r="M290" s="12">
        <v>0</v>
      </c>
      <c r="N290" s="12">
        <v>0</v>
      </c>
      <c r="O290" s="12">
        <v>0</v>
      </c>
      <c r="P290" s="12">
        <v>0</v>
      </c>
      <c r="Q290" s="12">
        <v>0</v>
      </c>
      <c r="R290" s="12">
        <v>0</v>
      </c>
      <c r="S290" s="12">
        <v>0</v>
      </c>
      <c r="T290" s="12">
        <v>0</v>
      </c>
      <c r="U290" s="12">
        <v>0</v>
      </c>
      <c r="V290" s="12">
        <v>2</v>
      </c>
    </row>
    <row r="291" spans="2:22" ht="20.100000000000001" customHeight="1" thickBot="1" x14ac:dyDescent="0.25">
      <c r="B291" s="4" t="s">
        <v>475</v>
      </c>
      <c r="C291" s="12">
        <v>7</v>
      </c>
      <c r="D291" s="12">
        <v>1</v>
      </c>
      <c r="E291" s="12">
        <v>6</v>
      </c>
      <c r="F291" s="12">
        <v>0</v>
      </c>
      <c r="G291" s="12">
        <v>0</v>
      </c>
      <c r="H291" s="12">
        <v>0</v>
      </c>
      <c r="I291" s="12">
        <v>0</v>
      </c>
      <c r="J291" s="12">
        <v>0</v>
      </c>
      <c r="K291" s="12">
        <v>0</v>
      </c>
      <c r="L291" s="12">
        <v>0</v>
      </c>
      <c r="M291" s="12">
        <v>0</v>
      </c>
      <c r="N291" s="12">
        <v>0</v>
      </c>
      <c r="O291" s="12">
        <v>0</v>
      </c>
      <c r="P291" s="12">
        <v>0</v>
      </c>
      <c r="Q291" s="12">
        <v>0</v>
      </c>
      <c r="R291" s="12">
        <v>0</v>
      </c>
      <c r="S291" s="12">
        <v>0</v>
      </c>
      <c r="T291" s="12">
        <v>0</v>
      </c>
      <c r="U291" s="12">
        <v>0</v>
      </c>
      <c r="V291" s="12">
        <v>0</v>
      </c>
    </row>
    <row r="292" spans="2:22" ht="20.100000000000001" customHeight="1" thickBot="1" x14ac:dyDescent="0.25">
      <c r="B292" s="4" t="s">
        <v>476</v>
      </c>
      <c r="C292" s="12">
        <v>73</v>
      </c>
      <c r="D292" s="12">
        <v>17</v>
      </c>
      <c r="E292" s="12">
        <v>56</v>
      </c>
      <c r="F292" s="12">
        <v>0</v>
      </c>
      <c r="G292" s="12">
        <v>49</v>
      </c>
      <c r="H292" s="12">
        <v>0</v>
      </c>
      <c r="I292" s="12">
        <v>51</v>
      </c>
      <c r="J292" s="12">
        <v>0</v>
      </c>
      <c r="K292" s="12">
        <v>0</v>
      </c>
      <c r="L292" s="12">
        <v>0</v>
      </c>
      <c r="M292" s="12">
        <v>0</v>
      </c>
      <c r="N292" s="12">
        <v>0</v>
      </c>
      <c r="O292" s="12">
        <v>0</v>
      </c>
      <c r="P292" s="12">
        <v>0</v>
      </c>
      <c r="Q292" s="12">
        <v>68</v>
      </c>
      <c r="R292" s="12">
        <v>68</v>
      </c>
      <c r="S292" s="12">
        <v>0</v>
      </c>
      <c r="T292" s="12">
        <v>1</v>
      </c>
      <c r="U292" s="12">
        <v>57</v>
      </c>
      <c r="V292" s="12">
        <v>41</v>
      </c>
    </row>
    <row r="293" spans="2:22" ht="20.100000000000001" customHeight="1" thickBot="1" x14ac:dyDescent="0.25">
      <c r="B293" s="4" t="s">
        <v>477</v>
      </c>
      <c r="C293" s="12">
        <v>46</v>
      </c>
      <c r="D293" s="12">
        <v>0</v>
      </c>
      <c r="E293" s="12">
        <v>46</v>
      </c>
      <c r="F293" s="12">
        <v>0</v>
      </c>
      <c r="G293" s="12">
        <v>17</v>
      </c>
      <c r="H293" s="12">
        <v>0</v>
      </c>
      <c r="I293" s="12">
        <v>17</v>
      </c>
      <c r="J293" s="12">
        <v>0</v>
      </c>
      <c r="K293" s="12">
        <v>0</v>
      </c>
      <c r="L293" s="12">
        <v>0</v>
      </c>
      <c r="M293" s="12">
        <v>0</v>
      </c>
      <c r="N293" s="12">
        <v>0</v>
      </c>
      <c r="O293" s="12">
        <v>0</v>
      </c>
      <c r="P293" s="12">
        <v>0</v>
      </c>
      <c r="Q293" s="12">
        <v>30</v>
      </c>
      <c r="R293" s="12">
        <v>30</v>
      </c>
      <c r="S293" s="12">
        <v>0</v>
      </c>
      <c r="T293" s="12">
        <v>0</v>
      </c>
      <c r="U293" s="12">
        <v>10</v>
      </c>
      <c r="V293" s="12">
        <v>25</v>
      </c>
    </row>
    <row r="294" spans="2:22" ht="20.100000000000001" customHeight="1" thickBot="1" x14ac:dyDescent="0.25">
      <c r="B294" s="4" t="s">
        <v>478</v>
      </c>
      <c r="C294" s="12">
        <v>0</v>
      </c>
      <c r="D294" s="12">
        <v>0</v>
      </c>
      <c r="E294" s="12">
        <v>0</v>
      </c>
      <c r="F294" s="12">
        <v>0</v>
      </c>
      <c r="G294" s="12">
        <v>0</v>
      </c>
      <c r="H294" s="12">
        <v>0</v>
      </c>
      <c r="I294" s="12">
        <v>0</v>
      </c>
      <c r="J294" s="12">
        <v>0</v>
      </c>
      <c r="K294" s="12">
        <v>0</v>
      </c>
      <c r="L294" s="12">
        <v>0</v>
      </c>
      <c r="M294" s="12">
        <v>0</v>
      </c>
      <c r="N294" s="12">
        <v>0</v>
      </c>
      <c r="O294" s="12">
        <v>0</v>
      </c>
      <c r="P294" s="12">
        <v>0</v>
      </c>
      <c r="Q294" s="12">
        <v>0</v>
      </c>
      <c r="R294" s="12">
        <v>0</v>
      </c>
      <c r="S294" s="12">
        <v>0</v>
      </c>
      <c r="T294" s="12">
        <v>0</v>
      </c>
      <c r="U294" s="12">
        <v>8</v>
      </c>
      <c r="V294" s="12">
        <v>0</v>
      </c>
    </row>
    <row r="295" spans="2:22" ht="20.100000000000001" customHeight="1" thickBot="1" x14ac:dyDescent="0.25">
      <c r="B295" s="4" t="s">
        <v>479</v>
      </c>
      <c r="C295" s="12">
        <v>0</v>
      </c>
      <c r="D295" s="12">
        <v>0</v>
      </c>
      <c r="E295" s="12">
        <v>0</v>
      </c>
      <c r="F295" s="12">
        <v>0</v>
      </c>
      <c r="G295" s="12">
        <v>0</v>
      </c>
      <c r="H295" s="12">
        <v>0</v>
      </c>
      <c r="I295" s="12">
        <v>0</v>
      </c>
      <c r="J295" s="12">
        <v>0</v>
      </c>
      <c r="K295" s="12">
        <v>0</v>
      </c>
      <c r="L295" s="12">
        <v>0</v>
      </c>
      <c r="M295" s="12">
        <v>0</v>
      </c>
      <c r="N295" s="12">
        <v>0</v>
      </c>
      <c r="O295" s="12">
        <v>0</v>
      </c>
      <c r="P295" s="12">
        <v>0</v>
      </c>
      <c r="Q295" s="12">
        <v>0</v>
      </c>
      <c r="R295" s="12">
        <v>0</v>
      </c>
      <c r="S295" s="12">
        <v>0</v>
      </c>
      <c r="T295" s="12">
        <v>0</v>
      </c>
      <c r="U295" s="12">
        <v>0</v>
      </c>
      <c r="V295" s="12">
        <v>0</v>
      </c>
    </row>
    <row r="296" spans="2:22" ht="20.100000000000001" customHeight="1" thickBot="1" x14ac:dyDescent="0.25">
      <c r="B296" s="4" t="s">
        <v>480</v>
      </c>
      <c r="C296" s="12">
        <v>5</v>
      </c>
      <c r="D296" s="12">
        <v>0</v>
      </c>
      <c r="E296" s="12">
        <v>1</v>
      </c>
      <c r="F296" s="12">
        <v>4</v>
      </c>
      <c r="G296" s="12">
        <v>0</v>
      </c>
      <c r="H296" s="12">
        <v>0</v>
      </c>
      <c r="I296" s="12">
        <v>0</v>
      </c>
      <c r="J296" s="12">
        <v>0</v>
      </c>
      <c r="K296" s="12">
        <v>0</v>
      </c>
      <c r="L296" s="12">
        <v>0</v>
      </c>
      <c r="M296" s="12">
        <v>0</v>
      </c>
      <c r="N296" s="12">
        <v>0</v>
      </c>
      <c r="O296" s="12">
        <v>0</v>
      </c>
      <c r="P296" s="12">
        <v>0</v>
      </c>
      <c r="Q296" s="12">
        <v>0</v>
      </c>
      <c r="R296" s="12">
        <v>0</v>
      </c>
      <c r="S296" s="12">
        <v>0</v>
      </c>
      <c r="T296" s="12">
        <v>0</v>
      </c>
      <c r="U296" s="12">
        <v>0</v>
      </c>
      <c r="V296" s="12">
        <v>0</v>
      </c>
    </row>
    <row r="297" spans="2:22" ht="20.100000000000001" customHeight="1" thickBot="1" x14ac:dyDescent="0.25">
      <c r="B297" s="4" t="s">
        <v>481</v>
      </c>
      <c r="C297" s="12">
        <v>21</v>
      </c>
      <c r="D297" s="12">
        <v>0</v>
      </c>
      <c r="E297" s="12">
        <v>0</v>
      </c>
      <c r="F297" s="12">
        <v>21</v>
      </c>
      <c r="G297" s="12">
        <v>0</v>
      </c>
      <c r="H297" s="12">
        <v>0</v>
      </c>
      <c r="I297" s="12">
        <v>0</v>
      </c>
      <c r="J297" s="12">
        <v>0</v>
      </c>
      <c r="K297" s="12">
        <v>0</v>
      </c>
      <c r="L297" s="12">
        <v>0</v>
      </c>
      <c r="M297" s="12">
        <v>0</v>
      </c>
      <c r="N297" s="12">
        <v>0</v>
      </c>
      <c r="O297" s="12">
        <v>0</v>
      </c>
      <c r="P297" s="12">
        <v>0</v>
      </c>
      <c r="Q297" s="12">
        <v>12</v>
      </c>
      <c r="R297" s="12">
        <v>12</v>
      </c>
      <c r="S297" s="12">
        <v>0</v>
      </c>
      <c r="T297" s="12">
        <v>0</v>
      </c>
      <c r="U297" s="12">
        <v>24</v>
      </c>
      <c r="V297" s="12">
        <v>35</v>
      </c>
    </row>
    <row r="298" spans="2:22" ht="20.100000000000001" customHeight="1" thickBot="1" x14ac:dyDescent="0.25">
      <c r="B298" s="4" t="s">
        <v>482</v>
      </c>
      <c r="C298" s="12">
        <v>25</v>
      </c>
      <c r="D298" s="12">
        <v>9</v>
      </c>
      <c r="E298" s="12">
        <v>13</v>
      </c>
      <c r="F298" s="12">
        <v>3</v>
      </c>
      <c r="G298" s="12">
        <v>18</v>
      </c>
      <c r="H298" s="12">
        <v>0</v>
      </c>
      <c r="I298" s="12">
        <v>18</v>
      </c>
      <c r="J298" s="12">
        <v>0</v>
      </c>
      <c r="K298" s="12">
        <v>0</v>
      </c>
      <c r="L298" s="12">
        <v>0</v>
      </c>
      <c r="M298" s="12">
        <v>0</v>
      </c>
      <c r="N298" s="12">
        <v>0</v>
      </c>
      <c r="O298" s="12">
        <v>0</v>
      </c>
      <c r="P298" s="12">
        <v>0</v>
      </c>
      <c r="Q298" s="12">
        <v>14</v>
      </c>
      <c r="R298" s="12">
        <v>14</v>
      </c>
      <c r="S298" s="12">
        <v>0</v>
      </c>
      <c r="T298" s="12">
        <v>0</v>
      </c>
      <c r="U298" s="12">
        <v>13</v>
      </c>
      <c r="V298" s="12">
        <v>11</v>
      </c>
    </row>
    <row r="299" spans="2:22" ht="20.100000000000001" customHeight="1" thickBot="1" x14ac:dyDescent="0.25">
      <c r="B299" s="4" t="s">
        <v>483</v>
      </c>
      <c r="C299" s="12">
        <v>0</v>
      </c>
      <c r="D299" s="12">
        <v>0</v>
      </c>
      <c r="E299" s="12">
        <v>0</v>
      </c>
      <c r="F299" s="12">
        <v>0</v>
      </c>
      <c r="G299" s="12">
        <v>0</v>
      </c>
      <c r="H299" s="12">
        <v>0</v>
      </c>
      <c r="I299" s="12">
        <v>0</v>
      </c>
      <c r="J299" s="12">
        <v>0</v>
      </c>
      <c r="K299" s="12">
        <v>0</v>
      </c>
      <c r="L299" s="12">
        <v>0</v>
      </c>
      <c r="M299" s="12">
        <v>0</v>
      </c>
      <c r="N299" s="12">
        <v>0</v>
      </c>
      <c r="O299" s="12">
        <v>0</v>
      </c>
      <c r="P299" s="12">
        <v>0</v>
      </c>
      <c r="Q299" s="12">
        <v>0</v>
      </c>
      <c r="R299" s="12">
        <v>0</v>
      </c>
      <c r="S299" s="12">
        <v>0</v>
      </c>
      <c r="T299" s="12">
        <v>0</v>
      </c>
      <c r="U299" s="12">
        <v>0</v>
      </c>
      <c r="V299" s="12">
        <v>0</v>
      </c>
    </row>
    <row r="300" spans="2:22" ht="20.100000000000001" customHeight="1" thickBot="1" x14ac:dyDescent="0.25">
      <c r="B300" s="4" t="s">
        <v>484</v>
      </c>
      <c r="C300" s="12">
        <v>11</v>
      </c>
      <c r="D300" s="12">
        <v>8</v>
      </c>
      <c r="E300" s="12">
        <v>2</v>
      </c>
      <c r="F300" s="12">
        <v>1</v>
      </c>
      <c r="G300" s="12">
        <v>1</v>
      </c>
      <c r="H300" s="12">
        <v>0</v>
      </c>
      <c r="I300" s="12">
        <v>1</v>
      </c>
      <c r="J300" s="12">
        <v>0</v>
      </c>
      <c r="K300" s="12">
        <v>0</v>
      </c>
      <c r="L300" s="12">
        <v>0</v>
      </c>
      <c r="M300" s="12">
        <v>0</v>
      </c>
      <c r="N300" s="12">
        <v>0</v>
      </c>
      <c r="O300" s="12">
        <v>0</v>
      </c>
      <c r="P300" s="12">
        <v>0</v>
      </c>
      <c r="Q300" s="12">
        <v>7</v>
      </c>
      <c r="R300" s="12">
        <v>11</v>
      </c>
      <c r="S300" s="12">
        <v>0</v>
      </c>
      <c r="T300" s="12">
        <v>0</v>
      </c>
      <c r="U300" s="12">
        <v>6</v>
      </c>
      <c r="V300" s="12">
        <v>5</v>
      </c>
    </row>
    <row r="301" spans="2:22" ht="20.100000000000001" customHeight="1" thickBot="1" x14ac:dyDescent="0.25">
      <c r="B301" s="4" t="s">
        <v>485</v>
      </c>
      <c r="C301" s="12">
        <v>0</v>
      </c>
      <c r="D301" s="12">
        <v>0</v>
      </c>
      <c r="E301" s="12">
        <v>0</v>
      </c>
      <c r="F301" s="12">
        <v>0</v>
      </c>
      <c r="G301" s="12">
        <v>0</v>
      </c>
      <c r="H301" s="12">
        <v>0</v>
      </c>
      <c r="I301" s="12">
        <v>0</v>
      </c>
      <c r="J301" s="12">
        <v>0</v>
      </c>
      <c r="K301" s="12">
        <v>0</v>
      </c>
      <c r="L301" s="12">
        <v>0</v>
      </c>
      <c r="M301" s="12">
        <v>0</v>
      </c>
      <c r="N301" s="12">
        <v>0</v>
      </c>
      <c r="O301" s="12">
        <v>0</v>
      </c>
      <c r="P301" s="12">
        <v>0</v>
      </c>
      <c r="Q301" s="12">
        <v>0</v>
      </c>
      <c r="R301" s="12">
        <v>0</v>
      </c>
      <c r="S301" s="12">
        <v>0</v>
      </c>
      <c r="T301" s="12">
        <v>0</v>
      </c>
      <c r="U301" s="12">
        <v>0</v>
      </c>
      <c r="V301" s="12">
        <v>0</v>
      </c>
    </row>
    <row r="302" spans="2:22" ht="20.100000000000001" customHeight="1" thickBot="1" x14ac:dyDescent="0.25">
      <c r="B302" s="4" t="s">
        <v>486</v>
      </c>
      <c r="C302" s="12">
        <v>31</v>
      </c>
      <c r="D302" s="12">
        <v>14</v>
      </c>
      <c r="E302" s="12">
        <v>17</v>
      </c>
      <c r="F302" s="12">
        <v>0</v>
      </c>
      <c r="G302" s="12">
        <v>18</v>
      </c>
      <c r="H302" s="12">
        <v>0</v>
      </c>
      <c r="I302" s="12">
        <v>18</v>
      </c>
      <c r="J302" s="12">
        <v>0</v>
      </c>
      <c r="K302" s="12">
        <v>0</v>
      </c>
      <c r="L302" s="12">
        <v>0</v>
      </c>
      <c r="M302" s="12">
        <v>0</v>
      </c>
      <c r="N302" s="12">
        <v>0</v>
      </c>
      <c r="O302" s="12">
        <v>0</v>
      </c>
      <c r="P302" s="12">
        <v>0</v>
      </c>
      <c r="Q302" s="12">
        <v>8</v>
      </c>
      <c r="R302" s="12">
        <v>12</v>
      </c>
      <c r="S302" s="12">
        <v>0</v>
      </c>
      <c r="T302" s="12">
        <v>0</v>
      </c>
      <c r="U302" s="12">
        <v>14</v>
      </c>
      <c r="V302" s="12">
        <v>7</v>
      </c>
    </row>
    <row r="303" spans="2:22" ht="20.100000000000001" customHeight="1" thickBot="1" x14ac:dyDescent="0.25">
      <c r="B303" s="4" t="s">
        <v>487</v>
      </c>
      <c r="C303" s="12">
        <v>36</v>
      </c>
      <c r="D303" s="12">
        <v>24</v>
      </c>
      <c r="E303" s="12">
        <v>6</v>
      </c>
      <c r="F303" s="12">
        <v>6</v>
      </c>
      <c r="G303" s="12">
        <v>31</v>
      </c>
      <c r="H303" s="12">
        <v>0</v>
      </c>
      <c r="I303" s="12">
        <v>26</v>
      </c>
      <c r="J303" s="12">
        <v>5</v>
      </c>
      <c r="K303" s="12">
        <v>0</v>
      </c>
      <c r="L303" s="12">
        <v>0</v>
      </c>
      <c r="M303" s="12">
        <v>0</v>
      </c>
      <c r="N303" s="12">
        <v>0</v>
      </c>
      <c r="O303" s="12">
        <v>0</v>
      </c>
      <c r="P303" s="12">
        <v>0</v>
      </c>
      <c r="Q303" s="12">
        <v>21</v>
      </c>
      <c r="R303" s="12">
        <v>21</v>
      </c>
      <c r="S303" s="12">
        <v>0</v>
      </c>
      <c r="T303" s="12">
        <v>0</v>
      </c>
      <c r="U303" s="12">
        <v>10</v>
      </c>
      <c r="V303" s="12">
        <v>17</v>
      </c>
    </row>
    <row r="304" spans="2:22" ht="20.100000000000001" customHeight="1" thickBot="1" x14ac:dyDescent="0.25">
      <c r="B304" s="4" t="s">
        <v>488</v>
      </c>
      <c r="C304" s="12">
        <v>81</v>
      </c>
      <c r="D304" s="12">
        <v>77</v>
      </c>
      <c r="E304" s="12">
        <v>4</v>
      </c>
      <c r="F304" s="12">
        <v>0</v>
      </c>
      <c r="G304" s="12">
        <v>0</v>
      </c>
      <c r="H304" s="12">
        <v>0</v>
      </c>
      <c r="I304" s="12">
        <v>0</v>
      </c>
      <c r="J304" s="12">
        <v>0</v>
      </c>
      <c r="K304" s="12">
        <v>0</v>
      </c>
      <c r="L304" s="12">
        <v>0</v>
      </c>
      <c r="M304" s="12">
        <v>0</v>
      </c>
      <c r="N304" s="12">
        <v>0</v>
      </c>
      <c r="O304" s="12">
        <v>0</v>
      </c>
      <c r="P304" s="12">
        <v>0</v>
      </c>
      <c r="Q304" s="12">
        <v>58</v>
      </c>
      <c r="R304" s="12">
        <v>58</v>
      </c>
      <c r="S304" s="12">
        <v>0</v>
      </c>
      <c r="T304" s="12">
        <v>0</v>
      </c>
      <c r="U304" s="12">
        <v>53</v>
      </c>
      <c r="V304" s="12">
        <v>22</v>
      </c>
    </row>
    <row r="305" spans="2:22" ht="20.100000000000001" customHeight="1" thickBot="1" x14ac:dyDescent="0.25">
      <c r="B305" s="4" t="s">
        <v>489</v>
      </c>
      <c r="C305" s="12">
        <v>9</v>
      </c>
      <c r="D305" s="12">
        <v>8</v>
      </c>
      <c r="E305" s="12">
        <v>0</v>
      </c>
      <c r="F305" s="12">
        <v>1</v>
      </c>
      <c r="G305" s="12">
        <v>3</v>
      </c>
      <c r="H305" s="12">
        <v>0</v>
      </c>
      <c r="I305" s="12">
        <v>3</v>
      </c>
      <c r="J305" s="12">
        <v>0</v>
      </c>
      <c r="K305" s="12">
        <v>0</v>
      </c>
      <c r="L305" s="12">
        <v>0</v>
      </c>
      <c r="M305" s="12">
        <v>0</v>
      </c>
      <c r="N305" s="12">
        <v>0</v>
      </c>
      <c r="O305" s="12">
        <v>0</v>
      </c>
      <c r="P305" s="12">
        <v>0</v>
      </c>
      <c r="Q305" s="12">
        <v>6</v>
      </c>
      <c r="R305" s="12">
        <v>7</v>
      </c>
      <c r="S305" s="12">
        <v>0</v>
      </c>
      <c r="T305" s="12">
        <v>0</v>
      </c>
      <c r="U305" s="12">
        <v>6</v>
      </c>
      <c r="V305" s="12">
        <v>8</v>
      </c>
    </row>
    <row r="306" spans="2:22" ht="20.100000000000001" customHeight="1" thickBot="1" x14ac:dyDescent="0.25">
      <c r="B306" s="4" t="s">
        <v>643</v>
      </c>
      <c r="C306" s="12">
        <v>90</v>
      </c>
      <c r="D306" s="12">
        <v>10</v>
      </c>
      <c r="E306" s="12">
        <v>54</v>
      </c>
      <c r="F306" s="12">
        <v>26</v>
      </c>
      <c r="G306" s="12">
        <v>24</v>
      </c>
      <c r="H306" s="12">
        <v>0</v>
      </c>
      <c r="I306" s="12">
        <v>24</v>
      </c>
      <c r="J306" s="12">
        <v>0</v>
      </c>
      <c r="K306" s="12">
        <v>0</v>
      </c>
      <c r="L306" s="12">
        <v>0</v>
      </c>
      <c r="M306" s="12">
        <v>0</v>
      </c>
      <c r="N306" s="12">
        <v>0</v>
      </c>
      <c r="O306" s="12">
        <v>0</v>
      </c>
      <c r="P306" s="12">
        <v>0</v>
      </c>
      <c r="Q306" s="12">
        <v>42</v>
      </c>
      <c r="R306" s="12">
        <v>65</v>
      </c>
      <c r="S306" s="12">
        <v>2</v>
      </c>
      <c r="T306" s="12">
        <v>0</v>
      </c>
      <c r="U306" s="12">
        <v>49</v>
      </c>
      <c r="V306" s="12">
        <v>18</v>
      </c>
    </row>
    <row r="307" spans="2:22" ht="20.100000000000001" customHeight="1" thickBot="1" x14ac:dyDescent="0.25">
      <c r="B307" s="4" t="s">
        <v>490</v>
      </c>
      <c r="C307" s="12">
        <v>53</v>
      </c>
      <c r="D307" s="12">
        <v>32</v>
      </c>
      <c r="E307" s="12">
        <v>14</v>
      </c>
      <c r="F307" s="12">
        <v>7</v>
      </c>
      <c r="G307" s="12">
        <v>38</v>
      </c>
      <c r="H307" s="12">
        <v>0</v>
      </c>
      <c r="I307" s="12">
        <v>38</v>
      </c>
      <c r="J307" s="12">
        <v>0</v>
      </c>
      <c r="K307" s="12">
        <v>0</v>
      </c>
      <c r="L307" s="12">
        <v>0</v>
      </c>
      <c r="M307" s="12">
        <v>0</v>
      </c>
      <c r="N307" s="12">
        <v>0</v>
      </c>
      <c r="O307" s="12">
        <v>0</v>
      </c>
      <c r="P307" s="12">
        <v>0</v>
      </c>
      <c r="Q307" s="12">
        <v>50</v>
      </c>
      <c r="R307" s="12">
        <v>50</v>
      </c>
      <c r="S307" s="12">
        <v>0</v>
      </c>
      <c r="T307" s="12">
        <v>0</v>
      </c>
      <c r="U307" s="12">
        <v>49</v>
      </c>
      <c r="V307" s="12">
        <v>13</v>
      </c>
    </row>
    <row r="308" spans="2:22" ht="20.100000000000001" customHeight="1" thickBot="1" x14ac:dyDescent="0.25">
      <c r="B308" s="4" t="s">
        <v>491</v>
      </c>
      <c r="C308" s="12">
        <v>157</v>
      </c>
      <c r="D308" s="12">
        <v>51</v>
      </c>
      <c r="E308" s="12">
        <v>84</v>
      </c>
      <c r="F308" s="12">
        <v>22</v>
      </c>
      <c r="G308" s="12">
        <v>19</v>
      </c>
      <c r="H308" s="12">
        <v>0</v>
      </c>
      <c r="I308" s="12">
        <v>19</v>
      </c>
      <c r="J308" s="12">
        <v>0</v>
      </c>
      <c r="K308" s="12">
        <v>0</v>
      </c>
      <c r="L308" s="12">
        <v>0</v>
      </c>
      <c r="M308" s="12">
        <v>0</v>
      </c>
      <c r="N308" s="12">
        <v>0</v>
      </c>
      <c r="O308" s="12">
        <v>0</v>
      </c>
      <c r="P308" s="12">
        <v>0</v>
      </c>
      <c r="Q308" s="12">
        <v>85</v>
      </c>
      <c r="R308" s="12">
        <v>89</v>
      </c>
      <c r="S308" s="12">
        <v>0</v>
      </c>
      <c r="T308" s="12">
        <v>2</v>
      </c>
      <c r="U308" s="12">
        <v>118</v>
      </c>
      <c r="V308" s="12">
        <v>35</v>
      </c>
    </row>
    <row r="309" spans="2:22" ht="20.100000000000001" customHeight="1" thickBot="1" x14ac:dyDescent="0.25">
      <c r="B309" s="4" t="s">
        <v>492</v>
      </c>
      <c r="C309" s="12">
        <v>11</v>
      </c>
      <c r="D309" s="12">
        <v>0</v>
      </c>
      <c r="E309" s="12">
        <v>0</v>
      </c>
      <c r="F309" s="12">
        <v>11</v>
      </c>
      <c r="G309" s="12">
        <v>0</v>
      </c>
      <c r="H309" s="12">
        <v>0</v>
      </c>
      <c r="I309" s="12">
        <v>0</v>
      </c>
      <c r="J309" s="12">
        <v>0</v>
      </c>
      <c r="K309" s="12">
        <v>0</v>
      </c>
      <c r="L309" s="12">
        <v>0</v>
      </c>
      <c r="M309" s="12">
        <v>0</v>
      </c>
      <c r="N309" s="12">
        <v>0</v>
      </c>
      <c r="O309" s="12">
        <v>0</v>
      </c>
      <c r="P309" s="12">
        <v>0</v>
      </c>
      <c r="Q309" s="12">
        <v>2</v>
      </c>
      <c r="R309" s="12">
        <v>2</v>
      </c>
      <c r="S309" s="12">
        <v>0</v>
      </c>
      <c r="T309" s="12">
        <v>0</v>
      </c>
      <c r="U309" s="12">
        <v>4</v>
      </c>
      <c r="V309" s="12">
        <v>18</v>
      </c>
    </row>
    <row r="310" spans="2:22" ht="20.100000000000001" customHeight="1" thickBot="1" x14ac:dyDescent="0.25">
      <c r="B310" s="4" t="s">
        <v>493</v>
      </c>
      <c r="C310" s="12">
        <v>80</v>
      </c>
      <c r="D310" s="12">
        <v>68</v>
      </c>
      <c r="E310" s="12">
        <v>12</v>
      </c>
      <c r="F310" s="12">
        <v>0</v>
      </c>
      <c r="G310" s="12">
        <v>8</v>
      </c>
      <c r="H310" s="12">
        <v>0</v>
      </c>
      <c r="I310" s="12">
        <v>8</v>
      </c>
      <c r="J310" s="12">
        <v>0</v>
      </c>
      <c r="K310" s="12">
        <v>0</v>
      </c>
      <c r="L310" s="12">
        <v>0</v>
      </c>
      <c r="M310" s="12">
        <v>0</v>
      </c>
      <c r="N310" s="12">
        <v>0</v>
      </c>
      <c r="O310" s="12">
        <v>0</v>
      </c>
      <c r="P310" s="12">
        <v>0</v>
      </c>
      <c r="Q310" s="12">
        <v>68</v>
      </c>
      <c r="R310" s="12">
        <v>68</v>
      </c>
      <c r="S310" s="12">
        <v>0</v>
      </c>
      <c r="T310" s="12">
        <v>0</v>
      </c>
      <c r="U310" s="12">
        <v>59</v>
      </c>
      <c r="V310" s="12">
        <v>19</v>
      </c>
    </row>
    <row r="311" spans="2:22" ht="20.100000000000001" customHeight="1" thickBot="1" x14ac:dyDescent="0.25">
      <c r="B311" s="4" t="s">
        <v>494</v>
      </c>
      <c r="C311" s="12">
        <v>0</v>
      </c>
      <c r="D311" s="12">
        <v>0</v>
      </c>
      <c r="E311" s="12">
        <v>0</v>
      </c>
      <c r="F311" s="12">
        <v>0</v>
      </c>
      <c r="G311" s="12">
        <v>0</v>
      </c>
      <c r="H311" s="12">
        <v>0</v>
      </c>
      <c r="I311" s="12">
        <v>0</v>
      </c>
      <c r="J311" s="12">
        <v>0</v>
      </c>
      <c r="K311" s="12">
        <v>0</v>
      </c>
      <c r="L311" s="12">
        <v>0</v>
      </c>
      <c r="M311" s="12">
        <v>0</v>
      </c>
      <c r="N311" s="12">
        <v>0</v>
      </c>
      <c r="O311" s="12">
        <v>0</v>
      </c>
      <c r="P311" s="12">
        <v>0</v>
      </c>
      <c r="Q311" s="12">
        <v>0</v>
      </c>
      <c r="R311" s="12">
        <v>0</v>
      </c>
      <c r="S311" s="12">
        <v>0</v>
      </c>
      <c r="T311" s="12">
        <v>0</v>
      </c>
      <c r="U311" s="12">
        <v>0</v>
      </c>
      <c r="V311" s="12">
        <v>0</v>
      </c>
    </row>
    <row r="312" spans="2:22" ht="20.100000000000001" customHeight="1" thickBot="1" x14ac:dyDescent="0.25">
      <c r="B312" s="4" t="s">
        <v>495</v>
      </c>
      <c r="C312" s="12">
        <v>0</v>
      </c>
      <c r="D312" s="12">
        <v>0</v>
      </c>
      <c r="E312" s="12">
        <v>0</v>
      </c>
      <c r="F312" s="12">
        <v>0</v>
      </c>
      <c r="G312" s="12">
        <v>0</v>
      </c>
      <c r="H312" s="12">
        <v>0</v>
      </c>
      <c r="I312" s="12">
        <v>0</v>
      </c>
      <c r="J312" s="12">
        <v>0</v>
      </c>
      <c r="K312" s="12">
        <v>0</v>
      </c>
      <c r="L312" s="12">
        <v>0</v>
      </c>
      <c r="M312" s="12">
        <v>0</v>
      </c>
      <c r="N312" s="12">
        <v>0</v>
      </c>
      <c r="O312" s="12">
        <v>0</v>
      </c>
      <c r="P312" s="12">
        <v>0</v>
      </c>
      <c r="Q312" s="12">
        <v>0</v>
      </c>
      <c r="R312" s="12">
        <v>0</v>
      </c>
      <c r="S312" s="12">
        <v>0</v>
      </c>
      <c r="T312" s="12">
        <v>0</v>
      </c>
      <c r="U312" s="12">
        <v>0</v>
      </c>
      <c r="V312" s="12">
        <v>2</v>
      </c>
    </row>
    <row r="313" spans="2:22" ht="20.100000000000001" customHeight="1" thickBot="1" x14ac:dyDescent="0.25">
      <c r="B313" s="4" t="s">
        <v>496</v>
      </c>
      <c r="C313" s="12">
        <v>51</v>
      </c>
      <c r="D313" s="12">
        <v>26</v>
      </c>
      <c r="E313" s="12">
        <v>25</v>
      </c>
      <c r="F313" s="12">
        <v>0</v>
      </c>
      <c r="G313" s="12">
        <v>15</v>
      </c>
      <c r="H313" s="12">
        <v>0</v>
      </c>
      <c r="I313" s="12">
        <v>16</v>
      </c>
      <c r="J313" s="12">
        <v>1</v>
      </c>
      <c r="K313" s="12">
        <v>0</v>
      </c>
      <c r="L313" s="12">
        <v>0</v>
      </c>
      <c r="M313" s="12">
        <v>0</v>
      </c>
      <c r="N313" s="12">
        <v>0</v>
      </c>
      <c r="O313" s="12">
        <v>0</v>
      </c>
      <c r="P313" s="12">
        <v>0</v>
      </c>
      <c r="Q313" s="12">
        <v>17</v>
      </c>
      <c r="R313" s="12">
        <v>17</v>
      </c>
      <c r="S313" s="12">
        <v>0</v>
      </c>
      <c r="T313" s="12">
        <v>0</v>
      </c>
      <c r="U313" s="12">
        <v>0</v>
      </c>
      <c r="V313" s="12">
        <v>30</v>
      </c>
    </row>
    <row r="314" spans="2:22" ht="20.100000000000001" customHeight="1" thickBot="1" x14ac:dyDescent="0.25">
      <c r="B314" s="4" t="s">
        <v>497</v>
      </c>
      <c r="C314" s="12">
        <v>0</v>
      </c>
      <c r="D314" s="12">
        <v>0</v>
      </c>
      <c r="E314" s="12">
        <v>0</v>
      </c>
      <c r="F314" s="12">
        <v>0</v>
      </c>
      <c r="G314" s="12">
        <v>0</v>
      </c>
      <c r="H314" s="12">
        <v>0</v>
      </c>
      <c r="I314" s="12">
        <v>0</v>
      </c>
      <c r="J314" s="12">
        <v>0</v>
      </c>
      <c r="K314" s="12">
        <v>0</v>
      </c>
      <c r="L314" s="12">
        <v>0</v>
      </c>
      <c r="M314" s="12">
        <v>0</v>
      </c>
      <c r="N314" s="12">
        <v>0</v>
      </c>
      <c r="O314" s="12">
        <v>0</v>
      </c>
      <c r="P314" s="12">
        <v>0</v>
      </c>
      <c r="Q314" s="12">
        <v>0</v>
      </c>
      <c r="R314" s="12">
        <v>0</v>
      </c>
      <c r="S314" s="12">
        <v>0</v>
      </c>
      <c r="T314" s="12">
        <v>0</v>
      </c>
      <c r="U314" s="12">
        <v>0</v>
      </c>
      <c r="V314" s="12">
        <v>0</v>
      </c>
    </row>
    <row r="315" spans="2:22" ht="20.100000000000001" customHeight="1" thickBot="1" x14ac:dyDescent="0.25">
      <c r="B315" s="4" t="s">
        <v>498</v>
      </c>
      <c r="C315" s="12">
        <v>0</v>
      </c>
      <c r="D315" s="12">
        <v>0</v>
      </c>
      <c r="E315" s="12">
        <v>0</v>
      </c>
      <c r="F315" s="12">
        <v>0</v>
      </c>
      <c r="G315" s="12">
        <v>0</v>
      </c>
      <c r="H315" s="12">
        <v>0</v>
      </c>
      <c r="I315" s="12">
        <v>0</v>
      </c>
      <c r="J315" s="12">
        <v>0</v>
      </c>
      <c r="K315" s="12">
        <v>0</v>
      </c>
      <c r="L315" s="12">
        <v>0</v>
      </c>
      <c r="M315" s="12">
        <v>0</v>
      </c>
      <c r="N315" s="12">
        <v>0</v>
      </c>
      <c r="O315" s="12">
        <v>0</v>
      </c>
      <c r="P315" s="12">
        <v>0</v>
      </c>
      <c r="Q315" s="12">
        <v>0</v>
      </c>
      <c r="R315" s="12">
        <v>0</v>
      </c>
      <c r="S315" s="12">
        <v>0</v>
      </c>
      <c r="T315" s="12">
        <v>0</v>
      </c>
      <c r="U315" s="12">
        <v>0</v>
      </c>
      <c r="V315" s="12">
        <v>0</v>
      </c>
    </row>
    <row r="316" spans="2:22" ht="20.100000000000001" customHeight="1" thickBot="1" x14ac:dyDescent="0.25">
      <c r="B316" s="4" t="s">
        <v>499</v>
      </c>
      <c r="C316" s="12">
        <v>67</v>
      </c>
      <c r="D316" s="12">
        <v>28</v>
      </c>
      <c r="E316" s="12">
        <v>17</v>
      </c>
      <c r="F316" s="12">
        <v>22</v>
      </c>
      <c r="G316" s="12">
        <v>0</v>
      </c>
      <c r="H316" s="12">
        <v>0</v>
      </c>
      <c r="I316" s="12">
        <v>8</v>
      </c>
      <c r="J316" s="12">
        <v>0</v>
      </c>
      <c r="K316" s="12">
        <v>0</v>
      </c>
      <c r="L316" s="12">
        <v>0</v>
      </c>
      <c r="M316" s="12">
        <v>0</v>
      </c>
      <c r="N316" s="12">
        <v>0</v>
      </c>
      <c r="O316" s="12">
        <v>0</v>
      </c>
      <c r="P316" s="12">
        <v>0</v>
      </c>
      <c r="Q316" s="12">
        <v>58</v>
      </c>
      <c r="R316" s="12">
        <v>58</v>
      </c>
      <c r="S316" s="12">
        <v>0</v>
      </c>
      <c r="T316" s="12">
        <v>0</v>
      </c>
      <c r="U316" s="12">
        <v>49</v>
      </c>
      <c r="V316" s="12">
        <v>33</v>
      </c>
    </row>
    <row r="317" spans="2:22" ht="20.100000000000001" customHeight="1" thickBot="1" x14ac:dyDescent="0.25">
      <c r="B317" s="4" t="s">
        <v>500</v>
      </c>
      <c r="C317" s="12">
        <v>0</v>
      </c>
      <c r="D317" s="12">
        <v>0</v>
      </c>
      <c r="E317" s="12">
        <v>0</v>
      </c>
      <c r="F317" s="12">
        <v>0</v>
      </c>
      <c r="G317" s="12">
        <v>0</v>
      </c>
      <c r="H317" s="12">
        <v>0</v>
      </c>
      <c r="I317" s="12">
        <v>0</v>
      </c>
      <c r="J317" s="12">
        <v>0</v>
      </c>
      <c r="K317" s="12">
        <v>0</v>
      </c>
      <c r="L317" s="12">
        <v>0</v>
      </c>
      <c r="M317" s="12">
        <v>0</v>
      </c>
      <c r="N317" s="12">
        <v>0</v>
      </c>
      <c r="O317" s="12">
        <v>0</v>
      </c>
      <c r="P317" s="12">
        <v>0</v>
      </c>
      <c r="Q317" s="12">
        <v>0</v>
      </c>
      <c r="R317" s="12">
        <v>0</v>
      </c>
      <c r="S317" s="12">
        <v>0</v>
      </c>
      <c r="T317" s="12">
        <v>0</v>
      </c>
      <c r="U317" s="12">
        <v>0</v>
      </c>
      <c r="V317" s="12">
        <v>0</v>
      </c>
    </row>
    <row r="318" spans="2:22" ht="20.100000000000001" customHeight="1" thickBot="1" x14ac:dyDescent="0.25">
      <c r="B318" s="4" t="s">
        <v>501</v>
      </c>
      <c r="C318" s="12">
        <v>0</v>
      </c>
      <c r="D318" s="12">
        <v>0</v>
      </c>
      <c r="E318" s="12">
        <v>0</v>
      </c>
      <c r="F318" s="12">
        <v>0</v>
      </c>
      <c r="G318" s="12">
        <v>0</v>
      </c>
      <c r="H318" s="12">
        <v>0</v>
      </c>
      <c r="I318" s="12">
        <v>0</v>
      </c>
      <c r="J318" s="12">
        <v>0</v>
      </c>
      <c r="K318" s="12">
        <v>0</v>
      </c>
      <c r="L318" s="12">
        <v>0</v>
      </c>
      <c r="M318" s="12">
        <v>0</v>
      </c>
      <c r="N318" s="12">
        <v>0</v>
      </c>
      <c r="O318" s="12">
        <v>0</v>
      </c>
      <c r="P318" s="12">
        <v>0</v>
      </c>
      <c r="Q318" s="12">
        <v>0</v>
      </c>
      <c r="R318" s="12">
        <v>0</v>
      </c>
      <c r="S318" s="12">
        <v>0</v>
      </c>
      <c r="T318" s="12">
        <v>0</v>
      </c>
      <c r="U318" s="12">
        <v>0</v>
      </c>
      <c r="V318" s="12">
        <v>0</v>
      </c>
    </row>
    <row r="319" spans="2:22" ht="20.100000000000001" customHeight="1" thickBot="1" x14ac:dyDescent="0.25">
      <c r="B319" s="4" t="s">
        <v>502</v>
      </c>
      <c r="C319" s="12">
        <v>23</v>
      </c>
      <c r="D319" s="12">
        <v>5</v>
      </c>
      <c r="E319" s="12">
        <v>17</v>
      </c>
      <c r="F319" s="12">
        <v>1</v>
      </c>
      <c r="G319" s="12">
        <v>0</v>
      </c>
      <c r="H319" s="12">
        <v>0</v>
      </c>
      <c r="I319" s="12">
        <v>0</v>
      </c>
      <c r="J319" s="12">
        <v>0</v>
      </c>
      <c r="K319" s="12">
        <v>0</v>
      </c>
      <c r="L319" s="12">
        <v>0</v>
      </c>
      <c r="M319" s="12">
        <v>0</v>
      </c>
      <c r="N319" s="12">
        <v>0</v>
      </c>
      <c r="O319" s="12">
        <v>0</v>
      </c>
      <c r="P319" s="12">
        <v>0</v>
      </c>
      <c r="Q319" s="12">
        <v>7</v>
      </c>
      <c r="R319" s="12">
        <v>9</v>
      </c>
      <c r="S319" s="12">
        <v>0</v>
      </c>
      <c r="T319" s="12">
        <v>0</v>
      </c>
      <c r="U319" s="12">
        <v>6</v>
      </c>
      <c r="V319" s="12">
        <v>4</v>
      </c>
    </row>
    <row r="320" spans="2:22" ht="20.100000000000001" customHeight="1" thickBot="1" x14ac:dyDescent="0.25">
      <c r="B320" s="4" t="s">
        <v>503</v>
      </c>
      <c r="C320" s="12">
        <v>0</v>
      </c>
      <c r="D320" s="12">
        <v>0</v>
      </c>
      <c r="E320" s="12">
        <v>0</v>
      </c>
      <c r="F320" s="12">
        <v>0</v>
      </c>
      <c r="G320" s="12">
        <v>0</v>
      </c>
      <c r="H320" s="12">
        <v>0</v>
      </c>
      <c r="I320" s="12">
        <v>0</v>
      </c>
      <c r="J320" s="12">
        <v>0</v>
      </c>
      <c r="K320" s="12">
        <v>0</v>
      </c>
      <c r="L320" s="12">
        <v>0</v>
      </c>
      <c r="M320" s="12">
        <v>0</v>
      </c>
      <c r="N320" s="12">
        <v>0</v>
      </c>
      <c r="O320" s="12">
        <v>0</v>
      </c>
      <c r="P320" s="12">
        <v>0</v>
      </c>
      <c r="Q320" s="12">
        <v>0</v>
      </c>
      <c r="R320" s="12">
        <v>0</v>
      </c>
      <c r="S320" s="12">
        <v>0</v>
      </c>
      <c r="T320" s="12">
        <v>0</v>
      </c>
      <c r="U320" s="12">
        <v>0</v>
      </c>
      <c r="V320" s="12">
        <v>0</v>
      </c>
    </row>
    <row r="321" spans="2:22" ht="20.100000000000001" customHeight="1" thickBot="1" x14ac:dyDescent="0.25">
      <c r="B321" s="4" t="s">
        <v>504</v>
      </c>
      <c r="C321" s="12">
        <v>2</v>
      </c>
      <c r="D321" s="12">
        <v>0</v>
      </c>
      <c r="E321" s="12">
        <v>0</v>
      </c>
      <c r="F321" s="12">
        <v>2</v>
      </c>
      <c r="G321" s="12">
        <v>0</v>
      </c>
      <c r="H321" s="12">
        <v>0</v>
      </c>
      <c r="I321" s="12">
        <v>0</v>
      </c>
      <c r="J321" s="12">
        <v>0</v>
      </c>
      <c r="K321" s="12">
        <v>0</v>
      </c>
      <c r="L321" s="12">
        <v>0</v>
      </c>
      <c r="M321" s="12">
        <v>0</v>
      </c>
      <c r="N321" s="12">
        <v>0</v>
      </c>
      <c r="O321" s="12">
        <v>0</v>
      </c>
      <c r="P321" s="12">
        <v>0</v>
      </c>
      <c r="Q321" s="12">
        <v>1</v>
      </c>
      <c r="R321" s="12">
        <v>1</v>
      </c>
      <c r="S321" s="12">
        <v>0</v>
      </c>
      <c r="T321" s="12">
        <v>0</v>
      </c>
      <c r="U321" s="12">
        <v>0</v>
      </c>
      <c r="V321" s="12">
        <v>1</v>
      </c>
    </row>
    <row r="322" spans="2:22" ht="20.100000000000001" customHeight="1" thickBot="1" x14ac:dyDescent="0.25">
      <c r="B322" s="4" t="s">
        <v>505</v>
      </c>
      <c r="C322" s="12">
        <v>6</v>
      </c>
      <c r="D322" s="12">
        <v>2</v>
      </c>
      <c r="E322" s="12">
        <v>0</v>
      </c>
      <c r="F322" s="12">
        <v>4</v>
      </c>
      <c r="G322" s="12">
        <v>0</v>
      </c>
      <c r="H322" s="12">
        <v>0</v>
      </c>
      <c r="I322" s="12">
        <v>0</v>
      </c>
      <c r="J322" s="12">
        <v>0</v>
      </c>
      <c r="K322" s="12">
        <v>0</v>
      </c>
      <c r="L322" s="12">
        <v>0</v>
      </c>
      <c r="M322" s="12">
        <v>0</v>
      </c>
      <c r="N322" s="12">
        <v>0</v>
      </c>
      <c r="O322" s="12">
        <v>0</v>
      </c>
      <c r="P322" s="12">
        <v>0</v>
      </c>
      <c r="Q322" s="12">
        <v>0</v>
      </c>
      <c r="R322" s="12">
        <v>0</v>
      </c>
      <c r="S322" s="12">
        <v>0</v>
      </c>
      <c r="T322" s="12">
        <v>0</v>
      </c>
      <c r="U322" s="12">
        <v>0</v>
      </c>
      <c r="V322" s="12">
        <v>7</v>
      </c>
    </row>
    <row r="323" spans="2:22" ht="20.100000000000001" customHeight="1" thickBot="1" x14ac:dyDescent="0.25">
      <c r="B323" s="4" t="s">
        <v>506</v>
      </c>
      <c r="C323" s="12">
        <v>4</v>
      </c>
      <c r="D323" s="12">
        <v>3</v>
      </c>
      <c r="E323" s="12">
        <v>0</v>
      </c>
      <c r="F323" s="12">
        <v>1</v>
      </c>
      <c r="G323" s="12">
        <v>0</v>
      </c>
      <c r="H323" s="12">
        <v>0</v>
      </c>
      <c r="I323" s="12">
        <v>0</v>
      </c>
      <c r="J323" s="12">
        <v>0</v>
      </c>
      <c r="K323" s="12">
        <v>0</v>
      </c>
      <c r="L323" s="12">
        <v>0</v>
      </c>
      <c r="M323" s="12">
        <v>0</v>
      </c>
      <c r="N323" s="12">
        <v>0</v>
      </c>
      <c r="O323" s="12">
        <v>0</v>
      </c>
      <c r="P323" s="12">
        <v>0</v>
      </c>
      <c r="Q323" s="12">
        <v>0</v>
      </c>
      <c r="R323" s="12">
        <v>0</v>
      </c>
      <c r="S323" s="12">
        <v>0</v>
      </c>
      <c r="T323" s="12">
        <v>0</v>
      </c>
      <c r="U323" s="12">
        <v>0</v>
      </c>
      <c r="V323" s="12">
        <v>0</v>
      </c>
    </row>
    <row r="324" spans="2:22" ht="20.100000000000001" customHeight="1" thickBot="1" x14ac:dyDescent="0.25">
      <c r="B324" s="4" t="s">
        <v>507</v>
      </c>
      <c r="C324" s="12">
        <v>4</v>
      </c>
      <c r="D324" s="12">
        <v>0</v>
      </c>
      <c r="E324" s="12">
        <v>4</v>
      </c>
      <c r="F324" s="12">
        <v>0</v>
      </c>
      <c r="G324" s="12">
        <v>0</v>
      </c>
      <c r="H324" s="12">
        <v>0</v>
      </c>
      <c r="I324" s="12">
        <v>0</v>
      </c>
      <c r="J324" s="12">
        <v>0</v>
      </c>
      <c r="K324" s="12">
        <v>0</v>
      </c>
      <c r="L324" s="12">
        <v>0</v>
      </c>
      <c r="M324" s="12">
        <v>0</v>
      </c>
      <c r="N324" s="12">
        <v>0</v>
      </c>
      <c r="O324" s="12">
        <v>0</v>
      </c>
      <c r="P324" s="12">
        <v>0</v>
      </c>
      <c r="Q324" s="12">
        <v>2</v>
      </c>
      <c r="R324" s="12">
        <v>2</v>
      </c>
      <c r="S324" s="12">
        <v>0</v>
      </c>
      <c r="T324" s="12">
        <v>1</v>
      </c>
      <c r="U324" s="12">
        <v>1</v>
      </c>
      <c r="V324" s="12">
        <v>4</v>
      </c>
    </row>
    <row r="325" spans="2:22" ht="20.100000000000001" customHeight="1" thickBot="1" x14ac:dyDescent="0.25">
      <c r="B325" s="4" t="s">
        <v>198</v>
      </c>
      <c r="C325" s="12">
        <v>30</v>
      </c>
      <c r="D325" s="12">
        <v>0</v>
      </c>
      <c r="E325" s="12">
        <v>30</v>
      </c>
      <c r="F325" s="12">
        <v>0</v>
      </c>
      <c r="G325" s="12">
        <v>0</v>
      </c>
      <c r="H325" s="12">
        <v>0</v>
      </c>
      <c r="I325" s="12">
        <v>0</v>
      </c>
      <c r="J325" s="12">
        <v>0</v>
      </c>
      <c r="K325" s="12">
        <v>0</v>
      </c>
      <c r="L325" s="12">
        <v>0</v>
      </c>
      <c r="M325" s="12">
        <v>0</v>
      </c>
      <c r="N325" s="12">
        <v>0</v>
      </c>
      <c r="O325" s="12">
        <v>0</v>
      </c>
      <c r="P325" s="12">
        <v>0</v>
      </c>
      <c r="Q325" s="12">
        <v>24</v>
      </c>
      <c r="R325" s="12">
        <v>24</v>
      </c>
      <c r="S325" s="12">
        <v>1</v>
      </c>
      <c r="T325" s="12">
        <v>6</v>
      </c>
      <c r="U325" s="12">
        <v>19</v>
      </c>
      <c r="V325" s="12">
        <v>14</v>
      </c>
    </row>
    <row r="326" spans="2:22" ht="20.100000000000001" customHeight="1" thickBot="1" x14ac:dyDescent="0.25">
      <c r="B326" s="4" t="s">
        <v>508</v>
      </c>
      <c r="C326" s="12">
        <v>6</v>
      </c>
      <c r="D326" s="12">
        <v>6</v>
      </c>
      <c r="E326" s="12">
        <v>0</v>
      </c>
      <c r="F326" s="12">
        <v>0</v>
      </c>
      <c r="G326" s="12">
        <v>5</v>
      </c>
      <c r="H326" s="12">
        <v>0</v>
      </c>
      <c r="I326" s="12">
        <v>5</v>
      </c>
      <c r="J326" s="12">
        <v>0</v>
      </c>
      <c r="K326" s="12">
        <v>0</v>
      </c>
      <c r="L326" s="12">
        <v>0</v>
      </c>
      <c r="M326" s="12">
        <v>0</v>
      </c>
      <c r="N326" s="12">
        <v>0</v>
      </c>
      <c r="O326" s="12">
        <v>0</v>
      </c>
      <c r="P326" s="12">
        <v>0</v>
      </c>
      <c r="Q326" s="12">
        <v>4</v>
      </c>
      <c r="R326" s="12">
        <v>4</v>
      </c>
      <c r="S326" s="12">
        <v>0</v>
      </c>
      <c r="T326" s="12">
        <v>0</v>
      </c>
      <c r="U326" s="12">
        <v>4</v>
      </c>
      <c r="V326" s="12">
        <v>1</v>
      </c>
    </row>
    <row r="327" spans="2:22" ht="20.100000000000001" customHeight="1" thickBot="1" x14ac:dyDescent="0.25">
      <c r="B327" s="4" t="s">
        <v>509</v>
      </c>
      <c r="C327" s="12">
        <v>1</v>
      </c>
      <c r="D327" s="12">
        <v>1</v>
      </c>
      <c r="E327" s="12">
        <v>0</v>
      </c>
      <c r="F327" s="12">
        <v>0</v>
      </c>
      <c r="G327" s="12">
        <v>1</v>
      </c>
      <c r="H327" s="12">
        <v>0</v>
      </c>
      <c r="I327" s="12">
        <v>1</v>
      </c>
      <c r="J327" s="12">
        <v>0</v>
      </c>
      <c r="K327" s="12">
        <v>0</v>
      </c>
      <c r="L327" s="12">
        <v>0</v>
      </c>
      <c r="M327" s="12">
        <v>0</v>
      </c>
      <c r="N327" s="12">
        <v>0</v>
      </c>
      <c r="O327" s="12">
        <v>0</v>
      </c>
      <c r="P327" s="12">
        <v>0</v>
      </c>
      <c r="Q327" s="12">
        <v>1</v>
      </c>
      <c r="R327" s="12">
        <v>1</v>
      </c>
      <c r="S327" s="12">
        <v>0</v>
      </c>
      <c r="T327" s="12">
        <v>1</v>
      </c>
      <c r="U327" s="12">
        <v>4</v>
      </c>
      <c r="V327" s="12">
        <v>1</v>
      </c>
    </row>
    <row r="328" spans="2:22" ht="20.100000000000001" customHeight="1" thickBot="1" x14ac:dyDescent="0.25">
      <c r="B328" s="4" t="s">
        <v>510</v>
      </c>
      <c r="C328" s="12">
        <v>0</v>
      </c>
      <c r="D328" s="12">
        <v>0</v>
      </c>
      <c r="E328" s="12">
        <v>0</v>
      </c>
      <c r="F328" s="12">
        <v>0</v>
      </c>
      <c r="G328" s="12">
        <v>0</v>
      </c>
      <c r="H328" s="12">
        <v>0</v>
      </c>
      <c r="I328" s="12">
        <v>0</v>
      </c>
      <c r="J328" s="12">
        <v>0</v>
      </c>
      <c r="K328" s="12">
        <v>0</v>
      </c>
      <c r="L328" s="12">
        <v>0</v>
      </c>
      <c r="M328" s="12">
        <v>0</v>
      </c>
      <c r="N328" s="12">
        <v>0</v>
      </c>
      <c r="O328" s="12">
        <v>0</v>
      </c>
      <c r="P328" s="12">
        <v>0</v>
      </c>
      <c r="Q328" s="12">
        <v>0</v>
      </c>
      <c r="R328" s="12">
        <v>0</v>
      </c>
      <c r="S328" s="12">
        <v>0</v>
      </c>
      <c r="T328" s="12">
        <v>0</v>
      </c>
      <c r="U328" s="12">
        <v>9</v>
      </c>
      <c r="V328" s="12">
        <v>2</v>
      </c>
    </row>
    <row r="329" spans="2:22" ht="20.100000000000001" customHeight="1" thickBot="1" x14ac:dyDescent="0.25">
      <c r="B329" s="4" t="s">
        <v>511</v>
      </c>
      <c r="C329" s="12">
        <v>0</v>
      </c>
      <c r="D329" s="12">
        <v>0</v>
      </c>
      <c r="E329" s="12">
        <v>0</v>
      </c>
      <c r="F329" s="12">
        <v>0</v>
      </c>
      <c r="G329" s="12">
        <v>0</v>
      </c>
      <c r="H329" s="12">
        <v>0</v>
      </c>
      <c r="I329" s="12">
        <v>0</v>
      </c>
      <c r="J329" s="12">
        <v>0</v>
      </c>
      <c r="K329" s="12">
        <v>0</v>
      </c>
      <c r="L329" s="12">
        <v>0</v>
      </c>
      <c r="M329" s="12">
        <v>0</v>
      </c>
      <c r="N329" s="12">
        <v>0</v>
      </c>
      <c r="O329" s="12">
        <v>0</v>
      </c>
      <c r="P329" s="12">
        <v>0</v>
      </c>
      <c r="Q329" s="12">
        <v>0</v>
      </c>
      <c r="R329" s="12">
        <v>0</v>
      </c>
      <c r="S329" s="12">
        <v>0</v>
      </c>
      <c r="T329" s="12">
        <v>0</v>
      </c>
      <c r="U329" s="12">
        <v>0</v>
      </c>
      <c r="V329" s="12">
        <v>0</v>
      </c>
    </row>
    <row r="330" spans="2:22" ht="20.100000000000001" customHeight="1" thickBot="1" x14ac:dyDescent="0.25">
      <c r="B330" s="4" t="s">
        <v>512</v>
      </c>
      <c r="C330" s="12">
        <v>1</v>
      </c>
      <c r="D330" s="12">
        <v>0</v>
      </c>
      <c r="E330" s="12">
        <v>1</v>
      </c>
      <c r="F330" s="12">
        <v>0</v>
      </c>
      <c r="G330" s="12">
        <v>0</v>
      </c>
      <c r="H330" s="12">
        <v>0</v>
      </c>
      <c r="I330" s="12">
        <v>0</v>
      </c>
      <c r="J330" s="12">
        <v>0</v>
      </c>
      <c r="K330" s="12">
        <v>0</v>
      </c>
      <c r="L330" s="12">
        <v>0</v>
      </c>
      <c r="M330" s="12">
        <v>0</v>
      </c>
      <c r="N330" s="12">
        <v>0</v>
      </c>
      <c r="O330" s="12">
        <v>0</v>
      </c>
      <c r="P330" s="12">
        <v>0</v>
      </c>
      <c r="Q330" s="12">
        <v>1</v>
      </c>
      <c r="R330" s="12">
        <v>1</v>
      </c>
      <c r="S330" s="12">
        <v>0</v>
      </c>
      <c r="T330" s="12">
        <v>0</v>
      </c>
      <c r="U330" s="12">
        <v>3</v>
      </c>
      <c r="V330" s="12">
        <v>2</v>
      </c>
    </row>
    <row r="331" spans="2:22" ht="20.100000000000001" customHeight="1" thickBot="1" x14ac:dyDescent="0.25">
      <c r="B331" s="4" t="s">
        <v>513</v>
      </c>
      <c r="C331" s="12">
        <v>0</v>
      </c>
      <c r="D331" s="12">
        <v>0</v>
      </c>
      <c r="E331" s="12">
        <v>0</v>
      </c>
      <c r="F331" s="12">
        <v>0</v>
      </c>
      <c r="G331" s="12">
        <v>0</v>
      </c>
      <c r="H331" s="12">
        <v>0</v>
      </c>
      <c r="I331" s="12">
        <v>0</v>
      </c>
      <c r="J331" s="12">
        <v>0</v>
      </c>
      <c r="K331" s="12">
        <v>0</v>
      </c>
      <c r="L331" s="12">
        <v>0</v>
      </c>
      <c r="M331" s="12">
        <v>0</v>
      </c>
      <c r="N331" s="12">
        <v>0</v>
      </c>
      <c r="O331" s="12">
        <v>0</v>
      </c>
      <c r="P331" s="12">
        <v>0</v>
      </c>
      <c r="Q331" s="12">
        <v>0</v>
      </c>
      <c r="R331" s="12">
        <v>0</v>
      </c>
      <c r="S331" s="12">
        <v>0</v>
      </c>
      <c r="T331" s="12">
        <v>0</v>
      </c>
      <c r="U331" s="12">
        <v>0</v>
      </c>
      <c r="V331" s="12">
        <v>0</v>
      </c>
    </row>
    <row r="332" spans="2:22" ht="20.100000000000001" customHeight="1" thickBot="1" x14ac:dyDescent="0.25">
      <c r="B332" s="4" t="s">
        <v>514</v>
      </c>
      <c r="C332" s="12">
        <v>4</v>
      </c>
      <c r="D332" s="12">
        <v>2</v>
      </c>
      <c r="E332" s="12">
        <v>2</v>
      </c>
      <c r="F332" s="12">
        <v>0</v>
      </c>
      <c r="G332" s="12">
        <v>3</v>
      </c>
      <c r="H332" s="12">
        <v>0</v>
      </c>
      <c r="I332" s="12">
        <v>3</v>
      </c>
      <c r="J332" s="12">
        <v>0</v>
      </c>
      <c r="K332" s="12">
        <v>0</v>
      </c>
      <c r="L332" s="12">
        <v>0</v>
      </c>
      <c r="M332" s="12">
        <v>0</v>
      </c>
      <c r="N332" s="12">
        <v>0</v>
      </c>
      <c r="O332" s="12">
        <v>0</v>
      </c>
      <c r="P332" s="12">
        <v>0</v>
      </c>
      <c r="Q332" s="12">
        <v>3</v>
      </c>
      <c r="R332" s="12">
        <v>3</v>
      </c>
      <c r="S332" s="12">
        <v>0</v>
      </c>
      <c r="T332" s="12">
        <v>0</v>
      </c>
      <c r="U332" s="12">
        <v>3</v>
      </c>
      <c r="V332" s="12">
        <v>2</v>
      </c>
    </row>
    <row r="333" spans="2:22" ht="20.100000000000001" customHeight="1" thickBot="1" x14ac:dyDescent="0.25">
      <c r="B333" s="4" t="s">
        <v>515</v>
      </c>
      <c r="C333" s="12">
        <v>3</v>
      </c>
      <c r="D333" s="12">
        <v>2</v>
      </c>
      <c r="E333" s="12">
        <v>1</v>
      </c>
      <c r="F333" s="12">
        <v>0</v>
      </c>
      <c r="G333" s="12">
        <v>0</v>
      </c>
      <c r="H333" s="12">
        <v>0</v>
      </c>
      <c r="I333" s="12">
        <v>0</v>
      </c>
      <c r="J333" s="12">
        <v>0</v>
      </c>
      <c r="K333" s="12">
        <v>0</v>
      </c>
      <c r="L333" s="12">
        <v>0</v>
      </c>
      <c r="M333" s="12">
        <v>0</v>
      </c>
      <c r="N333" s="12">
        <v>0</v>
      </c>
      <c r="O333" s="12">
        <v>0</v>
      </c>
      <c r="P333" s="12">
        <v>0</v>
      </c>
      <c r="Q333" s="12">
        <v>0</v>
      </c>
      <c r="R333" s="12">
        <v>0</v>
      </c>
      <c r="S333" s="12">
        <v>0</v>
      </c>
      <c r="T333" s="12">
        <v>0</v>
      </c>
      <c r="U333" s="12">
        <v>1</v>
      </c>
      <c r="V333" s="12">
        <v>1</v>
      </c>
    </row>
    <row r="334" spans="2:22" ht="20.100000000000001" customHeight="1" thickBot="1" x14ac:dyDescent="0.25">
      <c r="B334" s="4" t="s">
        <v>516</v>
      </c>
      <c r="C334" s="12">
        <v>3</v>
      </c>
      <c r="D334" s="12">
        <v>2</v>
      </c>
      <c r="E334" s="12">
        <v>0</v>
      </c>
      <c r="F334" s="12">
        <v>1</v>
      </c>
      <c r="G334" s="12">
        <v>2</v>
      </c>
      <c r="H334" s="12">
        <v>0</v>
      </c>
      <c r="I334" s="12">
        <v>2</v>
      </c>
      <c r="J334" s="12">
        <v>0</v>
      </c>
      <c r="K334" s="12">
        <v>0</v>
      </c>
      <c r="L334" s="12">
        <v>0</v>
      </c>
      <c r="M334" s="12">
        <v>0</v>
      </c>
      <c r="N334" s="12">
        <v>0</v>
      </c>
      <c r="O334" s="12">
        <v>0</v>
      </c>
      <c r="P334" s="12">
        <v>0</v>
      </c>
      <c r="Q334" s="12">
        <v>0</v>
      </c>
      <c r="R334" s="12">
        <v>0</v>
      </c>
      <c r="S334" s="12">
        <v>0</v>
      </c>
      <c r="T334" s="12">
        <v>0</v>
      </c>
      <c r="U334" s="12">
        <v>0</v>
      </c>
      <c r="V334" s="12">
        <v>0</v>
      </c>
    </row>
    <row r="335" spans="2:22" ht="20.100000000000001" customHeight="1" thickBot="1" x14ac:dyDescent="0.25">
      <c r="B335" s="4" t="s">
        <v>199</v>
      </c>
      <c r="C335" s="12">
        <v>31</v>
      </c>
      <c r="D335" s="12">
        <v>15</v>
      </c>
      <c r="E335" s="12">
        <v>16</v>
      </c>
      <c r="F335" s="12">
        <v>0</v>
      </c>
      <c r="G335" s="12">
        <v>36</v>
      </c>
      <c r="H335" s="12">
        <v>0</v>
      </c>
      <c r="I335" s="12">
        <v>31</v>
      </c>
      <c r="J335" s="12">
        <v>5</v>
      </c>
      <c r="K335" s="12">
        <v>0</v>
      </c>
      <c r="L335" s="12">
        <v>0</v>
      </c>
      <c r="M335" s="12">
        <v>0</v>
      </c>
      <c r="N335" s="12">
        <v>0</v>
      </c>
      <c r="O335" s="12">
        <v>0</v>
      </c>
      <c r="P335" s="12">
        <v>0</v>
      </c>
      <c r="Q335" s="12">
        <v>36</v>
      </c>
      <c r="R335" s="12">
        <v>36</v>
      </c>
      <c r="S335" s="12">
        <v>0</v>
      </c>
      <c r="T335" s="12">
        <v>0</v>
      </c>
      <c r="U335" s="12">
        <v>18</v>
      </c>
      <c r="V335" s="12">
        <v>18</v>
      </c>
    </row>
    <row r="336" spans="2:22" ht="20.100000000000001" customHeight="1" thickBot="1" x14ac:dyDescent="0.25">
      <c r="B336" s="4" t="s">
        <v>517</v>
      </c>
      <c r="C336" s="12">
        <v>0</v>
      </c>
      <c r="D336" s="12">
        <v>0</v>
      </c>
      <c r="E336" s="12">
        <v>0</v>
      </c>
      <c r="F336" s="12">
        <v>0</v>
      </c>
      <c r="G336" s="12">
        <v>0</v>
      </c>
      <c r="H336" s="12">
        <v>0</v>
      </c>
      <c r="I336" s="12">
        <v>0</v>
      </c>
      <c r="J336" s="12">
        <v>0</v>
      </c>
      <c r="K336" s="12">
        <v>0</v>
      </c>
      <c r="L336" s="12">
        <v>0</v>
      </c>
      <c r="M336" s="12">
        <v>0</v>
      </c>
      <c r="N336" s="12">
        <v>0</v>
      </c>
      <c r="O336" s="12">
        <v>0</v>
      </c>
      <c r="P336" s="12">
        <v>0</v>
      </c>
      <c r="Q336" s="12">
        <v>0</v>
      </c>
      <c r="R336" s="12">
        <v>0</v>
      </c>
      <c r="S336" s="12">
        <v>0</v>
      </c>
      <c r="T336" s="12">
        <v>0</v>
      </c>
      <c r="U336" s="12">
        <v>0</v>
      </c>
      <c r="V336" s="12">
        <v>0</v>
      </c>
    </row>
    <row r="337" spans="2:22" ht="20.100000000000001" customHeight="1" thickBot="1" x14ac:dyDescent="0.25">
      <c r="B337" s="4" t="s">
        <v>518</v>
      </c>
      <c r="C337" s="12">
        <v>0</v>
      </c>
      <c r="D337" s="12">
        <v>0</v>
      </c>
      <c r="E337" s="12">
        <v>0</v>
      </c>
      <c r="F337" s="12">
        <v>0</v>
      </c>
      <c r="G337" s="12">
        <v>0</v>
      </c>
      <c r="H337" s="12">
        <v>0</v>
      </c>
      <c r="I337" s="12">
        <v>0</v>
      </c>
      <c r="J337" s="12">
        <v>0</v>
      </c>
      <c r="K337" s="12">
        <v>0</v>
      </c>
      <c r="L337" s="12">
        <v>0</v>
      </c>
      <c r="M337" s="12">
        <v>0</v>
      </c>
      <c r="N337" s="12">
        <v>0</v>
      </c>
      <c r="O337" s="12">
        <v>0</v>
      </c>
      <c r="P337" s="12">
        <v>0</v>
      </c>
      <c r="Q337" s="12">
        <v>0</v>
      </c>
      <c r="R337" s="12">
        <v>0</v>
      </c>
      <c r="S337" s="12">
        <v>0</v>
      </c>
      <c r="T337" s="12">
        <v>0</v>
      </c>
      <c r="U337" s="12">
        <v>0</v>
      </c>
      <c r="V337" s="12">
        <v>0</v>
      </c>
    </row>
    <row r="338" spans="2:22" ht="20.100000000000001" customHeight="1" thickBot="1" x14ac:dyDescent="0.25">
      <c r="B338" s="4" t="s">
        <v>519</v>
      </c>
      <c r="C338" s="12">
        <v>0</v>
      </c>
      <c r="D338" s="12">
        <v>0</v>
      </c>
      <c r="E338" s="12">
        <v>0</v>
      </c>
      <c r="F338" s="12">
        <v>0</v>
      </c>
      <c r="G338" s="12">
        <v>0</v>
      </c>
      <c r="H338" s="12">
        <v>0</v>
      </c>
      <c r="I338" s="12">
        <v>0</v>
      </c>
      <c r="J338" s="12">
        <v>0</v>
      </c>
      <c r="K338" s="12">
        <v>0</v>
      </c>
      <c r="L338" s="12">
        <v>0</v>
      </c>
      <c r="M338" s="12">
        <v>0</v>
      </c>
      <c r="N338" s="12">
        <v>0</v>
      </c>
      <c r="O338" s="12">
        <v>0</v>
      </c>
      <c r="P338" s="12">
        <v>0</v>
      </c>
      <c r="Q338" s="12">
        <v>0</v>
      </c>
      <c r="R338" s="12">
        <v>0</v>
      </c>
      <c r="S338" s="12">
        <v>0</v>
      </c>
      <c r="T338" s="12">
        <v>0</v>
      </c>
      <c r="U338" s="12">
        <v>0</v>
      </c>
      <c r="V338" s="12">
        <v>0</v>
      </c>
    </row>
    <row r="339" spans="2:22" ht="20.100000000000001" customHeight="1" thickBot="1" x14ac:dyDescent="0.25">
      <c r="B339" s="4" t="s">
        <v>520</v>
      </c>
      <c r="C339" s="12">
        <v>0</v>
      </c>
      <c r="D339" s="12">
        <v>0</v>
      </c>
      <c r="E339" s="12">
        <v>0</v>
      </c>
      <c r="F339" s="12">
        <v>0</v>
      </c>
      <c r="G339" s="12">
        <v>0</v>
      </c>
      <c r="H339" s="12">
        <v>0</v>
      </c>
      <c r="I339" s="12">
        <v>0</v>
      </c>
      <c r="J339" s="12">
        <v>0</v>
      </c>
      <c r="K339" s="12">
        <v>0</v>
      </c>
      <c r="L339" s="12">
        <v>0</v>
      </c>
      <c r="M339" s="12">
        <v>0</v>
      </c>
      <c r="N339" s="12">
        <v>0</v>
      </c>
      <c r="O339" s="12">
        <v>0</v>
      </c>
      <c r="P339" s="12">
        <v>0</v>
      </c>
      <c r="Q339" s="12">
        <v>0</v>
      </c>
      <c r="R339" s="12">
        <v>0</v>
      </c>
      <c r="S339" s="12">
        <v>0</v>
      </c>
      <c r="T339" s="12">
        <v>0</v>
      </c>
      <c r="U339" s="12">
        <v>0</v>
      </c>
      <c r="V339" s="12">
        <v>0</v>
      </c>
    </row>
    <row r="340" spans="2:22" ht="20.100000000000001" customHeight="1" thickBot="1" x14ac:dyDescent="0.25">
      <c r="B340" s="4" t="s">
        <v>521</v>
      </c>
      <c r="C340" s="12">
        <v>0</v>
      </c>
      <c r="D340" s="12">
        <v>0</v>
      </c>
      <c r="E340" s="12">
        <v>0</v>
      </c>
      <c r="F340" s="12">
        <v>0</v>
      </c>
      <c r="G340" s="12">
        <v>0</v>
      </c>
      <c r="H340" s="12">
        <v>0</v>
      </c>
      <c r="I340" s="12">
        <v>0</v>
      </c>
      <c r="J340" s="12">
        <v>0</v>
      </c>
      <c r="K340" s="12">
        <v>0</v>
      </c>
      <c r="L340" s="12">
        <v>0</v>
      </c>
      <c r="M340" s="12">
        <v>0</v>
      </c>
      <c r="N340" s="12">
        <v>0</v>
      </c>
      <c r="O340" s="12">
        <v>0</v>
      </c>
      <c r="P340" s="12">
        <v>0</v>
      </c>
      <c r="Q340" s="12">
        <v>0</v>
      </c>
      <c r="R340" s="12">
        <v>0</v>
      </c>
      <c r="S340" s="12">
        <v>0</v>
      </c>
      <c r="T340" s="12">
        <v>0</v>
      </c>
      <c r="U340" s="12">
        <v>0</v>
      </c>
      <c r="V340" s="12">
        <v>0</v>
      </c>
    </row>
    <row r="341" spans="2:22" ht="20.100000000000001" customHeight="1" thickBot="1" x14ac:dyDescent="0.25">
      <c r="B341" s="4" t="s">
        <v>522</v>
      </c>
      <c r="C341" s="12">
        <v>0</v>
      </c>
      <c r="D341" s="12">
        <v>0</v>
      </c>
      <c r="E341" s="12">
        <v>0</v>
      </c>
      <c r="F341" s="12">
        <v>0</v>
      </c>
      <c r="G341" s="12">
        <v>0</v>
      </c>
      <c r="H341" s="12">
        <v>0</v>
      </c>
      <c r="I341" s="12">
        <v>0</v>
      </c>
      <c r="J341" s="12">
        <v>0</v>
      </c>
      <c r="K341" s="12">
        <v>0</v>
      </c>
      <c r="L341" s="12">
        <v>0</v>
      </c>
      <c r="M341" s="12">
        <v>0</v>
      </c>
      <c r="N341" s="12">
        <v>0</v>
      </c>
      <c r="O341" s="12">
        <v>0</v>
      </c>
      <c r="P341" s="12">
        <v>0</v>
      </c>
      <c r="Q341" s="12">
        <v>0</v>
      </c>
      <c r="R341" s="12">
        <v>0</v>
      </c>
      <c r="S341" s="12">
        <v>0</v>
      </c>
      <c r="T341" s="12">
        <v>0</v>
      </c>
      <c r="U341" s="12">
        <v>0</v>
      </c>
      <c r="V341" s="12">
        <v>0</v>
      </c>
    </row>
    <row r="342" spans="2:22" ht="20.100000000000001" customHeight="1" thickBot="1" x14ac:dyDescent="0.25">
      <c r="B342" s="4" t="s">
        <v>523</v>
      </c>
      <c r="C342" s="12">
        <v>6</v>
      </c>
      <c r="D342" s="12">
        <v>4</v>
      </c>
      <c r="E342" s="12">
        <v>2</v>
      </c>
      <c r="F342" s="12">
        <v>0</v>
      </c>
      <c r="G342" s="12">
        <v>3</v>
      </c>
      <c r="H342" s="12">
        <v>0</v>
      </c>
      <c r="I342" s="12">
        <v>3</v>
      </c>
      <c r="J342" s="12">
        <v>0</v>
      </c>
      <c r="K342" s="12">
        <v>0</v>
      </c>
      <c r="L342" s="12">
        <v>0</v>
      </c>
      <c r="M342" s="12">
        <v>0</v>
      </c>
      <c r="N342" s="12">
        <v>0</v>
      </c>
      <c r="O342" s="12">
        <v>0</v>
      </c>
      <c r="P342" s="12">
        <v>0</v>
      </c>
      <c r="Q342" s="12">
        <v>5</v>
      </c>
      <c r="R342" s="12">
        <v>5</v>
      </c>
      <c r="S342" s="12">
        <v>0</v>
      </c>
      <c r="T342" s="12">
        <v>0</v>
      </c>
      <c r="U342" s="12">
        <v>0</v>
      </c>
      <c r="V342" s="12">
        <v>8</v>
      </c>
    </row>
    <row r="343" spans="2:22" ht="20.100000000000001" customHeight="1" thickBot="1" x14ac:dyDescent="0.25">
      <c r="B343" s="4" t="s">
        <v>524</v>
      </c>
      <c r="C343" s="12">
        <v>14</v>
      </c>
      <c r="D343" s="12">
        <v>0</v>
      </c>
      <c r="E343" s="12">
        <v>11</v>
      </c>
      <c r="F343" s="12">
        <v>3</v>
      </c>
      <c r="G343" s="12">
        <v>0</v>
      </c>
      <c r="H343" s="12">
        <v>0</v>
      </c>
      <c r="I343" s="12">
        <v>2</v>
      </c>
      <c r="J343" s="12">
        <v>0</v>
      </c>
      <c r="K343" s="12">
        <v>0</v>
      </c>
      <c r="L343" s="12">
        <v>0</v>
      </c>
      <c r="M343" s="12">
        <v>0</v>
      </c>
      <c r="N343" s="12">
        <v>0</v>
      </c>
      <c r="O343" s="12">
        <v>0</v>
      </c>
      <c r="P343" s="12">
        <v>0</v>
      </c>
      <c r="Q343" s="12">
        <v>16</v>
      </c>
      <c r="R343" s="12">
        <v>16</v>
      </c>
      <c r="S343" s="12">
        <v>0</v>
      </c>
      <c r="T343" s="12">
        <v>0</v>
      </c>
      <c r="U343" s="12">
        <v>17</v>
      </c>
      <c r="V343" s="12">
        <v>1</v>
      </c>
    </row>
    <row r="344" spans="2:22" ht="20.100000000000001" customHeight="1" thickBot="1" x14ac:dyDescent="0.25">
      <c r="B344" s="4" t="s">
        <v>525</v>
      </c>
      <c r="C344" s="12">
        <v>16</v>
      </c>
      <c r="D344" s="12">
        <v>2</v>
      </c>
      <c r="E344" s="12">
        <v>14</v>
      </c>
      <c r="F344" s="12">
        <v>0</v>
      </c>
      <c r="G344" s="12">
        <v>14</v>
      </c>
      <c r="H344" s="12">
        <v>0</v>
      </c>
      <c r="I344" s="12">
        <v>14</v>
      </c>
      <c r="J344" s="12">
        <v>0</v>
      </c>
      <c r="K344" s="12">
        <v>0</v>
      </c>
      <c r="L344" s="12">
        <v>0</v>
      </c>
      <c r="M344" s="12">
        <v>0</v>
      </c>
      <c r="N344" s="12">
        <v>0</v>
      </c>
      <c r="O344" s="12">
        <v>0</v>
      </c>
      <c r="P344" s="12">
        <v>0</v>
      </c>
      <c r="Q344" s="12">
        <v>5</v>
      </c>
      <c r="R344" s="12">
        <v>36</v>
      </c>
      <c r="S344" s="12">
        <v>0</v>
      </c>
      <c r="T344" s="12">
        <v>0</v>
      </c>
      <c r="U344" s="12">
        <v>1</v>
      </c>
      <c r="V344" s="12">
        <v>7</v>
      </c>
    </row>
    <row r="345" spans="2:22" ht="20.100000000000001" customHeight="1" thickBot="1" x14ac:dyDescent="0.25">
      <c r="B345" s="4" t="s">
        <v>200</v>
      </c>
      <c r="C345" s="12">
        <v>492</v>
      </c>
      <c r="D345" s="12">
        <v>323</v>
      </c>
      <c r="E345" s="12">
        <v>8</v>
      </c>
      <c r="F345" s="12">
        <v>161</v>
      </c>
      <c r="G345" s="12">
        <v>32</v>
      </c>
      <c r="H345" s="12">
        <v>0</v>
      </c>
      <c r="I345" s="12">
        <v>25</v>
      </c>
      <c r="J345" s="12">
        <v>7</v>
      </c>
      <c r="K345" s="12">
        <v>0</v>
      </c>
      <c r="L345" s="12">
        <v>0</v>
      </c>
      <c r="M345" s="12">
        <v>0</v>
      </c>
      <c r="N345" s="12">
        <v>0</v>
      </c>
      <c r="O345" s="12">
        <v>0</v>
      </c>
      <c r="P345" s="12">
        <v>0</v>
      </c>
      <c r="Q345" s="12">
        <v>13</v>
      </c>
      <c r="R345" s="12">
        <v>13</v>
      </c>
      <c r="S345" s="12">
        <v>0</v>
      </c>
      <c r="T345" s="12">
        <v>8</v>
      </c>
      <c r="U345" s="12">
        <v>8</v>
      </c>
      <c r="V345" s="12">
        <v>23</v>
      </c>
    </row>
    <row r="346" spans="2:22" ht="20.100000000000001" customHeight="1" thickBot="1" x14ac:dyDescent="0.25">
      <c r="B346" s="4" t="s">
        <v>526</v>
      </c>
      <c r="C346" s="12">
        <v>1</v>
      </c>
      <c r="D346" s="12">
        <v>1</v>
      </c>
      <c r="E346" s="12">
        <v>0</v>
      </c>
      <c r="F346" s="12">
        <v>0</v>
      </c>
      <c r="G346" s="12">
        <v>0</v>
      </c>
      <c r="H346" s="12">
        <v>0</v>
      </c>
      <c r="I346" s="12">
        <v>0</v>
      </c>
      <c r="J346" s="12">
        <v>0</v>
      </c>
      <c r="K346" s="12">
        <v>0</v>
      </c>
      <c r="L346" s="12">
        <v>0</v>
      </c>
      <c r="M346" s="12">
        <v>0</v>
      </c>
      <c r="N346" s="12">
        <v>0</v>
      </c>
      <c r="O346" s="12">
        <v>0</v>
      </c>
      <c r="P346" s="12">
        <v>0</v>
      </c>
      <c r="Q346" s="12">
        <v>0</v>
      </c>
      <c r="R346" s="12">
        <v>0</v>
      </c>
      <c r="S346" s="12">
        <v>0</v>
      </c>
      <c r="T346" s="12">
        <v>0</v>
      </c>
      <c r="U346" s="12">
        <v>0</v>
      </c>
      <c r="V346" s="12">
        <v>0</v>
      </c>
    </row>
    <row r="347" spans="2:22" ht="20.100000000000001" customHeight="1" thickBot="1" x14ac:dyDescent="0.25">
      <c r="B347" s="4" t="s">
        <v>527</v>
      </c>
      <c r="C347" s="12">
        <v>8</v>
      </c>
      <c r="D347" s="12">
        <v>1</v>
      </c>
      <c r="E347" s="12">
        <v>0</v>
      </c>
      <c r="F347" s="12">
        <v>7</v>
      </c>
      <c r="G347" s="12">
        <v>4</v>
      </c>
      <c r="H347" s="12">
        <v>0</v>
      </c>
      <c r="I347" s="12">
        <v>4</v>
      </c>
      <c r="J347" s="12">
        <v>0</v>
      </c>
      <c r="K347" s="12">
        <v>0</v>
      </c>
      <c r="L347" s="12">
        <v>0</v>
      </c>
      <c r="M347" s="12">
        <v>0</v>
      </c>
      <c r="N347" s="12">
        <v>0</v>
      </c>
      <c r="O347" s="12">
        <v>0</v>
      </c>
      <c r="P347" s="12">
        <v>0</v>
      </c>
      <c r="Q347" s="12">
        <v>0</v>
      </c>
      <c r="R347" s="12">
        <v>0</v>
      </c>
      <c r="S347" s="12">
        <v>0</v>
      </c>
      <c r="T347" s="12">
        <v>0</v>
      </c>
      <c r="U347" s="12">
        <v>0</v>
      </c>
      <c r="V347" s="12">
        <v>0</v>
      </c>
    </row>
    <row r="348" spans="2:22" ht="20.100000000000001" customHeight="1" thickBot="1" x14ac:dyDescent="0.25">
      <c r="B348" s="4" t="s">
        <v>528</v>
      </c>
      <c r="C348" s="12">
        <v>2</v>
      </c>
      <c r="D348" s="12">
        <v>2</v>
      </c>
      <c r="E348" s="12">
        <v>0</v>
      </c>
      <c r="F348" s="12">
        <v>0</v>
      </c>
      <c r="G348" s="12">
        <v>0</v>
      </c>
      <c r="H348" s="12">
        <v>0</v>
      </c>
      <c r="I348" s="12">
        <v>0</v>
      </c>
      <c r="J348" s="12">
        <v>0</v>
      </c>
      <c r="K348" s="12">
        <v>0</v>
      </c>
      <c r="L348" s="12">
        <v>0</v>
      </c>
      <c r="M348" s="12">
        <v>0</v>
      </c>
      <c r="N348" s="12">
        <v>0</v>
      </c>
      <c r="O348" s="12">
        <v>0</v>
      </c>
      <c r="P348" s="12">
        <v>0</v>
      </c>
      <c r="Q348" s="12">
        <v>0</v>
      </c>
      <c r="R348" s="12">
        <v>0</v>
      </c>
      <c r="S348" s="12">
        <v>0</v>
      </c>
      <c r="T348" s="12">
        <v>0</v>
      </c>
      <c r="U348" s="12">
        <v>0</v>
      </c>
      <c r="V348" s="12">
        <v>1</v>
      </c>
    </row>
    <row r="349" spans="2:22" ht="20.100000000000001" customHeight="1" thickBot="1" x14ac:dyDescent="0.25">
      <c r="B349" s="4" t="s">
        <v>529</v>
      </c>
      <c r="C349" s="12">
        <v>0</v>
      </c>
      <c r="D349" s="12">
        <v>0</v>
      </c>
      <c r="E349" s="12">
        <v>0</v>
      </c>
      <c r="F349" s="12">
        <v>0</v>
      </c>
      <c r="G349" s="12">
        <v>0</v>
      </c>
      <c r="H349" s="12">
        <v>0</v>
      </c>
      <c r="I349" s="12">
        <v>0</v>
      </c>
      <c r="J349" s="12">
        <v>0</v>
      </c>
      <c r="K349" s="12">
        <v>0</v>
      </c>
      <c r="L349" s="12">
        <v>0</v>
      </c>
      <c r="M349" s="12">
        <v>0</v>
      </c>
      <c r="N349" s="12">
        <v>0</v>
      </c>
      <c r="O349" s="12">
        <v>0</v>
      </c>
      <c r="P349" s="12">
        <v>0</v>
      </c>
      <c r="Q349" s="12">
        <v>0</v>
      </c>
      <c r="R349" s="12">
        <v>0</v>
      </c>
      <c r="S349" s="12">
        <v>0</v>
      </c>
      <c r="T349" s="12">
        <v>0</v>
      </c>
      <c r="U349" s="12">
        <v>0</v>
      </c>
      <c r="V349" s="12">
        <v>0</v>
      </c>
    </row>
    <row r="350" spans="2:22" ht="20.100000000000001" customHeight="1" thickBot="1" x14ac:dyDescent="0.25">
      <c r="B350" s="4" t="s">
        <v>530</v>
      </c>
      <c r="C350" s="12">
        <v>2</v>
      </c>
      <c r="D350" s="12">
        <v>1</v>
      </c>
      <c r="E350" s="12">
        <v>1</v>
      </c>
      <c r="F350" s="12">
        <v>0</v>
      </c>
      <c r="G350" s="12">
        <v>1</v>
      </c>
      <c r="H350" s="12">
        <v>0</v>
      </c>
      <c r="I350" s="12">
        <v>1</v>
      </c>
      <c r="J350" s="12">
        <v>0</v>
      </c>
      <c r="K350" s="12">
        <v>0</v>
      </c>
      <c r="L350" s="12">
        <v>0</v>
      </c>
      <c r="M350" s="12">
        <v>0</v>
      </c>
      <c r="N350" s="12">
        <v>0</v>
      </c>
      <c r="O350" s="12">
        <v>0</v>
      </c>
      <c r="P350" s="12">
        <v>0</v>
      </c>
      <c r="Q350" s="12">
        <v>1</v>
      </c>
      <c r="R350" s="12">
        <v>1</v>
      </c>
      <c r="S350" s="12">
        <v>0</v>
      </c>
      <c r="T350" s="12">
        <v>0</v>
      </c>
      <c r="U350" s="12">
        <v>1</v>
      </c>
      <c r="V350" s="12">
        <v>0</v>
      </c>
    </row>
    <row r="351" spans="2:22" ht="20.100000000000001" customHeight="1" thickBot="1" x14ac:dyDescent="0.25">
      <c r="B351" s="4" t="s">
        <v>531</v>
      </c>
      <c r="C351" s="12">
        <v>147</v>
      </c>
      <c r="D351" s="12">
        <v>74</v>
      </c>
      <c r="E351" s="12">
        <v>53</v>
      </c>
      <c r="F351" s="12">
        <v>20</v>
      </c>
      <c r="G351" s="12">
        <v>0</v>
      </c>
      <c r="H351" s="12">
        <v>0</v>
      </c>
      <c r="I351" s="12">
        <v>0</v>
      </c>
      <c r="J351" s="12">
        <v>0</v>
      </c>
      <c r="K351" s="12">
        <v>0</v>
      </c>
      <c r="L351" s="12">
        <v>0</v>
      </c>
      <c r="M351" s="12">
        <v>0</v>
      </c>
      <c r="N351" s="12">
        <v>0</v>
      </c>
      <c r="O351" s="12">
        <v>0</v>
      </c>
      <c r="P351" s="12">
        <v>0</v>
      </c>
      <c r="Q351" s="12">
        <v>3</v>
      </c>
      <c r="R351" s="12">
        <v>3</v>
      </c>
      <c r="S351" s="12">
        <v>0</v>
      </c>
      <c r="T351" s="12">
        <v>1</v>
      </c>
      <c r="U351" s="12">
        <v>4</v>
      </c>
      <c r="V351" s="12">
        <v>0</v>
      </c>
    </row>
    <row r="352" spans="2:22" ht="20.100000000000001" customHeight="1" thickBot="1" x14ac:dyDescent="0.25">
      <c r="B352" s="4" t="s">
        <v>532</v>
      </c>
      <c r="C352" s="12">
        <v>0</v>
      </c>
      <c r="D352" s="12">
        <v>0</v>
      </c>
      <c r="E352" s="12">
        <v>0</v>
      </c>
      <c r="F352" s="12">
        <v>0</v>
      </c>
      <c r="G352" s="12">
        <v>0</v>
      </c>
      <c r="H352" s="12">
        <v>0</v>
      </c>
      <c r="I352" s="12">
        <v>0</v>
      </c>
      <c r="J352" s="12">
        <v>0</v>
      </c>
      <c r="K352" s="12">
        <v>0</v>
      </c>
      <c r="L352" s="12">
        <v>0</v>
      </c>
      <c r="M352" s="12">
        <v>0</v>
      </c>
      <c r="N352" s="12">
        <v>0</v>
      </c>
      <c r="O352" s="12">
        <v>0</v>
      </c>
      <c r="P352" s="12">
        <v>0</v>
      </c>
      <c r="Q352" s="12">
        <v>0</v>
      </c>
      <c r="R352" s="12">
        <v>0</v>
      </c>
      <c r="S352" s="12">
        <v>0</v>
      </c>
      <c r="T352" s="12">
        <v>0</v>
      </c>
      <c r="U352" s="12">
        <v>0</v>
      </c>
      <c r="V352" s="12">
        <v>1</v>
      </c>
    </row>
    <row r="353" spans="2:22" ht="20.100000000000001" customHeight="1" thickBot="1" x14ac:dyDescent="0.25">
      <c r="B353" s="4" t="s">
        <v>533</v>
      </c>
      <c r="C353" s="12">
        <v>0</v>
      </c>
      <c r="D353" s="12">
        <v>0</v>
      </c>
      <c r="E353" s="12">
        <v>0</v>
      </c>
      <c r="F353" s="12">
        <v>0</v>
      </c>
      <c r="G353" s="12">
        <v>0</v>
      </c>
      <c r="H353" s="12">
        <v>0</v>
      </c>
      <c r="I353" s="12">
        <v>0</v>
      </c>
      <c r="J353" s="12">
        <v>0</v>
      </c>
      <c r="K353" s="12">
        <v>0</v>
      </c>
      <c r="L353" s="12">
        <v>0</v>
      </c>
      <c r="M353" s="12">
        <v>0</v>
      </c>
      <c r="N353" s="12">
        <v>0</v>
      </c>
      <c r="O353" s="12">
        <v>0</v>
      </c>
      <c r="P353" s="12">
        <v>0</v>
      </c>
      <c r="Q353" s="12">
        <v>0</v>
      </c>
      <c r="R353" s="12">
        <v>0</v>
      </c>
      <c r="S353" s="12">
        <v>0</v>
      </c>
      <c r="T353" s="12">
        <v>0</v>
      </c>
      <c r="U353" s="12">
        <v>0</v>
      </c>
      <c r="V353" s="12">
        <v>0</v>
      </c>
    </row>
    <row r="354" spans="2:22" ht="20.100000000000001" customHeight="1" thickBot="1" x14ac:dyDescent="0.25">
      <c r="B354" s="4" t="s">
        <v>534</v>
      </c>
      <c r="C354" s="12">
        <v>8</v>
      </c>
      <c r="D354" s="12">
        <v>0</v>
      </c>
      <c r="E354" s="12">
        <v>0</v>
      </c>
      <c r="F354" s="12">
        <v>8</v>
      </c>
      <c r="G354" s="12">
        <v>0</v>
      </c>
      <c r="H354" s="12">
        <v>0</v>
      </c>
      <c r="I354" s="12">
        <v>0</v>
      </c>
      <c r="J354" s="12">
        <v>0</v>
      </c>
      <c r="K354" s="12">
        <v>0</v>
      </c>
      <c r="L354" s="12">
        <v>0</v>
      </c>
      <c r="M354" s="12">
        <v>0</v>
      </c>
      <c r="N354" s="12">
        <v>0</v>
      </c>
      <c r="O354" s="12">
        <v>0</v>
      </c>
      <c r="P354" s="12">
        <v>0</v>
      </c>
      <c r="Q354" s="12">
        <v>0</v>
      </c>
      <c r="R354" s="12">
        <v>0</v>
      </c>
      <c r="S354" s="12">
        <v>0</v>
      </c>
      <c r="T354" s="12">
        <v>0</v>
      </c>
      <c r="U354" s="12">
        <v>0</v>
      </c>
      <c r="V354" s="12">
        <v>0</v>
      </c>
    </row>
    <row r="355" spans="2:22" ht="20.100000000000001" customHeight="1" thickBot="1" x14ac:dyDescent="0.25">
      <c r="B355" s="4" t="s">
        <v>535</v>
      </c>
      <c r="C355" s="12">
        <v>3</v>
      </c>
      <c r="D355" s="12">
        <v>1</v>
      </c>
      <c r="E355" s="12">
        <v>0</v>
      </c>
      <c r="F355" s="12">
        <v>2</v>
      </c>
      <c r="G355" s="12">
        <v>1</v>
      </c>
      <c r="H355" s="12">
        <v>0</v>
      </c>
      <c r="I355" s="12">
        <v>1</v>
      </c>
      <c r="J355" s="12">
        <v>0</v>
      </c>
      <c r="K355" s="12">
        <v>0</v>
      </c>
      <c r="L355" s="12">
        <v>0</v>
      </c>
      <c r="M355" s="12">
        <v>0</v>
      </c>
      <c r="N355" s="12">
        <v>0</v>
      </c>
      <c r="O355" s="12">
        <v>0</v>
      </c>
      <c r="P355" s="12">
        <v>0</v>
      </c>
      <c r="Q355" s="12">
        <v>0</v>
      </c>
      <c r="R355" s="12">
        <v>0</v>
      </c>
      <c r="S355" s="12">
        <v>0</v>
      </c>
      <c r="T355" s="12">
        <v>0</v>
      </c>
      <c r="U355" s="12">
        <v>0</v>
      </c>
      <c r="V355" s="12">
        <v>0</v>
      </c>
    </row>
    <row r="356" spans="2:22" ht="20.100000000000001" customHeight="1" thickBot="1" x14ac:dyDescent="0.25">
      <c r="B356" s="4" t="s">
        <v>536</v>
      </c>
      <c r="C356" s="12">
        <v>4</v>
      </c>
      <c r="D356" s="12">
        <v>2</v>
      </c>
      <c r="E356" s="12">
        <v>0</v>
      </c>
      <c r="F356" s="12">
        <v>2</v>
      </c>
      <c r="G356" s="12">
        <v>0</v>
      </c>
      <c r="H356" s="12">
        <v>0</v>
      </c>
      <c r="I356" s="12">
        <v>0</v>
      </c>
      <c r="J356" s="12">
        <v>0</v>
      </c>
      <c r="K356" s="12">
        <v>0</v>
      </c>
      <c r="L356" s="12">
        <v>0</v>
      </c>
      <c r="M356" s="12">
        <v>0</v>
      </c>
      <c r="N356" s="12">
        <v>0</v>
      </c>
      <c r="O356" s="12">
        <v>0</v>
      </c>
      <c r="P356" s="12">
        <v>0</v>
      </c>
      <c r="Q356" s="12">
        <v>0</v>
      </c>
      <c r="R356" s="12">
        <v>0</v>
      </c>
      <c r="S356" s="12">
        <v>0</v>
      </c>
      <c r="T356" s="12">
        <v>1</v>
      </c>
      <c r="U356" s="12">
        <v>1</v>
      </c>
      <c r="V356" s="12">
        <v>1</v>
      </c>
    </row>
    <row r="357" spans="2:22" ht="20.100000000000001" customHeight="1" thickBot="1" x14ac:dyDescent="0.25">
      <c r="B357" s="4" t="s">
        <v>537</v>
      </c>
      <c r="C357" s="12">
        <v>5</v>
      </c>
      <c r="D357" s="12">
        <v>1</v>
      </c>
      <c r="E357" s="12">
        <v>0</v>
      </c>
      <c r="F357" s="12">
        <v>4</v>
      </c>
      <c r="G357" s="12">
        <v>0</v>
      </c>
      <c r="H357" s="12">
        <v>0</v>
      </c>
      <c r="I357" s="12">
        <v>0</v>
      </c>
      <c r="J357" s="12">
        <v>0</v>
      </c>
      <c r="K357" s="12">
        <v>0</v>
      </c>
      <c r="L357" s="12">
        <v>0</v>
      </c>
      <c r="M357" s="12">
        <v>0</v>
      </c>
      <c r="N357" s="12">
        <v>0</v>
      </c>
      <c r="O357" s="12">
        <v>0</v>
      </c>
      <c r="P357" s="12">
        <v>0</v>
      </c>
      <c r="Q357" s="12">
        <v>0</v>
      </c>
      <c r="R357" s="12">
        <v>0</v>
      </c>
      <c r="S357" s="12">
        <v>0</v>
      </c>
      <c r="T357" s="12">
        <v>0</v>
      </c>
      <c r="U357" s="12">
        <v>0</v>
      </c>
      <c r="V357" s="12">
        <v>0</v>
      </c>
    </row>
    <row r="358" spans="2:22" ht="20.100000000000001" customHeight="1" thickBot="1" x14ac:dyDescent="0.25">
      <c r="B358" s="4" t="s">
        <v>201</v>
      </c>
      <c r="C358" s="12">
        <v>9</v>
      </c>
      <c r="D358" s="12">
        <v>0</v>
      </c>
      <c r="E358" s="12">
        <v>5</v>
      </c>
      <c r="F358" s="12">
        <v>4</v>
      </c>
      <c r="G358" s="12">
        <v>8</v>
      </c>
      <c r="H358" s="12">
        <v>0</v>
      </c>
      <c r="I358" s="12">
        <v>8</v>
      </c>
      <c r="J358" s="12">
        <v>0</v>
      </c>
      <c r="K358" s="12">
        <v>0</v>
      </c>
      <c r="L358" s="12">
        <v>0</v>
      </c>
      <c r="M358" s="12">
        <v>0</v>
      </c>
      <c r="N358" s="12">
        <v>0</v>
      </c>
      <c r="O358" s="12">
        <v>0</v>
      </c>
      <c r="P358" s="12">
        <v>0</v>
      </c>
      <c r="Q358" s="12">
        <v>0</v>
      </c>
      <c r="R358" s="12">
        <v>0</v>
      </c>
      <c r="S358" s="12">
        <v>0</v>
      </c>
      <c r="T358" s="12">
        <v>0</v>
      </c>
      <c r="U358" s="12">
        <v>0</v>
      </c>
      <c r="V358" s="12">
        <v>0</v>
      </c>
    </row>
    <row r="359" spans="2:22" ht="20.100000000000001" customHeight="1" thickBot="1" x14ac:dyDescent="0.25">
      <c r="B359" s="4" t="s">
        <v>538</v>
      </c>
      <c r="C359" s="12">
        <v>0</v>
      </c>
      <c r="D359" s="12">
        <v>0</v>
      </c>
      <c r="E359" s="12">
        <v>0</v>
      </c>
      <c r="F359" s="12">
        <v>0</v>
      </c>
      <c r="G359" s="12">
        <v>0</v>
      </c>
      <c r="H359" s="12">
        <v>0</v>
      </c>
      <c r="I359" s="12">
        <v>0</v>
      </c>
      <c r="J359" s="12">
        <v>0</v>
      </c>
      <c r="K359" s="12">
        <v>0</v>
      </c>
      <c r="L359" s="12">
        <v>0</v>
      </c>
      <c r="M359" s="12">
        <v>0</v>
      </c>
      <c r="N359" s="12">
        <v>0</v>
      </c>
      <c r="O359" s="12">
        <v>0</v>
      </c>
      <c r="P359" s="12">
        <v>0</v>
      </c>
      <c r="Q359" s="12">
        <v>0</v>
      </c>
      <c r="R359" s="12">
        <v>0</v>
      </c>
      <c r="S359" s="12">
        <v>0</v>
      </c>
      <c r="T359" s="12">
        <v>0</v>
      </c>
      <c r="U359" s="12">
        <v>0</v>
      </c>
      <c r="V359" s="12">
        <v>0</v>
      </c>
    </row>
    <row r="360" spans="2:22" ht="20.100000000000001" customHeight="1" thickBot="1" x14ac:dyDescent="0.25">
      <c r="B360" s="4" t="s">
        <v>539</v>
      </c>
      <c r="C360" s="12">
        <v>3</v>
      </c>
      <c r="D360" s="12">
        <v>2</v>
      </c>
      <c r="E360" s="12">
        <v>1</v>
      </c>
      <c r="F360" s="12">
        <v>0</v>
      </c>
      <c r="G360" s="12">
        <v>0</v>
      </c>
      <c r="H360" s="12">
        <v>0</v>
      </c>
      <c r="I360" s="12">
        <v>0</v>
      </c>
      <c r="J360" s="12">
        <v>0</v>
      </c>
      <c r="K360" s="12">
        <v>0</v>
      </c>
      <c r="L360" s="12">
        <v>0</v>
      </c>
      <c r="M360" s="12">
        <v>0</v>
      </c>
      <c r="N360" s="12">
        <v>0</v>
      </c>
      <c r="O360" s="12">
        <v>0</v>
      </c>
      <c r="P360" s="12">
        <v>0</v>
      </c>
      <c r="Q360" s="12">
        <v>0</v>
      </c>
      <c r="R360" s="12">
        <v>0</v>
      </c>
      <c r="S360" s="12">
        <v>0</v>
      </c>
      <c r="T360" s="12">
        <v>0</v>
      </c>
      <c r="U360" s="12">
        <v>0</v>
      </c>
      <c r="V360" s="12">
        <v>1</v>
      </c>
    </row>
    <row r="361" spans="2:22" ht="20.100000000000001" customHeight="1" thickBot="1" x14ac:dyDescent="0.25">
      <c r="B361" s="4" t="s">
        <v>540</v>
      </c>
      <c r="C361" s="12">
        <v>0</v>
      </c>
      <c r="D361" s="12">
        <v>0</v>
      </c>
      <c r="E361" s="12">
        <v>0</v>
      </c>
      <c r="F361" s="12">
        <v>0</v>
      </c>
      <c r="G361" s="12">
        <v>0</v>
      </c>
      <c r="H361" s="12">
        <v>0</v>
      </c>
      <c r="I361" s="12">
        <v>0</v>
      </c>
      <c r="J361" s="12">
        <v>0</v>
      </c>
      <c r="K361" s="12">
        <v>0</v>
      </c>
      <c r="L361" s="12">
        <v>0</v>
      </c>
      <c r="M361" s="12">
        <v>0</v>
      </c>
      <c r="N361" s="12">
        <v>0</v>
      </c>
      <c r="O361" s="12">
        <v>0</v>
      </c>
      <c r="P361" s="12">
        <v>0</v>
      </c>
      <c r="Q361" s="12">
        <v>0</v>
      </c>
      <c r="R361" s="12">
        <v>0</v>
      </c>
      <c r="S361" s="12">
        <v>0</v>
      </c>
      <c r="T361" s="12">
        <v>0</v>
      </c>
      <c r="U361" s="12">
        <v>0</v>
      </c>
      <c r="V361" s="12">
        <v>0</v>
      </c>
    </row>
    <row r="362" spans="2:22" ht="20.100000000000001" customHeight="1" thickBot="1" x14ac:dyDescent="0.25">
      <c r="B362" s="4" t="s">
        <v>541</v>
      </c>
      <c r="C362" s="12">
        <v>1</v>
      </c>
      <c r="D362" s="12">
        <v>0</v>
      </c>
      <c r="E362" s="12">
        <v>1</v>
      </c>
      <c r="F362" s="12">
        <v>0</v>
      </c>
      <c r="G362" s="12">
        <v>0</v>
      </c>
      <c r="H362" s="12">
        <v>0</v>
      </c>
      <c r="I362" s="12">
        <v>0</v>
      </c>
      <c r="J362" s="12">
        <v>0</v>
      </c>
      <c r="K362" s="12">
        <v>0</v>
      </c>
      <c r="L362" s="12">
        <v>0</v>
      </c>
      <c r="M362" s="12">
        <v>0</v>
      </c>
      <c r="N362" s="12">
        <v>0</v>
      </c>
      <c r="O362" s="12">
        <v>0</v>
      </c>
      <c r="P362" s="12">
        <v>0</v>
      </c>
      <c r="Q362" s="12">
        <v>0</v>
      </c>
      <c r="R362" s="12">
        <v>0</v>
      </c>
      <c r="S362" s="12">
        <v>0</v>
      </c>
      <c r="T362" s="12">
        <v>0</v>
      </c>
      <c r="U362" s="12">
        <v>0</v>
      </c>
      <c r="V362" s="12">
        <v>0</v>
      </c>
    </row>
    <row r="363" spans="2:22" ht="20.100000000000001" customHeight="1" thickBot="1" x14ac:dyDescent="0.25">
      <c r="B363" s="4" t="s">
        <v>644</v>
      </c>
      <c r="C363" s="12">
        <v>0</v>
      </c>
      <c r="D363" s="12">
        <v>0</v>
      </c>
      <c r="E363" s="12">
        <v>0</v>
      </c>
      <c r="F363" s="12">
        <v>0</v>
      </c>
      <c r="G363" s="12">
        <v>0</v>
      </c>
      <c r="H363" s="12">
        <v>0</v>
      </c>
      <c r="I363" s="12">
        <v>0</v>
      </c>
      <c r="J363" s="12">
        <v>0</v>
      </c>
      <c r="K363" s="12">
        <v>0</v>
      </c>
      <c r="L363" s="12">
        <v>0</v>
      </c>
      <c r="M363" s="12">
        <v>0</v>
      </c>
      <c r="N363" s="12">
        <v>0</v>
      </c>
      <c r="O363" s="12">
        <v>0</v>
      </c>
      <c r="P363" s="12">
        <v>0</v>
      </c>
      <c r="Q363" s="12">
        <v>0</v>
      </c>
      <c r="R363" s="12">
        <v>0</v>
      </c>
      <c r="S363" s="12">
        <v>0</v>
      </c>
      <c r="T363" s="12">
        <v>0</v>
      </c>
      <c r="U363" s="12">
        <v>0</v>
      </c>
      <c r="V363" s="12">
        <v>0</v>
      </c>
    </row>
    <row r="364" spans="2:22" ht="20.100000000000001" customHeight="1" thickBot="1" x14ac:dyDescent="0.25">
      <c r="B364" s="4" t="s">
        <v>542</v>
      </c>
      <c r="C364" s="12">
        <v>0</v>
      </c>
      <c r="D364" s="12">
        <v>0</v>
      </c>
      <c r="E364" s="12">
        <v>0</v>
      </c>
      <c r="F364" s="12">
        <v>0</v>
      </c>
      <c r="G364" s="12">
        <v>0</v>
      </c>
      <c r="H364" s="12">
        <v>0</v>
      </c>
      <c r="I364" s="12">
        <v>0</v>
      </c>
      <c r="J364" s="12">
        <v>0</v>
      </c>
      <c r="K364" s="12">
        <v>0</v>
      </c>
      <c r="L364" s="12">
        <v>0</v>
      </c>
      <c r="M364" s="12">
        <v>0</v>
      </c>
      <c r="N364" s="12">
        <v>0</v>
      </c>
      <c r="O364" s="12">
        <v>0</v>
      </c>
      <c r="P364" s="12">
        <v>0</v>
      </c>
      <c r="Q364" s="12">
        <v>0</v>
      </c>
      <c r="R364" s="12">
        <v>0</v>
      </c>
      <c r="S364" s="12">
        <v>0</v>
      </c>
      <c r="T364" s="12">
        <v>0</v>
      </c>
      <c r="U364" s="12">
        <v>0</v>
      </c>
      <c r="V364" s="12">
        <v>0</v>
      </c>
    </row>
    <row r="365" spans="2:22" ht="20.100000000000001" customHeight="1" thickBot="1" x14ac:dyDescent="0.25">
      <c r="B365" s="4" t="s">
        <v>202</v>
      </c>
      <c r="C365" s="12">
        <v>40</v>
      </c>
      <c r="D365" s="12">
        <v>20</v>
      </c>
      <c r="E365" s="12">
        <v>20</v>
      </c>
      <c r="F365" s="12">
        <v>0</v>
      </c>
      <c r="G365" s="12">
        <v>21</v>
      </c>
      <c r="H365" s="12">
        <v>0</v>
      </c>
      <c r="I365" s="12">
        <v>17</v>
      </c>
      <c r="J365" s="12">
        <v>4</v>
      </c>
      <c r="K365" s="12">
        <v>0</v>
      </c>
      <c r="L365" s="12">
        <v>0</v>
      </c>
      <c r="M365" s="12">
        <v>0</v>
      </c>
      <c r="N365" s="12">
        <v>0</v>
      </c>
      <c r="O365" s="12">
        <v>0</v>
      </c>
      <c r="P365" s="12">
        <v>0</v>
      </c>
      <c r="Q365" s="12">
        <v>12</v>
      </c>
      <c r="R365" s="12">
        <v>12</v>
      </c>
      <c r="S365" s="12">
        <v>0</v>
      </c>
      <c r="T365" s="12">
        <v>1</v>
      </c>
      <c r="U365" s="12">
        <v>11</v>
      </c>
      <c r="V365" s="12">
        <v>4</v>
      </c>
    </row>
    <row r="366" spans="2:22" ht="20.100000000000001" customHeight="1" thickBot="1" x14ac:dyDescent="0.25">
      <c r="B366" s="4" t="s">
        <v>543</v>
      </c>
      <c r="C366" s="12">
        <v>10</v>
      </c>
      <c r="D366" s="12">
        <v>0</v>
      </c>
      <c r="E366" s="12">
        <v>4</v>
      </c>
      <c r="F366" s="12">
        <v>6</v>
      </c>
      <c r="G366" s="12">
        <v>0</v>
      </c>
      <c r="H366" s="12">
        <v>0</v>
      </c>
      <c r="I366" s="12">
        <v>0</v>
      </c>
      <c r="J366" s="12">
        <v>0</v>
      </c>
      <c r="K366" s="12">
        <v>0</v>
      </c>
      <c r="L366" s="12">
        <v>0</v>
      </c>
      <c r="M366" s="12">
        <v>0</v>
      </c>
      <c r="N366" s="12">
        <v>0</v>
      </c>
      <c r="O366" s="12">
        <v>0</v>
      </c>
      <c r="P366" s="12">
        <v>0</v>
      </c>
      <c r="Q366" s="12">
        <v>0</v>
      </c>
      <c r="R366" s="12">
        <v>0</v>
      </c>
      <c r="S366" s="12">
        <v>0</v>
      </c>
      <c r="T366" s="12">
        <v>0</v>
      </c>
      <c r="U366" s="12">
        <v>0</v>
      </c>
      <c r="V366" s="12">
        <v>0</v>
      </c>
    </row>
    <row r="367" spans="2:22" ht="20.100000000000001" customHeight="1" thickBot="1" x14ac:dyDescent="0.25">
      <c r="B367" s="4" t="s">
        <v>544</v>
      </c>
      <c r="C367" s="12">
        <v>5</v>
      </c>
      <c r="D367" s="12">
        <v>0</v>
      </c>
      <c r="E367" s="12">
        <v>5</v>
      </c>
      <c r="F367" s="12">
        <v>0</v>
      </c>
      <c r="G367" s="12">
        <v>0</v>
      </c>
      <c r="H367" s="12">
        <v>0</v>
      </c>
      <c r="I367" s="12">
        <v>0</v>
      </c>
      <c r="J367" s="12">
        <v>0</v>
      </c>
      <c r="K367" s="12">
        <v>0</v>
      </c>
      <c r="L367" s="12">
        <v>0</v>
      </c>
      <c r="M367" s="12">
        <v>0</v>
      </c>
      <c r="N367" s="12">
        <v>0</v>
      </c>
      <c r="O367" s="12">
        <v>0</v>
      </c>
      <c r="P367" s="12">
        <v>0</v>
      </c>
      <c r="Q367" s="12">
        <v>0</v>
      </c>
      <c r="R367" s="12">
        <v>0</v>
      </c>
      <c r="S367" s="12">
        <v>0</v>
      </c>
      <c r="T367" s="12">
        <v>0</v>
      </c>
      <c r="U367" s="12">
        <v>1</v>
      </c>
      <c r="V367" s="12">
        <v>0</v>
      </c>
    </row>
    <row r="368" spans="2:22" ht="20.100000000000001" customHeight="1" thickBot="1" x14ac:dyDescent="0.25">
      <c r="B368" s="4" t="s">
        <v>545</v>
      </c>
      <c r="C368" s="12">
        <v>0</v>
      </c>
      <c r="D368" s="12">
        <v>0</v>
      </c>
      <c r="E368" s="12">
        <v>0</v>
      </c>
      <c r="F368" s="12">
        <v>0</v>
      </c>
      <c r="G368" s="12">
        <v>0</v>
      </c>
      <c r="H368" s="12">
        <v>0</v>
      </c>
      <c r="I368" s="12">
        <v>0</v>
      </c>
      <c r="J368" s="12">
        <v>0</v>
      </c>
      <c r="K368" s="12">
        <v>0</v>
      </c>
      <c r="L368" s="12">
        <v>0</v>
      </c>
      <c r="M368" s="12">
        <v>0</v>
      </c>
      <c r="N368" s="12">
        <v>0</v>
      </c>
      <c r="O368" s="12">
        <v>0</v>
      </c>
      <c r="P368" s="12">
        <v>0</v>
      </c>
      <c r="Q368" s="12">
        <v>0</v>
      </c>
      <c r="R368" s="12">
        <v>0</v>
      </c>
      <c r="S368" s="12">
        <v>0</v>
      </c>
      <c r="T368" s="12">
        <v>0</v>
      </c>
      <c r="U368" s="12">
        <v>0</v>
      </c>
      <c r="V368" s="12">
        <v>0</v>
      </c>
    </row>
    <row r="369" spans="2:22" ht="20.100000000000001" customHeight="1" thickBot="1" x14ac:dyDescent="0.25">
      <c r="B369" s="4" t="s">
        <v>546</v>
      </c>
      <c r="C369" s="12">
        <v>2</v>
      </c>
      <c r="D369" s="12">
        <v>0</v>
      </c>
      <c r="E369" s="12">
        <v>2</v>
      </c>
      <c r="F369" s="12">
        <v>0</v>
      </c>
      <c r="G369" s="12">
        <v>0</v>
      </c>
      <c r="H369" s="12">
        <v>0</v>
      </c>
      <c r="I369" s="12">
        <v>0</v>
      </c>
      <c r="J369" s="12">
        <v>0</v>
      </c>
      <c r="K369" s="12">
        <v>0</v>
      </c>
      <c r="L369" s="12">
        <v>0</v>
      </c>
      <c r="M369" s="12">
        <v>0</v>
      </c>
      <c r="N369" s="12">
        <v>0</v>
      </c>
      <c r="O369" s="12">
        <v>0</v>
      </c>
      <c r="P369" s="12">
        <v>0</v>
      </c>
      <c r="Q369" s="12">
        <v>3</v>
      </c>
      <c r="R369" s="12">
        <v>3</v>
      </c>
      <c r="S369" s="12">
        <v>0</v>
      </c>
      <c r="T369" s="12">
        <v>0</v>
      </c>
      <c r="U369" s="12">
        <v>4</v>
      </c>
      <c r="V369" s="12">
        <v>1</v>
      </c>
    </row>
    <row r="370" spans="2:22" ht="20.100000000000001" customHeight="1" thickBot="1" x14ac:dyDescent="0.25">
      <c r="B370" s="4" t="s">
        <v>645</v>
      </c>
      <c r="C370" s="12">
        <v>1</v>
      </c>
      <c r="D370" s="12">
        <v>0</v>
      </c>
      <c r="E370" s="12">
        <v>1</v>
      </c>
      <c r="F370" s="12">
        <v>0</v>
      </c>
      <c r="G370" s="12">
        <v>0</v>
      </c>
      <c r="H370" s="12">
        <v>0</v>
      </c>
      <c r="I370" s="12">
        <v>0</v>
      </c>
      <c r="J370" s="12">
        <v>0</v>
      </c>
      <c r="K370" s="12">
        <v>0</v>
      </c>
      <c r="L370" s="12">
        <v>0</v>
      </c>
      <c r="M370" s="12">
        <v>0</v>
      </c>
      <c r="N370" s="12">
        <v>0</v>
      </c>
      <c r="O370" s="12">
        <v>0</v>
      </c>
      <c r="P370" s="12">
        <v>0</v>
      </c>
      <c r="Q370" s="12">
        <v>2</v>
      </c>
      <c r="R370" s="12">
        <v>2</v>
      </c>
      <c r="S370" s="12">
        <v>0</v>
      </c>
      <c r="T370" s="12">
        <v>0</v>
      </c>
      <c r="U370" s="12">
        <v>2</v>
      </c>
      <c r="V370" s="12">
        <v>2</v>
      </c>
    </row>
    <row r="371" spans="2:22" ht="20.100000000000001" customHeight="1" thickBot="1" x14ac:dyDescent="0.25">
      <c r="B371" s="4" t="s">
        <v>547</v>
      </c>
      <c r="C371" s="12">
        <v>4</v>
      </c>
      <c r="D371" s="12">
        <v>0</v>
      </c>
      <c r="E371" s="12">
        <v>1</v>
      </c>
      <c r="F371" s="12">
        <v>3</v>
      </c>
      <c r="G371" s="12">
        <v>0</v>
      </c>
      <c r="H371" s="12">
        <v>0</v>
      </c>
      <c r="I371" s="12">
        <v>0</v>
      </c>
      <c r="J371" s="12">
        <v>0</v>
      </c>
      <c r="K371" s="12">
        <v>0</v>
      </c>
      <c r="L371" s="12">
        <v>0</v>
      </c>
      <c r="M371" s="12">
        <v>0</v>
      </c>
      <c r="N371" s="12">
        <v>0</v>
      </c>
      <c r="O371" s="12">
        <v>0</v>
      </c>
      <c r="P371" s="12">
        <v>0</v>
      </c>
      <c r="Q371" s="12">
        <v>2</v>
      </c>
      <c r="R371" s="12">
        <v>2</v>
      </c>
      <c r="S371" s="12">
        <v>0</v>
      </c>
      <c r="T371" s="12">
        <v>0</v>
      </c>
      <c r="U371" s="12">
        <v>2</v>
      </c>
      <c r="V371" s="12">
        <v>0</v>
      </c>
    </row>
    <row r="372" spans="2:22" ht="20.100000000000001" customHeight="1" thickBot="1" x14ac:dyDescent="0.25">
      <c r="B372" s="4" t="s">
        <v>548</v>
      </c>
      <c r="C372" s="12">
        <v>1</v>
      </c>
      <c r="D372" s="12">
        <v>0</v>
      </c>
      <c r="E372" s="12">
        <v>0</v>
      </c>
      <c r="F372" s="12">
        <v>1</v>
      </c>
      <c r="G372" s="12">
        <v>0</v>
      </c>
      <c r="H372" s="12">
        <v>0</v>
      </c>
      <c r="I372" s="12">
        <v>0</v>
      </c>
      <c r="J372" s="12">
        <v>0</v>
      </c>
      <c r="K372" s="12">
        <v>0</v>
      </c>
      <c r="L372" s="12">
        <v>0</v>
      </c>
      <c r="M372" s="12">
        <v>0</v>
      </c>
      <c r="N372" s="12">
        <v>0</v>
      </c>
      <c r="O372" s="12">
        <v>0</v>
      </c>
      <c r="P372" s="12">
        <v>0</v>
      </c>
      <c r="Q372" s="12">
        <v>0</v>
      </c>
      <c r="R372" s="12">
        <v>0</v>
      </c>
      <c r="S372" s="12">
        <v>0</v>
      </c>
      <c r="T372" s="12">
        <v>0</v>
      </c>
      <c r="U372" s="12">
        <v>0</v>
      </c>
      <c r="V372" s="12">
        <v>0</v>
      </c>
    </row>
    <row r="373" spans="2:22" ht="20.100000000000001" customHeight="1" thickBot="1" x14ac:dyDescent="0.25">
      <c r="B373" s="4" t="s">
        <v>549</v>
      </c>
      <c r="C373" s="12">
        <v>0</v>
      </c>
      <c r="D373" s="12">
        <v>0</v>
      </c>
      <c r="E373" s="12">
        <v>0</v>
      </c>
      <c r="F373" s="12">
        <v>0</v>
      </c>
      <c r="G373" s="12">
        <v>0</v>
      </c>
      <c r="H373" s="12">
        <v>0</v>
      </c>
      <c r="I373" s="12">
        <v>0</v>
      </c>
      <c r="J373" s="12">
        <v>0</v>
      </c>
      <c r="K373" s="12">
        <v>0</v>
      </c>
      <c r="L373" s="12">
        <v>0</v>
      </c>
      <c r="M373" s="12">
        <v>0</v>
      </c>
      <c r="N373" s="12">
        <v>0</v>
      </c>
      <c r="O373" s="12">
        <v>0</v>
      </c>
      <c r="P373" s="12">
        <v>0</v>
      </c>
      <c r="Q373" s="12">
        <v>0</v>
      </c>
      <c r="R373" s="12">
        <v>0</v>
      </c>
      <c r="S373" s="12">
        <v>0</v>
      </c>
      <c r="T373" s="12">
        <v>0</v>
      </c>
      <c r="U373" s="12">
        <v>0</v>
      </c>
      <c r="V373" s="12">
        <v>0</v>
      </c>
    </row>
    <row r="374" spans="2:22" ht="20.100000000000001" customHeight="1" thickBot="1" x14ac:dyDescent="0.25">
      <c r="B374" s="4" t="s">
        <v>550</v>
      </c>
      <c r="C374" s="12">
        <v>6</v>
      </c>
      <c r="D374" s="12">
        <v>0</v>
      </c>
      <c r="E374" s="12">
        <v>1</v>
      </c>
      <c r="F374" s="12">
        <v>5</v>
      </c>
      <c r="G374" s="12">
        <v>3</v>
      </c>
      <c r="H374" s="12">
        <v>0</v>
      </c>
      <c r="I374" s="12">
        <v>3</v>
      </c>
      <c r="J374" s="12">
        <v>0</v>
      </c>
      <c r="K374" s="12">
        <v>0</v>
      </c>
      <c r="L374" s="12">
        <v>0</v>
      </c>
      <c r="M374" s="12">
        <v>0</v>
      </c>
      <c r="N374" s="12">
        <v>0</v>
      </c>
      <c r="O374" s="12">
        <v>0</v>
      </c>
      <c r="P374" s="12">
        <v>0</v>
      </c>
      <c r="Q374" s="12">
        <v>0</v>
      </c>
      <c r="R374" s="12">
        <v>0</v>
      </c>
      <c r="S374" s="12">
        <v>0</v>
      </c>
      <c r="T374" s="12">
        <v>0</v>
      </c>
      <c r="U374" s="12">
        <v>0</v>
      </c>
      <c r="V374" s="12">
        <v>1</v>
      </c>
    </row>
    <row r="375" spans="2:22" ht="20.100000000000001" customHeight="1" thickBot="1" x14ac:dyDescent="0.25">
      <c r="B375" s="4" t="s">
        <v>551</v>
      </c>
      <c r="C375" s="12">
        <v>4</v>
      </c>
      <c r="D375" s="12">
        <v>2</v>
      </c>
      <c r="E375" s="12">
        <v>2</v>
      </c>
      <c r="F375" s="12">
        <v>0</v>
      </c>
      <c r="G375" s="12">
        <v>0</v>
      </c>
      <c r="H375" s="12">
        <v>0</v>
      </c>
      <c r="I375" s="12">
        <v>0</v>
      </c>
      <c r="J375" s="12">
        <v>0</v>
      </c>
      <c r="K375" s="12">
        <v>0</v>
      </c>
      <c r="L375" s="12">
        <v>0</v>
      </c>
      <c r="M375" s="12">
        <v>0</v>
      </c>
      <c r="N375" s="12">
        <v>0</v>
      </c>
      <c r="O375" s="12">
        <v>0</v>
      </c>
      <c r="P375" s="12">
        <v>0</v>
      </c>
      <c r="Q375" s="12">
        <v>1</v>
      </c>
      <c r="R375" s="12">
        <v>1</v>
      </c>
      <c r="S375" s="12">
        <v>0</v>
      </c>
      <c r="T375" s="12">
        <v>0</v>
      </c>
      <c r="U375" s="12">
        <v>0</v>
      </c>
      <c r="V375" s="12">
        <v>2</v>
      </c>
    </row>
    <row r="376" spans="2:22" ht="20.100000000000001" customHeight="1" thickBot="1" x14ac:dyDescent="0.25">
      <c r="B376" s="4" t="s">
        <v>552</v>
      </c>
      <c r="C376" s="12">
        <v>25</v>
      </c>
      <c r="D376" s="12">
        <v>20</v>
      </c>
      <c r="E376" s="12">
        <v>5</v>
      </c>
      <c r="F376" s="12">
        <v>0</v>
      </c>
      <c r="G376" s="12">
        <v>17</v>
      </c>
      <c r="H376" s="12">
        <v>0</v>
      </c>
      <c r="I376" s="12">
        <v>17</v>
      </c>
      <c r="J376" s="12">
        <v>0</v>
      </c>
      <c r="K376" s="12">
        <v>0</v>
      </c>
      <c r="L376" s="12">
        <v>0</v>
      </c>
      <c r="M376" s="12">
        <v>0</v>
      </c>
      <c r="N376" s="12">
        <v>0</v>
      </c>
      <c r="O376" s="12">
        <v>0</v>
      </c>
      <c r="P376" s="12">
        <v>0</v>
      </c>
      <c r="Q376" s="12">
        <v>17</v>
      </c>
      <c r="R376" s="12">
        <v>17</v>
      </c>
      <c r="S376" s="12">
        <v>0</v>
      </c>
      <c r="T376" s="12">
        <v>0</v>
      </c>
      <c r="U376" s="12">
        <v>23</v>
      </c>
      <c r="V376" s="12">
        <v>4</v>
      </c>
    </row>
    <row r="377" spans="2:22" ht="20.100000000000001" customHeight="1" thickBot="1" x14ac:dyDescent="0.25">
      <c r="B377" s="4" t="s">
        <v>203</v>
      </c>
      <c r="C377" s="12">
        <v>5</v>
      </c>
      <c r="D377" s="12">
        <v>1</v>
      </c>
      <c r="E377" s="12">
        <v>4</v>
      </c>
      <c r="F377" s="12">
        <v>0</v>
      </c>
      <c r="G377" s="12">
        <v>5</v>
      </c>
      <c r="H377" s="12">
        <v>0</v>
      </c>
      <c r="I377" s="12">
        <v>4</v>
      </c>
      <c r="J377" s="12">
        <v>1</v>
      </c>
      <c r="K377" s="12">
        <v>0</v>
      </c>
      <c r="L377" s="12">
        <v>0</v>
      </c>
      <c r="M377" s="12">
        <v>0</v>
      </c>
      <c r="N377" s="12">
        <v>0</v>
      </c>
      <c r="O377" s="12">
        <v>0</v>
      </c>
      <c r="P377" s="12">
        <v>0</v>
      </c>
      <c r="Q377" s="12">
        <v>1</v>
      </c>
      <c r="R377" s="12">
        <v>1</v>
      </c>
      <c r="S377" s="12">
        <v>0</v>
      </c>
      <c r="T377" s="12">
        <v>0</v>
      </c>
      <c r="U377" s="12">
        <v>1</v>
      </c>
      <c r="V377" s="12">
        <v>0</v>
      </c>
    </row>
    <row r="378" spans="2:22" ht="20.100000000000001" customHeight="1" thickBot="1" x14ac:dyDescent="0.25">
      <c r="B378" s="4" t="s">
        <v>553</v>
      </c>
      <c r="C378" s="12">
        <v>4</v>
      </c>
      <c r="D378" s="12">
        <v>0</v>
      </c>
      <c r="E378" s="12">
        <v>4</v>
      </c>
      <c r="F378" s="12">
        <v>0</v>
      </c>
      <c r="G378" s="12">
        <v>0</v>
      </c>
      <c r="H378" s="12">
        <v>0</v>
      </c>
      <c r="I378" s="12">
        <v>0</v>
      </c>
      <c r="J378" s="12">
        <v>0</v>
      </c>
      <c r="K378" s="12">
        <v>0</v>
      </c>
      <c r="L378" s="12">
        <v>0</v>
      </c>
      <c r="M378" s="12">
        <v>0</v>
      </c>
      <c r="N378" s="12">
        <v>0</v>
      </c>
      <c r="O378" s="12">
        <v>0</v>
      </c>
      <c r="P378" s="12">
        <v>0</v>
      </c>
      <c r="Q378" s="12">
        <v>1</v>
      </c>
      <c r="R378" s="12">
        <v>1</v>
      </c>
      <c r="S378" s="12">
        <v>0</v>
      </c>
      <c r="T378" s="12">
        <v>0</v>
      </c>
      <c r="U378" s="12">
        <v>0</v>
      </c>
      <c r="V378" s="12">
        <v>1</v>
      </c>
    </row>
    <row r="379" spans="2:22" ht="20.100000000000001" customHeight="1" thickBot="1" x14ac:dyDescent="0.25">
      <c r="B379" s="4" t="s">
        <v>554</v>
      </c>
      <c r="C379" s="12">
        <v>2</v>
      </c>
      <c r="D379" s="12">
        <v>0</v>
      </c>
      <c r="E379" s="12">
        <v>2</v>
      </c>
      <c r="F379" s="12">
        <v>0</v>
      </c>
      <c r="G379" s="12">
        <v>0</v>
      </c>
      <c r="H379" s="12">
        <v>0</v>
      </c>
      <c r="I379" s="12">
        <v>0</v>
      </c>
      <c r="J379" s="12">
        <v>0</v>
      </c>
      <c r="K379" s="12">
        <v>0</v>
      </c>
      <c r="L379" s="12">
        <v>0</v>
      </c>
      <c r="M379" s="12">
        <v>0</v>
      </c>
      <c r="N379" s="12">
        <v>0</v>
      </c>
      <c r="O379" s="12">
        <v>0</v>
      </c>
      <c r="P379" s="12">
        <v>0</v>
      </c>
      <c r="Q379" s="12">
        <v>2</v>
      </c>
      <c r="R379" s="12">
        <v>2</v>
      </c>
      <c r="S379" s="12">
        <v>0</v>
      </c>
      <c r="T379" s="12">
        <v>0</v>
      </c>
      <c r="U379" s="12">
        <v>4</v>
      </c>
      <c r="V379" s="12">
        <v>0</v>
      </c>
    </row>
    <row r="380" spans="2:22" ht="20.100000000000001" customHeight="1" thickBot="1" x14ac:dyDescent="0.25">
      <c r="B380" s="4" t="s">
        <v>555</v>
      </c>
      <c r="C380" s="12">
        <v>7</v>
      </c>
      <c r="D380" s="12">
        <v>0</v>
      </c>
      <c r="E380" s="12">
        <v>3</v>
      </c>
      <c r="F380" s="12">
        <v>4</v>
      </c>
      <c r="G380" s="12">
        <v>1</v>
      </c>
      <c r="H380" s="12">
        <v>0</v>
      </c>
      <c r="I380" s="12">
        <v>1</v>
      </c>
      <c r="J380" s="12">
        <v>0</v>
      </c>
      <c r="K380" s="12">
        <v>0</v>
      </c>
      <c r="L380" s="12">
        <v>0</v>
      </c>
      <c r="M380" s="12">
        <v>0</v>
      </c>
      <c r="N380" s="12">
        <v>0</v>
      </c>
      <c r="O380" s="12">
        <v>0</v>
      </c>
      <c r="P380" s="12">
        <v>0</v>
      </c>
      <c r="Q380" s="12">
        <v>1</v>
      </c>
      <c r="R380" s="12">
        <v>0</v>
      </c>
      <c r="S380" s="12">
        <v>5</v>
      </c>
      <c r="T380" s="12">
        <v>0</v>
      </c>
      <c r="U380" s="12">
        <v>3</v>
      </c>
      <c r="V380" s="12">
        <v>4</v>
      </c>
    </row>
    <row r="381" spans="2:22" ht="20.100000000000001" customHeight="1" thickBot="1" x14ac:dyDescent="0.25">
      <c r="B381" s="4" t="s">
        <v>556</v>
      </c>
      <c r="C381" s="12">
        <v>15</v>
      </c>
      <c r="D381" s="12">
        <v>15</v>
      </c>
      <c r="E381" s="12">
        <v>0</v>
      </c>
      <c r="F381" s="12">
        <v>0</v>
      </c>
      <c r="G381" s="12">
        <v>1</v>
      </c>
      <c r="H381" s="12">
        <v>0</v>
      </c>
      <c r="I381" s="12">
        <v>1</v>
      </c>
      <c r="J381" s="12">
        <v>0</v>
      </c>
      <c r="K381" s="12">
        <v>0</v>
      </c>
      <c r="L381" s="12">
        <v>0</v>
      </c>
      <c r="M381" s="12">
        <v>0</v>
      </c>
      <c r="N381" s="12">
        <v>0</v>
      </c>
      <c r="O381" s="12">
        <v>0</v>
      </c>
      <c r="P381" s="12">
        <v>0</v>
      </c>
      <c r="Q381" s="12">
        <v>2</v>
      </c>
      <c r="R381" s="12">
        <v>4</v>
      </c>
      <c r="S381" s="12">
        <v>0</v>
      </c>
      <c r="T381" s="12">
        <v>0</v>
      </c>
      <c r="U381" s="12">
        <v>1</v>
      </c>
      <c r="V381" s="12">
        <v>2</v>
      </c>
    </row>
    <row r="382" spans="2:22" ht="20.100000000000001" customHeight="1" thickBot="1" x14ac:dyDescent="0.25">
      <c r="B382" s="4" t="s">
        <v>557</v>
      </c>
      <c r="C382" s="12">
        <v>5</v>
      </c>
      <c r="D382" s="12">
        <v>1</v>
      </c>
      <c r="E382" s="12">
        <v>4</v>
      </c>
      <c r="F382" s="12">
        <v>0</v>
      </c>
      <c r="G382" s="12">
        <v>0</v>
      </c>
      <c r="H382" s="12">
        <v>0</v>
      </c>
      <c r="I382" s="12">
        <v>0</v>
      </c>
      <c r="J382" s="12">
        <v>0</v>
      </c>
      <c r="K382" s="12">
        <v>0</v>
      </c>
      <c r="L382" s="12">
        <v>0</v>
      </c>
      <c r="M382" s="12">
        <v>0</v>
      </c>
      <c r="N382" s="12">
        <v>0</v>
      </c>
      <c r="O382" s="12">
        <v>0</v>
      </c>
      <c r="P382" s="12">
        <v>0</v>
      </c>
      <c r="Q382" s="12">
        <v>0</v>
      </c>
      <c r="R382" s="12">
        <v>1</v>
      </c>
      <c r="S382" s="12">
        <v>0</v>
      </c>
      <c r="T382" s="12">
        <v>0</v>
      </c>
      <c r="U382" s="12">
        <v>2</v>
      </c>
      <c r="V382" s="12">
        <v>0</v>
      </c>
    </row>
    <row r="383" spans="2:22" ht="20.100000000000001" customHeight="1" thickBot="1" x14ac:dyDescent="0.25">
      <c r="B383" s="4" t="s">
        <v>558</v>
      </c>
      <c r="C383" s="12">
        <v>3</v>
      </c>
      <c r="D383" s="12">
        <v>1</v>
      </c>
      <c r="E383" s="12">
        <v>2</v>
      </c>
      <c r="F383" s="12">
        <v>0</v>
      </c>
      <c r="G383" s="12">
        <v>0</v>
      </c>
      <c r="H383" s="12">
        <v>0</v>
      </c>
      <c r="I383" s="12">
        <v>0</v>
      </c>
      <c r="J383" s="12">
        <v>0</v>
      </c>
      <c r="K383" s="12">
        <v>0</v>
      </c>
      <c r="L383" s="12">
        <v>0</v>
      </c>
      <c r="M383" s="12">
        <v>0</v>
      </c>
      <c r="N383" s="12">
        <v>0</v>
      </c>
      <c r="O383" s="12">
        <v>0</v>
      </c>
      <c r="P383" s="12">
        <v>0</v>
      </c>
      <c r="Q383" s="12">
        <v>0</v>
      </c>
      <c r="R383" s="12">
        <v>0</v>
      </c>
      <c r="S383" s="12">
        <v>0</v>
      </c>
      <c r="T383" s="12">
        <v>0</v>
      </c>
      <c r="U383" s="12">
        <v>0</v>
      </c>
      <c r="V383" s="12">
        <v>0</v>
      </c>
    </row>
    <row r="384" spans="2:22" ht="20.100000000000001" customHeight="1" thickBot="1" x14ac:dyDescent="0.25">
      <c r="B384" s="4" t="s">
        <v>646</v>
      </c>
      <c r="C384" s="12">
        <v>10</v>
      </c>
      <c r="D384" s="12">
        <v>5</v>
      </c>
      <c r="E384" s="12">
        <v>2</v>
      </c>
      <c r="F384" s="12">
        <v>3</v>
      </c>
      <c r="G384" s="12">
        <v>0</v>
      </c>
      <c r="H384" s="12">
        <v>0</v>
      </c>
      <c r="I384" s="12">
        <v>0</v>
      </c>
      <c r="J384" s="12">
        <v>0</v>
      </c>
      <c r="K384" s="12">
        <v>0</v>
      </c>
      <c r="L384" s="12">
        <v>0</v>
      </c>
      <c r="M384" s="12">
        <v>0</v>
      </c>
      <c r="N384" s="12">
        <v>0</v>
      </c>
      <c r="O384" s="12">
        <v>0</v>
      </c>
      <c r="P384" s="12">
        <v>0</v>
      </c>
      <c r="Q384" s="12">
        <v>2</v>
      </c>
      <c r="R384" s="12">
        <v>2</v>
      </c>
      <c r="S384" s="12">
        <v>0</v>
      </c>
      <c r="T384" s="12">
        <v>0</v>
      </c>
      <c r="U384" s="12">
        <v>3</v>
      </c>
      <c r="V384" s="12">
        <v>1</v>
      </c>
    </row>
    <row r="385" spans="2:22" ht="20.100000000000001" customHeight="1" thickBot="1" x14ac:dyDescent="0.25">
      <c r="B385" s="4" t="s">
        <v>559</v>
      </c>
      <c r="C385" s="12">
        <v>1</v>
      </c>
      <c r="D385" s="12">
        <v>0</v>
      </c>
      <c r="E385" s="12">
        <v>0</v>
      </c>
      <c r="F385" s="12">
        <v>1</v>
      </c>
      <c r="G385" s="12">
        <v>0</v>
      </c>
      <c r="H385" s="12">
        <v>0</v>
      </c>
      <c r="I385" s="12">
        <v>0</v>
      </c>
      <c r="J385" s="12">
        <v>0</v>
      </c>
      <c r="K385" s="12">
        <v>0</v>
      </c>
      <c r="L385" s="12">
        <v>0</v>
      </c>
      <c r="M385" s="12">
        <v>0</v>
      </c>
      <c r="N385" s="12">
        <v>0</v>
      </c>
      <c r="O385" s="12">
        <v>0</v>
      </c>
      <c r="P385" s="12">
        <v>0</v>
      </c>
      <c r="Q385" s="12">
        <v>9</v>
      </c>
      <c r="R385" s="12">
        <v>9</v>
      </c>
      <c r="S385" s="12">
        <v>0</v>
      </c>
      <c r="T385" s="12">
        <v>0</v>
      </c>
      <c r="U385" s="12">
        <v>6</v>
      </c>
      <c r="V385" s="12">
        <v>11</v>
      </c>
    </row>
    <row r="386" spans="2:22" ht="20.100000000000001" customHeight="1" thickBot="1" x14ac:dyDescent="0.25">
      <c r="B386" s="4" t="s">
        <v>560</v>
      </c>
      <c r="C386" s="12">
        <v>0</v>
      </c>
      <c r="D386" s="12">
        <v>0</v>
      </c>
      <c r="E386" s="12">
        <v>0</v>
      </c>
      <c r="F386" s="12">
        <v>0</v>
      </c>
      <c r="G386" s="12">
        <v>0</v>
      </c>
      <c r="H386" s="12">
        <v>0</v>
      </c>
      <c r="I386" s="12">
        <v>0</v>
      </c>
      <c r="J386" s="12">
        <v>0</v>
      </c>
      <c r="K386" s="12">
        <v>0</v>
      </c>
      <c r="L386" s="12">
        <v>0</v>
      </c>
      <c r="M386" s="12">
        <v>0</v>
      </c>
      <c r="N386" s="12">
        <v>0</v>
      </c>
      <c r="O386" s="12">
        <v>0</v>
      </c>
      <c r="P386" s="12">
        <v>0</v>
      </c>
      <c r="Q386" s="12">
        <v>4</v>
      </c>
      <c r="R386" s="12">
        <v>4</v>
      </c>
      <c r="S386" s="12">
        <v>0</v>
      </c>
      <c r="T386" s="12">
        <v>0</v>
      </c>
      <c r="U386" s="12">
        <v>1</v>
      </c>
      <c r="V386" s="12">
        <v>3</v>
      </c>
    </row>
    <row r="387" spans="2:22" ht="20.100000000000001" customHeight="1" thickBot="1" x14ac:dyDescent="0.25">
      <c r="B387" s="4" t="s">
        <v>561</v>
      </c>
      <c r="C387" s="12">
        <v>2</v>
      </c>
      <c r="D387" s="12">
        <v>0</v>
      </c>
      <c r="E387" s="12">
        <v>0</v>
      </c>
      <c r="F387" s="12">
        <v>2</v>
      </c>
      <c r="G387" s="12">
        <v>1</v>
      </c>
      <c r="H387" s="12">
        <v>0</v>
      </c>
      <c r="I387" s="12">
        <v>0</v>
      </c>
      <c r="J387" s="12">
        <v>1</v>
      </c>
      <c r="K387" s="12">
        <v>0</v>
      </c>
      <c r="L387" s="12">
        <v>0</v>
      </c>
      <c r="M387" s="12">
        <v>0</v>
      </c>
      <c r="N387" s="12">
        <v>0</v>
      </c>
      <c r="O387" s="12">
        <v>0</v>
      </c>
      <c r="P387" s="12">
        <v>0</v>
      </c>
      <c r="Q387" s="12">
        <v>0</v>
      </c>
      <c r="R387" s="12">
        <v>1</v>
      </c>
      <c r="S387" s="12">
        <v>0</v>
      </c>
      <c r="T387" s="12">
        <v>0</v>
      </c>
      <c r="U387" s="12">
        <v>0</v>
      </c>
      <c r="V387" s="12">
        <v>0</v>
      </c>
    </row>
    <row r="388" spans="2:22" ht="20.100000000000001" customHeight="1" thickBot="1" x14ac:dyDescent="0.25">
      <c r="B388" s="4" t="s">
        <v>562</v>
      </c>
      <c r="C388" s="12">
        <v>3</v>
      </c>
      <c r="D388" s="12">
        <v>0</v>
      </c>
      <c r="E388" s="12">
        <v>0</v>
      </c>
      <c r="F388" s="12">
        <v>3</v>
      </c>
      <c r="G388" s="12">
        <v>6</v>
      </c>
      <c r="H388" s="12">
        <v>0</v>
      </c>
      <c r="I388" s="12">
        <v>6</v>
      </c>
      <c r="J388" s="12">
        <v>0</v>
      </c>
      <c r="K388" s="12">
        <v>0</v>
      </c>
      <c r="L388" s="12">
        <v>0</v>
      </c>
      <c r="M388" s="12">
        <v>0</v>
      </c>
      <c r="N388" s="12">
        <v>0</v>
      </c>
      <c r="O388" s="12">
        <v>0</v>
      </c>
      <c r="P388" s="12">
        <v>0</v>
      </c>
      <c r="Q388" s="12">
        <v>18</v>
      </c>
      <c r="R388" s="12">
        <v>18</v>
      </c>
      <c r="S388" s="12">
        <v>0</v>
      </c>
      <c r="T388" s="12">
        <v>1</v>
      </c>
      <c r="U388" s="12">
        <v>18</v>
      </c>
      <c r="V388" s="12">
        <v>9</v>
      </c>
    </row>
    <row r="389" spans="2:22" ht="20.100000000000001" customHeight="1" thickBot="1" x14ac:dyDescent="0.25">
      <c r="B389" s="4" t="s">
        <v>563</v>
      </c>
      <c r="C389" s="12">
        <v>0</v>
      </c>
      <c r="D389" s="12">
        <v>0</v>
      </c>
      <c r="E389" s="12">
        <v>0</v>
      </c>
      <c r="F389" s="12">
        <v>0</v>
      </c>
      <c r="G389" s="12">
        <v>0</v>
      </c>
      <c r="H389" s="12">
        <v>0</v>
      </c>
      <c r="I389" s="12">
        <v>0</v>
      </c>
      <c r="J389" s="12">
        <v>0</v>
      </c>
      <c r="K389" s="12">
        <v>0</v>
      </c>
      <c r="L389" s="12">
        <v>0</v>
      </c>
      <c r="M389" s="12">
        <v>0</v>
      </c>
      <c r="N389" s="12">
        <v>0</v>
      </c>
      <c r="O389" s="12">
        <v>0</v>
      </c>
      <c r="P389" s="12">
        <v>0</v>
      </c>
      <c r="Q389" s="12">
        <v>0</v>
      </c>
      <c r="R389" s="12">
        <v>0</v>
      </c>
      <c r="S389" s="12">
        <v>0</v>
      </c>
      <c r="T389" s="12">
        <v>0</v>
      </c>
      <c r="U389" s="12">
        <v>0</v>
      </c>
      <c r="V389" s="12">
        <v>0</v>
      </c>
    </row>
    <row r="390" spans="2:22" ht="20.100000000000001" customHeight="1" thickBot="1" x14ac:dyDescent="0.25">
      <c r="B390" s="4" t="s">
        <v>564</v>
      </c>
      <c r="C390" s="12">
        <v>36</v>
      </c>
      <c r="D390" s="12">
        <v>6</v>
      </c>
      <c r="E390" s="12">
        <v>9</v>
      </c>
      <c r="F390" s="12">
        <v>21</v>
      </c>
      <c r="G390" s="12">
        <v>19</v>
      </c>
      <c r="H390" s="12">
        <v>0</v>
      </c>
      <c r="I390" s="12">
        <v>15</v>
      </c>
      <c r="J390" s="12">
        <v>0</v>
      </c>
      <c r="K390" s="12">
        <v>0</v>
      </c>
      <c r="L390" s="12">
        <v>0</v>
      </c>
      <c r="M390" s="12">
        <v>0</v>
      </c>
      <c r="N390" s="12">
        <v>0</v>
      </c>
      <c r="O390" s="12">
        <v>0</v>
      </c>
      <c r="P390" s="12">
        <v>0</v>
      </c>
      <c r="Q390" s="12">
        <v>3</v>
      </c>
      <c r="R390" s="12">
        <v>0</v>
      </c>
      <c r="S390" s="12">
        <v>0</v>
      </c>
      <c r="T390" s="12">
        <v>0</v>
      </c>
      <c r="U390" s="12">
        <v>11</v>
      </c>
      <c r="V390" s="12">
        <v>7</v>
      </c>
    </row>
    <row r="391" spans="2:22" ht="20.100000000000001" customHeight="1" thickBot="1" x14ac:dyDescent="0.25">
      <c r="B391" s="4" t="s">
        <v>565</v>
      </c>
      <c r="C391" s="12">
        <v>23</v>
      </c>
      <c r="D391" s="12">
        <v>16</v>
      </c>
      <c r="E391" s="12">
        <v>7</v>
      </c>
      <c r="F391" s="12">
        <v>0</v>
      </c>
      <c r="G391" s="12">
        <v>0</v>
      </c>
      <c r="H391" s="12">
        <v>0</v>
      </c>
      <c r="I391" s="12">
        <v>0</v>
      </c>
      <c r="J391" s="12">
        <v>0</v>
      </c>
      <c r="K391" s="12">
        <v>0</v>
      </c>
      <c r="L391" s="12">
        <v>0</v>
      </c>
      <c r="M391" s="12">
        <v>0</v>
      </c>
      <c r="N391" s="12">
        <v>0</v>
      </c>
      <c r="O391" s="12">
        <v>0</v>
      </c>
      <c r="P391" s="12">
        <v>0</v>
      </c>
      <c r="Q391" s="12">
        <v>3</v>
      </c>
      <c r="R391" s="12">
        <v>1</v>
      </c>
      <c r="S391" s="12">
        <v>0</v>
      </c>
      <c r="T391" s="12">
        <v>0</v>
      </c>
      <c r="U391" s="12">
        <v>2</v>
      </c>
      <c r="V391" s="12">
        <v>6</v>
      </c>
    </row>
    <row r="392" spans="2:22" ht="20.100000000000001" customHeight="1" thickBot="1" x14ac:dyDescent="0.25">
      <c r="B392" s="4" t="s">
        <v>566</v>
      </c>
      <c r="C392" s="12">
        <v>0</v>
      </c>
      <c r="D392" s="12">
        <v>0</v>
      </c>
      <c r="E392" s="12">
        <v>0</v>
      </c>
      <c r="F392" s="12">
        <v>0</v>
      </c>
      <c r="G392" s="12">
        <v>3</v>
      </c>
      <c r="H392" s="12">
        <v>0</v>
      </c>
      <c r="I392" s="12">
        <v>3</v>
      </c>
      <c r="J392" s="12">
        <v>0</v>
      </c>
      <c r="K392" s="12">
        <v>0</v>
      </c>
      <c r="L392" s="12">
        <v>0</v>
      </c>
      <c r="M392" s="12">
        <v>0</v>
      </c>
      <c r="N392" s="12">
        <v>0</v>
      </c>
      <c r="O392" s="12">
        <v>0</v>
      </c>
      <c r="P392" s="12">
        <v>0</v>
      </c>
      <c r="Q392" s="12">
        <v>10</v>
      </c>
      <c r="R392" s="12">
        <v>11</v>
      </c>
      <c r="S392" s="12">
        <v>0</v>
      </c>
      <c r="T392" s="12">
        <v>0</v>
      </c>
      <c r="U392" s="12">
        <v>3</v>
      </c>
      <c r="V392" s="12">
        <v>11</v>
      </c>
    </row>
    <row r="393" spans="2:22" ht="20.100000000000001" customHeight="1" thickBot="1" x14ac:dyDescent="0.25">
      <c r="B393" s="4" t="s">
        <v>567</v>
      </c>
      <c r="C393" s="12">
        <v>4</v>
      </c>
      <c r="D393" s="12">
        <v>0</v>
      </c>
      <c r="E393" s="12">
        <v>0</v>
      </c>
      <c r="F393" s="12">
        <v>4</v>
      </c>
      <c r="G393" s="12">
        <v>1</v>
      </c>
      <c r="H393" s="12">
        <v>0</v>
      </c>
      <c r="I393" s="12">
        <v>1</v>
      </c>
      <c r="J393" s="12">
        <v>0</v>
      </c>
      <c r="K393" s="12">
        <v>0</v>
      </c>
      <c r="L393" s="12">
        <v>0</v>
      </c>
      <c r="M393" s="12">
        <v>0</v>
      </c>
      <c r="N393" s="12">
        <v>0</v>
      </c>
      <c r="O393" s="12">
        <v>0</v>
      </c>
      <c r="P393" s="12">
        <v>0</v>
      </c>
      <c r="Q393" s="12">
        <v>2</v>
      </c>
      <c r="R393" s="12">
        <v>2</v>
      </c>
      <c r="S393" s="12">
        <v>0</v>
      </c>
      <c r="T393" s="12">
        <v>0</v>
      </c>
      <c r="U393" s="12">
        <v>2</v>
      </c>
      <c r="V393" s="12">
        <v>0</v>
      </c>
    </row>
    <row r="394" spans="2:22" ht="20.100000000000001" customHeight="1" thickBot="1" x14ac:dyDescent="0.25">
      <c r="B394" s="4" t="s">
        <v>568</v>
      </c>
      <c r="C394" s="12">
        <v>16</v>
      </c>
      <c r="D394" s="12">
        <v>2</v>
      </c>
      <c r="E394" s="12">
        <v>12</v>
      </c>
      <c r="F394" s="12">
        <v>2</v>
      </c>
      <c r="G394" s="12">
        <v>5</v>
      </c>
      <c r="H394" s="12">
        <v>0</v>
      </c>
      <c r="I394" s="12">
        <v>5</v>
      </c>
      <c r="J394" s="12">
        <v>0</v>
      </c>
      <c r="K394" s="12">
        <v>0</v>
      </c>
      <c r="L394" s="12">
        <v>0</v>
      </c>
      <c r="M394" s="12">
        <v>0</v>
      </c>
      <c r="N394" s="12">
        <v>0</v>
      </c>
      <c r="O394" s="12">
        <v>0</v>
      </c>
      <c r="P394" s="12">
        <v>0</v>
      </c>
      <c r="Q394" s="12">
        <v>0</v>
      </c>
      <c r="R394" s="12">
        <v>0</v>
      </c>
      <c r="S394" s="12">
        <v>0</v>
      </c>
      <c r="T394" s="12">
        <v>0</v>
      </c>
      <c r="U394" s="12">
        <v>0</v>
      </c>
      <c r="V394" s="12">
        <v>0</v>
      </c>
    </row>
    <row r="395" spans="2:22" ht="20.100000000000001" customHeight="1" thickBot="1" x14ac:dyDescent="0.25">
      <c r="B395" s="4" t="s">
        <v>569</v>
      </c>
      <c r="C395" s="12">
        <v>1</v>
      </c>
      <c r="D395" s="12">
        <v>1</v>
      </c>
      <c r="E395" s="12">
        <v>0</v>
      </c>
      <c r="F395" s="12">
        <v>0</v>
      </c>
      <c r="G395" s="12">
        <v>3</v>
      </c>
      <c r="H395" s="12">
        <v>0</v>
      </c>
      <c r="I395" s="12">
        <v>3</v>
      </c>
      <c r="J395" s="12">
        <v>0</v>
      </c>
      <c r="K395" s="12">
        <v>0</v>
      </c>
      <c r="L395" s="12">
        <v>0</v>
      </c>
      <c r="M395" s="12">
        <v>0</v>
      </c>
      <c r="N395" s="12">
        <v>0</v>
      </c>
      <c r="O395" s="12">
        <v>0</v>
      </c>
      <c r="P395" s="12">
        <v>0</v>
      </c>
      <c r="Q395" s="12">
        <v>4</v>
      </c>
      <c r="R395" s="12">
        <v>4</v>
      </c>
      <c r="S395" s="12">
        <v>0</v>
      </c>
      <c r="T395" s="12">
        <v>0</v>
      </c>
      <c r="U395" s="12">
        <v>1</v>
      </c>
      <c r="V395" s="12">
        <v>8</v>
      </c>
    </row>
    <row r="396" spans="2:22" ht="20.100000000000001" customHeight="1" thickBot="1" x14ac:dyDescent="0.25">
      <c r="B396" s="4" t="s">
        <v>570</v>
      </c>
      <c r="C396" s="12">
        <v>15</v>
      </c>
      <c r="D396" s="12">
        <v>15</v>
      </c>
      <c r="E396" s="12">
        <v>0</v>
      </c>
      <c r="F396" s="12">
        <v>0</v>
      </c>
      <c r="G396" s="12">
        <v>15</v>
      </c>
      <c r="H396" s="12">
        <v>0</v>
      </c>
      <c r="I396" s="12">
        <v>13</v>
      </c>
      <c r="J396" s="12">
        <v>2</v>
      </c>
      <c r="K396" s="12">
        <v>0</v>
      </c>
      <c r="L396" s="12">
        <v>0</v>
      </c>
      <c r="M396" s="12">
        <v>0</v>
      </c>
      <c r="N396" s="12">
        <v>0</v>
      </c>
      <c r="O396" s="12">
        <v>0</v>
      </c>
      <c r="P396" s="12">
        <v>0</v>
      </c>
      <c r="Q396" s="12">
        <v>8</v>
      </c>
      <c r="R396" s="12">
        <v>8</v>
      </c>
      <c r="S396" s="12">
        <v>0</v>
      </c>
      <c r="T396" s="12">
        <v>0</v>
      </c>
      <c r="U396" s="12">
        <v>5</v>
      </c>
      <c r="V396" s="12">
        <v>5</v>
      </c>
    </row>
    <row r="397" spans="2:22" ht="20.100000000000001" customHeight="1" thickBot="1" x14ac:dyDescent="0.25">
      <c r="B397" s="4" t="s">
        <v>204</v>
      </c>
      <c r="C397" s="12">
        <v>208</v>
      </c>
      <c r="D397" s="12">
        <v>6</v>
      </c>
      <c r="E397" s="12">
        <v>202</v>
      </c>
      <c r="F397" s="12">
        <v>0</v>
      </c>
      <c r="G397" s="12">
        <v>3</v>
      </c>
      <c r="H397" s="12">
        <v>0</v>
      </c>
      <c r="I397" s="12">
        <v>3</v>
      </c>
      <c r="J397" s="12">
        <v>0</v>
      </c>
      <c r="K397" s="12">
        <v>0</v>
      </c>
      <c r="L397" s="12">
        <v>0</v>
      </c>
      <c r="M397" s="12">
        <v>0</v>
      </c>
      <c r="N397" s="12">
        <v>0</v>
      </c>
      <c r="O397" s="12">
        <v>0</v>
      </c>
      <c r="P397" s="12">
        <v>0</v>
      </c>
      <c r="Q397" s="12">
        <v>53</v>
      </c>
      <c r="R397" s="12">
        <v>53</v>
      </c>
      <c r="S397" s="12">
        <v>3</v>
      </c>
      <c r="T397" s="12">
        <v>5</v>
      </c>
      <c r="U397" s="12">
        <v>55</v>
      </c>
      <c r="V397" s="12">
        <v>26</v>
      </c>
    </row>
    <row r="398" spans="2:22" ht="20.100000000000001" customHeight="1" thickBot="1" x14ac:dyDescent="0.25">
      <c r="B398" s="4" t="s">
        <v>571</v>
      </c>
      <c r="C398" s="12">
        <v>10</v>
      </c>
      <c r="D398" s="12">
        <v>1</v>
      </c>
      <c r="E398" s="12">
        <v>1</v>
      </c>
      <c r="F398" s="12">
        <v>8</v>
      </c>
      <c r="G398" s="12">
        <v>0</v>
      </c>
      <c r="H398" s="12">
        <v>0</v>
      </c>
      <c r="I398" s="12">
        <v>0</v>
      </c>
      <c r="J398" s="12">
        <v>0</v>
      </c>
      <c r="K398" s="12">
        <v>0</v>
      </c>
      <c r="L398" s="12">
        <v>0</v>
      </c>
      <c r="M398" s="12">
        <v>0</v>
      </c>
      <c r="N398" s="12">
        <v>0</v>
      </c>
      <c r="O398" s="12">
        <v>0</v>
      </c>
      <c r="P398" s="12">
        <v>0</v>
      </c>
      <c r="Q398" s="12">
        <v>1</v>
      </c>
      <c r="R398" s="12">
        <v>0</v>
      </c>
      <c r="S398" s="12">
        <v>0</v>
      </c>
      <c r="T398" s="12">
        <v>0</v>
      </c>
      <c r="U398" s="12">
        <v>0</v>
      </c>
      <c r="V398" s="12">
        <v>2</v>
      </c>
    </row>
    <row r="399" spans="2:22" ht="20.100000000000001" customHeight="1" thickBot="1" x14ac:dyDescent="0.25">
      <c r="B399" s="4" t="s">
        <v>572</v>
      </c>
      <c r="C399" s="12">
        <v>24</v>
      </c>
      <c r="D399" s="12">
        <v>1</v>
      </c>
      <c r="E399" s="12">
        <v>3</v>
      </c>
      <c r="F399" s="12">
        <v>20</v>
      </c>
      <c r="G399" s="12">
        <v>15</v>
      </c>
      <c r="H399" s="12">
        <v>0</v>
      </c>
      <c r="I399" s="12">
        <v>15</v>
      </c>
      <c r="J399" s="12">
        <v>0</v>
      </c>
      <c r="K399" s="12">
        <v>0</v>
      </c>
      <c r="L399" s="12">
        <v>0</v>
      </c>
      <c r="M399" s="12">
        <v>0</v>
      </c>
      <c r="N399" s="12">
        <v>0</v>
      </c>
      <c r="O399" s="12">
        <v>0</v>
      </c>
      <c r="P399" s="12">
        <v>0</v>
      </c>
      <c r="Q399" s="12">
        <v>4</v>
      </c>
      <c r="R399" s="12">
        <v>4</v>
      </c>
      <c r="S399" s="12">
        <v>0</v>
      </c>
      <c r="T399" s="12">
        <v>0</v>
      </c>
      <c r="U399" s="12">
        <v>7</v>
      </c>
      <c r="V399" s="12">
        <v>0</v>
      </c>
    </row>
    <row r="400" spans="2:22" ht="20.100000000000001" customHeight="1" thickBot="1" x14ac:dyDescent="0.25">
      <c r="B400" s="4" t="s">
        <v>573</v>
      </c>
      <c r="C400" s="12">
        <v>4</v>
      </c>
      <c r="D400" s="12">
        <v>0</v>
      </c>
      <c r="E400" s="12">
        <v>0</v>
      </c>
      <c r="F400" s="12">
        <v>4</v>
      </c>
      <c r="G400" s="12">
        <v>6</v>
      </c>
      <c r="H400" s="12">
        <v>0</v>
      </c>
      <c r="I400" s="12">
        <v>6</v>
      </c>
      <c r="J400" s="12">
        <v>0</v>
      </c>
      <c r="K400" s="12">
        <v>0</v>
      </c>
      <c r="L400" s="12">
        <v>0</v>
      </c>
      <c r="M400" s="12">
        <v>0</v>
      </c>
      <c r="N400" s="12">
        <v>0</v>
      </c>
      <c r="O400" s="12">
        <v>0</v>
      </c>
      <c r="P400" s="12">
        <v>0</v>
      </c>
      <c r="Q400" s="12">
        <v>8</v>
      </c>
      <c r="R400" s="12">
        <v>9</v>
      </c>
      <c r="S400" s="12">
        <v>0</v>
      </c>
      <c r="T400" s="12">
        <v>0</v>
      </c>
      <c r="U400" s="12">
        <v>0</v>
      </c>
      <c r="V400" s="12">
        <v>10</v>
      </c>
    </row>
    <row r="401" spans="2:22" ht="20.100000000000001" customHeight="1" thickBot="1" x14ac:dyDescent="0.25">
      <c r="B401" s="4" t="s">
        <v>574</v>
      </c>
      <c r="C401" s="12">
        <v>22</v>
      </c>
      <c r="D401" s="12">
        <v>21</v>
      </c>
      <c r="E401" s="12">
        <v>1</v>
      </c>
      <c r="F401" s="12">
        <v>0</v>
      </c>
      <c r="G401" s="12">
        <v>0</v>
      </c>
      <c r="H401" s="12">
        <v>0</v>
      </c>
      <c r="I401" s="12">
        <v>0</v>
      </c>
      <c r="J401" s="12">
        <v>0</v>
      </c>
      <c r="K401" s="12">
        <v>0</v>
      </c>
      <c r="L401" s="12">
        <v>0</v>
      </c>
      <c r="M401" s="12">
        <v>0</v>
      </c>
      <c r="N401" s="12">
        <v>0</v>
      </c>
      <c r="O401" s="12">
        <v>0</v>
      </c>
      <c r="P401" s="12">
        <v>0</v>
      </c>
      <c r="Q401" s="12">
        <v>15</v>
      </c>
      <c r="R401" s="12">
        <v>15</v>
      </c>
      <c r="S401" s="12">
        <v>0</v>
      </c>
      <c r="T401" s="12">
        <v>0</v>
      </c>
      <c r="U401" s="12">
        <v>13</v>
      </c>
      <c r="V401" s="12">
        <v>9</v>
      </c>
    </row>
    <row r="402" spans="2:22" ht="20.100000000000001" customHeight="1" thickBot="1" x14ac:dyDescent="0.25">
      <c r="B402" s="4" t="s">
        <v>575</v>
      </c>
      <c r="C402" s="12">
        <v>10</v>
      </c>
      <c r="D402" s="12">
        <v>6</v>
      </c>
      <c r="E402" s="12">
        <v>3</v>
      </c>
      <c r="F402" s="12">
        <v>1</v>
      </c>
      <c r="G402" s="12">
        <v>0</v>
      </c>
      <c r="H402" s="12">
        <v>0</v>
      </c>
      <c r="I402" s="12">
        <v>0</v>
      </c>
      <c r="J402" s="12">
        <v>0</v>
      </c>
      <c r="K402" s="12">
        <v>0</v>
      </c>
      <c r="L402" s="12">
        <v>0</v>
      </c>
      <c r="M402" s="12">
        <v>0</v>
      </c>
      <c r="N402" s="12">
        <v>0</v>
      </c>
      <c r="O402" s="12">
        <v>0</v>
      </c>
      <c r="P402" s="12">
        <v>0</v>
      </c>
      <c r="Q402" s="12">
        <v>1</v>
      </c>
      <c r="R402" s="12">
        <v>1</v>
      </c>
      <c r="S402" s="12">
        <v>0</v>
      </c>
      <c r="T402" s="12">
        <v>0</v>
      </c>
      <c r="U402" s="12">
        <v>1</v>
      </c>
      <c r="V402" s="12">
        <v>0</v>
      </c>
    </row>
    <row r="403" spans="2:22" ht="20.100000000000001" customHeight="1" thickBot="1" x14ac:dyDescent="0.25">
      <c r="B403" s="4" t="s">
        <v>576</v>
      </c>
      <c r="C403" s="12">
        <v>14</v>
      </c>
      <c r="D403" s="12">
        <v>7</v>
      </c>
      <c r="E403" s="12">
        <v>3</v>
      </c>
      <c r="F403" s="12">
        <v>4</v>
      </c>
      <c r="G403" s="12">
        <v>2</v>
      </c>
      <c r="H403" s="12">
        <v>0</v>
      </c>
      <c r="I403" s="12">
        <v>2</v>
      </c>
      <c r="J403" s="12">
        <v>0</v>
      </c>
      <c r="K403" s="12">
        <v>0</v>
      </c>
      <c r="L403" s="12">
        <v>0</v>
      </c>
      <c r="M403" s="12">
        <v>0</v>
      </c>
      <c r="N403" s="12">
        <v>0</v>
      </c>
      <c r="O403" s="12">
        <v>0</v>
      </c>
      <c r="P403" s="12">
        <v>0</v>
      </c>
      <c r="Q403" s="12">
        <v>7</v>
      </c>
      <c r="R403" s="12">
        <v>7</v>
      </c>
      <c r="S403" s="12">
        <v>0</v>
      </c>
      <c r="T403" s="12">
        <v>0</v>
      </c>
      <c r="U403" s="12">
        <v>11</v>
      </c>
      <c r="V403" s="12">
        <v>4</v>
      </c>
    </row>
    <row r="404" spans="2:22" ht="20.100000000000001" customHeight="1" thickBot="1" x14ac:dyDescent="0.25">
      <c r="B404" s="4" t="s">
        <v>577</v>
      </c>
      <c r="C404" s="12">
        <v>7</v>
      </c>
      <c r="D404" s="12">
        <v>7</v>
      </c>
      <c r="E404" s="12">
        <v>0</v>
      </c>
      <c r="F404" s="12">
        <v>0</v>
      </c>
      <c r="G404" s="12">
        <v>0</v>
      </c>
      <c r="H404" s="12">
        <v>0</v>
      </c>
      <c r="I404" s="12">
        <v>0</v>
      </c>
      <c r="J404" s="12">
        <v>0</v>
      </c>
      <c r="K404" s="12">
        <v>0</v>
      </c>
      <c r="L404" s="12">
        <v>0</v>
      </c>
      <c r="M404" s="12">
        <v>0</v>
      </c>
      <c r="N404" s="12">
        <v>0</v>
      </c>
      <c r="O404" s="12">
        <v>0</v>
      </c>
      <c r="P404" s="12">
        <v>0</v>
      </c>
      <c r="Q404" s="12">
        <v>2</v>
      </c>
      <c r="R404" s="12">
        <v>3</v>
      </c>
      <c r="S404" s="12">
        <v>0</v>
      </c>
      <c r="T404" s="12">
        <v>0</v>
      </c>
      <c r="U404" s="12">
        <v>4</v>
      </c>
      <c r="V404" s="12">
        <v>0</v>
      </c>
    </row>
    <row r="405" spans="2:22" ht="20.100000000000001" customHeight="1" thickBot="1" x14ac:dyDescent="0.25">
      <c r="B405" s="4" t="s">
        <v>578</v>
      </c>
      <c r="C405" s="12">
        <v>104</v>
      </c>
      <c r="D405" s="12">
        <v>33</v>
      </c>
      <c r="E405" s="12">
        <v>14</v>
      </c>
      <c r="F405" s="12">
        <v>57</v>
      </c>
      <c r="G405" s="12">
        <v>0</v>
      </c>
      <c r="H405" s="12">
        <v>0</v>
      </c>
      <c r="I405" s="12">
        <v>0</v>
      </c>
      <c r="J405" s="12">
        <v>0</v>
      </c>
      <c r="K405" s="12">
        <v>0</v>
      </c>
      <c r="L405" s="12">
        <v>0</v>
      </c>
      <c r="M405" s="12">
        <v>0</v>
      </c>
      <c r="N405" s="12">
        <v>0</v>
      </c>
      <c r="O405" s="12">
        <v>0</v>
      </c>
      <c r="P405" s="12">
        <v>0</v>
      </c>
      <c r="Q405" s="12">
        <v>15</v>
      </c>
      <c r="R405" s="12">
        <v>14</v>
      </c>
      <c r="S405" s="12">
        <v>0</v>
      </c>
      <c r="T405" s="12">
        <v>0</v>
      </c>
      <c r="U405" s="12">
        <v>12</v>
      </c>
      <c r="V405" s="12">
        <v>10</v>
      </c>
    </row>
    <row r="406" spans="2:22" ht="20.100000000000001" customHeight="1" thickBot="1" x14ac:dyDescent="0.25">
      <c r="B406" s="4" t="s">
        <v>579</v>
      </c>
      <c r="C406" s="12">
        <v>45</v>
      </c>
      <c r="D406" s="12">
        <v>1</v>
      </c>
      <c r="E406" s="12">
        <v>40</v>
      </c>
      <c r="F406" s="12">
        <v>4</v>
      </c>
      <c r="G406" s="12">
        <v>5</v>
      </c>
      <c r="H406" s="12">
        <v>0</v>
      </c>
      <c r="I406" s="12">
        <v>5</v>
      </c>
      <c r="J406" s="12">
        <v>0</v>
      </c>
      <c r="K406" s="12">
        <v>0</v>
      </c>
      <c r="L406" s="12">
        <v>0</v>
      </c>
      <c r="M406" s="12">
        <v>0</v>
      </c>
      <c r="N406" s="12">
        <v>0</v>
      </c>
      <c r="O406" s="12">
        <v>0</v>
      </c>
      <c r="P406" s="12">
        <v>0</v>
      </c>
      <c r="Q406" s="12">
        <v>8</v>
      </c>
      <c r="R406" s="12">
        <v>10</v>
      </c>
      <c r="S406" s="12">
        <v>0</v>
      </c>
      <c r="T406" s="12">
        <v>0</v>
      </c>
      <c r="U406" s="12">
        <v>17</v>
      </c>
      <c r="V406" s="12">
        <v>11</v>
      </c>
    </row>
    <row r="407" spans="2:22" ht="20.100000000000001" customHeight="1" thickBot="1" x14ac:dyDescent="0.25">
      <c r="B407" s="4" t="s">
        <v>580</v>
      </c>
      <c r="C407" s="12">
        <v>6</v>
      </c>
      <c r="D407" s="12">
        <v>3</v>
      </c>
      <c r="E407" s="12">
        <v>1</v>
      </c>
      <c r="F407" s="12">
        <v>2</v>
      </c>
      <c r="G407" s="12">
        <v>4</v>
      </c>
      <c r="H407" s="12">
        <v>0</v>
      </c>
      <c r="I407" s="12">
        <v>4</v>
      </c>
      <c r="J407" s="12">
        <v>0</v>
      </c>
      <c r="K407" s="12">
        <v>0</v>
      </c>
      <c r="L407" s="12">
        <v>0</v>
      </c>
      <c r="M407" s="12">
        <v>0</v>
      </c>
      <c r="N407" s="12">
        <v>0</v>
      </c>
      <c r="O407" s="12">
        <v>0</v>
      </c>
      <c r="P407" s="12">
        <v>0</v>
      </c>
      <c r="Q407" s="12">
        <v>2</v>
      </c>
      <c r="R407" s="12">
        <v>2</v>
      </c>
      <c r="S407" s="12">
        <v>0</v>
      </c>
      <c r="T407" s="12">
        <v>3</v>
      </c>
      <c r="U407" s="12">
        <v>4</v>
      </c>
      <c r="V407" s="12">
        <v>2</v>
      </c>
    </row>
    <row r="408" spans="2:22" ht="20.100000000000001" customHeight="1" thickBot="1" x14ac:dyDescent="0.25">
      <c r="B408" s="4" t="s">
        <v>581</v>
      </c>
      <c r="C408" s="12">
        <v>9</v>
      </c>
      <c r="D408" s="12">
        <v>4</v>
      </c>
      <c r="E408" s="12">
        <v>0</v>
      </c>
      <c r="F408" s="12">
        <v>5</v>
      </c>
      <c r="G408" s="12">
        <v>5</v>
      </c>
      <c r="H408" s="12">
        <v>0</v>
      </c>
      <c r="I408" s="12">
        <v>5</v>
      </c>
      <c r="J408" s="12">
        <v>2</v>
      </c>
      <c r="K408" s="12">
        <v>0</v>
      </c>
      <c r="L408" s="12">
        <v>0</v>
      </c>
      <c r="M408" s="12">
        <v>0</v>
      </c>
      <c r="N408" s="12">
        <v>0</v>
      </c>
      <c r="O408" s="12">
        <v>0</v>
      </c>
      <c r="P408" s="12">
        <v>0</v>
      </c>
      <c r="Q408" s="12">
        <v>0</v>
      </c>
      <c r="R408" s="12">
        <v>0</v>
      </c>
      <c r="S408" s="12">
        <v>0</v>
      </c>
      <c r="T408" s="12">
        <v>0</v>
      </c>
      <c r="U408" s="12">
        <v>0</v>
      </c>
      <c r="V408" s="12">
        <v>0</v>
      </c>
    </row>
    <row r="409" spans="2:22" ht="20.100000000000001" customHeight="1" thickBot="1" x14ac:dyDescent="0.25">
      <c r="B409" s="4" t="s">
        <v>582</v>
      </c>
      <c r="C409" s="12">
        <v>67</v>
      </c>
      <c r="D409" s="12">
        <v>45</v>
      </c>
      <c r="E409" s="12">
        <v>22</v>
      </c>
      <c r="F409" s="12">
        <v>0</v>
      </c>
      <c r="G409" s="12">
        <v>57</v>
      </c>
      <c r="H409" s="12">
        <v>0</v>
      </c>
      <c r="I409" s="12">
        <v>57</v>
      </c>
      <c r="J409" s="12">
        <v>0</v>
      </c>
      <c r="K409" s="12">
        <v>0</v>
      </c>
      <c r="L409" s="12">
        <v>0</v>
      </c>
      <c r="M409" s="12">
        <v>0</v>
      </c>
      <c r="N409" s="12">
        <v>0</v>
      </c>
      <c r="O409" s="12">
        <v>0</v>
      </c>
      <c r="P409" s="12">
        <v>0</v>
      </c>
      <c r="Q409" s="12">
        <v>50</v>
      </c>
      <c r="R409" s="12">
        <v>50</v>
      </c>
      <c r="S409" s="12">
        <v>0</v>
      </c>
      <c r="T409" s="12">
        <v>0</v>
      </c>
      <c r="U409" s="12">
        <v>49</v>
      </c>
      <c r="V409" s="12">
        <v>21</v>
      </c>
    </row>
    <row r="410" spans="2:22" ht="20.100000000000001" customHeight="1" thickBot="1" x14ac:dyDescent="0.25">
      <c r="B410" s="4" t="s">
        <v>583</v>
      </c>
      <c r="C410" s="12">
        <v>3</v>
      </c>
      <c r="D410" s="12">
        <v>0</v>
      </c>
      <c r="E410" s="12">
        <v>1</v>
      </c>
      <c r="F410" s="12">
        <v>2</v>
      </c>
      <c r="G410" s="12">
        <v>5</v>
      </c>
      <c r="H410" s="12">
        <v>0</v>
      </c>
      <c r="I410" s="12">
        <v>5</v>
      </c>
      <c r="J410" s="12">
        <v>0</v>
      </c>
      <c r="K410" s="12">
        <v>0</v>
      </c>
      <c r="L410" s="12">
        <v>0</v>
      </c>
      <c r="M410" s="12">
        <v>0</v>
      </c>
      <c r="N410" s="12">
        <v>0</v>
      </c>
      <c r="O410" s="12">
        <v>0</v>
      </c>
      <c r="P410" s="12">
        <v>0</v>
      </c>
      <c r="Q410" s="12">
        <v>2</v>
      </c>
      <c r="R410" s="12">
        <v>5</v>
      </c>
      <c r="S410" s="12">
        <v>0</v>
      </c>
      <c r="T410" s="12">
        <v>0</v>
      </c>
      <c r="U410" s="12">
        <v>1</v>
      </c>
      <c r="V410" s="12">
        <v>4</v>
      </c>
    </row>
    <row r="411" spans="2:22" ht="20.100000000000001" customHeight="1" thickBot="1" x14ac:dyDescent="0.25">
      <c r="B411" s="4" t="s">
        <v>584</v>
      </c>
      <c r="C411" s="12">
        <v>203</v>
      </c>
      <c r="D411" s="12">
        <v>3</v>
      </c>
      <c r="E411" s="12">
        <v>3</v>
      </c>
      <c r="F411" s="12">
        <v>197</v>
      </c>
      <c r="G411" s="12">
        <v>12</v>
      </c>
      <c r="H411" s="12">
        <v>0</v>
      </c>
      <c r="I411" s="12">
        <v>12</v>
      </c>
      <c r="J411" s="12">
        <v>1</v>
      </c>
      <c r="K411" s="12">
        <v>0</v>
      </c>
      <c r="L411" s="12">
        <v>0</v>
      </c>
      <c r="M411" s="12">
        <v>0</v>
      </c>
      <c r="N411" s="12">
        <v>0</v>
      </c>
      <c r="O411" s="12">
        <v>0</v>
      </c>
      <c r="P411" s="12">
        <v>0</v>
      </c>
      <c r="Q411" s="12">
        <v>5</v>
      </c>
      <c r="R411" s="12">
        <v>5</v>
      </c>
      <c r="S411" s="12">
        <v>0</v>
      </c>
      <c r="T411" s="12">
        <v>0</v>
      </c>
      <c r="U411" s="12">
        <v>2</v>
      </c>
      <c r="V411" s="12">
        <v>17</v>
      </c>
    </row>
    <row r="412" spans="2:22" ht="20.100000000000001" customHeight="1" thickBot="1" x14ac:dyDescent="0.25">
      <c r="B412" s="4" t="s">
        <v>585</v>
      </c>
      <c r="C412" s="12">
        <v>6</v>
      </c>
      <c r="D412" s="12">
        <v>0</v>
      </c>
      <c r="E412" s="12">
        <v>1</v>
      </c>
      <c r="F412" s="12">
        <v>5</v>
      </c>
      <c r="G412" s="12">
        <v>5</v>
      </c>
      <c r="H412" s="12">
        <v>0</v>
      </c>
      <c r="I412" s="12">
        <v>5</v>
      </c>
      <c r="J412" s="12">
        <v>0</v>
      </c>
      <c r="K412" s="12">
        <v>0</v>
      </c>
      <c r="L412" s="12">
        <v>0</v>
      </c>
      <c r="M412" s="12">
        <v>0</v>
      </c>
      <c r="N412" s="12">
        <v>0</v>
      </c>
      <c r="O412" s="12">
        <v>0</v>
      </c>
      <c r="P412" s="12">
        <v>0</v>
      </c>
      <c r="Q412" s="12">
        <v>3</v>
      </c>
      <c r="R412" s="12">
        <v>3</v>
      </c>
      <c r="S412" s="12">
        <v>0</v>
      </c>
      <c r="T412" s="12">
        <v>0</v>
      </c>
      <c r="U412" s="12">
        <v>1</v>
      </c>
      <c r="V412" s="12">
        <v>2</v>
      </c>
    </row>
    <row r="413" spans="2:22" ht="20.100000000000001" customHeight="1" thickBot="1" x14ac:dyDescent="0.25">
      <c r="B413" s="4" t="s">
        <v>205</v>
      </c>
      <c r="C413" s="12">
        <v>68</v>
      </c>
      <c r="D413" s="12">
        <v>53</v>
      </c>
      <c r="E413" s="12">
        <v>15</v>
      </c>
      <c r="F413" s="12">
        <v>0</v>
      </c>
      <c r="G413" s="12">
        <v>48</v>
      </c>
      <c r="H413" s="12">
        <v>0</v>
      </c>
      <c r="I413" s="12">
        <v>48</v>
      </c>
      <c r="J413" s="12">
        <v>0</v>
      </c>
      <c r="K413" s="12">
        <v>0</v>
      </c>
      <c r="L413" s="12">
        <v>0</v>
      </c>
      <c r="M413" s="12">
        <v>0</v>
      </c>
      <c r="N413" s="12">
        <v>0</v>
      </c>
      <c r="O413" s="12">
        <v>0</v>
      </c>
      <c r="P413" s="12">
        <v>0</v>
      </c>
      <c r="Q413" s="12">
        <v>52</v>
      </c>
      <c r="R413" s="12">
        <v>52</v>
      </c>
      <c r="S413" s="12">
        <v>0</v>
      </c>
      <c r="T413" s="12">
        <v>0</v>
      </c>
      <c r="U413" s="12">
        <v>82</v>
      </c>
      <c r="V413" s="12">
        <v>16</v>
      </c>
    </row>
    <row r="414" spans="2:22" ht="20.100000000000001" customHeight="1" thickBot="1" x14ac:dyDescent="0.25">
      <c r="B414" s="4" t="s">
        <v>586</v>
      </c>
      <c r="C414" s="12">
        <v>4</v>
      </c>
      <c r="D414" s="12">
        <v>2</v>
      </c>
      <c r="E414" s="12">
        <v>0</v>
      </c>
      <c r="F414" s="12">
        <v>2</v>
      </c>
      <c r="G414" s="12">
        <v>1</v>
      </c>
      <c r="H414" s="12">
        <v>0</v>
      </c>
      <c r="I414" s="12">
        <v>1</v>
      </c>
      <c r="J414" s="12">
        <v>0</v>
      </c>
      <c r="K414" s="12">
        <v>0</v>
      </c>
      <c r="L414" s="12">
        <v>0</v>
      </c>
      <c r="M414" s="12">
        <v>0</v>
      </c>
      <c r="N414" s="12">
        <v>0</v>
      </c>
      <c r="O414" s="12">
        <v>0</v>
      </c>
      <c r="P414" s="12">
        <v>0</v>
      </c>
      <c r="Q414" s="12">
        <v>0</v>
      </c>
      <c r="R414" s="12">
        <v>0</v>
      </c>
      <c r="S414" s="12">
        <v>0</v>
      </c>
      <c r="T414" s="12">
        <v>0</v>
      </c>
      <c r="U414" s="12">
        <v>0</v>
      </c>
      <c r="V414" s="12">
        <v>3</v>
      </c>
    </row>
    <row r="415" spans="2:22" ht="20.100000000000001" customHeight="1" thickBot="1" x14ac:dyDescent="0.25">
      <c r="B415" s="4" t="s">
        <v>587</v>
      </c>
      <c r="C415" s="12">
        <v>19</v>
      </c>
      <c r="D415" s="12">
        <v>7</v>
      </c>
      <c r="E415" s="12">
        <v>0</v>
      </c>
      <c r="F415" s="12">
        <v>12</v>
      </c>
      <c r="G415" s="12">
        <v>18</v>
      </c>
      <c r="H415" s="12">
        <v>0</v>
      </c>
      <c r="I415" s="12">
        <v>18</v>
      </c>
      <c r="J415" s="12">
        <v>0</v>
      </c>
      <c r="K415" s="12">
        <v>0</v>
      </c>
      <c r="L415" s="12">
        <v>0</v>
      </c>
      <c r="M415" s="12">
        <v>0</v>
      </c>
      <c r="N415" s="12">
        <v>0</v>
      </c>
      <c r="O415" s="12">
        <v>0</v>
      </c>
      <c r="P415" s="12">
        <v>0</v>
      </c>
      <c r="Q415" s="12">
        <v>14</v>
      </c>
      <c r="R415" s="12">
        <v>12</v>
      </c>
      <c r="S415" s="12">
        <v>0</v>
      </c>
      <c r="T415" s="12">
        <v>0</v>
      </c>
      <c r="U415" s="12">
        <v>39</v>
      </c>
      <c r="V415" s="12">
        <v>13</v>
      </c>
    </row>
    <row r="416" spans="2:22" ht="20.100000000000001" customHeight="1" thickBot="1" x14ac:dyDescent="0.25">
      <c r="B416" s="4" t="s">
        <v>588</v>
      </c>
      <c r="C416" s="12">
        <v>21</v>
      </c>
      <c r="D416" s="12">
        <v>9</v>
      </c>
      <c r="E416" s="12">
        <v>1</v>
      </c>
      <c r="F416" s="12">
        <v>11</v>
      </c>
      <c r="G416" s="12">
        <v>9</v>
      </c>
      <c r="H416" s="12">
        <v>0</v>
      </c>
      <c r="I416" s="12">
        <v>9</v>
      </c>
      <c r="J416" s="12">
        <v>0</v>
      </c>
      <c r="K416" s="12">
        <v>0</v>
      </c>
      <c r="L416" s="12">
        <v>0</v>
      </c>
      <c r="M416" s="12">
        <v>0</v>
      </c>
      <c r="N416" s="12">
        <v>0</v>
      </c>
      <c r="O416" s="12">
        <v>0</v>
      </c>
      <c r="P416" s="12">
        <v>0</v>
      </c>
      <c r="Q416" s="12">
        <v>7</v>
      </c>
      <c r="R416" s="12">
        <v>5</v>
      </c>
      <c r="S416" s="12">
        <v>0</v>
      </c>
      <c r="T416" s="12">
        <v>0</v>
      </c>
      <c r="U416" s="12">
        <v>12</v>
      </c>
      <c r="V416" s="12">
        <v>11</v>
      </c>
    </row>
    <row r="417" spans="2:22" ht="20.100000000000001" customHeight="1" thickBot="1" x14ac:dyDescent="0.25">
      <c r="B417" s="4" t="s">
        <v>589</v>
      </c>
      <c r="C417" s="12">
        <v>1</v>
      </c>
      <c r="D417" s="12">
        <v>1</v>
      </c>
      <c r="E417" s="12">
        <v>0</v>
      </c>
      <c r="F417" s="12">
        <v>0</v>
      </c>
      <c r="G417" s="12">
        <v>0</v>
      </c>
      <c r="H417" s="12">
        <v>0</v>
      </c>
      <c r="I417" s="12">
        <v>6</v>
      </c>
      <c r="J417" s="12">
        <v>0</v>
      </c>
      <c r="K417" s="12">
        <v>0</v>
      </c>
      <c r="L417" s="12">
        <v>0</v>
      </c>
      <c r="M417" s="12">
        <v>0</v>
      </c>
      <c r="N417" s="12">
        <v>0</v>
      </c>
      <c r="O417" s="12">
        <v>0</v>
      </c>
      <c r="P417" s="12">
        <v>0</v>
      </c>
      <c r="Q417" s="12">
        <v>5</v>
      </c>
      <c r="R417" s="12">
        <v>6</v>
      </c>
      <c r="S417" s="12">
        <v>0</v>
      </c>
      <c r="T417" s="12">
        <v>0</v>
      </c>
      <c r="U417" s="12">
        <v>4</v>
      </c>
      <c r="V417" s="12">
        <v>2</v>
      </c>
    </row>
    <row r="418" spans="2:22" ht="20.100000000000001" customHeight="1" thickBot="1" x14ac:dyDescent="0.25">
      <c r="B418" s="4" t="s">
        <v>590</v>
      </c>
      <c r="C418" s="12">
        <v>29</v>
      </c>
      <c r="D418" s="12">
        <v>6</v>
      </c>
      <c r="E418" s="12">
        <v>11</v>
      </c>
      <c r="F418" s="12">
        <v>12</v>
      </c>
      <c r="G418" s="12">
        <v>31</v>
      </c>
      <c r="H418" s="12">
        <v>0</v>
      </c>
      <c r="I418" s="12">
        <v>29</v>
      </c>
      <c r="J418" s="12">
        <v>2</v>
      </c>
      <c r="K418" s="12">
        <v>0</v>
      </c>
      <c r="L418" s="12">
        <v>0</v>
      </c>
      <c r="M418" s="12">
        <v>0</v>
      </c>
      <c r="N418" s="12">
        <v>0</v>
      </c>
      <c r="O418" s="12">
        <v>0</v>
      </c>
      <c r="P418" s="12">
        <v>0</v>
      </c>
      <c r="Q418" s="12">
        <v>10</v>
      </c>
      <c r="R418" s="12">
        <v>8</v>
      </c>
      <c r="S418" s="12">
        <v>0</v>
      </c>
      <c r="T418" s="12">
        <v>2</v>
      </c>
      <c r="U418" s="12">
        <v>8</v>
      </c>
      <c r="V418" s="12">
        <v>7</v>
      </c>
    </row>
    <row r="419" spans="2:22" ht="20.100000000000001" customHeight="1" thickBot="1" x14ac:dyDescent="0.25">
      <c r="B419" s="4" t="s">
        <v>591</v>
      </c>
      <c r="C419" s="12">
        <v>0</v>
      </c>
      <c r="D419" s="12">
        <v>0</v>
      </c>
      <c r="E419" s="12">
        <v>0</v>
      </c>
      <c r="F419" s="12">
        <v>0</v>
      </c>
      <c r="G419" s="12">
        <v>0</v>
      </c>
      <c r="H419" s="12">
        <v>0</v>
      </c>
      <c r="I419" s="12">
        <v>1</v>
      </c>
      <c r="J419" s="12">
        <v>0</v>
      </c>
      <c r="K419" s="12">
        <v>0</v>
      </c>
      <c r="L419" s="12">
        <v>0</v>
      </c>
      <c r="M419" s="12">
        <v>0</v>
      </c>
      <c r="N419" s="12">
        <v>0</v>
      </c>
      <c r="O419" s="12">
        <v>0</v>
      </c>
      <c r="P419" s="12">
        <v>0</v>
      </c>
      <c r="Q419" s="12">
        <v>0</v>
      </c>
      <c r="R419" s="12">
        <v>0</v>
      </c>
      <c r="S419" s="12">
        <v>0</v>
      </c>
      <c r="T419" s="12">
        <v>0</v>
      </c>
      <c r="U419" s="12">
        <v>0</v>
      </c>
      <c r="V419" s="12">
        <v>0</v>
      </c>
    </row>
    <row r="420" spans="2:22" ht="20.100000000000001" customHeight="1" thickBot="1" x14ac:dyDescent="0.25">
      <c r="B420" s="4" t="s">
        <v>592</v>
      </c>
      <c r="C420" s="12">
        <v>0</v>
      </c>
      <c r="D420" s="12">
        <v>0</v>
      </c>
      <c r="E420" s="12">
        <v>0</v>
      </c>
      <c r="F420" s="12">
        <v>0</v>
      </c>
      <c r="G420" s="12">
        <v>0</v>
      </c>
      <c r="H420" s="12">
        <v>0</v>
      </c>
      <c r="I420" s="12">
        <v>0</v>
      </c>
      <c r="J420" s="12">
        <v>0</v>
      </c>
      <c r="K420" s="12">
        <v>0</v>
      </c>
      <c r="L420" s="12">
        <v>0</v>
      </c>
      <c r="M420" s="12">
        <v>0</v>
      </c>
      <c r="N420" s="12">
        <v>0</v>
      </c>
      <c r="O420" s="12">
        <v>0</v>
      </c>
      <c r="P420" s="12">
        <v>0</v>
      </c>
      <c r="Q420" s="12">
        <v>0</v>
      </c>
      <c r="R420" s="12">
        <v>0</v>
      </c>
      <c r="S420" s="12">
        <v>0</v>
      </c>
      <c r="T420" s="12">
        <v>0</v>
      </c>
      <c r="U420" s="12">
        <v>0</v>
      </c>
      <c r="V420" s="12">
        <v>0</v>
      </c>
    </row>
    <row r="421" spans="2:22" ht="20.100000000000001" customHeight="1" thickBot="1" x14ac:dyDescent="0.25">
      <c r="B421" s="4" t="s">
        <v>593</v>
      </c>
      <c r="C421" s="12">
        <v>20</v>
      </c>
      <c r="D421" s="12">
        <v>5</v>
      </c>
      <c r="E421" s="12">
        <v>12</v>
      </c>
      <c r="F421" s="12">
        <v>3</v>
      </c>
      <c r="G421" s="12">
        <v>4</v>
      </c>
      <c r="H421" s="12">
        <v>0</v>
      </c>
      <c r="I421" s="12">
        <v>4</v>
      </c>
      <c r="J421" s="12">
        <v>0</v>
      </c>
      <c r="K421" s="12">
        <v>0</v>
      </c>
      <c r="L421" s="12">
        <v>0</v>
      </c>
      <c r="M421" s="12">
        <v>0</v>
      </c>
      <c r="N421" s="12">
        <v>0</v>
      </c>
      <c r="O421" s="12">
        <v>0</v>
      </c>
      <c r="P421" s="12">
        <v>0</v>
      </c>
      <c r="Q421" s="12">
        <v>10</v>
      </c>
      <c r="R421" s="12">
        <v>10</v>
      </c>
      <c r="S421" s="12">
        <v>0</v>
      </c>
      <c r="T421" s="12">
        <v>0</v>
      </c>
      <c r="U421" s="12">
        <v>19</v>
      </c>
      <c r="V421" s="12">
        <v>12</v>
      </c>
    </row>
    <row r="422" spans="2:22" ht="20.100000000000001" customHeight="1" thickBot="1" x14ac:dyDescent="0.25">
      <c r="B422" s="4" t="s">
        <v>594</v>
      </c>
      <c r="C422" s="12">
        <v>13</v>
      </c>
      <c r="D422" s="12">
        <v>6</v>
      </c>
      <c r="E422" s="12">
        <v>3</v>
      </c>
      <c r="F422" s="12">
        <v>4</v>
      </c>
      <c r="G422" s="12">
        <v>5</v>
      </c>
      <c r="H422" s="12">
        <v>0</v>
      </c>
      <c r="I422" s="12">
        <v>5</v>
      </c>
      <c r="J422" s="12">
        <v>0</v>
      </c>
      <c r="K422" s="12">
        <v>0</v>
      </c>
      <c r="L422" s="12">
        <v>0</v>
      </c>
      <c r="M422" s="12">
        <v>0</v>
      </c>
      <c r="N422" s="12">
        <v>0</v>
      </c>
      <c r="O422" s="12">
        <v>0</v>
      </c>
      <c r="P422" s="12">
        <v>0</v>
      </c>
      <c r="Q422" s="12">
        <v>13</v>
      </c>
      <c r="R422" s="12">
        <v>18</v>
      </c>
      <c r="S422" s="12">
        <v>0</v>
      </c>
      <c r="T422" s="12">
        <v>13</v>
      </c>
      <c r="U422" s="12">
        <v>18</v>
      </c>
      <c r="V422" s="12">
        <v>2</v>
      </c>
    </row>
    <row r="423" spans="2:22" ht="20.100000000000001" customHeight="1" thickBot="1" x14ac:dyDescent="0.25">
      <c r="B423" s="4" t="s">
        <v>595</v>
      </c>
      <c r="C423" s="12">
        <v>4</v>
      </c>
      <c r="D423" s="12">
        <v>2</v>
      </c>
      <c r="E423" s="12">
        <v>0</v>
      </c>
      <c r="F423" s="12">
        <v>2</v>
      </c>
      <c r="G423" s="12">
        <v>3</v>
      </c>
      <c r="H423" s="12">
        <v>0</v>
      </c>
      <c r="I423" s="12">
        <v>3</v>
      </c>
      <c r="J423" s="12">
        <v>0</v>
      </c>
      <c r="K423" s="12">
        <v>0</v>
      </c>
      <c r="L423" s="12">
        <v>0</v>
      </c>
      <c r="M423" s="12">
        <v>0</v>
      </c>
      <c r="N423" s="12">
        <v>0</v>
      </c>
      <c r="O423" s="12">
        <v>0</v>
      </c>
      <c r="P423" s="12">
        <v>0</v>
      </c>
      <c r="Q423" s="12">
        <v>1</v>
      </c>
      <c r="R423" s="12">
        <v>1</v>
      </c>
      <c r="S423" s="12">
        <v>0</v>
      </c>
      <c r="T423" s="12">
        <v>0</v>
      </c>
      <c r="U423" s="12">
        <v>1</v>
      </c>
      <c r="V423" s="12">
        <v>0</v>
      </c>
    </row>
    <row r="424" spans="2:22" ht="20.100000000000001" customHeight="1" thickBot="1" x14ac:dyDescent="0.25">
      <c r="B424" s="4" t="s">
        <v>596</v>
      </c>
      <c r="C424" s="12">
        <v>13</v>
      </c>
      <c r="D424" s="12">
        <v>7</v>
      </c>
      <c r="E424" s="12">
        <v>4</v>
      </c>
      <c r="F424" s="12">
        <v>2</v>
      </c>
      <c r="G424" s="12">
        <v>1</v>
      </c>
      <c r="H424" s="12">
        <v>0</v>
      </c>
      <c r="I424" s="12">
        <v>1</v>
      </c>
      <c r="J424" s="12">
        <v>0</v>
      </c>
      <c r="K424" s="12">
        <v>0</v>
      </c>
      <c r="L424" s="12">
        <v>0</v>
      </c>
      <c r="M424" s="12">
        <v>0</v>
      </c>
      <c r="N424" s="12">
        <v>0</v>
      </c>
      <c r="O424" s="12">
        <v>0</v>
      </c>
      <c r="P424" s="12">
        <v>0</v>
      </c>
      <c r="Q424" s="12">
        <v>0</v>
      </c>
      <c r="R424" s="12">
        <v>0</v>
      </c>
      <c r="S424" s="12">
        <v>0</v>
      </c>
      <c r="T424" s="12">
        <v>1</v>
      </c>
      <c r="U424" s="12">
        <v>0</v>
      </c>
      <c r="V424" s="12">
        <v>0</v>
      </c>
    </row>
    <row r="425" spans="2:22" ht="20.100000000000001" customHeight="1" thickBot="1" x14ac:dyDescent="0.25">
      <c r="B425" s="4" t="s">
        <v>597</v>
      </c>
      <c r="C425" s="12">
        <v>10</v>
      </c>
      <c r="D425" s="12">
        <v>9</v>
      </c>
      <c r="E425" s="12">
        <v>1</v>
      </c>
      <c r="F425" s="12">
        <v>0</v>
      </c>
      <c r="G425" s="12">
        <v>10</v>
      </c>
      <c r="H425" s="12">
        <v>0</v>
      </c>
      <c r="I425" s="12">
        <v>10</v>
      </c>
      <c r="J425" s="12">
        <v>0</v>
      </c>
      <c r="K425" s="12">
        <v>0</v>
      </c>
      <c r="L425" s="12">
        <v>0</v>
      </c>
      <c r="M425" s="12">
        <v>0</v>
      </c>
      <c r="N425" s="12">
        <v>0</v>
      </c>
      <c r="O425" s="12">
        <v>0</v>
      </c>
      <c r="P425" s="12">
        <v>0</v>
      </c>
      <c r="Q425" s="12">
        <v>10</v>
      </c>
      <c r="R425" s="12">
        <v>10</v>
      </c>
      <c r="S425" s="12">
        <v>3</v>
      </c>
      <c r="T425" s="12">
        <v>0</v>
      </c>
      <c r="U425" s="12">
        <v>12</v>
      </c>
      <c r="V425" s="12">
        <v>5</v>
      </c>
    </row>
    <row r="426" spans="2:22" ht="20.100000000000001" customHeight="1" thickBot="1" x14ac:dyDescent="0.25">
      <c r="B426" s="4" t="s">
        <v>598</v>
      </c>
      <c r="C426" s="12">
        <v>12</v>
      </c>
      <c r="D426" s="12">
        <v>1</v>
      </c>
      <c r="E426" s="12">
        <v>0</v>
      </c>
      <c r="F426" s="12">
        <v>11</v>
      </c>
      <c r="G426" s="12">
        <v>3</v>
      </c>
      <c r="H426" s="12">
        <v>0</v>
      </c>
      <c r="I426" s="12">
        <v>3</v>
      </c>
      <c r="J426" s="12">
        <v>0</v>
      </c>
      <c r="K426" s="12">
        <v>0</v>
      </c>
      <c r="L426" s="12">
        <v>0</v>
      </c>
      <c r="M426" s="12">
        <v>0</v>
      </c>
      <c r="N426" s="12">
        <v>0</v>
      </c>
      <c r="O426" s="12">
        <v>0</v>
      </c>
      <c r="P426" s="12">
        <v>0</v>
      </c>
      <c r="Q426" s="12">
        <v>0</v>
      </c>
      <c r="R426" s="12">
        <v>0</v>
      </c>
      <c r="S426" s="12">
        <v>0</v>
      </c>
      <c r="T426" s="12">
        <v>0</v>
      </c>
      <c r="U426" s="12">
        <v>0</v>
      </c>
      <c r="V426" s="12">
        <v>0</v>
      </c>
    </row>
    <row r="427" spans="2:22" ht="20.100000000000001" customHeight="1" thickBot="1" x14ac:dyDescent="0.25">
      <c r="B427" s="4" t="s">
        <v>599</v>
      </c>
      <c r="C427" s="12">
        <v>0</v>
      </c>
      <c r="D427" s="12">
        <v>0</v>
      </c>
      <c r="E427" s="12">
        <v>0</v>
      </c>
      <c r="F427" s="12">
        <v>0</v>
      </c>
      <c r="G427" s="12">
        <v>0</v>
      </c>
      <c r="H427" s="12">
        <v>0</v>
      </c>
      <c r="I427" s="12">
        <v>0</v>
      </c>
      <c r="J427" s="12">
        <v>0</v>
      </c>
      <c r="K427" s="12">
        <v>0</v>
      </c>
      <c r="L427" s="12">
        <v>0</v>
      </c>
      <c r="M427" s="12">
        <v>0</v>
      </c>
      <c r="N427" s="12">
        <v>0</v>
      </c>
      <c r="O427" s="12">
        <v>0</v>
      </c>
      <c r="P427" s="12">
        <v>0</v>
      </c>
      <c r="Q427" s="12">
        <v>0</v>
      </c>
      <c r="R427" s="12">
        <v>0</v>
      </c>
      <c r="S427" s="12">
        <v>0</v>
      </c>
      <c r="T427" s="12">
        <v>0</v>
      </c>
      <c r="U427" s="12">
        <v>0</v>
      </c>
      <c r="V427" s="12">
        <v>0</v>
      </c>
    </row>
    <row r="428" spans="2:22" ht="20.100000000000001" customHeight="1" thickBot="1" x14ac:dyDescent="0.25">
      <c r="B428" s="4" t="s">
        <v>600</v>
      </c>
      <c r="C428" s="12">
        <v>1</v>
      </c>
      <c r="D428" s="12">
        <v>0</v>
      </c>
      <c r="E428" s="12">
        <v>0</v>
      </c>
      <c r="F428" s="12">
        <v>1</v>
      </c>
      <c r="G428" s="12">
        <v>1</v>
      </c>
      <c r="H428" s="12">
        <v>0</v>
      </c>
      <c r="I428" s="12">
        <v>1</v>
      </c>
      <c r="J428" s="12">
        <v>0</v>
      </c>
      <c r="K428" s="12">
        <v>0</v>
      </c>
      <c r="L428" s="12">
        <v>0</v>
      </c>
      <c r="M428" s="12">
        <v>0</v>
      </c>
      <c r="N428" s="12">
        <v>0</v>
      </c>
      <c r="O428" s="12">
        <v>0</v>
      </c>
      <c r="P428" s="12">
        <v>0</v>
      </c>
      <c r="Q428" s="12">
        <v>1</v>
      </c>
      <c r="R428" s="12">
        <v>1</v>
      </c>
      <c r="S428" s="12">
        <v>0</v>
      </c>
      <c r="T428" s="12">
        <v>0</v>
      </c>
      <c r="U428" s="12">
        <v>0</v>
      </c>
      <c r="V428" s="12">
        <v>1</v>
      </c>
    </row>
    <row r="429" spans="2:22" ht="20.100000000000001" customHeight="1" thickBot="1" x14ac:dyDescent="0.25">
      <c r="B429" s="4" t="s">
        <v>601</v>
      </c>
      <c r="C429" s="12">
        <v>74</v>
      </c>
      <c r="D429" s="12">
        <v>24</v>
      </c>
      <c r="E429" s="12">
        <v>28</v>
      </c>
      <c r="F429" s="12">
        <v>22</v>
      </c>
      <c r="G429" s="12">
        <v>4</v>
      </c>
      <c r="H429" s="12">
        <v>0</v>
      </c>
      <c r="I429" s="12">
        <v>4</v>
      </c>
      <c r="J429" s="12">
        <v>0</v>
      </c>
      <c r="K429" s="12">
        <v>0</v>
      </c>
      <c r="L429" s="12">
        <v>0</v>
      </c>
      <c r="M429" s="12">
        <v>0</v>
      </c>
      <c r="N429" s="12">
        <v>0</v>
      </c>
      <c r="O429" s="12">
        <v>0</v>
      </c>
      <c r="P429" s="12">
        <v>0</v>
      </c>
      <c r="Q429" s="12">
        <v>2</v>
      </c>
      <c r="R429" s="12">
        <v>3</v>
      </c>
      <c r="S429" s="12">
        <v>0</v>
      </c>
      <c r="T429" s="12">
        <v>0</v>
      </c>
      <c r="U429" s="12">
        <v>4</v>
      </c>
      <c r="V429" s="12">
        <v>1</v>
      </c>
    </row>
    <row r="430" spans="2:22" ht="20.100000000000001" customHeight="1" thickBot="1" x14ac:dyDescent="0.25">
      <c r="B430" s="4" t="s">
        <v>602</v>
      </c>
      <c r="C430" s="12">
        <v>2</v>
      </c>
      <c r="D430" s="12">
        <v>1</v>
      </c>
      <c r="E430" s="12">
        <v>1</v>
      </c>
      <c r="F430" s="12">
        <v>0</v>
      </c>
      <c r="G430" s="12">
        <v>2</v>
      </c>
      <c r="H430" s="12">
        <v>0</v>
      </c>
      <c r="I430" s="12">
        <v>4</v>
      </c>
      <c r="J430" s="12">
        <v>2</v>
      </c>
      <c r="K430" s="12">
        <v>0</v>
      </c>
      <c r="L430" s="12">
        <v>0</v>
      </c>
      <c r="M430" s="12">
        <v>0</v>
      </c>
      <c r="N430" s="12">
        <v>0</v>
      </c>
      <c r="O430" s="12">
        <v>0</v>
      </c>
      <c r="P430" s="12">
        <v>0</v>
      </c>
      <c r="Q430" s="12">
        <v>0</v>
      </c>
      <c r="R430" s="12">
        <v>0</v>
      </c>
      <c r="S430" s="12">
        <v>0</v>
      </c>
      <c r="T430" s="12">
        <v>0</v>
      </c>
      <c r="U430" s="12">
        <v>0</v>
      </c>
      <c r="V430" s="12">
        <v>0</v>
      </c>
    </row>
    <row r="431" spans="2:22" ht="20.100000000000001" customHeight="1" thickBot="1" x14ac:dyDescent="0.25">
      <c r="B431" s="4" t="s">
        <v>603</v>
      </c>
      <c r="C431" s="12">
        <v>7</v>
      </c>
      <c r="D431" s="12">
        <v>5</v>
      </c>
      <c r="E431" s="12">
        <v>2</v>
      </c>
      <c r="F431" s="12">
        <v>0</v>
      </c>
      <c r="G431" s="12">
        <v>0</v>
      </c>
      <c r="H431" s="12">
        <v>0</v>
      </c>
      <c r="I431" s="12">
        <v>0</v>
      </c>
      <c r="J431" s="12">
        <v>0</v>
      </c>
      <c r="K431" s="12">
        <v>0</v>
      </c>
      <c r="L431" s="12">
        <v>0</v>
      </c>
      <c r="M431" s="12">
        <v>0</v>
      </c>
      <c r="N431" s="12">
        <v>0</v>
      </c>
      <c r="O431" s="12">
        <v>0</v>
      </c>
      <c r="P431" s="12">
        <v>0</v>
      </c>
      <c r="Q431" s="12">
        <v>6</v>
      </c>
      <c r="R431" s="12">
        <v>7</v>
      </c>
      <c r="S431" s="12">
        <v>0</v>
      </c>
      <c r="T431" s="12">
        <v>7</v>
      </c>
      <c r="U431" s="12">
        <v>5</v>
      </c>
      <c r="V431" s="12">
        <v>2</v>
      </c>
    </row>
    <row r="432" spans="2:22" ht="20.100000000000001" customHeight="1" thickBot="1" x14ac:dyDescent="0.25">
      <c r="B432" s="4" t="s">
        <v>604</v>
      </c>
      <c r="C432" s="12">
        <v>53</v>
      </c>
      <c r="D432" s="12">
        <v>4</v>
      </c>
      <c r="E432" s="12">
        <v>0</v>
      </c>
      <c r="F432" s="12">
        <v>49</v>
      </c>
      <c r="G432" s="12">
        <v>5</v>
      </c>
      <c r="H432" s="12">
        <v>0</v>
      </c>
      <c r="I432" s="12">
        <v>4</v>
      </c>
      <c r="J432" s="12">
        <v>1</v>
      </c>
      <c r="K432" s="12">
        <v>0</v>
      </c>
      <c r="L432" s="12">
        <v>0</v>
      </c>
      <c r="M432" s="12">
        <v>0</v>
      </c>
      <c r="N432" s="12">
        <v>0</v>
      </c>
      <c r="O432" s="12">
        <v>0</v>
      </c>
      <c r="P432" s="12">
        <v>0</v>
      </c>
      <c r="Q432" s="12">
        <v>4</v>
      </c>
      <c r="R432" s="12">
        <v>8</v>
      </c>
      <c r="S432" s="12">
        <v>0</v>
      </c>
      <c r="T432" s="12">
        <v>0</v>
      </c>
      <c r="U432" s="12">
        <v>4</v>
      </c>
      <c r="V432" s="12">
        <v>6</v>
      </c>
    </row>
    <row r="433" spans="2:22" ht="20.100000000000001" customHeight="1" thickBot="1" x14ac:dyDescent="0.25">
      <c r="B433" s="4" t="s">
        <v>605</v>
      </c>
      <c r="C433" s="12">
        <v>63</v>
      </c>
      <c r="D433" s="12">
        <v>51</v>
      </c>
      <c r="E433" s="12">
        <v>12</v>
      </c>
      <c r="F433" s="12">
        <v>0</v>
      </c>
      <c r="G433" s="12">
        <v>54</v>
      </c>
      <c r="H433" s="12">
        <v>0</v>
      </c>
      <c r="I433" s="12">
        <v>47</v>
      </c>
      <c r="J433" s="12">
        <v>1</v>
      </c>
      <c r="K433" s="12">
        <v>0</v>
      </c>
      <c r="L433" s="12">
        <v>0</v>
      </c>
      <c r="M433" s="12">
        <v>0</v>
      </c>
      <c r="N433" s="12">
        <v>0</v>
      </c>
      <c r="O433" s="12">
        <v>0</v>
      </c>
      <c r="P433" s="12">
        <v>0</v>
      </c>
      <c r="Q433" s="12">
        <v>30</v>
      </c>
      <c r="R433" s="12">
        <v>30</v>
      </c>
      <c r="S433" s="12">
        <v>1</v>
      </c>
      <c r="T433" s="12">
        <v>5</v>
      </c>
      <c r="U433" s="12">
        <v>23</v>
      </c>
      <c r="V433" s="12">
        <v>11</v>
      </c>
    </row>
    <row r="434" spans="2:22" ht="20.100000000000001" customHeight="1" thickBot="1" x14ac:dyDescent="0.25">
      <c r="B434" s="4" t="s">
        <v>606</v>
      </c>
      <c r="C434" s="12">
        <v>23</v>
      </c>
      <c r="D434" s="12">
        <v>7</v>
      </c>
      <c r="E434" s="12">
        <v>10</v>
      </c>
      <c r="F434" s="12">
        <v>6</v>
      </c>
      <c r="G434" s="12">
        <v>15</v>
      </c>
      <c r="H434" s="12">
        <v>0</v>
      </c>
      <c r="I434" s="12">
        <v>17</v>
      </c>
      <c r="J434" s="12">
        <v>0</v>
      </c>
      <c r="K434" s="12">
        <v>0</v>
      </c>
      <c r="L434" s="12">
        <v>0</v>
      </c>
      <c r="M434" s="12">
        <v>0</v>
      </c>
      <c r="N434" s="12">
        <v>0</v>
      </c>
      <c r="O434" s="12">
        <v>0</v>
      </c>
      <c r="P434" s="12">
        <v>0</v>
      </c>
      <c r="Q434" s="12">
        <v>1</v>
      </c>
      <c r="R434" s="12">
        <v>1</v>
      </c>
      <c r="S434" s="12">
        <v>0</v>
      </c>
      <c r="T434" s="12">
        <v>0</v>
      </c>
      <c r="U434" s="12">
        <v>3</v>
      </c>
      <c r="V434" s="12">
        <v>4</v>
      </c>
    </row>
    <row r="435" spans="2:22" ht="20.100000000000001" customHeight="1" thickBot="1" x14ac:dyDescent="0.25">
      <c r="B435" s="4" t="s">
        <v>607</v>
      </c>
      <c r="C435" s="12">
        <v>89</v>
      </c>
      <c r="D435" s="12">
        <v>73</v>
      </c>
      <c r="E435" s="12">
        <v>14</v>
      </c>
      <c r="F435" s="12">
        <v>2</v>
      </c>
      <c r="G435" s="12">
        <v>53</v>
      </c>
      <c r="H435" s="12">
        <v>3</v>
      </c>
      <c r="I435" s="12">
        <v>59</v>
      </c>
      <c r="J435" s="12">
        <v>3</v>
      </c>
      <c r="K435" s="12">
        <v>0</v>
      </c>
      <c r="L435" s="12">
        <v>0</v>
      </c>
      <c r="M435" s="12">
        <v>0</v>
      </c>
      <c r="N435" s="12">
        <v>0</v>
      </c>
      <c r="O435" s="12">
        <v>0</v>
      </c>
      <c r="P435" s="12">
        <v>0</v>
      </c>
      <c r="Q435" s="12">
        <v>32</v>
      </c>
      <c r="R435" s="12">
        <v>36</v>
      </c>
      <c r="S435" s="12">
        <v>0</v>
      </c>
      <c r="T435" s="12">
        <v>0</v>
      </c>
      <c r="U435" s="12">
        <v>18</v>
      </c>
      <c r="V435" s="12">
        <v>21</v>
      </c>
    </row>
    <row r="436" spans="2:22" ht="20.100000000000001" customHeight="1" thickBot="1" x14ac:dyDescent="0.25">
      <c r="B436" s="4" t="s">
        <v>608</v>
      </c>
      <c r="C436" s="12">
        <v>16</v>
      </c>
      <c r="D436" s="12">
        <v>4</v>
      </c>
      <c r="E436" s="12">
        <v>0</v>
      </c>
      <c r="F436" s="12">
        <v>12</v>
      </c>
      <c r="G436" s="12">
        <v>1</v>
      </c>
      <c r="H436" s="12">
        <v>0</v>
      </c>
      <c r="I436" s="12">
        <v>1</v>
      </c>
      <c r="J436" s="12">
        <v>0</v>
      </c>
      <c r="K436" s="12">
        <v>0</v>
      </c>
      <c r="L436" s="12">
        <v>0</v>
      </c>
      <c r="M436" s="12">
        <v>0</v>
      </c>
      <c r="N436" s="12">
        <v>0</v>
      </c>
      <c r="O436" s="12">
        <v>0</v>
      </c>
      <c r="P436" s="12">
        <v>0</v>
      </c>
      <c r="Q436" s="12">
        <v>1</v>
      </c>
      <c r="R436" s="12">
        <v>1</v>
      </c>
      <c r="S436" s="12">
        <v>0</v>
      </c>
      <c r="T436" s="12">
        <v>0</v>
      </c>
      <c r="U436" s="12">
        <v>1</v>
      </c>
      <c r="V436" s="12">
        <v>0</v>
      </c>
    </row>
    <row r="437" spans="2:22" ht="20.100000000000001" customHeight="1" thickBot="1" x14ac:dyDescent="0.25">
      <c r="B437" s="4" t="s">
        <v>609</v>
      </c>
      <c r="C437" s="12">
        <v>6</v>
      </c>
      <c r="D437" s="12">
        <v>6</v>
      </c>
      <c r="E437" s="12">
        <v>0</v>
      </c>
      <c r="F437" s="12">
        <v>0</v>
      </c>
      <c r="G437" s="12">
        <v>0</v>
      </c>
      <c r="H437" s="12">
        <v>0</v>
      </c>
      <c r="I437" s="12">
        <v>0</v>
      </c>
      <c r="J437" s="12">
        <v>0</v>
      </c>
      <c r="K437" s="12">
        <v>0</v>
      </c>
      <c r="L437" s="12">
        <v>0</v>
      </c>
      <c r="M437" s="12">
        <v>0</v>
      </c>
      <c r="N437" s="12">
        <v>0</v>
      </c>
      <c r="O437" s="12">
        <v>0</v>
      </c>
      <c r="P437" s="12">
        <v>0</v>
      </c>
      <c r="Q437" s="12">
        <v>4</v>
      </c>
      <c r="R437" s="12">
        <v>15</v>
      </c>
      <c r="S437" s="12">
        <v>0</v>
      </c>
      <c r="T437" s="12">
        <v>0</v>
      </c>
      <c r="U437" s="12">
        <v>5</v>
      </c>
      <c r="V437" s="12">
        <v>15</v>
      </c>
    </row>
    <row r="438" spans="2:22" ht="20.100000000000001" customHeight="1" thickBot="1" x14ac:dyDescent="0.25">
      <c r="B438" s="4" t="s">
        <v>610</v>
      </c>
      <c r="C438" s="12">
        <v>0</v>
      </c>
      <c r="D438" s="12">
        <v>0</v>
      </c>
      <c r="E438" s="12">
        <v>0</v>
      </c>
      <c r="F438" s="12">
        <v>0</v>
      </c>
      <c r="G438" s="12">
        <v>0</v>
      </c>
      <c r="H438" s="12">
        <v>0</v>
      </c>
      <c r="I438" s="12">
        <v>0</v>
      </c>
      <c r="J438" s="12">
        <v>0</v>
      </c>
      <c r="K438" s="12">
        <v>0</v>
      </c>
      <c r="L438" s="12">
        <v>0</v>
      </c>
      <c r="M438" s="12">
        <v>0</v>
      </c>
      <c r="N438" s="12">
        <v>0</v>
      </c>
      <c r="O438" s="12">
        <v>0</v>
      </c>
      <c r="P438" s="12">
        <v>0</v>
      </c>
      <c r="Q438" s="12">
        <v>0</v>
      </c>
      <c r="R438" s="12">
        <v>0</v>
      </c>
      <c r="S438" s="12">
        <v>0</v>
      </c>
      <c r="T438" s="12">
        <v>0</v>
      </c>
      <c r="U438" s="12">
        <v>0</v>
      </c>
      <c r="V438" s="12">
        <v>0</v>
      </c>
    </row>
    <row r="439" spans="2:22" ht="20.100000000000001" customHeight="1" thickBot="1" x14ac:dyDescent="0.25">
      <c r="B439" s="4" t="s">
        <v>611</v>
      </c>
      <c r="C439" s="12">
        <v>2</v>
      </c>
      <c r="D439" s="12">
        <v>0</v>
      </c>
      <c r="E439" s="12">
        <v>0</v>
      </c>
      <c r="F439" s="12">
        <v>2</v>
      </c>
      <c r="G439" s="12">
        <v>1</v>
      </c>
      <c r="H439" s="12">
        <v>0</v>
      </c>
      <c r="I439" s="12">
        <v>1</v>
      </c>
      <c r="J439" s="12">
        <v>0</v>
      </c>
      <c r="K439" s="12">
        <v>0</v>
      </c>
      <c r="L439" s="12">
        <v>0</v>
      </c>
      <c r="M439" s="12">
        <v>0</v>
      </c>
      <c r="N439" s="12">
        <v>0</v>
      </c>
      <c r="O439" s="12">
        <v>0</v>
      </c>
      <c r="P439" s="12">
        <v>0</v>
      </c>
      <c r="Q439" s="12">
        <v>0</v>
      </c>
      <c r="R439" s="12">
        <v>0</v>
      </c>
      <c r="S439" s="12">
        <v>0</v>
      </c>
      <c r="T439" s="12">
        <v>1</v>
      </c>
      <c r="U439" s="12">
        <v>0</v>
      </c>
      <c r="V439" s="12">
        <v>0</v>
      </c>
    </row>
    <row r="440" spans="2:22" ht="20.100000000000001" customHeight="1" thickBot="1" x14ac:dyDescent="0.25">
      <c r="B440" s="4" t="s">
        <v>612</v>
      </c>
      <c r="C440" s="12">
        <v>23</v>
      </c>
      <c r="D440" s="12">
        <v>1</v>
      </c>
      <c r="E440" s="12">
        <v>18</v>
      </c>
      <c r="F440" s="12">
        <v>4</v>
      </c>
      <c r="G440" s="12">
        <v>13</v>
      </c>
      <c r="H440" s="12">
        <v>0</v>
      </c>
      <c r="I440" s="12">
        <v>13</v>
      </c>
      <c r="J440" s="12">
        <v>0</v>
      </c>
      <c r="K440" s="12">
        <v>0</v>
      </c>
      <c r="L440" s="12">
        <v>0</v>
      </c>
      <c r="M440" s="12">
        <v>0</v>
      </c>
      <c r="N440" s="12">
        <v>0</v>
      </c>
      <c r="O440" s="12">
        <v>0</v>
      </c>
      <c r="P440" s="12">
        <v>0</v>
      </c>
      <c r="Q440" s="12">
        <v>17</v>
      </c>
      <c r="R440" s="12">
        <v>17</v>
      </c>
      <c r="S440" s="12">
        <v>0</v>
      </c>
      <c r="T440" s="12">
        <v>0</v>
      </c>
      <c r="U440" s="12">
        <v>15</v>
      </c>
      <c r="V440" s="12">
        <v>7</v>
      </c>
    </row>
    <row r="441" spans="2:22" s="51" customFormat="1" ht="20.100000000000001" customHeight="1" thickBot="1" x14ac:dyDescent="0.25">
      <c r="B441" s="7" t="s">
        <v>206</v>
      </c>
      <c r="C441" s="42">
        <f>SUM(C10:C440)</f>
        <v>9812</v>
      </c>
      <c r="D441" s="42">
        <f t="shared" ref="D441:V441" si="0">SUM(D10:D440)</f>
        <v>3007</v>
      </c>
      <c r="E441" s="42">
        <f t="shared" si="0"/>
        <v>4174</v>
      </c>
      <c r="F441" s="42">
        <f t="shared" si="0"/>
        <v>2631</v>
      </c>
      <c r="G441" s="42">
        <f t="shared" si="0"/>
        <v>2968</v>
      </c>
      <c r="H441" s="42">
        <f t="shared" si="0"/>
        <v>4</v>
      </c>
      <c r="I441" s="42">
        <f t="shared" si="0"/>
        <v>2951</v>
      </c>
      <c r="J441" s="42">
        <f t="shared" si="0"/>
        <v>138</v>
      </c>
      <c r="K441" s="42">
        <f t="shared" si="0"/>
        <v>0</v>
      </c>
      <c r="L441" s="42">
        <f t="shared" si="0"/>
        <v>0</v>
      </c>
      <c r="M441" s="42">
        <f t="shared" si="0"/>
        <v>0</v>
      </c>
      <c r="N441" s="42">
        <f t="shared" si="0"/>
        <v>0</v>
      </c>
      <c r="O441" s="42">
        <f t="shared" si="0"/>
        <v>0</v>
      </c>
      <c r="P441" s="42">
        <f t="shared" si="0"/>
        <v>0</v>
      </c>
      <c r="Q441" s="42">
        <f t="shared" si="0"/>
        <v>3421</v>
      </c>
      <c r="R441" s="42">
        <f t="shared" si="0"/>
        <v>3814</v>
      </c>
      <c r="S441" s="42">
        <f t="shared" si="0"/>
        <v>68</v>
      </c>
      <c r="T441" s="42">
        <f t="shared" si="0"/>
        <v>311</v>
      </c>
      <c r="U441" s="42">
        <f t="shared" si="0"/>
        <v>3339</v>
      </c>
      <c r="V441" s="42">
        <f t="shared" si="0"/>
        <v>2256</v>
      </c>
    </row>
    <row r="442" spans="2:22" x14ac:dyDescent="0.2">
      <c r="C442" s="40"/>
      <c r="D442" s="40"/>
      <c r="E442" s="40"/>
      <c r="F442" s="40"/>
      <c r="G442" s="40"/>
      <c r="H442" s="40"/>
      <c r="I442" s="40"/>
      <c r="J442" s="40"/>
      <c r="K442" s="40"/>
      <c r="L442" s="40"/>
      <c r="M442" s="40"/>
      <c r="N442" s="40"/>
      <c r="O442" s="40"/>
      <c r="P442" s="40"/>
      <c r="Q442" s="40"/>
      <c r="R442" s="40"/>
      <c r="S442" s="40"/>
      <c r="T442" s="40"/>
      <c r="U442" s="40"/>
      <c r="V442" s="40"/>
    </row>
  </sheetData>
  <mergeCells count="4">
    <mergeCell ref="C8:F8"/>
    <mergeCell ref="G8:J8"/>
    <mergeCell ref="K8:P8"/>
    <mergeCell ref="Q8:V8"/>
  </mergeCells>
  <pageMargins left="0.7" right="0.7" top="0.75" bottom="0.75" header="0.3" footer="0.3"/>
  <pageSetup paperSize="9" orientation="portrait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9:CL442"/>
  <sheetViews>
    <sheetView zoomScaleNormal="100" workbookViewId="0"/>
  </sheetViews>
  <sheetFormatPr baseColWidth="10" defaultRowHeight="12.75" x14ac:dyDescent="0.2"/>
  <cols>
    <col min="1" max="1" width="8.625" customWidth="1"/>
    <col min="2" max="2" width="61" bestFit="1" customWidth="1"/>
    <col min="3" max="3" width="15" bestFit="1" customWidth="1"/>
    <col min="4" max="4" width="17.125" bestFit="1" customWidth="1"/>
    <col min="5" max="5" width="11.25" bestFit="1" customWidth="1"/>
    <col min="6" max="6" width="14.875" bestFit="1" customWidth="1"/>
    <col min="7" max="7" width="15" bestFit="1" customWidth="1"/>
    <col min="8" max="8" width="17.125" bestFit="1" customWidth="1"/>
    <col min="9" max="9" width="11.25" bestFit="1" customWidth="1"/>
    <col min="10" max="10" width="14.875" bestFit="1" customWidth="1"/>
    <col min="11" max="11" width="15" bestFit="1" customWidth="1"/>
    <col min="12" max="12" width="17.125" bestFit="1" customWidth="1"/>
    <col min="13" max="13" width="11.25" bestFit="1" customWidth="1"/>
    <col min="14" max="14" width="14.875" bestFit="1" customWidth="1"/>
    <col min="15" max="15" width="15" bestFit="1" customWidth="1"/>
    <col min="16" max="16" width="17.125" bestFit="1" customWidth="1"/>
    <col min="17" max="17" width="11.25" bestFit="1" customWidth="1"/>
    <col min="18" max="18" width="14.875" bestFit="1" customWidth="1"/>
    <col min="19" max="19" width="15" bestFit="1" customWidth="1"/>
    <col min="20" max="20" width="17.125" bestFit="1" customWidth="1"/>
    <col min="21" max="21" width="11.25" bestFit="1" customWidth="1"/>
    <col min="22" max="22" width="14.875" bestFit="1" customWidth="1"/>
    <col min="23" max="23" width="15" bestFit="1" customWidth="1"/>
    <col min="24" max="24" width="17.125" bestFit="1" customWidth="1"/>
    <col min="25" max="25" width="11.25" bestFit="1" customWidth="1"/>
    <col min="26" max="26" width="14.875" bestFit="1" customWidth="1"/>
    <col min="27" max="27" width="15" bestFit="1" customWidth="1"/>
    <col min="28" max="28" width="17.125" bestFit="1" customWidth="1"/>
    <col min="29" max="29" width="11.25" bestFit="1" customWidth="1"/>
    <col min="30" max="30" width="14.875" bestFit="1" customWidth="1"/>
    <col min="31" max="31" width="15" bestFit="1" customWidth="1"/>
    <col min="32" max="32" width="17.125" bestFit="1" customWidth="1"/>
    <col min="33" max="33" width="11.25" bestFit="1" customWidth="1"/>
    <col min="34" max="34" width="14.875" bestFit="1" customWidth="1"/>
    <col min="35" max="35" width="15" bestFit="1" customWidth="1"/>
    <col min="36" max="36" width="17.125" bestFit="1" customWidth="1"/>
    <col min="37" max="37" width="11.25" bestFit="1" customWidth="1"/>
    <col min="38" max="38" width="14.875" bestFit="1" customWidth="1"/>
    <col min="39" max="39" width="15" bestFit="1" customWidth="1"/>
    <col min="40" max="40" width="17.125" bestFit="1" customWidth="1"/>
    <col min="41" max="41" width="11.25" bestFit="1" customWidth="1"/>
    <col min="42" max="42" width="14.875" bestFit="1" customWidth="1"/>
    <col min="43" max="43" width="15" bestFit="1" customWidth="1"/>
    <col min="44" max="44" width="17.125" bestFit="1" customWidth="1"/>
    <col min="45" max="45" width="11.25" bestFit="1" customWidth="1"/>
    <col min="46" max="46" width="14.875" bestFit="1" customWidth="1"/>
    <col min="47" max="47" width="14.875" customWidth="1"/>
    <col min="48" max="48" width="17" bestFit="1" customWidth="1"/>
    <col min="49" max="49" width="11.25" bestFit="1" customWidth="1"/>
    <col min="50" max="50" width="14.875" customWidth="1"/>
    <col min="51" max="51" width="15" bestFit="1" customWidth="1"/>
    <col min="52" max="52" width="17.125" bestFit="1" customWidth="1"/>
    <col min="53" max="53" width="11.25" bestFit="1" customWidth="1"/>
    <col min="54" max="54" width="14.875" bestFit="1" customWidth="1"/>
    <col min="55" max="55" width="14.875" customWidth="1"/>
    <col min="56" max="56" width="17" bestFit="1" customWidth="1"/>
    <col min="57" max="57" width="11.25" bestFit="1" customWidth="1"/>
    <col min="58" max="58" width="14.875" customWidth="1"/>
    <col min="59" max="59" width="15" bestFit="1" customWidth="1"/>
    <col min="60" max="60" width="17.125" bestFit="1" customWidth="1"/>
    <col min="61" max="61" width="11.25" bestFit="1" customWidth="1"/>
    <col min="62" max="62" width="14.875" bestFit="1" customWidth="1"/>
    <col min="63" max="63" width="15" bestFit="1" customWidth="1"/>
    <col min="64" max="64" width="17.125" bestFit="1" customWidth="1"/>
    <col min="65" max="65" width="11.25" bestFit="1" customWidth="1"/>
    <col min="66" max="66" width="14.875" bestFit="1" customWidth="1"/>
    <col min="67" max="67" width="15" bestFit="1" customWidth="1"/>
    <col min="68" max="68" width="17.125" bestFit="1" customWidth="1"/>
    <col min="69" max="69" width="11.25" bestFit="1" customWidth="1"/>
    <col min="70" max="70" width="14.875" bestFit="1" customWidth="1"/>
    <col min="71" max="71" width="15" bestFit="1" customWidth="1"/>
    <col min="72" max="72" width="17.125" bestFit="1" customWidth="1"/>
    <col min="73" max="73" width="11.25" bestFit="1" customWidth="1"/>
    <col min="74" max="74" width="14.875" bestFit="1" customWidth="1"/>
    <col min="75" max="75" width="15" bestFit="1" customWidth="1"/>
    <col min="76" max="76" width="17.125" bestFit="1" customWidth="1"/>
    <col min="77" max="77" width="11.25" bestFit="1" customWidth="1"/>
    <col min="78" max="78" width="14.875" bestFit="1" customWidth="1"/>
    <col min="79" max="79" width="15" bestFit="1" customWidth="1"/>
    <col min="80" max="80" width="17.125" bestFit="1" customWidth="1"/>
    <col min="81" max="81" width="11.25" bestFit="1" customWidth="1"/>
    <col min="82" max="82" width="14.875" bestFit="1" customWidth="1"/>
    <col min="83" max="83" width="14.875" customWidth="1"/>
    <col min="84" max="84" width="17" bestFit="1" customWidth="1"/>
    <col min="85" max="85" width="11.25" bestFit="1" customWidth="1"/>
    <col min="86" max="87" width="14.875" customWidth="1"/>
    <col min="88" max="88" width="17" bestFit="1" customWidth="1"/>
    <col min="89" max="89" width="11.25" bestFit="1" customWidth="1"/>
    <col min="90" max="90" width="14.875" customWidth="1"/>
  </cols>
  <sheetData>
    <row r="9" spans="2:90" ht="44.25" customHeight="1" thickBot="1" x14ac:dyDescent="0.25">
      <c r="C9" s="68" t="s">
        <v>62</v>
      </c>
      <c r="D9" s="66"/>
      <c r="E9" s="66"/>
      <c r="F9" s="69"/>
      <c r="G9" s="68" t="s">
        <v>63</v>
      </c>
      <c r="H9" s="66"/>
      <c r="I9" s="66"/>
      <c r="J9" s="69"/>
      <c r="K9" s="68" t="s">
        <v>64</v>
      </c>
      <c r="L9" s="66"/>
      <c r="M9" s="66"/>
      <c r="N9" s="69"/>
      <c r="O9" s="68" t="s">
        <v>65</v>
      </c>
      <c r="P9" s="66"/>
      <c r="Q9" s="66"/>
      <c r="R9" s="69"/>
      <c r="S9" s="68" t="s">
        <v>66</v>
      </c>
      <c r="T9" s="66"/>
      <c r="U9" s="66"/>
      <c r="V9" s="69"/>
      <c r="W9" s="68" t="s">
        <v>67</v>
      </c>
      <c r="X9" s="66"/>
      <c r="Y9" s="66"/>
      <c r="Z9" s="69"/>
      <c r="AA9" s="68" t="s">
        <v>68</v>
      </c>
      <c r="AB9" s="66"/>
      <c r="AC9" s="66"/>
      <c r="AD9" s="69"/>
      <c r="AE9" s="68" t="s">
        <v>69</v>
      </c>
      <c r="AF9" s="66"/>
      <c r="AG9" s="66"/>
      <c r="AH9" s="69"/>
      <c r="AI9" s="68" t="s">
        <v>70</v>
      </c>
      <c r="AJ9" s="66"/>
      <c r="AK9" s="66"/>
      <c r="AL9" s="69"/>
      <c r="AM9" s="68" t="s">
        <v>71</v>
      </c>
      <c r="AN9" s="66"/>
      <c r="AO9" s="66"/>
      <c r="AP9" s="69"/>
      <c r="AQ9" s="68" t="s">
        <v>72</v>
      </c>
      <c r="AR9" s="66"/>
      <c r="AS9" s="66"/>
      <c r="AT9" s="69"/>
      <c r="AU9" s="68" t="s">
        <v>659</v>
      </c>
      <c r="AV9" s="66"/>
      <c r="AW9" s="66"/>
      <c r="AX9" s="69"/>
      <c r="AY9" s="68" t="s">
        <v>73</v>
      </c>
      <c r="AZ9" s="66"/>
      <c r="BA9" s="66"/>
      <c r="BB9" s="69"/>
      <c r="BC9" s="68" t="s">
        <v>647</v>
      </c>
      <c r="BD9" s="66"/>
      <c r="BE9" s="66"/>
      <c r="BF9" s="69"/>
      <c r="BG9" s="68" t="s">
        <v>74</v>
      </c>
      <c r="BH9" s="66"/>
      <c r="BI9" s="66"/>
      <c r="BJ9" s="69"/>
      <c r="BK9" s="68" t="s">
        <v>75</v>
      </c>
      <c r="BL9" s="66"/>
      <c r="BM9" s="66"/>
      <c r="BN9" s="69"/>
      <c r="BO9" s="68" t="s">
        <v>76</v>
      </c>
      <c r="BP9" s="66"/>
      <c r="BQ9" s="66"/>
      <c r="BR9" s="69"/>
      <c r="BS9" s="68" t="s">
        <v>77</v>
      </c>
      <c r="BT9" s="66"/>
      <c r="BU9" s="66"/>
      <c r="BV9" s="69"/>
      <c r="BW9" s="68" t="s">
        <v>78</v>
      </c>
      <c r="BX9" s="66"/>
      <c r="BY9" s="66"/>
      <c r="BZ9" s="69"/>
      <c r="CA9" s="68" t="s">
        <v>79</v>
      </c>
      <c r="CB9" s="66"/>
      <c r="CC9" s="66"/>
      <c r="CD9" s="69"/>
      <c r="CE9" s="68" t="s">
        <v>648</v>
      </c>
      <c r="CF9" s="66"/>
      <c r="CG9" s="66"/>
      <c r="CH9" s="66"/>
      <c r="CI9" s="68" t="s">
        <v>649</v>
      </c>
      <c r="CJ9" s="66"/>
      <c r="CK9" s="66"/>
      <c r="CL9" s="66"/>
    </row>
    <row r="10" spans="2:90" ht="42.75" customHeight="1" thickBot="1" x14ac:dyDescent="0.25">
      <c r="C10" s="8" t="s">
        <v>30</v>
      </c>
      <c r="D10" s="8" t="s">
        <v>80</v>
      </c>
      <c r="E10" s="8" t="s">
        <v>32</v>
      </c>
      <c r="F10" s="8" t="s">
        <v>33</v>
      </c>
      <c r="G10" s="8" t="s">
        <v>30</v>
      </c>
      <c r="H10" s="8" t="s">
        <v>80</v>
      </c>
      <c r="I10" s="8" t="s">
        <v>32</v>
      </c>
      <c r="J10" s="8" t="s">
        <v>33</v>
      </c>
      <c r="K10" s="8" t="s">
        <v>30</v>
      </c>
      <c r="L10" s="8" t="s">
        <v>80</v>
      </c>
      <c r="M10" s="8" t="s">
        <v>32</v>
      </c>
      <c r="N10" s="8" t="s">
        <v>33</v>
      </c>
      <c r="O10" s="8" t="s">
        <v>30</v>
      </c>
      <c r="P10" s="8" t="s">
        <v>80</v>
      </c>
      <c r="Q10" s="8" t="s">
        <v>32</v>
      </c>
      <c r="R10" s="8" t="s">
        <v>33</v>
      </c>
      <c r="S10" s="8" t="s">
        <v>30</v>
      </c>
      <c r="T10" s="8" t="s">
        <v>80</v>
      </c>
      <c r="U10" s="8" t="s">
        <v>32</v>
      </c>
      <c r="V10" s="8" t="s">
        <v>33</v>
      </c>
      <c r="W10" s="8" t="s">
        <v>30</v>
      </c>
      <c r="X10" s="8" t="s">
        <v>80</v>
      </c>
      <c r="Y10" s="8" t="s">
        <v>32</v>
      </c>
      <c r="Z10" s="8" t="s">
        <v>33</v>
      </c>
      <c r="AA10" s="8" t="s">
        <v>30</v>
      </c>
      <c r="AB10" s="8" t="s">
        <v>80</v>
      </c>
      <c r="AC10" s="8" t="s">
        <v>32</v>
      </c>
      <c r="AD10" s="8" t="s">
        <v>33</v>
      </c>
      <c r="AE10" s="8" t="s">
        <v>30</v>
      </c>
      <c r="AF10" s="8" t="s">
        <v>80</v>
      </c>
      <c r="AG10" s="8" t="s">
        <v>32</v>
      </c>
      <c r="AH10" s="8" t="s">
        <v>33</v>
      </c>
      <c r="AI10" s="8" t="s">
        <v>30</v>
      </c>
      <c r="AJ10" s="8" t="s">
        <v>80</v>
      </c>
      <c r="AK10" s="8" t="s">
        <v>32</v>
      </c>
      <c r="AL10" s="8" t="s">
        <v>33</v>
      </c>
      <c r="AM10" s="8" t="s">
        <v>30</v>
      </c>
      <c r="AN10" s="8" t="s">
        <v>80</v>
      </c>
      <c r="AO10" s="8" t="s">
        <v>32</v>
      </c>
      <c r="AP10" s="8" t="s">
        <v>33</v>
      </c>
      <c r="AQ10" s="8" t="s">
        <v>30</v>
      </c>
      <c r="AR10" s="8" t="s">
        <v>80</v>
      </c>
      <c r="AS10" s="8" t="s">
        <v>32</v>
      </c>
      <c r="AT10" s="8" t="s">
        <v>33</v>
      </c>
      <c r="AU10" s="8" t="s">
        <v>30</v>
      </c>
      <c r="AV10" s="8" t="s">
        <v>80</v>
      </c>
      <c r="AW10" s="8" t="s">
        <v>32</v>
      </c>
      <c r="AX10" s="8" t="s">
        <v>33</v>
      </c>
      <c r="AY10" s="8" t="s">
        <v>30</v>
      </c>
      <c r="AZ10" s="8" t="s">
        <v>80</v>
      </c>
      <c r="BA10" s="8" t="s">
        <v>32</v>
      </c>
      <c r="BB10" s="8" t="s">
        <v>33</v>
      </c>
      <c r="BC10" s="8" t="s">
        <v>30</v>
      </c>
      <c r="BD10" s="8" t="s">
        <v>80</v>
      </c>
      <c r="BE10" s="8" t="s">
        <v>32</v>
      </c>
      <c r="BF10" s="8" t="s">
        <v>33</v>
      </c>
      <c r="BG10" s="8" t="s">
        <v>30</v>
      </c>
      <c r="BH10" s="8" t="s">
        <v>80</v>
      </c>
      <c r="BI10" s="8" t="s">
        <v>32</v>
      </c>
      <c r="BJ10" s="8" t="s">
        <v>33</v>
      </c>
      <c r="BK10" s="8" t="s">
        <v>30</v>
      </c>
      <c r="BL10" s="8" t="s">
        <v>80</v>
      </c>
      <c r="BM10" s="8" t="s">
        <v>32</v>
      </c>
      <c r="BN10" s="8" t="s">
        <v>33</v>
      </c>
      <c r="BO10" s="8" t="s">
        <v>30</v>
      </c>
      <c r="BP10" s="8" t="s">
        <v>80</v>
      </c>
      <c r="BQ10" s="8" t="s">
        <v>32</v>
      </c>
      <c r="BR10" s="8" t="s">
        <v>33</v>
      </c>
      <c r="BS10" s="8" t="s">
        <v>30</v>
      </c>
      <c r="BT10" s="8" t="s">
        <v>80</v>
      </c>
      <c r="BU10" s="8" t="s">
        <v>32</v>
      </c>
      <c r="BV10" s="8" t="s">
        <v>33</v>
      </c>
      <c r="BW10" s="8" t="s">
        <v>30</v>
      </c>
      <c r="BX10" s="8" t="s">
        <v>80</v>
      </c>
      <c r="BY10" s="8" t="s">
        <v>32</v>
      </c>
      <c r="BZ10" s="8" t="s">
        <v>33</v>
      </c>
      <c r="CA10" s="8" t="s">
        <v>30</v>
      </c>
      <c r="CB10" s="8" t="s">
        <v>80</v>
      </c>
      <c r="CC10" s="8" t="s">
        <v>32</v>
      </c>
      <c r="CD10" s="8" t="s">
        <v>33</v>
      </c>
      <c r="CE10" s="8" t="s">
        <v>30</v>
      </c>
      <c r="CF10" s="8" t="s">
        <v>80</v>
      </c>
      <c r="CG10" s="8" t="s">
        <v>32</v>
      </c>
      <c r="CH10" s="8" t="s">
        <v>33</v>
      </c>
      <c r="CI10" s="8" t="s">
        <v>30</v>
      </c>
      <c r="CJ10" s="8" t="s">
        <v>80</v>
      </c>
      <c r="CK10" s="8" t="s">
        <v>32</v>
      </c>
      <c r="CL10" s="8" t="s">
        <v>33</v>
      </c>
    </row>
    <row r="11" spans="2:90" ht="20.100000000000001" customHeight="1" thickBot="1" x14ac:dyDescent="0.25">
      <c r="B11" s="3" t="s">
        <v>167</v>
      </c>
      <c r="C11" s="12">
        <v>303</v>
      </c>
      <c r="D11" s="12">
        <v>4</v>
      </c>
      <c r="E11" s="12">
        <v>329</v>
      </c>
      <c r="F11" s="12">
        <v>243</v>
      </c>
      <c r="G11" s="12">
        <v>1</v>
      </c>
      <c r="H11" s="12">
        <v>0</v>
      </c>
      <c r="I11" s="12">
        <v>0</v>
      </c>
      <c r="J11" s="12">
        <v>2</v>
      </c>
      <c r="K11" s="12">
        <v>1</v>
      </c>
      <c r="L11" s="12">
        <v>0</v>
      </c>
      <c r="M11" s="12">
        <v>0</v>
      </c>
      <c r="N11" s="12">
        <v>1</v>
      </c>
      <c r="O11" s="12">
        <v>0</v>
      </c>
      <c r="P11" s="12">
        <v>0</v>
      </c>
      <c r="Q11" s="12">
        <v>0</v>
      </c>
      <c r="R11" s="12">
        <v>0</v>
      </c>
      <c r="S11" s="12">
        <v>5</v>
      </c>
      <c r="T11" s="12">
        <v>4</v>
      </c>
      <c r="U11" s="12">
        <v>11</v>
      </c>
      <c r="V11" s="12">
        <v>0</v>
      </c>
      <c r="W11" s="12">
        <v>110</v>
      </c>
      <c r="X11" s="12">
        <v>0</v>
      </c>
      <c r="Y11" s="12">
        <v>109</v>
      </c>
      <c r="Z11" s="12">
        <v>68</v>
      </c>
      <c r="AA11" s="12">
        <v>1</v>
      </c>
      <c r="AB11" s="12">
        <v>0</v>
      </c>
      <c r="AC11" s="12">
        <v>1</v>
      </c>
      <c r="AD11" s="12">
        <v>1</v>
      </c>
      <c r="AE11" s="12">
        <v>2</v>
      </c>
      <c r="AF11" s="12">
        <v>0</v>
      </c>
      <c r="AG11" s="12">
        <v>1</v>
      </c>
      <c r="AH11" s="12">
        <v>1</v>
      </c>
      <c r="AI11" s="12">
        <v>0</v>
      </c>
      <c r="AJ11" s="12">
        <v>0</v>
      </c>
      <c r="AK11" s="12">
        <v>0</v>
      </c>
      <c r="AL11" s="12">
        <v>0</v>
      </c>
      <c r="AM11" s="12">
        <v>1</v>
      </c>
      <c r="AN11" s="12">
        <v>0</v>
      </c>
      <c r="AO11" s="12">
        <v>1</v>
      </c>
      <c r="AP11" s="12">
        <v>0</v>
      </c>
      <c r="AQ11" s="12">
        <v>38</v>
      </c>
      <c r="AR11" s="12">
        <v>0</v>
      </c>
      <c r="AS11" s="12">
        <v>58</v>
      </c>
      <c r="AT11" s="12">
        <v>40</v>
      </c>
      <c r="AU11" s="12">
        <v>0</v>
      </c>
      <c r="AV11" s="12">
        <v>0</v>
      </c>
      <c r="AW11" s="12">
        <v>0</v>
      </c>
      <c r="AX11" s="12">
        <v>0</v>
      </c>
      <c r="AY11" s="12">
        <v>4</v>
      </c>
      <c r="AZ11" s="12">
        <v>0</v>
      </c>
      <c r="BA11" s="12">
        <v>7</v>
      </c>
      <c r="BB11" s="12">
        <v>8</v>
      </c>
      <c r="BC11" s="12">
        <v>0</v>
      </c>
      <c r="BD11" s="12">
        <v>0</v>
      </c>
      <c r="BE11" s="12">
        <v>0</v>
      </c>
      <c r="BF11" s="12">
        <v>0</v>
      </c>
      <c r="BG11" s="12">
        <v>0</v>
      </c>
      <c r="BH11" s="12">
        <v>0</v>
      </c>
      <c r="BI11" s="12">
        <v>0</v>
      </c>
      <c r="BJ11" s="12">
        <v>0</v>
      </c>
      <c r="BK11" s="12">
        <v>0</v>
      </c>
      <c r="BL11" s="12">
        <v>0</v>
      </c>
      <c r="BM11" s="12">
        <v>0</v>
      </c>
      <c r="BN11" s="12">
        <v>0</v>
      </c>
      <c r="BO11" s="12">
        <v>0</v>
      </c>
      <c r="BP11" s="12">
        <v>0</v>
      </c>
      <c r="BQ11" s="12">
        <v>0</v>
      </c>
      <c r="BR11" s="12">
        <v>0</v>
      </c>
      <c r="BS11" s="12">
        <v>19</v>
      </c>
      <c r="BT11" s="12">
        <v>0</v>
      </c>
      <c r="BU11" s="12">
        <v>13</v>
      </c>
      <c r="BV11" s="12">
        <v>21</v>
      </c>
      <c r="BW11" s="12">
        <v>6</v>
      </c>
      <c r="BX11" s="12">
        <v>0</v>
      </c>
      <c r="BY11" s="12">
        <v>6</v>
      </c>
      <c r="BZ11" s="12">
        <v>5</v>
      </c>
      <c r="CA11" s="12">
        <v>115</v>
      </c>
      <c r="CB11" s="12">
        <v>0</v>
      </c>
      <c r="CC11" s="12">
        <v>122</v>
      </c>
      <c r="CD11" s="12">
        <v>96</v>
      </c>
      <c r="CE11" s="12">
        <v>0</v>
      </c>
      <c r="CF11" s="12">
        <v>0</v>
      </c>
      <c r="CG11" s="12">
        <v>0</v>
      </c>
      <c r="CH11" s="12">
        <v>0</v>
      </c>
      <c r="CI11" s="12">
        <v>0</v>
      </c>
      <c r="CJ11" s="12">
        <v>0</v>
      </c>
      <c r="CK11" s="12">
        <v>0</v>
      </c>
      <c r="CL11" s="12">
        <v>0</v>
      </c>
    </row>
    <row r="12" spans="2:90" ht="20.100000000000001" customHeight="1" thickBot="1" x14ac:dyDescent="0.25">
      <c r="B12" s="4" t="s">
        <v>235</v>
      </c>
      <c r="C12" s="12">
        <v>37</v>
      </c>
      <c r="D12" s="12">
        <v>0</v>
      </c>
      <c r="E12" s="12">
        <v>40</v>
      </c>
      <c r="F12" s="12">
        <v>2</v>
      </c>
      <c r="G12" s="12">
        <v>0</v>
      </c>
      <c r="H12" s="12">
        <v>0</v>
      </c>
      <c r="I12" s="12">
        <v>0</v>
      </c>
      <c r="J12" s="12">
        <v>0</v>
      </c>
      <c r="K12" s="12">
        <v>0</v>
      </c>
      <c r="L12" s="12">
        <v>0</v>
      </c>
      <c r="M12" s="12">
        <v>0</v>
      </c>
      <c r="N12" s="12">
        <v>0</v>
      </c>
      <c r="O12" s="12">
        <v>0</v>
      </c>
      <c r="P12" s="12">
        <v>0</v>
      </c>
      <c r="Q12" s="12">
        <v>0</v>
      </c>
      <c r="R12" s="12">
        <v>0</v>
      </c>
      <c r="S12" s="12">
        <v>0</v>
      </c>
      <c r="T12" s="12">
        <v>0</v>
      </c>
      <c r="U12" s="12">
        <v>2</v>
      </c>
      <c r="V12" s="12">
        <v>0</v>
      </c>
      <c r="W12" s="12">
        <v>17</v>
      </c>
      <c r="X12" s="12">
        <v>0</v>
      </c>
      <c r="Y12" s="12">
        <v>18</v>
      </c>
      <c r="Z12" s="12">
        <v>1</v>
      </c>
      <c r="AA12" s="12">
        <v>0</v>
      </c>
      <c r="AB12" s="12">
        <v>0</v>
      </c>
      <c r="AC12" s="12">
        <v>0</v>
      </c>
      <c r="AD12" s="12">
        <v>0</v>
      </c>
      <c r="AE12" s="12">
        <v>0</v>
      </c>
      <c r="AF12" s="12">
        <v>0</v>
      </c>
      <c r="AG12" s="12">
        <v>0</v>
      </c>
      <c r="AH12" s="12">
        <v>0</v>
      </c>
      <c r="AI12" s="12">
        <v>0</v>
      </c>
      <c r="AJ12" s="12">
        <v>0</v>
      </c>
      <c r="AK12" s="12">
        <v>0</v>
      </c>
      <c r="AL12" s="12">
        <v>0</v>
      </c>
      <c r="AM12" s="12">
        <v>0</v>
      </c>
      <c r="AN12" s="12">
        <v>0</v>
      </c>
      <c r="AO12" s="12">
        <v>0</v>
      </c>
      <c r="AP12" s="12">
        <v>0</v>
      </c>
      <c r="AQ12" s="12">
        <v>3</v>
      </c>
      <c r="AR12" s="12">
        <v>0</v>
      </c>
      <c r="AS12" s="12">
        <v>3</v>
      </c>
      <c r="AT12" s="12">
        <v>0</v>
      </c>
      <c r="AU12" s="12">
        <v>0</v>
      </c>
      <c r="AV12" s="12">
        <v>0</v>
      </c>
      <c r="AW12" s="12">
        <v>0</v>
      </c>
      <c r="AX12" s="12">
        <v>0</v>
      </c>
      <c r="AY12" s="12">
        <v>0</v>
      </c>
      <c r="AZ12" s="12">
        <v>0</v>
      </c>
      <c r="BA12" s="12">
        <v>0</v>
      </c>
      <c r="BB12" s="12">
        <v>0</v>
      </c>
      <c r="BC12" s="12">
        <v>0</v>
      </c>
      <c r="BD12" s="12">
        <v>0</v>
      </c>
      <c r="BE12" s="12">
        <v>0</v>
      </c>
      <c r="BF12" s="12">
        <v>0</v>
      </c>
      <c r="BG12" s="12">
        <v>0</v>
      </c>
      <c r="BH12" s="12">
        <v>0</v>
      </c>
      <c r="BI12" s="12">
        <v>0</v>
      </c>
      <c r="BJ12" s="12">
        <v>0</v>
      </c>
      <c r="BK12" s="12">
        <v>0</v>
      </c>
      <c r="BL12" s="12">
        <v>0</v>
      </c>
      <c r="BM12" s="12">
        <v>0</v>
      </c>
      <c r="BN12" s="12">
        <v>0</v>
      </c>
      <c r="BO12" s="12">
        <v>0</v>
      </c>
      <c r="BP12" s="12">
        <v>0</v>
      </c>
      <c r="BQ12" s="12">
        <v>0</v>
      </c>
      <c r="BR12" s="12">
        <v>0</v>
      </c>
      <c r="BS12" s="12">
        <v>0</v>
      </c>
      <c r="BT12" s="12">
        <v>0</v>
      </c>
      <c r="BU12" s="12">
        <v>0</v>
      </c>
      <c r="BV12" s="12">
        <v>0</v>
      </c>
      <c r="BW12" s="12">
        <v>0</v>
      </c>
      <c r="BX12" s="12">
        <v>0</v>
      </c>
      <c r="BY12" s="12">
        <v>0</v>
      </c>
      <c r="BZ12" s="12">
        <v>0</v>
      </c>
      <c r="CA12" s="12">
        <v>17</v>
      </c>
      <c r="CB12" s="12">
        <v>0</v>
      </c>
      <c r="CC12" s="12">
        <v>17</v>
      </c>
      <c r="CD12" s="12">
        <v>1</v>
      </c>
      <c r="CE12" s="12">
        <v>0</v>
      </c>
      <c r="CF12" s="12">
        <v>0</v>
      </c>
      <c r="CG12" s="12">
        <v>0</v>
      </c>
      <c r="CH12" s="12">
        <v>0</v>
      </c>
      <c r="CI12" s="12">
        <v>0</v>
      </c>
      <c r="CJ12" s="12">
        <v>0</v>
      </c>
      <c r="CK12" s="12">
        <v>0</v>
      </c>
      <c r="CL12" s="12">
        <v>0</v>
      </c>
    </row>
    <row r="13" spans="2:90" ht="20.100000000000001" customHeight="1" thickBot="1" x14ac:dyDescent="0.25">
      <c r="B13" s="4" t="s">
        <v>236</v>
      </c>
      <c r="C13" s="12">
        <v>26</v>
      </c>
      <c r="D13" s="12">
        <v>0</v>
      </c>
      <c r="E13" s="12">
        <v>10</v>
      </c>
      <c r="F13" s="12">
        <v>71</v>
      </c>
      <c r="G13" s="12">
        <v>2</v>
      </c>
      <c r="H13" s="12">
        <v>0</v>
      </c>
      <c r="I13" s="12">
        <v>2</v>
      </c>
      <c r="J13" s="12">
        <v>1</v>
      </c>
      <c r="K13" s="12">
        <v>0</v>
      </c>
      <c r="L13" s="12">
        <v>0</v>
      </c>
      <c r="M13" s="12">
        <v>0</v>
      </c>
      <c r="N13" s="12">
        <v>5</v>
      </c>
      <c r="O13" s="12">
        <v>0</v>
      </c>
      <c r="P13" s="12">
        <v>0</v>
      </c>
      <c r="Q13" s="12">
        <v>0</v>
      </c>
      <c r="R13" s="12">
        <v>0</v>
      </c>
      <c r="S13" s="12">
        <v>0</v>
      </c>
      <c r="T13" s="12">
        <v>0</v>
      </c>
      <c r="U13" s="12">
        <v>0</v>
      </c>
      <c r="V13" s="12">
        <v>0</v>
      </c>
      <c r="W13" s="12">
        <v>11</v>
      </c>
      <c r="X13" s="12">
        <v>0</v>
      </c>
      <c r="Y13" s="12">
        <v>2</v>
      </c>
      <c r="Z13" s="12">
        <v>25</v>
      </c>
      <c r="AA13" s="12">
        <v>0</v>
      </c>
      <c r="AB13" s="12">
        <v>0</v>
      </c>
      <c r="AC13" s="12">
        <v>0</v>
      </c>
      <c r="AD13" s="12">
        <v>0</v>
      </c>
      <c r="AE13" s="12">
        <v>0</v>
      </c>
      <c r="AF13" s="12">
        <v>0</v>
      </c>
      <c r="AG13" s="12">
        <v>0</v>
      </c>
      <c r="AH13" s="12">
        <v>0</v>
      </c>
      <c r="AI13" s="12">
        <v>0</v>
      </c>
      <c r="AJ13" s="12">
        <v>0</v>
      </c>
      <c r="AK13" s="12">
        <v>0</v>
      </c>
      <c r="AL13" s="12">
        <v>0</v>
      </c>
      <c r="AM13" s="12">
        <v>1</v>
      </c>
      <c r="AN13" s="12">
        <v>0</v>
      </c>
      <c r="AO13" s="12">
        <v>0</v>
      </c>
      <c r="AP13" s="12">
        <v>1</v>
      </c>
      <c r="AQ13" s="12">
        <v>12</v>
      </c>
      <c r="AR13" s="12">
        <v>0</v>
      </c>
      <c r="AS13" s="12">
        <v>4</v>
      </c>
      <c r="AT13" s="12">
        <v>20</v>
      </c>
      <c r="AU13" s="12">
        <v>0</v>
      </c>
      <c r="AV13" s="12">
        <v>0</v>
      </c>
      <c r="AW13" s="12">
        <v>0</v>
      </c>
      <c r="AX13" s="12">
        <v>0</v>
      </c>
      <c r="AY13" s="12">
        <v>0</v>
      </c>
      <c r="AZ13" s="12">
        <v>0</v>
      </c>
      <c r="BA13" s="12">
        <v>0</v>
      </c>
      <c r="BB13" s="12">
        <v>1</v>
      </c>
      <c r="BC13" s="12">
        <v>0</v>
      </c>
      <c r="BD13" s="12">
        <v>0</v>
      </c>
      <c r="BE13" s="12">
        <v>0</v>
      </c>
      <c r="BF13" s="12">
        <v>0</v>
      </c>
      <c r="BG13" s="12">
        <v>0</v>
      </c>
      <c r="BH13" s="12">
        <v>0</v>
      </c>
      <c r="BI13" s="12">
        <v>0</v>
      </c>
      <c r="BJ13" s="12">
        <v>0</v>
      </c>
      <c r="BK13" s="12">
        <v>0</v>
      </c>
      <c r="BL13" s="12">
        <v>0</v>
      </c>
      <c r="BM13" s="12">
        <v>0</v>
      </c>
      <c r="BN13" s="12">
        <v>0</v>
      </c>
      <c r="BO13" s="12">
        <v>0</v>
      </c>
      <c r="BP13" s="12">
        <v>0</v>
      </c>
      <c r="BQ13" s="12">
        <v>0</v>
      </c>
      <c r="BR13" s="12">
        <v>0</v>
      </c>
      <c r="BS13" s="12">
        <v>0</v>
      </c>
      <c r="BT13" s="12">
        <v>0</v>
      </c>
      <c r="BU13" s="12">
        <v>0</v>
      </c>
      <c r="BV13" s="12">
        <v>1</v>
      </c>
      <c r="BW13" s="12">
        <v>0</v>
      </c>
      <c r="BX13" s="12">
        <v>0</v>
      </c>
      <c r="BY13" s="12">
        <v>2</v>
      </c>
      <c r="BZ13" s="12">
        <v>17</v>
      </c>
      <c r="CA13" s="12">
        <v>0</v>
      </c>
      <c r="CB13" s="12">
        <v>0</v>
      </c>
      <c r="CC13" s="12">
        <v>0</v>
      </c>
      <c r="CD13" s="12">
        <v>0</v>
      </c>
      <c r="CE13" s="12">
        <v>0</v>
      </c>
      <c r="CF13" s="12">
        <v>0</v>
      </c>
      <c r="CG13" s="12">
        <v>0</v>
      </c>
      <c r="CH13" s="12">
        <v>0</v>
      </c>
      <c r="CI13" s="12">
        <v>0</v>
      </c>
      <c r="CJ13" s="12">
        <v>0</v>
      </c>
      <c r="CK13" s="12">
        <v>0</v>
      </c>
      <c r="CL13" s="12">
        <v>0</v>
      </c>
    </row>
    <row r="14" spans="2:90" ht="20.100000000000001" customHeight="1" thickBot="1" x14ac:dyDescent="0.25">
      <c r="B14" s="4" t="s">
        <v>237</v>
      </c>
      <c r="C14" s="12">
        <v>52</v>
      </c>
      <c r="D14" s="12">
        <v>0</v>
      </c>
      <c r="E14" s="12">
        <v>33</v>
      </c>
      <c r="F14" s="12">
        <v>82</v>
      </c>
      <c r="G14" s="12">
        <v>0</v>
      </c>
      <c r="H14" s="12">
        <v>0</v>
      </c>
      <c r="I14" s="12">
        <v>0</v>
      </c>
      <c r="J14" s="12">
        <v>0</v>
      </c>
      <c r="K14" s="12">
        <v>0</v>
      </c>
      <c r="L14" s="12">
        <v>0</v>
      </c>
      <c r="M14" s="12">
        <v>0</v>
      </c>
      <c r="N14" s="12">
        <v>0</v>
      </c>
      <c r="O14" s="12">
        <v>0</v>
      </c>
      <c r="P14" s="12">
        <v>0</v>
      </c>
      <c r="Q14" s="12">
        <v>0</v>
      </c>
      <c r="R14" s="12">
        <v>0</v>
      </c>
      <c r="S14" s="12">
        <v>2</v>
      </c>
      <c r="T14" s="12">
        <v>0</v>
      </c>
      <c r="U14" s="12">
        <v>0</v>
      </c>
      <c r="V14" s="12">
        <v>2</v>
      </c>
      <c r="W14" s="12">
        <v>25</v>
      </c>
      <c r="X14" s="12">
        <v>0</v>
      </c>
      <c r="Y14" s="12">
        <v>16</v>
      </c>
      <c r="Z14" s="12">
        <v>30</v>
      </c>
      <c r="AA14" s="12">
        <v>0</v>
      </c>
      <c r="AB14" s="12">
        <v>0</v>
      </c>
      <c r="AC14" s="12">
        <v>0</v>
      </c>
      <c r="AD14" s="12">
        <v>0</v>
      </c>
      <c r="AE14" s="12">
        <v>0</v>
      </c>
      <c r="AF14" s="12">
        <v>0</v>
      </c>
      <c r="AG14" s="12">
        <v>0</v>
      </c>
      <c r="AH14" s="12">
        <v>0</v>
      </c>
      <c r="AI14" s="12">
        <v>0</v>
      </c>
      <c r="AJ14" s="12">
        <v>0</v>
      </c>
      <c r="AK14" s="12">
        <v>0</v>
      </c>
      <c r="AL14" s="12">
        <v>0</v>
      </c>
      <c r="AM14" s="12">
        <v>1</v>
      </c>
      <c r="AN14" s="12">
        <v>0</v>
      </c>
      <c r="AO14" s="12">
        <v>1</v>
      </c>
      <c r="AP14" s="12">
        <v>1</v>
      </c>
      <c r="AQ14" s="12">
        <v>8</v>
      </c>
      <c r="AR14" s="12">
        <v>0</v>
      </c>
      <c r="AS14" s="12">
        <v>1</v>
      </c>
      <c r="AT14" s="12">
        <v>16</v>
      </c>
      <c r="AU14" s="12">
        <v>0</v>
      </c>
      <c r="AV14" s="12">
        <v>0</v>
      </c>
      <c r="AW14" s="12">
        <v>0</v>
      </c>
      <c r="AX14" s="12">
        <v>0</v>
      </c>
      <c r="AY14" s="12">
        <v>0</v>
      </c>
      <c r="AZ14" s="12">
        <v>0</v>
      </c>
      <c r="BA14" s="12">
        <v>0</v>
      </c>
      <c r="BB14" s="12">
        <v>0</v>
      </c>
      <c r="BC14" s="12">
        <v>0</v>
      </c>
      <c r="BD14" s="12">
        <v>0</v>
      </c>
      <c r="BE14" s="12">
        <v>0</v>
      </c>
      <c r="BF14" s="12">
        <v>0</v>
      </c>
      <c r="BG14" s="12">
        <v>0</v>
      </c>
      <c r="BH14" s="12">
        <v>0</v>
      </c>
      <c r="BI14" s="12">
        <v>0</v>
      </c>
      <c r="BJ14" s="12">
        <v>0</v>
      </c>
      <c r="BK14" s="12">
        <v>0</v>
      </c>
      <c r="BL14" s="12">
        <v>0</v>
      </c>
      <c r="BM14" s="12">
        <v>0</v>
      </c>
      <c r="BN14" s="12">
        <v>0</v>
      </c>
      <c r="BO14" s="12">
        <v>0</v>
      </c>
      <c r="BP14" s="12">
        <v>0</v>
      </c>
      <c r="BQ14" s="12">
        <v>0</v>
      </c>
      <c r="BR14" s="12">
        <v>0</v>
      </c>
      <c r="BS14" s="12">
        <v>0</v>
      </c>
      <c r="BT14" s="12">
        <v>0</v>
      </c>
      <c r="BU14" s="12">
        <v>0</v>
      </c>
      <c r="BV14" s="12">
        <v>0</v>
      </c>
      <c r="BW14" s="12">
        <v>0</v>
      </c>
      <c r="BX14" s="12">
        <v>0</v>
      </c>
      <c r="BY14" s="12">
        <v>1</v>
      </c>
      <c r="BZ14" s="12">
        <v>0</v>
      </c>
      <c r="CA14" s="12">
        <v>16</v>
      </c>
      <c r="CB14" s="12">
        <v>0</v>
      </c>
      <c r="CC14" s="12">
        <v>14</v>
      </c>
      <c r="CD14" s="12">
        <v>33</v>
      </c>
      <c r="CE14" s="12">
        <v>0</v>
      </c>
      <c r="CF14" s="12">
        <v>0</v>
      </c>
      <c r="CG14" s="12">
        <v>0</v>
      </c>
      <c r="CH14" s="12">
        <v>0</v>
      </c>
      <c r="CI14" s="12">
        <v>0</v>
      </c>
      <c r="CJ14" s="12">
        <v>0</v>
      </c>
      <c r="CK14" s="12">
        <v>0</v>
      </c>
      <c r="CL14" s="12">
        <v>0</v>
      </c>
    </row>
    <row r="15" spans="2:90" ht="20.100000000000001" customHeight="1" thickBot="1" x14ac:dyDescent="0.25">
      <c r="B15" s="4" t="s">
        <v>238</v>
      </c>
      <c r="C15" s="12">
        <v>15</v>
      </c>
      <c r="D15" s="12">
        <v>0</v>
      </c>
      <c r="E15" s="12">
        <v>76</v>
      </c>
      <c r="F15" s="12">
        <v>80</v>
      </c>
      <c r="G15" s="12">
        <v>0</v>
      </c>
      <c r="H15" s="12">
        <v>0</v>
      </c>
      <c r="I15" s="12">
        <v>2</v>
      </c>
      <c r="J15" s="12">
        <v>0</v>
      </c>
      <c r="K15" s="12">
        <v>0</v>
      </c>
      <c r="L15" s="12">
        <v>0</v>
      </c>
      <c r="M15" s="12">
        <v>3</v>
      </c>
      <c r="N15" s="12">
        <v>1</v>
      </c>
      <c r="O15" s="12">
        <v>0</v>
      </c>
      <c r="P15" s="12">
        <v>0</v>
      </c>
      <c r="Q15" s="12">
        <v>0</v>
      </c>
      <c r="R15" s="12">
        <v>0</v>
      </c>
      <c r="S15" s="12">
        <v>1</v>
      </c>
      <c r="T15" s="12">
        <v>0</v>
      </c>
      <c r="U15" s="12">
        <v>0</v>
      </c>
      <c r="V15" s="12">
        <v>1</v>
      </c>
      <c r="W15" s="12">
        <v>1</v>
      </c>
      <c r="X15" s="12">
        <v>0</v>
      </c>
      <c r="Y15" s="12">
        <v>20</v>
      </c>
      <c r="Z15" s="12">
        <v>28</v>
      </c>
      <c r="AA15" s="12">
        <v>0</v>
      </c>
      <c r="AB15" s="12">
        <v>0</v>
      </c>
      <c r="AC15" s="12">
        <v>0</v>
      </c>
      <c r="AD15" s="12">
        <v>0</v>
      </c>
      <c r="AE15" s="12">
        <v>0</v>
      </c>
      <c r="AF15" s="12">
        <v>0</v>
      </c>
      <c r="AG15" s="12">
        <v>1</v>
      </c>
      <c r="AH15" s="12">
        <v>0</v>
      </c>
      <c r="AI15" s="12">
        <v>0</v>
      </c>
      <c r="AJ15" s="12">
        <v>0</v>
      </c>
      <c r="AK15" s="12">
        <v>0</v>
      </c>
      <c r="AL15" s="12">
        <v>0</v>
      </c>
      <c r="AM15" s="12">
        <v>3</v>
      </c>
      <c r="AN15" s="12">
        <v>0</v>
      </c>
      <c r="AO15" s="12">
        <v>2</v>
      </c>
      <c r="AP15" s="12">
        <v>1</v>
      </c>
      <c r="AQ15" s="12">
        <v>4</v>
      </c>
      <c r="AR15" s="12">
        <v>0</v>
      </c>
      <c r="AS15" s="12">
        <v>8</v>
      </c>
      <c r="AT15" s="12">
        <v>24</v>
      </c>
      <c r="AU15" s="12">
        <v>0</v>
      </c>
      <c r="AV15" s="12">
        <v>0</v>
      </c>
      <c r="AW15" s="12">
        <v>0</v>
      </c>
      <c r="AX15" s="12">
        <v>0</v>
      </c>
      <c r="AY15" s="12">
        <v>0</v>
      </c>
      <c r="AZ15" s="12">
        <v>0</v>
      </c>
      <c r="BA15" s="12">
        <v>0</v>
      </c>
      <c r="BB15" s="12">
        <v>0</v>
      </c>
      <c r="BC15" s="12">
        <v>0</v>
      </c>
      <c r="BD15" s="12">
        <v>0</v>
      </c>
      <c r="BE15" s="12">
        <v>0</v>
      </c>
      <c r="BF15" s="12">
        <v>0</v>
      </c>
      <c r="BG15" s="12">
        <v>0</v>
      </c>
      <c r="BH15" s="12">
        <v>0</v>
      </c>
      <c r="BI15" s="12">
        <v>0</v>
      </c>
      <c r="BJ15" s="12">
        <v>0</v>
      </c>
      <c r="BK15" s="12">
        <v>0</v>
      </c>
      <c r="BL15" s="12">
        <v>0</v>
      </c>
      <c r="BM15" s="12">
        <v>0</v>
      </c>
      <c r="BN15" s="12">
        <v>0</v>
      </c>
      <c r="BO15" s="12">
        <v>0</v>
      </c>
      <c r="BP15" s="12">
        <v>0</v>
      </c>
      <c r="BQ15" s="12">
        <v>0</v>
      </c>
      <c r="BR15" s="12">
        <v>0</v>
      </c>
      <c r="BS15" s="12">
        <v>1</v>
      </c>
      <c r="BT15" s="12">
        <v>0</v>
      </c>
      <c r="BU15" s="12">
        <v>0</v>
      </c>
      <c r="BV15" s="12">
        <v>3</v>
      </c>
      <c r="BW15" s="12">
        <v>0</v>
      </c>
      <c r="BX15" s="12">
        <v>0</v>
      </c>
      <c r="BY15" s="12">
        <v>0</v>
      </c>
      <c r="BZ15" s="12">
        <v>0</v>
      </c>
      <c r="CA15" s="12">
        <v>5</v>
      </c>
      <c r="CB15" s="12">
        <v>0</v>
      </c>
      <c r="CC15" s="12">
        <v>40</v>
      </c>
      <c r="CD15" s="12">
        <v>22</v>
      </c>
      <c r="CE15" s="12">
        <v>0</v>
      </c>
      <c r="CF15" s="12">
        <v>0</v>
      </c>
      <c r="CG15" s="12">
        <v>0</v>
      </c>
      <c r="CH15" s="12">
        <v>0</v>
      </c>
      <c r="CI15" s="12">
        <v>0</v>
      </c>
      <c r="CJ15" s="12">
        <v>0</v>
      </c>
      <c r="CK15" s="12">
        <v>0</v>
      </c>
      <c r="CL15" s="12">
        <v>0</v>
      </c>
    </row>
    <row r="16" spans="2:90" ht="20.100000000000001" customHeight="1" thickBot="1" x14ac:dyDescent="0.25">
      <c r="B16" s="4" t="s">
        <v>633</v>
      </c>
      <c r="C16" s="12">
        <v>5</v>
      </c>
      <c r="D16" s="12">
        <v>0</v>
      </c>
      <c r="E16" s="12">
        <v>0</v>
      </c>
      <c r="F16" s="12">
        <v>8</v>
      </c>
      <c r="G16" s="12">
        <v>0</v>
      </c>
      <c r="H16" s="12">
        <v>0</v>
      </c>
      <c r="I16" s="12">
        <v>0</v>
      </c>
      <c r="J16" s="12">
        <v>0</v>
      </c>
      <c r="K16" s="12">
        <v>0</v>
      </c>
      <c r="L16" s="12">
        <v>0</v>
      </c>
      <c r="M16" s="12">
        <v>0</v>
      </c>
      <c r="N16" s="12">
        <v>0</v>
      </c>
      <c r="O16" s="12">
        <v>0</v>
      </c>
      <c r="P16" s="12">
        <v>0</v>
      </c>
      <c r="Q16" s="12">
        <v>0</v>
      </c>
      <c r="R16" s="12">
        <v>0</v>
      </c>
      <c r="S16" s="12">
        <v>0</v>
      </c>
      <c r="T16" s="12">
        <v>0</v>
      </c>
      <c r="U16" s="12">
        <v>0</v>
      </c>
      <c r="V16" s="12">
        <v>0</v>
      </c>
      <c r="W16" s="12">
        <v>0</v>
      </c>
      <c r="X16" s="12">
        <v>0</v>
      </c>
      <c r="Y16" s="12">
        <v>0</v>
      </c>
      <c r="Z16" s="12">
        <v>1</v>
      </c>
      <c r="AA16" s="12">
        <v>0</v>
      </c>
      <c r="AB16" s="12">
        <v>0</v>
      </c>
      <c r="AC16" s="12">
        <v>0</v>
      </c>
      <c r="AD16" s="12">
        <v>0</v>
      </c>
      <c r="AE16" s="12">
        <v>0</v>
      </c>
      <c r="AF16" s="12">
        <v>0</v>
      </c>
      <c r="AG16" s="12">
        <v>0</v>
      </c>
      <c r="AH16" s="12">
        <v>0</v>
      </c>
      <c r="AI16" s="12">
        <v>0</v>
      </c>
      <c r="AJ16" s="12">
        <v>0</v>
      </c>
      <c r="AK16" s="12">
        <v>0</v>
      </c>
      <c r="AL16" s="12">
        <v>0</v>
      </c>
      <c r="AM16" s="12">
        <v>0</v>
      </c>
      <c r="AN16" s="12">
        <v>0</v>
      </c>
      <c r="AO16" s="12">
        <v>0</v>
      </c>
      <c r="AP16" s="12">
        <v>0</v>
      </c>
      <c r="AQ16" s="12">
        <v>0</v>
      </c>
      <c r="AR16" s="12">
        <v>0</v>
      </c>
      <c r="AS16" s="12">
        <v>0</v>
      </c>
      <c r="AT16" s="12">
        <v>1</v>
      </c>
      <c r="AU16" s="12">
        <v>0</v>
      </c>
      <c r="AV16" s="12">
        <v>0</v>
      </c>
      <c r="AW16" s="12">
        <v>0</v>
      </c>
      <c r="AX16" s="12">
        <v>0</v>
      </c>
      <c r="AY16" s="12">
        <v>1</v>
      </c>
      <c r="AZ16" s="12">
        <v>0</v>
      </c>
      <c r="BA16" s="12">
        <v>0</v>
      </c>
      <c r="BB16" s="12">
        <v>1</v>
      </c>
      <c r="BC16" s="12">
        <v>0</v>
      </c>
      <c r="BD16" s="12">
        <v>0</v>
      </c>
      <c r="BE16" s="12">
        <v>0</v>
      </c>
      <c r="BF16" s="12">
        <v>0</v>
      </c>
      <c r="BG16" s="12">
        <v>0</v>
      </c>
      <c r="BH16" s="12">
        <v>0</v>
      </c>
      <c r="BI16" s="12">
        <v>0</v>
      </c>
      <c r="BJ16" s="12">
        <v>0</v>
      </c>
      <c r="BK16" s="12">
        <v>0</v>
      </c>
      <c r="BL16" s="12">
        <v>0</v>
      </c>
      <c r="BM16" s="12">
        <v>0</v>
      </c>
      <c r="BN16" s="12">
        <v>0</v>
      </c>
      <c r="BO16" s="12">
        <v>0</v>
      </c>
      <c r="BP16" s="12">
        <v>0</v>
      </c>
      <c r="BQ16" s="12">
        <v>0</v>
      </c>
      <c r="BR16" s="12">
        <v>0</v>
      </c>
      <c r="BS16" s="12">
        <v>0</v>
      </c>
      <c r="BT16" s="12">
        <v>0</v>
      </c>
      <c r="BU16" s="12">
        <v>0</v>
      </c>
      <c r="BV16" s="12">
        <v>0</v>
      </c>
      <c r="BW16" s="12">
        <v>0</v>
      </c>
      <c r="BX16" s="12">
        <v>0</v>
      </c>
      <c r="BY16" s="12">
        <v>0</v>
      </c>
      <c r="BZ16" s="12">
        <v>0</v>
      </c>
      <c r="CA16" s="12">
        <v>4</v>
      </c>
      <c r="CB16" s="12">
        <v>0</v>
      </c>
      <c r="CC16" s="12">
        <v>0</v>
      </c>
      <c r="CD16" s="12">
        <v>5</v>
      </c>
      <c r="CE16" s="12">
        <v>0</v>
      </c>
      <c r="CF16" s="12">
        <v>0</v>
      </c>
      <c r="CG16" s="12">
        <v>0</v>
      </c>
      <c r="CH16" s="12">
        <v>0</v>
      </c>
      <c r="CI16" s="12">
        <v>0</v>
      </c>
      <c r="CJ16" s="12">
        <v>0</v>
      </c>
      <c r="CK16" s="12">
        <v>0</v>
      </c>
      <c r="CL16" s="12">
        <v>0</v>
      </c>
    </row>
    <row r="17" spans="2:90" ht="20.100000000000001" customHeight="1" thickBot="1" x14ac:dyDescent="0.25">
      <c r="B17" s="4" t="s">
        <v>239</v>
      </c>
      <c r="C17" s="12">
        <v>49</v>
      </c>
      <c r="D17" s="12">
        <v>0</v>
      </c>
      <c r="E17" s="12">
        <v>66</v>
      </c>
      <c r="F17" s="12">
        <v>20</v>
      </c>
      <c r="G17" s="12">
        <v>0</v>
      </c>
      <c r="H17" s="12">
        <v>0</v>
      </c>
      <c r="I17" s="12">
        <v>0</v>
      </c>
      <c r="J17" s="12">
        <v>0</v>
      </c>
      <c r="K17" s="12">
        <v>0</v>
      </c>
      <c r="L17" s="12">
        <v>0</v>
      </c>
      <c r="M17" s="12">
        <v>0</v>
      </c>
      <c r="N17" s="12">
        <v>0</v>
      </c>
      <c r="O17" s="12">
        <v>0</v>
      </c>
      <c r="P17" s="12">
        <v>0</v>
      </c>
      <c r="Q17" s="12">
        <v>0</v>
      </c>
      <c r="R17" s="12">
        <v>0</v>
      </c>
      <c r="S17" s="12">
        <v>0</v>
      </c>
      <c r="T17" s="12">
        <v>0</v>
      </c>
      <c r="U17" s="12">
        <v>0</v>
      </c>
      <c r="V17" s="12">
        <v>0</v>
      </c>
      <c r="W17" s="12">
        <v>16</v>
      </c>
      <c r="X17" s="12">
        <v>0</v>
      </c>
      <c r="Y17" s="12">
        <v>17</v>
      </c>
      <c r="Z17" s="12">
        <v>6</v>
      </c>
      <c r="AA17" s="12">
        <v>0</v>
      </c>
      <c r="AB17" s="12">
        <v>0</v>
      </c>
      <c r="AC17" s="12">
        <v>0</v>
      </c>
      <c r="AD17" s="12">
        <v>0</v>
      </c>
      <c r="AE17" s="12">
        <v>0</v>
      </c>
      <c r="AF17" s="12">
        <v>0</v>
      </c>
      <c r="AG17" s="12">
        <v>0</v>
      </c>
      <c r="AH17" s="12">
        <v>0</v>
      </c>
      <c r="AI17" s="12">
        <v>0</v>
      </c>
      <c r="AJ17" s="12">
        <v>0</v>
      </c>
      <c r="AK17" s="12">
        <v>0</v>
      </c>
      <c r="AL17" s="12">
        <v>0</v>
      </c>
      <c r="AM17" s="12">
        <v>0</v>
      </c>
      <c r="AN17" s="12">
        <v>0</v>
      </c>
      <c r="AO17" s="12">
        <v>0</v>
      </c>
      <c r="AP17" s="12">
        <v>0</v>
      </c>
      <c r="AQ17" s="12">
        <v>17</v>
      </c>
      <c r="AR17" s="12">
        <v>0</v>
      </c>
      <c r="AS17" s="12">
        <v>20</v>
      </c>
      <c r="AT17" s="12">
        <v>5</v>
      </c>
      <c r="AU17" s="12">
        <v>0</v>
      </c>
      <c r="AV17" s="12">
        <v>0</v>
      </c>
      <c r="AW17" s="12">
        <v>0</v>
      </c>
      <c r="AX17" s="12">
        <v>0</v>
      </c>
      <c r="AY17" s="12">
        <v>0</v>
      </c>
      <c r="AZ17" s="12">
        <v>0</v>
      </c>
      <c r="BA17" s="12">
        <v>0</v>
      </c>
      <c r="BB17" s="12">
        <v>0</v>
      </c>
      <c r="BC17" s="12">
        <v>0</v>
      </c>
      <c r="BD17" s="12">
        <v>0</v>
      </c>
      <c r="BE17" s="12">
        <v>0</v>
      </c>
      <c r="BF17" s="12">
        <v>0</v>
      </c>
      <c r="BG17" s="12">
        <v>0</v>
      </c>
      <c r="BH17" s="12">
        <v>0</v>
      </c>
      <c r="BI17" s="12">
        <v>0</v>
      </c>
      <c r="BJ17" s="12">
        <v>0</v>
      </c>
      <c r="BK17" s="12">
        <v>0</v>
      </c>
      <c r="BL17" s="12">
        <v>0</v>
      </c>
      <c r="BM17" s="12">
        <v>0</v>
      </c>
      <c r="BN17" s="12">
        <v>0</v>
      </c>
      <c r="BO17" s="12">
        <v>0</v>
      </c>
      <c r="BP17" s="12">
        <v>0</v>
      </c>
      <c r="BQ17" s="12">
        <v>0</v>
      </c>
      <c r="BR17" s="12">
        <v>0</v>
      </c>
      <c r="BS17" s="12">
        <v>0</v>
      </c>
      <c r="BT17" s="12">
        <v>0</v>
      </c>
      <c r="BU17" s="12">
        <v>0</v>
      </c>
      <c r="BV17" s="12">
        <v>0</v>
      </c>
      <c r="BW17" s="12">
        <v>0</v>
      </c>
      <c r="BX17" s="12">
        <v>0</v>
      </c>
      <c r="BY17" s="12">
        <v>0</v>
      </c>
      <c r="BZ17" s="12">
        <v>0</v>
      </c>
      <c r="CA17" s="12">
        <v>16</v>
      </c>
      <c r="CB17" s="12">
        <v>0</v>
      </c>
      <c r="CC17" s="12">
        <v>29</v>
      </c>
      <c r="CD17" s="12">
        <v>9</v>
      </c>
      <c r="CE17" s="12">
        <v>0</v>
      </c>
      <c r="CF17" s="12">
        <v>0</v>
      </c>
      <c r="CG17" s="12">
        <v>0</v>
      </c>
      <c r="CH17" s="12">
        <v>0</v>
      </c>
      <c r="CI17" s="12">
        <v>0</v>
      </c>
      <c r="CJ17" s="12">
        <v>0</v>
      </c>
      <c r="CK17" s="12">
        <v>0</v>
      </c>
      <c r="CL17" s="12">
        <v>0</v>
      </c>
    </row>
    <row r="18" spans="2:90" ht="20.100000000000001" customHeight="1" thickBot="1" x14ac:dyDescent="0.25">
      <c r="B18" s="4" t="s">
        <v>240</v>
      </c>
      <c r="C18" s="12">
        <v>7</v>
      </c>
      <c r="D18" s="12">
        <v>0</v>
      </c>
      <c r="E18" s="12">
        <v>7</v>
      </c>
      <c r="F18" s="12">
        <v>11</v>
      </c>
      <c r="G18" s="12">
        <v>0</v>
      </c>
      <c r="H18" s="12">
        <v>0</v>
      </c>
      <c r="I18" s="12">
        <v>0</v>
      </c>
      <c r="J18" s="12">
        <v>0</v>
      </c>
      <c r="K18" s="12">
        <v>0</v>
      </c>
      <c r="L18" s="12">
        <v>0</v>
      </c>
      <c r="M18" s="12">
        <v>0</v>
      </c>
      <c r="N18" s="12">
        <v>0</v>
      </c>
      <c r="O18" s="12">
        <v>0</v>
      </c>
      <c r="P18" s="12">
        <v>0</v>
      </c>
      <c r="Q18" s="12">
        <v>0</v>
      </c>
      <c r="R18" s="12">
        <v>0</v>
      </c>
      <c r="S18" s="12">
        <v>0</v>
      </c>
      <c r="T18" s="12">
        <v>0</v>
      </c>
      <c r="U18" s="12">
        <v>0</v>
      </c>
      <c r="V18" s="12">
        <v>0</v>
      </c>
      <c r="W18" s="12">
        <v>2</v>
      </c>
      <c r="X18" s="12">
        <v>0</v>
      </c>
      <c r="Y18" s="12">
        <v>3</v>
      </c>
      <c r="Z18" s="12">
        <v>1</v>
      </c>
      <c r="AA18" s="12">
        <v>0</v>
      </c>
      <c r="AB18" s="12">
        <v>0</v>
      </c>
      <c r="AC18" s="12">
        <v>0</v>
      </c>
      <c r="AD18" s="12">
        <v>0</v>
      </c>
      <c r="AE18" s="12">
        <v>0</v>
      </c>
      <c r="AF18" s="12">
        <v>0</v>
      </c>
      <c r="AG18" s="12">
        <v>0</v>
      </c>
      <c r="AH18" s="12">
        <v>0</v>
      </c>
      <c r="AI18" s="12">
        <v>0</v>
      </c>
      <c r="AJ18" s="12">
        <v>0</v>
      </c>
      <c r="AK18" s="12">
        <v>0</v>
      </c>
      <c r="AL18" s="12">
        <v>0</v>
      </c>
      <c r="AM18" s="12">
        <v>0</v>
      </c>
      <c r="AN18" s="12">
        <v>0</v>
      </c>
      <c r="AO18" s="12">
        <v>0</v>
      </c>
      <c r="AP18" s="12">
        <v>0</v>
      </c>
      <c r="AQ18" s="12">
        <v>1</v>
      </c>
      <c r="AR18" s="12">
        <v>0</v>
      </c>
      <c r="AS18" s="12">
        <v>1</v>
      </c>
      <c r="AT18" s="12">
        <v>2</v>
      </c>
      <c r="AU18" s="12">
        <v>0</v>
      </c>
      <c r="AV18" s="12">
        <v>0</v>
      </c>
      <c r="AW18" s="12">
        <v>0</v>
      </c>
      <c r="AX18" s="12">
        <v>0</v>
      </c>
      <c r="AY18" s="12">
        <v>0</v>
      </c>
      <c r="AZ18" s="12">
        <v>0</v>
      </c>
      <c r="BA18" s="12">
        <v>0</v>
      </c>
      <c r="BB18" s="12">
        <v>0</v>
      </c>
      <c r="BC18" s="12">
        <v>0</v>
      </c>
      <c r="BD18" s="12">
        <v>0</v>
      </c>
      <c r="BE18" s="12">
        <v>0</v>
      </c>
      <c r="BF18" s="12">
        <v>0</v>
      </c>
      <c r="BG18" s="12">
        <v>0</v>
      </c>
      <c r="BH18" s="12">
        <v>0</v>
      </c>
      <c r="BI18" s="12">
        <v>0</v>
      </c>
      <c r="BJ18" s="12">
        <v>0</v>
      </c>
      <c r="BK18" s="12">
        <v>0</v>
      </c>
      <c r="BL18" s="12">
        <v>0</v>
      </c>
      <c r="BM18" s="12">
        <v>0</v>
      </c>
      <c r="BN18" s="12">
        <v>0</v>
      </c>
      <c r="BO18" s="12">
        <v>0</v>
      </c>
      <c r="BP18" s="12">
        <v>0</v>
      </c>
      <c r="BQ18" s="12">
        <v>0</v>
      </c>
      <c r="BR18" s="12">
        <v>0</v>
      </c>
      <c r="BS18" s="12">
        <v>1</v>
      </c>
      <c r="BT18" s="12">
        <v>0</v>
      </c>
      <c r="BU18" s="12">
        <v>1</v>
      </c>
      <c r="BV18" s="12">
        <v>1</v>
      </c>
      <c r="BW18" s="12">
        <v>0</v>
      </c>
      <c r="BX18" s="12">
        <v>0</v>
      </c>
      <c r="BY18" s="12">
        <v>0</v>
      </c>
      <c r="BZ18" s="12">
        <v>0</v>
      </c>
      <c r="CA18" s="12">
        <v>3</v>
      </c>
      <c r="CB18" s="12">
        <v>0</v>
      </c>
      <c r="CC18" s="12">
        <v>2</v>
      </c>
      <c r="CD18" s="12">
        <v>7</v>
      </c>
      <c r="CE18" s="12">
        <v>0</v>
      </c>
      <c r="CF18" s="12">
        <v>0</v>
      </c>
      <c r="CG18" s="12">
        <v>0</v>
      </c>
      <c r="CH18" s="12">
        <v>0</v>
      </c>
      <c r="CI18" s="12">
        <v>0</v>
      </c>
      <c r="CJ18" s="12">
        <v>0</v>
      </c>
      <c r="CK18" s="12">
        <v>0</v>
      </c>
      <c r="CL18" s="12">
        <v>0</v>
      </c>
    </row>
    <row r="19" spans="2:90" ht="20.100000000000001" customHeight="1" thickBot="1" x14ac:dyDescent="0.25">
      <c r="B19" s="4" t="s">
        <v>241</v>
      </c>
      <c r="C19" s="12">
        <v>60</v>
      </c>
      <c r="D19" s="12">
        <v>2</v>
      </c>
      <c r="E19" s="12">
        <v>66</v>
      </c>
      <c r="F19" s="12">
        <v>64</v>
      </c>
      <c r="G19" s="12">
        <v>0</v>
      </c>
      <c r="H19" s="12">
        <v>0</v>
      </c>
      <c r="I19" s="12">
        <v>0</v>
      </c>
      <c r="J19" s="12">
        <v>0</v>
      </c>
      <c r="K19" s="12">
        <v>0</v>
      </c>
      <c r="L19" s="12">
        <v>0</v>
      </c>
      <c r="M19" s="12">
        <v>0</v>
      </c>
      <c r="N19" s="12">
        <v>0</v>
      </c>
      <c r="O19" s="12">
        <v>0</v>
      </c>
      <c r="P19" s="12">
        <v>0</v>
      </c>
      <c r="Q19" s="12">
        <v>0</v>
      </c>
      <c r="R19" s="12">
        <v>0</v>
      </c>
      <c r="S19" s="12">
        <v>4</v>
      </c>
      <c r="T19" s="12">
        <v>2</v>
      </c>
      <c r="U19" s="12">
        <v>6</v>
      </c>
      <c r="V19" s="12">
        <v>0</v>
      </c>
      <c r="W19" s="12">
        <v>17</v>
      </c>
      <c r="X19" s="12">
        <v>0</v>
      </c>
      <c r="Y19" s="12">
        <v>21</v>
      </c>
      <c r="Z19" s="12">
        <v>24</v>
      </c>
      <c r="AA19" s="12">
        <v>1</v>
      </c>
      <c r="AB19" s="12">
        <v>0</v>
      </c>
      <c r="AC19" s="12">
        <v>1</v>
      </c>
      <c r="AD19" s="12">
        <v>0</v>
      </c>
      <c r="AE19" s="12">
        <v>1</v>
      </c>
      <c r="AF19" s="12">
        <v>0</v>
      </c>
      <c r="AG19" s="12">
        <v>0</v>
      </c>
      <c r="AH19" s="12">
        <v>1</v>
      </c>
      <c r="AI19" s="12">
        <v>0</v>
      </c>
      <c r="AJ19" s="12">
        <v>0</v>
      </c>
      <c r="AK19" s="12">
        <v>0</v>
      </c>
      <c r="AL19" s="12">
        <v>0</v>
      </c>
      <c r="AM19" s="12">
        <v>2</v>
      </c>
      <c r="AN19" s="12">
        <v>0</v>
      </c>
      <c r="AO19" s="12">
        <v>1</v>
      </c>
      <c r="AP19" s="12">
        <v>1</v>
      </c>
      <c r="AQ19" s="12">
        <v>13</v>
      </c>
      <c r="AR19" s="12">
        <v>0</v>
      </c>
      <c r="AS19" s="12">
        <v>12</v>
      </c>
      <c r="AT19" s="12">
        <v>12</v>
      </c>
      <c r="AU19" s="12">
        <v>0</v>
      </c>
      <c r="AV19" s="12">
        <v>0</v>
      </c>
      <c r="AW19" s="12">
        <v>0</v>
      </c>
      <c r="AX19" s="12">
        <v>0</v>
      </c>
      <c r="AY19" s="12">
        <v>0</v>
      </c>
      <c r="AZ19" s="12">
        <v>0</v>
      </c>
      <c r="BA19" s="12">
        <v>0</v>
      </c>
      <c r="BB19" s="12">
        <v>0</v>
      </c>
      <c r="BC19" s="12">
        <v>0</v>
      </c>
      <c r="BD19" s="12">
        <v>0</v>
      </c>
      <c r="BE19" s="12">
        <v>0</v>
      </c>
      <c r="BF19" s="12">
        <v>0</v>
      </c>
      <c r="BG19" s="12">
        <v>0</v>
      </c>
      <c r="BH19" s="12">
        <v>0</v>
      </c>
      <c r="BI19" s="12">
        <v>0</v>
      </c>
      <c r="BJ19" s="12">
        <v>0</v>
      </c>
      <c r="BK19" s="12">
        <v>0</v>
      </c>
      <c r="BL19" s="12">
        <v>0</v>
      </c>
      <c r="BM19" s="12">
        <v>0</v>
      </c>
      <c r="BN19" s="12">
        <v>0</v>
      </c>
      <c r="BO19" s="12">
        <v>0</v>
      </c>
      <c r="BP19" s="12">
        <v>0</v>
      </c>
      <c r="BQ19" s="12">
        <v>0</v>
      </c>
      <c r="BR19" s="12">
        <v>0</v>
      </c>
      <c r="BS19" s="12">
        <v>0</v>
      </c>
      <c r="BT19" s="12">
        <v>0</v>
      </c>
      <c r="BU19" s="12">
        <v>1</v>
      </c>
      <c r="BV19" s="12">
        <v>3</v>
      </c>
      <c r="BW19" s="12">
        <v>6</v>
      </c>
      <c r="BX19" s="12">
        <v>0</v>
      </c>
      <c r="BY19" s="12">
        <v>6</v>
      </c>
      <c r="BZ19" s="12">
        <v>0</v>
      </c>
      <c r="CA19" s="12">
        <v>16</v>
      </c>
      <c r="CB19" s="12">
        <v>0</v>
      </c>
      <c r="CC19" s="12">
        <v>18</v>
      </c>
      <c r="CD19" s="12">
        <v>23</v>
      </c>
      <c r="CE19" s="12">
        <v>0</v>
      </c>
      <c r="CF19" s="12">
        <v>0</v>
      </c>
      <c r="CG19" s="12">
        <v>0</v>
      </c>
      <c r="CH19" s="12">
        <v>0</v>
      </c>
      <c r="CI19" s="12">
        <v>0</v>
      </c>
      <c r="CJ19" s="12">
        <v>0</v>
      </c>
      <c r="CK19" s="12">
        <v>0</v>
      </c>
      <c r="CL19" s="12">
        <v>0</v>
      </c>
    </row>
    <row r="20" spans="2:90" ht="20.100000000000001" customHeight="1" thickBot="1" x14ac:dyDescent="0.25">
      <c r="B20" s="4" t="s">
        <v>242</v>
      </c>
      <c r="C20" s="12">
        <v>16</v>
      </c>
      <c r="D20" s="12">
        <v>0</v>
      </c>
      <c r="E20" s="12">
        <v>22</v>
      </c>
      <c r="F20" s="12">
        <v>33</v>
      </c>
      <c r="G20" s="12">
        <v>0</v>
      </c>
      <c r="H20" s="12">
        <v>0</v>
      </c>
      <c r="I20" s="12">
        <v>0</v>
      </c>
      <c r="J20" s="12">
        <v>0</v>
      </c>
      <c r="K20" s="12">
        <v>0</v>
      </c>
      <c r="L20" s="12">
        <v>0</v>
      </c>
      <c r="M20" s="12">
        <v>0</v>
      </c>
      <c r="N20" s="12">
        <v>0</v>
      </c>
      <c r="O20" s="12">
        <v>0</v>
      </c>
      <c r="P20" s="12">
        <v>0</v>
      </c>
      <c r="Q20" s="12">
        <v>0</v>
      </c>
      <c r="R20" s="12">
        <v>0</v>
      </c>
      <c r="S20" s="12">
        <v>0</v>
      </c>
      <c r="T20" s="12">
        <v>0</v>
      </c>
      <c r="U20" s="12">
        <v>0</v>
      </c>
      <c r="V20" s="12">
        <v>0</v>
      </c>
      <c r="W20" s="12">
        <v>7</v>
      </c>
      <c r="X20" s="12">
        <v>0</v>
      </c>
      <c r="Y20" s="12">
        <v>7</v>
      </c>
      <c r="Z20" s="12">
        <v>23</v>
      </c>
      <c r="AA20" s="12">
        <v>0</v>
      </c>
      <c r="AB20" s="12">
        <v>0</v>
      </c>
      <c r="AC20" s="12">
        <v>0</v>
      </c>
      <c r="AD20" s="12">
        <v>0</v>
      </c>
      <c r="AE20" s="12">
        <v>0</v>
      </c>
      <c r="AF20" s="12">
        <v>0</v>
      </c>
      <c r="AG20" s="12">
        <v>0</v>
      </c>
      <c r="AH20" s="12">
        <v>0</v>
      </c>
      <c r="AI20" s="12">
        <v>0</v>
      </c>
      <c r="AJ20" s="12">
        <v>0</v>
      </c>
      <c r="AK20" s="12">
        <v>0</v>
      </c>
      <c r="AL20" s="12">
        <v>0</v>
      </c>
      <c r="AM20" s="12">
        <v>0</v>
      </c>
      <c r="AN20" s="12">
        <v>0</v>
      </c>
      <c r="AO20" s="12">
        <v>0</v>
      </c>
      <c r="AP20" s="12">
        <v>0</v>
      </c>
      <c r="AQ20" s="12">
        <v>1</v>
      </c>
      <c r="AR20" s="12">
        <v>0</v>
      </c>
      <c r="AS20" s="12">
        <v>1</v>
      </c>
      <c r="AT20" s="12">
        <v>0</v>
      </c>
      <c r="AU20" s="12">
        <v>0</v>
      </c>
      <c r="AV20" s="12">
        <v>0</v>
      </c>
      <c r="AW20" s="12">
        <v>0</v>
      </c>
      <c r="AX20" s="12">
        <v>0</v>
      </c>
      <c r="AY20" s="12">
        <v>0</v>
      </c>
      <c r="AZ20" s="12">
        <v>0</v>
      </c>
      <c r="BA20" s="12">
        <v>0</v>
      </c>
      <c r="BB20" s="12">
        <v>0</v>
      </c>
      <c r="BC20" s="12">
        <v>0</v>
      </c>
      <c r="BD20" s="12">
        <v>0</v>
      </c>
      <c r="BE20" s="12">
        <v>0</v>
      </c>
      <c r="BF20" s="12">
        <v>0</v>
      </c>
      <c r="BG20" s="12">
        <v>0</v>
      </c>
      <c r="BH20" s="12">
        <v>0</v>
      </c>
      <c r="BI20" s="12">
        <v>0</v>
      </c>
      <c r="BJ20" s="12">
        <v>0</v>
      </c>
      <c r="BK20" s="12">
        <v>0</v>
      </c>
      <c r="BL20" s="12">
        <v>0</v>
      </c>
      <c r="BM20" s="12">
        <v>0</v>
      </c>
      <c r="BN20" s="12">
        <v>0</v>
      </c>
      <c r="BO20" s="12">
        <v>0</v>
      </c>
      <c r="BP20" s="12">
        <v>0</v>
      </c>
      <c r="BQ20" s="12">
        <v>0</v>
      </c>
      <c r="BR20" s="12">
        <v>0</v>
      </c>
      <c r="BS20" s="12">
        <v>0</v>
      </c>
      <c r="BT20" s="12">
        <v>0</v>
      </c>
      <c r="BU20" s="12">
        <v>0</v>
      </c>
      <c r="BV20" s="12">
        <v>0</v>
      </c>
      <c r="BW20" s="12">
        <v>1</v>
      </c>
      <c r="BX20" s="12">
        <v>0</v>
      </c>
      <c r="BY20" s="12">
        <v>1</v>
      </c>
      <c r="BZ20" s="12">
        <v>0</v>
      </c>
      <c r="CA20" s="12">
        <v>7</v>
      </c>
      <c r="CB20" s="12">
        <v>0</v>
      </c>
      <c r="CC20" s="12">
        <v>13</v>
      </c>
      <c r="CD20" s="12">
        <v>10</v>
      </c>
      <c r="CE20" s="12">
        <v>0</v>
      </c>
      <c r="CF20" s="12">
        <v>0</v>
      </c>
      <c r="CG20" s="12">
        <v>0</v>
      </c>
      <c r="CH20" s="12">
        <v>0</v>
      </c>
      <c r="CI20" s="12">
        <v>0</v>
      </c>
      <c r="CJ20" s="12">
        <v>0</v>
      </c>
      <c r="CK20" s="12">
        <v>0</v>
      </c>
      <c r="CL20" s="12">
        <v>0</v>
      </c>
    </row>
    <row r="21" spans="2:90" ht="20.100000000000001" customHeight="1" thickBot="1" x14ac:dyDescent="0.25">
      <c r="B21" s="4" t="s">
        <v>243</v>
      </c>
      <c r="C21" s="12">
        <v>150</v>
      </c>
      <c r="D21" s="12">
        <v>0</v>
      </c>
      <c r="E21" s="12">
        <v>101</v>
      </c>
      <c r="F21" s="12">
        <v>183</v>
      </c>
      <c r="G21" s="12">
        <v>3</v>
      </c>
      <c r="H21" s="12">
        <v>0</v>
      </c>
      <c r="I21" s="12">
        <v>1</v>
      </c>
      <c r="J21" s="12">
        <v>2</v>
      </c>
      <c r="K21" s="12">
        <v>0</v>
      </c>
      <c r="L21" s="12">
        <v>0</v>
      </c>
      <c r="M21" s="12">
        <v>0</v>
      </c>
      <c r="N21" s="12">
        <v>0</v>
      </c>
      <c r="O21" s="12">
        <v>0</v>
      </c>
      <c r="P21" s="12">
        <v>0</v>
      </c>
      <c r="Q21" s="12">
        <v>0</v>
      </c>
      <c r="R21" s="12">
        <v>0</v>
      </c>
      <c r="S21" s="12">
        <v>2</v>
      </c>
      <c r="T21" s="12">
        <v>0</v>
      </c>
      <c r="U21" s="12">
        <v>2</v>
      </c>
      <c r="V21" s="12">
        <v>0</v>
      </c>
      <c r="W21" s="12">
        <v>40</v>
      </c>
      <c r="X21" s="12">
        <v>0</v>
      </c>
      <c r="Y21" s="12">
        <v>25</v>
      </c>
      <c r="Z21" s="12">
        <v>56</v>
      </c>
      <c r="AA21" s="12">
        <v>0</v>
      </c>
      <c r="AB21" s="12">
        <v>0</v>
      </c>
      <c r="AC21" s="12">
        <v>0</v>
      </c>
      <c r="AD21" s="12">
        <v>0</v>
      </c>
      <c r="AE21" s="12">
        <v>1</v>
      </c>
      <c r="AF21" s="12">
        <v>0</v>
      </c>
      <c r="AG21" s="12">
        <v>1</v>
      </c>
      <c r="AH21" s="12">
        <v>0</v>
      </c>
      <c r="AI21" s="12">
        <v>0</v>
      </c>
      <c r="AJ21" s="12">
        <v>0</v>
      </c>
      <c r="AK21" s="12">
        <v>0</v>
      </c>
      <c r="AL21" s="12">
        <v>0</v>
      </c>
      <c r="AM21" s="12">
        <v>4</v>
      </c>
      <c r="AN21" s="12">
        <v>0</v>
      </c>
      <c r="AO21" s="12">
        <v>2</v>
      </c>
      <c r="AP21" s="12">
        <v>2</v>
      </c>
      <c r="AQ21" s="12">
        <v>19</v>
      </c>
      <c r="AR21" s="12">
        <v>0</v>
      </c>
      <c r="AS21" s="12">
        <v>11</v>
      </c>
      <c r="AT21" s="12">
        <v>29</v>
      </c>
      <c r="AU21" s="12">
        <v>0</v>
      </c>
      <c r="AV21" s="12">
        <v>0</v>
      </c>
      <c r="AW21" s="12">
        <v>0</v>
      </c>
      <c r="AX21" s="12">
        <v>0</v>
      </c>
      <c r="AY21" s="12">
        <v>16</v>
      </c>
      <c r="AZ21" s="12">
        <v>0</v>
      </c>
      <c r="BA21" s="12">
        <v>1</v>
      </c>
      <c r="BB21" s="12">
        <v>20</v>
      </c>
      <c r="BC21" s="12">
        <v>0</v>
      </c>
      <c r="BD21" s="12">
        <v>0</v>
      </c>
      <c r="BE21" s="12">
        <v>0</v>
      </c>
      <c r="BF21" s="12">
        <v>0</v>
      </c>
      <c r="BG21" s="12">
        <v>0</v>
      </c>
      <c r="BH21" s="12">
        <v>0</v>
      </c>
      <c r="BI21" s="12">
        <v>0</v>
      </c>
      <c r="BJ21" s="12">
        <v>0</v>
      </c>
      <c r="BK21" s="12">
        <v>1</v>
      </c>
      <c r="BL21" s="12">
        <v>0</v>
      </c>
      <c r="BM21" s="12">
        <v>0</v>
      </c>
      <c r="BN21" s="12">
        <v>1</v>
      </c>
      <c r="BO21" s="12">
        <v>0</v>
      </c>
      <c r="BP21" s="12">
        <v>0</v>
      </c>
      <c r="BQ21" s="12">
        <v>0</v>
      </c>
      <c r="BR21" s="12">
        <v>0</v>
      </c>
      <c r="BS21" s="12">
        <v>1</v>
      </c>
      <c r="BT21" s="12">
        <v>0</v>
      </c>
      <c r="BU21" s="12">
        <v>2</v>
      </c>
      <c r="BV21" s="12">
        <v>0</v>
      </c>
      <c r="BW21" s="12">
        <v>11</v>
      </c>
      <c r="BX21" s="12">
        <v>0</v>
      </c>
      <c r="BY21" s="12">
        <v>10</v>
      </c>
      <c r="BZ21" s="12">
        <v>2</v>
      </c>
      <c r="CA21" s="12">
        <v>52</v>
      </c>
      <c r="CB21" s="12">
        <v>0</v>
      </c>
      <c r="CC21" s="12">
        <v>46</v>
      </c>
      <c r="CD21" s="12">
        <v>71</v>
      </c>
      <c r="CE21" s="12">
        <v>0</v>
      </c>
      <c r="CF21" s="12">
        <v>0</v>
      </c>
      <c r="CG21" s="12">
        <v>0</v>
      </c>
      <c r="CH21" s="12">
        <v>0</v>
      </c>
      <c r="CI21" s="12">
        <v>0</v>
      </c>
      <c r="CJ21" s="12">
        <v>0</v>
      </c>
      <c r="CK21" s="12">
        <v>0</v>
      </c>
      <c r="CL21" s="12">
        <v>0</v>
      </c>
    </row>
    <row r="22" spans="2:90" ht="20.100000000000001" customHeight="1" thickBot="1" x14ac:dyDescent="0.25">
      <c r="B22" s="4" t="s">
        <v>168</v>
      </c>
      <c r="C22" s="12">
        <v>91</v>
      </c>
      <c r="D22" s="12">
        <v>0</v>
      </c>
      <c r="E22" s="12">
        <v>83</v>
      </c>
      <c r="F22" s="12">
        <v>70</v>
      </c>
      <c r="G22" s="12">
        <v>0</v>
      </c>
      <c r="H22" s="12">
        <v>0</v>
      </c>
      <c r="I22" s="12">
        <v>0</v>
      </c>
      <c r="J22" s="12">
        <v>1</v>
      </c>
      <c r="K22" s="12">
        <v>0</v>
      </c>
      <c r="L22" s="12">
        <v>0</v>
      </c>
      <c r="M22" s="12">
        <v>0</v>
      </c>
      <c r="N22" s="12">
        <v>0</v>
      </c>
      <c r="O22" s="12">
        <v>0</v>
      </c>
      <c r="P22" s="12">
        <v>0</v>
      </c>
      <c r="Q22" s="12">
        <v>0</v>
      </c>
      <c r="R22" s="12">
        <v>0</v>
      </c>
      <c r="S22" s="12">
        <v>4</v>
      </c>
      <c r="T22" s="12">
        <v>0</v>
      </c>
      <c r="U22" s="12">
        <v>2</v>
      </c>
      <c r="V22" s="12">
        <v>2</v>
      </c>
      <c r="W22" s="12">
        <v>35</v>
      </c>
      <c r="X22" s="12">
        <v>0</v>
      </c>
      <c r="Y22" s="12">
        <v>30</v>
      </c>
      <c r="Z22" s="12">
        <v>23</v>
      </c>
      <c r="AA22" s="12">
        <v>0</v>
      </c>
      <c r="AB22" s="12">
        <v>0</v>
      </c>
      <c r="AC22" s="12">
        <v>0</v>
      </c>
      <c r="AD22" s="12">
        <v>0</v>
      </c>
      <c r="AE22" s="12">
        <v>1</v>
      </c>
      <c r="AF22" s="12">
        <v>0</v>
      </c>
      <c r="AG22" s="12">
        <v>2</v>
      </c>
      <c r="AH22" s="12">
        <v>1</v>
      </c>
      <c r="AI22" s="12">
        <v>0</v>
      </c>
      <c r="AJ22" s="12">
        <v>0</v>
      </c>
      <c r="AK22" s="12">
        <v>0</v>
      </c>
      <c r="AL22" s="12">
        <v>0</v>
      </c>
      <c r="AM22" s="12">
        <v>0</v>
      </c>
      <c r="AN22" s="12">
        <v>0</v>
      </c>
      <c r="AO22" s="12">
        <v>0</v>
      </c>
      <c r="AP22" s="12">
        <v>0</v>
      </c>
      <c r="AQ22" s="12">
        <v>13</v>
      </c>
      <c r="AR22" s="12">
        <v>0</v>
      </c>
      <c r="AS22" s="12">
        <v>13</v>
      </c>
      <c r="AT22" s="12">
        <v>10</v>
      </c>
      <c r="AU22" s="12">
        <v>0</v>
      </c>
      <c r="AV22" s="12">
        <v>0</v>
      </c>
      <c r="AW22" s="12">
        <v>0</v>
      </c>
      <c r="AX22" s="12">
        <v>0</v>
      </c>
      <c r="AY22" s="12">
        <v>2</v>
      </c>
      <c r="AZ22" s="12">
        <v>0</v>
      </c>
      <c r="BA22" s="12">
        <v>2</v>
      </c>
      <c r="BB22" s="12">
        <v>0</v>
      </c>
      <c r="BC22" s="12">
        <v>0</v>
      </c>
      <c r="BD22" s="12">
        <v>0</v>
      </c>
      <c r="BE22" s="12">
        <v>0</v>
      </c>
      <c r="BF22" s="12">
        <v>0</v>
      </c>
      <c r="BG22" s="12">
        <v>0</v>
      </c>
      <c r="BH22" s="12">
        <v>0</v>
      </c>
      <c r="BI22" s="12">
        <v>0</v>
      </c>
      <c r="BJ22" s="12">
        <v>0</v>
      </c>
      <c r="BK22" s="12">
        <v>0</v>
      </c>
      <c r="BL22" s="12">
        <v>0</v>
      </c>
      <c r="BM22" s="12">
        <v>0</v>
      </c>
      <c r="BN22" s="12">
        <v>0</v>
      </c>
      <c r="BO22" s="12">
        <v>0</v>
      </c>
      <c r="BP22" s="12">
        <v>0</v>
      </c>
      <c r="BQ22" s="12">
        <v>0</v>
      </c>
      <c r="BR22" s="12">
        <v>0</v>
      </c>
      <c r="BS22" s="12">
        <v>4</v>
      </c>
      <c r="BT22" s="12">
        <v>0</v>
      </c>
      <c r="BU22" s="12">
        <v>8</v>
      </c>
      <c r="BV22" s="12">
        <v>1</v>
      </c>
      <c r="BW22" s="12">
        <v>3</v>
      </c>
      <c r="BX22" s="12">
        <v>0</v>
      </c>
      <c r="BY22" s="12">
        <v>3</v>
      </c>
      <c r="BZ22" s="12">
        <v>1</v>
      </c>
      <c r="CA22" s="12">
        <v>29</v>
      </c>
      <c r="CB22" s="12">
        <v>0</v>
      </c>
      <c r="CC22" s="12">
        <v>23</v>
      </c>
      <c r="CD22" s="12">
        <v>31</v>
      </c>
      <c r="CE22" s="12">
        <v>0</v>
      </c>
      <c r="CF22" s="12">
        <v>0</v>
      </c>
      <c r="CG22" s="12">
        <v>0</v>
      </c>
      <c r="CH22" s="12">
        <v>0</v>
      </c>
      <c r="CI22" s="12">
        <v>0</v>
      </c>
      <c r="CJ22" s="12">
        <v>0</v>
      </c>
      <c r="CK22" s="12">
        <v>0</v>
      </c>
      <c r="CL22" s="12">
        <v>0</v>
      </c>
    </row>
    <row r="23" spans="2:90" ht="20.100000000000001" customHeight="1" thickBot="1" x14ac:dyDescent="0.25">
      <c r="B23" s="4" t="s">
        <v>244</v>
      </c>
      <c r="C23" s="12">
        <v>0</v>
      </c>
      <c r="D23" s="12">
        <v>0</v>
      </c>
      <c r="E23" s="12">
        <v>0</v>
      </c>
      <c r="F23" s="12">
        <v>0</v>
      </c>
      <c r="G23" s="12">
        <v>0</v>
      </c>
      <c r="H23" s="12">
        <v>0</v>
      </c>
      <c r="I23" s="12">
        <v>0</v>
      </c>
      <c r="J23" s="12">
        <v>0</v>
      </c>
      <c r="K23" s="12">
        <v>0</v>
      </c>
      <c r="L23" s="12">
        <v>0</v>
      </c>
      <c r="M23" s="12">
        <v>0</v>
      </c>
      <c r="N23" s="12">
        <v>0</v>
      </c>
      <c r="O23" s="12">
        <v>0</v>
      </c>
      <c r="P23" s="12">
        <v>0</v>
      </c>
      <c r="Q23" s="12">
        <v>0</v>
      </c>
      <c r="R23" s="12">
        <v>0</v>
      </c>
      <c r="S23" s="12">
        <v>0</v>
      </c>
      <c r="T23" s="12">
        <v>0</v>
      </c>
      <c r="U23" s="12">
        <v>0</v>
      </c>
      <c r="V23" s="12">
        <v>0</v>
      </c>
      <c r="W23" s="12">
        <v>0</v>
      </c>
      <c r="X23" s="12">
        <v>0</v>
      </c>
      <c r="Y23" s="12">
        <v>0</v>
      </c>
      <c r="Z23" s="12">
        <v>0</v>
      </c>
      <c r="AA23" s="12">
        <v>0</v>
      </c>
      <c r="AB23" s="12">
        <v>0</v>
      </c>
      <c r="AC23" s="12">
        <v>0</v>
      </c>
      <c r="AD23" s="12">
        <v>0</v>
      </c>
      <c r="AE23" s="12">
        <v>0</v>
      </c>
      <c r="AF23" s="12">
        <v>0</v>
      </c>
      <c r="AG23" s="12">
        <v>0</v>
      </c>
      <c r="AH23" s="12">
        <v>0</v>
      </c>
      <c r="AI23" s="12">
        <v>0</v>
      </c>
      <c r="AJ23" s="12">
        <v>0</v>
      </c>
      <c r="AK23" s="12">
        <v>0</v>
      </c>
      <c r="AL23" s="12">
        <v>0</v>
      </c>
      <c r="AM23" s="12">
        <v>0</v>
      </c>
      <c r="AN23" s="12">
        <v>0</v>
      </c>
      <c r="AO23" s="12">
        <v>0</v>
      </c>
      <c r="AP23" s="12">
        <v>0</v>
      </c>
      <c r="AQ23" s="12">
        <v>0</v>
      </c>
      <c r="AR23" s="12">
        <v>0</v>
      </c>
      <c r="AS23" s="12">
        <v>0</v>
      </c>
      <c r="AT23" s="12">
        <v>0</v>
      </c>
      <c r="AU23" s="12">
        <v>0</v>
      </c>
      <c r="AV23" s="12">
        <v>0</v>
      </c>
      <c r="AW23" s="12">
        <v>0</v>
      </c>
      <c r="AX23" s="12">
        <v>0</v>
      </c>
      <c r="AY23" s="12">
        <v>0</v>
      </c>
      <c r="AZ23" s="12">
        <v>0</v>
      </c>
      <c r="BA23" s="12">
        <v>0</v>
      </c>
      <c r="BB23" s="12">
        <v>0</v>
      </c>
      <c r="BC23" s="12">
        <v>0</v>
      </c>
      <c r="BD23" s="12">
        <v>0</v>
      </c>
      <c r="BE23" s="12">
        <v>0</v>
      </c>
      <c r="BF23" s="12">
        <v>0</v>
      </c>
      <c r="BG23" s="12">
        <v>0</v>
      </c>
      <c r="BH23" s="12">
        <v>0</v>
      </c>
      <c r="BI23" s="12">
        <v>0</v>
      </c>
      <c r="BJ23" s="12">
        <v>0</v>
      </c>
      <c r="BK23" s="12">
        <v>0</v>
      </c>
      <c r="BL23" s="12">
        <v>0</v>
      </c>
      <c r="BM23" s="12">
        <v>0</v>
      </c>
      <c r="BN23" s="12">
        <v>0</v>
      </c>
      <c r="BO23" s="12">
        <v>0</v>
      </c>
      <c r="BP23" s="12">
        <v>0</v>
      </c>
      <c r="BQ23" s="12">
        <v>0</v>
      </c>
      <c r="BR23" s="12">
        <v>0</v>
      </c>
      <c r="BS23" s="12">
        <v>0</v>
      </c>
      <c r="BT23" s="12">
        <v>0</v>
      </c>
      <c r="BU23" s="12">
        <v>0</v>
      </c>
      <c r="BV23" s="12">
        <v>0</v>
      </c>
      <c r="BW23" s="12">
        <v>0</v>
      </c>
      <c r="BX23" s="12">
        <v>0</v>
      </c>
      <c r="BY23" s="12">
        <v>0</v>
      </c>
      <c r="BZ23" s="12">
        <v>0</v>
      </c>
      <c r="CA23" s="12">
        <v>0</v>
      </c>
      <c r="CB23" s="12">
        <v>0</v>
      </c>
      <c r="CC23" s="12">
        <v>0</v>
      </c>
      <c r="CD23" s="12">
        <v>0</v>
      </c>
      <c r="CE23" s="12">
        <v>0</v>
      </c>
      <c r="CF23" s="12">
        <v>0</v>
      </c>
      <c r="CG23" s="12">
        <v>0</v>
      </c>
      <c r="CH23" s="12">
        <v>0</v>
      </c>
      <c r="CI23" s="12">
        <v>0</v>
      </c>
      <c r="CJ23" s="12">
        <v>0</v>
      </c>
      <c r="CK23" s="12">
        <v>0</v>
      </c>
      <c r="CL23" s="12">
        <v>0</v>
      </c>
    </row>
    <row r="24" spans="2:90" ht="20.100000000000001" customHeight="1" thickBot="1" x14ac:dyDescent="0.25">
      <c r="B24" s="4" t="s">
        <v>245</v>
      </c>
      <c r="C24" s="12">
        <v>62</v>
      </c>
      <c r="D24" s="12">
        <v>0</v>
      </c>
      <c r="E24" s="12">
        <v>75</v>
      </c>
      <c r="F24" s="12">
        <v>79</v>
      </c>
      <c r="G24" s="12">
        <v>0</v>
      </c>
      <c r="H24" s="12">
        <v>0</v>
      </c>
      <c r="I24" s="12">
        <v>0</v>
      </c>
      <c r="J24" s="12">
        <v>0</v>
      </c>
      <c r="K24" s="12">
        <v>0</v>
      </c>
      <c r="L24" s="12">
        <v>0</v>
      </c>
      <c r="M24" s="12">
        <v>0</v>
      </c>
      <c r="N24" s="12">
        <v>0</v>
      </c>
      <c r="O24" s="12">
        <v>0</v>
      </c>
      <c r="P24" s="12">
        <v>0</v>
      </c>
      <c r="Q24" s="12">
        <v>0</v>
      </c>
      <c r="R24" s="12">
        <v>0</v>
      </c>
      <c r="S24" s="12">
        <v>2</v>
      </c>
      <c r="T24" s="12">
        <v>0</v>
      </c>
      <c r="U24" s="12">
        <v>1</v>
      </c>
      <c r="V24" s="12">
        <v>1</v>
      </c>
      <c r="W24" s="12">
        <v>18</v>
      </c>
      <c r="X24" s="12">
        <v>0</v>
      </c>
      <c r="Y24" s="12">
        <v>21</v>
      </c>
      <c r="Z24" s="12">
        <v>21</v>
      </c>
      <c r="AA24" s="12">
        <v>0</v>
      </c>
      <c r="AB24" s="12">
        <v>0</v>
      </c>
      <c r="AC24" s="12">
        <v>0</v>
      </c>
      <c r="AD24" s="12">
        <v>0</v>
      </c>
      <c r="AE24" s="12">
        <v>0</v>
      </c>
      <c r="AF24" s="12">
        <v>0</v>
      </c>
      <c r="AG24" s="12">
        <v>3</v>
      </c>
      <c r="AH24" s="12">
        <v>1</v>
      </c>
      <c r="AI24" s="12">
        <v>0</v>
      </c>
      <c r="AJ24" s="12">
        <v>0</v>
      </c>
      <c r="AK24" s="12">
        <v>0</v>
      </c>
      <c r="AL24" s="12">
        <v>0</v>
      </c>
      <c r="AM24" s="12">
        <v>0</v>
      </c>
      <c r="AN24" s="12">
        <v>0</v>
      </c>
      <c r="AO24" s="12">
        <v>0</v>
      </c>
      <c r="AP24" s="12">
        <v>0</v>
      </c>
      <c r="AQ24" s="12">
        <v>14</v>
      </c>
      <c r="AR24" s="12">
        <v>0</v>
      </c>
      <c r="AS24" s="12">
        <v>14</v>
      </c>
      <c r="AT24" s="12">
        <v>20</v>
      </c>
      <c r="AU24" s="12">
        <v>0</v>
      </c>
      <c r="AV24" s="12">
        <v>0</v>
      </c>
      <c r="AW24" s="12">
        <v>0</v>
      </c>
      <c r="AX24" s="12">
        <v>0</v>
      </c>
      <c r="AY24" s="12">
        <v>4</v>
      </c>
      <c r="AZ24" s="12">
        <v>0</v>
      </c>
      <c r="BA24" s="12">
        <v>3</v>
      </c>
      <c r="BB24" s="12">
        <v>2</v>
      </c>
      <c r="BC24" s="12">
        <v>0</v>
      </c>
      <c r="BD24" s="12">
        <v>0</v>
      </c>
      <c r="BE24" s="12">
        <v>0</v>
      </c>
      <c r="BF24" s="12">
        <v>0</v>
      </c>
      <c r="BG24" s="12">
        <v>0</v>
      </c>
      <c r="BH24" s="12">
        <v>0</v>
      </c>
      <c r="BI24" s="12">
        <v>0</v>
      </c>
      <c r="BJ24" s="12">
        <v>0</v>
      </c>
      <c r="BK24" s="12">
        <v>0</v>
      </c>
      <c r="BL24" s="12">
        <v>0</v>
      </c>
      <c r="BM24" s="12">
        <v>0</v>
      </c>
      <c r="BN24" s="12">
        <v>0</v>
      </c>
      <c r="BO24" s="12">
        <v>0</v>
      </c>
      <c r="BP24" s="12">
        <v>0</v>
      </c>
      <c r="BQ24" s="12">
        <v>0</v>
      </c>
      <c r="BR24" s="12">
        <v>0</v>
      </c>
      <c r="BS24" s="12">
        <v>1</v>
      </c>
      <c r="BT24" s="12">
        <v>0</v>
      </c>
      <c r="BU24" s="12">
        <v>4</v>
      </c>
      <c r="BV24" s="12">
        <v>10</v>
      </c>
      <c r="BW24" s="12">
        <v>0</v>
      </c>
      <c r="BX24" s="12">
        <v>0</v>
      </c>
      <c r="BY24" s="12">
        <v>0</v>
      </c>
      <c r="BZ24" s="12">
        <v>0</v>
      </c>
      <c r="CA24" s="12">
        <v>23</v>
      </c>
      <c r="CB24" s="12">
        <v>0</v>
      </c>
      <c r="CC24" s="12">
        <v>29</v>
      </c>
      <c r="CD24" s="12">
        <v>24</v>
      </c>
      <c r="CE24" s="12">
        <v>0</v>
      </c>
      <c r="CF24" s="12">
        <v>0</v>
      </c>
      <c r="CG24" s="12">
        <v>0</v>
      </c>
      <c r="CH24" s="12">
        <v>0</v>
      </c>
      <c r="CI24" s="12">
        <v>0</v>
      </c>
      <c r="CJ24" s="12">
        <v>0</v>
      </c>
      <c r="CK24" s="12">
        <v>0</v>
      </c>
      <c r="CL24" s="12">
        <v>0</v>
      </c>
    </row>
    <row r="25" spans="2:90" ht="20.100000000000001" customHeight="1" thickBot="1" x14ac:dyDescent="0.25">
      <c r="B25" s="4" t="s">
        <v>246</v>
      </c>
      <c r="C25" s="12">
        <v>168</v>
      </c>
      <c r="D25" s="12">
        <v>5</v>
      </c>
      <c r="E25" s="12">
        <v>226</v>
      </c>
      <c r="F25" s="12">
        <v>112</v>
      </c>
      <c r="G25" s="12">
        <v>1</v>
      </c>
      <c r="H25" s="12">
        <v>0</v>
      </c>
      <c r="I25" s="12">
        <v>2</v>
      </c>
      <c r="J25" s="12">
        <v>2</v>
      </c>
      <c r="K25" s="12">
        <v>0</v>
      </c>
      <c r="L25" s="12">
        <v>0</v>
      </c>
      <c r="M25" s="12">
        <v>0</v>
      </c>
      <c r="N25" s="12">
        <v>0</v>
      </c>
      <c r="O25" s="12">
        <v>0</v>
      </c>
      <c r="P25" s="12">
        <v>0</v>
      </c>
      <c r="Q25" s="12">
        <v>0</v>
      </c>
      <c r="R25" s="12">
        <v>0</v>
      </c>
      <c r="S25" s="12">
        <v>5</v>
      </c>
      <c r="T25" s="12">
        <v>2</v>
      </c>
      <c r="U25" s="12">
        <v>8</v>
      </c>
      <c r="V25" s="12">
        <v>1</v>
      </c>
      <c r="W25" s="12">
        <v>41</v>
      </c>
      <c r="X25" s="12">
        <v>0</v>
      </c>
      <c r="Y25" s="12">
        <v>59</v>
      </c>
      <c r="Z25" s="12">
        <v>30</v>
      </c>
      <c r="AA25" s="12">
        <v>0</v>
      </c>
      <c r="AB25" s="12">
        <v>0</v>
      </c>
      <c r="AC25" s="12">
        <v>0</v>
      </c>
      <c r="AD25" s="12">
        <v>0</v>
      </c>
      <c r="AE25" s="12">
        <v>0</v>
      </c>
      <c r="AF25" s="12">
        <v>0</v>
      </c>
      <c r="AG25" s="12">
        <v>1</v>
      </c>
      <c r="AH25" s="12">
        <v>1</v>
      </c>
      <c r="AI25" s="12">
        <v>1</v>
      </c>
      <c r="AJ25" s="12">
        <v>0</v>
      </c>
      <c r="AK25" s="12">
        <v>2</v>
      </c>
      <c r="AL25" s="12">
        <v>0</v>
      </c>
      <c r="AM25" s="12">
        <v>3</v>
      </c>
      <c r="AN25" s="12">
        <v>1</v>
      </c>
      <c r="AO25" s="12">
        <v>3</v>
      </c>
      <c r="AP25" s="12">
        <v>2</v>
      </c>
      <c r="AQ25" s="12">
        <v>41</v>
      </c>
      <c r="AR25" s="12">
        <v>0</v>
      </c>
      <c r="AS25" s="12">
        <v>47</v>
      </c>
      <c r="AT25" s="12">
        <v>19</v>
      </c>
      <c r="AU25" s="12">
        <v>0</v>
      </c>
      <c r="AV25" s="12">
        <v>0</v>
      </c>
      <c r="AW25" s="12">
        <v>1</v>
      </c>
      <c r="AX25" s="12">
        <v>0</v>
      </c>
      <c r="AY25" s="12">
        <v>3</v>
      </c>
      <c r="AZ25" s="12">
        <v>0</v>
      </c>
      <c r="BA25" s="12">
        <v>10</v>
      </c>
      <c r="BB25" s="12">
        <v>1</v>
      </c>
      <c r="BC25" s="12">
        <v>0</v>
      </c>
      <c r="BD25" s="12">
        <v>0</v>
      </c>
      <c r="BE25" s="12">
        <v>0</v>
      </c>
      <c r="BF25" s="12">
        <v>0</v>
      </c>
      <c r="BG25" s="12">
        <v>0</v>
      </c>
      <c r="BH25" s="12">
        <v>0</v>
      </c>
      <c r="BI25" s="12">
        <v>0</v>
      </c>
      <c r="BJ25" s="12">
        <v>0</v>
      </c>
      <c r="BK25" s="12">
        <v>0</v>
      </c>
      <c r="BL25" s="12">
        <v>0</v>
      </c>
      <c r="BM25" s="12">
        <v>0</v>
      </c>
      <c r="BN25" s="12">
        <v>0</v>
      </c>
      <c r="BO25" s="12">
        <v>0</v>
      </c>
      <c r="BP25" s="12">
        <v>0</v>
      </c>
      <c r="BQ25" s="12">
        <v>0</v>
      </c>
      <c r="BR25" s="12">
        <v>0</v>
      </c>
      <c r="BS25" s="12">
        <v>17</v>
      </c>
      <c r="BT25" s="12">
        <v>0</v>
      </c>
      <c r="BU25" s="12">
        <v>14</v>
      </c>
      <c r="BV25" s="12">
        <v>16</v>
      </c>
      <c r="BW25" s="12">
        <v>8</v>
      </c>
      <c r="BX25" s="12">
        <v>2</v>
      </c>
      <c r="BY25" s="12">
        <v>11</v>
      </c>
      <c r="BZ25" s="12">
        <v>3</v>
      </c>
      <c r="CA25" s="12">
        <v>48</v>
      </c>
      <c r="CB25" s="12">
        <v>0</v>
      </c>
      <c r="CC25" s="12">
        <v>68</v>
      </c>
      <c r="CD25" s="12">
        <v>37</v>
      </c>
      <c r="CE25" s="12">
        <v>0</v>
      </c>
      <c r="CF25" s="12">
        <v>0</v>
      </c>
      <c r="CG25" s="12">
        <v>0</v>
      </c>
      <c r="CH25" s="12">
        <v>0</v>
      </c>
      <c r="CI25" s="12">
        <v>0</v>
      </c>
      <c r="CJ25" s="12">
        <v>0</v>
      </c>
      <c r="CK25" s="12">
        <v>0</v>
      </c>
      <c r="CL25" s="12">
        <v>0</v>
      </c>
    </row>
    <row r="26" spans="2:90" ht="20.100000000000001" customHeight="1" thickBot="1" x14ac:dyDescent="0.25">
      <c r="B26" s="5" t="s">
        <v>247</v>
      </c>
      <c r="C26" s="12">
        <v>0</v>
      </c>
      <c r="D26" s="12">
        <v>0</v>
      </c>
      <c r="E26" s="12">
        <v>0</v>
      </c>
      <c r="F26" s="12">
        <v>0</v>
      </c>
      <c r="G26" s="12">
        <v>0</v>
      </c>
      <c r="H26" s="12">
        <v>0</v>
      </c>
      <c r="I26" s="12">
        <v>0</v>
      </c>
      <c r="J26" s="12">
        <v>0</v>
      </c>
      <c r="K26" s="12">
        <v>0</v>
      </c>
      <c r="L26" s="12">
        <v>0</v>
      </c>
      <c r="M26" s="12">
        <v>0</v>
      </c>
      <c r="N26" s="12">
        <v>0</v>
      </c>
      <c r="O26" s="12">
        <v>0</v>
      </c>
      <c r="P26" s="12">
        <v>0</v>
      </c>
      <c r="Q26" s="12">
        <v>0</v>
      </c>
      <c r="R26" s="12">
        <v>0</v>
      </c>
      <c r="S26" s="12">
        <v>0</v>
      </c>
      <c r="T26" s="12">
        <v>0</v>
      </c>
      <c r="U26" s="12">
        <v>0</v>
      </c>
      <c r="V26" s="12">
        <v>0</v>
      </c>
      <c r="W26" s="12">
        <v>0</v>
      </c>
      <c r="X26" s="12">
        <v>0</v>
      </c>
      <c r="Y26" s="12">
        <v>0</v>
      </c>
      <c r="Z26" s="12">
        <v>0</v>
      </c>
      <c r="AA26" s="12">
        <v>0</v>
      </c>
      <c r="AB26" s="12">
        <v>0</v>
      </c>
      <c r="AC26" s="12">
        <v>0</v>
      </c>
      <c r="AD26" s="12">
        <v>0</v>
      </c>
      <c r="AE26" s="12">
        <v>0</v>
      </c>
      <c r="AF26" s="12">
        <v>0</v>
      </c>
      <c r="AG26" s="12">
        <v>0</v>
      </c>
      <c r="AH26" s="12">
        <v>0</v>
      </c>
      <c r="AI26" s="12">
        <v>0</v>
      </c>
      <c r="AJ26" s="12">
        <v>0</v>
      </c>
      <c r="AK26" s="12">
        <v>0</v>
      </c>
      <c r="AL26" s="12">
        <v>0</v>
      </c>
      <c r="AM26" s="12">
        <v>0</v>
      </c>
      <c r="AN26" s="12">
        <v>0</v>
      </c>
      <c r="AO26" s="12">
        <v>0</v>
      </c>
      <c r="AP26" s="12">
        <v>0</v>
      </c>
      <c r="AQ26" s="12">
        <v>0</v>
      </c>
      <c r="AR26" s="12">
        <v>0</v>
      </c>
      <c r="AS26" s="12">
        <v>0</v>
      </c>
      <c r="AT26" s="12">
        <v>0</v>
      </c>
      <c r="AU26" s="12">
        <v>0</v>
      </c>
      <c r="AV26" s="12">
        <v>0</v>
      </c>
      <c r="AW26" s="12">
        <v>0</v>
      </c>
      <c r="AX26" s="12">
        <v>0</v>
      </c>
      <c r="AY26" s="12">
        <v>0</v>
      </c>
      <c r="AZ26" s="12">
        <v>0</v>
      </c>
      <c r="BA26" s="12">
        <v>0</v>
      </c>
      <c r="BB26" s="12">
        <v>0</v>
      </c>
      <c r="BC26" s="12">
        <v>0</v>
      </c>
      <c r="BD26" s="12">
        <v>0</v>
      </c>
      <c r="BE26" s="12">
        <v>0</v>
      </c>
      <c r="BF26" s="12">
        <v>0</v>
      </c>
      <c r="BG26" s="12">
        <v>0</v>
      </c>
      <c r="BH26" s="12">
        <v>0</v>
      </c>
      <c r="BI26" s="12">
        <v>0</v>
      </c>
      <c r="BJ26" s="12">
        <v>0</v>
      </c>
      <c r="BK26" s="12">
        <v>0</v>
      </c>
      <c r="BL26" s="12">
        <v>0</v>
      </c>
      <c r="BM26" s="12">
        <v>0</v>
      </c>
      <c r="BN26" s="12">
        <v>0</v>
      </c>
      <c r="BO26" s="12">
        <v>0</v>
      </c>
      <c r="BP26" s="12">
        <v>0</v>
      </c>
      <c r="BQ26" s="12">
        <v>0</v>
      </c>
      <c r="BR26" s="12">
        <v>0</v>
      </c>
      <c r="BS26" s="12">
        <v>0</v>
      </c>
      <c r="BT26" s="12">
        <v>0</v>
      </c>
      <c r="BU26" s="12">
        <v>0</v>
      </c>
      <c r="BV26" s="12">
        <v>0</v>
      </c>
      <c r="BW26" s="12">
        <v>0</v>
      </c>
      <c r="BX26" s="12">
        <v>0</v>
      </c>
      <c r="BY26" s="12">
        <v>0</v>
      </c>
      <c r="BZ26" s="12">
        <v>0</v>
      </c>
      <c r="CA26" s="12">
        <v>0</v>
      </c>
      <c r="CB26" s="12">
        <v>0</v>
      </c>
      <c r="CC26" s="12">
        <v>0</v>
      </c>
      <c r="CD26" s="12">
        <v>0</v>
      </c>
      <c r="CE26" s="12">
        <v>0</v>
      </c>
      <c r="CF26" s="12">
        <v>0</v>
      </c>
      <c r="CG26" s="12">
        <v>0</v>
      </c>
      <c r="CH26" s="12">
        <v>0</v>
      </c>
      <c r="CI26" s="12">
        <v>0</v>
      </c>
      <c r="CJ26" s="12">
        <v>0</v>
      </c>
      <c r="CK26" s="12">
        <v>0</v>
      </c>
      <c r="CL26" s="12">
        <v>0</v>
      </c>
    </row>
    <row r="27" spans="2:90" ht="20.100000000000001" customHeight="1" thickBot="1" x14ac:dyDescent="0.25">
      <c r="B27" s="6" t="s">
        <v>248</v>
      </c>
      <c r="C27" s="12">
        <v>0</v>
      </c>
      <c r="D27" s="12">
        <v>0</v>
      </c>
      <c r="E27" s="12">
        <v>3</v>
      </c>
      <c r="F27" s="12">
        <v>2</v>
      </c>
      <c r="G27" s="12">
        <v>0</v>
      </c>
      <c r="H27" s="12">
        <v>0</v>
      </c>
      <c r="I27" s="12">
        <v>0</v>
      </c>
      <c r="J27" s="12">
        <v>0</v>
      </c>
      <c r="K27" s="12">
        <v>0</v>
      </c>
      <c r="L27" s="12">
        <v>0</v>
      </c>
      <c r="M27" s="12">
        <v>0</v>
      </c>
      <c r="N27" s="12">
        <v>0</v>
      </c>
      <c r="O27" s="12">
        <v>0</v>
      </c>
      <c r="P27" s="12">
        <v>0</v>
      </c>
      <c r="Q27" s="12">
        <v>0</v>
      </c>
      <c r="R27" s="12">
        <v>0</v>
      </c>
      <c r="S27" s="12">
        <v>0</v>
      </c>
      <c r="T27" s="12">
        <v>0</v>
      </c>
      <c r="U27" s="12">
        <v>0</v>
      </c>
      <c r="V27" s="12">
        <v>0</v>
      </c>
      <c r="W27" s="12">
        <v>0</v>
      </c>
      <c r="X27" s="12">
        <v>0</v>
      </c>
      <c r="Y27" s="12">
        <v>2</v>
      </c>
      <c r="Z27" s="12">
        <v>1</v>
      </c>
      <c r="AA27" s="12">
        <v>0</v>
      </c>
      <c r="AB27" s="12">
        <v>0</v>
      </c>
      <c r="AC27" s="12">
        <v>0</v>
      </c>
      <c r="AD27" s="12">
        <v>0</v>
      </c>
      <c r="AE27" s="12">
        <v>0</v>
      </c>
      <c r="AF27" s="12">
        <v>0</v>
      </c>
      <c r="AG27" s="12">
        <v>0</v>
      </c>
      <c r="AH27" s="12">
        <v>0</v>
      </c>
      <c r="AI27" s="12">
        <v>0</v>
      </c>
      <c r="AJ27" s="12">
        <v>0</v>
      </c>
      <c r="AK27" s="12">
        <v>0</v>
      </c>
      <c r="AL27" s="12">
        <v>0</v>
      </c>
      <c r="AM27" s="12">
        <v>0</v>
      </c>
      <c r="AN27" s="12">
        <v>0</v>
      </c>
      <c r="AO27" s="12">
        <v>0</v>
      </c>
      <c r="AP27" s="12">
        <v>0</v>
      </c>
      <c r="AQ27" s="12">
        <v>0</v>
      </c>
      <c r="AR27" s="12">
        <v>0</v>
      </c>
      <c r="AS27" s="12">
        <v>1</v>
      </c>
      <c r="AT27" s="12">
        <v>1</v>
      </c>
      <c r="AU27" s="12">
        <v>0</v>
      </c>
      <c r="AV27" s="12">
        <v>0</v>
      </c>
      <c r="AW27" s="12">
        <v>0</v>
      </c>
      <c r="AX27" s="12">
        <v>0</v>
      </c>
      <c r="AY27" s="12">
        <v>0</v>
      </c>
      <c r="AZ27" s="12">
        <v>0</v>
      </c>
      <c r="BA27" s="12">
        <v>0</v>
      </c>
      <c r="BB27" s="12">
        <v>0</v>
      </c>
      <c r="BC27" s="12">
        <v>0</v>
      </c>
      <c r="BD27" s="12">
        <v>0</v>
      </c>
      <c r="BE27" s="12">
        <v>0</v>
      </c>
      <c r="BF27" s="12">
        <v>0</v>
      </c>
      <c r="BG27" s="12">
        <v>0</v>
      </c>
      <c r="BH27" s="12">
        <v>0</v>
      </c>
      <c r="BI27" s="12">
        <v>0</v>
      </c>
      <c r="BJ27" s="12">
        <v>0</v>
      </c>
      <c r="BK27" s="12">
        <v>0</v>
      </c>
      <c r="BL27" s="12">
        <v>0</v>
      </c>
      <c r="BM27" s="12">
        <v>0</v>
      </c>
      <c r="BN27" s="12">
        <v>0</v>
      </c>
      <c r="BO27" s="12">
        <v>0</v>
      </c>
      <c r="BP27" s="12">
        <v>0</v>
      </c>
      <c r="BQ27" s="12">
        <v>0</v>
      </c>
      <c r="BR27" s="12">
        <v>0</v>
      </c>
      <c r="BS27" s="12">
        <v>0</v>
      </c>
      <c r="BT27" s="12">
        <v>0</v>
      </c>
      <c r="BU27" s="12">
        <v>0</v>
      </c>
      <c r="BV27" s="12">
        <v>0</v>
      </c>
      <c r="BW27" s="12">
        <v>0</v>
      </c>
      <c r="BX27" s="12">
        <v>0</v>
      </c>
      <c r="BY27" s="12">
        <v>0</v>
      </c>
      <c r="BZ27" s="12">
        <v>0</v>
      </c>
      <c r="CA27" s="12">
        <v>0</v>
      </c>
      <c r="CB27" s="12">
        <v>0</v>
      </c>
      <c r="CC27" s="12">
        <v>0</v>
      </c>
      <c r="CD27" s="12">
        <v>0</v>
      </c>
      <c r="CE27" s="12">
        <v>0</v>
      </c>
      <c r="CF27" s="12">
        <v>0</v>
      </c>
      <c r="CG27" s="12">
        <v>0</v>
      </c>
      <c r="CH27" s="12">
        <v>0</v>
      </c>
      <c r="CI27" s="12">
        <v>0</v>
      </c>
      <c r="CJ27" s="12">
        <v>0</v>
      </c>
      <c r="CK27" s="12">
        <v>0</v>
      </c>
      <c r="CL27" s="12">
        <v>0</v>
      </c>
    </row>
    <row r="28" spans="2:90" ht="20.100000000000001" customHeight="1" thickBot="1" x14ac:dyDescent="0.25">
      <c r="B28" s="4" t="s">
        <v>249</v>
      </c>
      <c r="C28" s="12">
        <v>12</v>
      </c>
      <c r="D28" s="12">
        <v>0</v>
      </c>
      <c r="E28" s="12">
        <v>22</v>
      </c>
      <c r="F28" s="12">
        <v>24</v>
      </c>
      <c r="G28" s="12">
        <v>0</v>
      </c>
      <c r="H28" s="12">
        <v>0</v>
      </c>
      <c r="I28" s="12">
        <v>0</v>
      </c>
      <c r="J28" s="12">
        <v>0</v>
      </c>
      <c r="K28" s="12">
        <v>0</v>
      </c>
      <c r="L28" s="12">
        <v>0</v>
      </c>
      <c r="M28" s="12">
        <v>0</v>
      </c>
      <c r="N28" s="12">
        <v>0</v>
      </c>
      <c r="O28" s="12">
        <v>0</v>
      </c>
      <c r="P28" s="12">
        <v>0</v>
      </c>
      <c r="Q28" s="12">
        <v>0</v>
      </c>
      <c r="R28" s="12">
        <v>0</v>
      </c>
      <c r="S28" s="12">
        <v>0</v>
      </c>
      <c r="T28" s="12">
        <v>0</v>
      </c>
      <c r="U28" s="12">
        <v>0</v>
      </c>
      <c r="V28" s="12">
        <v>0</v>
      </c>
      <c r="W28" s="12">
        <v>2</v>
      </c>
      <c r="X28" s="12">
        <v>0</v>
      </c>
      <c r="Y28" s="12">
        <v>8</v>
      </c>
      <c r="Z28" s="12">
        <v>9</v>
      </c>
      <c r="AA28" s="12">
        <v>0</v>
      </c>
      <c r="AB28" s="12">
        <v>0</v>
      </c>
      <c r="AC28" s="12">
        <v>0</v>
      </c>
      <c r="AD28" s="12">
        <v>0</v>
      </c>
      <c r="AE28" s="12">
        <v>0</v>
      </c>
      <c r="AF28" s="12">
        <v>0</v>
      </c>
      <c r="AG28" s="12">
        <v>0</v>
      </c>
      <c r="AH28" s="12">
        <v>0</v>
      </c>
      <c r="AI28" s="12">
        <v>0</v>
      </c>
      <c r="AJ28" s="12">
        <v>0</v>
      </c>
      <c r="AK28" s="12">
        <v>0</v>
      </c>
      <c r="AL28" s="12">
        <v>0</v>
      </c>
      <c r="AM28" s="12">
        <v>0</v>
      </c>
      <c r="AN28" s="12">
        <v>0</v>
      </c>
      <c r="AO28" s="12">
        <v>0</v>
      </c>
      <c r="AP28" s="12">
        <v>0</v>
      </c>
      <c r="AQ28" s="12">
        <v>0</v>
      </c>
      <c r="AR28" s="12">
        <v>0</v>
      </c>
      <c r="AS28" s="12">
        <v>0</v>
      </c>
      <c r="AT28" s="12">
        <v>2</v>
      </c>
      <c r="AU28" s="12">
        <v>0</v>
      </c>
      <c r="AV28" s="12">
        <v>0</v>
      </c>
      <c r="AW28" s="12">
        <v>0</v>
      </c>
      <c r="AX28" s="12">
        <v>1</v>
      </c>
      <c r="AY28" s="12">
        <v>0</v>
      </c>
      <c r="AZ28" s="12">
        <v>0</v>
      </c>
      <c r="BA28" s="12">
        <v>0</v>
      </c>
      <c r="BB28" s="12">
        <v>0</v>
      </c>
      <c r="BC28" s="12">
        <v>0</v>
      </c>
      <c r="BD28" s="12">
        <v>0</v>
      </c>
      <c r="BE28" s="12">
        <v>0</v>
      </c>
      <c r="BF28" s="12">
        <v>0</v>
      </c>
      <c r="BG28" s="12">
        <v>0</v>
      </c>
      <c r="BH28" s="12">
        <v>0</v>
      </c>
      <c r="BI28" s="12">
        <v>0</v>
      </c>
      <c r="BJ28" s="12">
        <v>0</v>
      </c>
      <c r="BK28" s="12">
        <v>0</v>
      </c>
      <c r="BL28" s="12">
        <v>0</v>
      </c>
      <c r="BM28" s="12">
        <v>0</v>
      </c>
      <c r="BN28" s="12">
        <v>0</v>
      </c>
      <c r="BO28" s="12">
        <v>0</v>
      </c>
      <c r="BP28" s="12">
        <v>0</v>
      </c>
      <c r="BQ28" s="12">
        <v>0</v>
      </c>
      <c r="BR28" s="12">
        <v>0</v>
      </c>
      <c r="BS28" s="12">
        <v>0</v>
      </c>
      <c r="BT28" s="12">
        <v>0</v>
      </c>
      <c r="BU28" s="12">
        <v>0</v>
      </c>
      <c r="BV28" s="12">
        <v>0</v>
      </c>
      <c r="BW28" s="12">
        <v>0</v>
      </c>
      <c r="BX28" s="12">
        <v>0</v>
      </c>
      <c r="BY28" s="12">
        <v>0</v>
      </c>
      <c r="BZ28" s="12">
        <v>0</v>
      </c>
      <c r="CA28" s="12">
        <v>10</v>
      </c>
      <c r="CB28" s="12">
        <v>0</v>
      </c>
      <c r="CC28" s="12">
        <v>14</v>
      </c>
      <c r="CD28" s="12">
        <v>12</v>
      </c>
      <c r="CE28" s="12">
        <v>0</v>
      </c>
      <c r="CF28" s="12">
        <v>0</v>
      </c>
      <c r="CG28" s="12">
        <v>0</v>
      </c>
      <c r="CH28" s="12">
        <v>0</v>
      </c>
      <c r="CI28" s="12">
        <v>0</v>
      </c>
      <c r="CJ28" s="12">
        <v>0</v>
      </c>
      <c r="CK28" s="12">
        <v>0</v>
      </c>
      <c r="CL28" s="12">
        <v>0</v>
      </c>
    </row>
    <row r="29" spans="2:90" ht="20.100000000000001" customHeight="1" thickBot="1" x14ac:dyDescent="0.25">
      <c r="B29" s="4" t="s">
        <v>250</v>
      </c>
      <c r="C29" s="12">
        <v>11</v>
      </c>
      <c r="D29" s="12">
        <v>0</v>
      </c>
      <c r="E29" s="12">
        <v>20</v>
      </c>
      <c r="F29" s="12">
        <v>12</v>
      </c>
      <c r="G29" s="12">
        <v>0</v>
      </c>
      <c r="H29" s="12">
        <v>0</v>
      </c>
      <c r="I29" s="12">
        <v>0</v>
      </c>
      <c r="J29" s="12">
        <v>0</v>
      </c>
      <c r="K29" s="12">
        <v>0</v>
      </c>
      <c r="L29" s="12">
        <v>0</v>
      </c>
      <c r="M29" s="12">
        <v>0</v>
      </c>
      <c r="N29" s="12">
        <v>0</v>
      </c>
      <c r="O29" s="12">
        <v>0</v>
      </c>
      <c r="P29" s="12">
        <v>0</v>
      </c>
      <c r="Q29" s="12">
        <v>0</v>
      </c>
      <c r="R29" s="12">
        <v>0</v>
      </c>
      <c r="S29" s="12">
        <v>0</v>
      </c>
      <c r="T29" s="12">
        <v>0</v>
      </c>
      <c r="U29" s="12">
        <v>0</v>
      </c>
      <c r="V29" s="12">
        <v>0</v>
      </c>
      <c r="W29" s="12">
        <v>6</v>
      </c>
      <c r="X29" s="12">
        <v>0</v>
      </c>
      <c r="Y29" s="12">
        <v>4</v>
      </c>
      <c r="Z29" s="12">
        <v>6</v>
      </c>
      <c r="AA29" s="12">
        <v>0</v>
      </c>
      <c r="AB29" s="12">
        <v>0</v>
      </c>
      <c r="AC29" s="12">
        <v>0</v>
      </c>
      <c r="AD29" s="12">
        <v>0</v>
      </c>
      <c r="AE29" s="12">
        <v>1</v>
      </c>
      <c r="AF29" s="12">
        <v>0</v>
      </c>
      <c r="AG29" s="12">
        <v>0</v>
      </c>
      <c r="AH29" s="12">
        <v>3</v>
      </c>
      <c r="AI29" s="12">
        <v>0</v>
      </c>
      <c r="AJ29" s="12">
        <v>0</v>
      </c>
      <c r="AK29" s="12">
        <v>0</v>
      </c>
      <c r="AL29" s="12">
        <v>0</v>
      </c>
      <c r="AM29" s="12">
        <v>0</v>
      </c>
      <c r="AN29" s="12">
        <v>0</v>
      </c>
      <c r="AO29" s="12">
        <v>0</v>
      </c>
      <c r="AP29" s="12">
        <v>0</v>
      </c>
      <c r="AQ29" s="12">
        <v>4</v>
      </c>
      <c r="AR29" s="12">
        <v>0</v>
      </c>
      <c r="AS29" s="12">
        <v>7</v>
      </c>
      <c r="AT29" s="12">
        <v>3</v>
      </c>
      <c r="AU29" s="12">
        <v>0</v>
      </c>
      <c r="AV29" s="12">
        <v>0</v>
      </c>
      <c r="AW29" s="12">
        <v>0</v>
      </c>
      <c r="AX29" s="12">
        <v>0</v>
      </c>
      <c r="AY29" s="12">
        <v>0</v>
      </c>
      <c r="AZ29" s="12">
        <v>0</v>
      </c>
      <c r="BA29" s="12">
        <v>0</v>
      </c>
      <c r="BB29" s="12">
        <v>0</v>
      </c>
      <c r="BC29" s="12">
        <v>0</v>
      </c>
      <c r="BD29" s="12">
        <v>0</v>
      </c>
      <c r="BE29" s="12">
        <v>0</v>
      </c>
      <c r="BF29" s="12">
        <v>0</v>
      </c>
      <c r="BG29" s="12">
        <v>0</v>
      </c>
      <c r="BH29" s="12">
        <v>0</v>
      </c>
      <c r="BI29" s="12">
        <v>0</v>
      </c>
      <c r="BJ29" s="12">
        <v>0</v>
      </c>
      <c r="BK29" s="12">
        <v>0</v>
      </c>
      <c r="BL29" s="12">
        <v>0</v>
      </c>
      <c r="BM29" s="12">
        <v>0</v>
      </c>
      <c r="BN29" s="12">
        <v>0</v>
      </c>
      <c r="BO29" s="12">
        <v>0</v>
      </c>
      <c r="BP29" s="12">
        <v>0</v>
      </c>
      <c r="BQ29" s="12">
        <v>0</v>
      </c>
      <c r="BR29" s="12">
        <v>0</v>
      </c>
      <c r="BS29" s="12">
        <v>0</v>
      </c>
      <c r="BT29" s="12">
        <v>0</v>
      </c>
      <c r="BU29" s="12">
        <v>0</v>
      </c>
      <c r="BV29" s="12">
        <v>0</v>
      </c>
      <c r="BW29" s="12">
        <v>0</v>
      </c>
      <c r="BX29" s="12">
        <v>0</v>
      </c>
      <c r="BY29" s="12">
        <v>0</v>
      </c>
      <c r="BZ29" s="12">
        <v>0</v>
      </c>
      <c r="CA29" s="12">
        <v>0</v>
      </c>
      <c r="CB29" s="12">
        <v>0</v>
      </c>
      <c r="CC29" s="12">
        <v>9</v>
      </c>
      <c r="CD29" s="12">
        <v>0</v>
      </c>
      <c r="CE29" s="12">
        <v>0</v>
      </c>
      <c r="CF29" s="12">
        <v>0</v>
      </c>
      <c r="CG29" s="12">
        <v>0</v>
      </c>
      <c r="CH29" s="12">
        <v>0</v>
      </c>
      <c r="CI29" s="12">
        <v>0</v>
      </c>
      <c r="CJ29" s="12">
        <v>0</v>
      </c>
      <c r="CK29" s="12">
        <v>0</v>
      </c>
      <c r="CL29" s="12">
        <v>0</v>
      </c>
    </row>
    <row r="30" spans="2:90" ht="20.100000000000001" customHeight="1" thickBot="1" x14ac:dyDescent="0.25">
      <c r="B30" s="4" t="s">
        <v>251</v>
      </c>
      <c r="C30" s="12">
        <v>90</v>
      </c>
      <c r="D30" s="12">
        <v>1</v>
      </c>
      <c r="E30" s="12">
        <v>71</v>
      </c>
      <c r="F30" s="12">
        <v>53</v>
      </c>
      <c r="G30" s="12">
        <v>0</v>
      </c>
      <c r="H30" s="12">
        <v>0</v>
      </c>
      <c r="I30" s="12">
        <v>0</v>
      </c>
      <c r="J30" s="12">
        <v>0</v>
      </c>
      <c r="K30" s="12">
        <v>0</v>
      </c>
      <c r="L30" s="12">
        <v>0</v>
      </c>
      <c r="M30" s="12">
        <v>0</v>
      </c>
      <c r="N30" s="12">
        <v>0</v>
      </c>
      <c r="O30" s="12">
        <v>1</v>
      </c>
      <c r="P30" s="12">
        <v>0</v>
      </c>
      <c r="Q30" s="12">
        <v>1</v>
      </c>
      <c r="R30" s="12">
        <v>0</v>
      </c>
      <c r="S30" s="12">
        <v>7</v>
      </c>
      <c r="T30" s="12">
        <v>0</v>
      </c>
      <c r="U30" s="12">
        <v>6</v>
      </c>
      <c r="V30" s="12">
        <v>1</v>
      </c>
      <c r="W30" s="12">
        <v>36</v>
      </c>
      <c r="X30" s="12">
        <v>0</v>
      </c>
      <c r="Y30" s="12">
        <v>31</v>
      </c>
      <c r="Z30" s="12">
        <v>22</v>
      </c>
      <c r="AA30" s="12">
        <v>0</v>
      </c>
      <c r="AB30" s="12">
        <v>0</v>
      </c>
      <c r="AC30" s="12">
        <v>0</v>
      </c>
      <c r="AD30" s="12">
        <v>0</v>
      </c>
      <c r="AE30" s="12">
        <v>1</v>
      </c>
      <c r="AF30" s="12">
        <v>0</v>
      </c>
      <c r="AG30" s="12">
        <v>0</v>
      </c>
      <c r="AH30" s="12">
        <v>1</v>
      </c>
      <c r="AI30" s="12">
        <v>0</v>
      </c>
      <c r="AJ30" s="12">
        <v>0</v>
      </c>
      <c r="AK30" s="12">
        <v>0</v>
      </c>
      <c r="AL30" s="12">
        <v>0</v>
      </c>
      <c r="AM30" s="12">
        <v>2</v>
      </c>
      <c r="AN30" s="12">
        <v>1</v>
      </c>
      <c r="AO30" s="12">
        <v>3</v>
      </c>
      <c r="AP30" s="12">
        <v>0</v>
      </c>
      <c r="AQ30" s="12">
        <v>19</v>
      </c>
      <c r="AR30" s="12">
        <v>0</v>
      </c>
      <c r="AS30" s="12">
        <v>13</v>
      </c>
      <c r="AT30" s="12">
        <v>12</v>
      </c>
      <c r="AU30" s="12">
        <v>0</v>
      </c>
      <c r="AV30" s="12">
        <v>0</v>
      </c>
      <c r="AW30" s="12">
        <v>0</v>
      </c>
      <c r="AX30" s="12">
        <v>0</v>
      </c>
      <c r="AY30" s="12">
        <v>0</v>
      </c>
      <c r="AZ30" s="12">
        <v>0</v>
      </c>
      <c r="BA30" s="12">
        <v>0</v>
      </c>
      <c r="BB30" s="12">
        <v>0</v>
      </c>
      <c r="BC30" s="12">
        <v>0</v>
      </c>
      <c r="BD30" s="12">
        <v>0</v>
      </c>
      <c r="BE30" s="12">
        <v>0</v>
      </c>
      <c r="BF30" s="12">
        <v>0</v>
      </c>
      <c r="BG30" s="12">
        <v>0</v>
      </c>
      <c r="BH30" s="12">
        <v>0</v>
      </c>
      <c r="BI30" s="12">
        <v>0</v>
      </c>
      <c r="BJ30" s="12">
        <v>0</v>
      </c>
      <c r="BK30" s="12">
        <v>1</v>
      </c>
      <c r="BL30" s="12">
        <v>0</v>
      </c>
      <c r="BM30" s="12">
        <v>1</v>
      </c>
      <c r="BN30" s="12">
        <v>0</v>
      </c>
      <c r="BO30" s="12">
        <v>0</v>
      </c>
      <c r="BP30" s="12">
        <v>0</v>
      </c>
      <c r="BQ30" s="12">
        <v>0</v>
      </c>
      <c r="BR30" s="12">
        <v>0</v>
      </c>
      <c r="BS30" s="12">
        <v>3</v>
      </c>
      <c r="BT30" s="12">
        <v>0</v>
      </c>
      <c r="BU30" s="12">
        <v>1</v>
      </c>
      <c r="BV30" s="12">
        <v>2</v>
      </c>
      <c r="BW30" s="12">
        <v>1</v>
      </c>
      <c r="BX30" s="12">
        <v>0</v>
      </c>
      <c r="BY30" s="12">
        <v>1</v>
      </c>
      <c r="BZ30" s="12">
        <v>0</v>
      </c>
      <c r="CA30" s="12">
        <v>19</v>
      </c>
      <c r="CB30" s="12">
        <v>0</v>
      </c>
      <c r="CC30" s="12">
        <v>14</v>
      </c>
      <c r="CD30" s="12">
        <v>15</v>
      </c>
      <c r="CE30" s="12">
        <v>0</v>
      </c>
      <c r="CF30" s="12">
        <v>0</v>
      </c>
      <c r="CG30" s="12">
        <v>0</v>
      </c>
      <c r="CH30" s="12">
        <v>0</v>
      </c>
      <c r="CI30" s="12">
        <v>0</v>
      </c>
      <c r="CJ30" s="12">
        <v>0</v>
      </c>
      <c r="CK30" s="12">
        <v>0</v>
      </c>
      <c r="CL30" s="12">
        <v>0</v>
      </c>
    </row>
    <row r="31" spans="2:90" ht="20.100000000000001" customHeight="1" thickBot="1" x14ac:dyDescent="0.25">
      <c r="B31" s="4" t="s">
        <v>252</v>
      </c>
      <c r="C31" s="12">
        <v>0</v>
      </c>
      <c r="D31" s="12">
        <v>0</v>
      </c>
      <c r="E31" s="12">
        <v>6</v>
      </c>
      <c r="F31" s="12">
        <v>0</v>
      </c>
      <c r="G31" s="12">
        <v>0</v>
      </c>
      <c r="H31" s="12">
        <v>0</v>
      </c>
      <c r="I31" s="12">
        <v>0</v>
      </c>
      <c r="J31" s="12">
        <v>0</v>
      </c>
      <c r="K31" s="12">
        <v>0</v>
      </c>
      <c r="L31" s="12">
        <v>0</v>
      </c>
      <c r="M31" s="12">
        <v>0</v>
      </c>
      <c r="N31" s="12">
        <v>0</v>
      </c>
      <c r="O31" s="12">
        <v>0</v>
      </c>
      <c r="P31" s="12">
        <v>0</v>
      </c>
      <c r="Q31" s="12">
        <v>0</v>
      </c>
      <c r="R31" s="12">
        <v>0</v>
      </c>
      <c r="S31" s="12">
        <v>0</v>
      </c>
      <c r="T31" s="12">
        <v>0</v>
      </c>
      <c r="U31" s="12">
        <v>0</v>
      </c>
      <c r="V31" s="12">
        <v>0</v>
      </c>
      <c r="W31" s="12">
        <v>0</v>
      </c>
      <c r="X31" s="12">
        <v>0</v>
      </c>
      <c r="Y31" s="12">
        <v>1</v>
      </c>
      <c r="Z31" s="12">
        <v>0</v>
      </c>
      <c r="AA31" s="12">
        <v>0</v>
      </c>
      <c r="AB31" s="12">
        <v>0</v>
      </c>
      <c r="AC31" s="12">
        <v>0</v>
      </c>
      <c r="AD31" s="12">
        <v>0</v>
      </c>
      <c r="AE31" s="12">
        <v>0</v>
      </c>
      <c r="AF31" s="12">
        <v>0</v>
      </c>
      <c r="AG31" s="12">
        <v>0</v>
      </c>
      <c r="AH31" s="12">
        <v>0</v>
      </c>
      <c r="AI31" s="12">
        <v>0</v>
      </c>
      <c r="AJ31" s="12">
        <v>0</v>
      </c>
      <c r="AK31" s="12">
        <v>0</v>
      </c>
      <c r="AL31" s="12">
        <v>0</v>
      </c>
      <c r="AM31" s="12">
        <v>0</v>
      </c>
      <c r="AN31" s="12">
        <v>0</v>
      </c>
      <c r="AO31" s="12">
        <v>0</v>
      </c>
      <c r="AP31" s="12">
        <v>0</v>
      </c>
      <c r="AQ31" s="12">
        <v>0</v>
      </c>
      <c r="AR31" s="12">
        <v>0</v>
      </c>
      <c r="AS31" s="12">
        <v>0</v>
      </c>
      <c r="AT31" s="12">
        <v>0</v>
      </c>
      <c r="AU31" s="12">
        <v>0</v>
      </c>
      <c r="AV31" s="12">
        <v>0</v>
      </c>
      <c r="AW31" s="12">
        <v>0</v>
      </c>
      <c r="AX31" s="12">
        <v>0</v>
      </c>
      <c r="AY31" s="12">
        <v>0</v>
      </c>
      <c r="AZ31" s="12">
        <v>0</v>
      </c>
      <c r="BA31" s="12">
        <v>0</v>
      </c>
      <c r="BB31" s="12">
        <v>0</v>
      </c>
      <c r="BC31" s="12">
        <v>0</v>
      </c>
      <c r="BD31" s="12">
        <v>0</v>
      </c>
      <c r="BE31" s="12">
        <v>0</v>
      </c>
      <c r="BF31" s="12">
        <v>0</v>
      </c>
      <c r="BG31" s="12">
        <v>0</v>
      </c>
      <c r="BH31" s="12">
        <v>0</v>
      </c>
      <c r="BI31" s="12">
        <v>0</v>
      </c>
      <c r="BJ31" s="12">
        <v>0</v>
      </c>
      <c r="BK31" s="12">
        <v>0</v>
      </c>
      <c r="BL31" s="12">
        <v>0</v>
      </c>
      <c r="BM31" s="12">
        <v>0</v>
      </c>
      <c r="BN31" s="12">
        <v>0</v>
      </c>
      <c r="BO31" s="12">
        <v>0</v>
      </c>
      <c r="BP31" s="12">
        <v>0</v>
      </c>
      <c r="BQ31" s="12">
        <v>0</v>
      </c>
      <c r="BR31" s="12">
        <v>0</v>
      </c>
      <c r="BS31" s="12">
        <v>0</v>
      </c>
      <c r="BT31" s="12">
        <v>0</v>
      </c>
      <c r="BU31" s="12">
        <v>0</v>
      </c>
      <c r="BV31" s="12">
        <v>0</v>
      </c>
      <c r="BW31" s="12">
        <v>0</v>
      </c>
      <c r="BX31" s="12">
        <v>0</v>
      </c>
      <c r="BY31" s="12">
        <v>0</v>
      </c>
      <c r="BZ31" s="12">
        <v>0</v>
      </c>
      <c r="CA31" s="12">
        <v>0</v>
      </c>
      <c r="CB31" s="12">
        <v>0</v>
      </c>
      <c r="CC31" s="12">
        <v>5</v>
      </c>
      <c r="CD31" s="12">
        <v>0</v>
      </c>
      <c r="CE31" s="12">
        <v>0</v>
      </c>
      <c r="CF31" s="12">
        <v>0</v>
      </c>
      <c r="CG31" s="12">
        <v>0</v>
      </c>
      <c r="CH31" s="12">
        <v>0</v>
      </c>
      <c r="CI31" s="12">
        <v>0</v>
      </c>
      <c r="CJ31" s="12">
        <v>0</v>
      </c>
      <c r="CK31" s="12">
        <v>0</v>
      </c>
      <c r="CL31" s="12">
        <v>0</v>
      </c>
    </row>
    <row r="32" spans="2:90" ht="20.100000000000001" customHeight="1" thickBot="1" x14ac:dyDescent="0.25">
      <c r="B32" s="4" t="s">
        <v>634</v>
      </c>
      <c r="C32" s="12">
        <v>24</v>
      </c>
      <c r="D32" s="12">
        <v>0</v>
      </c>
      <c r="E32" s="12">
        <v>25</v>
      </c>
      <c r="F32" s="12">
        <v>19</v>
      </c>
      <c r="G32" s="12">
        <v>0</v>
      </c>
      <c r="H32" s="12">
        <v>0</v>
      </c>
      <c r="I32" s="12">
        <v>0</v>
      </c>
      <c r="J32" s="12">
        <v>0</v>
      </c>
      <c r="K32" s="12">
        <v>0</v>
      </c>
      <c r="L32" s="12">
        <v>0</v>
      </c>
      <c r="M32" s="12">
        <v>0</v>
      </c>
      <c r="N32" s="12">
        <v>0</v>
      </c>
      <c r="O32" s="12">
        <v>0</v>
      </c>
      <c r="P32" s="12">
        <v>0</v>
      </c>
      <c r="Q32" s="12">
        <v>0</v>
      </c>
      <c r="R32" s="12">
        <v>0</v>
      </c>
      <c r="S32" s="12">
        <v>0</v>
      </c>
      <c r="T32" s="12">
        <v>0</v>
      </c>
      <c r="U32" s="12">
        <v>0</v>
      </c>
      <c r="V32" s="12">
        <v>0</v>
      </c>
      <c r="W32" s="12">
        <v>6</v>
      </c>
      <c r="X32" s="12">
        <v>0</v>
      </c>
      <c r="Y32" s="12">
        <v>10</v>
      </c>
      <c r="Z32" s="12">
        <v>2</v>
      </c>
      <c r="AA32" s="12">
        <v>0</v>
      </c>
      <c r="AB32" s="12">
        <v>0</v>
      </c>
      <c r="AC32" s="12">
        <v>0</v>
      </c>
      <c r="AD32" s="12">
        <v>0</v>
      </c>
      <c r="AE32" s="12">
        <v>0</v>
      </c>
      <c r="AF32" s="12">
        <v>0</v>
      </c>
      <c r="AG32" s="12">
        <v>0</v>
      </c>
      <c r="AH32" s="12">
        <v>0</v>
      </c>
      <c r="AI32" s="12">
        <v>0</v>
      </c>
      <c r="AJ32" s="12">
        <v>0</v>
      </c>
      <c r="AK32" s="12">
        <v>0</v>
      </c>
      <c r="AL32" s="12">
        <v>0</v>
      </c>
      <c r="AM32" s="12">
        <v>0</v>
      </c>
      <c r="AN32" s="12">
        <v>0</v>
      </c>
      <c r="AO32" s="12">
        <v>0</v>
      </c>
      <c r="AP32" s="12">
        <v>0</v>
      </c>
      <c r="AQ32" s="12">
        <v>3</v>
      </c>
      <c r="AR32" s="12">
        <v>0</v>
      </c>
      <c r="AS32" s="12">
        <v>2</v>
      </c>
      <c r="AT32" s="12">
        <v>4</v>
      </c>
      <c r="AU32" s="12">
        <v>0</v>
      </c>
      <c r="AV32" s="12">
        <v>0</v>
      </c>
      <c r="AW32" s="12">
        <v>0</v>
      </c>
      <c r="AX32" s="12">
        <v>0</v>
      </c>
      <c r="AY32" s="12">
        <v>0</v>
      </c>
      <c r="AZ32" s="12">
        <v>0</v>
      </c>
      <c r="BA32" s="12">
        <v>0</v>
      </c>
      <c r="BB32" s="12">
        <v>0</v>
      </c>
      <c r="BC32" s="12">
        <v>0</v>
      </c>
      <c r="BD32" s="12">
        <v>0</v>
      </c>
      <c r="BE32" s="12">
        <v>0</v>
      </c>
      <c r="BF32" s="12">
        <v>0</v>
      </c>
      <c r="BG32" s="12">
        <v>0</v>
      </c>
      <c r="BH32" s="12">
        <v>0</v>
      </c>
      <c r="BI32" s="12">
        <v>0</v>
      </c>
      <c r="BJ32" s="12">
        <v>0</v>
      </c>
      <c r="BK32" s="12">
        <v>0</v>
      </c>
      <c r="BL32" s="12">
        <v>0</v>
      </c>
      <c r="BM32" s="12">
        <v>0</v>
      </c>
      <c r="BN32" s="12">
        <v>0</v>
      </c>
      <c r="BO32" s="12">
        <v>0</v>
      </c>
      <c r="BP32" s="12">
        <v>0</v>
      </c>
      <c r="BQ32" s="12">
        <v>0</v>
      </c>
      <c r="BR32" s="12">
        <v>0</v>
      </c>
      <c r="BS32" s="12">
        <v>0</v>
      </c>
      <c r="BT32" s="12">
        <v>0</v>
      </c>
      <c r="BU32" s="12">
        <v>0</v>
      </c>
      <c r="BV32" s="12">
        <v>0</v>
      </c>
      <c r="BW32" s="12">
        <v>0</v>
      </c>
      <c r="BX32" s="12">
        <v>0</v>
      </c>
      <c r="BY32" s="12">
        <v>0</v>
      </c>
      <c r="BZ32" s="12">
        <v>0</v>
      </c>
      <c r="CA32" s="12">
        <v>15</v>
      </c>
      <c r="CB32" s="12">
        <v>0</v>
      </c>
      <c r="CC32" s="12">
        <v>13</v>
      </c>
      <c r="CD32" s="12">
        <v>13</v>
      </c>
      <c r="CE32" s="12">
        <v>0</v>
      </c>
      <c r="CF32" s="12">
        <v>0</v>
      </c>
      <c r="CG32" s="12">
        <v>0</v>
      </c>
      <c r="CH32" s="12">
        <v>0</v>
      </c>
      <c r="CI32" s="12">
        <v>0</v>
      </c>
      <c r="CJ32" s="12">
        <v>0</v>
      </c>
      <c r="CK32" s="12">
        <v>0</v>
      </c>
      <c r="CL32" s="12">
        <v>0</v>
      </c>
    </row>
    <row r="33" spans="2:90" ht="20.100000000000001" customHeight="1" thickBot="1" x14ac:dyDescent="0.25">
      <c r="B33" s="4" t="s">
        <v>253</v>
      </c>
      <c r="C33" s="12">
        <v>0</v>
      </c>
      <c r="D33" s="12">
        <v>0</v>
      </c>
      <c r="E33" s="12">
        <v>0</v>
      </c>
      <c r="F33" s="12">
        <v>0</v>
      </c>
      <c r="G33" s="12">
        <v>0</v>
      </c>
      <c r="H33" s="12">
        <v>0</v>
      </c>
      <c r="I33" s="12">
        <v>0</v>
      </c>
      <c r="J33" s="12">
        <v>0</v>
      </c>
      <c r="K33" s="12">
        <v>0</v>
      </c>
      <c r="L33" s="12">
        <v>0</v>
      </c>
      <c r="M33" s="12">
        <v>0</v>
      </c>
      <c r="N33" s="12">
        <v>0</v>
      </c>
      <c r="O33" s="12">
        <v>0</v>
      </c>
      <c r="P33" s="12">
        <v>0</v>
      </c>
      <c r="Q33" s="12">
        <v>0</v>
      </c>
      <c r="R33" s="12">
        <v>0</v>
      </c>
      <c r="S33" s="12">
        <v>0</v>
      </c>
      <c r="T33" s="12">
        <v>0</v>
      </c>
      <c r="U33" s="12">
        <v>0</v>
      </c>
      <c r="V33" s="12">
        <v>0</v>
      </c>
      <c r="W33" s="12">
        <v>0</v>
      </c>
      <c r="X33" s="12">
        <v>0</v>
      </c>
      <c r="Y33" s="12">
        <v>0</v>
      </c>
      <c r="Z33" s="12">
        <v>0</v>
      </c>
      <c r="AA33" s="12">
        <v>0</v>
      </c>
      <c r="AB33" s="12">
        <v>0</v>
      </c>
      <c r="AC33" s="12">
        <v>0</v>
      </c>
      <c r="AD33" s="12">
        <v>0</v>
      </c>
      <c r="AE33" s="12">
        <v>0</v>
      </c>
      <c r="AF33" s="12">
        <v>0</v>
      </c>
      <c r="AG33" s="12">
        <v>0</v>
      </c>
      <c r="AH33" s="12">
        <v>0</v>
      </c>
      <c r="AI33" s="12">
        <v>0</v>
      </c>
      <c r="AJ33" s="12">
        <v>0</v>
      </c>
      <c r="AK33" s="12">
        <v>0</v>
      </c>
      <c r="AL33" s="12">
        <v>0</v>
      </c>
      <c r="AM33" s="12">
        <v>0</v>
      </c>
      <c r="AN33" s="12">
        <v>0</v>
      </c>
      <c r="AO33" s="12">
        <v>0</v>
      </c>
      <c r="AP33" s="12">
        <v>0</v>
      </c>
      <c r="AQ33" s="12">
        <v>0</v>
      </c>
      <c r="AR33" s="12">
        <v>0</v>
      </c>
      <c r="AS33" s="12">
        <v>0</v>
      </c>
      <c r="AT33" s="12">
        <v>0</v>
      </c>
      <c r="AU33" s="12">
        <v>0</v>
      </c>
      <c r="AV33" s="12">
        <v>0</v>
      </c>
      <c r="AW33" s="12">
        <v>0</v>
      </c>
      <c r="AX33" s="12">
        <v>0</v>
      </c>
      <c r="AY33" s="12">
        <v>0</v>
      </c>
      <c r="AZ33" s="12">
        <v>0</v>
      </c>
      <c r="BA33" s="12">
        <v>0</v>
      </c>
      <c r="BB33" s="12">
        <v>0</v>
      </c>
      <c r="BC33" s="12">
        <v>0</v>
      </c>
      <c r="BD33" s="12">
        <v>0</v>
      </c>
      <c r="BE33" s="12">
        <v>0</v>
      </c>
      <c r="BF33" s="12">
        <v>0</v>
      </c>
      <c r="BG33" s="12">
        <v>0</v>
      </c>
      <c r="BH33" s="12">
        <v>0</v>
      </c>
      <c r="BI33" s="12">
        <v>0</v>
      </c>
      <c r="BJ33" s="12">
        <v>0</v>
      </c>
      <c r="BK33" s="12">
        <v>0</v>
      </c>
      <c r="BL33" s="12">
        <v>0</v>
      </c>
      <c r="BM33" s="12">
        <v>0</v>
      </c>
      <c r="BN33" s="12">
        <v>0</v>
      </c>
      <c r="BO33" s="12">
        <v>0</v>
      </c>
      <c r="BP33" s="12">
        <v>0</v>
      </c>
      <c r="BQ33" s="12">
        <v>0</v>
      </c>
      <c r="BR33" s="12">
        <v>0</v>
      </c>
      <c r="BS33" s="12">
        <v>0</v>
      </c>
      <c r="BT33" s="12">
        <v>0</v>
      </c>
      <c r="BU33" s="12">
        <v>0</v>
      </c>
      <c r="BV33" s="12">
        <v>0</v>
      </c>
      <c r="BW33" s="12">
        <v>0</v>
      </c>
      <c r="BX33" s="12">
        <v>0</v>
      </c>
      <c r="BY33" s="12">
        <v>0</v>
      </c>
      <c r="BZ33" s="12">
        <v>0</v>
      </c>
      <c r="CA33" s="12">
        <v>0</v>
      </c>
      <c r="CB33" s="12">
        <v>0</v>
      </c>
      <c r="CC33" s="12">
        <v>0</v>
      </c>
      <c r="CD33" s="12">
        <v>0</v>
      </c>
      <c r="CE33" s="12">
        <v>0</v>
      </c>
      <c r="CF33" s="12">
        <v>0</v>
      </c>
      <c r="CG33" s="12">
        <v>0</v>
      </c>
      <c r="CH33" s="12">
        <v>0</v>
      </c>
      <c r="CI33" s="12">
        <v>0</v>
      </c>
      <c r="CJ33" s="12">
        <v>0</v>
      </c>
      <c r="CK33" s="12">
        <v>0</v>
      </c>
      <c r="CL33" s="12">
        <v>0</v>
      </c>
    </row>
    <row r="34" spans="2:90" ht="20.100000000000001" customHeight="1" thickBot="1" x14ac:dyDescent="0.25">
      <c r="B34" s="4" t="s">
        <v>254</v>
      </c>
      <c r="C34" s="12">
        <v>19</v>
      </c>
      <c r="D34" s="12">
        <v>0</v>
      </c>
      <c r="E34" s="12">
        <v>12</v>
      </c>
      <c r="F34" s="12">
        <v>28</v>
      </c>
      <c r="G34" s="12">
        <v>0</v>
      </c>
      <c r="H34" s="12">
        <v>0</v>
      </c>
      <c r="I34" s="12">
        <v>0</v>
      </c>
      <c r="J34" s="12">
        <v>0</v>
      </c>
      <c r="K34" s="12">
        <v>0</v>
      </c>
      <c r="L34" s="12">
        <v>0</v>
      </c>
      <c r="M34" s="12">
        <v>0</v>
      </c>
      <c r="N34" s="12">
        <v>0</v>
      </c>
      <c r="O34" s="12">
        <v>0</v>
      </c>
      <c r="P34" s="12">
        <v>0</v>
      </c>
      <c r="Q34" s="12">
        <v>0</v>
      </c>
      <c r="R34" s="12">
        <v>0</v>
      </c>
      <c r="S34" s="12">
        <v>0</v>
      </c>
      <c r="T34" s="12">
        <v>0</v>
      </c>
      <c r="U34" s="12">
        <v>0</v>
      </c>
      <c r="V34" s="12">
        <v>0</v>
      </c>
      <c r="W34" s="12">
        <v>10</v>
      </c>
      <c r="X34" s="12">
        <v>0</v>
      </c>
      <c r="Y34" s="12">
        <v>7</v>
      </c>
      <c r="Z34" s="12">
        <v>17</v>
      </c>
      <c r="AA34" s="12">
        <v>0</v>
      </c>
      <c r="AB34" s="12">
        <v>0</v>
      </c>
      <c r="AC34" s="12">
        <v>0</v>
      </c>
      <c r="AD34" s="12">
        <v>0</v>
      </c>
      <c r="AE34" s="12">
        <v>0</v>
      </c>
      <c r="AF34" s="12">
        <v>0</v>
      </c>
      <c r="AG34" s="12">
        <v>0</v>
      </c>
      <c r="AH34" s="12">
        <v>0</v>
      </c>
      <c r="AI34" s="12">
        <v>0</v>
      </c>
      <c r="AJ34" s="12">
        <v>0</v>
      </c>
      <c r="AK34" s="12">
        <v>0</v>
      </c>
      <c r="AL34" s="12">
        <v>0</v>
      </c>
      <c r="AM34" s="12">
        <v>0</v>
      </c>
      <c r="AN34" s="12">
        <v>0</v>
      </c>
      <c r="AO34" s="12">
        <v>0</v>
      </c>
      <c r="AP34" s="12">
        <v>0</v>
      </c>
      <c r="AQ34" s="12">
        <v>0</v>
      </c>
      <c r="AR34" s="12">
        <v>0</v>
      </c>
      <c r="AS34" s="12">
        <v>0</v>
      </c>
      <c r="AT34" s="12">
        <v>0</v>
      </c>
      <c r="AU34" s="12">
        <v>0</v>
      </c>
      <c r="AV34" s="12">
        <v>0</v>
      </c>
      <c r="AW34" s="12">
        <v>0</v>
      </c>
      <c r="AX34" s="12">
        <v>0</v>
      </c>
      <c r="AY34" s="12">
        <v>0</v>
      </c>
      <c r="AZ34" s="12">
        <v>0</v>
      </c>
      <c r="BA34" s="12">
        <v>0</v>
      </c>
      <c r="BB34" s="12">
        <v>0</v>
      </c>
      <c r="BC34" s="12">
        <v>0</v>
      </c>
      <c r="BD34" s="12">
        <v>0</v>
      </c>
      <c r="BE34" s="12">
        <v>0</v>
      </c>
      <c r="BF34" s="12">
        <v>0</v>
      </c>
      <c r="BG34" s="12">
        <v>0</v>
      </c>
      <c r="BH34" s="12">
        <v>0</v>
      </c>
      <c r="BI34" s="12">
        <v>0</v>
      </c>
      <c r="BJ34" s="12">
        <v>0</v>
      </c>
      <c r="BK34" s="12">
        <v>0</v>
      </c>
      <c r="BL34" s="12">
        <v>0</v>
      </c>
      <c r="BM34" s="12">
        <v>0</v>
      </c>
      <c r="BN34" s="12">
        <v>0</v>
      </c>
      <c r="BO34" s="12">
        <v>0</v>
      </c>
      <c r="BP34" s="12">
        <v>0</v>
      </c>
      <c r="BQ34" s="12">
        <v>0</v>
      </c>
      <c r="BR34" s="12">
        <v>0</v>
      </c>
      <c r="BS34" s="12">
        <v>0</v>
      </c>
      <c r="BT34" s="12">
        <v>0</v>
      </c>
      <c r="BU34" s="12">
        <v>0</v>
      </c>
      <c r="BV34" s="12">
        <v>0</v>
      </c>
      <c r="BW34" s="12">
        <v>0</v>
      </c>
      <c r="BX34" s="12">
        <v>0</v>
      </c>
      <c r="BY34" s="12">
        <v>0</v>
      </c>
      <c r="BZ34" s="12">
        <v>0</v>
      </c>
      <c r="CA34" s="12">
        <v>9</v>
      </c>
      <c r="CB34" s="12">
        <v>0</v>
      </c>
      <c r="CC34" s="12">
        <v>5</v>
      </c>
      <c r="CD34" s="12">
        <v>11</v>
      </c>
      <c r="CE34" s="12">
        <v>0</v>
      </c>
      <c r="CF34" s="12">
        <v>0</v>
      </c>
      <c r="CG34" s="12">
        <v>0</v>
      </c>
      <c r="CH34" s="12">
        <v>0</v>
      </c>
      <c r="CI34" s="12">
        <v>0</v>
      </c>
      <c r="CJ34" s="12">
        <v>0</v>
      </c>
      <c r="CK34" s="12">
        <v>0</v>
      </c>
      <c r="CL34" s="12">
        <v>0</v>
      </c>
    </row>
    <row r="35" spans="2:90" ht="20.100000000000001" customHeight="1" thickBot="1" x14ac:dyDescent="0.25">
      <c r="B35" s="4" t="s">
        <v>635</v>
      </c>
      <c r="C35" s="12">
        <v>8</v>
      </c>
      <c r="D35" s="12">
        <v>0</v>
      </c>
      <c r="E35" s="12">
        <v>14</v>
      </c>
      <c r="F35" s="12">
        <v>10</v>
      </c>
      <c r="G35" s="12">
        <v>0</v>
      </c>
      <c r="H35" s="12">
        <v>0</v>
      </c>
      <c r="I35" s="12">
        <v>0</v>
      </c>
      <c r="J35" s="12">
        <v>0</v>
      </c>
      <c r="K35" s="12">
        <v>0</v>
      </c>
      <c r="L35" s="12">
        <v>0</v>
      </c>
      <c r="M35" s="12">
        <v>0</v>
      </c>
      <c r="N35" s="12">
        <v>0</v>
      </c>
      <c r="O35" s="12">
        <v>0</v>
      </c>
      <c r="P35" s="12">
        <v>0</v>
      </c>
      <c r="Q35" s="12">
        <v>0</v>
      </c>
      <c r="R35" s="12">
        <v>0</v>
      </c>
      <c r="S35" s="12">
        <v>0</v>
      </c>
      <c r="T35" s="12">
        <v>0</v>
      </c>
      <c r="U35" s="12">
        <v>0</v>
      </c>
      <c r="V35" s="12">
        <v>0</v>
      </c>
      <c r="W35" s="12">
        <v>8</v>
      </c>
      <c r="X35" s="12">
        <v>0</v>
      </c>
      <c r="Y35" s="12">
        <v>14</v>
      </c>
      <c r="Z35" s="12">
        <v>10</v>
      </c>
      <c r="AA35" s="12">
        <v>0</v>
      </c>
      <c r="AB35" s="12">
        <v>0</v>
      </c>
      <c r="AC35" s="12">
        <v>0</v>
      </c>
      <c r="AD35" s="12">
        <v>0</v>
      </c>
      <c r="AE35" s="12">
        <v>0</v>
      </c>
      <c r="AF35" s="12">
        <v>0</v>
      </c>
      <c r="AG35" s="12">
        <v>0</v>
      </c>
      <c r="AH35" s="12">
        <v>0</v>
      </c>
      <c r="AI35" s="12">
        <v>0</v>
      </c>
      <c r="AJ35" s="12">
        <v>0</v>
      </c>
      <c r="AK35" s="12">
        <v>0</v>
      </c>
      <c r="AL35" s="12">
        <v>0</v>
      </c>
      <c r="AM35" s="12">
        <v>0</v>
      </c>
      <c r="AN35" s="12">
        <v>0</v>
      </c>
      <c r="AO35" s="12">
        <v>0</v>
      </c>
      <c r="AP35" s="12">
        <v>0</v>
      </c>
      <c r="AQ35" s="12">
        <v>0</v>
      </c>
      <c r="AR35" s="12">
        <v>0</v>
      </c>
      <c r="AS35" s="12">
        <v>0</v>
      </c>
      <c r="AT35" s="12">
        <v>0</v>
      </c>
      <c r="AU35" s="12">
        <v>0</v>
      </c>
      <c r="AV35" s="12">
        <v>0</v>
      </c>
      <c r="AW35" s="12">
        <v>0</v>
      </c>
      <c r="AX35" s="12">
        <v>0</v>
      </c>
      <c r="AY35" s="12">
        <v>0</v>
      </c>
      <c r="AZ35" s="12">
        <v>0</v>
      </c>
      <c r="BA35" s="12">
        <v>0</v>
      </c>
      <c r="BB35" s="12">
        <v>0</v>
      </c>
      <c r="BC35" s="12">
        <v>0</v>
      </c>
      <c r="BD35" s="12">
        <v>0</v>
      </c>
      <c r="BE35" s="12">
        <v>0</v>
      </c>
      <c r="BF35" s="12">
        <v>0</v>
      </c>
      <c r="BG35" s="12">
        <v>0</v>
      </c>
      <c r="BH35" s="12">
        <v>0</v>
      </c>
      <c r="BI35" s="12">
        <v>0</v>
      </c>
      <c r="BJ35" s="12">
        <v>0</v>
      </c>
      <c r="BK35" s="12">
        <v>0</v>
      </c>
      <c r="BL35" s="12">
        <v>0</v>
      </c>
      <c r="BM35" s="12">
        <v>0</v>
      </c>
      <c r="BN35" s="12">
        <v>0</v>
      </c>
      <c r="BO35" s="12">
        <v>0</v>
      </c>
      <c r="BP35" s="12">
        <v>0</v>
      </c>
      <c r="BQ35" s="12">
        <v>0</v>
      </c>
      <c r="BR35" s="12">
        <v>0</v>
      </c>
      <c r="BS35" s="12">
        <v>0</v>
      </c>
      <c r="BT35" s="12">
        <v>0</v>
      </c>
      <c r="BU35" s="12">
        <v>0</v>
      </c>
      <c r="BV35" s="12">
        <v>0</v>
      </c>
      <c r="BW35" s="12">
        <v>0</v>
      </c>
      <c r="BX35" s="12">
        <v>0</v>
      </c>
      <c r="BY35" s="12">
        <v>0</v>
      </c>
      <c r="BZ35" s="12">
        <v>0</v>
      </c>
      <c r="CA35" s="12">
        <v>0</v>
      </c>
      <c r="CB35" s="12">
        <v>0</v>
      </c>
      <c r="CC35" s="12">
        <v>0</v>
      </c>
      <c r="CD35" s="12">
        <v>0</v>
      </c>
      <c r="CE35" s="12">
        <v>0</v>
      </c>
      <c r="CF35" s="12">
        <v>0</v>
      </c>
      <c r="CG35" s="12">
        <v>0</v>
      </c>
      <c r="CH35" s="12">
        <v>0</v>
      </c>
      <c r="CI35" s="12">
        <v>0</v>
      </c>
      <c r="CJ35" s="12">
        <v>0</v>
      </c>
      <c r="CK35" s="12">
        <v>0</v>
      </c>
      <c r="CL35" s="12">
        <v>0</v>
      </c>
    </row>
    <row r="36" spans="2:90" ht="20.100000000000001" customHeight="1" thickBot="1" x14ac:dyDescent="0.25">
      <c r="B36" s="4" t="s">
        <v>255</v>
      </c>
      <c r="C36" s="12">
        <v>10</v>
      </c>
      <c r="D36" s="12">
        <v>0</v>
      </c>
      <c r="E36" s="12">
        <v>16</v>
      </c>
      <c r="F36" s="12">
        <v>17</v>
      </c>
      <c r="G36" s="12">
        <v>0</v>
      </c>
      <c r="H36" s="12">
        <v>0</v>
      </c>
      <c r="I36" s="12">
        <v>0</v>
      </c>
      <c r="J36" s="12">
        <v>0</v>
      </c>
      <c r="K36" s="12">
        <v>0</v>
      </c>
      <c r="L36" s="12">
        <v>0</v>
      </c>
      <c r="M36" s="12">
        <v>0</v>
      </c>
      <c r="N36" s="12">
        <v>0</v>
      </c>
      <c r="O36" s="12">
        <v>0</v>
      </c>
      <c r="P36" s="12">
        <v>0</v>
      </c>
      <c r="Q36" s="12">
        <v>0</v>
      </c>
      <c r="R36" s="12">
        <v>0</v>
      </c>
      <c r="S36" s="12">
        <v>0</v>
      </c>
      <c r="T36" s="12">
        <v>0</v>
      </c>
      <c r="U36" s="12">
        <v>0</v>
      </c>
      <c r="V36" s="12">
        <v>0</v>
      </c>
      <c r="W36" s="12">
        <v>3</v>
      </c>
      <c r="X36" s="12">
        <v>0</v>
      </c>
      <c r="Y36" s="12">
        <v>5</v>
      </c>
      <c r="Z36" s="12">
        <v>6</v>
      </c>
      <c r="AA36" s="12">
        <v>0</v>
      </c>
      <c r="AB36" s="12">
        <v>0</v>
      </c>
      <c r="AC36" s="12">
        <v>0</v>
      </c>
      <c r="AD36" s="12">
        <v>0</v>
      </c>
      <c r="AE36" s="12">
        <v>0</v>
      </c>
      <c r="AF36" s="12">
        <v>0</v>
      </c>
      <c r="AG36" s="12">
        <v>0</v>
      </c>
      <c r="AH36" s="12">
        <v>0</v>
      </c>
      <c r="AI36" s="12">
        <v>0</v>
      </c>
      <c r="AJ36" s="12">
        <v>0</v>
      </c>
      <c r="AK36" s="12">
        <v>0</v>
      </c>
      <c r="AL36" s="12">
        <v>0</v>
      </c>
      <c r="AM36" s="12">
        <v>1</v>
      </c>
      <c r="AN36" s="12">
        <v>0</v>
      </c>
      <c r="AO36" s="12">
        <v>1</v>
      </c>
      <c r="AP36" s="12">
        <v>0</v>
      </c>
      <c r="AQ36" s="12">
        <v>2</v>
      </c>
      <c r="AR36" s="12">
        <v>0</v>
      </c>
      <c r="AS36" s="12">
        <v>2</v>
      </c>
      <c r="AT36" s="12">
        <v>1</v>
      </c>
      <c r="AU36" s="12">
        <v>0</v>
      </c>
      <c r="AV36" s="12">
        <v>0</v>
      </c>
      <c r="AW36" s="12">
        <v>0</v>
      </c>
      <c r="AX36" s="12">
        <v>0</v>
      </c>
      <c r="AY36" s="12">
        <v>0</v>
      </c>
      <c r="AZ36" s="12">
        <v>0</v>
      </c>
      <c r="BA36" s="12">
        <v>0</v>
      </c>
      <c r="BB36" s="12">
        <v>0</v>
      </c>
      <c r="BC36" s="12">
        <v>0</v>
      </c>
      <c r="BD36" s="12">
        <v>0</v>
      </c>
      <c r="BE36" s="12">
        <v>0</v>
      </c>
      <c r="BF36" s="12">
        <v>0</v>
      </c>
      <c r="BG36" s="12">
        <v>0</v>
      </c>
      <c r="BH36" s="12">
        <v>0</v>
      </c>
      <c r="BI36" s="12">
        <v>0</v>
      </c>
      <c r="BJ36" s="12">
        <v>0</v>
      </c>
      <c r="BK36" s="12">
        <v>0</v>
      </c>
      <c r="BL36" s="12">
        <v>0</v>
      </c>
      <c r="BM36" s="12">
        <v>0</v>
      </c>
      <c r="BN36" s="12">
        <v>0</v>
      </c>
      <c r="BO36" s="12">
        <v>0</v>
      </c>
      <c r="BP36" s="12">
        <v>0</v>
      </c>
      <c r="BQ36" s="12">
        <v>0</v>
      </c>
      <c r="BR36" s="12">
        <v>0</v>
      </c>
      <c r="BS36" s="12">
        <v>0</v>
      </c>
      <c r="BT36" s="12">
        <v>0</v>
      </c>
      <c r="BU36" s="12">
        <v>0</v>
      </c>
      <c r="BV36" s="12">
        <v>0</v>
      </c>
      <c r="BW36" s="12">
        <v>0</v>
      </c>
      <c r="BX36" s="12">
        <v>0</v>
      </c>
      <c r="BY36" s="12">
        <v>0</v>
      </c>
      <c r="BZ36" s="12">
        <v>0</v>
      </c>
      <c r="CA36" s="12">
        <v>4</v>
      </c>
      <c r="CB36" s="12">
        <v>0</v>
      </c>
      <c r="CC36" s="12">
        <v>8</v>
      </c>
      <c r="CD36" s="12">
        <v>10</v>
      </c>
      <c r="CE36" s="12">
        <v>0</v>
      </c>
      <c r="CF36" s="12">
        <v>0</v>
      </c>
      <c r="CG36" s="12">
        <v>0</v>
      </c>
      <c r="CH36" s="12">
        <v>0</v>
      </c>
      <c r="CI36" s="12">
        <v>0</v>
      </c>
      <c r="CJ36" s="12">
        <v>0</v>
      </c>
      <c r="CK36" s="12">
        <v>0</v>
      </c>
      <c r="CL36" s="12">
        <v>0</v>
      </c>
    </row>
    <row r="37" spans="2:90" ht="20.100000000000001" customHeight="1" thickBot="1" x14ac:dyDescent="0.25">
      <c r="B37" s="4" t="s">
        <v>256</v>
      </c>
      <c r="C37" s="12">
        <v>4</v>
      </c>
      <c r="D37" s="12">
        <v>0</v>
      </c>
      <c r="E37" s="12">
        <v>6</v>
      </c>
      <c r="F37" s="12">
        <v>5</v>
      </c>
      <c r="G37" s="12">
        <v>0</v>
      </c>
      <c r="H37" s="12">
        <v>0</v>
      </c>
      <c r="I37" s="12">
        <v>1</v>
      </c>
      <c r="J37" s="12">
        <v>0</v>
      </c>
      <c r="K37" s="12">
        <v>0</v>
      </c>
      <c r="L37" s="12">
        <v>0</v>
      </c>
      <c r="M37" s="12">
        <v>0</v>
      </c>
      <c r="N37" s="12">
        <v>0</v>
      </c>
      <c r="O37" s="12">
        <v>0</v>
      </c>
      <c r="P37" s="12">
        <v>0</v>
      </c>
      <c r="Q37" s="12">
        <v>0</v>
      </c>
      <c r="R37" s="12">
        <v>0</v>
      </c>
      <c r="S37" s="12">
        <v>0</v>
      </c>
      <c r="T37" s="12">
        <v>0</v>
      </c>
      <c r="U37" s="12">
        <v>0</v>
      </c>
      <c r="V37" s="12">
        <v>0</v>
      </c>
      <c r="W37" s="12">
        <v>0</v>
      </c>
      <c r="X37" s="12">
        <v>0</v>
      </c>
      <c r="Y37" s="12">
        <v>2</v>
      </c>
      <c r="Z37" s="12">
        <v>1</v>
      </c>
      <c r="AA37" s="12">
        <v>0</v>
      </c>
      <c r="AB37" s="12">
        <v>0</v>
      </c>
      <c r="AC37" s="12">
        <v>0</v>
      </c>
      <c r="AD37" s="12">
        <v>0</v>
      </c>
      <c r="AE37" s="12">
        <v>0</v>
      </c>
      <c r="AF37" s="12">
        <v>0</v>
      </c>
      <c r="AG37" s="12">
        <v>0</v>
      </c>
      <c r="AH37" s="12">
        <v>0</v>
      </c>
      <c r="AI37" s="12">
        <v>0</v>
      </c>
      <c r="AJ37" s="12">
        <v>0</v>
      </c>
      <c r="AK37" s="12">
        <v>0</v>
      </c>
      <c r="AL37" s="12">
        <v>0</v>
      </c>
      <c r="AM37" s="12">
        <v>0</v>
      </c>
      <c r="AN37" s="12">
        <v>0</v>
      </c>
      <c r="AO37" s="12">
        <v>0</v>
      </c>
      <c r="AP37" s="12">
        <v>0</v>
      </c>
      <c r="AQ37" s="12">
        <v>3</v>
      </c>
      <c r="AR37" s="12">
        <v>0</v>
      </c>
      <c r="AS37" s="12">
        <v>2</v>
      </c>
      <c r="AT37" s="12">
        <v>1</v>
      </c>
      <c r="AU37" s="12">
        <v>0</v>
      </c>
      <c r="AV37" s="12">
        <v>0</v>
      </c>
      <c r="AW37" s="12">
        <v>0</v>
      </c>
      <c r="AX37" s="12">
        <v>0</v>
      </c>
      <c r="AY37" s="12">
        <v>0</v>
      </c>
      <c r="AZ37" s="12">
        <v>0</v>
      </c>
      <c r="BA37" s="12">
        <v>0</v>
      </c>
      <c r="BB37" s="12">
        <v>0</v>
      </c>
      <c r="BC37" s="12">
        <v>0</v>
      </c>
      <c r="BD37" s="12">
        <v>0</v>
      </c>
      <c r="BE37" s="12">
        <v>0</v>
      </c>
      <c r="BF37" s="12">
        <v>0</v>
      </c>
      <c r="BG37" s="12">
        <v>0</v>
      </c>
      <c r="BH37" s="12">
        <v>0</v>
      </c>
      <c r="BI37" s="12">
        <v>0</v>
      </c>
      <c r="BJ37" s="12">
        <v>0</v>
      </c>
      <c r="BK37" s="12">
        <v>0</v>
      </c>
      <c r="BL37" s="12">
        <v>0</v>
      </c>
      <c r="BM37" s="12">
        <v>0</v>
      </c>
      <c r="BN37" s="12">
        <v>0</v>
      </c>
      <c r="BO37" s="12">
        <v>0</v>
      </c>
      <c r="BP37" s="12">
        <v>0</v>
      </c>
      <c r="BQ37" s="12">
        <v>0</v>
      </c>
      <c r="BR37" s="12">
        <v>0</v>
      </c>
      <c r="BS37" s="12">
        <v>0</v>
      </c>
      <c r="BT37" s="12">
        <v>0</v>
      </c>
      <c r="BU37" s="12">
        <v>0</v>
      </c>
      <c r="BV37" s="12">
        <v>0</v>
      </c>
      <c r="BW37" s="12">
        <v>0</v>
      </c>
      <c r="BX37" s="12">
        <v>0</v>
      </c>
      <c r="BY37" s="12">
        <v>0</v>
      </c>
      <c r="BZ37" s="12">
        <v>0</v>
      </c>
      <c r="CA37" s="12">
        <v>1</v>
      </c>
      <c r="CB37" s="12">
        <v>0</v>
      </c>
      <c r="CC37" s="12">
        <v>1</v>
      </c>
      <c r="CD37" s="12">
        <v>3</v>
      </c>
      <c r="CE37" s="12">
        <v>0</v>
      </c>
      <c r="CF37" s="12">
        <v>0</v>
      </c>
      <c r="CG37" s="12">
        <v>0</v>
      </c>
      <c r="CH37" s="12">
        <v>0</v>
      </c>
      <c r="CI37" s="12">
        <v>0</v>
      </c>
      <c r="CJ37" s="12">
        <v>0</v>
      </c>
      <c r="CK37" s="12">
        <v>0</v>
      </c>
      <c r="CL37" s="12">
        <v>0</v>
      </c>
    </row>
    <row r="38" spans="2:90" ht="20.100000000000001" customHeight="1" thickBot="1" x14ac:dyDescent="0.25">
      <c r="B38" s="4" t="s">
        <v>257</v>
      </c>
      <c r="C38" s="12">
        <v>35</v>
      </c>
      <c r="D38" s="12">
        <v>0</v>
      </c>
      <c r="E38" s="12">
        <v>48</v>
      </c>
      <c r="F38" s="12">
        <v>10</v>
      </c>
      <c r="G38" s="12">
        <v>0</v>
      </c>
      <c r="H38" s="12">
        <v>0</v>
      </c>
      <c r="I38" s="12">
        <v>0</v>
      </c>
      <c r="J38" s="12">
        <v>0</v>
      </c>
      <c r="K38" s="12">
        <v>2</v>
      </c>
      <c r="L38" s="12">
        <v>0</v>
      </c>
      <c r="M38" s="12">
        <v>2</v>
      </c>
      <c r="N38" s="12">
        <v>0</v>
      </c>
      <c r="O38" s="12">
        <v>1</v>
      </c>
      <c r="P38" s="12">
        <v>0</v>
      </c>
      <c r="Q38" s="12">
        <v>1</v>
      </c>
      <c r="R38" s="12">
        <v>0</v>
      </c>
      <c r="S38" s="12">
        <v>7</v>
      </c>
      <c r="T38" s="12">
        <v>0</v>
      </c>
      <c r="U38" s="12">
        <v>10</v>
      </c>
      <c r="V38" s="12">
        <v>5</v>
      </c>
      <c r="W38" s="12">
        <v>4</v>
      </c>
      <c r="X38" s="12">
        <v>0</v>
      </c>
      <c r="Y38" s="12">
        <v>13</v>
      </c>
      <c r="Z38" s="12">
        <v>1</v>
      </c>
      <c r="AA38" s="12">
        <v>0</v>
      </c>
      <c r="AB38" s="12">
        <v>0</v>
      </c>
      <c r="AC38" s="12">
        <v>0</v>
      </c>
      <c r="AD38" s="12">
        <v>0</v>
      </c>
      <c r="AE38" s="12">
        <v>1</v>
      </c>
      <c r="AF38" s="12">
        <v>0</v>
      </c>
      <c r="AG38" s="12">
        <v>1</v>
      </c>
      <c r="AH38" s="12">
        <v>0</v>
      </c>
      <c r="AI38" s="12">
        <v>0</v>
      </c>
      <c r="AJ38" s="12">
        <v>0</v>
      </c>
      <c r="AK38" s="12">
        <v>0</v>
      </c>
      <c r="AL38" s="12">
        <v>0</v>
      </c>
      <c r="AM38" s="12">
        <v>0</v>
      </c>
      <c r="AN38" s="12">
        <v>0</v>
      </c>
      <c r="AO38" s="12">
        <v>0</v>
      </c>
      <c r="AP38" s="12">
        <v>0</v>
      </c>
      <c r="AQ38" s="12">
        <v>6</v>
      </c>
      <c r="AR38" s="12">
        <v>0</v>
      </c>
      <c r="AS38" s="12">
        <v>6</v>
      </c>
      <c r="AT38" s="12">
        <v>1</v>
      </c>
      <c r="AU38" s="12">
        <v>0</v>
      </c>
      <c r="AV38" s="12">
        <v>0</v>
      </c>
      <c r="AW38" s="12">
        <v>0</v>
      </c>
      <c r="AX38" s="12">
        <v>0</v>
      </c>
      <c r="AY38" s="12">
        <v>1</v>
      </c>
      <c r="AZ38" s="12">
        <v>0</v>
      </c>
      <c r="BA38" s="12">
        <v>1</v>
      </c>
      <c r="BB38" s="12">
        <v>0</v>
      </c>
      <c r="BC38" s="12">
        <v>0</v>
      </c>
      <c r="BD38" s="12">
        <v>0</v>
      </c>
      <c r="BE38" s="12">
        <v>0</v>
      </c>
      <c r="BF38" s="12">
        <v>0</v>
      </c>
      <c r="BG38" s="12">
        <v>0</v>
      </c>
      <c r="BH38" s="12">
        <v>0</v>
      </c>
      <c r="BI38" s="12">
        <v>0</v>
      </c>
      <c r="BJ38" s="12">
        <v>0</v>
      </c>
      <c r="BK38" s="12">
        <v>0</v>
      </c>
      <c r="BL38" s="12">
        <v>0</v>
      </c>
      <c r="BM38" s="12">
        <v>0</v>
      </c>
      <c r="BN38" s="12">
        <v>0</v>
      </c>
      <c r="BO38" s="12">
        <v>0</v>
      </c>
      <c r="BP38" s="12">
        <v>0</v>
      </c>
      <c r="BQ38" s="12">
        <v>0</v>
      </c>
      <c r="BR38" s="12">
        <v>0</v>
      </c>
      <c r="BS38" s="12">
        <v>0</v>
      </c>
      <c r="BT38" s="12">
        <v>0</v>
      </c>
      <c r="BU38" s="12">
        <v>0</v>
      </c>
      <c r="BV38" s="12">
        <v>0</v>
      </c>
      <c r="BW38" s="12">
        <v>2</v>
      </c>
      <c r="BX38" s="12">
        <v>0</v>
      </c>
      <c r="BY38" s="12">
        <v>2</v>
      </c>
      <c r="BZ38" s="12">
        <v>0</v>
      </c>
      <c r="CA38" s="12">
        <v>11</v>
      </c>
      <c r="CB38" s="12">
        <v>0</v>
      </c>
      <c r="CC38" s="12">
        <v>12</v>
      </c>
      <c r="CD38" s="12">
        <v>3</v>
      </c>
      <c r="CE38" s="12">
        <v>0</v>
      </c>
      <c r="CF38" s="12">
        <v>0</v>
      </c>
      <c r="CG38" s="12">
        <v>0</v>
      </c>
      <c r="CH38" s="12">
        <v>0</v>
      </c>
      <c r="CI38" s="12">
        <v>0</v>
      </c>
      <c r="CJ38" s="12">
        <v>0</v>
      </c>
      <c r="CK38" s="12">
        <v>0</v>
      </c>
      <c r="CL38" s="12">
        <v>0</v>
      </c>
    </row>
    <row r="39" spans="2:90" ht="20.100000000000001" customHeight="1" thickBot="1" x14ac:dyDescent="0.25">
      <c r="B39" s="4" t="s">
        <v>258</v>
      </c>
      <c r="C39" s="12">
        <v>17</v>
      </c>
      <c r="D39" s="12">
        <v>0</v>
      </c>
      <c r="E39" s="12">
        <v>8</v>
      </c>
      <c r="F39" s="12">
        <v>15</v>
      </c>
      <c r="G39" s="12">
        <v>0</v>
      </c>
      <c r="H39" s="12">
        <v>0</v>
      </c>
      <c r="I39" s="12">
        <v>0</v>
      </c>
      <c r="J39" s="12">
        <v>0</v>
      </c>
      <c r="K39" s="12">
        <v>0</v>
      </c>
      <c r="L39" s="12">
        <v>0</v>
      </c>
      <c r="M39" s="12">
        <v>0</v>
      </c>
      <c r="N39" s="12">
        <v>0</v>
      </c>
      <c r="O39" s="12">
        <v>0</v>
      </c>
      <c r="P39" s="12">
        <v>0</v>
      </c>
      <c r="Q39" s="12">
        <v>0</v>
      </c>
      <c r="R39" s="12">
        <v>0</v>
      </c>
      <c r="S39" s="12">
        <v>1</v>
      </c>
      <c r="T39" s="12">
        <v>0</v>
      </c>
      <c r="U39" s="12">
        <v>0</v>
      </c>
      <c r="V39" s="12">
        <v>0</v>
      </c>
      <c r="W39" s="12">
        <v>8</v>
      </c>
      <c r="X39" s="12">
        <v>0</v>
      </c>
      <c r="Y39" s="12">
        <v>2</v>
      </c>
      <c r="Z39" s="12">
        <v>7</v>
      </c>
      <c r="AA39" s="12">
        <v>0</v>
      </c>
      <c r="AB39" s="12">
        <v>0</v>
      </c>
      <c r="AC39" s="12">
        <v>0</v>
      </c>
      <c r="AD39" s="12">
        <v>0</v>
      </c>
      <c r="AE39" s="12">
        <v>1</v>
      </c>
      <c r="AF39" s="12">
        <v>0</v>
      </c>
      <c r="AG39" s="12">
        <v>1</v>
      </c>
      <c r="AH39" s="12">
        <v>1</v>
      </c>
      <c r="AI39" s="12">
        <v>0</v>
      </c>
      <c r="AJ39" s="12">
        <v>0</v>
      </c>
      <c r="AK39" s="12">
        <v>0</v>
      </c>
      <c r="AL39" s="12">
        <v>0</v>
      </c>
      <c r="AM39" s="12">
        <v>0</v>
      </c>
      <c r="AN39" s="12">
        <v>0</v>
      </c>
      <c r="AO39" s="12">
        <v>0</v>
      </c>
      <c r="AP39" s="12">
        <v>0</v>
      </c>
      <c r="AQ39" s="12">
        <v>1</v>
      </c>
      <c r="AR39" s="12">
        <v>0</v>
      </c>
      <c r="AS39" s="12">
        <v>2</v>
      </c>
      <c r="AT39" s="12">
        <v>4</v>
      </c>
      <c r="AU39" s="12">
        <v>0</v>
      </c>
      <c r="AV39" s="12">
        <v>0</v>
      </c>
      <c r="AW39" s="12">
        <v>0</v>
      </c>
      <c r="AX39" s="12">
        <v>0</v>
      </c>
      <c r="AY39" s="12">
        <v>0</v>
      </c>
      <c r="AZ39" s="12">
        <v>0</v>
      </c>
      <c r="BA39" s="12">
        <v>0</v>
      </c>
      <c r="BB39" s="12">
        <v>0</v>
      </c>
      <c r="BC39" s="12">
        <v>0</v>
      </c>
      <c r="BD39" s="12">
        <v>0</v>
      </c>
      <c r="BE39" s="12">
        <v>0</v>
      </c>
      <c r="BF39" s="12">
        <v>0</v>
      </c>
      <c r="BG39" s="12">
        <v>0</v>
      </c>
      <c r="BH39" s="12">
        <v>0</v>
      </c>
      <c r="BI39" s="12">
        <v>0</v>
      </c>
      <c r="BJ39" s="12">
        <v>0</v>
      </c>
      <c r="BK39" s="12">
        <v>0</v>
      </c>
      <c r="BL39" s="12">
        <v>0</v>
      </c>
      <c r="BM39" s="12">
        <v>0</v>
      </c>
      <c r="BN39" s="12">
        <v>0</v>
      </c>
      <c r="BO39" s="12">
        <v>0</v>
      </c>
      <c r="BP39" s="12">
        <v>0</v>
      </c>
      <c r="BQ39" s="12">
        <v>0</v>
      </c>
      <c r="BR39" s="12">
        <v>0</v>
      </c>
      <c r="BS39" s="12">
        <v>2</v>
      </c>
      <c r="BT39" s="12">
        <v>0</v>
      </c>
      <c r="BU39" s="12">
        <v>0</v>
      </c>
      <c r="BV39" s="12">
        <v>0</v>
      </c>
      <c r="BW39" s="12">
        <v>1</v>
      </c>
      <c r="BX39" s="12">
        <v>0</v>
      </c>
      <c r="BY39" s="12">
        <v>1</v>
      </c>
      <c r="BZ39" s="12">
        <v>0</v>
      </c>
      <c r="CA39" s="12">
        <v>3</v>
      </c>
      <c r="CB39" s="12">
        <v>0</v>
      </c>
      <c r="CC39" s="12">
        <v>2</v>
      </c>
      <c r="CD39" s="12">
        <v>3</v>
      </c>
      <c r="CE39" s="12">
        <v>0</v>
      </c>
      <c r="CF39" s="12">
        <v>0</v>
      </c>
      <c r="CG39" s="12">
        <v>0</v>
      </c>
      <c r="CH39" s="12">
        <v>0</v>
      </c>
      <c r="CI39" s="12">
        <v>0</v>
      </c>
      <c r="CJ39" s="12">
        <v>0</v>
      </c>
      <c r="CK39" s="12">
        <v>0</v>
      </c>
      <c r="CL39" s="12">
        <v>0</v>
      </c>
    </row>
    <row r="40" spans="2:90" ht="20.100000000000001" customHeight="1" thickBot="1" x14ac:dyDescent="0.25">
      <c r="B40" s="4" t="s">
        <v>259</v>
      </c>
      <c r="C40" s="12">
        <v>11</v>
      </c>
      <c r="D40" s="12">
        <v>0</v>
      </c>
      <c r="E40" s="12">
        <v>16</v>
      </c>
      <c r="F40" s="12">
        <v>8</v>
      </c>
      <c r="G40" s="12">
        <v>0</v>
      </c>
      <c r="H40" s="12">
        <v>0</v>
      </c>
      <c r="I40" s="12">
        <v>0</v>
      </c>
      <c r="J40" s="12">
        <v>0</v>
      </c>
      <c r="K40" s="12">
        <v>0</v>
      </c>
      <c r="L40" s="12">
        <v>0</v>
      </c>
      <c r="M40" s="12">
        <v>0</v>
      </c>
      <c r="N40" s="12">
        <v>0</v>
      </c>
      <c r="O40" s="12">
        <v>0</v>
      </c>
      <c r="P40" s="12">
        <v>0</v>
      </c>
      <c r="Q40" s="12">
        <v>0</v>
      </c>
      <c r="R40" s="12">
        <v>0</v>
      </c>
      <c r="S40" s="12">
        <v>0</v>
      </c>
      <c r="T40" s="12">
        <v>0</v>
      </c>
      <c r="U40" s="12">
        <v>0</v>
      </c>
      <c r="V40" s="12">
        <v>0</v>
      </c>
      <c r="W40" s="12">
        <v>7</v>
      </c>
      <c r="X40" s="12">
        <v>0</v>
      </c>
      <c r="Y40" s="12">
        <v>13</v>
      </c>
      <c r="Z40" s="12">
        <v>5</v>
      </c>
      <c r="AA40" s="12">
        <v>0</v>
      </c>
      <c r="AB40" s="12">
        <v>0</v>
      </c>
      <c r="AC40" s="12">
        <v>0</v>
      </c>
      <c r="AD40" s="12">
        <v>0</v>
      </c>
      <c r="AE40" s="12">
        <v>0</v>
      </c>
      <c r="AF40" s="12">
        <v>0</v>
      </c>
      <c r="AG40" s="12">
        <v>0</v>
      </c>
      <c r="AH40" s="12">
        <v>0</v>
      </c>
      <c r="AI40" s="12">
        <v>0</v>
      </c>
      <c r="AJ40" s="12">
        <v>0</v>
      </c>
      <c r="AK40" s="12">
        <v>0</v>
      </c>
      <c r="AL40" s="12">
        <v>0</v>
      </c>
      <c r="AM40" s="12">
        <v>0</v>
      </c>
      <c r="AN40" s="12">
        <v>0</v>
      </c>
      <c r="AO40" s="12">
        <v>0</v>
      </c>
      <c r="AP40" s="12">
        <v>0</v>
      </c>
      <c r="AQ40" s="12">
        <v>2</v>
      </c>
      <c r="AR40" s="12">
        <v>0</v>
      </c>
      <c r="AS40" s="12">
        <v>1</v>
      </c>
      <c r="AT40" s="12">
        <v>2</v>
      </c>
      <c r="AU40" s="12">
        <v>0</v>
      </c>
      <c r="AV40" s="12">
        <v>0</v>
      </c>
      <c r="AW40" s="12">
        <v>0</v>
      </c>
      <c r="AX40" s="12">
        <v>0</v>
      </c>
      <c r="AY40" s="12">
        <v>0</v>
      </c>
      <c r="AZ40" s="12">
        <v>0</v>
      </c>
      <c r="BA40" s="12">
        <v>0</v>
      </c>
      <c r="BB40" s="12">
        <v>0</v>
      </c>
      <c r="BC40" s="12">
        <v>0</v>
      </c>
      <c r="BD40" s="12">
        <v>0</v>
      </c>
      <c r="BE40" s="12">
        <v>0</v>
      </c>
      <c r="BF40" s="12">
        <v>0</v>
      </c>
      <c r="BG40" s="12">
        <v>0</v>
      </c>
      <c r="BH40" s="12">
        <v>0</v>
      </c>
      <c r="BI40" s="12">
        <v>0</v>
      </c>
      <c r="BJ40" s="12">
        <v>0</v>
      </c>
      <c r="BK40" s="12">
        <v>0</v>
      </c>
      <c r="BL40" s="12">
        <v>0</v>
      </c>
      <c r="BM40" s="12">
        <v>0</v>
      </c>
      <c r="BN40" s="12">
        <v>0</v>
      </c>
      <c r="BO40" s="12">
        <v>0</v>
      </c>
      <c r="BP40" s="12">
        <v>0</v>
      </c>
      <c r="BQ40" s="12">
        <v>0</v>
      </c>
      <c r="BR40" s="12">
        <v>0</v>
      </c>
      <c r="BS40" s="12">
        <v>0</v>
      </c>
      <c r="BT40" s="12">
        <v>0</v>
      </c>
      <c r="BU40" s="12">
        <v>0</v>
      </c>
      <c r="BV40" s="12">
        <v>0</v>
      </c>
      <c r="BW40" s="12">
        <v>0</v>
      </c>
      <c r="BX40" s="12">
        <v>0</v>
      </c>
      <c r="BY40" s="12">
        <v>0</v>
      </c>
      <c r="BZ40" s="12">
        <v>0</v>
      </c>
      <c r="CA40" s="12">
        <v>2</v>
      </c>
      <c r="CB40" s="12">
        <v>0</v>
      </c>
      <c r="CC40" s="12">
        <v>2</v>
      </c>
      <c r="CD40" s="12">
        <v>1</v>
      </c>
      <c r="CE40" s="12">
        <v>0</v>
      </c>
      <c r="CF40" s="12">
        <v>0</v>
      </c>
      <c r="CG40" s="12">
        <v>0</v>
      </c>
      <c r="CH40" s="12">
        <v>0</v>
      </c>
      <c r="CI40" s="12">
        <v>0</v>
      </c>
      <c r="CJ40" s="12">
        <v>0</v>
      </c>
      <c r="CK40" s="12">
        <v>0</v>
      </c>
      <c r="CL40" s="12">
        <v>0</v>
      </c>
    </row>
    <row r="41" spans="2:90" ht="20.100000000000001" customHeight="1" thickBot="1" x14ac:dyDescent="0.25">
      <c r="B41" s="4" t="s">
        <v>169</v>
      </c>
      <c r="C41" s="12">
        <v>180</v>
      </c>
      <c r="D41" s="12">
        <v>0</v>
      </c>
      <c r="E41" s="12">
        <v>215</v>
      </c>
      <c r="F41" s="12">
        <v>162</v>
      </c>
      <c r="G41" s="12">
        <v>2</v>
      </c>
      <c r="H41" s="12">
        <v>0</v>
      </c>
      <c r="I41" s="12">
        <v>1</v>
      </c>
      <c r="J41" s="12">
        <v>5</v>
      </c>
      <c r="K41" s="12">
        <v>0</v>
      </c>
      <c r="L41" s="12">
        <v>0</v>
      </c>
      <c r="M41" s="12">
        <v>0</v>
      </c>
      <c r="N41" s="12">
        <v>0</v>
      </c>
      <c r="O41" s="12">
        <v>0</v>
      </c>
      <c r="P41" s="12">
        <v>0</v>
      </c>
      <c r="Q41" s="12">
        <v>0</v>
      </c>
      <c r="R41" s="12">
        <v>0</v>
      </c>
      <c r="S41" s="12">
        <v>2</v>
      </c>
      <c r="T41" s="12">
        <v>0</v>
      </c>
      <c r="U41" s="12">
        <v>5</v>
      </c>
      <c r="V41" s="12">
        <v>1</v>
      </c>
      <c r="W41" s="12">
        <v>47</v>
      </c>
      <c r="X41" s="12">
        <v>0</v>
      </c>
      <c r="Y41" s="12">
        <v>73</v>
      </c>
      <c r="Z41" s="12">
        <v>45</v>
      </c>
      <c r="AA41" s="12">
        <v>0</v>
      </c>
      <c r="AB41" s="12">
        <v>0</v>
      </c>
      <c r="AC41" s="12">
        <v>1</v>
      </c>
      <c r="AD41" s="12">
        <v>0</v>
      </c>
      <c r="AE41" s="12">
        <v>1</v>
      </c>
      <c r="AF41" s="12">
        <v>0</v>
      </c>
      <c r="AG41" s="12">
        <v>2</v>
      </c>
      <c r="AH41" s="12">
        <v>2</v>
      </c>
      <c r="AI41" s="12">
        <v>0</v>
      </c>
      <c r="AJ41" s="12">
        <v>0</v>
      </c>
      <c r="AK41" s="12">
        <v>0</v>
      </c>
      <c r="AL41" s="12">
        <v>0</v>
      </c>
      <c r="AM41" s="12">
        <v>3</v>
      </c>
      <c r="AN41" s="12">
        <v>0</v>
      </c>
      <c r="AO41" s="12">
        <v>4</v>
      </c>
      <c r="AP41" s="12">
        <v>0</v>
      </c>
      <c r="AQ41" s="12">
        <v>37</v>
      </c>
      <c r="AR41" s="12">
        <v>0</v>
      </c>
      <c r="AS41" s="12">
        <v>51</v>
      </c>
      <c r="AT41" s="12">
        <v>30</v>
      </c>
      <c r="AU41" s="12">
        <v>0</v>
      </c>
      <c r="AV41" s="12">
        <v>0</v>
      </c>
      <c r="AW41" s="12">
        <v>0</v>
      </c>
      <c r="AX41" s="12">
        <v>0</v>
      </c>
      <c r="AY41" s="12">
        <v>1</v>
      </c>
      <c r="AZ41" s="12">
        <v>0</v>
      </c>
      <c r="BA41" s="12">
        <v>1</v>
      </c>
      <c r="BB41" s="12">
        <v>2</v>
      </c>
      <c r="BC41" s="12">
        <v>0</v>
      </c>
      <c r="BD41" s="12">
        <v>0</v>
      </c>
      <c r="BE41" s="12">
        <v>0</v>
      </c>
      <c r="BF41" s="12">
        <v>0</v>
      </c>
      <c r="BG41" s="12">
        <v>0</v>
      </c>
      <c r="BH41" s="12">
        <v>0</v>
      </c>
      <c r="BI41" s="12">
        <v>0</v>
      </c>
      <c r="BJ41" s="12">
        <v>0</v>
      </c>
      <c r="BK41" s="12">
        <v>0</v>
      </c>
      <c r="BL41" s="12">
        <v>0</v>
      </c>
      <c r="BM41" s="12">
        <v>0</v>
      </c>
      <c r="BN41" s="12">
        <v>0</v>
      </c>
      <c r="BO41" s="12">
        <v>0</v>
      </c>
      <c r="BP41" s="12">
        <v>0</v>
      </c>
      <c r="BQ41" s="12">
        <v>0</v>
      </c>
      <c r="BR41" s="12">
        <v>0</v>
      </c>
      <c r="BS41" s="12">
        <v>12</v>
      </c>
      <c r="BT41" s="12">
        <v>0</v>
      </c>
      <c r="BU41" s="12">
        <v>12</v>
      </c>
      <c r="BV41" s="12">
        <v>10</v>
      </c>
      <c r="BW41" s="12">
        <v>6</v>
      </c>
      <c r="BX41" s="12">
        <v>0</v>
      </c>
      <c r="BY41" s="12">
        <v>4</v>
      </c>
      <c r="BZ41" s="12">
        <v>5</v>
      </c>
      <c r="CA41" s="12">
        <v>69</v>
      </c>
      <c r="CB41" s="12">
        <v>0</v>
      </c>
      <c r="CC41" s="12">
        <v>61</v>
      </c>
      <c r="CD41" s="12">
        <v>62</v>
      </c>
      <c r="CE41" s="12">
        <v>0</v>
      </c>
      <c r="CF41" s="12">
        <v>0</v>
      </c>
      <c r="CG41" s="12">
        <v>0</v>
      </c>
      <c r="CH41" s="12">
        <v>0</v>
      </c>
      <c r="CI41" s="12">
        <v>0</v>
      </c>
      <c r="CJ41" s="12">
        <v>0</v>
      </c>
      <c r="CK41" s="12">
        <v>0</v>
      </c>
      <c r="CL41" s="12">
        <v>0</v>
      </c>
    </row>
    <row r="42" spans="2:90" ht="20.100000000000001" customHeight="1" thickBot="1" x14ac:dyDescent="0.25">
      <c r="B42" s="4" t="s">
        <v>260</v>
      </c>
      <c r="C42" s="12">
        <v>6</v>
      </c>
      <c r="D42" s="12">
        <v>0</v>
      </c>
      <c r="E42" s="12">
        <v>5</v>
      </c>
      <c r="F42" s="12">
        <v>3</v>
      </c>
      <c r="G42" s="12">
        <v>0</v>
      </c>
      <c r="H42" s="12">
        <v>0</v>
      </c>
      <c r="I42" s="12">
        <v>0</v>
      </c>
      <c r="J42" s="12">
        <v>0</v>
      </c>
      <c r="K42" s="12">
        <v>0</v>
      </c>
      <c r="L42" s="12">
        <v>0</v>
      </c>
      <c r="M42" s="12">
        <v>0</v>
      </c>
      <c r="N42" s="12">
        <v>0</v>
      </c>
      <c r="O42" s="12">
        <v>0</v>
      </c>
      <c r="P42" s="12">
        <v>0</v>
      </c>
      <c r="Q42" s="12">
        <v>0</v>
      </c>
      <c r="R42" s="12">
        <v>0</v>
      </c>
      <c r="S42" s="12">
        <v>0</v>
      </c>
      <c r="T42" s="12">
        <v>0</v>
      </c>
      <c r="U42" s="12">
        <v>0</v>
      </c>
      <c r="V42" s="12">
        <v>0</v>
      </c>
      <c r="W42" s="12">
        <v>0</v>
      </c>
      <c r="X42" s="12">
        <v>0</v>
      </c>
      <c r="Y42" s="12">
        <v>0</v>
      </c>
      <c r="Z42" s="12">
        <v>0</v>
      </c>
      <c r="AA42" s="12">
        <v>0</v>
      </c>
      <c r="AB42" s="12">
        <v>0</v>
      </c>
      <c r="AC42" s="12">
        <v>0</v>
      </c>
      <c r="AD42" s="12">
        <v>0</v>
      </c>
      <c r="AE42" s="12">
        <v>0</v>
      </c>
      <c r="AF42" s="12">
        <v>0</v>
      </c>
      <c r="AG42" s="12">
        <v>0</v>
      </c>
      <c r="AH42" s="12">
        <v>0</v>
      </c>
      <c r="AI42" s="12">
        <v>0</v>
      </c>
      <c r="AJ42" s="12">
        <v>0</v>
      </c>
      <c r="AK42" s="12">
        <v>0</v>
      </c>
      <c r="AL42" s="12">
        <v>0</v>
      </c>
      <c r="AM42" s="12">
        <v>0</v>
      </c>
      <c r="AN42" s="12">
        <v>0</v>
      </c>
      <c r="AO42" s="12">
        <v>0</v>
      </c>
      <c r="AP42" s="12">
        <v>0</v>
      </c>
      <c r="AQ42" s="12">
        <v>2</v>
      </c>
      <c r="AR42" s="12">
        <v>0</v>
      </c>
      <c r="AS42" s="12">
        <v>1</v>
      </c>
      <c r="AT42" s="12">
        <v>1</v>
      </c>
      <c r="AU42" s="12">
        <v>0</v>
      </c>
      <c r="AV42" s="12">
        <v>0</v>
      </c>
      <c r="AW42" s="12">
        <v>0</v>
      </c>
      <c r="AX42" s="12">
        <v>0</v>
      </c>
      <c r="AY42" s="12">
        <v>0</v>
      </c>
      <c r="AZ42" s="12">
        <v>0</v>
      </c>
      <c r="BA42" s="12">
        <v>0</v>
      </c>
      <c r="BB42" s="12">
        <v>0</v>
      </c>
      <c r="BC42" s="12">
        <v>0</v>
      </c>
      <c r="BD42" s="12">
        <v>0</v>
      </c>
      <c r="BE42" s="12">
        <v>0</v>
      </c>
      <c r="BF42" s="12">
        <v>0</v>
      </c>
      <c r="BG42" s="12">
        <v>0</v>
      </c>
      <c r="BH42" s="12">
        <v>0</v>
      </c>
      <c r="BI42" s="12">
        <v>0</v>
      </c>
      <c r="BJ42" s="12">
        <v>0</v>
      </c>
      <c r="BK42" s="12">
        <v>0</v>
      </c>
      <c r="BL42" s="12">
        <v>0</v>
      </c>
      <c r="BM42" s="12">
        <v>0</v>
      </c>
      <c r="BN42" s="12">
        <v>0</v>
      </c>
      <c r="BO42" s="12">
        <v>0</v>
      </c>
      <c r="BP42" s="12">
        <v>0</v>
      </c>
      <c r="BQ42" s="12">
        <v>0</v>
      </c>
      <c r="BR42" s="12">
        <v>0</v>
      </c>
      <c r="BS42" s="12">
        <v>2</v>
      </c>
      <c r="BT42" s="12">
        <v>0</v>
      </c>
      <c r="BU42" s="12">
        <v>0</v>
      </c>
      <c r="BV42" s="12">
        <v>2</v>
      </c>
      <c r="BW42" s="12">
        <v>0</v>
      </c>
      <c r="BX42" s="12">
        <v>0</v>
      </c>
      <c r="BY42" s="12">
        <v>1</v>
      </c>
      <c r="BZ42" s="12">
        <v>0</v>
      </c>
      <c r="CA42" s="12">
        <v>2</v>
      </c>
      <c r="CB42" s="12">
        <v>0</v>
      </c>
      <c r="CC42" s="12">
        <v>3</v>
      </c>
      <c r="CD42" s="12">
        <v>0</v>
      </c>
      <c r="CE42" s="12">
        <v>0</v>
      </c>
      <c r="CF42" s="12">
        <v>0</v>
      </c>
      <c r="CG42" s="12">
        <v>0</v>
      </c>
      <c r="CH42" s="12">
        <v>0</v>
      </c>
      <c r="CI42" s="12">
        <v>0</v>
      </c>
      <c r="CJ42" s="12">
        <v>0</v>
      </c>
      <c r="CK42" s="12">
        <v>0</v>
      </c>
      <c r="CL42" s="12">
        <v>0</v>
      </c>
    </row>
    <row r="43" spans="2:90" ht="20.100000000000001" customHeight="1" thickBot="1" x14ac:dyDescent="0.25">
      <c r="B43" s="4" t="s">
        <v>261</v>
      </c>
      <c r="C43" s="12">
        <v>5</v>
      </c>
      <c r="D43" s="12">
        <v>0</v>
      </c>
      <c r="E43" s="12">
        <v>4</v>
      </c>
      <c r="F43" s="12">
        <v>9</v>
      </c>
      <c r="G43" s="12">
        <v>0</v>
      </c>
      <c r="H43" s="12">
        <v>0</v>
      </c>
      <c r="I43" s="12">
        <v>0</v>
      </c>
      <c r="J43" s="12">
        <v>0</v>
      </c>
      <c r="K43" s="12">
        <v>0</v>
      </c>
      <c r="L43" s="12">
        <v>0</v>
      </c>
      <c r="M43" s="12">
        <v>0</v>
      </c>
      <c r="N43" s="12">
        <v>0</v>
      </c>
      <c r="O43" s="12">
        <v>0</v>
      </c>
      <c r="P43" s="12">
        <v>0</v>
      </c>
      <c r="Q43" s="12">
        <v>0</v>
      </c>
      <c r="R43" s="12">
        <v>0</v>
      </c>
      <c r="S43" s="12">
        <v>0</v>
      </c>
      <c r="T43" s="12">
        <v>0</v>
      </c>
      <c r="U43" s="12">
        <v>0</v>
      </c>
      <c r="V43" s="12">
        <v>0</v>
      </c>
      <c r="W43" s="12">
        <v>5</v>
      </c>
      <c r="X43" s="12">
        <v>0</v>
      </c>
      <c r="Y43" s="12">
        <v>1</v>
      </c>
      <c r="Z43" s="12">
        <v>8</v>
      </c>
      <c r="AA43" s="12">
        <v>0</v>
      </c>
      <c r="AB43" s="12">
        <v>0</v>
      </c>
      <c r="AC43" s="12">
        <v>0</v>
      </c>
      <c r="AD43" s="12">
        <v>0</v>
      </c>
      <c r="AE43" s="12">
        <v>0</v>
      </c>
      <c r="AF43" s="12">
        <v>0</v>
      </c>
      <c r="AG43" s="12">
        <v>0</v>
      </c>
      <c r="AH43" s="12">
        <v>0</v>
      </c>
      <c r="AI43" s="12">
        <v>0</v>
      </c>
      <c r="AJ43" s="12">
        <v>0</v>
      </c>
      <c r="AK43" s="12">
        <v>0</v>
      </c>
      <c r="AL43" s="12">
        <v>0</v>
      </c>
      <c r="AM43" s="12">
        <v>0</v>
      </c>
      <c r="AN43" s="12">
        <v>0</v>
      </c>
      <c r="AO43" s="12">
        <v>0</v>
      </c>
      <c r="AP43" s="12">
        <v>0</v>
      </c>
      <c r="AQ43" s="12">
        <v>0</v>
      </c>
      <c r="AR43" s="12">
        <v>0</v>
      </c>
      <c r="AS43" s="12">
        <v>0</v>
      </c>
      <c r="AT43" s="12">
        <v>0</v>
      </c>
      <c r="AU43" s="12">
        <v>0</v>
      </c>
      <c r="AV43" s="12">
        <v>0</v>
      </c>
      <c r="AW43" s="12">
        <v>0</v>
      </c>
      <c r="AX43" s="12">
        <v>0</v>
      </c>
      <c r="AY43" s="12">
        <v>0</v>
      </c>
      <c r="AZ43" s="12">
        <v>0</v>
      </c>
      <c r="BA43" s="12">
        <v>0</v>
      </c>
      <c r="BB43" s="12">
        <v>0</v>
      </c>
      <c r="BC43" s="12">
        <v>0</v>
      </c>
      <c r="BD43" s="12">
        <v>0</v>
      </c>
      <c r="BE43" s="12">
        <v>0</v>
      </c>
      <c r="BF43" s="12">
        <v>0</v>
      </c>
      <c r="BG43" s="12">
        <v>0</v>
      </c>
      <c r="BH43" s="12">
        <v>0</v>
      </c>
      <c r="BI43" s="12">
        <v>0</v>
      </c>
      <c r="BJ43" s="12">
        <v>0</v>
      </c>
      <c r="BK43" s="12">
        <v>0</v>
      </c>
      <c r="BL43" s="12">
        <v>0</v>
      </c>
      <c r="BM43" s="12">
        <v>0</v>
      </c>
      <c r="BN43" s="12">
        <v>0</v>
      </c>
      <c r="BO43" s="12">
        <v>0</v>
      </c>
      <c r="BP43" s="12">
        <v>0</v>
      </c>
      <c r="BQ43" s="12">
        <v>0</v>
      </c>
      <c r="BR43" s="12">
        <v>0</v>
      </c>
      <c r="BS43" s="12">
        <v>0</v>
      </c>
      <c r="BT43" s="12">
        <v>0</v>
      </c>
      <c r="BU43" s="12">
        <v>0</v>
      </c>
      <c r="BV43" s="12">
        <v>0</v>
      </c>
      <c r="BW43" s="12">
        <v>0</v>
      </c>
      <c r="BX43" s="12">
        <v>0</v>
      </c>
      <c r="BY43" s="12">
        <v>0</v>
      </c>
      <c r="BZ43" s="12">
        <v>0</v>
      </c>
      <c r="CA43" s="12">
        <v>0</v>
      </c>
      <c r="CB43" s="12">
        <v>0</v>
      </c>
      <c r="CC43" s="12">
        <v>3</v>
      </c>
      <c r="CD43" s="12">
        <v>1</v>
      </c>
      <c r="CE43" s="12">
        <v>0</v>
      </c>
      <c r="CF43" s="12">
        <v>0</v>
      </c>
      <c r="CG43" s="12">
        <v>0</v>
      </c>
      <c r="CH43" s="12">
        <v>0</v>
      </c>
      <c r="CI43" s="12">
        <v>0</v>
      </c>
      <c r="CJ43" s="12">
        <v>0</v>
      </c>
      <c r="CK43" s="12">
        <v>0</v>
      </c>
      <c r="CL43" s="12">
        <v>0</v>
      </c>
    </row>
    <row r="44" spans="2:90" ht="20.100000000000001" customHeight="1" thickBot="1" x14ac:dyDescent="0.25">
      <c r="B44" s="4" t="s">
        <v>262</v>
      </c>
      <c r="C44" s="12">
        <v>13</v>
      </c>
      <c r="D44" s="12">
        <v>0</v>
      </c>
      <c r="E44" s="12">
        <v>13</v>
      </c>
      <c r="F44" s="12">
        <v>23</v>
      </c>
      <c r="G44" s="12">
        <v>0</v>
      </c>
      <c r="H44" s="12">
        <v>0</v>
      </c>
      <c r="I44" s="12">
        <v>0</v>
      </c>
      <c r="J44" s="12">
        <v>0</v>
      </c>
      <c r="K44" s="12">
        <v>0</v>
      </c>
      <c r="L44" s="12">
        <v>0</v>
      </c>
      <c r="M44" s="12">
        <v>0</v>
      </c>
      <c r="N44" s="12">
        <v>0</v>
      </c>
      <c r="O44" s="12">
        <v>0</v>
      </c>
      <c r="P44" s="12">
        <v>0</v>
      </c>
      <c r="Q44" s="12">
        <v>0</v>
      </c>
      <c r="R44" s="12">
        <v>0</v>
      </c>
      <c r="S44" s="12">
        <v>0</v>
      </c>
      <c r="T44" s="12">
        <v>0</v>
      </c>
      <c r="U44" s="12">
        <v>0</v>
      </c>
      <c r="V44" s="12">
        <v>0</v>
      </c>
      <c r="W44" s="12">
        <v>4</v>
      </c>
      <c r="X44" s="12">
        <v>0</v>
      </c>
      <c r="Y44" s="12">
        <v>8</v>
      </c>
      <c r="Z44" s="12">
        <v>7</v>
      </c>
      <c r="AA44" s="12">
        <v>0</v>
      </c>
      <c r="AB44" s="12">
        <v>0</v>
      </c>
      <c r="AC44" s="12">
        <v>0</v>
      </c>
      <c r="AD44" s="12">
        <v>0</v>
      </c>
      <c r="AE44" s="12">
        <v>0</v>
      </c>
      <c r="AF44" s="12">
        <v>0</v>
      </c>
      <c r="AG44" s="12">
        <v>0</v>
      </c>
      <c r="AH44" s="12">
        <v>0</v>
      </c>
      <c r="AI44" s="12">
        <v>0</v>
      </c>
      <c r="AJ44" s="12">
        <v>0</v>
      </c>
      <c r="AK44" s="12">
        <v>0</v>
      </c>
      <c r="AL44" s="12">
        <v>0</v>
      </c>
      <c r="AM44" s="12">
        <v>0</v>
      </c>
      <c r="AN44" s="12">
        <v>0</v>
      </c>
      <c r="AO44" s="12">
        <v>0</v>
      </c>
      <c r="AP44" s="12">
        <v>0</v>
      </c>
      <c r="AQ44" s="12">
        <v>3</v>
      </c>
      <c r="AR44" s="12">
        <v>0</v>
      </c>
      <c r="AS44" s="12">
        <v>2</v>
      </c>
      <c r="AT44" s="12">
        <v>5</v>
      </c>
      <c r="AU44" s="12">
        <v>0</v>
      </c>
      <c r="AV44" s="12">
        <v>0</v>
      </c>
      <c r="AW44" s="12">
        <v>0</v>
      </c>
      <c r="AX44" s="12">
        <v>0</v>
      </c>
      <c r="AY44" s="12">
        <v>0</v>
      </c>
      <c r="AZ44" s="12">
        <v>0</v>
      </c>
      <c r="BA44" s="12">
        <v>0</v>
      </c>
      <c r="BB44" s="12">
        <v>0</v>
      </c>
      <c r="BC44" s="12">
        <v>0</v>
      </c>
      <c r="BD44" s="12">
        <v>0</v>
      </c>
      <c r="BE44" s="12">
        <v>0</v>
      </c>
      <c r="BF44" s="12">
        <v>0</v>
      </c>
      <c r="BG44" s="12">
        <v>0</v>
      </c>
      <c r="BH44" s="12">
        <v>0</v>
      </c>
      <c r="BI44" s="12">
        <v>0</v>
      </c>
      <c r="BJ44" s="12">
        <v>0</v>
      </c>
      <c r="BK44" s="12">
        <v>0</v>
      </c>
      <c r="BL44" s="12">
        <v>0</v>
      </c>
      <c r="BM44" s="12">
        <v>0</v>
      </c>
      <c r="BN44" s="12">
        <v>0</v>
      </c>
      <c r="BO44" s="12">
        <v>0</v>
      </c>
      <c r="BP44" s="12">
        <v>0</v>
      </c>
      <c r="BQ44" s="12">
        <v>0</v>
      </c>
      <c r="BR44" s="12">
        <v>0</v>
      </c>
      <c r="BS44" s="12">
        <v>1</v>
      </c>
      <c r="BT44" s="12">
        <v>0</v>
      </c>
      <c r="BU44" s="12">
        <v>0</v>
      </c>
      <c r="BV44" s="12">
        <v>1</v>
      </c>
      <c r="BW44" s="12">
        <v>0</v>
      </c>
      <c r="BX44" s="12">
        <v>0</v>
      </c>
      <c r="BY44" s="12">
        <v>0</v>
      </c>
      <c r="BZ44" s="12">
        <v>0</v>
      </c>
      <c r="CA44" s="12">
        <v>5</v>
      </c>
      <c r="CB44" s="12">
        <v>0</v>
      </c>
      <c r="CC44" s="12">
        <v>3</v>
      </c>
      <c r="CD44" s="12">
        <v>10</v>
      </c>
      <c r="CE44" s="12">
        <v>0</v>
      </c>
      <c r="CF44" s="12">
        <v>0</v>
      </c>
      <c r="CG44" s="12">
        <v>0</v>
      </c>
      <c r="CH44" s="12">
        <v>0</v>
      </c>
      <c r="CI44" s="12">
        <v>0</v>
      </c>
      <c r="CJ44" s="12">
        <v>0</v>
      </c>
      <c r="CK44" s="12">
        <v>0</v>
      </c>
      <c r="CL44" s="12">
        <v>0</v>
      </c>
    </row>
    <row r="45" spans="2:90" ht="20.100000000000001" customHeight="1" thickBot="1" x14ac:dyDescent="0.25">
      <c r="B45" s="4" t="s">
        <v>636</v>
      </c>
      <c r="C45" s="12">
        <v>22</v>
      </c>
      <c r="D45" s="12">
        <v>0</v>
      </c>
      <c r="E45" s="12">
        <v>19</v>
      </c>
      <c r="F45" s="12">
        <v>6</v>
      </c>
      <c r="G45" s="12">
        <v>0</v>
      </c>
      <c r="H45" s="12">
        <v>0</v>
      </c>
      <c r="I45" s="12">
        <v>0</v>
      </c>
      <c r="J45" s="12">
        <v>0</v>
      </c>
      <c r="K45" s="12">
        <v>0</v>
      </c>
      <c r="L45" s="12">
        <v>0</v>
      </c>
      <c r="M45" s="12">
        <v>0</v>
      </c>
      <c r="N45" s="12">
        <v>0</v>
      </c>
      <c r="O45" s="12">
        <v>0</v>
      </c>
      <c r="P45" s="12">
        <v>0</v>
      </c>
      <c r="Q45" s="12">
        <v>0</v>
      </c>
      <c r="R45" s="12">
        <v>0</v>
      </c>
      <c r="S45" s="12">
        <v>0</v>
      </c>
      <c r="T45" s="12">
        <v>0</v>
      </c>
      <c r="U45" s="12">
        <v>0</v>
      </c>
      <c r="V45" s="12">
        <v>0</v>
      </c>
      <c r="W45" s="12">
        <v>8</v>
      </c>
      <c r="X45" s="12">
        <v>0</v>
      </c>
      <c r="Y45" s="12">
        <v>6</v>
      </c>
      <c r="Z45" s="12">
        <v>3</v>
      </c>
      <c r="AA45" s="12">
        <v>0</v>
      </c>
      <c r="AB45" s="12">
        <v>0</v>
      </c>
      <c r="AC45" s="12">
        <v>0</v>
      </c>
      <c r="AD45" s="12">
        <v>0</v>
      </c>
      <c r="AE45" s="12">
        <v>0</v>
      </c>
      <c r="AF45" s="12">
        <v>0</v>
      </c>
      <c r="AG45" s="12">
        <v>0</v>
      </c>
      <c r="AH45" s="12">
        <v>0</v>
      </c>
      <c r="AI45" s="12">
        <v>0</v>
      </c>
      <c r="AJ45" s="12">
        <v>0</v>
      </c>
      <c r="AK45" s="12">
        <v>0</v>
      </c>
      <c r="AL45" s="12">
        <v>0</v>
      </c>
      <c r="AM45" s="12">
        <v>0</v>
      </c>
      <c r="AN45" s="12">
        <v>0</v>
      </c>
      <c r="AO45" s="12">
        <v>0</v>
      </c>
      <c r="AP45" s="12">
        <v>0</v>
      </c>
      <c r="AQ45" s="12">
        <v>4</v>
      </c>
      <c r="AR45" s="12">
        <v>0</v>
      </c>
      <c r="AS45" s="12">
        <v>5</v>
      </c>
      <c r="AT45" s="12">
        <v>0</v>
      </c>
      <c r="AU45" s="12">
        <v>0</v>
      </c>
      <c r="AV45" s="12">
        <v>0</v>
      </c>
      <c r="AW45" s="12">
        <v>0</v>
      </c>
      <c r="AX45" s="12">
        <v>0</v>
      </c>
      <c r="AY45" s="12">
        <v>0</v>
      </c>
      <c r="AZ45" s="12">
        <v>0</v>
      </c>
      <c r="BA45" s="12">
        <v>0</v>
      </c>
      <c r="BB45" s="12">
        <v>0</v>
      </c>
      <c r="BC45" s="12">
        <v>0</v>
      </c>
      <c r="BD45" s="12">
        <v>0</v>
      </c>
      <c r="BE45" s="12">
        <v>0</v>
      </c>
      <c r="BF45" s="12">
        <v>0</v>
      </c>
      <c r="BG45" s="12">
        <v>0</v>
      </c>
      <c r="BH45" s="12">
        <v>0</v>
      </c>
      <c r="BI45" s="12">
        <v>0</v>
      </c>
      <c r="BJ45" s="12">
        <v>0</v>
      </c>
      <c r="BK45" s="12">
        <v>0</v>
      </c>
      <c r="BL45" s="12">
        <v>0</v>
      </c>
      <c r="BM45" s="12">
        <v>0</v>
      </c>
      <c r="BN45" s="12">
        <v>0</v>
      </c>
      <c r="BO45" s="12">
        <v>0</v>
      </c>
      <c r="BP45" s="12">
        <v>0</v>
      </c>
      <c r="BQ45" s="12">
        <v>0</v>
      </c>
      <c r="BR45" s="12">
        <v>0</v>
      </c>
      <c r="BS45" s="12">
        <v>2</v>
      </c>
      <c r="BT45" s="12">
        <v>0</v>
      </c>
      <c r="BU45" s="12">
        <v>1</v>
      </c>
      <c r="BV45" s="12">
        <v>1</v>
      </c>
      <c r="BW45" s="12">
        <v>0</v>
      </c>
      <c r="BX45" s="12">
        <v>0</v>
      </c>
      <c r="BY45" s="12">
        <v>0</v>
      </c>
      <c r="BZ45" s="12">
        <v>0</v>
      </c>
      <c r="CA45" s="12">
        <v>8</v>
      </c>
      <c r="CB45" s="12">
        <v>0</v>
      </c>
      <c r="CC45" s="12">
        <v>7</v>
      </c>
      <c r="CD45" s="12">
        <v>2</v>
      </c>
      <c r="CE45" s="12">
        <v>0</v>
      </c>
      <c r="CF45" s="12">
        <v>0</v>
      </c>
      <c r="CG45" s="12">
        <v>0</v>
      </c>
      <c r="CH45" s="12">
        <v>0</v>
      </c>
      <c r="CI45" s="12">
        <v>0</v>
      </c>
      <c r="CJ45" s="12">
        <v>0</v>
      </c>
      <c r="CK45" s="12">
        <v>0</v>
      </c>
      <c r="CL45" s="12">
        <v>0</v>
      </c>
    </row>
    <row r="46" spans="2:90" ht="20.100000000000001" customHeight="1" thickBot="1" x14ac:dyDescent="0.25">
      <c r="B46" s="4" t="s">
        <v>263</v>
      </c>
      <c r="C46" s="12">
        <v>17</v>
      </c>
      <c r="D46" s="12">
        <v>0</v>
      </c>
      <c r="E46" s="12">
        <v>14</v>
      </c>
      <c r="F46" s="12">
        <v>8</v>
      </c>
      <c r="G46" s="12">
        <v>0</v>
      </c>
      <c r="H46" s="12">
        <v>0</v>
      </c>
      <c r="I46" s="12">
        <v>0</v>
      </c>
      <c r="J46" s="12">
        <v>0</v>
      </c>
      <c r="K46" s="12">
        <v>0</v>
      </c>
      <c r="L46" s="12">
        <v>0</v>
      </c>
      <c r="M46" s="12">
        <v>0</v>
      </c>
      <c r="N46" s="12">
        <v>0</v>
      </c>
      <c r="O46" s="12">
        <v>0</v>
      </c>
      <c r="P46" s="12">
        <v>0</v>
      </c>
      <c r="Q46" s="12">
        <v>0</v>
      </c>
      <c r="R46" s="12">
        <v>0</v>
      </c>
      <c r="S46" s="12">
        <v>0</v>
      </c>
      <c r="T46" s="12">
        <v>0</v>
      </c>
      <c r="U46" s="12">
        <v>0</v>
      </c>
      <c r="V46" s="12">
        <v>0</v>
      </c>
      <c r="W46" s="12">
        <v>1</v>
      </c>
      <c r="X46" s="12">
        <v>0</v>
      </c>
      <c r="Y46" s="12">
        <v>2</v>
      </c>
      <c r="Z46" s="12">
        <v>1</v>
      </c>
      <c r="AA46" s="12">
        <v>0</v>
      </c>
      <c r="AB46" s="12">
        <v>0</v>
      </c>
      <c r="AC46" s="12">
        <v>0</v>
      </c>
      <c r="AD46" s="12">
        <v>0</v>
      </c>
      <c r="AE46" s="12">
        <v>0</v>
      </c>
      <c r="AF46" s="12">
        <v>0</v>
      </c>
      <c r="AG46" s="12">
        <v>0</v>
      </c>
      <c r="AH46" s="12">
        <v>0</v>
      </c>
      <c r="AI46" s="12">
        <v>0</v>
      </c>
      <c r="AJ46" s="12">
        <v>0</v>
      </c>
      <c r="AK46" s="12">
        <v>0</v>
      </c>
      <c r="AL46" s="12">
        <v>0</v>
      </c>
      <c r="AM46" s="12">
        <v>0</v>
      </c>
      <c r="AN46" s="12">
        <v>0</v>
      </c>
      <c r="AO46" s="12">
        <v>0</v>
      </c>
      <c r="AP46" s="12">
        <v>0</v>
      </c>
      <c r="AQ46" s="12">
        <v>0</v>
      </c>
      <c r="AR46" s="12">
        <v>0</v>
      </c>
      <c r="AS46" s="12">
        <v>0</v>
      </c>
      <c r="AT46" s="12">
        <v>0</v>
      </c>
      <c r="AU46" s="12">
        <v>0</v>
      </c>
      <c r="AV46" s="12">
        <v>0</v>
      </c>
      <c r="AW46" s="12">
        <v>0</v>
      </c>
      <c r="AX46" s="12">
        <v>0</v>
      </c>
      <c r="AY46" s="12">
        <v>0</v>
      </c>
      <c r="AZ46" s="12">
        <v>0</v>
      </c>
      <c r="BA46" s="12">
        <v>0</v>
      </c>
      <c r="BB46" s="12">
        <v>0</v>
      </c>
      <c r="BC46" s="12">
        <v>0</v>
      </c>
      <c r="BD46" s="12">
        <v>0</v>
      </c>
      <c r="BE46" s="12">
        <v>0</v>
      </c>
      <c r="BF46" s="12">
        <v>0</v>
      </c>
      <c r="BG46" s="12">
        <v>0</v>
      </c>
      <c r="BH46" s="12">
        <v>0</v>
      </c>
      <c r="BI46" s="12">
        <v>0</v>
      </c>
      <c r="BJ46" s="12">
        <v>0</v>
      </c>
      <c r="BK46" s="12">
        <v>0</v>
      </c>
      <c r="BL46" s="12">
        <v>0</v>
      </c>
      <c r="BM46" s="12">
        <v>0</v>
      </c>
      <c r="BN46" s="12">
        <v>0</v>
      </c>
      <c r="BO46" s="12">
        <v>0</v>
      </c>
      <c r="BP46" s="12">
        <v>0</v>
      </c>
      <c r="BQ46" s="12">
        <v>0</v>
      </c>
      <c r="BR46" s="12">
        <v>0</v>
      </c>
      <c r="BS46" s="12">
        <v>0</v>
      </c>
      <c r="BT46" s="12">
        <v>0</v>
      </c>
      <c r="BU46" s="12">
        <v>0</v>
      </c>
      <c r="BV46" s="12">
        <v>0</v>
      </c>
      <c r="BW46" s="12">
        <v>1</v>
      </c>
      <c r="BX46" s="12">
        <v>0</v>
      </c>
      <c r="BY46" s="12">
        <v>1</v>
      </c>
      <c r="BZ46" s="12">
        <v>0</v>
      </c>
      <c r="CA46" s="12">
        <v>15</v>
      </c>
      <c r="CB46" s="12">
        <v>0</v>
      </c>
      <c r="CC46" s="12">
        <v>11</v>
      </c>
      <c r="CD46" s="12">
        <v>7</v>
      </c>
      <c r="CE46" s="12">
        <v>0</v>
      </c>
      <c r="CF46" s="12">
        <v>0</v>
      </c>
      <c r="CG46" s="12">
        <v>0</v>
      </c>
      <c r="CH46" s="12">
        <v>0</v>
      </c>
      <c r="CI46" s="12">
        <v>0</v>
      </c>
      <c r="CJ46" s="12">
        <v>0</v>
      </c>
      <c r="CK46" s="12">
        <v>0</v>
      </c>
      <c r="CL46" s="12">
        <v>0</v>
      </c>
    </row>
    <row r="47" spans="2:90" ht="20.100000000000001" customHeight="1" thickBot="1" x14ac:dyDescent="0.25">
      <c r="B47" s="4" t="s">
        <v>264</v>
      </c>
      <c r="C47" s="12">
        <v>23</v>
      </c>
      <c r="D47" s="12">
        <v>0</v>
      </c>
      <c r="E47" s="12">
        <v>14</v>
      </c>
      <c r="F47" s="12">
        <v>35</v>
      </c>
      <c r="G47" s="12">
        <v>0</v>
      </c>
      <c r="H47" s="12">
        <v>0</v>
      </c>
      <c r="I47" s="12">
        <v>0</v>
      </c>
      <c r="J47" s="12">
        <v>0</v>
      </c>
      <c r="K47" s="12">
        <v>0</v>
      </c>
      <c r="L47" s="12">
        <v>0</v>
      </c>
      <c r="M47" s="12">
        <v>0</v>
      </c>
      <c r="N47" s="12">
        <v>0</v>
      </c>
      <c r="O47" s="12">
        <v>0</v>
      </c>
      <c r="P47" s="12">
        <v>0</v>
      </c>
      <c r="Q47" s="12">
        <v>0</v>
      </c>
      <c r="R47" s="12">
        <v>0</v>
      </c>
      <c r="S47" s="12">
        <v>2</v>
      </c>
      <c r="T47" s="12">
        <v>0</v>
      </c>
      <c r="U47" s="12">
        <v>1</v>
      </c>
      <c r="V47" s="12">
        <v>1</v>
      </c>
      <c r="W47" s="12">
        <v>10</v>
      </c>
      <c r="X47" s="12">
        <v>0</v>
      </c>
      <c r="Y47" s="12">
        <v>10</v>
      </c>
      <c r="Z47" s="12">
        <v>11</v>
      </c>
      <c r="AA47" s="12">
        <v>0</v>
      </c>
      <c r="AB47" s="12">
        <v>0</v>
      </c>
      <c r="AC47" s="12">
        <v>0</v>
      </c>
      <c r="AD47" s="12">
        <v>0</v>
      </c>
      <c r="AE47" s="12">
        <v>2</v>
      </c>
      <c r="AF47" s="12">
        <v>0</v>
      </c>
      <c r="AG47" s="12">
        <v>0</v>
      </c>
      <c r="AH47" s="12">
        <v>2</v>
      </c>
      <c r="AI47" s="12">
        <v>0</v>
      </c>
      <c r="AJ47" s="12">
        <v>0</v>
      </c>
      <c r="AK47" s="12">
        <v>0</v>
      </c>
      <c r="AL47" s="12">
        <v>0</v>
      </c>
      <c r="AM47" s="12">
        <v>0</v>
      </c>
      <c r="AN47" s="12">
        <v>0</v>
      </c>
      <c r="AO47" s="12">
        <v>0</v>
      </c>
      <c r="AP47" s="12">
        <v>0</v>
      </c>
      <c r="AQ47" s="12">
        <v>5</v>
      </c>
      <c r="AR47" s="12">
        <v>0</v>
      </c>
      <c r="AS47" s="12">
        <v>2</v>
      </c>
      <c r="AT47" s="12">
        <v>8</v>
      </c>
      <c r="AU47" s="12">
        <v>0</v>
      </c>
      <c r="AV47" s="12">
        <v>0</v>
      </c>
      <c r="AW47" s="12">
        <v>0</v>
      </c>
      <c r="AX47" s="12">
        <v>0</v>
      </c>
      <c r="AY47" s="12">
        <v>0</v>
      </c>
      <c r="AZ47" s="12">
        <v>0</v>
      </c>
      <c r="BA47" s="12">
        <v>0</v>
      </c>
      <c r="BB47" s="12">
        <v>0</v>
      </c>
      <c r="BC47" s="12">
        <v>0</v>
      </c>
      <c r="BD47" s="12">
        <v>0</v>
      </c>
      <c r="BE47" s="12">
        <v>0</v>
      </c>
      <c r="BF47" s="12">
        <v>0</v>
      </c>
      <c r="BG47" s="12">
        <v>0</v>
      </c>
      <c r="BH47" s="12">
        <v>0</v>
      </c>
      <c r="BI47" s="12">
        <v>0</v>
      </c>
      <c r="BJ47" s="12">
        <v>0</v>
      </c>
      <c r="BK47" s="12">
        <v>0</v>
      </c>
      <c r="BL47" s="12">
        <v>0</v>
      </c>
      <c r="BM47" s="12">
        <v>0</v>
      </c>
      <c r="BN47" s="12">
        <v>0</v>
      </c>
      <c r="BO47" s="12">
        <v>0</v>
      </c>
      <c r="BP47" s="12">
        <v>0</v>
      </c>
      <c r="BQ47" s="12">
        <v>0</v>
      </c>
      <c r="BR47" s="12">
        <v>0</v>
      </c>
      <c r="BS47" s="12">
        <v>0</v>
      </c>
      <c r="BT47" s="12">
        <v>0</v>
      </c>
      <c r="BU47" s="12">
        <v>0</v>
      </c>
      <c r="BV47" s="12">
        <v>0</v>
      </c>
      <c r="BW47" s="12">
        <v>0</v>
      </c>
      <c r="BX47" s="12">
        <v>0</v>
      </c>
      <c r="BY47" s="12">
        <v>0</v>
      </c>
      <c r="BZ47" s="12">
        <v>0</v>
      </c>
      <c r="CA47" s="12">
        <v>4</v>
      </c>
      <c r="CB47" s="12">
        <v>0</v>
      </c>
      <c r="CC47" s="12">
        <v>1</v>
      </c>
      <c r="CD47" s="12">
        <v>13</v>
      </c>
      <c r="CE47" s="12">
        <v>0</v>
      </c>
      <c r="CF47" s="12">
        <v>0</v>
      </c>
      <c r="CG47" s="12">
        <v>0</v>
      </c>
      <c r="CH47" s="12">
        <v>0</v>
      </c>
      <c r="CI47" s="12">
        <v>0</v>
      </c>
      <c r="CJ47" s="12">
        <v>0</v>
      </c>
      <c r="CK47" s="12">
        <v>0</v>
      </c>
      <c r="CL47" s="12">
        <v>0</v>
      </c>
    </row>
    <row r="48" spans="2:90" ht="20.100000000000001" customHeight="1" thickBot="1" x14ac:dyDescent="0.25">
      <c r="B48" s="4" t="s">
        <v>170</v>
      </c>
      <c r="C48" s="12">
        <v>421</v>
      </c>
      <c r="D48" s="12">
        <v>10</v>
      </c>
      <c r="E48" s="12">
        <v>460</v>
      </c>
      <c r="F48" s="12">
        <v>299</v>
      </c>
      <c r="G48" s="12">
        <v>1</v>
      </c>
      <c r="H48" s="12">
        <v>0</v>
      </c>
      <c r="I48" s="12">
        <v>1</v>
      </c>
      <c r="J48" s="12">
        <v>1</v>
      </c>
      <c r="K48" s="12">
        <v>0</v>
      </c>
      <c r="L48" s="12">
        <v>0</v>
      </c>
      <c r="M48" s="12">
        <v>5</v>
      </c>
      <c r="N48" s="12">
        <v>0</v>
      </c>
      <c r="O48" s="12">
        <v>0</v>
      </c>
      <c r="P48" s="12">
        <v>0</v>
      </c>
      <c r="Q48" s="12">
        <v>0</v>
      </c>
      <c r="R48" s="12">
        <v>0</v>
      </c>
      <c r="S48" s="12">
        <v>16</v>
      </c>
      <c r="T48" s="12">
        <v>4</v>
      </c>
      <c r="U48" s="12">
        <v>19</v>
      </c>
      <c r="V48" s="12">
        <v>4</v>
      </c>
      <c r="W48" s="12">
        <v>111</v>
      </c>
      <c r="X48" s="12">
        <v>1</v>
      </c>
      <c r="Y48" s="12">
        <v>117</v>
      </c>
      <c r="Z48" s="12">
        <v>73</v>
      </c>
      <c r="AA48" s="12">
        <v>3</v>
      </c>
      <c r="AB48" s="12">
        <v>0</v>
      </c>
      <c r="AC48" s="12">
        <v>4</v>
      </c>
      <c r="AD48" s="12">
        <v>2</v>
      </c>
      <c r="AE48" s="12">
        <v>5</v>
      </c>
      <c r="AF48" s="12">
        <v>1</v>
      </c>
      <c r="AG48" s="12">
        <v>6</v>
      </c>
      <c r="AH48" s="12">
        <v>6</v>
      </c>
      <c r="AI48" s="12">
        <v>0</v>
      </c>
      <c r="AJ48" s="12">
        <v>0</v>
      </c>
      <c r="AK48" s="12">
        <v>0</v>
      </c>
      <c r="AL48" s="12">
        <v>0</v>
      </c>
      <c r="AM48" s="12">
        <v>12</v>
      </c>
      <c r="AN48" s="12">
        <v>0</v>
      </c>
      <c r="AO48" s="12">
        <v>14</v>
      </c>
      <c r="AP48" s="12">
        <v>4</v>
      </c>
      <c r="AQ48" s="12">
        <v>84</v>
      </c>
      <c r="AR48" s="12">
        <v>0</v>
      </c>
      <c r="AS48" s="12">
        <v>73</v>
      </c>
      <c r="AT48" s="12">
        <v>63</v>
      </c>
      <c r="AU48" s="12">
        <v>1</v>
      </c>
      <c r="AV48" s="12">
        <v>0</v>
      </c>
      <c r="AW48" s="12">
        <v>1</v>
      </c>
      <c r="AX48" s="12">
        <v>0</v>
      </c>
      <c r="AY48" s="12">
        <v>20</v>
      </c>
      <c r="AZ48" s="12">
        <v>0</v>
      </c>
      <c r="BA48" s="12">
        <v>20</v>
      </c>
      <c r="BB48" s="12">
        <v>12</v>
      </c>
      <c r="BC48" s="12">
        <v>0</v>
      </c>
      <c r="BD48" s="12">
        <v>0</v>
      </c>
      <c r="BE48" s="12">
        <v>0</v>
      </c>
      <c r="BF48" s="12">
        <v>0</v>
      </c>
      <c r="BG48" s="12">
        <v>0</v>
      </c>
      <c r="BH48" s="12">
        <v>0</v>
      </c>
      <c r="BI48" s="12">
        <v>0</v>
      </c>
      <c r="BJ48" s="12">
        <v>0</v>
      </c>
      <c r="BK48" s="12">
        <v>0</v>
      </c>
      <c r="BL48" s="12">
        <v>0</v>
      </c>
      <c r="BM48" s="12">
        <v>0</v>
      </c>
      <c r="BN48" s="12">
        <v>0</v>
      </c>
      <c r="BO48" s="12">
        <v>0</v>
      </c>
      <c r="BP48" s="12">
        <v>0</v>
      </c>
      <c r="BQ48" s="12">
        <v>0</v>
      </c>
      <c r="BR48" s="12">
        <v>0</v>
      </c>
      <c r="BS48" s="12">
        <v>21</v>
      </c>
      <c r="BT48" s="12">
        <v>0</v>
      </c>
      <c r="BU48" s="12">
        <v>23</v>
      </c>
      <c r="BV48" s="12">
        <v>30</v>
      </c>
      <c r="BW48" s="12">
        <v>8</v>
      </c>
      <c r="BX48" s="12">
        <v>4</v>
      </c>
      <c r="BY48" s="12">
        <v>23</v>
      </c>
      <c r="BZ48" s="12">
        <v>3</v>
      </c>
      <c r="CA48" s="12">
        <v>139</v>
      </c>
      <c r="CB48" s="12">
        <v>0</v>
      </c>
      <c r="CC48" s="12">
        <v>154</v>
      </c>
      <c r="CD48" s="12">
        <v>101</v>
      </c>
      <c r="CE48" s="12">
        <v>0</v>
      </c>
      <c r="CF48" s="12">
        <v>0</v>
      </c>
      <c r="CG48" s="12">
        <v>0</v>
      </c>
      <c r="CH48" s="12">
        <v>0</v>
      </c>
      <c r="CI48" s="12">
        <v>0</v>
      </c>
      <c r="CJ48" s="12">
        <v>0</v>
      </c>
      <c r="CK48" s="12">
        <v>0</v>
      </c>
      <c r="CL48" s="12">
        <v>0</v>
      </c>
    </row>
    <row r="49" spans="2:90" ht="20.100000000000001" customHeight="1" thickBot="1" x14ac:dyDescent="0.25">
      <c r="B49" s="4" t="s">
        <v>265</v>
      </c>
      <c r="C49" s="12">
        <v>86</v>
      </c>
      <c r="D49" s="12">
        <v>0</v>
      </c>
      <c r="E49" s="12">
        <v>57</v>
      </c>
      <c r="F49" s="12">
        <v>86</v>
      </c>
      <c r="G49" s="12">
        <v>0</v>
      </c>
      <c r="H49" s="12">
        <v>0</v>
      </c>
      <c r="I49" s="12">
        <v>0</v>
      </c>
      <c r="J49" s="12">
        <v>0</v>
      </c>
      <c r="K49" s="12">
        <v>0</v>
      </c>
      <c r="L49" s="12">
        <v>0</v>
      </c>
      <c r="M49" s="12">
        <v>0</v>
      </c>
      <c r="N49" s="12">
        <v>0</v>
      </c>
      <c r="O49" s="12">
        <v>0</v>
      </c>
      <c r="P49" s="12">
        <v>0</v>
      </c>
      <c r="Q49" s="12">
        <v>0</v>
      </c>
      <c r="R49" s="12">
        <v>0</v>
      </c>
      <c r="S49" s="12">
        <v>0</v>
      </c>
      <c r="T49" s="12">
        <v>0</v>
      </c>
      <c r="U49" s="12">
        <v>0</v>
      </c>
      <c r="V49" s="12">
        <v>0</v>
      </c>
      <c r="W49" s="12">
        <v>43</v>
      </c>
      <c r="X49" s="12">
        <v>0</v>
      </c>
      <c r="Y49" s="12">
        <v>22</v>
      </c>
      <c r="Z49" s="12">
        <v>37</v>
      </c>
      <c r="AA49" s="12">
        <v>0</v>
      </c>
      <c r="AB49" s="12">
        <v>0</v>
      </c>
      <c r="AC49" s="12">
        <v>0</v>
      </c>
      <c r="AD49" s="12">
        <v>0</v>
      </c>
      <c r="AE49" s="12">
        <v>0</v>
      </c>
      <c r="AF49" s="12">
        <v>0</v>
      </c>
      <c r="AG49" s="12">
        <v>0</v>
      </c>
      <c r="AH49" s="12">
        <v>0</v>
      </c>
      <c r="AI49" s="12">
        <v>0</v>
      </c>
      <c r="AJ49" s="12">
        <v>0</v>
      </c>
      <c r="AK49" s="12">
        <v>0</v>
      </c>
      <c r="AL49" s="12">
        <v>0</v>
      </c>
      <c r="AM49" s="12">
        <v>2</v>
      </c>
      <c r="AN49" s="12">
        <v>0</v>
      </c>
      <c r="AO49" s="12">
        <v>2</v>
      </c>
      <c r="AP49" s="12">
        <v>0</v>
      </c>
      <c r="AQ49" s="12">
        <v>8</v>
      </c>
      <c r="AR49" s="12">
        <v>0</v>
      </c>
      <c r="AS49" s="12">
        <v>10</v>
      </c>
      <c r="AT49" s="12">
        <v>9</v>
      </c>
      <c r="AU49" s="12">
        <v>0</v>
      </c>
      <c r="AV49" s="12">
        <v>0</v>
      </c>
      <c r="AW49" s="12">
        <v>0</v>
      </c>
      <c r="AX49" s="12">
        <v>0</v>
      </c>
      <c r="AY49" s="12">
        <v>0</v>
      </c>
      <c r="AZ49" s="12">
        <v>0</v>
      </c>
      <c r="BA49" s="12">
        <v>0</v>
      </c>
      <c r="BB49" s="12">
        <v>0</v>
      </c>
      <c r="BC49" s="12">
        <v>0</v>
      </c>
      <c r="BD49" s="12">
        <v>0</v>
      </c>
      <c r="BE49" s="12">
        <v>0</v>
      </c>
      <c r="BF49" s="12">
        <v>0</v>
      </c>
      <c r="BG49" s="12">
        <v>0</v>
      </c>
      <c r="BH49" s="12">
        <v>0</v>
      </c>
      <c r="BI49" s="12">
        <v>0</v>
      </c>
      <c r="BJ49" s="12">
        <v>0</v>
      </c>
      <c r="BK49" s="12">
        <v>0</v>
      </c>
      <c r="BL49" s="12">
        <v>0</v>
      </c>
      <c r="BM49" s="12">
        <v>0</v>
      </c>
      <c r="BN49" s="12">
        <v>0</v>
      </c>
      <c r="BO49" s="12">
        <v>0</v>
      </c>
      <c r="BP49" s="12">
        <v>0</v>
      </c>
      <c r="BQ49" s="12">
        <v>0</v>
      </c>
      <c r="BR49" s="12">
        <v>0</v>
      </c>
      <c r="BS49" s="12">
        <v>0</v>
      </c>
      <c r="BT49" s="12">
        <v>0</v>
      </c>
      <c r="BU49" s="12">
        <v>0</v>
      </c>
      <c r="BV49" s="12">
        <v>0</v>
      </c>
      <c r="BW49" s="12">
        <v>3</v>
      </c>
      <c r="BX49" s="12">
        <v>0</v>
      </c>
      <c r="BY49" s="12">
        <v>2</v>
      </c>
      <c r="BZ49" s="12">
        <v>2</v>
      </c>
      <c r="CA49" s="12">
        <v>30</v>
      </c>
      <c r="CB49" s="12">
        <v>0</v>
      </c>
      <c r="CC49" s="12">
        <v>21</v>
      </c>
      <c r="CD49" s="12">
        <v>38</v>
      </c>
      <c r="CE49" s="12">
        <v>0</v>
      </c>
      <c r="CF49" s="12">
        <v>0</v>
      </c>
      <c r="CG49" s="12">
        <v>0</v>
      </c>
      <c r="CH49" s="12">
        <v>0</v>
      </c>
      <c r="CI49" s="12">
        <v>0</v>
      </c>
      <c r="CJ49" s="12">
        <v>0</v>
      </c>
      <c r="CK49" s="12">
        <v>0</v>
      </c>
      <c r="CL49" s="12">
        <v>0</v>
      </c>
    </row>
    <row r="50" spans="2:90" ht="20.100000000000001" customHeight="1" thickBot="1" x14ac:dyDescent="0.25">
      <c r="B50" s="4" t="s">
        <v>266</v>
      </c>
      <c r="C50" s="12">
        <v>18</v>
      </c>
      <c r="D50" s="12">
        <v>0</v>
      </c>
      <c r="E50" s="12">
        <v>18</v>
      </c>
      <c r="F50" s="12">
        <v>1</v>
      </c>
      <c r="G50" s="12">
        <v>0</v>
      </c>
      <c r="H50" s="12">
        <v>0</v>
      </c>
      <c r="I50" s="12">
        <v>0</v>
      </c>
      <c r="J50" s="12">
        <v>0</v>
      </c>
      <c r="K50" s="12">
        <v>0</v>
      </c>
      <c r="L50" s="12">
        <v>0</v>
      </c>
      <c r="M50" s="12">
        <v>0</v>
      </c>
      <c r="N50" s="12">
        <v>0</v>
      </c>
      <c r="O50" s="12">
        <v>0</v>
      </c>
      <c r="P50" s="12">
        <v>0</v>
      </c>
      <c r="Q50" s="12">
        <v>0</v>
      </c>
      <c r="R50" s="12">
        <v>0</v>
      </c>
      <c r="S50" s="12">
        <v>2</v>
      </c>
      <c r="T50" s="12">
        <v>0</v>
      </c>
      <c r="U50" s="12">
        <v>2</v>
      </c>
      <c r="V50" s="12">
        <v>0</v>
      </c>
      <c r="W50" s="12">
        <v>1</v>
      </c>
      <c r="X50" s="12">
        <v>0</v>
      </c>
      <c r="Y50" s="12">
        <v>1</v>
      </c>
      <c r="Z50" s="12">
        <v>0</v>
      </c>
      <c r="AA50" s="12">
        <v>0</v>
      </c>
      <c r="AB50" s="12">
        <v>0</v>
      </c>
      <c r="AC50" s="12">
        <v>0</v>
      </c>
      <c r="AD50" s="12">
        <v>0</v>
      </c>
      <c r="AE50" s="12">
        <v>0</v>
      </c>
      <c r="AF50" s="12">
        <v>0</v>
      </c>
      <c r="AG50" s="12">
        <v>0</v>
      </c>
      <c r="AH50" s="12">
        <v>0</v>
      </c>
      <c r="AI50" s="12">
        <v>0</v>
      </c>
      <c r="AJ50" s="12">
        <v>0</v>
      </c>
      <c r="AK50" s="12">
        <v>0</v>
      </c>
      <c r="AL50" s="12">
        <v>0</v>
      </c>
      <c r="AM50" s="12">
        <v>0</v>
      </c>
      <c r="AN50" s="12">
        <v>0</v>
      </c>
      <c r="AO50" s="12">
        <v>0</v>
      </c>
      <c r="AP50" s="12">
        <v>0</v>
      </c>
      <c r="AQ50" s="12">
        <v>5</v>
      </c>
      <c r="AR50" s="12">
        <v>0</v>
      </c>
      <c r="AS50" s="12">
        <v>5</v>
      </c>
      <c r="AT50" s="12">
        <v>0</v>
      </c>
      <c r="AU50" s="12">
        <v>0</v>
      </c>
      <c r="AV50" s="12">
        <v>0</v>
      </c>
      <c r="AW50" s="12">
        <v>0</v>
      </c>
      <c r="AX50" s="12">
        <v>0</v>
      </c>
      <c r="AY50" s="12">
        <v>3</v>
      </c>
      <c r="AZ50" s="12">
        <v>0</v>
      </c>
      <c r="BA50" s="12">
        <v>2</v>
      </c>
      <c r="BB50" s="12">
        <v>1</v>
      </c>
      <c r="BC50" s="12">
        <v>0</v>
      </c>
      <c r="BD50" s="12">
        <v>0</v>
      </c>
      <c r="BE50" s="12">
        <v>0</v>
      </c>
      <c r="BF50" s="12">
        <v>0</v>
      </c>
      <c r="BG50" s="12">
        <v>0</v>
      </c>
      <c r="BH50" s="12">
        <v>0</v>
      </c>
      <c r="BI50" s="12">
        <v>0</v>
      </c>
      <c r="BJ50" s="12">
        <v>0</v>
      </c>
      <c r="BK50" s="12">
        <v>0</v>
      </c>
      <c r="BL50" s="12">
        <v>0</v>
      </c>
      <c r="BM50" s="12">
        <v>0</v>
      </c>
      <c r="BN50" s="12">
        <v>0</v>
      </c>
      <c r="BO50" s="12">
        <v>0</v>
      </c>
      <c r="BP50" s="12">
        <v>0</v>
      </c>
      <c r="BQ50" s="12">
        <v>0</v>
      </c>
      <c r="BR50" s="12">
        <v>0</v>
      </c>
      <c r="BS50" s="12">
        <v>0</v>
      </c>
      <c r="BT50" s="12">
        <v>0</v>
      </c>
      <c r="BU50" s="12">
        <v>0</v>
      </c>
      <c r="BV50" s="12">
        <v>0</v>
      </c>
      <c r="BW50" s="12">
        <v>3</v>
      </c>
      <c r="BX50" s="12">
        <v>0</v>
      </c>
      <c r="BY50" s="12">
        <v>3</v>
      </c>
      <c r="BZ50" s="12">
        <v>0</v>
      </c>
      <c r="CA50" s="12">
        <v>4</v>
      </c>
      <c r="CB50" s="12">
        <v>0</v>
      </c>
      <c r="CC50" s="12">
        <v>5</v>
      </c>
      <c r="CD50" s="12">
        <v>0</v>
      </c>
      <c r="CE50" s="12">
        <v>0</v>
      </c>
      <c r="CF50" s="12">
        <v>0</v>
      </c>
      <c r="CG50" s="12">
        <v>0</v>
      </c>
      <c r="CH50" s="12">
        <v>0</v>
      </c>
      <c r="CI50" s="12">
        <v>0</v>
      </c>
      <c r="CJ50" s="12">
        <v>0</v>
      </c>
      <c r="CK50" s="12">
        <v>0</v>
      </c>
      <c r="CL50" s="12">
        <v>0</v>
      </c>
    </row>
    <row r="51" spans="2:90" ht="20.100000000000001" customHeight="1" thickBot="1" x14ac:dyDescent="0.25">
      <c r="B51" s="4" t="s">
        <v>267</v>
      </c>
      <c r="C51" s="12">
        <v>7</v>
      </c>
      <c r="D51" s="12">
        <v>1</v>
      </c>
      <c r="E51" s="12">
        <v>20</v>
      </c>
      <c r="F51" s="12">
        <v>10</v>
      </c>
      <c r="G51" s="12">
        <v>0</v>
      </c>
      <c r="H51" s="12">
        <v>0</v>
      </c>
      <c r="I51" s="12">
        <v>0</v>
      </c>
      <c r="J51" s="12">
        <v>0</v>
      </c>
      <c r="K51" s="12">
        <v>0</v>
      </c>
      <c r="L51" s="12">
        <v>0</v>
      </c>
      <c r="M51" s="12">
        <v>0</v>
      </c>
      <c r="N51" s="12">
        <v>0</v>
      </c>
      <c r="O51" s="12">
        <v>0</v>
      </c>
      <c r="P51" s="12">
        <v>0</v>
      </c>
      <c r="Q51" s="12">
        <v>0</v>
      </c>
      <c r="R51" s="12">
        <v>0</v>
      </c>
      <c r="S51" s="12">
        <v>0</v>
      </c>
      <c r="T51" s="12">
        <v>0</v>
      </c>
      <c r="U51" s="12">
        <v>0</v>
      </c>
      <c r="V51" s="12">
        <v>0</v>
      </c>
      <c r="W51" s="12">
        <v>2</v>
      </c>
      <c r="X51" s="12">
        <v>0</v>
      </c>
      <c r="Y51" s="12">
        <v>7</v>
      </c>
      <c r="Z51" s="12">
        <v>2</v>
      </c>
      <c r="AA51" s="12">
        <v>0</v>
      </c>
      <c r="AB51" s="12">
        <v>0</v>
      </c>
      <c r="AC51" s="12">
        <v>0</v>
      </c>
      <c r="AD51" s="12">
        <v>0</v>
      </c>
      <c r="AE51" s="12">
        <v>0</v>
      </c>
      <c r="AF51" s="12">
        <v>0</v>
      </c>
      <c r="AG51" s="12">
        <v>1</v>
      </c>
      <c r="AH51" s="12">
        <v>0</v>
      </c>
      <c r="AI51" s="12">
        <v>0</v>
      </c>
      <c r="AJ51" s="12">
        <v>0</v>
      </c>
      <c r="AK51" s="12">
        <v>0</v>
      </c>
      <c r="AL51" s="12">
        <v>0</v>
      </c>
      <c r="AM51" s="12">
        <v>0</v>
      </c>
      <c r="AN51" s="12">
        <v>1</v>
      </c>
      <c r="AO51" s="12">
        <v>1</v>
      </c>
      <c r="AP51" s="12">
        <v>0</v>
      </c>
      <c r="AQ51" s="12">
        <v>0</v>
      </c>
      <c r="AR51" s="12">
        <v>0</v>
      </c>
      <c r="AS51" s="12">
        <v>6</v>
      </c>
      <c r="AT51" s="12">
        <v>2</v>
      </c>
      <c r="AU51" s="12">
        <v>0</v>
      </c>
      <c r="AV51" s="12">
        <v>0</v>
      </c>
      <c r="AW51" s="12">
        <v>0</v>
      </c>
      <c r="AX51" s="12">
        <v>0</v>
      </c>
      <c r="AY51" s="12">
        <v>0</v>
      </c>
      <c r="AZ51" s="12">
        <v>0</v>
      </c>
      <c r="BA51" s="12">
        <v>0</v>
      </c>
      <c r="BB51" s="12">
        <v>0</v>
      </c>
      <c r="BC51" s="12">
        <v>0</v>
      </c>
      <c r="BD51" s="12">
        <v>0</v>
      </c>
      <c r="BE51" s="12">
        <v>0</v>
      </c>
      <c r="BF51" s="12">
        <v>0</v>
      </c>
      <c r="BG51" s="12">
        <v>0</v>
      </c>
      <c r="BH51" s="12">
        <v>0</v>
      </c>
      <c r="BI51" s="12">
        <v>0</v>
      </c>
      <c r="BJ51" s="12">
        <v>0</v>
      </c>
      <c r="BK51" s="12">
        <v>0</v>
      </c>
      <c r="BL51" s="12">
        <v>0</v>
      </c>
      <c r="BM51" s="12">
        <v>0</v>
      </c>
      <c r="BN51" s="12">
        <v>0</v>
      </c>
      <c r="BO51" s="12">
        <v>0</v>
      </c>
      <c r="BP51" s="12">
        <v>0</v>
      </c>
      <c r="BQ51" s="12">
        <v>0</v>
      </c>
      <c r="BR51" s="12">
        <v>0</v>
      </c>
      <c r="BS51" s="12">
        <v>0</v>
      </c>
      <c r="BT51" s="12">
        <v>0</v>
      </c>
      <c r="BU51" s="12">
        <v>0</v>
      </c>
      <c r="BV51" s="12">
        <v>1</v>
      </c>
      <c r="BW51" s="12">
        <v>0</v>
      </c>
      <c r="BX51" s="12">
        <v>0</v>
      </c>
      <c r="BY51" s="12">
        <v>0</v>
      </c>
      <c r="BZ51" s="12">
        <v>0</v>
      </c>
      <c r="CA51" s="12">
        <v>5</v>
      </c>
      <c r="CB51" s="12">
        <v>0</v>
      </c>
      <c r="CC51" s="12">
        <v>5</v>
      </c>
      <c r="CD51" s="12">
        <v>5</v>
      </c>
      <c r="CE51" s="12">
        <v>0</v>
      </c>
      <c r="CF51" s="12">
        <v>0</v>
      </c>
      <c r="CG51" s="12">
        <v>0</v>
      </c>
      <c r="CH51" s="12">
        <v>0</v>
      </c>
      <c r="CI51" s="12">
        <v>0</v>
      </c>
      <c r="CJ51" s="12">
        <v>0</v>
      </c>
      <c r="CK51" s="12">
        <v>0</v>
      </c>
      <c r="CL51" s="12">
        <v>0</v>
      </c>
    </row>
    <row r="52" spans="2:90" ht="20.100000000000001" customHeight="1" thickBot="1" x14ac:dyDescent="0.25">
      <c r="B52" s="4" t="s">
        <v>268</v>
      </c>
      <c r="C52" s="12">
        <v>0</v>
      </c>
      <c r="D52" s="12">
        <v>0</v>
      </c>
      <c r="E52" s="12">
        <v>38</v>
      </c>
      <c r="F52" s="12">
        <v>3</v>
      </c>
      <c r="G52" s="12">
        <v>0</v>
      </c>
      <c r="H52" s="12">
        <v>0</v>
      </c>
      <c r="I52" s="12">
        <v>0</v>
      </c>
      <c r="J52" s="12">
        <v>0</v>
      </c>
      <c r="K52" s="12">
        <v>0</v>
      </c>
      <c r="L52" s="12">
        <v>0</v>
      </c>
      <c r="M52" s="12">
        <v>0</v>
      </c>
      <c r="N52" s="12">
        <v>0</v>
      </c>
      <c r="O52" s="12">
        <v>0</v>
      </c>
      <c r="P52" s="12">
        <v>0</v>
      </c>
      <c r="Q52" s="12">
        <v>0</v>
      </c>
      <c r="R52" s="12">
        <v>0</v>
      </c>
      <c r="S52" s="12">
        <v>0</v>
      </c>
      <c r="T52" s="12">
        <v>0</v>
      </c>
      <c r="U52" s="12">
        <v>0</v>
      </c>
      <c r="V52" s="12">
        <v>0</v>
      </c>
      <c r="W52" s="12">
        <v>0</v>
      </c>
      <c r="X52" s="12">
        <v>0</v>
      </c>
      <c r="Y52" s="12">
        <v>11</v>
      </c>
      <c r="Z52" s="12">
        <v>3</v>
      </c>
      <c r="AA52" s="12">
        <v>0</v>
      </c>
      <c r="AB52" s="12">
        <v>0</v>
      </c>
      <c r="AC52" s="12">
        <v>1</v>
      </c>
      <c r="AD52" s="12">
        <v>0</v>
      </c>
      <c r="AE52" s="12">
        <v>0</v>
      </c>
      <c r="AF52" s="12">
        <v>0</v>
      </c>
      <c r="AG52" s="12">
        <v>1</v>
      </c>
      <c r="AH52" s="12">
        <v>0</v>
      </c>
      <c r="AI52" s="12">
        <v>0</v>
      </c>
      <c r="AJ52" s="12">
        <v>0</v>
      </c>
      <c r="AK52" s="12">
        <v>0</v>
      </c>
      <c r="AL52" s="12">
        <v>0</v>
      </c>
      <c r="AM52" s="12">
        <v>0</v>
      </c>
      <c r="AN52" s="12">
        <v>0</v>
      </c>
      <c r="AO52" s="12">
        <v>0</v>
      </c>
      <c r="AP52" s="12">
        <v>0</v>
      </c>
      <c r="AQ52" s="12">
        <v>0</v>
      </c>
      <c r="AR52" s="12">
        <v>0</v>
      </c>
      <c r="AS52" s="12">
        <v>5</v>
      </c>
      <c r="AT52" s="12">
        <v>0</v>
      </c>
      <c r="AU52" s="12">
        <v>0</v>
      </c>
      <c r="AV52" s="12">
        <v>0</v>
      </c>
      <c r="AW52" s="12">
        <v>0</v>
      </c>
      <c r="AX52" s="12">
        <v>0</v>
      </c>
      <c r="AY52" s="12">
        <v>0</v>
      </c>
      <c r="AZ52" s="12">
        <v>0</v>
      </c>
      <c r="BA52" s="12">
        <v>0</v>
      </c>
      <c r="BB52" s="12">
        <v>0</v>
      </c>
      <c r="BC52" s="12">
        <v>0</v>
      </c>
      <c r="BD52" s="12">
        <v>0</v>
      </c>
      <c r="BE52" s="12">
        <v>0</v>
      </c>
      <c r="BF52" s="12">
        <v>0</v>
      </c>
      <c r="BG52" s="12">
        <v>0</v>
      </c>
      <c r="BH52" s="12">
        <v>0</v>
      </c>
      <c r="BI52" s="12">
        <v>0</v>
      </c>
      <c r="BJ52" s="12">
        <v>0</v>
      </c>
      <c r="BK52" s="12">
        <v>0</v>
      </c>
      <c r="BL52" s="12">
        <v>0</v>
      </c>
      <c r="BM52" s="12">
        <v>0</v>
      </c>
      <c r="BN52" s="12">
        <v>0</v>
      </c>
      <c r="BO52" s="12">
        <v>0</v>
      </c>
      <c r="BP52" s="12">
        <v>0</v>
      </c>
      <c r="BQ52" s="12">
        <v>0</v>
      </c>
      <c r="BR52" s="12">
        <v>0</v>
      </c>
      <c r="BS52" s="12">
        <v>0</v>
      </c>
      <c r="BT52" s="12">
        <v>0</v>
      </c>
      <c r="BU52" s="12">
        <v>0</v>
      </c>
      <c r="BV52" s="12">
        <v>0</v>
      </c>
      <c r="BW52" s="12">
        <v>0</v>
      </c>
      <c r="BX52" s="12">
        <v>0</v>
      </c>
      <c r="BY52" s="12">
        <v>0</v>
      </c>
      <c r="BZ52" s="12">
        <v>0</v>
      </c>
      <c r="CA52" s="12">
        <v>0</v>
      </c>
      <c r="CB52" s="12">
        <v>0</v>
      </c>
      <c r="CC52" s="12">
        <v>20</v>
      </c>
      <c r="CD52" s="12">
        <v>0</v>
      </c>
      <c r="CE52" s="12">
        <v>0</v>
      </c>
      <c r="CF52" s="12">
        <v>0</v>
      </c>
      <c r="CG52" s="12">
        <v>0</v>
      </c>
      <c r="CH52" s="12">
        <v>0</v>
      </c>
      <c r="CI52" s="12">
        <v>0</v>
      </c>
      <c r="CJ52" s="12">
        <v>0</v>
      </c>
      <c r="CK52" s="12">
        <v>0</v>
      </c>
      <c r="CL52" s="12">
        <v>0</v>
      </c>
    </row>
    <row r="53" spans="2:90" ht="20.100000000000001" customHeight="1" thickBot="1" x14ac:dyDescent="0.25">
      <c r="B53" s="4" t="s">
        <v>269</v>
      </c>
      <c r="C53" s="12">
        <v>7</v>
      </c>
      <c r="D53" s="12">
        <v>0</v>
      </c>
      <c r="E53" s="12">
        <v>4</v>
      </c>
      <c r="F53" s="12">
        <v>5</v>
      </c>
      <c r="G53" s="12">
        <v>0</v>
      </c>
      <c r="H53" s="12">
        <v>0</v>
      </c>
      <c r="I53" s="12">
        <v>0</v>
      </c>
      <c r="J53" s="12">
        <v>0</v>
      </c>
      <c r="K53" s="12">
        <v>0</v>
      </c>
      <c r="L53" s="12">
        <v>0</v>
      </c>
      <c r="M53" s="12">
        <v>0</v>
      </c>
      <c r="N53" s="12">
        <v>0</v>
      </c>
      <c r="O53" s="12">
        <v>0</v>
      </c>
      <c r="P53" s="12">
        <v>0</v>
      </c>
      <c r="Q53" s="12">
        <v>0</v>
      </c>
      <c r="R53" s="12">
        <v>0</v>
      </c>
      <c r="S53" s="12">
        <v>0</v>
      </c>
      <c r="T53" s="12">
        <v>0</v>
      </c>
      <c r="U53" s="12">
        <v>0</v>
      </c>
      <c r="V53" s="12">
        <v>0</v>
      </c>
      <c r="W53" s="12">
        <v>3</v>
      </c>
      <c r="X53" s="12">
        <v>0</v>
      </c>
      <c r="Y53" s="12">
        <v>1</v>
      </c>
      <c r="Z53" s="12">
        <v>2</v>
      </c>
      <c r="AA53" s="12">
        <v>0</v>
      </c>
      <c r="AB53" s="12">
        <v>0</v>
      </c>
      <c r="AC53" s="12">
        <v>0</v>
      </c>
      <c r="AD53" s="12">
        <v>0</v>
      </c>
      <c r="AE53" s="12">
        <v>0</v>
      </c>
      <c r="AF53" s="12">
        <v>0</v>
      </c>
      <c r="AG53" s="12">
        <v>0</v>
      </c>
      <c r="AH53" s="12">
        <v>0</v>
      </c>
      <c r="AI53" s="12">
        <v>0</v>
      </c>
      <c r="AJ53" s="12">
        <v>0</v>
      </c>
      <c r="AK53" s="12">
        <v>0</v>
      </c>
      <c r="AL53" s="12">
        <v>0</v>
      </c>
      <c r="AM53" s="12">
        <v>0</v>
      </c>
      <c r="AN53" s="12">
        <v>0</v>
      </c>
      <c r="AO53" s="12">
        <v>0</v>
      </c>
      <c r="AP53" s="12">
        <v>0</v>
      </c>
      <c r="AQ53" s="12">
        <v>0</v>
      </c>
      <c r="AR53" s="12">
        <v>0</v>
      </c>
      <c r="AS53" s="12">
        <v>1</v>
      </c>
      <c r="AT53" s="12">
        <v>0</v>
      </c>
      <c r="AU53" s="12">
        <v>0</v>
      </c>
      <c r="AV53" s="12">
        <v>0</v>
      </c>
      <c r="AW53" s="12">
        <v>0</v>
      </c>
      <c r="AX53" s="12">
        <v>0</v>
      </c>
      <c r="AY53" s="12">
        <v>0</v>
      </c>
      <c r="AZ53" s="12">
        <v>0</v>
      </c>
      <c r="BA53" s="12">
        <v>0</v>
      </c>
      <c r="BB53" s="12">
        <v>0</v>
      </c>
      <c r="BC53" s="12">
        <v>0</v>
      </c>
      <c r="BD53" s="12">
        <v>0</v>
      </c>
      <c r="BE53" s="12">
        <v>0</v>
      </c>
      <c r="BF53" s="12">
        <v>0</v>
      </c>
      <c r="BG53" s="12">
        <v>0</v>
      </c>
      <c r="BH53" s="12">
        <v>0</v>
      </c>
      <c r="BI53" s="12">
        <v>0</v>
      </c>
      <c r="BJ53" s="12">
        <v>0</v>
      </c>
      <c r="BK53" s="12">
        <v>0</v>
      </c>
      <c r="BL53" s="12">
        <v>0</v>
      </c>
      <c r="BM53" s="12">
        <v>0</v>
      </c>
      <c r="BN53" s="12">
        <v>0</v>
      </c>
      <c r="BO53" s="12">
        <v>0</v>
      </c>
      <c r="BP53" s="12">
        <v>0</v>
      </c>
      <c r="BQ53" s="12">
        <v>0</v>
      </c>
      <c r="BR53" s="12">
        <v>0</v>
      </c>
      <c r="BS53" s="12">
        <v>0</v>
      </c>
      <c r="BT53" s="12">
        <v>0</v>
      </c>
      <c r="BU53" s="12">
        <v>0</v>
      </c>
      <c r="BV53" s="12">
        <v>0</v>
      </c>
      <c r="BW53" s="12">
        <v>0</v>
      </c>
      <c r="BX53" s="12">
        <v>0</v>
      </c>
      <c r="BY53" s="12">
        <v>0</v>
      </c>
      <c r="BZ53" s="12">
        <v>0</v>
      </c>
      <c r="CA53" s="12">
        <v>4</v>
      </c>
      <c r="CB53" s="12">
        <v>0</v>
      </c>
      <c r="CC53" s="12">
        <v>2</v>
      </c>
      <c r="CD53" s="12">
        <v>3</v>
      </c>
      <c r="CE53" s="12">
        <v>0</v>
      </c>
      <c r="CF53" s="12">
        <v>0</v>
      </c>
      <c r="CG53" s="12">
        <v>0</v>
      </c>
      <c r="CH53" s="12">
        <v>0</v>
      </c>
      <c r="CI53" s="12">
        <v>0</v>
      </c>
      <c r="CJ53" s="12">
        <v>0</v>
      </c>
      <c r="CK53" s="12">
        <v>0</v>
      </c>
      <c r="CL53" s="12">
        <v>0</v>
      </c>
    </row>
    <row r="54" spans="2:90" ht="20.100000000000001" customHeight="1" thickBot="1" x14ac:dyDescent="0.25">
      <c r="B54" s="4" t="s">
        <v>270</v>
      </c>
      <c r="C54" s="12">
        <v>15</v>
      </c>
      <c r="D54" s="12">
        <v>0</v>
      </c>
      <c r="E54" s="12">
        <v>11</v>
      </c>
      <c r="F54" s="12">
        <v>10</v>
      </c>
      <c r="G54" s="12">
        <v>0</v>
      </c>
      <c r="H54" s="12">
        <v>0</v>
      </c>
      <c r="I54" s="12">
        <v>0</v>
      </c>
      <c r="J54" s="12">
        <v>0</v>
      </c>
      <c r="K54" s="12">
        <v>0</v>
      </c>
      <c r="L54" s="12">
        <v>0</v>
      </c>
      <c r="M54" s="12">
        <v>0</v>
      </c>
      <c r="N54" s="12">
        <v>0</v>
      </c>
      <c r="O54" s="12">
        <v>0</v>
      </c>
      <c r="P54" s="12">
        <v>0</v>
      </c>
      <c r="Q54" s="12">
        <v>0</v>
      </c>
      <c r="R54" s="12">
        <v>0</v>
      </c>
      <c r="S54" s="12">
        <v>0</v>
      </c>
      <c r="T54" s="12">
        <v>0</v>
      </c>
      <c r="U54" s="12">
        <v>0</v>
      </c>
      <c r="V54" s="12">
        <v>0</v>
      </c>
      <c r="W54" s="12">
        <v>10</v>
      </c>
      <c r="X54" s="12">
        <v>0</v>
      </c>
      <c r="Y54" s="12">
        <v>6</v>
      </c>
      <c r="Z54" s="12">
        <v>3</v>
      </c>
      <c r="AA54" s="12">
        <v>0</v>
      </c>
      <c r="AB54" s="12">
        <v>0</v>
      </c>
      <c r="AC54" s="12">
        <v>0</v>
      </c>
      <c r="AD54" s="12">
        <v>0</v>
      </c>
      <c r="AE54" s="12">
        <v>0</v>
      </c>
      <c r="AF54" s="12">
        <v>0</v>
      </c>
      <c r="AG54" s="12">
        <v>0</v>
      </c>
      <c r="AH54" s="12">
        <v>0</v>
      </c>
      <c r="AI54" s="12">
        <v>0</v>
      </c>
      <c r="AJ54" s="12">
        <v>0</v>
      </c>
      <c r="AK54" s="12">
        <v>0</v>
      </c>
      <c r="AL54" s="12">
        <v>0</v>
      </c>
      <c r="AM54" s="12">
        <v>0</v>
      </c>
      <c r="AN54" s="12">
        <v>0</v>
      </c>
      <c r="AO54" s="12">
        <v>0</v>
      </c>
      <c r="AP54" s="12">
        <v>0</v>
      </c>
      <c r="AQ54" s="12">
        <v>0</v>
      </c>
      <c r="AR54" s="12">
        <v>0</v>
      </c>
      <c r="AS54" s="12">
        <v>0</v>
      </c>
      <c r="AT54" s="12">
        <v>0</v>
      </c>
      <c r="AU54" s="12">
        <v>0</v>
      </c>
      <c r="AV54" s="12">
        <v>0</v>
      </c>
      <c r="AW54" s="12">
        <v>0</v>
      </c>
      <c r="AX54" s="12">
        <v>0</v>
      </c>
      <c r="AY54" s="12">
        <v>0</v>
      </c>
      <c r="AZ54" s="12">
        <v>0</v>
      </c>
      <c r="BA54" s="12">
        <v>0</v>
      </c>
      <c r="BB54" s="12">
        <v>0</v>
      </c>
      <c r="BC54" s="12">
        <v>0</v>
      </c>
      <c r="BD54" s="12">
        <v>0</v>
      </c>
      <c r="BE54" s="12">
        <v>0</v>
      </c>
      <c r="BF54" s="12">
        <v>0</v>
      </c>
      <c r="BG54" s="12">
        <v>0</v>
      </c>
      <c r="BH54" s="12">
        <v>0</v>
      </c>
      <c r="BI54" s="12">
        <v>0</v>
      </c>
      <c r="BJ54" s="12">
        <v>0</v>
      </c>
      <c r="BK54" s="12">
        <v>0</v>
      </c>
      <c r="BL54" s="12">
        <v>0</v>
      </c>
      <c r="BM54" s="12">
        <v>0</v>
      </c>
      <c r="BN54" s="12">
        <v>0</v>
      </c>
      <c r="BO54" s="12">
        <v>0</v>
      </c>
      <c r="BP54" s="12">
        <v>0</v>
      </c>
      <c r="BQ54" s="12">
        <v>0</v>
      </c>
      <c r="BR54" s="12">
        <v>0</v>
      </c>
      <c r="BS54" s="12">
        <v>0</v>
      </c>
      <c r="BT54" s="12">
        <v>0</v>
      </c>
      <c r="BU54" s="12">
        <v>0</v>
      </c>
      <c r="BV54" s="12">
        <v>0</v>
      </c>
      <c r="BW54" s="12">
        <v>0</v>
      </c>
      <c r="BX54" s="12">
        <v>0</v>
      </c>
      <c r="BY54" s="12">
        <v>0</v>
      </c>
      <c r="BZ54" s="12">
        <v>0</v>
      </c>
      <c r="CA54" s="12">
        <v>5</v>
      </c>
      <c r="CB54" s="12">
        <v>0</v>
      </c>
      <c r="CC54" s="12">
        <v>5</v>
      </c>
      <c r="CD54" s="12">
        <v>7</v>
      </c>
      <c r="CE54" s="12">
        <v>0</v>
      </c>
      <c r="CF54" s="12">
        <v>0</v>
      </c>
      <c r="CG54" s="12">
        <v>0</v>
      </c>
      <c r="CH54" s="12">
        <v>0</v>
      </c>
      <c r="CI54" s="12">
        <v>0</v>
      </c>
      <c r="CJ54" s="12">
        <v>0</v>
      </c>
      <c r="CK54" s="12">
        <v>0</v>
      </c>
      <c r="CL54" s="12">
        <v>0</v>
      </c>
    </row>
    <row r="55" spans="2:90" ht="20.100000000000001" customHeight="1" thickBot="1" x14ac:dyDescent="0.25">
      <c r="B55" s="4" t="s">
        <v>271</v>
      </c>
      <c r="C55" s="12">
        <v>3</v>
      </c>
      <c r="D55" s="12">
        <v>0</v>
      </c>
      <c r="E55" s="12">
        <v>2</v>
      </c>
      <c r="F55" s="12">
        <v>1</v>
      </c>
      <c r="G55" s="12">
        <v>0</v>
      </c>
      <c r="H55" s="12">
        <v>0</v>
      </c>
      <c r="I55" s="12">
        <v>0</v>
      </c>
      <c r="J55" s="12">
        <v>0</v>
      </c>
      <c r="K55" s="12">
        <v>0</v>
      </c>
      <c r="L55" s="12">
        <v>0</v>
      </c>
      <c r="M55" s="12">
        <v>0</v>
      </c>
      <c r="N55" s="12">
        <v>0</v>
      </c>
      <c r="O55" s="12">
        <v>0</v>
      </c>
      <c r="P55" s="12">
        <v>0</v>
      </c>
      <c r="Q55" s="12">
        <v>0</v>
      </c>
      <c r="R55" s="12">
        <v>0</v>
      </c>
      <c r="S55" s="12">
        <v>1</v>
      </c>
      <c r="T55" s="12">
        <v>0</v>
      </c>
      <c r="U55" s="12">
        <v>1</v>
      </c>
      <c r="V55" s="12">
        <v>0</v>
      </c>
      <c r="W55" s="12">
        <v>1</v>
      </c>
      <c r="X55" s="12">
        <v>0</v>
      </c>
      <c r="Y55" s="12">
        <v>0</v>
      </c>
      <c r="Z55" s="12">
        <v>1</v>
      </c>
      <c r="AA55" s="12">
        <v>0</v>
      </c>
      <c r="AB55" s="12">
        <v>0</v>
      </c>
      <c r="AC55" s="12">
        <v>0</v>
      </c>
      <c r="AD55" s="12">
        <v>0</v>
      </c>
      <c r="AE55" s="12">
        <v>0</v>
      </c>
      <c r="AF55" s="12">
        <v>0</v>
      </c>
      <c r="AG55" s="12">
        <v>0</v>
      </c>
      <c r="AH55" s="12">
        <v>0</v>
      </c>
      <c r="AI55" s="12">
        <v>0</v>
      </c>
      <c r="AJ55" s="12">
        <v>0</v>
      </c>
      <c r="AK55" s="12">
        <v>0</v>
      </c>
      <c r="AL55" s="12">
        <v>0</v>
      </c>
      <c r="AM55" s="12">
        <v>0</v>
      </c>
      <c r="AN55" s="12">
        <v>0</v>
      </c>
      <c r="AO55" s="12">
        <v>0</v>
      </c>
      <c r="AP55" s="12">
        <v>0</v>
      </c>
      <c r="AQ55" s="12">
        <v>1</v>
      </c>
      <c r="AR55" s="12">
        <v>0</v>
      </c>
      <c r="AS55" s="12">
        <v>1</v>
      </c>
      <c r="AT55" s="12">
        <v>0</v>
      </c>
      <c r="AU55" s="12">
        <v>0</v>
      </c>
      <c r="AV55" s="12">
        <v>0</v>
      </c>
      <c r="AW55" s="12">
        <v>0</v>
      </c>
      <c r="AX55" s="12">
        <v>0</v>
      </c>
      <c r="AY55" s="12">
        <v>0</v>
      </c>
      <c r="AZ55" s="12">
        <v>0</v>
      </c>
      <c r="BA55" s="12">
        <v>0</v>
      </c>
      <c r="BB55" s="12">
        <v>0</v>
      </c>
      <c r="BC55" s="12">
        <v>0</v>
      </c>
      <c r="BD55" s="12">
        <v>0</v>
      </c>
      <c r="BE55" s="12">
        <v>0</v>
      </c>
      <c r="BF55" s="12">
        <v>0</v>
      </c>
      <c r="BG55" s="12">
        <v>0</v>
      </c>
      <c r="BH55" s="12">
        <v>0</v>
      </c>
      <c r="BI55" s="12">
        <v>0</v>
      </c>
      <c r="BJ55" s="12">
        <v>0</v>
      </c>
      <c r="BK55" s="12">
        <v>0</v>
      </c>
      <c r="BL55" s="12">
        <v>0</v>
      </c>
      <c r="BM55" s="12">
        <v>0</v>
      </c>
      <c r="BN55" s="12">
        <v>0</v>
      </c>
      <c r="BO55" s="12">
        <v>0</v>
      </c>
      <c r="BP55" s="12">
        <v>0</v>
      </c>
      <c r="BQ55" s="12">
        <v>0</v>
      </c>
      <c r="BR55" s="12">
        <v>0</v>
      </c>
      <c r="BS55" s="12">
        <v>0</v>
      </c>
      <c r="BT55" s="12">
        <v>0</v>
      </c>
      <c r="BU55" s="12">
        <v>0</v>
      </c>
      <c r="BV55" s="12">
        <v>0</v>
      </c>
      <c r="BW55" s="12">
        <v>0</v>
      </c>
      <c r="BX55" s="12">
        <v>0</v>
      </c>
      <c r="BY55" s="12">
        <v>0</v>
      </c>
      <c r="BZ55" s="12">
        <v>0</v>
      </c>
      <c r="CA55" s="12">
        <v>0</v>
      </c>
      <c r="CB55" s="12">
        <v>0</v>
      </c>
      <c r="CC55" s="12">
        <v>0</v>
      </c>
      <c r="CD55" s="12">
        <v>0</v>
      </c>
      <c r="CE55" s="12">
        <v>0</v>
      </c>
      <c r="CF55" s="12">
        <v>0</v>
      </c>
      <c r="CG55" s="12">
        <v>0</v>
      </c>
      <c r="CH55" s="12">
        <v>0</v>
      </c>
      <c r="CI55" s="12">
        <v>0</v>
      </c>
      <c r="CJ55" s="12">
        <v>0</v>
      </c>
      <c r="CK55" s="12">
        <v>0</v>
      </c>
      <c r="CL55" s="12">
        <v>0</v>
      </c>
    </row>
    <row r="56" spans="2:90" ht="20.100000000000001" customHeight="1" thickBot="1" x14ac:dyDescent="0.25">
      <c r="B56" s="4" t="s">
        <v>171</v>
      </c>
      <c r="C56" s="12">
        <v>99</v>
      </c>
      <c r="D56" s="12">
        <v>0</v>
      </c>
      <c r="E56" s="12">
        <v>133</v>
      </c>
      <c r="F56" s="12">
        <v>68</v>
      </c>
      <c r="G56" s="12">
        <v>1</v>
      </c>
      <c r="H56" s="12">
        <v>0</v>
      </c>
      <c r="I56" s="12">
        <v>0</v>
      </c>
      <c r="J56" s="12">
        <v>1</v>
      </c>
      <c r="K56" s="12">
        <v>0</v>
      </c>
      <c r="L56" s="12">
        <v>0</v>
      </c>
      <c r="M56" s="12">
        <v>0</v>
      </c>
      <c r="N56" s="12">
        <v>0</v>
      </c>
      <c r="O56" s="12">
        <v>0</v>
      </c>
      <c r="P56" s="12">
        <v>0</v>
      </c>
      <c r="Q56" s="12">
        <v>0</v>
      </c>
      <c r="R56" s="12">
        <v>0</v>
      </c>
      <c r="S56" s="12">
        <v>4</v>
      </c>
      <c r="T56" s="12">
        <v>0</v>
      </c>
      <c r="U56" s="12">
        <v>4</v>
      </c>
      <c r="V56" s="12">
        <v>0</v>
      </c>
      <c r="W56" s="12">
        <v>23</v>
      </c>
      <c r="X56" s="12">
        <v>0</v>
      </c>
      <c r="Y56" s="12">
        <v>34</v>
      </c>
      <c r="Z56" s="12">
        <v>33</v>
      </c>
      <c r="AA56" s="12">
        <v>0</v>
      </c>
      <c r="AB56" s="12">
        <v>0</v>
      </c>
      <c r="AC56" s="12">
        <v>0</v>
      </c>
      <c r="AD56" s="12">
        <v>0</v>
      </c>
      <c r="AE56" s="12">
        <v>0</v>
      </c>
      <c r="AF56" s="12">
        <v>0</v>
      </c>
      <c r="AG56" s="12">
        <v>0</v>
      </c>
      <c r="AH56" s="12">
        <v>0</v>
      </c>
      <c r="AI56" s="12">
        <v>0</v>
      </c>
      <c r="AJ56" s="12">
        <v>0</v>
      </c>
      <c r="AK56" s="12">
        <v>0</v>
      </c>
      <c r="AL56" s="12">
        <v>0</v>
      </c>
      <c r="AM56" s="12">
        <v>1</v>
      </c>
      <c r="AN56" s="12">
        <v>0</v>
      </c>
      <c r="AO56" s="12">
        <v>1</v>
      </c>
      <c r="AP56" s="12">
        <v>0</v>
      </c>
      <c r="AQ56" s="12">
        <v>27</v>
      </c>
      <c r="AR56" s="12">
        <v>0</v>
      </c>
      <c r="AS56" s="12">
        <v>30</v>
      </c>
      <c r="AT56" s="12">
        <v>15</v>
      </c>
      <c r="AU56" s="12">
        <v>0</v>
      </c>
      <c r="AV56" s="12">
        <v>0</v>
      </c>
      <c r="AW56" s="12">
        <v>0</v>
      </c>
      <c r="AX56" s="12">
        <v>0</v>
      </c>
      <c r="AY56" s="12">
        <v>0</v>
      </c>
      <c r="AZ56" s="12">
        <v>0</v>
      </c>
      <c r="BA56" s="12">
        <v>1</v>
      </c>
      <c r="BB56" s="12">
        <v>0</v>
      </c>
      <c r="BC56" s="12">
        <v>0</v>
      </c>
      <c r="BD56" s="12">
        <v>0</v>
      </c>
      <c r="BE56" s="12">
        <v>0</v>
      </c>
      <c r="BF56" s="12">
        <v>0</v>
      </c>
      <c r="BG56" s="12">
        <v>0</v>
      </c>
      <c r="BH56" s="12">
        <v>0</v>
      </c>
      <c r="BI56" s="12">
        <v>0</v>
      </c>
      <c r="BJ56" s="12">
        <v>0</v>
      </c>
      <c r="BK56" s="12">
        <v>0</v>
      </c>
      <c r="BL56" s="12">
        <v>0</v>
      </c>
      <c r="BM56" s="12">
        <v>0</v>
      </c>
      <c r="BN56" s="12">
        <v>0</v>
      </c>
      <c r="BO56" s="12">
        <v>0</v>
      </c>
      <c r="BP56" s="12">
        <v>0</v>
      </c>
      <c r="BQ56" s="12">
        <v>0</v>
      </c>
      <c r="BR56" s="12">
        <v>0</v>
      </c>
      <c r="BS56" s="12">
        <v>8</v>
      </c>
      <c r="BT56" s="12">
        <v>0</v>
      </c>
      <c r="BU56" s="12">
        <v>4</v>
      </c>
      <c r="BV56" s="12">
        <v>9</v>
      </c>
      <c r="BW56" s="12">
        <v>0</v>
      </c>
      <c r="BX56" s="12">
        <v>0</v>
      </c>
      <c r="BY56" s="12">
        <v>0</v>
      </c>
      <c r="BZ56" s="12">
        <v>0</v>
      </c>
      <c r="CA56" s="12">
        <v>35</v>
      </c>
      <c r="CB56" s="12">
        <v>0</v>
      </c>
      <c r="CC56" s="12">
        <v>59</v>
      </c>
      <c r="CD56" s="12">
        <v>10</v>
      </c>
      <c r="CE56" s="12">
        <v>0</v>
      </c>
      <c r="CF56" s="12">
        <v>0</v>
      </c>
      <c r="CG56" s="12">
        <v>0</v>
      </c>
      <c r="CH56" s="12">
        <v>0</v>
      </c>
      <c r="CI56" s="12">
        <v>0</v>
      </c>
      <c r="CJ56" s="12">
        <v>0</v>
      </c>
      <c r="CK56" s="12">
        <v>0</v>
      </c>
      <c r="CL56" s="12">
        <v>0</v>
      </c>
    </row>
    <row r="57" spans="2:90" ht="20.100000000000001" customHeight="1" thickBot="1" x14ac:dyDescent="0.25">
      <c r="B57" s="4" t="s">
        <v>272</v>
      </c>
      <c r="C57" s="12">
        <v>27</v>
      </c>
      <c r="D57" s="12">
        <v>0</v>
      </c>
      <c r="E57" s="12">
        <v>25</v>
      </c>
      <c r="F57" s="12">
        <v>66</v>
      </c>
      <c r="G57" s="12">
        <v>0</v>
      </c>
      <c r="H57" s="12">
        <v>0</v>
      </c>
      <c r="I57" s="12">
        <v>0</v>
      </c>
      <c r="J57" s="12">
        <v>0</v>
      </c>
      <c r="K57" s="12">
        <v>0</v>
      </c>
      <c r="L57" s="12">
        <v>0</v>
      </c>
      <c r="M57" s="12">
        <v>0</v>
      </c>
      <c r="N57" s="12">
        <v>0</v>
      </c>
      <c r="O57" s="12">
        <v>0</v>
      </c>
      <c r="P57" s="12">
        <v>0</v>
      </c>
      <c r="Q57" s="12">
        <v>0</v>
      </c>
      <c r="R57" s="12">
        <v>0</v>
      </c>
      <c r="S57" s="12">
        <v>2</v>
      </c>
      <c r="T57" s="12">
        <v>0</v>
      </c>
      <c r="U57" s="12">
        <v>1</v>
      </c>
      <c r="V57" s="12">
        <v>2</v>
      </c>
      <c r="W57" s="12">
        <v>13</v>
      </c>
      <c r="X57" s="12">
        <v>0</v>
      </c>
      <c r="Y57" s="12">
        <v>8</v>
      </c>
      <c r="Z57" s="12">
        <v>33</v>
      </c>
      <c r="AA57" s="12">
        <v>0</v>
      </c>
      <c r="AB57" s="12">
        <v>0</v>
      </c>
      <c r="AC57" s="12">
        <v>0</v>
      </c>
      <c r="AD57" s="12">
        <v>0</v>
      </c>
      <c r="AE57" s="12">
        <v>0</v>
      </c>
      <c r="AF57" s="12">
        <v>0</v>
      </c>
      <c r="AG57" s="12">
        <v>0</v>
      </c>
      <c r="AH57" s="12">
        <v>1</v>
      </c>
      <c r="AI57" s="12">
        <v>0</v>
      </c>
      <c r="AJ57" s="12">
        <v>0</v>
      </c>
      <c r="AK57" s="12">
        <v>0</v>
      </c>
      <c r="AL57" s="12">
        <v>0</v>
      </c>
      <c r="AM57" s="12">
        <v>1</v>
      </c>
      <c r="AN57" s="12">
        <v>0</v>
      </c>
      <c r="AO57" s="12">
        <v>1</v>
      </c>
      <c r="AP57" s="12">
        <v>0</v>
      </c>
      <c r="AQ57" s="12">
        <v>4</v>
      </c>
      <c r="AR57" s="12">
        <v>0</v>
      </c>
      <c r="AS57" s="12">
        <v>6</v>
      </c>
      <c r="AT57" s="12">
        <v>2</v>
      </c>
      <c r="AU57" s="12">
        <v>0</v>
      </c>
      <c r="AV57" s="12">
        <v>0</v>
      </c>
      <c r="AW57" s="12">
        <v>0</v>
      </c>
      <c r="AX57" s="12">
        <v>0</v>
      </c>
      <c r="AY57" s="12">
        <v>0</v>
      </c>
      <c r="AZ57" s="12">
        <v>0</v>
      </c>
      <c r="BA57" s="12">
        <v>0</v>
      </c>
      <c r="BB57" s="12">
        <v>0</v>
      </c>
      <c r="BC57" s="12">
        <v>0</v>
      </c>
      <c r="BD57" s="12">
        <v>0</v>
      </c>
      <c r="BE57" s="12">
        <v>0</v>
      </c>
      <c r="BF57" s="12">
        <v>0</v>
      </c>
      <c r="BG57" s="12">
        <v>0</v>
      </c>
      <c r="BH57" s="12">
        <v>0</v>
      </c>
      <c r="BI57" s="12">
        <v>0</v>
      </c>
      <c r="BJ57" s="12">
        <v>0</v>
      </c>
      <c r="BK57" s="12">
        <v>0</v>
      </c>
      <c r="BL57" s="12">
        <v>0</v>
      </c>
      <c r="BM57" s="12">
        <v>0</v>
      </c>
      <c r="BN57" s="12">
        <v>0</v>
      </c>
      <c r="BO57" s="12">
        <v>0</v>
      </c>
      <c r="BP57" s="12">
        <v>0</v>
      </c>
      <c r="BQ57" s="12">
        <v>0</v>
      </c>
      <c r="BR57" s="12">
        <v>0</v>
      </c>
      <c r="BS57" s="12">
        <v>0</v>
      </c>
      <c r="BT57" s="12">
        <v>0</v>
      </c>
      <c r="BU57" s="12">
        <v>0</v>
      </c>
      <c r="BV57" s="12">
        <v>0</v>
      </c>
      <c r="BW57" s="12">
        <v>1</v>
      </c>
      <c r="BX57" s="12">
        <v>0</v>
      </c>
      <c r="BY57" s="12">
        <v>1</v>
      </c>
      <c r="BZ57" s="12">
        <v>1</v>
      </c>
      <c r="CA57" s="12">
        <v>6</v>
      </c>
      <c r="CB57" s="12">
        <v>0</v>
      </c>
      <c r="CC57" s="12">
        <v>8</v>
      </c>
      <c r="CD57" s="12">
        <v>27</v>
      </c>
      <c r="CE57" s="12">
        <v>0</v>
      </c>
      <c r="CF57" s="12">
        <v>0</v>
      </c>
      <c r="CG57" s="12">
        <v>0</v>
      </c>
      <c r="CH57" s="12">
        <v>0</v>
      </c>
      <c r="CI57" s="12">
        <v>0</v>
      </c>
      <c r="CJ57" s="12">
        <v>0</v>
      </c>
      <c r="CK57" s="12">
        <v>0</v>
      </c>
      <c r="CL57" s="12">
        <v>0</v>
      </c>
    </row>
    <row r="58" spans="2:90" ht="20.100000000000001" customHeight="1" thickBot="1" x14ac:dyDescent="0.25">
      <c r="B58" s="4" t="s">
        <v>273</v>
      </c>
      <c r="C58" s="12">
        <v>9</v>
      </c>
      <c r="D58" s="12">
        <v>0</v>
      </c>
      <c r="E58" s="12">
        <v>10</v>
      </c>
      <c r="F58" s="12">
        <v>6</v>
      </c>
      <c r="G58" s="12">
        <v>0</v>
      </c>
      <c r="H58" s="12">
        <v>0</v>
      </c>
      <c r="I58" s="12">
        <v>0</v>
      </c>
      <c r="J58" s="12">
        <v>0</v>
      </c>
      <c r="K58" s="12">
        <v>0</v>
      </c>
      <c r="L58" s="12">
        <v>0</v>
      </c>
      <c r="M58" s="12">
        <v>0</v>
      </c>
      <c r="N58" s="12">
        <v>0</v>
      </c>
      <c r="O58" s="12">
        <v>0</v>
      </c>
      <c r="P58" s="12">
        <v>0</v>
      </c>
      <c r="Q58" s="12">
        <v>0</v>
      </c>
      <c r="R58" s="12">
        <v>0</v>
      </c>
      <c r="S58" s="12">
        <v>0</v>
      </c>
      <c r="T58" s="12">
        <v>0</v>
      </c>
      <c r="U58" s="12">
        <v>0</v>
      </c>
      <c r="V58" s="12">
        <v>0</v>
      </c>
      <c r="W58" s="12">
        <v>1</v>
      </c>
      <c r="X58" s="12">
        <v>0</v>
      </c>
      <c r="Y58" s="12">
        <v>0</v>
      </c>
      <c r="Z58" s="12">
        <v>1</v>
      </c>
      <c r="AA58" s="12">
        <v>0</v>
      </c>
      <c r="AB58" s="12">
        <v>0</v>
      </c>
      <c r="AC58" s="12">
        <v>0</v>
      </c>
      <c r="AD58" s="12">
        <v>0</v>
      </c>
      <c r="AE58" s="12">
        <v>0</v>
      </c>
      <c r="AF58" s="12">
        <v>0</v>
      </c>
      <c r="AG58" s="12">
        <v>0</v>
      </c>
      <c r="AH58" s="12">
        <v>0</v>
      </c>
      <c r="AI58" s="12">
        <v>0</v>
      </c>
      <c r="AJ58" s="12">
        <v>0</v>
      </c>
      <c r="AK58" s="12">
        <v>0</v>
      </c>
      <c r="AL58" s="12">
        <v>0</v>
      </c>
      <c r="AM58" s="12">
        <v>0</v>
      </c>
      <c r="AN58" s="12">
        <v>0</v>
      </c>
      <c r="AO58" s="12">
        <v>0</v>
      </c>
      <c r="AP58" s="12">
        <v>0</v>
      </c>
      <c r="AQ58" s="12">
        <v>7</v>
      </c>
      <c r="AR58" s="12">
        <v>0</v>
      </c>
      <c r="AS58" s="12">
        <v>8</v>
      </c>
      <c r="AT58" s="12">
        <v>4</v>
      </c>
      <c r="AU58" s="12">
        <v>0</v>
      </c>
      <c r="AV58" s="12">
        <v>0</v>
      </c>
      <c r="AW58" s="12">
        <v>0</v>
      </c>
      <c r="AX58" s="12">
        <v>0</v>
      </c>
      <c r="AY58" s="12">
        <v>0</v>
      </c>
      <c r="AZ58" s="12">
        <v>0</v>
      </c>
      <c r="BA58" s="12">
        <v>0</v>
      </c>
      <c r="BB58" s="12">
        <v>0</v>
      </c>
      <c r="BC58" s="12">
        <v>0</v>
      </c>
      <c r="BD58" s="12">
        <v>0</v>
      </c>
      <c r="BE58" s="12">
        <v>0</v>
      </c>
      <c r="BF58" s="12">
        <v>0</v>
      </c>
      <c r="BG58" s="12">
        <v>0</v>
      </c>
      <c r="BH58" s="12">
        <v>0</v>
      </c>
      <c r="BI58" s="12">
        <v>0</v>
      </c>
      <c r="BJ58" s="12">
        <v>0</v>
      </c>
      <c r="BK58" s="12">
        <v>0</v>
      </c>
      <c r="BL58" s="12">
        <v>0</v>
      </c>
      <c r="BM58" s="12">
        <v>0</v>
      </c>
      <c r="BN58" s="12">
        <v>0</v>
      </c>
      <c r="BO58" s="12">
        <v>0</v>
      </c>
      <c r="BP58" s="12">
        <v>0</v>
      </c>
      <c r="BQ58" s="12">
        <v>0</v>
      </c>
      <c r="BR58" s="12">
        <v>0</v>
      </c>
      <c r="BS58" s="12">
        <v>0</v>
      </c>
      <c r="BT58" s="12">
        <v>0</v>
      </c>
      <c r="BU58" s="12">
        <v>0</v>
      </c>
      <c r="BV58" s="12">
        <v>0</v>
      </c>
      <c r="BW58" s="12">
        <v>0</v>
      </c>
      <c r="BX58" s="12">
        <v>0</v>
      </c>
      <c r="BY58" s="12">
        <v>0</v>
      </c>
      <c r="BZ58" s="12">
        <v>0</v>
      </c>
      <c r="CA58" s="12">
        <v>1</v>
      </c>
      <c r="CB58" s="12">
        <v>0</v>
      </c>
      <c r="CC58" s="12">
        <v>2</v>
      </c>
      <c r="CD58" s="12">
        <v>1</v>
      </c>
      <c r="CE58" s="12">
        <v>0</v>
      </c>
      <c r="CF58" s="12">
        <v>0</v>
      </c>
      <c r="CG58" s="12">
        <v>0</v>
      </c>
      <c r="CH58" s="12">
        <v>0</v>
      </c>
      <c r="CI58" s="12">
        <v>0</v>
      </c>
      <c r="CJ58" s="12">
        <v>0</v>
      </c>
      <c r="CK58" s="12">
        <v>0</v>
      </c>
      <c r="CL58" s="12">
        <v>0</v>
      </c>
    </row>
    <row r="59" spans="2:90" ht="20.100000000000001" customHeight="1" thickBot="1" x14ac:dyDescent="0.25">
      <c r="B59" s="4" t="s">
        <v>274</v>
      </c>
      <c r="C59" s="12">
        <v>66</v>
      </c>
      <c r="D59" s="12">
        <v>0</v>
      </c>
      <c r="E59" s="12">
        <v>72</v>
      </c>
      <c r="F59" s="12">
        <v>138</v>
      </c>
      <c r="G59" s="12">
        <v>0</v>
      </c>
      <c r="H59" s="12">
        <v>0</v>
      </c>
      <c r="I59" s="12">
        <v>3</v>
      </c>
      <c r="J59" s="12">
        <v>2</v>
      </c>
      <c r="K59" s="12">
        <v>0</v>
      </c>
      <c r="L59" s="12">
        <v>0</v>
      </c>
      <c r="M59" s="12">
        <v>0</v>
      </c>
      <c r="N59" s="12">
        <v>0</v>
      </c>
      <c r="O59" s="12">
        <v>0</v>
      </c>
      <c r="P59" s="12">
        <v>0</v>
      </c>
      <c r="Q59" s="12">
        <v>0</v>
      </c>
      <c r="R59" s="12">
        <v>0</v>
      </c>
      <c r="S59" s="12">
        <v>0</v>
      </c>
      <c r="T59" s="12">
        <v>0</v>
      </c>
      <c r="U59" s="12">
        <v>0</v>
      </c>
      <c r="V59" s="12">
        <v>0</v>
      </c>
      <c r="W59" s="12">
        <v>17</v>
      </c>
      <c r="X59" s="12">
        <v>0</v>
      </c>
      <c r="Y59" s="12">
        <v>19</v>
      </c>
      <c r="Z59" s="12">
        <v>15</v>
      </c>
      <c r="AA59" s="12">
        <v>0</v>
      </c>
      <c r="AB59" s="12">
        <v>0</v>
      </c>
      <c r="AC59" s="12">
        <v>0</v>
      </c>
      <c r="AD59" s="12">
        <v>0</v>
      </c>
      <c r="AE59" s="12">
        <v>0</v>
      </c>
      <c r="AF59" s="12">
        <v>0</v>
      </c>
      <c r="AG59" s="12">
        <v>0</v>
      </c>
      <c r="AH59" s="12">
        <v>1</v>
      </c>
      <c r="AI59" s="12">
        <v>0</v>
      </c>
      <c r="AJ59" s="12">
        <v>0</v>
      </c>
      <c r="AK59" s="12">
        <v>0</v>
      </c>
      <c r="AL59" s="12">
        <v>0</v>
      </c>
      <c r="AM59" s="12">
        <v>0</v>
      </c>
      <c r="AN59" s="12">
        <v>0</v>
      </c>
      <c r="AO59" s="12">
        <v>0</v>
      </c>
      <c r="AP59" s="12">
        <v>0</v>
      </c>
      <c r="AQ59" s="12">
        <v>12</v>
      </c>
      <c r="AR59" s="12">
        <v>0</v>
      </c>
      <c r="AS59" s="12">
        <v>18</v>
      </c>
      <c r="AT59" s="12">
        <v>28</v>
      </c>
      <c r="AU59" s="12">
        <v>0</v>
      </c>
      <c r="AV59" s="12">
        <v>0</v>
      </c>
      <c r="AW59" s="12">
        <v>0</v>
      </c>
      <c r="AX59" s="12">
        <v>0</v>
      </c>
      <c r="AY59" s="12">
        <v>2</v>
      </c>
      <c r="AZ59" s="12">
        <v>0</v>
      </c>
      <c r="BA59" s="12">
        <v>0</v>
      </c>
      <c r="BB59" s="12">
        <v>2</v>
      </c>
      <c r="BC59" s="12">
        <v>0</v>
      </c>
      <c r="BD59" s="12">
        <v>0</v>
      </c>
      <c r="BE59" s="12">
        <v>0</v>
      </c>
      <c r="BF59" s="12">
        <v>0</v>
      </c>
      <c r="BG59" s="12">
        <v>0</v>
      </c>
      <c r="BH59" s="12">
        <v>0</v>
      </c>
      <c r="BI59" s="12">
        <v>0</v>
      </c>
      <c r="BJ59" s="12">
        <v>0</v>
      </c>
      <c r="BK59" s="12">
        <v>0</v>
      </c>
      <c r="BL59" s="12">
        <v>0</v>
      </c>
      <c r="BM59" s="12">
        <v>0</v>
      </c>
      <c r="BN59" s="12">
        <v>0</v>
      </c>
      <c r="BO59" s="12">
        <v>0</v>
      </c>
      <c r="BP59" s="12">
        <v>0</v>
      </c>
      <c r="BQ59" s="12">
        <v>0</v>
      </c>
      <c r="BR59" s="12">
        <v>0</v>
      </c>
      <c r="BS59" s="12">
        <v>1</v>
      </c>
      <c r="BT59" s="12">
        <v>0</v>
      </c>
      <c r="BU59" s="12">
        <v>4</v>
      </c>
      <c r="BV59" s="12">
        <v>8</v>
      </c>
      <c r="BW59" s="12">
        <v>1</v>
      </c>
      <c r="BX59" s="12">
        <v>0</v>
      </c>
      <c r="BY59" s="12">
        <v>1</v>
      </c>
      <c r="BZ59" s="12">
        <v>0</v>
      </c>
      <c r="CA59" s="12">
        <v>33</v>
      </c>
      <c r="CB59" s="12">
        <v>0</v>
      </c>
      <c r="CC59" s="12">
        <v>27</v>
      </c>
      <c r="CD59" s="12">
        <v>82</v>
      </c>
      <c r="CE59" s="12">
        <v>0</v>
      </c>
      <c r="CF59" s="12">
        <v>0</v>
      </c>
      <c r="CG59" s="12">
        <v>0</v>
      </c>
      <c r="CH59" s="12">
        <v>0</v>
      </c>
      <c r="CI59" s="12">
        <v>0</v>
      </c>
      <c r="CJ59" s="12">
        <v>0</v>
      </c>
      <c r="CK59" s="12">
        <v>0</v>
      </c>
      <c r="CL59" s="12">
        <v>0</v>
      </c>
    </row>
    <row r="60" spans="2:90" ht="20.100000000000001" customHeight="1" thickBot="1" x14ac:dyDescent="0.25">
      <c r="B60" s="4" t="s">
        <v>275</v>
      </c>
      <c r="C60" s="12">
        <v>5</v>
      </c>
      <c r="D60" s="12">
        <v>0</v>
      </c>
      <c r="E60" s="12">
        <v>3</v>
      </c>
      <c r="F60" s="12">
        <v>3</v>
      </c>
      <c r="G60" s="12">
        <v>0</v>
      </c>
      <c r="H60" s="12">
        <v>0</v>
      </c>
      <c r="I60" s="12">
        <v>0</v>
      </c>
      <c r="J60" s="12">
        <v>0</v>
      </c>
      <c r="K60" s="12">
        <v>0</v>
      </c>
      <c r="L60" s="12">
        <v>0</v>
      </c>
      <c r="M60" s="12">
        <v>0</v>
      </c>
      <c r="N60" s="12">
        <v>0</v>
      </c>
      <c r="O60" s="12">
        <v>0</v>
      </c>
      <c r="P60" s="12">
        <v>0</v>
      </c>
      <c r="Q60" s="12">
        <v>0</v>
      </c>
      <c r="R60" s="12">
        <v>0</v>
      </c>
      <c r="S60" s="12">
        <v>0</v>
      </c>
      <c r="T60" s="12">
        <v>0</v>
      </c>
      <c r="U60" s="12">
        <v>0</v>
      </c>
      <c r="V60" s="12">
        <v>0</v>
      </c>
      <c r="W60" s="12">
        <v>3</v>
      </c>
      <c r="X60" s="12">
        <v>0</v>
      </c>
      <c r="Y60" s="12">
        <v>1</v>
      </c>
      <c r="Z60" s="12">
        <v>2</v>
      </c>
      <c r="AA60" s="12">
        <v>0</v>
      </c>
      <c r="AB60" s="12">
        <v>0</v>
      </c>
      <c r="AC60" s="12">
        <v>0</v>
      </c>
      <c r="AD60" s="12">
        <v>0</v>
      </c>
      <c r="AE60" s="12">
        <v>0</v>
      </c>
      <c r="AF60" s="12">
        <v>0</v>
      </c>
      <c r="AG60" s="12">
        <v>0</v>
      </c>
      <c r="AH60" s="12">
        <v>0</v>
      </c>
      <c r="AI60" s="12">
        <v>0</v>
      </c>
      <c r="AJ60" s="12">
        <v>0</v>
      </c>
      <c r="AK60" s="12">
        <v>0</v>
      </c>
      <c r="AL60" s="12">
        <v>0</v>
      </c>
      <c r="AM60" s="12">
        <v>0</v>
      </c>
      <c r="AN60" s="12">
        <v>0</v>
      </c>
      <c r="AO60" s="12">
        <v>0</v>
      </c>
      <c r="AP60" s="12">
        <v>0</v>
      </c>
      <c r="AQ60" s="12">
        <v>0</v>
      </c>
      <c r="AR60" s="12">
        <v>0</v>
      </c>
      <c r="AS60" s="12">
        <v>0</v>
      </c>
      <c r="AT60" s="12">
        <v>0</v>
      </c>
      <c r="AU60" s="12">
        <v>0</v>
      </c>
      <c r="AV60" s="12">
        <v>0</v>
      </c>
      <c r="AW60" s="12">
        <v>0</v>
      </c>
      <c r="AX60" s="12">
        <v>0</v>
      </c>
      <c r="AY60" s="12">
        <v>0</v>
      </c>
      <c r="AZ60" s="12">
        <v>0</v>
      </c>
      <c r="BA60" s="12">
        <v>0</v>
      </c>
      <c r="BB60" s="12">
        <v>0</v>
      </c>
      <c r="BC60" s="12">
        <v>0</v>
      </c>
      <c r="BD60" s="12">
        <v>0</v>
      </c>
      <c r="BE60" s="12">
        <v>0</v>
      </c>
      <c r="BF60" s="12">
        <v>0</v>
      </c>
      <c r="BG60" s="12">
        <v>0</v>
      </c>
      <c r="BH60" s="12">
        <v>0</v>
      </c>
      <c r="BI60" s="12">
        <v>0</v>
      </c>
      <c r="BJ60" s="12">
        <v>0</v>
      </c>
      <c r="BK60" s="12">
        <v>0</v>
      </c>
      <c r="BL60" s="12">
        <v>0</v>
      </c>
      <c r="BM60" s="12">
        <v>0</v>
      </c>
      <c r="BN60" s="12">
        <v>0</v>
      </c>
      <c r="BO60" s="12">
        <v>0</v>
      </c>
      <c r="BP60" s="12">
        <v>0</v>
      </c>
      <c r="BQ60" s="12">
        <v>0</v>
      </c>
      <c r="BR60" s="12">
        <v>0</v>
      </c>
      <c r="BS60" s="12">
        <v>0</v>
      </c>
      <c r="BT60" s="12">
        <v>0</v>
      </c>
      <c r="BU60" s="12">
        <v>0</v>
      </c>
      <c r="BV60" s="12">
        <v>0</v>
      </c>
      <c r="BW60" s="12">
        <v>1</v>
      </c>
      <c r="BX60" s="12">
        <v>0</v>
      </c>
      <c r="BY60" s="12">
        <v>2</v>
      </c>
      <c r="BZ60" s="12">
        <v>0</v>
      </c>
      <c r="CA60" s="12">
        <v>1</v>
      </c>
      <c r="CB60" s="12">
        <v>0</v>
      </c>
      <c r="CC60" s="12">
        <v>0</v>
      </c>
      <c r="CD60" s="12">
        <v>1</v>
      </c>
      <c r="CE60" s="12">
        <v>0</v>
      </c>
      <c r="CF60" s="12">
        <v>0</v>
      </c>
      <c r="CG60" s="12">
        <v>0</v>
      </c>
      <c r="CH60" s="12">
        <v>0</v>
      </c>
      <c r="CI60" s="12">
        <v>0</v>
      </c>
      <c r="CJ60" s="12">
        <v>0</v>
      </c>
      <c r="CK60" s="12">
        <v>0</v>
      </c>
      <c r="CL60" s="12">
        <v>0</v>
      </c>
    </row>
    <row r="61" spans="2:90" ht="20.100000000000001" customHeight="1" thickBot="1" x14ac:dyDescent="0.25">
      <c r="B61" s="4" t="s">
        <v>172</v>
      </c>
      <c r="C61" s="12">
        <v>124</v>
      </c>
      <c r="D61" s="12">
        <v>4</v>
      </c>
      <c r="E61" s="12">
        <v>131</v>
      </c>
      <c r="F61" s="12">
        <v>66</v>
      </c>
      <c r="G61" s="12">
        <v>0</v>
      </c>
      <c r="H61" s="12">
        <v>0</v>
      </c>
      <c r="I61" s="12">
        <v>0</v>
      </c>
      <c r="J61" s="12">
        <v>0</v>
      </c>
      <c r="K61" s="12">
        <v>0</v>
      </c>
      <c r="L61" s="12">
        <v>0</v>
      </c>
      <c r="M61" s="12">
        <v>0</v>
      </c>
      <c r="N61" s="12">
        <v>0</v>
      </c>
      <c r="O61" s="12">
        <v>0</v>
      </c>
      <c r="P61" s="12">
        <v>0</v>
      </c>
      <c r="Q61" s="12">
        <v>0</v>
      </c>
      <c r="R61" s="12">
        <v>0</v>
      </c>
      <c r="S61" s="12">
        <v>12</v>
      </c>
      <c r="T61" s="12">
        <v>3</v>
      </c>
      <c r="U61" s="12">
        <v>9</v>
      </c>
      <c r="V61" s="12">
        <v>6</v>
      </c>
      <c r="W61" s="12">
        <v>40</v>
      </c>
      <c r="X61" s="12">
        <v>0</v>
      </c>
      <c r="Y61" s="12">
        <v>41</v>
      </c>
      <c r="Z61" s="12">
        <v>7</v>
      </c>
      <c r="AA61" s="12">
        <v>0</v>
      </c>
      <c r="AB61" s="12">
        <v>0</v>
      </c>
      <c r="AC61" s="12">
        <v>0</v>
      </c>
      <c r="AD61" s="12">
        <v>0</v>
      </c>
      <c r="AE61" s="12">
        <v>0</v>
      </c>
      <c r="AF61" s="12">
        <v>0</v>
      </c>
      <c r="AG61" s="12">
        <v>0</v>
      </c>
      <c r="AH61" s="12">
        <v>1</v>
      </c>
      <c r="AI61" s="12">
        <v>0</v>
      </c>
      <c r="AJ61" s="12">
        <v>0</v>
      </c>
      <c r="AK61" s="12">
        <v>0</v>
      </c>
      <c r="AL61" s="12">
        <v>0</v>
      </c>
      <c r="AM61" s="12">
        <v>1</v>
      </c>
      <c r="AN61" s="12">
        <v>0</v>
      </c>
      <c r="AO61" s="12">
        <v>4</v>
      </c>
      <c r="AP61" s="12">
        <v>0</v>
      </c>
      <c r="AQ61" s="12">
        <v>20</v>
      </c>
      <c r="AR61" s="12">
        <v>0</v>
      </c>
      <c r="AS61" s="12">
        <v>20</v>
      </c>
      <c r="AT61" s="12">
        <v>16</v>
      </c>
      <c r="AU61" s="12">
        <v>1</v>
      </c>
      <c r="AV61" s="12">
        <v>0</v>
      </c>
      <c r="AW61" s="12">
        <v>1</v>
      </c>
      <c r="AX61" s="12">
        <v>0</v>
      </c>
      <c r="AY61" s="12">
        <v>1</v>
      </c>
      <c r="AZ61" s="12">
        <v>0</v>
      </c>
      <c r="BA61" s="12">
        <v>1</v>
      </c>
      <c r="BB61" s="12">
        <v>0</v>
      </c>
      <c r="BC61" s="12">
        <v>0</v>
      </c>
      <c r="BD61" s="12">
        <v>0</v>
      </c>
      <c r="BE61" s="12">
        <v>0</v>
      </c>
      <c r="BF61" s="12">
        <v>0</v>
      </c>
      <c r="BG61" s="12">
        <v>0</v>
      </c>
      <c r="BH61" s="12">
        <v>0</v>
      </c>
      <c r="BI61" s="12">
        <v>0</v>
      </c>
      <c r="BJ61" s="12">
        <v>0</v>
      </c>
      <c r="BK61" s="12">
        <v>0</v>
      </c>
      <c r="BL61" s="12">
        <v>0</v>
      </c>
      <c r="BM61" s="12">
        <v>0</v>
      </c>
      <c r="BN61" s="12">
        <v>0</v>
      </c>
      <c r="BO61" s="12">
        <v>0</v>
      </c>
      <c r="BP61" s="12">
        <v>0</v>
      </c>
      <c r="BQ61" s="12">
        <v>0</v>
      </c>
      <c r="BR61" s="12">
        <v>0</v>
      </c>
      <c r="BS61" s="12">
        <v>11</v>
      </c>
      <c r="BT61" s="12">
        <v>0</v>
      </c>
      <c r="BU61" s="12">
        <v>7</v>
      </c>
      <c r="BV61" s="12">
        <v>27</v>
      </c>
      <c r="BW61" s="12">
        <v>3</v>
      </c>
      <c r="BX61" s="12">
        <v>1</v>
      </c>
      <c r="BY61" s="12">
        <v>2</v>
      </c>
      <c r="BZ61" s="12">
        <v>2</v>
      </c>
      <c r="CA61" s="12">
        <v>35</v>
      </c>
      <c r="CB61" s="12">
        <v>0</v>
      </c>
      <c r="CC61" s="12">
        <v>46</v>
      </c>
      <c r="CD61" s="12">
        <v>7</v>
      </c>
      <c r="CE61" s="12">
        <v>0</v>
      </c>
      <c r="CF61" s="12">
        <v>0</v>
      </c>
      <c r="CG61" s="12">
        <v>0</v>
      </c>
      <c r="CH61" s="12">
        <v>0</v>
      </c>
      <c r="CI61" s="12">
        <v>0</v>
      </c>
      <c r="CJ61" s="12">
        <v>0</v>
      </c>
      <c r="CK61" s="12">
        <v>0</v>
      </c>
      <c r="CL61" s="12">
        <v>0</v>
      </c>
    </row>
    <row r="62" spans="2:90" ht="20.100000000000001" customHeight="1" thickBot="1" x14ac:dyDescent="0.25">
      <c r="B62" s="4" t="s">
        <v>276</v>
      </c>
      <c r="C62" s="12">
        <v>4</v>
      </c>
      <c r="D62" s="12">
        <v>0</v>
      </c>
      <c r="E62" s="12">
        <v>5</v>
      </c>
      <c r="F62" s="12">
        <v>50</v>
      </c>
      <c r="G62" s="12">
        <v>0</v>
      </c>
      <c r="H62" s="12">
        <v>0</v>
      </c>
      <c r="I62" s="12">
        <v>0</v>
      </c>
      <c r="J62" s="12">
        <v>0</v>
      </c>
      <c r="K62" s="12">
        <v>0</v>
      </c>
      <c r="L62" s="12">
        <v>0</v>
      </c>
      <c r="M62" s="12">
        <v>0</v>
      </c>
      <c r="N62" s="12">
        <v>0</v>
      </c>
      <c r="O62" s="12">
        <v>0</v>
      </c>
      <c r="P62" s="12">
        <v>0</v>
      </c>
      <c r="Q62" s="12">
        <v>0</v>
      </c>
      <c r="R62" s="12">
        <v>0</v>
      </c>
      <c r="S62" s="12">
        <v>0</v>
      </c>
      <c r="T62" s="12">
        <v>0</v>
      </c>
      <c r="U62" s="12">
        <v>0</v>
      </c>
      <c r="V62" s="12">
        <v>2</v>
      </c>
      <c r="W62" s="12">
        <v>3</v>
      </c>
      <c r="X62" s="12">
        <v>0</v>
      </c>
      <c r="Y62" s="12">
        <v>1</v>
      </c>
      <c r="Z62" s="12">
        <v>14</v>
      </c>
      <c r="AA62" s="12">
        <v>0</v>
      </c>
      <c r="AB62" s="12">
        <v>0</v>
      </c>
      <c r="AC62" s="12">
        <v>0</v>
      </c>
      <c r="AD62" s="12">
        <v>0</v>
      </c>
      <c r="AE62" s="12">
        <v>0</v>
      </c>
      <c r="AF62" s="12">
        <v>0</v>
      </c>
      <c r="AG62" s="12">
        <v>0</v>
      </c>
      <c r="AH62" s="12">
        <v>0</v>
      </c>
      <c r="AI62" s="12">
        <v>0</v>
      </c>
      <c r="AJ62" s="12">
        <v>0</v>
      </c>
      <c r="AK62" s="12">
        <v>0</v>
      </c>
      <c r="AL62" s="12">
        <v>0</v>
      </c>
      <c r="AM62" s="12">
        <v>0</v>
      </c>
      <c r="AN62" s="12">
        <v>0</v>
      </c>
      <c r="AO62" s="12">
        <v>0</v>
      </c>
      <c r="AP62" s="12">
        <v>0</v>
      </c>
      <c r="AQ62" s="12">
        <v>1</v>
      </c>
      <c r="AR62" s="12">
        <v>0</v>
      </c>
      <c r="AS62" s="12">
        <v>0</v>
      </c>
      <c r="AT62" s="12">
        <v>15</v>
      </c>
      <c r="AU62" s="12">
        <v>0</v>
      </c>
      <c r="AV62" s="12">
        <v>0</v>
      </c>
      <c r="AW62" s="12">
        <v>0</v>
      </c>
      <c r="AX62" s="12">
        <v>0</v>
      </c>
      <c r="AY62" s="12">
        <v>0</v>
      </c>
      <c r="AZ62" s="12">
        <v>0</v>
      </c>
      <c r="BA62" s="12">
        <v>1</v>
      </c>
      <c r="BB62" s="12">
        <v>0</v>
      </c>
      <c r="BC62" s="12">
        <v>0</v>
      </c>
      <c r="BD62" s="12">
        <v>0</v>
      </c>
      <c r="BE62" s="12">
        <v>0</v>
      </c>
      <c r="BF62" s="12">
        <v>0</v>
      </c>
      <c r="BG62" s="12">
        <v>0</v>
      </c>
      <c r="BH62" s="12">
        <v>0</v>
      </c>
      <c r="BI62" s="12">
        <v>0</v>
      </c>
      <c r="BJ62" s="12">
        <v>0</v>
      </c>
      <c r="BK62" s="12">
        <v>0</v>
      </c>
      <c r="BL62" s="12">
        <v>0</v>
      </c>
      <c r="BM62" s="12">
        <v>0</v>
      </c>
      <c r="BN62" s="12">
        <v>0</v>
      </c>
      <c r="BO62" s="12">
        <v>0</v>
      </c>
      <c r="BP62" s="12">
        <v>0</v>
      </c>
      <c r="BQ62" s="12">
        <v>0</v>
      </c>
      <c r="BR62" s="12">
        <v>0</v>
      </c>
      <c r="BS62" s="12">
        <v>0</v>
      </c>
      <c r="BT62" s="12">
        <v>0</v>
      </c>
      <c r="BU62" s="12">
        <v>0</v>
      </c>
      <c r="BV62" s="12">
        <v>0</v>
      </c>
      <c r="BW62" s="12">
        <v>0</v>
      </c>
      <c r="BX62" s="12">
        <v>0</v>
      </c>
      <c r="BY62" s="12">
        <v>0</v>
      </c>
      <c r="BZ62" s="12">
        <v>0</v>
      </c>
      <c r="CA62" s="12">
        <v>0</v>
      </c>
      <c r="CB62" s="12">
        <v>0</v>
      </c>
      <c r="CC62" s="12">
        <v>3</v>
      </c>
      <c r="CD62" s="12">
        <v>19</v>
      </c>
      <c r="CE62" s="12">
        <v>0</v>
      </c>
      <c r="CF62" s="12">
        <v>0</v>
      </c>
      <c r="CG62" s="12">
        <v>0</v>
      </c>
      <c r="CH62" s="12">
        <v>0</v>
      </c>
      <c r="CI62" s="12">
        <v>0</v>
      </c>
      <c r="CJ62" s="12">
        <v>0</v>
      </c>
      <c r="CK62" s="12">
        <v>0</v>
      </c>
      <c r="CL62" s="12">
        <v>0</v>
      </c>
    </row>
    <row r="63" spans="2:90" ht="20.100000000000001" customHeight="1" thickBot="1" x14ac:dyDescent="0.25">
      <c r="B63" s="4" t="s">
        <v>277</v>
      </c>
      <c r="C63" s="12">
        <v>25</v>
      </c>
      <c r="D63" s="12">
        <v>0</v>
      </c>
      <c r="E63" s="12">
        <v>20</v>
      </c>
      <c r="F63" s="12">
        <v>9</v>
      </c>
      <c r="G63" s="12">
        <v>0</v>
      </c>
      <c r="H63" s="12">
        <v>0</v>
      </c>
      <c r="I63" s="12">
        <v>0</v>
      </c>
      <c r="J63" s="12">
        <v>0</v>
      </c>
      <c r="K63" s="12">
        <v>0</v>
      </c>
      <c r="L63" s="12">
        <v>0</v>
      </c>
      <c r="M63" s="12">
        <v>0</v>
      </c>
      <c r="N63" s="12">
        <v>0</v>
      </c>
      <c r="O63" s="12">
        <v>0</v>
      </c>
      <c r="P63" s="12">
        <v>0</v>
      </c>
      <c r="Q63" s="12">
        <v>0</v>
      </c>
      <c r="R63" s="12">
        <v>0</v>
      </c>
      <c r="S63" s="12">
        <v>0</v>
      </c>
      <c r="T63" s="12">
        <v>0</v>
      </c>
      <c r="U63" s="12">
        <v>0</v>
      </c>
      <c r="V63" s="12">
        <v>0</v>
      </c>
      <c r="W63" s="12">
        <v>9</v>
      </c>
      <c r="X63" s="12">
        <v>0</v>
      </c>
      <c r="Y63" s="12">
        <v>8</v>
      </c>
      <c r="Z63" s="12">
        <v>4</v>
      </c>
      <c r="AA63" s="12">
        <v>0</v>
      </c>
      <c r="AB63" s="12">
        <v>0</v>
      </c>
      <c r="AC63" s="12">
        <v>0</v>
      </c>
      <c r="AD63" s="12">
        <v>0</v>
      </c>
      <c r="AE63" s="12">
        <v>0</v>
      </c>
      <c r="AF63" s="12">
        <v>0</v>
      </c>
      <c r="AG63" s="12">
        <v>0</v>
      </c>
      <c r="AH63" s="12">
        <v>0</v>
      </c>
      <c r="AI63" s="12">
        <v>0</v>
      </c>
      <c r="AJ63" s="12">
        <v>0</v>
      </c>
      <c r="AK63" s="12">
        <v>0</v>
      </c>
      <c r="AL63" s="12">
        <v>0</v>
      </c>
      <c r="AM63" s="12">
        <v>0</v>
      </c>
      <c r="AN63" s="12">
        <v>0</v>
      </c>
      <c r="AO63" s="12">
        <v>0</v>
      </c>
      <c r="AP63" s="12">
        <v>0</v>
      </c>
      <c r="AQ63" s="12">
        <v>16</v>
      </c>
      <c r="AR63" s="12">
        <v>0</v>
      </c>
      <c r="AS63" s="12">
        <v>12</v>
      </c>
      <c r="AT63" s="12">
        <v>5</v>
      </c>
      <c r="AU63" s="12">
        <v>0</v>
      </c>
      <c r="AV63" s="12">
        <v>0</v>
      </c>
      <c r="AW63" s="12">
        <v>0</v>
      </c>
      <c r="AX63" s="12">
        <v>0</v>
      </c>
      <c r="AY63" s="12">
        <v>0</v>
      </c>
      <c r="AZ63" s="12">
        <v>0</v>
      </c>
      <c r="BA63" s="12">
        <v>0</v>
      </c>
      <c r="BB63" s="12">
        <v>0</v>
      </c>
      <c r="BC63" s="12">
        <v>0</v>
      </c>
      <c r="BD63" s="12">
        <v>0</v>
      </c>
      <c r="BE63" s="12">
        <v>0</v>
      </c>
      <c r="BF63" s="12">
        <v>0</v>
      </c>
      <c r="BG63" s="12">
        <v>0</v>
      </c>
      <c r="BH63" s="12">
        <v>0</v>
      </c>
      <c r="BI63" s="12">
        <v>0</v>
      </c>
      <c r="BJ63" s="12">
        <v>0</v>
      </c>
      <c r="BK63" s="12">
        <v>0</v>
      </c>
      <c r="BL63" s="12">
        <v>0</v>
      </c>
      <c r="BM63" s="12">
        <v>0</v>
      </c>
      <c r="BN63" s="12">
        <v>0</v>
      </c>
      <c r="BO63" s="12">
        <v>0</v>
      </c>
      <c r="BP63" s="12">
        <v>0</v>
      </c>
      <c r="BQ63" s="12">
        <v>0</v>
      </c>
      <c r="BR63" s="12">
        <v>0</v>
      </c>
      <c r="BS63" s="12">
        <v>0</v>
      </c>
      <c r="BT63" s="12">
        <v>0</v>
      </c>
      <c r="BU63" s="12">
        <v>0</v>
      </c>
      <c r="BV63" s="12">
        <v>0</v>
      </c>
      <c r="BW63" s="12">
        <v>0</v>
      </c>
      <c r="BX63" s="12">
        <v>0</v>
      </c>
      <c r="BY63" s="12">
        <v>0</v>
      </c>
      <c r="BZ63" s="12">
        <v>0</v>
      </c>
      <c r="CA63" s="12">
        <v>0</v>
      </c>
      <c r="CB63" s="12">
        <v>0</v>
      </c>
      <c r="CC63" s="12">
        <v>0</v>
      </c>
      <c r="CD63" s="12">
        <v>0</v>
      </c>
      <c r="CE63" s="12">
        <v>0</v>
      </c>
      <c r="CF63" s="12">
        <v>0</v>
      </c>
      <c r="CG63" s="12">
        <v>0</v>
      </c>
      <c r="CH63" s="12">
        <v>0</v>
      </c>
      <c r="CI63" s="12">
        <v>0</v>
      </c>
      <c r="CJ63" s="12">
        <v>0</v>
      </c>
      <c r="CK63" s="12">
        <v>0</v>
      </c>
      <c r="CL63" s="12">
        <v>0</v>
      </c>
    </row>
    <row r="64" spans="2:90" ht="20.100000000000001" customHeight="1" thickBot="1" x14ac:dyDescent="0.25">
      <c r="B64" s="4" t="s">
        <v>278</v>
      </c>
      <c r="C64" s="12">
        <v>30</v>
      </c>
      <c r="D64" s="12">
        <v>0</v>
      </c>
      <c r="E64" s="12">
        <v>41</v>
      </c>
      <c r="F64" s="12">
        <v>68</v>
      </c>
      <c r="G64" s="12">
        <v>0</v>
      </c>
      <c r="H64" s="12">
        <v>0</v>
      </c>
      <c r="I64" s="12">
        <v>0</v>
      </c>
      <c r="J64" s="12">
        <v>0</v>
      </c>
      <c r="K64" s="12">
        <v>0</v>
      </c>
      <c r="L64" s="12">
        <v>0</v>
      </c>
      <c r="M64" s="12">
        <v>0</v>
      </c>
      <c r="N64" s="12">
        <v>0</v>
      </c>
      <c r="O64" s="12">
        <v>0</v>
      </c>
      <c r="P64" s="12">
        <v>0</v>
      </c>
      <c r="Q64" s="12">
        <v>0</v>
      </c>
      <c r="R64" s="12">
        <v>2</v>
      </c>
      <c r="S64" s="12">
        <v>2</v>
      </c>
      <c r="T64" s="12">
        <v>0</v>
      </c>
      <c r="U64" s="12">
        <v>1</v>
      </c>
      <c r="V64" s="12">
        <v>1</v>
      </c>
      <c r="W64" s="12">
        <v>5</v>
      </c>
      <c r="X64" s="12">
        <v>0</v>
      </c>
      <c r="Y64" s="12">
        <v>6</v>
      </c>
      <c r="Z64" s="12">
        <v>8</v>
      </c>
      <c r="AA64" s="12">
        <v>2</v>
      </c>
      <c r="AB64" s="12">
        <v>0</v>
      </c>
      <c r="AC64" s="12">
        <v>2</v>
      </c>
      <c r="AD64" s="12">
        <v>0</v>
      </c>
      <c r="AE64" s="12">
        <v>0</v>
      </c>
      <c r="AF64" s="12">
        <v>0</v>
      </c>
      <c r="AG64" s="12">
        <v>1</v>
      </c>
      <c r="AH64" s="12">
        <v>1</v>
      </c>
      <c r="AI64" s="12">
        <v>0</v>
      </c>
      <c r="AJ64" s="12">
        <v>0</v>
      </c>
      <c r="AK64" s="12">
        <v>0</v>
      </c>
      <c r="AL64" s="12">
        <v>0</v>
      </c>
      <c r="AM64" s="12">
        <v>1</v>
      </c>
      <c r="AN64" s="12">
        <v>0</v>
      </c>
      <c r="AO64" s="12">
        <v>2</v>
      </c>
      <c r="AP64" s="12">
        <v>5</v>
      </c>
      <c r="AQ64" s="12">
        <v>11</v>
      </c>
      <c r="AR64" s="12">
        <v>0</v>
      </c>
      <c r="AS64" s="12">
        <v>13</v>
      </c>
      <c r="AT64" s="12">
        <v>29</v>
      </c>
      <c r="AU64" s="12">
        <v>0</v>
      </c>
      <c r="AV64" s="12">
        <v>0</v>
      </c>
      <c r="AW64" s="12">
        <v>0</v>
      </c>
      <c r="AX64" s="12">
        <v>0</v>
      </c>
      <c r="AY64" s="12">
        <v>0</v>
      </c>
      <c r="AZ64" s="12">
        <v>0</v>
      </c>
      <c r="BA64" s="12">
        <v>0</v>
      </c>
      <c r="BB64" s="12">
        <v>0</v>
      </c>
      <c r="BC64" s="12">
        <v>0</v>
      </c>
      <c r="BD64" s="12">
        <v>0</v>
      </c>
      <c r="BE64" s="12">
        <v>0</v>
      </c>
      <c r="BF64" s="12">
        <v>0</v>
      </c>
      <c r="BG64" s="12">
        <v>0</v>
      </c>
      <c r="BH64" s="12">
        <v>0</v>
      </c>
      <c r="BI64" s="12">
        <v>0</v>
      </c>
      <c r="BJ64" s="12">
        <v>0</v>
      </c>
      <c r="BK64" s="12">
        <v>0</v>
      </c>
      <c r="BL64" s="12">
        <v>0</v>
      </c>
      <c r="BM64" s="12">
        <v>0</v>
      </c>
      <c r="BN64" s="12">
        <v>0</v>
      </c>
      <c r="BO64" s="12">
        <v>0</v>
      </c>
      <c r="BP64" s="12">
        <v>0</v>
      </c>
      <c r="BQ64" s="12">
        <v>0</v>
      </c>
      <c r="BR64" s="12">
        <v>0</v>
      </c>
      <c r="BS64" s="12">
        <v>2</v>
      </c>
      <c r="BT64" s="12">
        <v>0</v>
      </c>
      <c r="BU64" s="12">
        <v>3</v>
      </c>
      <c r="BV64" s="12">
        <v>5</v>
      </c>
      <c r="BW64" s="12">
        <v>0</v>
      </c>
      <c r="BX64" s="12">
        <v>0</v>
      </c>
      <c r="BY64" s="12">
        <v>1</v>
      </c>
      <c r="BZ64" s="12">
        <v>4</v>
      </c>
      <c r="CA64" s="12">
        <v>7</v>
      </c>
      <c r="CB64" s="12">
        <v>0</v>
      </c>
      <c r="CC64" s="12">
        <v>12</v>
      </c>
      <c r="CD64" s="12">
        <v>13</v>
      </c>
      <c r="CE64" s="12">
        <v>0</v>
      </c>
      <c r="CF64" s="12">
        <v>0</v>
      </c>
      <c r="CG64" s="12">
        <v>0</v>
      </c>
      <c r="CH64" s="12">
        <v>0</v>
      </c>
      <c r="CI64" s="12">
        <v>0</v>
      </c>
      <c r="CJ64" s="12">
        <v>0</v>
      </c>
      <c r="CK64" s="12">
        <v>0</v>
      </c>
      <c r="CL64" s="12">
        <v>0</v>
      </c>
    </row>
    <row r="65" spans="2:90" ht="20.100000000000001" customHeight="1" thickBot="1" x14ac:dyDescent="0.25">
      <c r="B65" s="4" t="s">
        <v>279</v>
      </c>
      <c r="C65" s="12">
        <v>3</v>
      </c>
      <c r="D65" s="12">
        <v>0</v>
      </c>
      <c r="E65" s="12">
        <v>2</v>
      </c>
      <c r="F65" s="12">
        <v>5</v>
      </c>
      <c r="G65" s="12">
        <v>0</v>
      </c>
      <c r="H65" s="12">
        <v>0</v>
      </c>
      <c r="I65" s="12">
        <v>0</v>
      </c>
      <c r="J65" s="12">
        <v>0</v>
      </c>
      <c r="K65" s="12">
        <v>0</v>
      </c>
      <c r="L65" s="12">
        <v>0</v>
      </c>
      <c r="M65" s="12">
        <v>0</v>
      </c>
      <c r="N65" s="12">
        <v>0</v>
      </c>
      <c r="O65" s="12">
        <v>0</v>
      </c>
      <c r="P65" s="12">
        <v>0</v>
      </c>
      <c r="Q65" s="12">
        <v>0</v>
      </c>
      <c r="R65" s="12">
        <v>0</v>
      </c>
      <c r="S65" s="12">
        <v>0</v>
      </c>
      <c r="T65" s="12">
        <v>0</v>
      </c>
      <c r="U65" s="12">
        <v>0</v>
      </c>
      <c r="V65" s="12">
        <v>0</v>
      </c>
      <c r="W65" s="12">
        <v>0</v>
      </c>
      <c r="X65" s="12">
        <v>0</v>
      </c>
      <c r="Y65" s="12">
        <v>1</v>
      </c>
      <c r="Z65" s="12">
        <v>1</v>
      </c>
      <c r="AA65" s="12">
        <v>1</v>
      </c>
      <c r="AB65" s="12">
        <v>0</v>
      </c>
      <c r="AC65" s="12">
        <v>1</v>
      </c>
      <c r="AD65" s="12">
        <v>0</v>
      </c>
      <c r="AE65" s="12">
        <v>0</v>
      </c>
      <c r="AF65" s="12">
        <v>0</v>
      </c>
      <c r="AG65" s="12">
        <v>0</v>
      </c>
      <c r="AH65" s="12">
        <v>0</v>
      </c>
      <c r="AI65" s="12">
        <v>0</v>
      </c>
      <c r="AJ65" s="12">
        <v>0</v>
      </c>
      <c r="AK65" s="12">
        <v>0</v>
      </c>
      <c r="AL65" s="12">
        <v>0</v>
      </c>
      <c r="AM65" s="12">
        <v>1</v>
      </c>
      <c r="AN65" s="12">
        <v>0</v>
      </c>
      <c r="AO65" s="12">
        <v>0</v>
      </c>
      <c r="AP65" s="12">
        <v>1</v>
      </c>
      <c r="AQ65" s="12">
        <v>0</v>
      </c>
      <c r="AR65" s="12">
        <v>0</v>
      </c>
      <c r="AS65" s="12">
        <v>0</v>
      </c>
      <c r="AT65" s="12">
        <v>1</v>
      </c>
      <c r="AU65" s="12">
        <v>0</v>
      </c>
      <c r="AV65" s="12">
        <v>0</v>
      </c>
      <c r="AW65" s="12">
        <v>0</v>
      </c>
      <c r="AX65" s="12">
        <v>0</v>
      </c>
      <c r="AY65" s="12">
        <v>0</v>
      </c>
      <c r="AZ65" s="12">
        <v>0</v>
      </c>
      <c r="BA65" s="12">
        <v>0</v>
      </c>
      <c r="BB65" s="12">
        <v>0</v>
      </c>
      <c r="BC65" s="12">
        <v>0</v>
      </c>
      <c r="BD65" s="12">
        <v>0</v>
      </c>
      <c r="BE65" s="12">
        <v>0</v>
      </c>
      <c r="BF65" s="12">
        <v>0</v>
      </c>
      <c r="BG65" s="12">
        <v>0</v>
      </c>
      <c r="BH65" s="12">
        <v>0</v>
      </c>
      <c r="BI65" s="12">
        <v>0</v>
      </c>
      <c r="BJ65" s="12">
        <v>0</v>
      </c>
      <c r="BK65" s="12">
        <v>0</v>
      </c>
      <c r="BL65" s="12">
        <v>0</v>
      </c>
      <c r="BM65" s="12">
        <v>0</v>
      </c>
      <c r="BN65" s="12">
        <v>0</v>
      </c>
      <c r="BO65" s="12">
        <v>0</v>
      </c>
      <c r="BP65" s="12">
        <v>0</v>
      </c>
      <c r="BQ65" s="12">
        <v>0</v>
      </c>
      <c r="BR65" s="12">
        <v>0</v>
      </c>
      <c r="BS65" s="12">
        <v>0</v>
      </c>
      <c r="BT65" s="12">
        <v>0</v>
      </c>
      <c r="BU65" s="12">
        <v>0</v>
      </c>
      <c r="BV65" s="12">
        <v>0</v>
      </c>
      <c r="BW65" s="12">
        <v>0</v>
      </c>
      <c r="BX65" s="12">
        <v>0</v>
      </c>
      <c r="BY65" s="12">
        <v>0</v>
      </c>
      <c r="BZ65" s="12">
        <v>0</v>
      </c>
      <c r="CA65" s="12">
        <v>1</v>
      </c>
      <c r="CB65" s="12">
        <v>0</v>
      </c>
      <c r="CC65" s="12">
        <v>0</v>
      </c>
      <c r="CD65" s="12">
        <v>2</v>
      </c>
      <c r="CE65" s="12">
        <v>0</v>
      </c>
      <c r="CF65" s="12">
        <v>0</v>
      </c>
      <c r="CG65" s="12">
        <v>0</v>
      </c>
      <c r="CH65" s="12">
        <v>0</v>
      </c>
      <c r="CI65" s="12">
        <v>0</v>
      </c>
      <c r="CJ65" s="12">
        <v>0</v>
      </c>
      <c r="CK65" s="12">
        <v>0</v>
      </c>
      <c r="CL65" s="12">
        <v>0</v>
      </c>
    </row>
    <row r="66" spans="2:90" ht="20.100000000000001" customHeight="1" thickBot="1" x14ac:dyDescent="0.25">
      <c r="B66" s="4" t="s">
        <v>280</v>
      </c>
      <c r="C66" s="12">
        <v>42</v>
      </c>
      <c r="D66" s="12">
        <v>0</v>
      </c>
      <c r="E66" s="12">
        <v>45</v>
      </c>
      <c r="F66" s="12">
        <v>9</v>
      </c>
      <c r="G66" s="12">
        <v>0</v>
      </c>
      <c r="H66" s="12">
        <v>0</v>
      </c>
      <c r="I66" s="12">
        <v>0</v>
      </c>
      <c r="J66" s="12">
        <v>0</v>
      </c>
      <c r="K66" s="12">
        <v>0</v>
      </c>
      <c r="L66" s="12">
        <v>0</v>
      </c>
      <c r="M66" s="12">
        <v>0</v>
      </c>
      <c r="N66" s="12">
        <v>0</v>
      </c>
      <c r="O66" s="12">
        <v>0</v>
      </c>
      <c r="P66" s="12">
        <v>0</v>
      </c>
      <c r="Q66" s="12">
        <v>0</v>
      </c>
      <c r="R66" s="12">
        <v>0</v>
      </c>
      <c r="S66" s="12">
        <v>2</v>
      </c>
      <c r="T66" s="12">
        <v>0</v>
      </c>
      <c r="U66" s="12">
        <v>2</v>
      </c>
      <c r="V66" s="12">
        <v>1</v>
      </c>
      <c r="W66" s="12">
        <v>8</v>
      </c>
      <c r="X66" s="12">
        <v>0</v>
      </c>
      <c r="Y66" s="12">
        <v>6</v>
      </c>
      <c r="Z66" s="12">
        <v>2</v>
      </c>
      <c r="AA66" s="12">
        <v>0</v>
      </c>
      <c r="AB66" s="12">
        <v>0</v>
      </c>
      <c r="AC66" s="12">
        <v>0</v>
      </c>
      <c r="AD66" s="12">
        <v>0</v>
      </c>
      <c r="AE66" s="12">
        <v>0</v>
      </c>
      <c r="AF66" s="12">
        <v>0</v>
      </c>
      <c r="AG66" s="12">
        <v>0</v>
      </c>
      <c r="AH66" s="12">
        <v>0</v>
      </c>
      <c r="AI66" s="12">
        <v>0</v>
      </c>
      <c r="AJ66" s="12">
        <v>0</v>
      </c>
      <c r="AK66" s="12">
        <v>0</v>
      </c>
      <c r="AL66" s="12">
        <v>0</v>
      </c>
      <c r="AM66" s="12">
        <v>0</v>
      </c>
      <c r="AN66" s="12">
        <v>0</v>
      </c>
      <c r="AO66" s="12">
        <v>0</v>
      </c>
      <c r="AP66" s="12">
        <v>0</v>
      </c>
      <c r="AQ66" s="12">
        <v>12</v>
      </c>
      <c r="AR66" s="12">
        <v>0</v>
      </c>
      <c r="AS66" s="12">
        <v>15</v>
      </c>
      <c r="AT66" s="12">
        <v>0</v>
      </c>
      <c r="AU66" s="12">
        <v>0</v>
      </c>
      <c r="AV66" s="12">
        <v>0</v>
      </c>
      <c r="AW66" s="12">
        <v>0</v>
      </c>
      <c r="AX66" s="12">
        <v>0</v>
      </c>
      <c r="AY66" s="12">
        <v>1</v>
      </c>
      <c r="AZ66" s="12">
        <v>0</v>
      </c>
      <c r="BA66" s="12">
        <v>0</v>
      </c>
      <c r="BB66" s="12">
        <v>1</v>
      </c>
      <c r="BC66" s="12">
        <v>0</v>
      </c>
      <c r="BD66" s="12">
        <v>0</v>
      </c>
      <c r="BE66" s="12">
        <v>0</v>
      </c>
      <c r="BF66" s="12">
        <v>0</v>
      </c>
      <c r="BG66" s="12">
        <v>0</v>
      </c>
      <c r="BH66" s="12">
        <v>0</v>
      </c>
      <c r="BI66" s="12">
        <v>0</v>
      </c>
      <c r="BJ66" s="12">
        <v>0</v>
      </c>
      <c r="BK66" s="12">
        <v>0</v>
      </c>
      <c r="BL66" s="12">
        <v>0</v>
      </c>
      <c r="BM66" s="12">
        <v>0</v>
      </c>
      <c r="BN66" s="12">
        <v>0</v>
      </c>
      <c r="BO66" s="12">
        <v>0</v>
      </c>
      <c r="BP66" s="12">
        <v>0</v>
      </c>
      <c r="BQ66" s="12">
        <v>0</v>
      </c>
      <c r="BR66" s="12">
        <v>0</v>
      </c>
      <c r="BS66" s="12">
        <v>0</v>
      </c>
      <c r="BT66" s="12">
        <v>0</v>
      </c>
      <c r="BU66" s="12">
        <v>0</v>
      </c>
      <c r="BV66" s="12">
        <v>0</v>
      </c>
      <c r="BW66" s="12">
        <v>4</v>
      </c>
      <c r="BX66" s="12">
        <v>0</v>
      </c>
      <c r="BY66" s="12">
        <v>6</v>
      </c>
      <c r="BZ66" s="12">
        <v>0</v>
      </c>
      <c r="CA66" s="12">
        <v>15</v>
      </c>
      <c r="CB66" s="12">
        <v>0</v>
      </c>
      <c r="CC66" s="12">
        <v>16</v>
      </c>
      <c r="CD66" s="12">
        <v>5</v>
      </c>
      <c r="CE66" s="12">
        <v>0</v>
      </c>
      <c r="CF66" s="12">
        <v>0</v>
      </c>
      <c r="CG66" s="12">
        <v>0</v>
      </c>
      <c r="CH66" s="12">
        <v>0</v>
      </c>
      <c r="CI66" s="12">
        <v>0</v>
      </c>
      <c r="CJ66" s="12">
        <v>0</v>
      </c>
      <c r="CK66" s="12">
        <v>0</v>
      </c>
      <c r="CL66" s="12">
        <v>0</v>
      </c>
    </row>
    <row r="67" spans="2:90" ht="20.100000000000001" customHeight="1" thickBot="1" x14ac:dyDescent="0.25">
      <c r="B67" s="4" t="s">
        <v>281</v>
      </c>
      <c r="C67" s="12">
        <v>10</v>
      </c>
      <c r="D67" s="12">
        <v>0</v>
      </c>
      <c r="E67" s="12">
        <v>11</v>
      </c>
      <c r="F67" s="12">
        <v>24</v>
      </c>
      <c r="G67" s="12">
        <v>0</v>
      </c>
      <c r="H67" s="12">
        <v>0</v>
      </c>
      <c r="I67" s="12">
        <v>0</v>
      </c>
      <c r="J67" s="12">
        <v>0</v>
      </c>
      <c r="K67" s="12">
        <v>0</v>
      </c>
      <c r="L67" s="12">
        <v>0</v>
      </c>
      <c r="M67" s="12">
        <v>0</v>
      </c>
      <c r="N67" s="12">
        <v>0</v>
      </c>
      <c r="O67" s="12">
        <v>0</v>
      </c>
      <c r="P67" s="12">
        <v>0</v>
      </c>
      <c r="Q67" s="12">
        <v>0</v>
      </c>
      <c r="R67" s="12">
        <v>0</v>
      </c>
      <c r="S67" s="12">
        <v>0</v>
      </c>
      <c r="T67" s="12">
        <v>0</v>
      </c>
      <c r="U67" s="12">
        <v>0</v>
      </c>
      <c r="V67" s="12">
        <v>0</v>
      </c>
      <c r="W67" s="12">
        <v>5</v>
      </c>
      <c r="X67" s="12">
        <v>0</v>
      </c>
      <c r="Y67" s="12">
        <v>4</v>
      </c>
      <c r="Z67" s="12">
        <v>12</v>
      </c>
      <c r="AA67" s="12">
        <v>0</v>
      </c>
      <c r="AB67" s="12">
        <v>0</v>
      </c>
      <c r="AC67" s="12">
        <v>0</v>
      </c>
      <c r="AD67" s="12">
        <v>0</v>
      </c>
      <c r="AE67" s="12">
        <v>0</v>
      </c>
      <c r="AF67" s="12">
        <v>0</v>
      </c>
      <c r="AG67" s="12">
        <v>0</v>
      </c>
      <c r="AH67" s="12">
        <v>0</v>
      </c>
      <c r="AI67" s="12">
        <v>0</v>
      </c>
      <c r="AJ67" s="12">
        <v>0</v>
      </c>
      <c r="AK67" s="12">
        <v>0</v>
      </c>
      <c r="AL67" s="12">
        <v>0</v>
      </c>
      <c r="AM67" s="12">
        <v>0</v>
      </c>
      <c r="AN67" s="12">
        <v>0</v>
      </c>
      <c r="AO67" s="12">
        <v>0</v>
      </c>
      <c r="AP67" s="12">
        <v>0</v>
      </c>
      <c r="AQ67" s="12">
        <v>0</v>
      </c>
      <c r="AR67" s="12">
        <v>0</v>
      </c>
      <c r="AS67" s="12">
        <v>0</v>
      </c>
      <c r="AT67" s="12">
        <v>0</v>
      </c>
      <c r="AU67" s="12">
        <v>0</v>
      </c>
      <c r="AV67" s="12">
        <v>0</v>
      </c>
      <c r="AW67" s="12">
        <v>0</v>
      </c>
      <c r="AX67" s="12">
        <v>0</v>
      </c>
      <c r="AY67" s="12">
        <v>0</v>
      </c>
      <c r="AZ67" s="12">
        <v>0</v>
      </c>
      <c r="BA67" s="12">
        <v>0</v>
      </c>
      <c r="BB67" s="12">
        <v>0</v>
      </c>
      <c r="BC67" s="12">
        <v>0</v>
      </c>
      <c r="BD67" s="12">
        <v>0</v>
      </c>
      <c r="BE67" s="12">
        <v>0</v>
      </c>
      <c r="BF67" s="12">
        <v>0</v>
      </c>
      <c r="BG67" s="12">
        <v>0</v>
      </c>
      <c r="BH67" s="12">
        <v>0</v>
      </c>
      <c r="BI67" s="12">
        <v>0</v>
      </c>
      <c r="BJ67" s="12">
        <v>0</v>
      </c>
      <c r="BK67" s="12">
        <v>0</v>
      </c>
      <c r="BL67" s="12">
        <v>0</v>
      </c>
      <c r="BM67" s="12">
        <v>0</v>
      </c>
      <c r="BN67" s="12">
        <v>0</v>
      </c>
      <c r="BO67" s="12">
        <v>0</v>
      </c>
      <c r="BP67" s="12">
        <v>0</v>
      </c>
      <c r="BQ67" s="12">
        <v>0</v>
      </c>
      <c r="BR67" s="12">
        <v>0</v>
      </c>
      <c r="BS67" s="12">
        <v>0</v>
      </c>
      <c r="BT67" s="12">
        <v>0</v>
      </c>
      <c r="BU67" s="12">
        <v>0</v>
      </c>
      <c r="BV67" s="12">
        <v>0</v>
      </c>
      <c r="BW67" s="12">
        <v>0</v>
      </c>
      <c r="BX67" s="12">
        <v>0</v>
      </c>
      <c r="BY67" s="12">
        <v>0</v>
      </c>
      <c r="BZ67" s="12">
        <v>0</v>
      </c>
      <c r="CA67" s="12">
        <v>5</v>
      </c>
      <c r="CB67" s="12">
        <v>0</v>
      </c>
      <c r="CC67" s="12">
        <v>7</v>
      </c>
      <c r="CD67" s="12">
        <v>12</v>
      </c>
      <c r="CE67" s="12">
        <v>0</v>
      </c>
      <c r="CF67" s="12">
        <v>0</v>
      </c>
      <c r="CG67" s="12">
        <v>0</v>
      </c>
      <c r="CH67" s="12">
        <v>0</v>
      </c>
      <c r="CI67" s="12">
        <v>0</v>
      </c>
      <c r="CJ67" s="12">
        <v>0</v>
      </c>
      <c r="CK67" s="12">
        <v>0</v>
      </c>
      <c r="CL67" s="12">
        <v>0</v>
      </c>
    </row>
    <row r="68" spans="2:90" ht="20.100000000000001" customHeight="1" thickBot="1" x14ac:dyDescent="0.25">
      <c r="B68" s="4" t="s">
        <v>282</v>
      </c>
      <c r="C68" s="12">
        <v>11</v>
      </c>
      <c r="D68" s="12">
        <v>0</v>
      </c>
      <c r="E68" s="12">
        <v>22</v>
      </c>
      <c r="F68" s="12">
        <v>8</v>
      </c>
      <c r="G68" s="12">
        <v>0</v>
      </c>
      <c r="H68" s="12">
        <v>0</v>
      </c>
      <c r="I68" s="12">
        <v>0</v>
      </c>
      <c r="J68" s="12">
        <v>0</v>
      </c>
      <c r="K68" s="12">
        <v>0</v>
      </c>
      <c r="L68" s="12">
        <v>0</v>
      </c>
      <c r="M68" s="12">
        <v>0</v>
      </c>
      <c r="N68" s="12">
        <v>0</v>
      </c>
      <c r="O68" s="12">
        <v>0</v>
      </c>
      <c r="P68" s="12">
        <v>0</v>
      </c>
      <c r="Q68" s="12">
        <v>0</v>
      </c>
      <c r="R68" s="12">
        <v>0</v>
      </c>
      <c r="S68" s="12">
        <v>0</v>
      </c>
      <c r="T68" s="12">
        <v>0</v>
      </c>
      <c r="U68" s="12">
        <v>0</v>
      </c>
      <c r="V68" s="12">
        <v>0</v>
      </c>
      <c r="W68" s="12">
        <v>3</v>
      </c>
      <c r="X68" s="12">
        <v>0</v>
      </c>
      <c r="Y68" s="12">
        <v>6</v>
      </c>
      <c r="Z68" s="12">
        <v>7</v>
      </c>
      <c r="AA68" s="12">
        <v>0</v>
      </c>
      <c r="AB68" s="12">
        <v>0</v>
      </c>
      <c r="AC68" s="12">
        <v>0</v>
      </c>
      <c r="AD68" s="12">
        <v>0</v>
      </c>
      <c r="AE68" s="12">
        <v>1</v>
      </c>
      <c r="AF68" s="12">
        <v>0</v>
      </c>
      <c r="AG68" s="12">
        <v>2</v>
      </c>
      <c r="AH68" s="12">
        <v>0</v>
      </c>
      <c r="AI68" s="12">
        <v>0</v>
      </c>
      <c r="AJ68" s="12">
        <v>0</v>
      </c>
      <c r="AK68" s="12">
        <v>0</v>
      </c>
      <c r="AL68" s="12">
        <v>0</v>
      </c>
      <c r="AM68" s="12">
        <v>0</v>
      </c>
      <c r="AN68" s="12">
        <v>0</v>
      </c>
      <c r="AO68" s="12">
        <v>0</v>
      </c>
      <c r="AP68" s="12">
        <v>0</v>
      </c>
      <c r="AQ68" s="12">
        <v>3</v>
      </c>
      <c r="AR68" s="12">
        <v>0</v>
      </c>
      <c r="AS68" s="12">
        <v>5</v>
      </c>
      <c r="AT68" s="12">
        <v>1</v>
      </c>
      <c r="AU68" s="12">
        <v>0</v>
      </c>
      <c r="AV68" s="12">
        <v>0</v>
      </c>
      <c r="AW68" s="12">
        <v>0</v>
      </c>
      <c r="AX68" s="12">
        <v>0</v>
      </c>
      <c r="AY68" s="12">
        <v>1</v>
      </c>
      <c r="AZ68" s="12">
        <v>0</v>
      </c>
      <c r="BA68" s="12">
        <v>3</v>
      </c>
      <c r="BB68" s="12">
        <v>0</v>
      </c>
      <c r="BC68" s="12">
        <v>0</v>
      </c>
      <c r="BD68" s="12">
        <v>0</v>
      </c>
      <c r="BE68" s="12">
        <v>0</v>
      </c>
      <c r="BF68" s="12">
        <v>0</v>
      </c>
      <c r="BG68" s="12">
        <v>0</v>
      </c>
      <c r="BH68" s="12">
        <v>0</v>
      </c>
      <c r="BI68" s="12">
        <v>0</v>
      </c>
      <c r="BJ68" s="12">
        <v>0</v>
      </c>
      <c r="BK68" s="12">
        <v>0</v>
      </c>
      <c r="BL68" s="12">
        <v>0</v>
      </c>
      <c r="BM68" s="12">
        <v>0</v>
      </c>
      <c r="BN68" s="12">
        <v>0</v>
      </c>
      <c r="BO68" s="12">
        <v>0</v>
      </c>
      <c r="BP68" s="12">
        <v>0</v>
      </c>
      <c r="BQ68" s="12">
        <v>0</v>
      </c>
      <c r="BR68" s="12">
        <v>0</v>
      </c>
      <c r="BS68" s="12">
        <v>0</v>
      </c>
      <c r="BT68" s="12">
        <v>0</v>
      </c>
      <c r="BU68" s="12">
        <v>0</v>
      </c>
      <c r="BV68" s="12">
        <v>0</v>
      </c>
      <c r="BW68" s="12">
        <v>0</v>
      </c>
      <c r="BX68" s="12">
        <v>0</v>
      </c>
      <c r="BY68" s="12">
        <v>0</v>
      </c>
      <c r="BZ68" s="12">
        <v>0</v>
      </c>
      <c r="CA68" s="12">
        <v>3</v>
      </c>
      <c r="CB68" s="12">
        <v>0</v>
      </c>
      <c r="CC68" s="12">
        <v>6</v>
      </c>
      <c r="CD68" s="12">
        <v>0</v>
      </c>
      <c r="CE68" s="12">
        <v>0</v>
      </c>
      <c r="CF68" s="12">
        <v>0</v>
      </c>
      <c r="CG68" s="12">
        <v>0</v>
      </c>
      <c r="CH68" s="12">
        <v>0</v>
      </c>
      <c r="CI68" s="12">
        <v>0</v>
      </c>
      <c r="CJ68" s="12">
        <v>0</v>
      </c>
      <c r="CK68" s="12">
        <v>0</v>
      </c>
      <c r="CL68" s="12">
        <v>0</v>
      </c>
    </row>
    <row r="69" spans="2:90" ht="20.100000000000001" customHeight="1" thickBot="1" x14ac:dyDescent="0.25">
      <c r="B69" s="4" t="s">
        <v>283</v>
      </c>
      <c r="C69" s="12">
        <v>2</v>
      </c>
      <c r="D69" s="12">
        <v>0</v>
      </c>
      <c r="E69" s="12">
        <v>2</v>
      </c>
      <c r="F69" s="12">
        <v>0</v>
      </c>
      <c r="G69" s="12">
        <v>0</v>
      </c>
      <c r="H69" s="12">
        <v>0</v>
      </c>
      <c r="I69" s="12">
        <v>0</v>
      </c>
      <c r="J69" s="12">
        <v>0</v>
      </c>
      <c r="K69" s="12">
        <v>0</v>
      </c>
      <c r="L69" s="12">
        <v>0</v>
      </c>
      <c r="M69" s="12">
        <v>0</v>
      </c>
      <c r="N69" s="12">
        <v>0</v>
      </c>
      <c r="O69" s="12">
        <v>0</v>
      </c>
      <c r="P69" s="12">
        <v>0</v>
      </c>
      <c r="Q69" s="12">
        <v>0</v>
      </c>
      <c r="R69" s="12">
        <v>0</v>
      </c>
      <c r="S69" s="12">
        <v>0</v>
      </c>
      <c r="T69" s="12">
        <v>0</v>
      </c>
      <c r="U69" s="12">
        <v>0</v>
      </c>
      <c r="V69" s="12">
        <v>0</v>
      </c>
      <c r="W69" s="12">
        <v>0</v>
      </c>
      <c r="X69" s="12">
        <v>0</v>
      </c>
      <c r="Y69" s="12">
        <v>0</v>
      </c>
      <c r="Z69" s="12">
        <v>0</v>
      </c>
      <c r="AA69" s="12">
        <v>0</v>
      </c>
      <c r="AB69" s="12">
        <v>0</v>
      </c>
      <c r="AC69" s="12">
        <v>0</v>
      </c>
      <c r="AD69" s="12">
        <v>0</v>
      </c>
      <c r="AE69" s="12">
        <v>0</v>
      </c>
      <c r="AF69" s="12">
        <v>0</v>
      </c>
      <c r="AG69" s="12">
        <v>0</v>
      </c>
      <c r="AH69" s="12">
        <v>0</v>
      </c>
      <c r="AI69" s="12">
        <v>0</v>
      </c>
      <c r="AJ69" s="12">
        <v>0</v>
      </c>
      <c r="AK69" s="12">
        <v>0</v>
      </c>
      <c r="AL69" s="12">
        <v>0</v>
      </c>
      <c r="AM69" s="12">
        <v>0</v>
      </c>
      <c r="AN69" s="12">
        <v>0</v>
      </c>
      <c r="AO69" s="12">
        <v>0</v>
      </c>
      <c r="AP69" s="12">
        <v>0</v>
      </c>
      <c r="AQ69" s="12">
        <v>2</v>
      </c>
      <c r="AR69" s="12">
        <v>0</v>
      </c>
      <c r="AS69" s="12">
        <v>2</v>
      </c>
      <c r="AT69" s="12">
        <v>0</v>
      </c>
      <c r="AU69" s="12">
        <v>0</v>
      </c>
      <c r="AV69" s="12">
        <v>0</v>
      </c>
      <c r="AW69" s="12">
        <v>0</v>
      </c>
      <c r="AX69" s="12">
        <v>0</v>
      </c>
      <c r="AY69" s="12">
        <v>0</v>
      </c>
      <c r="AZ69" s="12">
        <v>0</v>
      </c>
      <c r="BA69" s="12">
        <v>0</v>
      </c>
      <c r="BB69" s="12">
        <v>0</v>
      </c>
      <c r="BC69" s="12">
        <v>0</v>
      </c>
      <c r="BD69" s="12">
        <v>0</v>
      </c>
      <c r="BE69" s="12">
        <v>0</v>
      </c>
      <c r="BF69" s="12">
        <v>0</v>
      </c>
      <c r="BG69" s="12">
        <v>0</v>
      </c>
      <c r="BH69" s="12">
        <v>0</v>
      </c>
      <c r="BI69" s="12">
        <v>0</v>
      </c>
      <c r="BJ69" s="12">
        <v>0</v>
      </c>
      <c r="BK69" s="12">
        <v>0</v>
      </c>
      <c r="BL69" s="12">
        <v>0</v>
      </c>
      <c r="BM69" s="12">
        <v>0</v>
      </c>
      <c r="BN69" s="12">
        <v>0</v>
      </c>
      <c r="BO69" s="12">
        <v>0</v>
      </c>
      <c r="BP69" s="12">
        <v>0</v>
      </c>
      <c r="BQ69" s="12">
        <v>0</v>
      </c>
      <c r="BR69" s="12">
        <v>0</v>
      </c>
      <c r="BS69" s="12">
        <v>0</v>
      </c>
      <c r="BT69" s="12">
        <v>0</v>
      </c>
      <c r="BU69" s="12">
        <v>0</v>
      </c>
      <c r="BV69" s="12">
        <v>0</v>
      </c>
      <c r="BW69" s="12">
        <v>0</v>
      </c>
      <c r="BX69" s="12">
        <v>0</v>
      </c>
      <c r="BY69" s="12">
        <v>0</v>
      </c>
      <c r="BZ69" s="12">
        <v>0</v>
      </c>
      <c r="CA69" s="12">
        <v>0</v>
      </c>
      <c r="CB69" s="12">
        <v>0</v>
      </c>
      <c r="CC69" s="12">
        <v>0</v>
      </c>
      <c r="CD69" s="12">
        <v>0</v>
      </c>
      <c r="CE69" s="12">
        <v>0</v>
      </c>
      <c r="CF69" s="12">
        <v>0</v>
      </c>
      <c r="CG69" s="12">
        <v>0</v>
      </c>
      <c r="CH69" s="12">
        <v>0</v>
      </c>
      <c r="CI69" s="12">
        <v>0</v>
      </c>
      <c r="CJ69" s="12">
        <v>0</v>
      </c>
      <c r="CK69" s="12">
        <v>0</v>
      </c>
      <c r="CL69" s="12">
        <v>0</v>
      </c>
    </row>
    <row r="70" spans="2:90" ht="20.100000000000001" customHeight="1" thickBot="1" x14ac:dyDescent="0.25">
      <c r="B70" s="4" t="s">
        <v>284</v>
      </c>
      <c r="C70" s="12">
        <v>50</v>
      </c>
      <c r="D70" s="12">
        <v>8</v>
      </c>
      <c r="E70" s="12">
        <v>58</v>
      </c>
      <c r="F70" s="12">
        <v>27</v>
      </c>
      <c r="G70" s="12">
        <v>0</v>
      </c>
      <c r="H70" s="12">
        <v>0</v>
      </c>
      <c r="I70" s="12">
        <v>0</v>
      </c>
      <c r="J70" s="12">
        <v>1</v>
      </c>
      <c r="K70" s="12">
        <v>0</v>
      </c>
      <c r="L70" s="12">
        <v>0</v>
      </c>
      <c r="M70" s="12">
        <v>0</v>
      </c>
      <c r="N70" s="12">
        <v>0</v>
      </c>
      <c r="O70" s="12">
        <v>0</v>
      </c>
      <c r="P70" s="12">
        <v>0</v>
      </c>
      <c r="Q70" s="12">
        <v>0</v>
      </c>
      <c r="R70" s="12">
        <v>0</v>
      </c>
      <c r="S70" s="12">
        <v>3</v>
      </c>
      <c r="T70" s="12">
        <v>2</v>
      </c>
      <c r="U70" s="12">
        <v>5</v>
      </c>
      <c r="V70" s="12">
        <v>0</v>
      </c>
      <c r="W70" s="12">
        <v>15</v>
      </c>
      <c r="X70" s="12">
        <v>1</v>
      </c>
      <c r="Y70" s="12">
        <v>23</v>
      </c>
      <c r="Z70" s="12">
        <v>4</v>
      </c>
      <c r="AA70" s="12">
        <v>0</v>
      </c>
      <c r="AB70" s="12">
        <v>1</v>
      </c>
      <c r="AC70" s="12">
        <v>0</v>
      </c>
      <c r="AD70" s="12">
        <v>1</v>
      </c>
      <c r="AE70" s="12">
        <v>1</v>
      </c>
      <c r="AF70" s="12">
        <v>0</v>
      </c>
      <c r="AG70" s="12">
        <v>1</v>
      </c>
      <c r="AH70" s="12">
        <v>0</v>
      </c>
      <c r="AI70" s="12">
        <v>0</v>
      </c>
      <c r="AJ70" s="12">
        <v>0</v>
      </c>
      <c r="AK70" s="12">
        <v>0</v>
      </c>
      <c r="AL70" s="12">
        <v>0</v>
      </c>
      <c r="AM70" s="12">
        <v>0</v>
      </c>
      <c r="AN70" s="12">
        <v>1</v>
      </c>
      <c r="AO70" s="12">
        <v>1</v>
      </c>
      <c r="AP70" s="12">
        <v>0</v>
      </c>
      <c r="AQ70" s="12">
        <v>12</v>
      </c>
      <c r="AR70" s="12">
        <v>0</v>
      </c>
      <c r="AS70" s="12">
        <v>9</v>
      </c>
      <c r="AT70" s="12">
        <v>3</v>
      </c>
      <c r="AU70" s="12">
        <v>0</v>
      </c>
      <c r="AV70" s="12">
        <v>0</v>
      </c>
      <c r="AW70" s="12">
        <v>0</v>
      </c>
      <c r="AX70" s="12">
        <v>0</v>
      </c>
      <c r="AY70" s="12">
        <v>0</v>
      </c>
      <c r="AZ70" s="12">
        <v>0</v>
      </c>
      <c r="BA70" s="12">
        <v>1</v>
      </c>
      <c r="BB70" s="12">
        <v>0</v>
      </c>
      <c r="BC70" s="12">
        <v>0</v>
      </c>
      <c r="BD70" s="12">
        <v>0</v>
      </c>
      <c r="BE70" s="12">
        <v>0</v>
      </c>
      <c r="BF70" s="12">
        <v>0</v>
      </c>
      <c r="BG70" s="12">
        <v>0</v>
      </c>
      <c r="BH70" s="12">
        <v>0</v>
      </c>
      <c r="BI70" s="12">
        <v>0</v>
      </c>
      <c r="BJ70" s="12">
        <v>0</v>
      </c>
      <c r="BK70" s="12">
        <v>0</v>
      </c>
      <c r="BL70" s="12">
        <v>0</v>
      </c>
      <c r="BM70" s="12">
        <v>0</v>
      </c>
      <c r="BN70" s="12">
        <v>0</v>
      </c>
      <c r="BO70" s="12">
        <v>0</v>
      </c>
      <c r="BP70" s="12">
        <v>0</v>
      </c>
      <c r="BQ70" s="12">
        <v>0</v>
      </c>
      <c r="BR70" s="12">
        <v>0</v>
      </c>
      <c r="BS70" s="12">
        <v>5</v>
      </c>
      <c r="BT70" s="12">
        <v>0</v>
      </c>
      <c r="BU70" s="12">
        <v>4</v>
      </c>
      <c r="BV70" s="12">
        <v>1</v>
      </c>
      <c r="BW70" s="12">
        <v>1</v>
      </c>
      <c r="BX70" s="12">
        <v>3</v>
      </c>
      <c r="BY70" s="12">
        <v>4</v>
      </c>
      <c r="BZ70" s="12">
        <v>0</v>
      </c>
      <c r="CA70" s="12">
        <v>13</v>
      </c>
      <c r="CB70" s="12">
        <v>0</v>
      </c>
      <c r="CC70" s="12">
        <v>10</v>
      </c>
      <c r="CD70" s="12">
        <v>17</v>
      </c>
      <c r="CE70" s="12">
        <v>0</v>
      </c>
      <c r="CF70" s="12">
        <v>0</v>
      </c>
      <c r="CG70" s="12">
        <v>0</v>
      </c>
      <c r="CH70" s="12">
        <v>0</v>
      </c>
      <c r="CI70" s="12">
        <v>0</v>
      </c>
      <c r="CJ70" s="12">
        <v>0</v>
      </c>
      <c r="CK70" s="12">
        <v>0</v>
      </c>
      <c r="CL70" s="12">
        <v>0</v>
      </c>
    </row>
    <row r="71" spans="2:90" ht="20.100000000000001" customHeight="1" thickBot="1" x14ac:dyDescent="0.25">
      <c r="B71" s="4" t="s">
        <v>285</v>
      </c>
      <c r="C71" s="12">
        <v>4</v>
      </c>
      <c r="D71" s="12">
        <v>0</v>
      </c>
      <c r="E71" s="12">
        <v>0</v>
      </c>
      <c r="F71" s="12">
        <v>13</v>
      </c>
      <c r="G71" s="12">
        <v>0</v>
      </c>
      <c r="H71" s="12">
        <v>0</v>
      </c>
      <c r="I71" s="12">
        <v>0</v>
      </c>
      <c r="J71" s="12">
        <v>0</v>
      </c>
      <c r="K71" s="12">
        <v>0</v>
      </c>
      <c r="L71" s="12">
        <v>0</v>
      </c>
      <c r="M71" s="12">
        <v>0</v>
      </c>
      <c r="N71" s="12">
        <v>0</v>
      </c>
      <c r="O71" s="12">
        <v>0</v>
      </c>
      <c r="P71" s="12">
        <v>0</v>
      </c>
      <c r="Q71" s="12">
        <v>0</v>
      </c>
      <c r="R71" s="12">
        <v>0</v>
      </c>
      <c r="S71" s="12">
        <v>0</v>
      </c>
      <c r="T71" s="12">
        <v>0</v>
      </c>
      <c r="U71" s="12">
        <v>0</v>
      </c>
      <c r="V71" s="12">
        <v>0</v>
      </c>
      <c r="W71" s="12">
        <v>2</v>
      </c>
      <c r="X71" s="12">
        <v>0</v>
      </c>
      <c r="Y71" s="12">
        <v>0</v>
      </c>
      <c r="Z71" s="12">
        <v>6</v>
      </c>
      <c r="AA71" s="12">
        <v>0</v>
      </c>
      <c r="AB71" s="12">
        <v>0</v>
      </c>
      <c r="AC71" s="12">
        <v>0</v>
      </c>
      <c r="AD71" s="12">
        <v>0</v>
      </c>
      <c r="AE71" s="12">
        <v>0</v>
      </c>
      <c r="AF71" s="12">
        <v>0</v>
      </c>
      <c r="AG71" s="12">
        <v>0</v>
      </c>
      <c r="AH71" s="12">
        <v>0</v>
      </c>
      <c r="AI71" s="12">
        <v>0</v>
      </c>
      <c r="AJ71" s="12">
        <v>0</v>
      </c>
      <c r="AK71" s="12">
        <v>0</v>
      </c>
      <c r="AL71" s="12">
        <v>0</v>
      </c>
      <c r="AM71" s="12">
        <v>0</v>
      </c>
      <c r="AN71" s="12">
        <v>0</v>
      </c>
      <c r="AO71" s="12">
        <v>0</v>
      </c>
      <c r="AP71" s="12">
        <v>0</v>
      </c>
      <c r="AQ71" s="12">
        <v>2</v>
      </c>
      <c r="AR71" s="12">
        <v>0</v>
      </c>
      <c r="AS71" s="12">
        <v>0</v>
      </c>
      <c r="AT71" s="12">
        <v>3</v>
      </c>
      <c r="AU71" s="12">
        <v>0</v>
      </c>
      <c r="AV71" s="12">
        <v>0</v>
      </c>
      <c r="AW71" s="12">
        <v>0</v>
      </c>
      <c r="AX71" s="12">
        <v>0</v>
      </c>
      <c r="AY71" s="12">
        <v>0</v>
      </c>
      <c r="AZ71" s="12">
        <v>0</v>
      </c>
      <c r="BA71" s="12">
        <v>0</v>
      </c>
      <c r="BB71" s="12">
        <v>0</v>
      </c>
      <c r="BC71" s="12">
        <v>0</v>
      </c>
      <c r="BD71" s="12">
        <v>0</v>
      </c>
      <c r="BE71" s="12">
        <v>0</v>
      </c>
      <c r="BF71" s="12">
        <v>0</v>
      </c>
      <c r="BG71" s="12">
        <v>0</v>
      </c>
      <c r="BH71" s="12">
        <v>0</v>
      </c>
      <c r="BI71" s="12">
        <v>0</v>
      </c>
      <c r="BJ71" s="12">
        <v>0</v>
      </c>
      <c r="BK71" s="12">
        <v>0</v>
      </c>
      <c r="BL71" s="12">
        <v>0</v>
      </c>
      <c r="BM71" s="12">
        <v>0</v>
      </c>
      <c r="BN71" s="12">
        <v>0</v>
      </c>
      <c r="BO71" s="12">
        <v>0</v>
      </c>
      <c r="BP71" s="12">
        <v>0</v>
      </c>
      <c r="BQ71" s="12">
        <v>0</v>
      </c>
      <c r="BR71" s="12">
        <v>0</v>
      </c>
      <c r="BS71" s="12">
        <v>0</v>
      </c>
      <c r="BT71" s="12">
        <v>0</v>
      </c>
      <c r="BU71" s="12">
        <v>0</v>
      </c>
      <c r="BV71" s="12">
        <v>3</v>
      </c>
      <c r="BW71" s="12">
        <v>0</v>
      </c>
      <c r="BX71" s="12">
        <v>0</v>
      </c>
      <c r="BY71" s="12">
        <v>0</v>
      </c>
      <c r="BZ71" s="12">
        <v>0</v>
      </c>
      <c r="CA71" s="12">
        <v>0</v>
      </c>
      <c r="CB71" s="12">
        <v>0</v>
      </c>
      <c r="CC71" s="12">
        <v>0</v>
      </c>
      <c r="CD71" s="12">
        <v>1</v>
      </c>
      <c r="CE71" s="12">
        <v>0</v>
      </c>
      <c r="CF71" s="12">
        <v>0</v>
      </c>
      <c r="CG71" s="12">
        <v>0</v>
      </c>
      <c r="CH71" s="12">
        <v>0</v>
      </c>
      <c r="CI71" s="12">
        <v>0</v>
      </c>
      <c r="CJ71" s="12">
        <v>0</v>
      </c>
      <c r="CK71" s="12">
        <v>0</v>
      </c>
      <c r="CL71" s="12">
        <v>0</v>
      </c>
    </row>
    <row r="72" spans="2:90" ht="20.100000000000001" customHeight="1" thickBot="1" x14ac:dyDescent="0.25">
      <c r="B72" s="4" t="s">
        <v>637</v>
      </c>
      <c r="C72" s="12">
        <v>17</v>
      </c>
      <c r="D72" s="12">
        <v>0</v>
      </c>
      <c r="E72" s="12">
        <v>18</v>
      </c>
      <c r="F72" s="12">
        <v>5</v>
      </c>
      <c r="G72" s="12">
        <v>0</v>
      </c>
      <c r="H72" s="12">
        <v>0</v>
      </c>
      <c r="I72" s="12">
        <v>0</v>
      </c>
      <c r="J72" s="12">
        <v>0</v>
      </c>
      <c r="K72" s="12">
        <v>0</v>
      </c>
      <c r="L72" s="12">
        <v>0</v>
      </c>
      <c r="M72" s="12">
        <v>0</v>
      </c>
      <c r="N72" s="12">
        <v>0</v>
      </c>
      <c r="O72" s="12">
        <v>0</v>
      </c>
      <c r="P72" s="12">
        <v>0</v>
      </c>
      <c r="Q72" s="12">
        <v>0</v>
      </c>
      <c r="R72" s="12">
        <v>0</v>
      </c>
      <c r="S72" s="12">
        <v>0</v>
      </c>
      <c r="T72" s="12">
        <v>0</v>
      </c>
      <c r="U72" s="12">
        <v>0</v>
      </c>
      <c r="V72" s="12">
        <v>0</v>
      </c>
      <c r="W72" s="12">
        <v>5</v>
      </c>
      <c r="X72" s="12">
        <v>0</v>
      </c>
      <c r="Y72" s="12">
        <v>6</v>
      </c>
      <c r="Z72" s="12">
        <v>1</v>
      </c>
      <c r="AA72" s="12">
        <v>0</v>
      </c>
      <c r="AB72" s="12">
        <v>0</v>
      </c>
      <c r="AC72" s="12">
        <v>0</v>
      </c>
      <c r="AD72" s="12">
        <v>0</v>
      </c>
      <c r="AE72" s="12">
        <v>0</v>
      </c>
      <c r="AF72" s="12">
        <v>0</v>
      </c>
      <c r="AG72" s="12">
        <v>0</v>
      </c>
      <c r="AH72" s="12">
        <v>0</v>
      </c>
      <c r="AI72" s="12">
        <v>0</v>
      </c>
      <c r="AJ72" s="12">
        <v>0</v>
      </c>
      <c r="AK72" s="12">
        <v>0</v>
      </c>
      <c r="AL72" s="12">
        <v>0</v>
      </c>
      <c r="AM72" s="12">
        <v>0</v>
      </c>
      <c r="AN72" s="12">
        <v>0</v>
      </c>
      <c r="AO72" s="12">
        <v>0</v>
      </c>
      <c r="AP72" s="12">
        <v>0</v>
      </c>
      <c r="AQ72" s="12">
        <v>4</v>
      </c>
      <c r="AR72" s="12">
        <v>0</v>
      </c>
      <c r="AS72" s="12">
        <v>5</v>
      </c>
      <c r="AT72" s="12">
        <v>0</v>
      </c>
      <c r="AU72" s="12">
        <v>0</v>
      </c>
      <c r="AV72" s="12">
        <v>0</v>
      </c>
      <c r="AW72" s="12">
        <v>0</v>
      </c>
      <c r="AX72" s="12">
        <v>0</v>
      </c>
      <c r="AY72" s="12">
        <v>0</v>
      </c>
      <c r="AZ72" s="12">
        <v>0</v>
      </c>
      <c r="BA72" s="12">
        <v>0</v>
      </c>
      <c r="BB72" s="12">
        <v>0</v>
      </c>
      <c r="BC72" s="12">
        <v>0</v>
      </c>
      <c r="BD72" s="12">
        <v>0</v>
      </c>
      <c r="BE72" s="12">
        <v>0</v>
      </c>
      <c r="BF72" s="12">
        <v>0</v>
      </c>
      <c r="BG72" s="12">
        <v>0</v>
      </c>
      <c r="BH72" s="12">
        <v>0</v>
      </c>
      <c r="BI72" s="12">
        <v>0</v>
      </c>
      <c r="BJ72" s="12">
        <v>0</v>
      </c>
      <c r="BK72" s="12">
        <v>0</v>
      </c>
      <c r="BL72" s="12">
        <v>0</v>
      </c>
      <c r="BM72" s="12">
        <v>0</v>
      </c>
      <c r="BN72" s="12">
        <v>0</v>
      </c>
      <c r="BO72" s="12">
        <v>0</v>
      </c>
      <c r="BP72" s="12">
        <v>0</v>
      </c>
      <c r="BQ72" s="12">
        <v>0</v>
      </c>
      <c r="BR72" s="12">
        <v>0</v>
      </c>
      <c r="BS72" s="12">
        <v>0</v>
      </c>
      <c r="BT72" s="12">
        <v>0</v>
      </c>
      <c r="BU72" s="12">
        <v>0</v>
      </c>
      <c r="BV72" s="12">
        <v>0</v>
      </c>
      <c r="BW72" s="12">
        <v>1</v>
      </c>
      <c r="BX72" s="12">
        <v>0</v>
      </c>
      <c r="BY72" s="12">
        <v>0</v>
      </c>
      <c r="BZ72" s="12">
        <v>1</v>
      </c>
      <c r="CA72" s="12">
        <v>7</v>
      </c>
      <c r="CB72" s="12">
        <v>0</v>
      </c>
      <c r="CC72" s="12">
        <v>7</v>
      </c>
      <c r="CD72" s="12">
        <v>3</v>
      </c>
      <c r="CE72" s="12">
        <v>0</v>
      </c>
      <c r="CF72" s="12">
        <v>0</v>
      </c>
      <c r="CG72" s="12">
        <v>0</v>
      </c>
      <c r="CH72" s="12">
        <v>0</v>
      </c>
      <c r="CI72" s="12">
        <v>0</v>
      </c>
      <c r="CJ72" s="12">
        <v>0</v>
      </c>
      <c r="CK72" s="12">
        <v>0</v>
      </c>
      <c r="CL72" s="12">
        <v>0</v>
      </c>
    </row>
    <row r="73" spans="2:90" ht="20.100000000000001" customHeight="1" thickBot="1" x14ac:dyDescent="0.25">
      <c r="B73" s="4" t="s">
        <v>173</v>
      </c>
      <c r="C73" s="12">
        <v>478</v>
      </c>
      <c r="D73" s="12">
        <v>12</v>
      </c>
      <c r="E73" s="12">
        <v>506</v>
      </c>
      <c r="F73" s="12">
        <v>238</v>
      </c>
      <c r="G73" s="12">
        <v>7</v>
      </c>
      <c r="H73" s="12">
        <v>0</v>
      </c>
      <c r="I73" s="12">
        <v>7</v>
      </c>
      <c r="J73" s="12">
        <v>5</v>
      </c>
      <c r="K73" s="12">
        <v>0</v>
      </c>
      <c r="L73" s="12">
        <v>0</v>
      </c>
      <c r="M73" s="12">
        <v>0</v>
      </c>
      <c r="N73" s="12">
        <v>0</v>
      </c>
      <c r="O73" s="12">
        <v>0</v>
      </c>
      <c r="P73" s="12">
        <v>0</v>
      </c>
      <c r="Q73" s="12">
        <v>0</v>
      </c>
      <c r="R73" s="12">
        <v>0</v>
      </c>
      <c r="S73" s="12">
        <v>13</v>
      </c>
      <c r="T73" s="12">
        <v>5</v>
      </c>
      <c r="U73" s="12">
        <v>18</v>
      </c>
      <c r="V73" s="12">
        <v>4</v>
      </c>
      <c r="W73" s="12">
        <v>123</v>
      </c>
      <c r="X73" s="12">
        <v>0</v>
      </c>
      <c r="Y73" s="12">
        <v>130</v>
      </c>
      <c r="Z73" s="12">
        <v>64</v>
      </c>
      <c r="AA73" s="12">
        <v>0</v>
      </c>
      <c r="AB73" s="12">
        <v>0</v>
      </c>
      <c r="AC73" s="12">
        <v>0</v>
      </c>
      <c r="AD73" s="12">
        <v>0</v>
      </c>
      <c r="AE73" s="12">
        <v>5</v>
      </c>
      <c r="AF73" s="12">
        <v>0</v>
      </c>
      <c r="AG73" s="12">
        <v>4</v>
      </c>
      <c r="AH73" s="12">
        <v>5</v>
      </c>
      <c r="AI73" s="12">
        <v>0</v>
      </c>
      <c r="AJ73" s="12">
        <v>0</v>
      </c>
      <c r="AK73" s="12">
        <v>0</v>
      </c>
      <c r="AL73" s="12">
        <v>0</v>
      </c>
      <c r="AM73" s="12">
        <v>7</v>
      </c>
      <c r="AN73" s="12">
        <v>0</v>
      </c>
      <c r="AO73" s="12">
        <v>8</v>
      </c>
      <c r="AP73" s="12">
        <v>3</v>
      </c>
      <c r="AQ73" s="12">
        <v>93</v>
      </c>
      <c r="AR73" s="12">
        <v>0</v>
      </c>
      <c r="AS73" s="12">
        <v>119</v>
      </c>
      <c r="AT73" s="12">
        <v>43</v>
      </c>
      <c r="AU73" s="12">
        <v>0</v>
      </c>
      <c r="AV73" s="12">
        <v>0</v>
      </c>
      <c r="AW73" s="12">
        <v>0</v>
      </c>
      <c r="AX73" s="12">
        <v>0</v>
      </c>
      <c r="AY73" s="12">
        <v>22</v>
      </c>
      <c r="AZ73" s="12">
        <v>0</v>
      </c>
      <c r="BA73" s="12">
        <v>15</v>
      </c>
      <c r="BB73" s="12">
        <v>5</v>
      </c>
      <c r="BC73" s="12">
        <v>0</v>
      </c>
      <c r="BD73" s="12">
        <v>0</v>
      </c>
      <c r="BE73" s="12">
        <v>0</v>
      </c>
      <c r="BF73" s="12">
        <v>0</v>
      </c>
      <c r="BG73" s="12">
        <v>0</v>
      </c>
      <c r="BH73" s="12">
        <v>0</v>
      </c>
      <c r="BI73" s="12">
        <v>0</v>
      </c>
      <c r="BJ73" s="12">
        <v>0</v>
      </c>
      <c r="BK73" s="12">
        <v>16</v>
      </c>
      <c r="BL73" s="12">
        <v>0</v>
      </c>
      <c r="BM73" s="12">
        <v>12</v>
      </c>
      <c r="BN73" s="12">
        <v>5</v>
      </c>
      <c r="BO73" s="12">
        <v>0</v>
      </c>
      <c r="BP73" s="12">
        <v>0</v>
      </c>
      <c r="BQ73" s="12">
        <v>0</v>
      </c>
      <c r="BR73" s="12">
        <v>0</v>
      </c>
      <c r="BS73" s="12">
        <v>17</v>
      </c>
      <c r="BT73" s="12">
        <v>0</v>
      </c>
      <c r="BU73" s="12">
        <v>12</v>
      </c>
      <c r="BV73" s="12">
        <v>18</v>
      </c>
      <c r="BW73" s="12">
        <v>14</v>
      </c>
      <c r="BX73" s="12">
        <v>4</v>
      </c>
      <c r="BY73" s="12">
        <v>13</v>
      </c>
      <c r="BZ73" s="12">
        <v>4</v>
      </c>
      <c r="CA73" s="12">
        <v>161</v>
      </c>
      <c r="CB73" s="12">
        <v>3</v>
      </c>
      <c r="CC73" s="12">
        <v>168</v>
      </c>
      <c r="CD73" s="12">
        <v>82</v>
      </c>
      <c r="CE73" s="12">
        <v>0</v>
      </c>
      <c r="CF73" s="12">
        <v>0</v>
      </c>
      <c r="CG73" s="12">
        <v>0</v>
      </c>
      <c r="CH73" s="12">
        <v>0</v>
      </c>
      <c r="CI73" s="12">
        <v>0</v>
      </c>
      <c r="CJ73" s="12">
        <v>0</v>
      </c>
      <c r="CK73" s="12">
        <v>0</v>
      </c>
      <c r="CL73" s="12">
        <v>0</v>
      </c>
    </row>
    <row r="74" spans="2:90" ht="20.100000000000001" customHeight="1" thickBot="1" x14ac:dyDescent="0.25">
      <c r="B74" s="4" t="s">
        <v>286</v>
      </c>
      <c r="C74" s="12">
        <v>8</v>
      </c>
      <c r="D74" s="12">
        <v>0</v>
      </c>
      <c r="E74" s="12">
        <v>4</v>
      </c>
      <c r="F74" s="12">
        <v>17</v>
      </c>
      <c r="G74" s="12">
        <v>0</v>
      </c>
      <c r="H74" s="12">
        <v>0</v>
      </c>
      <c r="I74" s="12">
        <v>0</v>
      </c>
      <c r="J74" s="12">
        <v>0</v>
      </c>
      <c r="K74" s="12">
        <v>0</v>
      </c>
      <c r="L74" s="12">
        <v>0</v>
      </c>
      <c r="M74" s="12">
        <v>0</v>
      </c>
      <c r="N74" s="12">
        <v>0</v>
      </c>
      <c r="O74" s="12">
        <v>0</v>
      </c>
      <c r="P74" s="12">
        <v>0</v>
      </c>
      <c r="Q74" s="12">
        <v>0</v>
      </c>
      <c r="R74" s="12">
        <v>0</v>
      </c>
      <c r="S74" s="12">
        <v>0</v>
      </c>
      <c r="T74" s="12">
        <v>0</v>
      </c>
      <c r="U74" s="12">
        <v>0</v>
      </c>
      <c r="V74" s="12">
        <v>0</v>
      </c>
      <c r="W74" s="12">
        <v>4</v>
      </c>
      <c r="X74" s="12">
        <v>0</v>
      </c>
      <c r="Y74" s="12">
        <v>1</v>
      </c>
      <c r="Z74" s="12">
        <v>7</v>
      </c>
      <c r="AA74" s="12">
        <v>0</v>
      </c>
      <c r="AB74" s="12">
        <v>0</v>
      </c>
      <c r="AC74" s="12">
        <v>0</v>
      </c>
      <c r="AD74" s="12">
        <v>0</v>
      </c>
      <c r="AE74" s="12">
        <v>0</v>
      </c>
      <c r="AF74" s="12">
        <v>0</v>
      </c>
      <c r="AG74" s="12">
        <v>0</v>
      </c>
      <c r="AH74" s="12">
        <v>0</v>
      </c>
      <c r="AI74" s="12">
        <v>0</v>
      </c>
      <c r="AJ74" s="12">
        <v>0</v>
      </c>
      <c r="AK74" s="12">
        <v>0</v>
      </c>
      <c r="AL74" s="12">
        <v>0</v>
      </c>
      <c r="AM74" s="12">
        <v>0</v>
      </c>
      <c r="AN74" s="12">
        <v>0</v>
      </c>
      <c r="AO74" s="12">
        <v>0</v>
      </c>
      <c r="AP74" s="12">
        <v>0</v>
      </c>
      <c r="AQ74" s="12">
        <v>1</v>
      </c>
      <c r="AR74" s="12">
        <v>0</v>
      </c>
      <c r="AS74" s="12">
        <v>1</v>
      </c>
      <c r="AT74" s="12">
        <v>2</v>
      </c>
      <c r="AU74" s="12">
        <v>0</v>
      </c>
      <c r="AV74" s="12">
        <v>0</v>
      </c>
      <c r="AW74" s="12">
        <v>0</v>
      </c>
      <c r="AX74" s="12">
        <v>0</v>
      </c>
      <c r="AY74" s="12">
        <v>0</v>
      </c>
      <c r="AZ74" s="12">
        <v>0</v>
      </c>
      <c r="BA74" s="12">
        <v>0</v>
      </c>
      <c r="BB74" s="12">
        <v>0</v>
      </c>
      <c r="BC74" s="12">
        <v>0</v>
      </c>
      <c r="BD74" s="12">
        <v>0</v>
      </c>
      <c r="BE74" s="12">
        <v>0</v>
      </c>
      <c r="BF74" s="12">
        <v>0</v>
      </c>
      <c r="BG74" s="12">
        <v>0</v>
      </c>
      <c r="BH74" s="12">
        <v>0</v>
      </c>
      <c r="BI74" s="12">
        <v>0</v>
      </c>
      <c r="BJ74" s="12">
        <v>0</v>
      </c>
      <c r="BK74" s="12">
        <v>0</v>
      </c>
      <c r="BL74" s="12">
        <v>0</v>
      </c>
      <c r="BM74" s="12">
        <v>0</v>
      </c>
      <c r="BN74" s="12">
        <v>0</v>
      </c>
      <c r="BO74" s="12">
        <v>0</v>
      </c>
      <c r="BP74" s="12">
        <v>0</v>
      </c>
      <c r="BQ74" s="12">
        <v>0</v>
      </c>
      <c r="BR74" s="12">
        <v>0</v>
      </c>
      <c r="BS74" s="12">
        <v>0</v>
      </c>
      <c r="BT74" s="12">
        <v>0</v>
      </c>
      <c r="BU74" s="12">
        <v>0</v>
      </c>
      <c r="BV74" s="12">
        <v>0</v>
      </c>
      <c r="BW74" s="12">
        <v>0</v>
      </c>
      <c r="BX74" s="12">
        <v>0</v>
      </c>
      <c r="BY74" s="12">
        <v>0</v>
      </c>
      <c r="BZ74" s="12">
        <v>0</v>
      </c>
      <c r="CA74" s="12">
        <v>3</v>
      </c>
      <c r="CB74" s="12">
        <v>0</v>
      </c>
      <c r="CC74" s="12">
        <v>2</v>
      </c>
      <c r="CD74" s="12">
        <v>8</v>
      </c>
      <c r="CE74" s="12">
        <v>0</v>
      </c>
      <c r="CF74" s="12">
        <v>0</v>
      </c>
      <c r="CG74" s="12">
        <v>0</v>
      </c>
      <c r="CH74" s="12">
        <v>0</v>
      </c>
      <c r="CI74" s="12">
        <v>0</v>
      </c>
      <c r="CJ74" s="12">
        <v>0</v>
      </c>
      <c r="CK74" s="12">
        <v>0</v>
      </c>
      <c r="CL74" s="12">
        <v>0</v>
      </c>
    </row>
    <row r="75" spans="2:90" ht="20.100000000000001" customHeight="1" thickBot="1" x14ac:dyDescent="0.25">
      <c r="B75" s="4" t="s">
        <v>287</v>
      </c>
      <c r="C75" s="12">
        <v>85</v>
      </c>
      <c r="D75" s="12">
        <v>0</v>
      </c>
      <c r="E75" s="12">
        <v>53</v>
      </c>
      <c r="F75" s="12">
        <v>105</v>
      </c>
      <c r="G75" s="12">
        <v>1</v>
      </c>
      <c r="H75" s="12">
        <v>0</v>
      </c>
      <c r="I75" s="12">
        <v>0</v>
      </c>
      <c r="J75" s="12">
        <v>1</v>
      </c>
      <c r="K75" s="12">
        <v>0</v>
      </c>
      <c r="L75" s="12">
        <v>0</v>
      </c>
      <c r="M75" s="12">
        <v>0</v>
      </c>
      <c r="N75" s="12">
        <v>0</v>
      </c>
      <c r="O75" s="12">
        <v>0</v>
      </c>
      <c r="P75" s="12">
        <v>0</v>
      </c>
      <c r="Q75" s="12">
        <v>0</v>
      </c>
      <c r="R75" s="12">
        <v>0</v>
      </c>
      <c r="S75" s="12">
        <v>4</v>
      </c>
      <c r="T75" s="12">
        <v>0</v>
      </c>
      <c r="U75" s="12">
        <v>4</v>
      </c>
      <c r="V75" s="12">
        <v>2</v>
      </c>
      <c r="W75" s="12">
        <v>29</v>
      </c>
      <c r="X75" s="12">
        <v>0</v>
      </c>
      <c r="Y75" s="12">
        <v>18</v>
      </c>
      <c r="Z75" s="12">
        <v>37</v>
      </c>
      <c r="AA75" s="12">
        <v>0</v>
      </c>
      <c r="AB75" s="12">
        <v>0</v>
      </c>
      <c r="AC75" s="12">
        <v>0</v>
      </c>
      <c r="AD75" s="12">
        <v>0</v>
      </c>
      <c r="AE75" s="12">
        <v>1</v>
      </c>
      <c r="AF75" s="12">
        <v>0</v>
      </c>
      <c r="AG75" s="12">
        <v>2</v>
      </c>
      <c r="AH75" s="12">
        <v>0</v>
      </c>
      <c r="AI75" s="12">
        <v>0</v>
      </c>
      <c r="AJ75" s="12">
        <v>0</v>
      </c>
      <c r="AK75" s="12">
        <v>0</v>
      </c>
      <c r="AL75" s="12">
        <v>0</v>
      </c>
      <c r="AM75" s="12">
        <v>3</v>
      </c>
      <c r="AN75" s="12">
        <v>0</v>
      </c>
      <c r="AO75" s="12">
        <v>1</v>
      </c>
      <c r="AP75" s="12">
        <v>2</v>
      </c>
      <c r="AQ75" s="12">
        <v>8</v>
      </c>
      <c r="AR75" s="12">
        <v>0</v>
      </c>
      <c r="AS75" s="12">
        <v>8</v>
      </c>
      <c r="AT75" s="12">
        <v>9</v>
      </c>
      <c r="AU75" s="12">
        <v>0</v>
      </c>
      <c r="AV75" s="12">
        <v>0</v>
      </c>
      <c r="AW75" s="12">
        <v>0</v>
      </c>
      <c r="AX75" s="12">
        <v>0</v>
      </c>
      <c r="AY75" s="12">
        <v>2</v>
      </c>
      <c r="AZ75" s="12">
        <v>0</v>
      </c>
      <c r="BA75" s="12">
        <v>0</v>
      </c>
      <c r="BB75" s="12">
        <v>0</v>
      </c>
      <c r="BC75" s="12">
        <v>0</v>
      </c>
      <c r="BD75" s="12">
        <v>0</v>
      </c>
      <c r="BE75" s="12">
        <v>0</v>
      </c>
      <c r="BF75" s="12">
        <v>0</v>
      </c>
      <c r="BG75" s="12">
        <v>0</v>
      </c>
      <c r="BH75" s="12">
        <v>0</v>
      </c>
      <c r="BI75" s="12">
        <v>0</v>
      </c>
      <c r="BJ75" s="12">
        <v>0</v>
      </c>
      <c r="BK75" s="12">
        <v>0</v>
      </c>
      <c r="BL75" s="12">
        <v>0</v>
      </c>
      <c r="BM75" s="12">
        <v>0</v>
      </c>
      <c r="BN75" s="12">
        <v>0</v>
      </c>
      <c r="BO75" s="12">
        <v>0</v>
      </c>
      <c r="BP75" s="12">
        <v>0</v>
      </c>
      <c r="BQ75" s="12">
        <v>0</v>
      </c>
      <c r="BR75" s="12">
        <v>0</v>
      </c>
      <c r="BS75" s="12">
        <v>1</v>
      </c>
      <c r="BT75" s="12">
        <v>0</v>
      </c>
      <c r="BU75" s="12">
        <v>4</v>
      </c>
      <c r="BV75" s="12">
        <v>9</v>
      </c>
      <c r="BW75" s="12">
        <v>4</v>
      </c>
      <c r="BX75" s="12">
        <v>0</v>
      </c>
      <c r="BY75" s="12">
        <v>0</v>
      </c>
      <c r="BZ75" s="12">
        <v>4</v>
      </c>
      <c r="CA75" s="12">
        <v>32</v>
      </c>
      <c r="CB75" s="12">
        <v>0</v>
      </c>
      <c r="CC75" s="12">
        <v>16</v>
      </c>
      <c r="CD75" s="12">
        <v>41</v>
      </c>
      <c r="CE75" s="12">
        <v>0</v>
      </c>
      <c r="CF75" s="12">
        <v>0</v>
      </c>
      <c r="CG75" s="12">
        <v>0</v>
      </c>
      <c r="CH75" s="12">
        <v>0</v>
      </c>
      <c r="CI75" s="12">
        <v>0</v>
      </c>
      <c r="CJ75" s="12">
        <v>0</v>
      </c>
      <c r="CK75" s="12">
        <v>0</v>
      </c>
      <c r="CL75" s="12">
        <v>0</v>
      </c>
    </row>
    <row r="76" spans="2:90" ht="20.100000000000001" customHeight="1" thickBot="1" x14ac:dyDescent="0.25">
      <c r="B76" s="4" t="s">
        <v>288</v>
      </c>
      <c r="C76" s="12">
        <v>95</v>
      </c>
      <c r="D76" s="12">
        <v>0</v>
      </c>
      <c r="E76" s="12">
        <v>95</v>
      </c>
      <c r="F76" s="12">
        <v>60</v>
      </c>
      <c r="G76" s="12">
        <v>1</v>
      </c>
      <c r="H76" s="12">
        <v>0</v>
      </c>
      <c r="I76" s="12">
        <v>2</v>
      </c>
      <c r="J76" s="12">
        <v>0</v>
      </c>
      <c r="K76" s="12">
        <v>0</v>
      </c>
      <c r="L76" s="12">
        <v>0</v>
      </c>
      <c r="M76" s="12">
        <v>0</v>
      </c>
      <c r="N76" s="12">
        <v>0</v>
      </c>
      <c r="O76" s="12">
        <v>0</v>
      </c>
      <c r="P76" s="12">
        <v>0</v>
      </c>
      <c r="Q76" s="12">
        <v>0</v>
      </c>
      <c r="R76" s="12">
        <v>0</v>
      </c>
      <c r="S76" s="12">
        <v>5</v>
      </c>
      <c r="T76" s="12">
        <v>0</v>
      </c>
      <c r="U76" s="12">
        <v>5</v>
      </c>
      <c r="V76" s="12">
        <v>1</v>
      </c>
      <c r="W76" s="12">
        <v>28</v>
      </c>
      <c r="X76" s="12">
        <v>0</v>
      </c>
      <c r="Y76" s="12">
        <v>22</v>
      </c>
      <c r="Z76" s="12">
        <v>22</v>
      </c>
      <c r="AA76" s="12">
        <v>0</v>
      </c>
      <c r="AB76" s="12">
        <v>0</v>
      </c>
      <c r="AC76" s="12">
        <v>0</v>
      </c>
      <c r="AD76" s="12">
        <v>0</v>
      </c>
      <c r="AE76" s="12">
        <v>0</v>
      </c>
      <c r="AF76" s="12">
        <v>0</v>
      </c>
      <c r="AG76" s="12">
        <v>0</v>
      </c>
      <c r="AH76" s="12">
        <v>0</v>
      </c>
      <c r="AI76" s="12">
        <v>0</v>
      </c>
      <c r="AJ76" s="12">
        <v>0</v>
      </c>
      <c r="AK76" s="12">
        <v>0</v>
      </c>
      <c r="AL76" s="12">
        <v>0</v>
      </c>
      <c r="AM76" s="12">
        <v>0</v>
      </c>
      <c r="AN76" s="12">
        <v>0</v>
      </c>
      <c r="AO76" s="12">
        <v>2</v>
      </c>
      <c r="AP76" s="12">
        <v>0</v>
      </c>
      <c r="AQ76" s="12">
        <v>11</v>
      </c>
      <c r="AR76" s="12">
        <v>0</v>
      </c>
      <c r="AS76" s="12">
        <v>19</v>
      </c>
      <c r="AT76" s="12">
        <v>4</v>
      </c>
      <c r="AU76" s="12">
        <v>0</v>
      </c>
      <c r="AV76" s="12">
        <v>0</v>
      </c>
      <c r="AW76" s="12">
        <v>0</v>
      </c>
      <c r="AX76" s="12">
        <v>0</v>
      </c>
      <c r="AY76" s="12">
        <v>0</v>
      </c>
      <c r="AZ76" s="12">
        <v>0</v>
      </c>
      <c r="BA76" s="12">
        <v>0</v>
      </c>
      <c r="BB76" s="12">
        <v>2</v>
      </c>
      <c r="BC76" s="12">
        <v>0</v>
      </c>
      <c r="BD76" s="12">
        <v>0</v>
      </c>
      <c r="BE76" s="12">
        <v>0</v>
      </c>
      <c r="BF76" s="12">
        <v>0</v>
      </c>
      <c r="BG76" s="12">
        <v>0</v>
      </c>
      <c r="BH76" s="12">
        <v>0</v>
      </c>
      <c r="BI76" s="12">
        <v>0</v>
      </c>
      <c r="BJ76" s="12">
        <v>0</v>
      </c>
      <c r="BK76" s="12">
        <v>0</v>
      </c>
      <c r="BL76" s="12">
        <v>0</v>
      </c>
      <c r="BM76" s="12">
        <v>0</v>
      </c>
      <c r="BN76" s="12">
        <v>0</v>
      </c>
      <c r="BO76" s="12">
        <v>0</v>
      </c>
      <c r="BP76" s="12">
        <v>0</v>
      </c>
      <c r="BQ76" s="12">
        <v>0</v>
      </c>
      <c r="BR76" s="12">
        <v>0</v>
      </c>
      <c r="BS76" s="12">
        <v>2</v>
      </c>
      <c r="BT76" s="12">
        <v>0</v>
      </c>
      <c r="BU76" s="12">
        <v>3</v>
      </c>
      <c r="BV76" s="12">
        <v>0</v>
      </c>
      <c r="BW76" s="12">
        <v>6</v>
      </c>
      <c r="BX76" s="12">
        <v>0</v>
      </c>
      <c r="BY76" s="12">
        <v>5</v>
      </c>
      <c r="BZ76" s="12">
        <v>1</v>
      </c>
      <c r="CA76" s="12">
        <v>42</v>
      </c>
      <c r="CB76" s="12">
        <v>0</v>
      </c>
      <c r="CC76" s="12">
        <v>37</v>
      </c>
      <c r="CD76" s="12">
        <v>30</v>
      </c>
      <c r="CE76" s="12">
        <v>0</v>
      </c>
      <c r="CF76" s="12">
        <v>0</v>
      </c>
      <c r="CG76" s="12">
        <v>0</v>
      </c>
      <c r="CH76" s="12">
        <v>0</v>
      </c>
      <c r="CI76" s="12">
        <v>0</v>
      </c>
      <c r="CJ76" s="12">
        <v>0</v>
      </c>
      <c r="CK76" s="12">
        <v>0</v>
      </c>
      <c r="CL76" s="12">
        <v>0</v>
      </c>
    </row>
    <row r="77" spans="2:90" ht="20.100000000000001" customHeight="1" thickBot="1" x14ac:dyDescent="0.25">
      <c r="B77" s="4" t="s">
        <v>289</v>
      </c>
      <c r="C77" s="12">
        <v>0</v>
      </c>
      <c r="D77" s="12">
        <v>0</v>
      </c>
      <c r="E77" s="12">
        <v>0</v>
      </c>
      <c r="F77" s="12">
        <v>0</v>
      </c>
      <c r="G77" s="12">
        <v>0</v>
      </c>
      <c r="H77" s="12">
        <v>0</v>
      </c>
      <c r="I77" s="12">
        <v>0</v>
      </c>
      <c r="J77" s="12">
        <v>0</v>
      </c>
      <c r="K77" s="12">
        <v>0</v>
      </c>
      <c r="L77" s="12">
        <v>0</v>
      </c>
      <c r="M77" s="12">
        <v>0</v>
      </c>
      <c r="N77" s="12">
        <v>0</v>
      </c>
      <c r="O77" s="12">
        <v>0</v>
      </c>
      <c r="P77" s="12">
        <v>0</v>
      </c>
      <c r="Q77" s="12">
        <v>0</v>
      </c>
      <c r="R77" s="12">
        <v>0</v>
      </c>
      <c r="S77" s="12">
        <v>0</v>
      </c>
      <c r="T77" s="12">
        <v>0</v>
      </c>
      <c r="U77" s="12">
        <v>0</v>
      </c>
      <c r="V77" s="12">
        <v>0</v>
      </c>
      <c r="W77" s="12">
        <v>0</v>
      </c>
      <c r="X77" s="12">
        <v>0</v>
      </c>
      <c r="Y77" s="12">
        <v>0</v>
      </c>
      <c r="Z77" s="12">
        <v>0</v>
      </c>
      <c r="AA77" s="12">
        <v>0</v>
      </c>
      <c r="AB77" s="12">
        <v>0</v>
      </c>
      <c r="AC77" s="12">
        <v>0</v>
      </c>
      <c r="AD77" s="12">
        <v>0</v>
      </c>
      <c r="AE77" s="12">
        <v>0</v>
      </c>
      <c r="AF77" s="12">
        <v>0</v>
      </c>
      <c r="AG77" s="12">
        <v>0</v>
      </c>
      <c r="AH77" s="12">
        <v>0</v>
      </c>
      <c r="AI77" s="12">
        <v>0</v>
      </c>
      <c r="AJ77" s="12">
        <v>0</v>
      </c>
      <c r="AK77" s="12">
        <v>0</v>
      </c>
      <c r="AL77" s="12">
        <v>0</v>
      </c>
      <c r="AM77" s="12">
        <v>0</v>
      </c>
      <c r="AN77" s="12">
        <v>0</v>
      </c>
      <c r="AO77" s="12">
        <v>0</v>
      </c>
      <c r="AP77" s="12">
        <v>0</v>
      </c>
      <c r="AQ77" s="12">
        <v>0</v>
      </c>
      <c r="AR77" s="12">
        <v>0</v>
      </c>
      <c r="AS77" s="12">
        <v>0</v>
      </c>
      <c r="AT77" s="12">
        <v>0</v>
      </c>
      <c r="AU77" s="12">
        <v>0</v>
      </c>
      <c r="AV77" s="12">
        <v>0</v>
      </c>
      <c r="AW77" s="12">
        <v>0</v>
      </c>
      <c r="AX77" s="12">
        <v>0</v>
      </c>
      <c r="AY77" s="12">
        <v>0</v>
      </c>
      <c r="AZ77" s="12">
        <v>0</v>
      </c>
      <c r="BA77" s="12">
        <v>0</v>
      </c>
      <c r="BB77" s="12">
        <v>0</v>
      </c>
      <c r="BC77" s="12">
        <v>0</v>
      </c>
      <c r="BD77" s="12">
        <v>0</v>
      </c>
      <c r="BE77" s="12">
        <v>0</v>
      </c>
      <c r="BF77" s="12">
        <v>0</v>
      </c>
      <c r="BG77" s="12">
        <v>0</v>
      </c>
      <c r="BH77" s="12">
        <v>0</v>
      </c>
      <c r="BI77" s="12">
        <v>0</v>
      </c>
      <c r="BJ77" s="12">
        <v>0</v>
      </c>
      <c r="BK77" s="12">
        <v>0</v>
      </c>
      <c r="BL77" s="12">
        <v>0</v>
      </c>
      <c r="BM77" s="12">
        <v>0</v>
      </c>
      <c r="BN77" s="12">
        <v>0</v>
      </c>
      <c r="BO77" s="12">
        <v>0</v>
      </c>
      <c r="BP77" s="12">
        <v>0</v>
      </c>
      <c r="BQ77" s="12">
        <v>0</v>
      </c>
      <c r="BR77" s="12">
        <v>0</v>
      </c>
      <c r="BS77" s="12">
        <v>0</v>
      </c>
      <c r="BT77" s="12">
        <v>0</v>
      </c>
      <c r="BU77" s="12">
        <v>0</v>
      </c>
      <c r="BV77" s="12">
        <v>0</v>
      </c>
      <c r="BW77" s="12">
        <v>0</v>
      </c>
      <c r="BX77" s="12">
        <v>0</v>
      </c>
      <c r="BY77" s="12">
        <v>0</v>
      </c>
      <c r="BZ77" s="12">
        <v>0</v>
      </c>
      <c r="CA77" s="12">
        <v>0</v>
      </c>
      <c r="CB77" s="12">
        <v>0</v>
      </c>
      <c r="CC77" s="12">
        <v>0</v>
      </c>
      <c r="CD77" s="12">
        <v>0</v>
      </c>
      <c r="CE77" s="12">
        <v>0</v>
      </c>
      <c r="CF77" s="12">
        <v>0</v>
      </c>
      <c r="CG77" s="12">
        <v>0</v>
      </c>
      <c r="CH77" s="12">
        <v>0</v>
      </c>
      <c r="CI77" s="12">
        <v>0</v>
      </c>
      <c r="CJ77" s="12">
        <v>0</v>
      </c>
      <c r="CK77" s="12">
        <v>0</v>
      </c>
      <c r="CL77" s="12">
        <v>0</v>
      </c>
    </row>
    <row r="78" spans="2:90" ht="20.100000000000001" customHeight="1" thickBot="1" x14ac:dyDescent="0.25">
      <c r="B78" s="4" t="s">
        <v>290</v>
      </c>
      <c r="C78" s="12">
        <v>62</v>
      </c>
      <c r="D78" s="12">
        <v>3</v>
      </c>
      <c r="E78" s="12">
        <v>40</v>
      </c>
      <c r="F78" s="12">
        <v>64</v>
      </c>
      <c r="G78" s="12">
        <v>0</v>
      </c>
      <c r="H78" s="12">
        <v>0</v>
      </c>
      <c r="I78" s="12">
        <v>0</v>
      </c>
      <c r="J78" s="12">
        <v>0</v>
      </c>
      <c r="K78" s="12">
        <v>0</v>
      </c>
      <c r="L78" s="12">
        <v>0</v>
      </c>
      <c r="M78" s="12">
        <v>0</v>
      </c>
      <c r="N78" s="12">
        <v>0</v>
      </c>
      <c r="O78" s="12">
        <v>0</v>
      </c>
      <c r="P78" s="12">
        <v>0</v>
      </c>
      <c r="Q78" s="12">
        <v>0</v>
      </c>
      <c r="R78" s="12">
        <v>0</v>
      </c>
      <c r="S78" s="12">
        <v>5</v>
      </c>
      <c r="T78" s="12">
        <v>1</v>
      </c>
      <c r="U78" s="12">
        <v>6</v>
      </c>
      <c r="V78" s="12">
        <v>0</v>
      </c>
      <c r="W78" s="12">
        <v>19</v>
      </c>
      <c r="X78" s="12">
        <v>1</v>
      </c>
      <c r="Y78" s="12">
        <v>11</v>
      </c>
      <c r="Z78" s="12">
        <v>21</v>
      </c>
      <c r="AA78" s="12">
        <v>1</v>
      </c>
      <c r="AB78" s="12">
        <v>0</v>
      </c>
      <c r="AC78" s="12">
        <v>0</v>
      </c>
      <c r="AD78" s="12">
        <v>1</v>
      </c>
      <c r="AE78" s="12">
        <v>0</v>
      </c>
      <c r="AF78" s="12">
        <v>0</v>
      </c>
      <c r="AG78" s="12">
        <v>0</v>
      </c>
      <c r="AH78" s="12">
        <v>0</v>
      </c>
      <c r="AI78" s="12">
        <v>0</v>
      </c>
      <c r="AJ78" s="12">
        <v>0</v>
      </c>
      <c r="AK78" s="12">
        <v>0</v>
      </c>
      <c r="AL78" s="12">
        <v>0</v>
      </c>
      <c r="AM78" s="12">
        <v>1</v>
      </c>
      <c r="AN78" s="12">
        <v>1</v>
      </c>
      <c r="AO78" s="12">
        <v>2</v>
      </c>
      <c r="AP78" s="12">
        <v>0</v>
      </c>
      <c r="AQ78" s="12">
        <v>11</v>
      </c>
      <c r="AR78" s="12">
        <v>0</v>
      </c>
      <c r="AS78" s="12">
        <v>5</v>
      </c>
      <c r="AT78" s="12">
        <v>20</v>
      </c>
      <c r="AU78" s="12">
        <v>0</v>
      </c>
      <c r="AV78" s="12">
        <v>0</v>
      </c>
      <c r="AW78" s="12">
        <v>0</v>
      </c>
      <c r="AX78" s="12">
        <v>0</v>
      </c>
      <c r="AY78" s="12">
        <v>0</v>
      </c>
      <c r="AZ78" s="12">
        <v>0</v>
      </c>
      <c r="BA78" s="12">
        <v>0</v>
      </c>
      <c r="BB78" s="12">
        <v>0</v>
      </c>
      <c r="BC78" s="12">
        <v>0</v>
      </c>
      <c r="BD78" s="12">
        <v>0</v>
      </c>
      <c r="BE78" s="12">
        <v>0</v>
      </c>
      <c r="BF78" s="12">
        <v>0</v>
      </c>
      <c r="BG78" s="12">
        <v>0</v>
      </c>
      <c r="BH78" s="12">
        <v>0</v>
      </c>
      <c r="BI78" s="12">
        <v>0</v>
      </c>
      <c r="BJ78" s="12">
        <v>0</v>
      </c>
      <c r="BK78" s="12">
        <v>0</v>
      </c>
      <c r="BL78" s="12">
        <v>0</v>
      </c>
      <c r="BM78" s="12">
        <v>0</v>
      </c>
      <c r="BN78" s="12">
        <v>0</v>
      </c>
      <c r="BO78" s="12">
        <v>0</v>
      </c>
      <c r="BP78" s="12">
        <v>0</v>
      </c>
      <c r="BQ78" s="12">
        <v>0</v>
      </c>
      <c r="BR78" s="12">
        <v>0</v>
      </c>
      <c r="BS78" s="12">
        <v>2</v>
      </c>
      <c r="BT78" s="12">
        <v>0</v>
      </c>
      <c r="BU78" s="12">
        <v>4</v>
      </c>
      <c r="BV78" s="12">
        <v>1</v>
      </c>
      <c r="BW78" s="12">
        <v>3</v>
      </c>
      <c r="BX78" s="12">
        <v>0</v>
      </c>
      <c r="BY78" s="12">
        <v>3</v>
      </c>
      <c r="BZ78" s="12">
        <v>0</v>
      </c>
      <c r="CA78" s="12">
        <v>20</v>
      </c>
      <c r="CB78" s="12">
        <v>0</v>
      </c>
      <c r="CC78" s="12">
        <v>9</v>
      </c>
      <c r="CD78" s="12">
        <v>21</v>
      </c>
      <c r="CE78" s="12">
        <v>0</v>
      </c>
      <c r="CF78" s="12">
        <v>0</v>
      </c>
      <c r="CG78" s="12">
        <v>0</v>
      </c>
      <c r="CH78" s="12">
        <v>0</v>
      </c>
      <c r="CI78" s="12">
        <v>0</v>
      </c>
      <c r="CJ78" s="12">
        <v>0</v>
      </c>
      <c r="CK78" s="12">
        <v>0</v>
      </c>
      <c r="CL78" s="12">
        <v>0</v>
      </c>
    </row>
    <row r="79" spans="2:90" ht="20.100000000000001" customHeight="1" thickBot="1" x14ac:dyDescent="0.25">
      <c r="B79" s="4" t="s">
        <v>291</v>
      </c>
      <c r="C79" s="12">
        <v>4</v>
      </c>
      <c r="D79" s="12">
        <v>0</v>
      </c>
      <c r="E79" s="12">
        <v>6</v>
      </c>
      <c r="F79" s="12">
        <v>8</v>
      </c>
      <c r="G79" s="12">
        <v>0</v>
      </c>
      <c r="H79" s="12">
        <v>0</v>
      </c>
      <c r="I79" s="12">
        <v>0</v>
      </c>
      <c r="J79" s="12">
        <v>0</v>
      </c>
      <c r="K79" s="12">
        <v>0</v>
      </c>
      <c r="L79" s="12">
        <v>0</v>
      </c>
      <c r="M79" s="12">
        <v>0</v>
      </c>
      <c r="N79" s="12">
        <v>0</v>
      </c>
      <c r="O79" s="12">
        <v>0</v>
      </c>
      <c r="P79" s="12">
        <v>0</v>
      </c>
      <c r="Q79" s="12">
        <v>0</v>
      </c>
      <c r="R79" s="12">
        <v>0</v>
      </c>
      <c r="S79" s="12">
        <v>1</v>
      </c>
      <c r="T79" s="12">
        <v>0</v>
      </c>
      <c r="U79" s="12">
        <v>0</v>
      </c>
      <c r="V79" s="12">
        <v>1</v>
      </c>
      <c r="W79" s="12">
        <v>1</v>
      </c>
      <c r="X79" s="12">
        <v>0</v>
      </c>
      <c r="Y79" s="12">
        <v>3</v>
      </c>
      <c r="Z79" s="12">
        <v>0</v>
      </c>
      <c r="AA79" s="12">
        <v>0</v>
      </c>
      <c r="AB79" s="12">
        <v>0</v>
      </c>
      <c r="AC79" s="12">
        <v>0</v>
      </c>
      <c r="AD79" s="12">
        <v>0</v>
      </c>
      <c r="AE79" s="12">
        <v>0</v>
      </c>
      <c r="AF79" s="12">
        <v>0</v>
      </c>
      <c r="AG79" s="12">
        <v>0</v>
      </c>
      <c r="AH79" s="12">
        <v>0</v>
      </c>
      <c r="AI79" s="12">
        <v>0</v>
      </c>
      <c r="AJ79" s="12">
        <v>0</v>
      </c>
      <c r="AK79" s="12">
        <v>0</v>
      </c>
      <c r="AL79" s="12">
        <v>0</v>
      </c>
      <c r="AM79" s="12">
        <v>0</v>
      </c>
      <c r="AN79" s="12">
        <v>0</v>
      </c>
      <c r="AO79" s="12">
        <v>0</v>
      </c>
      <c r="AP79" s="12">
        <v>0</v>
      </c>
      <c r="AQ79" s="12">
        <v>1</v>
      </c>
      <c r="AR79" s="12">
        <v>0</v>
      </c>
      <c r="AS79" s="12">
        <v>1</v>
      </c>
      <c r="AT79" s="12">
        <v>0</v>
      </c>
      <c r="AU79" s="12">
        <v>0</v>
      </c>
      <c r="AV79" s="12">
        <v>0</v>
      </c>
      <c r="AW79" s="12">
        <v>0</v>
      </c>
      <c r="AX79" s="12">
        <v>0</v>
      </c>
      <c r="AY79" s="12">
        <v>0</v>
      </c>
      <c r="AZ79" s="12">
        <v>0</v>
      </c>
      <c r="BA79" s="12">
        <v>0</v>
      </c>
      <c r="BB79" s="12">
        <v>0</v>
      </c>
      <c r="BC79" s="12">
        <v>0</v>
      </c>
      <c r="BD79" s="12">
        <v>0</v>
      </c>
      <c r="BE79" s="12">
        <v>0</v>
      </c>
      <c r="BF79" s="12">
        <v>0</v>
      </c>
      <c r="BG79" s="12">
        <v>0</v>
      </c>
      <c r="BH79" s="12">
        <v>0</v>
      </c>
      <c r="BI79" s="12">
        <v>0</v>
      </c>
      <c r="BJ79" s="12">
        <v>0</v>
      </c>
      <c r="BK79" s="12">
        <v>0</v>
      </c>
      <c r="BL79" s="12">
        <v>0</v>
      </c>
      <c r="BM79" s="12">
        <v>0</v>
      </c>
      <c r="BN79" s="12">
        <v>0</v>
      </c>
      <c r="BO79" s="12">
        <v>0</v>
      </c>
      <c r="BP79" s="12">
        <v>0</v>
      </c>
      <c r="BQ79" s="12">
        <v>0</v>
      </c>
      <c r="BR79" s="12">
        <v>0</v>
      </c>
      <c r="BS79" s="12">
        <v>0</v>
      </c>
      <c r="BT79" s="12">
        <v>0</v>
      </c>
      <c r="BU79" s="12">
        <v>0</v>
      </c>
      <c r="BV79" s="12">
        <v>0</v>
      </c>
      <c r="BW79" s="12">
        <v>0</v>
      </c>
      <c r="BX79" s="12">
        <v>0</v>
      </c>
      <c r="BY79" s="12">
        <v>0</v>
      </c>
      <c r="BZ79" s="12">
        <v>0</v>
      </c>
      <c r="CA79" s="12">
        <v>1</v>
      </c>
      <c r="CB79" s="12">
        <v>0</v>
      </c>
      <c r="CC79" s="12">
        <v>2</v>
      </c>
      <c r="CD79" s="12">
        <v>7</v>
      </c>
      <c r="CE79" s="12">
        <v>0</v>
      </c>
      <c r="CF79" s="12">
        <v>0</v>
      </c>
      <c r="CG79" s="12">
        <v>0</v>
      </c>
      <c r="CH79" s="12">
        <v>0</v>
      </c>
      <c r="CI79" s="12">
        <v>0</v>
      </c>
      <c r="CJ79" s="12">
        <v>0</v>
      </c>
      <c r="CK79" s="12">
        <v>0</v>
      </c>
      <c r="CL79" s="12">
        <v>0</v>
      </c>
    </row>
    <row r="80" spans="2:90" ht="20.100000000000001" customHeight="1" thickBot="1" x14ac:dyDescent="0.25">
      <c r="B80" s="4" t="s">
        <v>292</v>
      </c>
      <c r="C80" s="12">
        <v>41</v>
      </c>
      <c r="D80" s="12">
        <v>0</v>
      </c>
      <c r="E80" s="12">
        <v>42</v>
      </c>
      <c r="F80" s="12">
        <v>25</v>
      </c>
      <c r="G80" s="12">
        <v>0</v>
      </c>
      <c r="H80" s="12">
        <v>0</v>
      </c>
      <c r="I80" s="12">
        <v>0</v>
      </c>
      <c r="J80" s="12">
        <v>0</v>
      </c>
      <c r="K80" s="12">
        <v>3</v>
      </c>
      <c r="L80" s="12">
        <v>0</v>
      </c>
      <c r="M80" s="12">
        <v>2</v>
      </c>
      <c r="N80" s="12">
        <v>1</v>
      </c>
      <c r="O80" s="12">
        <v>0</v>
      </c>
      <c r="P80" s="12">
        <v>0</v>
      </c>
      <c r="Q80" s="12">
        <v>0</v>
      </c>
      <c r="R80" s="12">
        <v>0</v>
      </c>
      <c r="S80" s="12">
        <v>4</v>
      </c>
      <c r="T80" s="12">
        <v>0</v>
      </c>
      <c r="U80" s="12">
        <v>5</v>
      </c>
      <c r="V80" s="12">
        <v>1</v>
      </c>
      <c r="W80" s="12">
        <v>17</v>
      </c>
      <c r="X80" s="12">
        <v>0</v>
      </c>
      <c r="Y80" s="12">
        <v>22</v>
      </c>
      <c r="Z80" s="12">
        <v>14</v>
      </c>
      <c r="AA80" s="12">
        <v>0</v>
      </c>
      <c r="AB80" s="12">
        <v>0</v>
      </c>
      <c r="AC80" s="12">
        <v>0</v>
      </c>
      <c r="AD80" s="12">
        <v>0</v>
      </c>
      <c r="AE80" s="12">
        <v>0</v>
      </c>
      <c r="AF80" s="12">
        <v>0</v>
      </c>
      <c r="AG80" s="12">
        <v>0</v>
      </c>
      <c r="AH80" s="12">
        <v>0</v>
      </c>
      <c r="AI80" s="12">
        <v>0</v>
      </c>
      <c r="AJ80" s="12">
        <v>0</v>
      </c>
      <c r="AK80" s="12">
        <v>0</v>
      </c>
      <c r="AL80" s="12">
        <v>0</v>
      </c>
      <c r="AM80" s="12">
        <v>2</v>
      </c>
      <c r="AN80" s="12">
        <v>0</v>
      </c>
      <c r="AO80" s="12">
        <v>0</v>
      </c>
      <c r="AP80" s="12">
        <v>2</v>
      </c>
      <c r="AQ80" s="12">
        <v>8</v>
      </c>
      <c r="AR80" s="12">
        <v>0</v>
      </c>
      <c r="AS80" s="12">
        <v>10</v>
      </c>
      <c r="AT80" s="12">
        <v>2</v>
      </c>
      <c r="AU80" s="12">
        <v>0</v>
      </c>
      <c r="AV80" s="12">
        <v>0</v>
      </c>
      <c r="AW80" s="12">
        <v>0</v>
      </c>
      <c r="AX80" s="12">
        <v>0</v>
      </c>
      <c r="AY80" s="12">
        <v>0</v>
      </c>
      <c r="AZ80" s="12">
        <v>0</v>
      </c>
      <c r="BA80" s="12">
        <v>0</v>
      </c>
      <c r="BB80" s="12">
        <v>0</v>
      </c>
      <c r="BC80" s="12">
        <v>0</v>
      </c>
      <c r="BD80" s="12">
        <v>0</v>
      </c>
      <c r="BE80" s="12">
        <v>0</v>
      </c>
      <c r="BF80" s="12">
        <v>0</v>
      </c>
      <c r="BG80" s="12">
        <v>0</v>
      </c>
      <c r="BH80" s="12">
        <v>0</v>
      </c>
      <c r="BI80" s="12">
        <v>0</v>
      </c>
      <c r="BJ80" s="12">
        <v>0</v>
      </c>
      <c r="BK80" s="12">
        <v>0</v>
      </c>
      <c r="BL80" s="12">
        <v>0</v>
      </c>
      <c r="BM80" s="12">
        <v>0</v>
      </c>
      <c r="BN80" s="12">
        <v>0</v>
      </c>
      <c r="BO80" s="12">
        <v>0</v>
      </c>
      <c r="BP80" s="12">
        <v>0</v>
      </c>
      <c r="BQ80" s="12">
        <v>0</v>
      </c>
      <c r="BR80" s="12">
        <v>0</v>
      </c>
      <c r="BS80" s="12">
        <v>0</v>
      </c>
      <c r="BT80" s="12">
        <v>0</v>
      </c>
      <c r="BU80" s="12">
        <v>0</v>
      </c>
      <c r="BV80" s="12">
        <v>0</v>
      </c>
      <c r="BW80" s="12">
        <v>4</v>
      </c>
      <c r="BX80" s="12">
        <v>0</v>
      </c>
      <c r="BY80" s="12">
        <v>0</v>
      </c>
      <c r="BZ80" s="12">
        <v>4</v>
      </c>
      <c r="CA80" s="12">
        <v>3</v>
      </c>
      <c r="CB80" s="12">
        <v>0</v>
      </c>
      <c r="CC80" s="12">
        <v>3</v>
      </c>
      <c r="CD80" s="12">
        <v>1</v>
      </c>
      <c r="CE80" s="12">
        <v>0</v>
      </c>
      <c r="CF80" s="12">
        <v>0</v>
      </c>
      <c r="CG80" s="12">
        <v>0</v>
      </c>
      <c r="CH80" s="12">
        <v>0</v>
      </c>
      <c r="CI80" s="12">
        <v>0</v>
      </c>
      <c r="CJ80" s="12">
        <v>0</v>
      </c>
      <c r="CK80" s="12">
        <v>0</v>
      </c>
      <c r="CL80" s="12">
        <v>0</v>
      </c>
    </row>
    <row r="81" spans="2:90" ht="20.100000000000001" customHeight="1" thickBot="1" x14ac:dyDescent="0.25">
      <c r="B81" s="4" t="s">
        <v>293</v>
      </c>
      <c r="C81" s="12">
        <v>0</v>
      </c>
      <c r="D81" s="12">
        <v>0</v>
      </c>
      <c r="E81" s="12">
        <v>0</v>
      </c>
      <c r="F81" s="12">
        <v>1</v>
      </c>
      <c r="G81" s="12">
        <v>0</v>
      </c>
      <c r="H81" s="12">
        <v>0</v>
      </c>
      <c r="I81" s="12">
        <v>0</v>
      </c>
      <c r="J81" s="12">
        <v>0</v>
      </c>
      <c r="K81" s="12">
        <v>0</v>
      </c>
      <c r="L81" s="12">
        <v>0</v>
      </c>
      <c r="M81" s="12">
        <v>0</v>
      </c>
      <c r="N81" s="12">
        <v>0</v>
      </c>
      <c r="O81" s="12">
        <v>0</v>
      </c>
      <c r="P81" s="12">
        <v>0</v>
      </c>
      <c r="Q81" s="12">
        <v>0</v>
      </c>
      <c r="R81" s="12">
        <v>0</v>
      </c>
      <c r="S81" s="12">
        <v>0</v>
      </c>
      <c r="T81" s="12">
        <v>0</v>
      </c>
      <c r="U81" s="12">
        <v>0</v>
      </c>
      <c r="V81" s="12">
        <v>0</v>
      </c>
      <c r="W81" s="12">
        <v>0</v>
      </c>
      <c r="X81" s="12">
        <v>0</v>
      </c>
      <c r="Y81" s="12">
        <v>0</v>
      </c>
      <c r="Z81" s="12">
        <v>0</v>
      </c>
      <c r="AA81" s="12">
        <v>0</v>
      </c>
      <c r="AB81" s="12">
        <v>0</v>
      </c>
      <c r="AC81" s="12">
        <v>0</v>
      </c>
      <c r="AD81" s="12">
        <v>0</v>
      </c>
      <c r="AE81" s="12">
        <v>0</v>
      </c>
      <c r="AF81" s="12">
        <v>0</v>
      </c>
      <c r="AG81" s="12">
        <v>0</v>
      </c>
      <c r="AH81" s="12">
        <v>0</v>
      </c>
      <c r="AI81" s="12">
        <v>0</v>
      </c>
      <c r="AJ81" s="12">
        <v>0</v>
      </c>
      <c r="AK81" s="12">
        <v>0</v>
      </c>
      <c r="AL81" s="12">
        <v>0</v>
      </c>
      <c r="AM81" s="12">
        <v>0</v>
      </c>
      <c r="AN81" s="12">
        <v>0</v>
      </c>
      <c r="AO81" s="12">
        <v>0</v>
      </c>
      <c r="AP81" s="12">
        <v>0</v>
      </c>
      <c r="AQ81" s="12">
        <v>0</v>
      </c>
      <c r="AR81" s="12">
        <v>0</v>
      </c>
      <c r="AS81" s="12">
        <v>0</v>
      </c>
      <c r="AT81" s="12">
        <v>0</v>
      </c>
      <c r="AU81" s="12">
        <v>0</v>
      </c>
      <c r="AV81" s="12">
        <v>0</v>
      </c>
      <c r="AW81" s="12">
        <v>0</v>
      </c>
      <c r="AX81" s="12">
        <v>0</v>
      </c>
      <c r="AY81" s="12">
        <v>0</v>
      </c>
      <c r="AZ81" s="12">
        <v>0</v>
      </c>
      <c r="BA81" s="12">
        <v>0</v>
      </c>
      <c r="BB81" s="12">
        <v>0</v>
      </c>
      <c r="BC81" s="12">
        <v>0</v>
      </c>
      <c r="BD81" s="12">
        <v>0</v>
      </c>
      <c r="BE81" s="12">
        <v>0</v>
      </c>
      <c r="BF81" s="12">
        <v>0</v>
      </c>
      <c r="BG81" s="12">
        <v>0</v>
      </c>
      <c r="BH81" s="12">
        <v>0</v>
      </c>
      <c r="BI81" s="12">
        <v>0</v>
      </c>
      <c r="BJ81" s="12">
        <v>0</v>
      </c>
      <c r="BK81" s="12">
        <v>0</v>
      </c>
      <c r="BL81" s="12">
        <v>0</v>
      </c>
      <c r="BM81" s="12">
        <v>0</v>
      </c>
      <c r="BN81" s="12">
        <v>0</v>
      </c>
      <c r="BO81" s="12">
        <v>0</v>
      </c>
      <c r="BP81" s="12">
        <v>0</v>
      </c>
      <c r="BQ81" s="12">
        <v>0</v>
      </c>
      <c r="BR81" s="12">
        <v>0</v>
      </c>
      <c r="BS81" s="12">
        <v>0</v>
      </c>
      <c r="BT81" s="12">
        <v>0</v>
      </c>
      <c r="BU81" s="12">
        <v>0</v>
      </c>
      <c r="BV81" s="12">
        <v>0</v>
      </c>
      <c r="BW81" s="12">
        <v>0</v>
      </c>
      <c r="BX81" s="12">
        <v>0</v>
      </c>
      <c r="BY81" s="12">
        <v>0</v>
      </c>
      <c r="BZ81" s="12">
        <v>0</v>
      </c>
      <c r="CA81" s="12">
        <v>0</v>
      </c>
      <c r="CB81" s="12">
        <v>0</v>
      </c>
      <c r="CC81" s="12">
        <v>0</v>
      </c>
      <c r="CD81" s="12">
        <v>1</v>
      </c>
      <c r="CE81" s="12">
        <v>0</v>
      </c>
      <c r="CF81" s="12">
        <v>0</v>
      </c>
      <c r="CG81" s="12">
        <v>0</v>
      </c>
      <c r="CH81" s="12">
        <v>0</v>
      </c>
      <c r="CI81" s="12">
        <v>0</v>
      </c>
      <c r="CJ81" s="12">
        <v>0</v>
      </c>
      <c r="CK81" s="12">
        <v>0</v>
      </c>
      <c r="CL81" s="12">
        <v>0</v>
      </c>
    </row>
    <row r="82" spans="2:90" ht="20.100000000000001" customHeight="1" thickBot="1" x14ac:dyDescent="0.25">
      <c r="B82" s="4" t="s">
        <v>294</v>
      </c>
      <c r="C82" s="12">
        <v>31</v>
      </c>
      <c r="D82" s="12">
        <v>4</v>
      </c>
      <c r="E82" s="12">
        <v>80</v>
      </c>
      <c r="F82" s="12">
        <v>71</v>
      </c>
      <c r="G82" s="12">
        <v>0</v>
      </c>
      <c r="H82" s="12">
        <v>0</v>
      </c>
      <c r="I82" s="12">
        <v>1</v>
      </c>
      <c r="J82" s="12">
        <v>2</v>
      </c>
      <c r="K82" s="12">
        <v>0</v>
      </c>
      <c r="L82" s="12">
        <v>0</v>
      </c>
      <c r="M82" s="12">
        <v>0</v>
      </c>
      <c r="N82" s="12">
        <v>0</v>
      </c>
      <c r="O82" s="12">
        <v>0</v>
      </c>
      <c r="P82" s="12">
        <v>0</v>
      </c>
      <c r="Q82" s="12">
        <v>0</v>
      </c>
      <c r="R82" s="12">
        <v>0</v>
      </c>
      <c r="S82" s="12">
        <v>0</v>
      </c>
      <c r="T82" s="12">
        <v>3</v>
      </c>
      <c r="U82" s="12">
        <v>2</v>
      </c>
      <c r="V82" s="12">
        <v>1</v>
      </c>
      <c r="W82" s="12">
        <v>8</v>
      </c>
      <c r="X82" s="12">
        <v>0</v>
      </c>
      <c r="Y82" s="12">
        <v>25</v>
      </c>
      <c r="Z82" s="12">
        <v>21</v>
      </c>
      <c r="AA82" s="12">
        <v>1</v>
      </c>
      <c r="AB82" s="12">
        <v>0</v>
      </c>
      <c r="AC82" s="12">
        <v>1</v>
      </c>
      <c r="AD82" s="12">
        <v>0</v>
      </c>
      <c r="AE82" s="12">
        <v>0</v>
      </c>
      <c r="AF82" s="12">
        <v>0</v>
      </c>
      <c r="AG82" s="12">
        <v>0</v>
      </c>
      <c r="AH82" s="12">
        <v>0</v>
      </c>
      <c r="AI82" s="12">
        <v>0</v>
      </c>
      <c r="AJ82" s="12">
        <v>0</v>
      </c>
      <c r="AK82" s="12">
        <v>0</v>
      </c>
      <c r="AL82" s="12">
        <v>0</v>
      </c>
      <c r="AM82" s="12">
        <v>0</v>
      </c>
      <c r="AN82" s="12">
        <v>0</v>
      </c>
      <c r="AO82" s="12">
        <v>2</v>
      </c>
      <c r="AP82" s="12">
        <v>0</v>
      </c>
      <c r="AQ82" s="12">
        <v>10</v>
      </c>
      <c r="AR82" s="12">
        <v>0</v>
      </c>
      <c r="AS82" s="12">
        <v>15</v>
      </c>
      <c r="AT82" s="12">
        <v>23</v>
      </c>
      <c r="AU82" s="12">
        <v>0</v>
      </c>
      <c r="AV82" s="12">
        <v>0</v>
      </c>
      <c r="AW82" s="12">
        <v>0</v>
      </c>
      <c r="AX82" s="12">
        <v>0</v>
      </c>
      <c r="AY82" s="12">
        <v>0</v>
      </c>
      <c r="AZ82" s="12">
        <v>0</v>
      </c>
      <c r="BA82" s="12">
        <v>0</v>
      </c>
      <c r="BB82" s="12">
        <v>0</v>
      </c>
      <c r="BC82" s="12">
        <v>0</v>
      </c>
      <c r="BD82" s="12">
        <v>0</v>
      </c>
      <c r="BE82" s="12">
        <v>0</v>
      </c>
      <c r="BF82" s="12">
        <v>0</v>
      </c>
      <c r="BG82" s="12">
        <v>0</v>
      </c>
      <c r="BH82" s="12">
        <v>0</v>
      </c>
      <c r="BI82" s="12">
        <v>0</v>
      </c>
      <c r="BJ82" s="12">
        <v>0</v>
      </c>
      <c r="BK82" s="12">
        <v>0</v>
      </c>
      <c r="BL82" s="12">
        <v>0</v>
      </c>
      <c r="BM82" s="12">
        <v>0</v>
      </c>
      <c r="BN82" s="12">
        <v>0</v>
      </c>
      <c r="BO82" s="12">
        <v>0</v>
      </c>
      <c r="BP82" s="12">
        <v>0</v>
      </c>
      <c r="BQ82" s="12">
        <v>1</v>
      </c>
      <c r="BR82" s="12">
        <v>0</v>
      </c>
      <c r="BS82" s="12">
        <v>5</v>
      </c>
      <c r="BT82" s="12">
        <v>0</v>
      </c>
      <c r="BU82" s="12">
        <v>2</v>
      </c>
      <c r="BV82" s="12">
        <v>6</v>
      </c>
      <c r="BW82" s="12">
        <v>0</v>
      </c>
      <c r="BX82" s="12">
        <v>1</v>
      </c>
      <c r="BY82" s="12">
        <v>4</v>
      </c>
      <c r="BZ82" s="12">
        <v>0</v>
      </c>
      <c r="CA82" s="12">
        <v>7</v>
      </c>
      <c r="CB82" s="12">
        <v>0</v>
      </c>
      <c r="CC82" s="12">
        <v>27</v>
      </c>
      <c r="CD82" s="12">
        <v>18</v>
      </c>
      <c r="CE82" s="12">
        <v>0</v>
      </c>
      <c r="CF82" s="12">
        <v>0</v>
      </c>
      <c r="CG82" s="12">
        <v>0</v>
      </c>
      <c r="CH82" s="12">
        <v>0</v>
      </c>
      <c r="CI82" s="12">
        <v>0</v>
      </c>
      <c r="CJ82" s="12">
        <v>0</v>
      </c>
      <c r="CK82" s="12">
        <v>0</v>
      </c>
      <c r="CL82" s="12">
        <v>0</v>
      </c>
    </row>
    <row r="83" spans="2:90" ht="20.100000000000001" customHeight="1" thickBot="1" x14ac:dyDescent="0.25">
      <c r="B83" s="4" t="s">
        <v>295</v>
      </c>
      <c r="C83" s="12">
        <v>12</v>
      </c>
      <c r="D83" s="12">
        <v>0</v>
      </c>
      <c r="E83" s="12">
        <v>9</v>
      </c>
      <c r="F83" s="12">
        <v>7</v>
      </c>
      <c r="G83" s="12">
        <v>0</v>
      </c>
      <c r="H83" s="12">
        <v>0</v>
      </c>
      <c r="I83" s="12">
        <v>0</v>
      </c>
      <c r="J83" s="12">
        <v>0</v>
      </c>
      <c r="K83" s="12">
        <v>0</v>
      </c>
      <c r="L83" s="12">
        <v>0</v>
      </c>
      <c r="M83" s="12">
        <v>0</v>
      </c>
      <c r="N83" s="12">
        <v>0</v>
      </c>
      <c r="O83" s="12">
        <v>0</v>
      </c>
      <c r="P83" s="12">
        <v>0</v>
      </c>
      <c r="Q83" s="12">
        <v>0</v>
      </c>
      <c r="R83" s="12">
        <v>0</v>
      </c>
      <c r="S83" s="12">
        <v>0</v>
      </c>
      <c r="T83" s="12">
        <v>0</v>
      </c>
      <c r="U83" s="12">
        <v>0</v>
      </c>
      <c r="V83" s="12">
        <v>0</v>
      </c>
      <c r="W83" s="12">
        <v>4</v>
      </c>
      <c r="X83" s="12">
        <v>0</v>
      </c>
      <c r="Y83" s="12">
        <v>4</v>
      </c>
      <c r="Z83" s="12">
        <v>2</v>
      </c>
      <c r="AA83" s="12">
        <v>0</v>
      </c>
      <c r="AB83" s="12">
        <v>0</v>
      </c>
      <c r="AC83" s="12">
        <v>0</v>
      </c>
      <c r="AD83" s="12">
        <v>0</v>
      </c>
      <c r="AE83" s="12">
        <v>0</v>
      </c>
      <c r="AF83" s="12">
        <v>0</v>
      </c>
      <c r="AG83" s="12">
        <v>0</v>
      </c>
      <c r="AH83" s="12">
        <v>0</v>
      </c>
      <c r="AI83" s="12">
        <v>0</v>
      </c>
      <c r="AJ83" s="12">
        <v>0</v>
      </c>
      <c r="AK83" s="12">
        <v>0</v>
      </c>
      <c r="AL83" s="12">
        <v>0</v>
      </c>
      <c r="AM83" s="12">
        <v>0</v>
      </c>
      <c r="AN83" s="12">
        <v>0</v>
      </c>
      <c r="AO83" s="12">
        <v>0</v>
      </c>
      <c r="AP83" s="12">
        <v>0</v>
      </c>
      <c r="AQ83" s="12">
        <v>3</v>
      </c>
      <c r="AR83" s="12">
        <v>0</v>
      </c>
      <c r="AS83" s="12">
        <v>1</v>
      </c>
      <c r="AT83" s="12">
        <v>2</v>
      </c>
      <c r="AU83" s="12">
        <v>0</v>
      </c>
      <c r="AV83" s="12">
        <v>0</v>
      </c>
      <c r="AW83" s="12">
        <v>0</v>
      </c>
      <c r="AX83" s="12">
        <v>0</v>
      </c>
      <c r="AY83" s="12">
        <v>0</v>
      </c>
      <c r="AZ83" s="12">
        <v>0</v>
      </c>
      <c r="BA83" s="12">
        <v>0</v>
      </c>
      <c r="BB83" s="12">
        <v>0</v>
      </c>
      <c r="BC83" s="12">
        <v>0</v>
      </c>
      <c r="BD83" s="12">
        <v>0</v>
      </c>
      <c r="BE83" s="12">
        <v>0</v>
      </c>
      <c r="BF83" s="12">
        <v>0</v>
      </c>
      <c r="BG83" s="12">
        <v>0</v>
      </c>
      <c r="BH83" s="12">
        <v>0</v>
      </c>
      <c r="BI83" s="12">
        <v>0</v>
      </c>
      <c r="BJ83" s="12">
        <v>0</v>
      </c>
      <c r="BK83" s="12">
        <v>0</v>
      </c>
      <c r="BL83" s="12">
        <v>0</v>
      </c>
      <c r="BM83" s="12">
        <v>0</v>
      </c>
      <c r="BN83" s="12">
        <v>0</v>
      </c>
      <c r="BO83" s="12">
        <v>0</v>
      </c>
      <c r="BP83" s="12">
        <v>0</v>
      </c>
      <c r="BQ83" s="12">
        <v>0</v>
      </c>
      <c r="BR83" s="12">
        <v>0</v>
      </c>
      <c r="BS83" s="12">
        <v>0</v>
      </c>
      <c r="BT83" s="12">
        <v>0</v>
      </c>
      <c r="BU83" s="12">
        <v>0</v>
      </c>
      <c r="BV83" s="12">
        <v>0</v>
      </c>
      <c r="BW83" s="12">
        <v>0</v>
      </c>
      <c r="BX83" s="12">
        <v>0</v>
      </c>
      <c r="BY83" s="12">
        <v>0</v>
      </c>
      <c r="BZ83" s="12">
        <v>0</v>
      </c>
      <c r="CA83" s="12">
        <v>5</v>
      </c>
      <c r="CB83" s="12">
        <v>0</v>
      </c>
      <c r="CC83" s="12">
        <v>4</v>
      </c>
      <c r="CD83" s="12">
        <v>3</v>
      </c>
      <c r="CE83" s="12">
        <v>0</v>
      </c>
      <c r="CF83" s="12">
        <v>0</v>
      </c>
      <c r="CG83" s="12">
        <v>0</v>
      </c>
      <c r="CH83" s="12">
        <v>0</v>
      </c>
      <c r="CI83" s="12">
        <v>0</v>
      </c>
      <c r="CJ83" s="12">
        <v>0</v>
      </c>
      <c r="CK83" s="12">
        <v>0</v>
      </c>
      <c r="CL83" s="12">
        <v>0</v>
      </c>
    </row>
    <row r="84" spans="2:90" ht="20.100000000000001" customHeight="1" thickBot="1" x14ac:dyDescent="0.25">
      <c r="B84" s="4" t="s">
        <v>296</v>
      </c>
      <c r="C84" s="12">
        <v>4</v>
      </c>
      <c r="D84" s="12">
        <v>0</v>
      </c>
      <c r="E84" s="12">
        <v>4</v>
      </c>
      <c r="F84" s="12">
        <v>5</v>
      </c>
      <c r="G84" s="12">
        <v>0</v>
      </c>
      <c r="H84" s="12">
        <v>0</v>
      </c>
      <c r="I84" s="12">
        <v>0</v>
      </c>
      <c r="J84" s="12">
        <v>0</v>
      </c>
      <c r="K84" s="12">
        <v>0</v>
      </c>
      <c r="L84" s="12">
        <v>0</v>
      </c>
      <c r="M84" s="12">
        <v>0</v>
      </c>
      <c r="N84" s="12">
        <v>0</v>
      </c>
      <c r="O84" s="12">
        <v>0</v>
      </c>
      <c r="P84" s="12">
        <v>0</v>
      </c>
      <c r="Q84" s="12">
        <v>0</v>
      </c>
      <c r="R84" s="12">
        <v>0</v>
      </c>
      <c r="S84" s="12">
        <v>0</v>
      </c>
      <c r="T84" s="12">
        <v>0</v>
      </c>
      <c r="U84" s="12">
        <v>0</v>
      </c>
      <c r="V84" s="12">
        <v>0</v>
      </c>
      <c r="W84" s="12">
        <v>1</v>
      </c>
      <c r="X84" s="12">
        <v>0</v>
      </c>
      <c r="Y84" s="12">
        <v>1</v>
      </c>
      <c r="Z84" s="12">
        <v>1</v>
      </c>
      <c r="AA84" s="12">
        <v>0</v>
      </c>
      <c r="AB84" s="12">
        <v>0</v>
      </c>
      <c r="AC84" s="12">
        <v>0</v>
      </c>
      <c r="AD84" s="12">
        <v>0</v>
      </c>
      <c r="AE84" s="12">
        <v>0</v>
      </c>
      <c r="AF84" s="12">
        <v>0</v>
      </c>
      <c r="AG84" s="12">
        <v>0</v>
      </c>
      <c r="AH84" s="12">
        <v>0</v>
      </c>
      <c r="AI84" s="12">
        <v>0</v>
      </c>
      <c r="AJ84" s="12">
        <v>0</v>
      </c>
      <c r="AK84" s="12">
        <v>0</v>
      </c>
      <c r="AL84" s="12">
        <v>0</v>
      </c>
      <c r="AM84" s="12">
        <v>0</v>
      </c>
      <c r="AN84" s="12">
        <v>0</v>
      </c>
      <c r="AO84" s="12">
        <v>0</v>
      </c>
      <c r="AP84" s="12">
        <v>0</v>
      </c>
      <c r="AQ84" s="12">
        <v>0</v>
      </c>
      <c r="AR84" s="12">
        <v>0</v>
      </c>
      <c r="AS84" s="12">
        <v>0</v>
      </c>
      <c r="AT84" s="12">
        <v>0</v>
      </c>
      <c r="AU84" s="12">
        <v>0</v>
      </c>
      <c r="AV84" s="12">
        <v>0</v>
      </c>
      <c r="AW84" s="12">
        <v>0</v>
      </c>
      <c r="AX84" s="12">
        <v>0</v>
      </c>
      <c r="AY84" s="12">
        <v>0</v>
      </c>
      <c r="AZ84" s="12">
        <v>0</v>
      </c>
      <c r="BA84" s="12">
        <v>0</v>
      </c>
      <c r="BB84" s="12">
        <v>0</v>
      </c>
      <c r="BC84" s="12">
        <v>0</v>
      </c>
      <c r="BD84" s="12">
        <v>0</v>
      </c>
      <c r="BE84" s="12">
        <v>0</v>
      </c>
      <c r="BF84" s="12">
        <v>0</v>
      </c>
      <c r="BG84" s="12">
        <v>0</v>
      </c>
      <c r="BH84" s="12">
        <v>0</v>
      </c>
      <c r="BI84" s="12">
        <v>0</v>
      </c>
      <c r="BJ84" s="12">
        <v>0</v>
      </c>
      <c r="BK84" s="12">
        <v>0</v>
      </c>
      <c r="BL84" s="12">
        <v>0</v>
      </c>
      <c r="BM84" s="12">
        <v>0</v>
      </c>
      <c r="BN84" s="12">
        <v>0</v>
      </c>
      <c r="BO84" s="12">
        <v>0</v>
      </c>
      <c r="BP84" s="12">
        <v>0</v>
      </c>
      <c r="BQ84" s="12">
        <v>0</v>
      </c>
      <c r="BR84" s="12">
        <v>0</v>
      </c>
      <c r="BS84" s="12">
        <v>0</v>
      </c>
      <c r="BT84" s="12">
        <v>0</v>
      </c>
      <c r="BU84" s="12">
        <v>0</v>
      </c>
      <c r="BV84" s="12">
        <v>0</v>
      </c>
      <c r="BW84" s="12">
        <v>0</v>
      </c>
      <c r="BX84" s="12">
        <v>0</v>
      </c>
      <c r="BY84" s="12">
        <v>0</v>
      </c>
      <c r="BZ84" s="12">
        <v>0</v>
      </c>
      <c r="CA84" s="12">
        <v>3</v>
      </c>
      <c r="CB84" s="12">
        <v>0</v>
      </c>
      <c r="CC84" s="12">
        <v>3</v>
      </c>
      <c r="CD84" s="12">
        <v>4</v>
      </c>
      <c r="CE84" s="12">
        <v>0</v>
      </c>
      <c r="CF84" s="12">
        <v>0</v>
      </c>
      <c r="CG84" s="12">
        <v>0</v>
      </c>
      <c r="CH84" s="12">
        <v>0</v>
      </c>
      <c r="CI84" s="12">
        <v>0</v>
      </c>
      <c r="CJ84" s="12">
        <v>0</v>
      </c>
      <c r="CK84" s="12">
        <v>0</v>
      </c>
      <c r="CL84" s="12">
        <v>0</v>
      </c>
    </row>
    <row r="85" spans="2:90" ht="20.100000000000001" customHeight="1" thickBot="1" x14ac:dyDescent="0.25">
      <c r="B85" s="4" t="s">
        <v>297</v>
      </c>
      <c r="C85" s="12">
        <v>7</v>
      </c>
      <c r="D85" s="12">
        <v>0</v>
      </c>
      <c r="E85" s="12">
        <v>2</v>
      </c>
      <c r="F85" s="12">
        <v>57</v>
      </c>
      <c r="G85" s="12">
        <v>0</v>
      </c>
      <c r="H85" s="12">
        <v>0</v>
      </c>
      <c r="I85" s="12">
        <v>0</v>
      </c>
      <c r="J85" s="12">
        <v>1</v>
      </c>
      <c r="K85" s="12">
        <v>0</v>
      </c>
      <c r="L85" s="12">
        <v>0</v>
      </c>
      <c r="M85" s="12">
        <v>0</v>
      </c>
      <c r="N85" s="12">
        <v>0</v>
      </c>
      <c r="O85" s="12">
        <v>0</v>
      </c>
      <c r="P85" s="12">
        <v>0</v>
      </c>
      <c r="Q85" s="12">
        <v>0</v>
      </c>
      <c r="R85" s="12">
        <v>0</v>
      </c>
      <c r="S85" s="12">
        <v>4</v>
      </c>
      <c r="T85" s="12">
        <v>0</v>
      </c>
      <c r="U85" s="12">
        <v>2</v>
      </c>
      <c r="V85" s="12">
        <v>3</v>
      </c>
      <c r="W85" s="12">
        <v>0</v>
      </c>
      <c r="X85" s="12">
        <v>0</v>
      </c>
      <c r="Y85" s="12">
        <v>0</v>
      </c>
      <c r="Z85" s="12">
        <v>17</v>
      </c>
      <c r="AA85" s="12">
        <v>0</v>
      </c>
      <c r="AB85" s="12">
        <v>0</v>
      </c>
      <c r="AC85" s="12">
        <v>0</v>
      </c>
      <c r="AD85" s="12">
        <v>0</v>
      </c>
      <c r="AE85" s="12">
        <v>0</v>
      </c>
      <c r="AF85" s="12">
        <v>0</v>
      </c>
      <c r="AG85" s="12">
        <v>0</v>
      </c>
      <c r="AH85" s="12">
        <v>0</v>
      </c>
      <c r="AI85" s="12">
        <v>0</v>
      </c>
      <c r="AJ85" s="12">
        <v>0</v>
      </c>
      <c r="AK85" s="12">
        <v>0</v>
      </c>
      <c r="AL85" s="12">
        <v>0</v>
      </c>
      <c r="AM85" s="12">
        <v>0</v>
      </c>
      <c r="AN85" s="12">
        <v>0</v>
      </c>
      <c r="AO85" s="12">
        <v>0</v>
      </c>
      <c r="AP85" s="12">
        <v>0</v>
      </c>
      <c r="AQ85" s="12">
        <v>0</v>
      </c>
      <c r="AR85" s="12">
        <v>0</v>
      </c>
      <c r="AS85" s="12">
        <v>0</v>
      </c>
      <c r="AT85" s="12">
        <v>11</v>
      </c>
      <c r="AU85" s="12">
        <v>0</v>
      </c>
      <c r="AV85" s="12">
        <v>0</v>
      </c>
      <c r="AW85" s="12">
        <v>0</v>
      </c>
      <c r="AX85" s="12">
        <v>0</v>
      </c>
      <c r="AY85" s="12">
        <v>0</v>
      </c>
      <c r="AZ85" s="12">
        <v>0</v>
      </c>
      <c r="BA85" s="12">
        <v>0</v>
      </c>
      <c r="BB85" s="12">
        <v>0</v>
      </c>
      <c r="BC85" s="12">
        <v>0</v>
      </c>
      <c r="BD85" s="12">
        <v>0</v>
      </c>
      <c r="BE85" s="12">
        <v>0</v>
      </c>
      <c r="BF85" s="12">
        <v>0</v>
      </c>
      <c r="BG85" s="12">
        <v>0</v>
      </c>
      <c r="BH85" s="12">
        <v>0</v>
      </c>
      <c r="BI85" s="12">
        <v>0</v>
      </c>
      <c r="BJ85" s="12">
        <v>0</v>
      </c>
      <c r="BK85" s="12">
        <v>0</v>
      </c>
      <c r="BL85" s="12">
        <v>0</v>
      </c>
      <c r="BM85" s="12">
        <v>0</v>
      </c>
      <c r="BN85" s="12">
        <v>0</v>
      </c>
      <c r="BO85" s="12">
        <v>0</v>
      </c>
      <c r="BP85" s="12">
        <v>0</v>
      </c>
      <c r="BQ85" s="12">
        <v>0</v>
      </c>
      <c r="BR85" s="12">
        <v>0</v>
      </c>
      <c r="BS85" s="12">
        <v>0</v>
      </c>
      <c r="BT85" s="12">
        <v>0</v>
      </c>
      <c r="BU85" s="12">
        <v>0</v>
      </c>
      <c r="BV85" s="12">
        <v>2</v>
      </c>
      <c r="BW85" s="12">
        <v>0</v>
      </c>
      <c r="BX85" s="12">
        <v>0</v>
      </c>
      <c r="BY85" s="12">
        <v>0</v>
      </c>
      <c r="BZ85" s="12">
        <v>0</v>
      </c>
      <c r="CA85" s="12">
        <v>3</v>
      </c>
      <c r="CB85" s="12">
        <v>0</v>
      </c>
      <c r="CC85" s="12">
        <v>0</v>
      </c>
      <c r="CD85" s="12">
        <v>23</v>
      </c>
      <c r="CE85" s="12">
        <v>0</v>
      </c>
      <c r="CF85" s="12">
        <v>0</v>
      </c>
      <c r="CG85" s="12">
        <v>0</v>
      </c>
      <c r="CH85" s="12">
        <v>0</v>
      </c>
      <c r="CI85" s="12">
        <v>0</v>
      </c>
      <c r="CJ85" s="12">
        <v>0</v>
      </c>
      <c r="CK85" s="12">
        <v>0</v>
      </c>
      <c r="CL85" s="12">
        <v>0</v>
      </c>
    </row>
    <row r="86" spans="2:90" ht="20.100000000000001" customHeight="1" thickBot="1" x14ac:dyDescent="0.25">
      <c r="B86" s="4" t="s">
        <v>298</v>
      </c>
      <c r="C86" s="12">
        <v>25</v>
      </c>
      <c r="D86" s="12">
        <v>0</v>
      </c>
      <c r="E86" s="12">
        <v>24</v>
      </c>
      <c r="F86" s="12">
        <v>39</v>
      </c>
      <c r="G86" s="12">
        <v>0</v>
      </c>
      <c r="H86" s="12">
        <v>0</v>
      </c>
      <c r="I86" s="12">
        <v>0</v>
      </c>
      <c r="J86" s="12">
        <v>0</v>
      </c>
      <c r="K86" s="12">
        <v>0</v>
      </c>
      <c r="L86" s="12">
        <v>0</v>
      </c>
      <c r="M86" s="12">
        <v>0</v>
      </c>
      <c r="N86" s="12">
        <v>0</v>
      </c>
      <c r="O86" s="12">
        <v>0</v>
      </c>
      <c r="P86" s="12">
        <v>0</v>
      </c>
      <c r="Q86" s="12">
        <v>0</v>
      </c>
      <c r="R86" s="12">
        <v>0</v>
      </c>
      <c r="S86" s="12">
        <v>0</v>
      </c>
      <c r="T86" s="12">
        <v>0</v>
      </c>
      <c r="U86" s="12">
        <v>0</v>
      </c>
      <c r="V86" s="12">
        <v>0</v>
      </c>
      <c r="W86" s="12">
        <v>9</v>
      </c>
      <c r="X86" s="12">
        <v>0</v>
      </c>
      <c r="Y86" s="12">
        <v>10</v>
      </c>
      <c r="Z86" s="12">
        <v>18</v>
      </c>
      <c r="AA86" s="12">
        <v>0</v>
      </c>
      <c r="AB86" s="12">
        <v>0</v>
      </c>
      <c r="AC86" s="12">
        <v>0</v>
      </c>
      <c r="AD86" s="12">
        <v>0</v>
      </c>
      <c r="AE86" s="12">
        <v>0</v>
      </c>
      <c r="AF86" s="12">
        <v>0</v>
      </c>
      <c r="AG86" s="12">
        <v>0</v>
      </c>
      <c r="AH86" s="12">
        <v>0</v>
      </c>
      <c r="AI86" s="12">
        <v>0</v>
      </c>
      <c r="AJ86" s="12">
        <v>0</v>
      </c>
      <c r="AK86" s="12">
        <v>0</v>
      </c>
      <c r="AL86" s="12">
        <v>0</v>
      </c>
      <c r="AM86" s="12">
        <v>2</v>
      </c>
      <c r="AN86" s="12">
        <v>0</v>
      </c>
      <c r="AO86" s="12">
        <v>0</v>
      </c>
      <c r="AP86" s="12">
        <v>2</v>
      </c>
      <c r="AQ86" s="12">
        <v>4</v>
      </c>
      <c r="AR86" s="12">
        <v>0</v>
      </c>
      <c r="AS86" s="12">
        <v>6</v>
      </c>
      <c r="AT86" s="12">
        <v>4</v>
      </c>
      <c r="AU86" s="12">
        <v>0</v>
      </c>
      <c r="AV86" s="12">
        <v>0</v>
      </c>
      <c r="AW86" s="12">
        <v>0</v>
      </c>
      <c r="AX86" s="12">
        <v>0</v>
      </c>
      <c r="AY86" s="12">
        <v>0</v>
      </c>
      <c r="AZ86" s="12">
        <v>0</v>
      </c>
      <c r="BA86" s="12">
        <v>0</v>
      </c>
      <c r="BB86" s="12">
        <v>0</v>
      </c>
      <c r="BC86" s="12">
        <v>0</v>
      </c>
      <c r="BD86" s="12">
        <v>0</v>
      </c>
      <c r="BE86" s="12">
        <v>0</v>
      </c>
      <c r="BF86" s="12">
        <v>0</v>
      </c>
      <c r="BG86" s="12">
        <v>0</v>
      </c>
      <c r="BH86" s="12">
        <v>0</v>
      </c>
      <c r="BI86" s="12">
        <v>0</v>
      </c>
      <c r="BJ86" s="12">
        <v>0</v>
      </c>
      <c r="BK86" s="12">
        <v>0</v>
      </c>
      <c r="BL86" s="12">
        <v>0</v>
      </c>
      <c r="BM86" s="12">
        <v>0</v>
      </c>
      <c r="BN86" s="12">
        <v>0</v>
      </c>
      <c r="BO86" s="12">
        <v>0</v>
      </c>
      <c r="BP86" s="12">
        <v>0</v>
      </c>
      <c r="BQ86" s="12">
        <v>0</v>
      </c>
      <c r="BR86" s="12">
        <v>0</v>
      </c>
      <c r="BS86" s="12">
        <v>1</v>
      </c>
      <c r="BT86" s="12">
        <v>0</v>
      </c>
      <c r="BU86" s="12">
        <v>0</v>
      </c>
      <c r="BV86" s="12">
        <v>6</v>
      </c>
      <c r="BW86" s="12">
        <v>2</v>
      </c>
      <c r="BX86" s="12">
        <v>0</v>
      </c>
      <c r="BY86" s="12">
        <v>0</v>
      </c>
      <c r="BZ86" s="12">
        <v>2</v>
      </c>
      <c r="CA86" s="12">
        <v>7</v>
      </c>
      <c r="CB86" s="12">
        <v>0</v>
      </c>
      <c r="CC86" s="12">
        <v>8</v>
      </c>
      <c r="CD86" s="12">
        <v>7</v>
      </c>
      <c r="CE86" s="12">
        <v>0</v>
      </c>
      <c r="CF86" s="12">
        <v>0</v>
      </c>
      <c r="CG86" s="12">
        <v>0</v>
      </c>
      <c r="CH86" s="12">
        <v>0</v>
      </c>
      <c r="CI86" s="12">
        <v>0</v>
      </c>
      <c r="CJ86" s="12">
        <v>0</v>
      </c>
      <c r="CK86" s="12">
        <v>0</v>
      </c>
      <c r="CL86" s="12">
        <v>0</v>
      </c>
    </row>
    <row r="87" spans="2:90" ht="20.100000000000001" customHeight="1" thickBot="1" x14ac:dyDescent="0.25">
      <c r="B87" s="4" t="s">
        <v>299</v>
      </c>
      <c r="C87" s="12">
        <v>17</v>
      </c>
      <c r="D87" s="12">
        <v>0</v>
      </c>
      <c r="E87" s="12">
        <v>16</v>
      </c>
      <c r="F87" s="12">
        <v>64</v>
      </c>
      <c r="G87" s="12">
        <v>0</v>
      </c>
      <c r="H87" s="12">
        <v>0</v>
      </c>
      <c r="I87" s="12">
        <v>0</v>
      </c>
      <c r="J87" s="12">
        <v>0</v>
      </c>
      <c r="K87" s="12">
        <v>0</v>
      </c>
      <c r="L87" s="12">
        <v>0</v>
      </c>
      <c r="M87" s="12">
        <v>0</v>
      </c>
      <c r="N87" s="12">
        <v>0</v>
      </c>
      <c r="O87" s="12">
        <v>0</v>
      </c>
      <c r="P87" s="12">
        <v>0</v>
      </c>
      <c r="Q87" s="12">
        <v>0</v>
      </c>
      <c r="R87" s="12">
        <v>0</v>
      </c>
      <c r="S87" s="12">
        <v>1</v>
      </c>
      <c r="T87" s="12">
        <v>0</v>
      </c>
      <c r="U87" s="12">
        <v>0</v>
      </c>
      <c r="V87" s="12">
        <v>1</v>
      </c>
      <c r="W87" s="12">
        <v>6</v>
      </c>
      <c r="X87" s="12">
        <v>0</v>
      </c>
      <c r="Y87" s="12">
        <v>7</v>
      </c>
      <c r="Z87" s="12">
        <v>8</v>
      </c>
      <c r="AA87" s="12">
        <v>0</v>
      </c>
      <c r="AB87" s="12">
        <v>0</v>
      </c>
      <c r="AC87" s="12">
        <v>0</v>
      </c>
      <c r="AD87" s="12">
        <v>0</v>
      </c>
      <c r="AE87" s="12">
        <v>0</v>
      </c>
      <c r="AF87" s="12">
        <v>0</v>
      </c>
      <c r="AG87" s="12">
        <v>0</v>
      </c>
      <c r="AH87" s="12">
        <v>3</v>
      </c>
      <c r="AI87" s="12">
        <v>0</v>
      </c>
      <c r="AJ87" s="12">
        <v>0</v>
      </c>
      <c r="AK87" s="12">
        <v>0</v>
      </c>
      <c r="AL87" s="12">
        <v>0</v>
      </c>
      <c r="AM87" s="12">
        <v>0</v>
      </c>
      <c r="AN87" s="12">
        <v>0</v>
      </c>
      <c r="AO87" s="12">
        <v>0</v>
      </c>
      <c r="AP87" s="12">
        <v>0</v>
      </c>
      <c r="AQ87" s="12">
        <v>0</v>
      </c>
      <c r="AR87" s="12">
        <v>0</v>
      </c>
      <c r="AS87" s="12">
        <v>0</v>
      </c>
      <c r="AT87" s="12">
        <v>2</v>
      </c>
      <c r="AU87" s="12">
        <v>0</v>
      </c>
      <c r="AV87" s="12">
        <v>0</v>
      </c>
      <c r="AW87" s="12">
        <v>0</v>
      </c>
      <c r="AX87" s="12">
        <v>0</v>
      </c>
      <c r="AY87" s="12">
        <v>0</v>
      </c>
      <c r="AZ87" s="12">
        <v>0</v>
      </c>
      <c r="BA87" s="12">
        <v>0</v>
      </c>
      <c r="BB87" s="12">
        <v>0</v>
      </c>
      <c r="BC87" s="12">
        <v>0</v>
      </c>
      <c r="BD87" s="12">
        <v>0</v>
      </c>
      <c r="BE87" s="12">
        <v>0</v>
      </c>
      <c r="BF87" s="12">
        <v>0</v>
      </c>
      <c r="BG87" s="12">
        <v>0</v>
      </c>
      <c r="BH87" s="12">
        <v>0</v>
      </c>
      <c r="BI87" s="12">
        <v>0</v>
      </c>
      <c r="BJ87" s="12">
        <v>0</v>
      </c>
      <c r="BK87" s="12">
        <v>0</v>
      </c>
      <c r="BL87" s="12">
        <v>0</v>
      </c>
      <c r="BM87" s="12">
        <v>0</v>
      </c>
      <c r="BN87" s="12">
        <v>0</v>
      </c>
      <c r="BO87" s="12">
        <v>0</v>
      </c>
      <c r="BP87" s="12">
        <v>0</v>
      </c>
      <c r="BQ87" s="12">
        <v>0</v>
      </c>
      <c r="BR87" s="12">
        <v>0</v>
      </c>
      <c r="BS87" s="12">
        <v>0</v>
      </c>
      <c r="BT87" s="12">
        <v>0</v>
      </c>
      <c r="BU87" s="12">
        <v>1</v>
      </c>
      <c r="BV87" s="12">
        <v>1</v>
      </c>
      <c r="BW87" s="12">
        <v>1</v>
      </c>
      <c r="BX87" s="12">
        <v>0</v>
      </c>
      <c r="BY87" s="12">
        <v>1</v>
      </c>
      <c r="BZ87" s="12">
        <v>0</v>
      </c>
      <c r="CA87" s="12">
        <v>9</v>
      </c>
      <c r="CB87" s="12">
        <v>0</v>
      </c>
      <c r="CC87" s="12">
        <v>7</v>
      </c>
      <c r="CD87" s="12">
        <v>49</v>
      </c>
      <c r="CE87" s="12">
        <v>0</v>
      </c>
      <c r="CF87" s="12">
        <v>0</v>
      </c>
      <c r="CG87" s="12">
        <v>0</v>
      </c>
      <c r="CH87" s="12">
        <v>0</v>
      </c>
      <c r="CI87" s="12">
        <v>0</v>
      </c>
      <c r="CJ87" s="12">
        <v>0</v>
      </c>
      <c r="CK87" s="12">
        <v>0</v>
      </c>
      <c r="CL87" s="12">
        <v>0</v>
      </c>
    </row>
    <row r="88" spans="2:90" ht="20.100000000000001" customHeight="1" thickBot="1" x14ac:dyDescent="0.25">
      <c r="B88" s="4" t="s">
        <v>174</v>
      </c>
      <c r="C88" s="12">
        <v>450</v>
      </c>
      <c r="D88" s="12">
        <v>3</v>
      </c>
      <c r="E88" s="12">
        <v>459</v>
      </c>
      <c r="F88" s="12">
        <v>245</v>
      </c>
      <c r="G88" s="12">
        <v>3</v>
      </c>
      <c r="H88" s="12">
        <v>0</v>
      </c>
      <c r="I88" s="12">
        <v>3</v>
      </c>
      <c r="J88" s="12">
        <v>1</v>
      </c>
      <c r="K88" s="12">
        <v>0</v>
      </c>
      <c r="L88" s="12">
        <v>0</v>
      </c>
      <c r="M88" s="12">
        <v>0</v>
      </c>
      <c r="N88" s="12">
        <v>0</v>
      </c>
      <c r="O88" s="12">
        <v>0</v>
      </c>
      <c r="P88" s="12">
        <v>0</v>
      </c>
      <c r="Q88" s="12">
        <v>0</v>
      </c>
      <c r="R88" s="12">
        <v>0</v>
      </c>
      <c r="S88" s="12">
        <v>14</v>
      </c>
      <c r="T88" s="12">
        <v>1</v>
      </c>
      <c r="U88" s="12">
        <v>14</v>
      </c>
      <c r="V88" s="12">
        <v>1</v>
      </c>
      <c r="W88" s="12">
        <v>115</v>
      </c>
      <c r="X88" s="12">
        <v>0</v>
      </c>
      <c r="Y88" s="12">
        <v>125</v>
      </c>
      <c r="Z88" s="12">
        <v>65</v>
      </c>
      <c r="AA88" s="12">
        <v>0</v>
      </c>
      <c r="AB88" s="12">
        <v>0</v>
      </c>
      <c r="AC88" s="12">
        <v>0</v>
      </c>
      <c r="AD88" s="12">
        <v>0</v>
      </c>
      <c r="AE88" s="12">
        <v>4</v>
      </c>
      <c r="AF88" s="12">
        <v>0</v>
      </c>
      <c r="AG88" s="12">
        <v>1</v>
      </c>
      <c r="AH88" s="12">
        <v>4</v>
      </c>
      <c r="AI88" s="12">
        <v>0</v>
      </c>
      <c r="AJ88" s="12">
        <v>0</v>
      </c>
      <c r="AK88" s="12">
        <v>0</v>
      </c>
      <c r="AL88" s="12">
        <v>0</v>
      </c>
      <c r="AM88" s="12">
        <v>7</v>
      </c>
      <c r="AN88" s="12">
        <v>1</v>
      </c>
      <c r="AO88" s="12">
        <v>7</v>
      </c>
      <c r="AP88" s="12">
        <v>1</v>
      </c>
      <c r="AQ88" s="12">
        <v>107</v>
      </c>
      <c r="AR88" s="12">
        <v>0</v>
      </c>
      <c r="AS88" s="12">
        <v>89</v>
      </c>
      <c r="AT88" s="12">
        <v>42</v>
      </c>
      <c r="AU88" s="12">
        <v>2</v>
      </c>
      <c r="AV88" s="12">
        <v>0</v>
      </c>
      <c r="AW88" s="12">
        <v>2</v>
      </c>
      <c r="AX88" s="12">
        <v>2</v>
      </c>
      <c r="AY88" s="12">
        <v>11</v>
      </c>
      <c r="AZ88" s="12">
        <v>0</v>
      </c>
      <c r="BA88" s="12">
        <v>9</v>
      </c>
      <c r="BB88" s="12">
        <v>4</v>
      </c>
      <c r="BC88" s="12">
        <v>0</v>
      </c>
      <c r="BD88" s="12">
        <v>0</v>
      </c>
      <c r="BE88" s="12">
        <v>0</v>
      </c>
      <c r="BF88" s="12">
        <v>0</v>
      </c>
      <c r="BG88" s="12">
        <v>0</v>
      </c>
      <c r="BH88" s="12">
        <v>0</v>
      </c>
      <c r="BI88" s="12">
        <v>0</v>
      </c>
      <c r="BJ88" s="12">
        <v>0</v>
      </c>
      <c r="BK88" s="12">
        <v>0</v>
      </c>
      <c r="BL88" s="12">
        <v>0</v>
      </c>
      <c r="BM88" s="12">
        <v>2</v>
      </c>
      <c r="BN88" s="12">
        <v>2</v>
      </c>
      <c r="BO88" s="12">
        <v>0</v>
      </c>
      <c r="BP88" s="12">
        <v>0</v>
      </c>
      <c r="BQ88" s="12">
        <v>0</v>
      </c>
      <c r="BR88" s="12">
        <v>0</v>
      </c>
      <c r="BS88" s="12">
        <v>21</v>
      </c>
      <c r="BT88" s="12">
        <v>0</v>
      </c>
      <c r="BU88" s="12">
        <v>22</v>
      </c>
      <c r="BV88" s="12">
        <v>24</v>
      </c>
      <c r="BW88" s="12">
        <v>22</v>
      </c>
      <c r="BX88" s="12">
        <v>1</v>
      </c>
      <c r="BY88" s="12">
        <v>22</v>
      </c>
      <c r="BZ88" s="12">
        <v>3</v>
      </c>
      <c r="CA88" s="12">
        <v>144</v>
      </c>
      <c r="CB88" s="12">
        <v>0</v>
      </c>
      <c r="CC88" s="12">
        <v>163</v>
      </c>
      <c r="CD88" s="12">
        <v>96</v>
      </c>
      <c r="CE88" s="12">
        <v>0</v>
      </c>
      <c r="CF88" s="12">
        <v>0</v>
      </c>
      <c r="CG88" s="12">
        <v>0</v>
      </c>
      <c r="CH88" s="12">
        <v>0</v>
      </c>
      <c r="CI88" s="12">
        <v>0</v>
      </c>
      <c r="CJ88" s="12">
        <v>0</v>
      </c>
      <c r="CK88" s="12">
        <v>0</v>
      </c>
      <c r="CL88" s="12">
        <v>0</v>
      </c>
    </row>
    <row r="89" spans="2:90" ht="20.100000000000001" customHeight="1" thickBot="1" x14ac:dyDescent="0.25">
      <c r="B89" s="4" t="s">
        <v>300</v>
      </c>
      <c r="C89" s="12">
        <v>19</v>
      </c>
      <c r="D89" s="12">
        <v>0</v>
      </c>
      <c r="E89" s="12">
        <v>4</v>
      </c>
      <c r="F89" s="12">
        <v>29</v>
      </c>
      <c r="G89" s="12">
        <v>0</v>
      </c>
      <c r="H89" s="12">
        <v>0</v>
      </c>
      <c r="I89" s="12">
        <v>0</v>
      </c>
      <c r="J89" s="12">
        <v>0</v>
      </c>
      <c r="K89" s="12">
        <v>0</v>
      </c>
      <c r="L89" s="12">
        <v>0</v>
      </c>
      <c r="M89" s="12">
        <v>0</v>
      </c>
      <c r="N89" s="12">
        <v>0</v>
      </c>
      <c r="O89" s="12">
        <v>0</v>
      </c>
      <c r="P89" s="12">
        <v>0</v>
      </c>
      <c r="Q89" s="12">
        <v>0</v>
      </c>
      <c r="R89" s="12">
        <v>0</v>
      </c>
      <c r="S89" s="12">
        <v>0</v>
      </c>
      <c r="T89" s="12">
        <v>0</v>
      </c>
      <c r="U89" s="12">
        <v>0</v>
      </c>
      <c r="V89" s="12">
        <v>0</v>
      </c>
      <c r="W89" s="12">
        <v>4</v>
      </c>
      <c r="X89" s="12">
        <v>0</v>
      </c>
      <c r="Y89" s="12">
        <v>2</v>
      </c>
      <c r="Z89" s="12">
        <v>3</v>
      </c>
      <c r="AA89" s="12">
        <v>0</v>
      </c>
      <c r="AB89" s="12">
        <v>0</v>
      </c>
      <c r="AC89" s="12">
        <v>0</v>
      </c>
      <c r="AD89" s="12">
        <v>0</v>
      </c>
      <c r="AE89" s="12">
        <v>0</v>
      </c>
      <c r="AF89" s="12">
        <v>0</v>
      </c>
      <c r="AG89" s="12">
        <v>0</v>
      </c>
      <c r="AH89" s="12">
        <v>0</v>
      </c>
      <c r="AI89" s="12">
        <v>0</v>
      </c>
      <c r="AJ89" s="12">
        <v>0</v>
      </c>
      <c r="AK89" s="12">
        <v>0</v>
      </c>
      <c r="AL89" s="12">
        <v>0</v>
      </c>
      <c r="AM89" s="12">
        <v>0</v>
      </c>
      <c r="AN89" s="12">
        <v>0</v>
      </c>
      <c r="AO89" s="12">
        <v>0</v>
      </c>
      <c r="AP89" s="12">
        <v>0</v>
      </c>
      <c r="AQ89" s="12">
        <v>2</v>
      </c>
      <c r="AR89" s="12">
        <v>0</v>
      </c>
      <c r="AS89" s="12">
        <v>0</v>
      </c>
      <c r="AT89" s="12">
        <v>2</v>
      </c>
      <c r="AU89" s="12">
        <v>0</v>
      </c>
      <c r="AV89" s="12">
        <v>0</v>
      </c>
      <c r="AW89" s="12">
        <v>0</v>
      </c>
      <c r="AX89" s="12">
        <v>0</v>
      </c>
      <c r="AY89" s="12">
        <v>0</v>
      </c>
      <c r="AZ89" s="12">
        <v>0</v>
      </c>
      <c r="BA89" s="12">
        <v>0</v>
      </c>
      <c r="BB89" s="12">
        <v>0</v>
      </c>
      <c r="BC89" s="12">
        <v>0</v>
      </c>
      <c r="BD89" s="12">
        <v>0</v>
      </c>
      <c r="BE89" s="12">
        <v>0</v>
      </c>
      <c r="BF89" s="12">
        <v>0</v>
      </c>
      <c r="BG89" s="12">
        <v>0</v>
      </c>
      <c r="BH89" s="12">
        <v>0</v>
      </c>
      <c r="BI89" s="12">
        <v>0</v>
      </c>
      <c r="BJ89" s="12">
        <v>0</v>
      </c>
      <c r="BK89" s="12">
        <v>0</v>
      </c>
      <c r="BL89" s="12">
        <v>0</v>
      </c>
      <c r="BM89" s="12">
        <v>0</v>
      </c>
      <c r="BN89" s="12">
        <v>0</v>
      </c>
      <c r="BO89" s="12">
        <v>0</v>
      </c>
      <c r="BP89" s="12">
        <v>0</v>
      </c>
      <c r="BQ89" s="12">
        <v>0</v>
      </c>
      <c r="BR89" s="12">
        <v>0</v>
      </c>
      <c r="BS89" s="12">
        <v>0</v>
      </c>
      <c r="BT89" s="12">
        <v>0</v>
      </c>
      <c r="BU89" s="12">
        <v>0</v>
      </c>
      <c r="BV89" s="12">
        <v>0</v>
      </c>
      <c r="BW89" s="12">
        <v>1</v>
      </c>
      <c r="BX89" s="12">
        <v>0</v>
      </c>
      <c r="BY89" s="12">
        <v>0</v>
      </c>
      <c r="BZ89" s="12">
        <v>1</v>
      </c>
      <c r="CA89" s="12">
        <v>12</v>
      </c>
      <c r="CB89" s="12">
        <v>0</v>
      </c>
      <c r="CC89" s="12">
        <v>2</v>
      </c>
      <c r="CD89" s="12">
        <v>23</v>
      </c>
      <c r="CE89" s="12">
        <v>0</v>
      </c>
      <c r="CF89" s="12">
        <v>0</v>
      </c>
      <c r="CG89" s="12">
        <v>0</v>
      </c>
      <c r="CH89" s="12">
        <v>0</v>
      </c>
      <c r="CI89" s="12">
        <v>0</v>
      </c>
      <c r="CJ89" s="12">
        <v>0</v>
      </c>
      <c r="CK89" s="12">
        <v>0</v>
      </c>
      <c r="CL89" s="12">
        <v>0</v>
      </c>
    </row>
    <row r="90" spans="2:90" ht="20.100000000000001" customHeight="1" thickBot="1" x14ac:dyDescent="0.25">
      <c r="B90" s="4" t="s">
        <v>301</v>
      </c>
      <c r="C90" s="12">
        <v>11</v>
      </c>
      <c r="D90" s="12">
        <v>0</v>
      </c>
      <c r="E90" s="12">
        <v>28</v>
      </c>
      <c r="F90" s="12">
        <v>2</v>
      </c>
      <c r="G90" s="12">
        <v>0</v>
      </c>
      <c r="H90" s="12">
        <v>0</v>
      </c>
      <c r="I90" s="12">
        <v>0</v>
      </c>
      <c r="J90" s="12">
        <v>0</v>
      </c>
      <c r="K90" s="12">
        <v>0</v>
      </c>
      <c r="L90" s="12">
        <v>0</v>
      </c>
      <c r="M90" s="12">
        <v>0</v>
      </c>
      <c r="N90" s="12">
        <v>0</v>
      </c>
      <c r="O90" s="12">
        <v>0</v>
      </c>
      <c r="P90" s="12">
        <v>0</v>
      </c>
      <c r="Q90" s="12">
        <v>0</v>
      </c>
      <c r="R90" s="12">
        <v>0</v>
      </c>
      <c r="S90" s="12">
        <v>0</v>
      </c>
      <c r="T90" s="12">
        <v>0</v>
      </c>
      <c r="U90" s="12">
        <v>0</v>
      </c>
      <c r="V90" s="12">
        <v>0</v>
      </c>
      <c r="W90" s="12">
        <v>8</v>
      </c>
      <c r="X90" s="12">
        <v>0</v>
      </c>
      <c r="Y90" s="12">
        <v>13</v>
      </c>
      <c r="Z90" s="12">
        <v>2</v>
      </c>
      <c r="AA90" s="12">
        <v>0</v>
      </c>
      <c r="AB90" s="12">
        <v>0</v>
      </c>
      <c r="AC90" s="12">
        <v>0</v>
      </c>
      <c r="AD90" s="12">
        <v>0</v>
      </c>
      <c r="AE90" s="12">
        <v>0</v>
      </c>
      <c r="AF90" s="12">
        <v>0</v>
      </c>
      <c r="AG90" s="12">
        <v>0</v>
      </c>
      <c r="AH90" s="12">
        <v>0</v>
      </c>
      <c r="AI90" s="12">
        <v>0</v>
      </c>
      <c r="AJ90" s="12">
        <v>0</v>
      </c>
      <c r="AK90" s="12">
        <v>0</v>
      </c>
      <c r="AL90" s="12">
        <v>0</v>
      </c>
      <c r="AM90" s="12">
        <v>0</v>
      </c>
      <c r="AN90" s="12">
        <v>0</v>
      </c>
      <c r="AO90" s="12">
        <v>0</v>
      </c>
      <c r="AP90" s="12">
        <v>0</v>
      </c>
      <c r="AQ90" s="12">
        <v>0</v>
      </c>
      <c r="AR90" s="12">
        <v>0</v>
      </c>
      <c r="AS90" s="12">
        <v>4</v>
      </c>
      <c r="AT90" s="12">
        <v>0</v>
      </c>
      <c r="AU90" s="12">
        <v>0</v>
      </c>
      <c r="AV90" s="12">
        <v>0</v>
      </c>
      <c r="AW90" s="12">
        <v>0</v>
      </c>
      <c r="AX90" s="12">
        <v>0</v>
      </c>
      <c r="AY90" s="12">
        <v>0</v>
      </c>
      <c r="AZ90" s="12">
        <v>0</v>
      </c>
      <c r="BA90" s="12">
        <v>0</v>
      </c>
      <c r="BB90" s="12">
        <v>0</v>
      </c>
      <c r="BC90" s="12">
        <v>0</v>
      </c>
      <c r="BD90" s="12">
        <v>0</v>
      </c>
      <c r="BE90" s="12">
        <v>0</v>
      </c>
      <c r="BF90" s="12">
        <v>0</v>
      </c>
      <c r="BG90" s="12">
        <v>0</v>
      </c>
      <c r="BH90" s="12">
        <v>0</v>
      </c>
      <c r="BI90" s="12">
        <v>0</v>
      </c>
      <c r="BJ90" s="12">
        <v>0</v>
      </c>
      <c r="BK90" s="12">
        <v>0</v>
      </c>
      <c r="BL90" s="12">
        <v>0</v>
      </c>
      <c r="BM90" s="12">
        <v>0</v>
      </c>
      <c r="BN90" s="12">
        <v>0</v>
      </c>
      <c r="BO90" s="12">
        <v>0</v>
      </c>
      <c r="BP90" s="12">
        <v>0</v>
      </c>
      <c r="BQ90" s="12">
        <v>0</v>
      </c>
      <c r="BR90" s="12">
        <v>0</v>
      </c>
      <c r="BS90" s="12">
        <v>0</v>
      </c>
      <c r="BT90" s="12">
        <v>0</v>
      </c>
      <c r="BU90" s="12">
        <v>0</v>
      </c>
      <c r="BV90" s="12">
        <v>0</v>
      </c>
      <c r="BW90" s="12">
        <v>0</v>
      </c>
      <c r="BX90" s="12">
        <v>0</v>
      </c>
      <c r="BY90" s="12">
        <v>0</v>
      </c>
      <c r="BZ90" s="12">
        <v>0</v>
      </c>
      <c r="CA90" s="12">
        <v>3</v>
      </c>
      <c r="CB90" s="12">
        <v>0</v>
      </c>
      <c r="CC90" s="12">
        <v>11</v>
      </c>
      <c r="CD90" s="12">
        <v>0</v>
      </c>
      <c r="CE90" s="12">
        <v>0</v>
      </c>
      <c r="CF90" s="12">
        <v>0</v>
      </c>
      <c r="CG90" s="12">
        <v>0</v>
      </c>
      <c r="CH90" s="12">
        <v>0</v>
      </c>
      <c r="CI90" s="12">
        <v>0</v>
      </c>
      <c r="CJ90" s="12">
        <v>0</v>
      </c>
      <c r="CK90" s="12">
        <v>0</v>
      </c>
      <c r="CL90" s="12">
        <v>0</v>
      </c>
    </row>
    <row r="91" spans="2:90" ht="20.100000000000001" customHeight="1" thickBot="1" x14ac:dyDescent="0.25">
      <c r="B91" s="4" t="s">
        <v>302</v>
      </c>
      <c r="C91" s="12">
        <v>64</v>
      </c>
      <c r="D91" s="12">
        <v>0</v>
      </c>
      <c r="E91" s="12">
        <v>51</v>
      </c>
      <c r="F91" s="12">
        <v>54</v>
      </c>
      <c r="G91" s="12">
        <v>0</v>
      </c>
      <c r="H91" s="12">
        <v>0</v>
      </c>
      <c r="I91" s="12">
        <v>0</v>
      </c>
      <c r="J91" s="12">
        <v>0</v>
      </c>
      <c r="K91" s="12">
        <v>0</v>
      </c>
      <c r="L91" s="12">
        <v>0</v>
      </c>
      <c r="M91" s="12">
        <v>0</v>
      </c>
      <c r="N91" s="12">
        <v>0</v>
      </c>
      <c r="O91" s="12">
        <v>0</v>
      </c>
      <c r="P91" s="12">
        <v>0</v>
      </c>
      <c r="Q91" s="12">
        <v>0</v>
      </c>
      <c r="R91" s="12">
        <v>0</v>
      </c>
      <c r="S91" s="12">
        <v>2</v>
      </c>
      <c r="T91" s="12">
        <v>0</v>
      </c>
      <c r="U91" s="12">
        <v>0</v>
      </c>
      <c r="V91" s="12">
        <v>2</v>
      </c>
      <c r="W91" s="12">
        <v>14</v>
      </c>
      <c r="X91" s="12">
        <v>0</v>
      </c>
      <c r="Y91" s="12">
        <v>12</v>
      </c>
      <c r="Z91" s="12">
        <v>19</v>
      </c>
      <c r="AA91" s="12">
        <v>0</v>
      </c>
      <c r="AB91" s="12">
        <v>0</v>
      </c>
      <c r="AC91" s="12">
        <v>0</v>
      </c>
      <c r="AD91" s="12">
        <v>0</v>
      </c>
      <c r="AE91" s="12">
        <v>0</v>
      </c>
      <c r="AF91" s="12">
        <v>0</v>
      </c>
      <c r="AG91" s="12">
        <v>0</v>
      </c>
      <c r="AH91" s="12">
        <v>1</v>
      </c>
      <c r="AI91" s="12">
        <v>0</v>
      </c>
      <c r="AJ91" s="12">
        <v>0</v>
      </c>
      <c r="AK91" s="12">
        <v>0</v>
      </c>
      <c r="AL91" s="12">
        <v>0</v>
      </c>
      <c r="AM91" s="12">
        <v>4</v>
      </c>
      <c r="AN91" s="12">
        <v>0</v>
      </c>
      <c r="AO91" s="12">
        <v>2</v>
      </c>
      <c r="AP91" s="12">
        <v>4</v>
      </c>
      <c r="AQ91" s="12">
        <v>19</v>
      </c>
      <c r="AR91" s="12">
        <v>0</v>
      </c>
      <c r="AS91" s="12">
        <v>13</v>
      </c>
      <c r="AT91" s="12">
        <v>18</v>
      </c>
      <c r="AU91" s="12">
        <v>0</v>
      </c>
      <c r="AV91" s="12">
        <v>0</v>
      </c>
      <c r="AW91" s="12">
        <v>0</v>
      </c>
      <c r="AX91" s="12">
        <v>0</v>
      </c>
      <c r="AY91" s="12">
        <v>1</v>
      </c>
      <c r="AZ91" s="12">
        <v>0</v>
      </c>
      <c r="BA91" s="12">
        <v>1</v>
      </c>
      <c r="BB91" s="12">
        <v>0</v>
      </c>
      <c r="BC91" s="12">
        <v>0</v>
      </c>
      <c r="BD91" s="12">
        <v>0</v>
      </c>
      <c r="BE91" s="12">
        <v>0</v>
      </c>
      <c r="BF91" s="12">
        <v>0</v>
      </c>
      <c r="BG91" s="12">
        <v>0</v>
      </c>
      <c r="BH91" s="12">
        <v>0</v>
      </c>
      <c r="BI91" s="12">
        <v>0</v>
      </c>
      <c r="BJ91" s="12">
        <v>0</v>
      </c>
      <c r="BK91" s="12">
        <v>0</v>
      </c>
      <c r="BL91" s="12">
        <v>0</v>
      </c>
      <c r="BM91" s="12">
        <v>0</v>
      </c>
      <c r="BN91" s="12">
        <v>0</v>
      </c>
      <c r="BO91" s="12">
        <v>0</v>
      </c>
      <c r="BP91" s="12">
        <v>0</v>
      </c>
      <c r="BQ91" s="12">
        <v>0</v>
      </c>
      <c r="BR91" s="12">
        <v>0</v>
      </c>
      <c r="BS91" s="12">
        <v>3</v>
      </c>
      <c r="BT91" s="12">
        <v>0</v>
      </c>
      <c r="BU91" s="12">
        <v>0</v>
      </c>
      <c r="BV91" s="12">
        <v>3</v>
      </c>
      <c r="BW91" s="12">
        <v>7</v>
      </c>
      <c r="BX91" s="12">
        <v>0</v>
      </c>
      <c r="BY91" s="12">
        <v>4</v>
      </c>
      <c r="BZ91" s="12">
        <v>3</v>
      </c>
      <c r="CA91" s="12">
        <v>14</v>
      </c>
      <c r="CB91" s="12">
        <v>0</v>
      </c>
      <c r="CC91" s="12">
        <v>19</v>
      </c>
      <c r="CD91" s="12">
        <v>4</v>
      </c>
      <c r="CE91" s="12">
        <v>0</v>
      </c>
      <c r="CF91" s="12">
        <v>0</v>
      </c>
      <c r="CG91" s="12">
        <v>0</v>
      </c>
      <c r="CH91" s="12">
        <v>0</v>
      </c>
      <c r="CI91" s="12">
        <v>0</v>
      </c>
      <c r="CJ91" s="12">
        <v>0</v>
      </c>
      <c r="CK91" s="12">
        <v>0</v>
      </c>
      <c r="CL91" s="12">
        <v>0</v>
      </c>
    </row>
    <row r="92" spans="2:90" ht="20.100000000000001" customHeight="1" thickBot="1" x14ac:dyDescent="0.25">
      <c r="B92" s="4" t="s">
        <v>303</v>
      </c>
      <c r="C92" s="12">
        <v>4</v>
      </c>
      <c r="D92" s="12">
        <v>0</v>
      </c>
      <c r="E92" s="12">
        <v>0</v>
      </c>
      <c r="F92" s="12">
        <v>9</v>
      </c>
      <c r="G92" s="12">
        <v>0</v>
      </c>
      <c r="H92" s="12">
        <v>0</v>
      </c>
      <c r="I92" s="12">
        <v>0</v>
      </c>
      <c r="J92" s="12">
        <v>0</v>
      </c>
      <c r="K92" s="12">
        <v>0</v>
      </c>
      <c r="L92" s="12">
        <v>0</v>
      </c>
      <c r="M92" s="12">
        <v>0</v>
      </c>
      <c r="N92" s="12">
        <v>0</v>
      </c>
      <c r="O92" s="12">
        <v>0</v>
      </c>
      <c r="P92" s="12">
        <v>0</v>
      </c>
      <c r="Q92" s="12">
        <v>0</v>
      </c>
      <c r="R92" s="12">
        <v>0</v>
      </c>
      <c r="S92" s="12">
        <v>0</v>
      </c>
      <c r="T92" s="12">
        <v>0</v>
      </c>
      <c r="U92" s="12">
        <v>0</v>
      </c>
      <c r="V92" s="12">
        <v>1</v>
      </c>
      <c r="W92" s="12">
        <v>1</v>
      </c>
      <c r="X92" s="12">
        <v>0</v>
      </c>
      <c r="Y92" s="12">
        <v>0</v>
      </c>
      <c r="Z92" s="12">
        <v>3</v>
      </c>
      <c r="AA92" s="12">
        <v>0</v>
      </c>
      <c r="AB92" s="12">
        <v>0</v>
      </c>
      <c r="AC92" s="12">
        <v>0</v>
      </c>
      <c r="AD92" s="12">
        <v>0</v>
      </c>
      <c r="AE92" s="12">
        <v>0</v>
      </c>
      <c r="AF92" s="12">
        <v>0</v>
      </c>
      <c r="AG92" s="12">
        <v>0</v>
      </c>
      <c r="AH92" s="12">
        <v>0</v>
      </c>
      <c r="AI92" s="12">
        <v>0</v>
      </c>
      <c r="AJ92" s="12">
        <v>0</v>
      </c>
      <c r="AK92" s="12">
        <v>0</v>
      </c>
      <c r="AL92" s="12">
        <v>0</v>
      </c>
      <c r="AM92" s="12">
        <v>0</v>
      </c>
      <c r="AN92" s="12">
        <v>0</v>
      </c>
      <c r="AO92" s="12">
        <v>0</v>
      </c>
      <c r="AP92" s="12">
        <v>0</v>
      </c>
      <c r="AQ92" s="12">
        <v>0</v>
      </c>
      <c r="AR92" s="12">
        <v>0</v>
      </c>
      <c r="AS92" s="12">
        <v>0</v>
      </c>
      <c r="AT92" s="12">
        <v>0</v>
      </c>
      <c r="AU92" s="12">
        <v>0</v>
      </c>
      <c r="AV92" s="12">
        <v>0</v>
      </c>
      <c r="AW92" s="12">
        <v>0</v>
      </c>
      <c r="AX92" s="12">
        <v>0</v>
      </c>
      <c r="AY92" s="12">
        <v>0</v>
      </c>
      <c r="AZ92" s="12">
        <v>0</v>
      </c>
      <c r="BA92" s="12">
        <v>0</v>
      </c>
      <c r="BB92" s="12">
        <v>0</v>
      </c>
      <c r="BC92" s="12">
        <v>0</v>
      </c>
      <c r="BD92" s="12">
        <v>0</v>
      </c>
      <c r="BE92" s="12">
        <v>0</v>
      </c>
      <c r="BF92" s="12">
        <v>0</v>
      </c>
      <c r="BG92" s="12">
        <v>0</v>
      </c>
      <c r="BH92" s="12">
        <v>0</v>
      </c>
      <c r="BI92" s="12">
        <v>0</v>
      </c>
      <c r="BJ92" s="12">
        <v>0</v>
      </c>
      <c r="BK92" s="12">
        <v>0</v>
      </c>
      <c r="BL92" s="12">
        <v>0</v>
      </c>
      <c r="BM92" s="12">
        <v>0</v>
      </c>
      <c r="BN92" s="12">
        <v>0</v>
      </c>
      <c r="BO92" s="12">
        <v>0</v>
      </c>
      <c r="BP92" s="12">
        <v>0</v>
      </c>
      <c r="BQ92" s="12">
        <v>0</v>
      </c>
      <c r="BR92" s="12">
        <v>0</v>
      </c>
      <c r="BS92" s="12">
        <v>0</v>
      </c>
      <c r="BT92" s="12">
        <v>0</v>
      </c>
      <c r="BU92" s="12">
        <v>0</v>
      </c>
      <c r="BV92" s="12">
        <v>0</v>
      </c>
      <c r="BW92" s="12">
        <v>1</v>
      </c>
      <c r="BX92" s="12">
        <v>0</v>
      </c>
      <c r="BY92" s="12">
        <v>0</v>
      </c>
      <c r="BZ92" s="12">
        <v>1</v>
      </c>
      <c r="CA92" s="12">
        <v>2</v>
      </c>
      <c r="CB92" s="12">
        <v>0</v>
      </c>
      <c r="CC92" s="12">
        <v>0</v>
      </c>
      <c r="CD92" s="12">
        <v>4</v>
      </c>
      <c r="CE92" s="12">
        <v>0</v>
      </c>
      <c r="CF92" s="12">
        <v>0</v>
      </c>
      <c r="CG92" s="12">
        <v>0</v>
      </c>
      <c r="CH92" s="12">
        <v>0</v>
      </c>
      <c r="CI92" s="12">
        <v>0</v>
      </c>
      <c r="CJ92" s="12">
        <v>0</v>
      </c>
      <c r="CK92" s="12">
        <v>0</v>
      </c>
      <c r="CL92" s="12">
        <v>0</v>
      </c>
    </row>
    <row r="93" spans="2:90" ht="20.100000000000001" customHeight="1" thickBot="1" x14ac:dyDescent="0.25">
      <c r="B93" s="4" t="s">
        <v>304</v>
      </c>
      <c r="C93" s="12">
        <v>43</v>
      </c>
      <c r="D93" s="12">
        <v>0</v>
      </c>
      <c r="E93" s="12">
        <v>32</v>
      </c>
      <c r="F93" s="12">
        <v>48</v>
      </c>
      <c r="G93" s="12">
        <v>0</v>
      </c>
      <c r="H93" s="12">
        <v>0</v>
      </c>
      <c r="I93" s="12">
        <v>0</v>
      </c>
      <c r="J93" s="12">
        <v>0</v>
      </c>
      <c r="K93" s="12">
        <v>0</v>
      </c>
      <c r="L93" s="12">
        <v>0</v>
      </c>
      <c r="M93" s="12">
        <v>0</v>
      </c>
      <c r="N93" s="12">
        <v>0</v>
      </c>
      <c r="O93" s="12">
        <v>0</v>
      </c>
      <c r="P93" s="12">
        <v>0</v>
      </c>
      <c r="Q93" s="12">
        <v>0</v>
      </c>
      <c r="R93" s="12">
        <v>0</v>
      </c>
      <c r="S93" s="12">
        <v>1</v>
      </c>
      <c r="T93" s="12">
        <v>0</v>
      </c>
      <c r="U93" s="12">
        <v>0</v>
      </c>
      <c r="V93" s="12">
        <v>1</v>
      </c>
      <c r="W93" s="12">
        <v>15</v>
      </c>
      <c r="X93" s="12">
        <v>0</v>
      </c>
      <c r="Y93" s="12">
        <v>12</v>
      </c>
      <c r="Z93" s="12">
        <v>22</v>
      </c>
      <c r="AA93" s="12">
        <v>0</v>
      </c>
      <c r="AB93" s="12">
        <v>0</v>
      </c>
      <c r="AC93" s="12">
        <v>0</v>
      </c>
      <c r="AD93" s="12">
        <v>0</v>
      </c>
      <c r="AE93" s="12">
        <v>0</v>
      </c>
      <c r="AF93" s="12">
        <v>0</v>
      </c>
      <c r="AG93" s="12">
        <v>0</v>
      </c>
      <c r="AH93" s="12">
        <v>0</v>
      </c>
      <c r="AI93" s="12">
        <v>0</v>
      </c>
      <c r="AJ93" s="12">
        <v>0</v>
      </c>
      <c r="AK93" s="12">
        <v>0</v>
      </c>
      <c r="AL93" s="12">
        <v>0</v>
      </c>
      <c r="AM93" s="12">
        <v>0</v>
      </c>
      <c r="AN93" s="12">
        <v>0</v>
      </c>
      <c r="AO93" s="12">
        <v>0</v>
      </c>
      <c r="AP93" s="12">
        <v>0</v>
      </c>
      <c r="AQ93" s="12">
        <v>7</v>
      </c>
      <c r="AR93" s="12">
        <v>0</v>
      </c>
      <c r="AS93" s="12">
        <v>6</v>
      </c>
      <c r="AT93" s="12">
        <v>13</v>
      </c>
      <c r="AU93" s="12">
        <v>0</v>
      </c>
      <c r="AV93" s="12">
        <v>0</v>
      </c>
      <c r="AW93" s="12">
        <v>0</v>
      </c>
      <c r="AX93" s="12">
        <v>0</v>
      </c>
      <c r="AY93" s="12">
        <v>1</v>
      </c>
      <c r="AZ93" s="12">
        <v>0</v>
      </c>
      <c r="BA93" s="12">
        <v>0</v>
      </c>
      <c r="BB93" s="12">
        <v>1</v>
      </c>
      <c r="BC93" s="12">
        <v>0</v>
      </c>
      <c r="BD93" s="12">
        <v>0</v>
      </c>
      <c r="BE93" s="12">
        <v>0</v>
      </c>
      <c r="BF93" s="12">
        <v>0</v>
      </c>
      <c r="BG93" s="12">
        <v>0</v>
      </c>
      <c r="BH93" s="12">
        <v>0</v>
      </c>
      <c r="BI93" s="12">
        <v>0</v>
      </c>
      <c r="BJ93" s="12">
        <v>0</v>
      </c>
      <c r="BK93" s="12">
        <v>0</v>
      </c>
      <c r="BL93" s="12">
        <v>0</v>
      </c>
      <c r="BM93" s="12">
        <v>0</v>
      </c>
      <c r="BN93" s="12">
        <v>0</v>
      </c>
      <c r="BO93" s="12">
        <v>0</v>
      </c>
      <c r="BP93" s="12">
        <v>0</v>
      </c>
      <c r="BQ93" s="12">
        <v>0</v>
      </c>
      <c r="BR93" s="12">
        <v>0</v>
      </c>
      <c r="BS93" s="12">
        <v>0</v>
      </c>
      <c r="BT93" s="12">
        <v>0</v>
      </c>
      <c r="BU93" s="12">
        <v>0</v>
      </c>
      <c r="BV93" s="12">
        <v>2</v>
      </c>
      <c r="BW93" s="12">
        <v>2</v>
      </c>
      <c r="BX93" s="12">
        <v>0</v>
      </c>
      <c r="BY93" s="12">
        <v>1</v>
      </c>
      <c r="BZ93" s="12">
        <v>1</v>
      </c>
      <c r="CA93" s="12">
        <v>17</v>
      </c>
      <c r="CB93" s="12">
        <v>0</v>
      </c>
      <c r="CC93" s="12">
        <v>13</v>
      </c>
      <c r="CD93" s="12">
        <v>8</v>
      </c>
      <c r="CE93" s="12">
        <v>0</v>
      </c>
      <c r="CF93" s="12">
        <v>0</v>
      </c>
      <c r="CG93" s="12">
        <v>0</v>
      </c>
      <c r="CH93" s="12">
        <v>0</v>
      </c>
      <c r="CI93" s="12">
        <v>0</v>
      </c>
      <c r="CJ93" s="12">
        <v>0</v>
      </c>
      <c r="CK93" s="12">
        <v>0</v>
      </c>
      <c r="CL93" s="12">
        <v>0</v>
      </c>
    </row>
    <row r="94" spans="2:90" ht="20.100000000000001" customHeight="1" thickBot="1" x14ac:dyDescent="0.25">
      <c r="B94" s="4" t="s">
        <v>305</v>
      </c>
      <c r="C94" s="12">
        <v>57</v>
      </c>
      <c r="D94" s="12">
        <v>1</v>
      </c>
      <c r="E94" s="12">
        <v>52</v>
      </c>
      <c r="F94" s="12">
        <v>46</v>
      </c>
      <c r="G94" s="12">
        <v>0</v>
      </c>
      <c r="H94" s="12">
        <v>0</v>
      </c>
      <c r="I94" s="12">
        <v>0</v>
      </c>
      <c r="J94" s="12">
        <v>0</v>
      </c>
      <c r="K94" s="12">
        <v>0</v>
      </c>
      <c r="L94" s="12">
        <v>0</v>
      </c>
      <c r="M94" s="12">
        <v>0</v>
      </c>
      <c r="N94" s="12">
        <v>0</v>
      </c>
      <c r="O94" s="12">
        <v>0</v>
      </c>
      <c r="P94" s="12">
        <v>0</v>
      </c>
      <c r="Q94" s="12">
        <v>0</v>
      </c>
      <c r="R94" s="12">
        <v>0</v>
      </c>
      <c r="S94" s="12">
        <v>2</v>
      </c>
      <c r="T94" s="12">
        <v>0</v>
      </c>
      <c r="U94" s="12">
        <v>2</v>
      </c>
      <c r="V94" s="12">
        <v>0</v>
      </c>
      <c r="W94" s="12">
        <v>16</v>
      </c>
      <c r="X94" s="12">
        <v>0</v>
      </c>
      <c r="Y94" s="12">
        <v>11</v>
      </c>
      <c r="Z94" s="12">
        <v>17</v>
      </c>
      <c r="AA94" s="12">
        <v>0</v>
      </c>
      <c r="AB94" s="12">
        <v>0</v>
      </c>
      <c r="AC94" s="12">
        <v>0</v>
      </c>
      <c r="AD94" s="12">
        <v>0</v>
      </c>
      <c r="AE94" s="12">
        <v>0</v>
      </c>
      <c r="AF94" s="12">
        <v>0</v>
      </c>
      <c r="AG94" s="12">
        <v>1</v>
      </c>
      <c r="AH94" s="12">
        <v>0</v>
      </c>
      <c r="AI94" s="12">
        <v>0</v>
      </c>
      <c r="AJ94" s="12">
        <v>0</v>
      </c>
      <c r="AK94" s="12">
        <v>0</v>
      </c>
      <c r="AL94" s="12">
        <v>0</v>
      </c>
      <c r="AM94" s="12">
        <v>7</v>
      </c>
      <c r="AN94" s="12">
        <v>1</v>
      </c>
      <c r="AO94" s="12">
        <v>7</v>
      </c>
      <c r="AP94" s="12">
        <v>1</v>
      </c>
      <c r="AQ94" s="12">
        <v>8</v>
      </c>
      <c r="AR94" s="12">
        <v>0</v>
      </c>
      <c r="AS94" s="12">
        <v>9</v>
      </c>
      <c r="AT94" s="12">
        <v>4</v>
      </c>
      <c r="AU94" s="12">
        <v>0</v>
      </c>
      <c r="AV94" s="12">
        <v>0</v>
      </c>
      <c r="AW94" s="12">
        <v>0</v>
      </c>
      <c r="AX94" s="12">
        <v>0</v>
      </c>
      <c r="AY94" s="12">
        <v>0</v>
      </c>
      <c r="AZ94" s="12">
        <v>0</v>
      </c>
      <c r="BA94" s="12">
        <v>0</v>
      </c>
      <c r="BB94" s="12">
        <v>0</v>
      </c>
      <c r="BC94" s="12">
        <v>0</v>
      </c>
      <c r="BD94" s="12">
        <v>0</v>
      </c>
      <c r="BE94" s="12">
        <v>0</v>
      </c>
      <c r="BF94" s="12">
        <v>0</v>
      </c>
      <c r="BG94" s="12">
        <v>0</v>
      </c>
      <c r="BH94" s="12">
        <v>0</v>
      </c>
      <c r="BI94" s="12">
        <v>0</v>
      </c>
      <c r="BJ94" s="12">
        <v>0</v>
      </c>
      <c r="BK94" s="12">
        <v>0</v>
      </c>
      <c r="BL94" s="12">
        <v>0</v>
      </c>
      <c r="BM94" s="12">
        <v>0</v>
      </c>
      <c r="BN94" s="12">
        <v>0</v>
      </c>
      <c r="BO94" s="12">
        <v>0</v>
      </c>
      <c r="BP94" s="12">
        <v>0</v>
      </c>
      <c r="BQ94" s="12">
        <v>0</v>
      </c>
      <c r="BR94" s="12">
        <v>0</v>
      </c>
      <c r="BS94" s="12">
        <v>1</v>
      </c>
      <c r="BT94" s="12">
        <v>0</v>
      </c>
      <c r="BU94" s="12">
        <v>0</v>
      </c>
      <c r="BV94" s="12">
        <v>1</v>
      </c>
      <c r="BW94" s="12">
        <v>3</v>
      </c>
      <c r="BX94" s="12">
        <v>0</v>
      </c>
      <c r="BY94" s="12">
        <v>2</v>
      </c>
      <c r="BZ94" s="12">
        <v>1</v>
      </c>
      <c r="CA94" s="12">
        <v>20</v>
      </c>
      <c r="CB94" s="12">
        <v>0</v>
      </c>
      <c r="CC94" s="12">
        <v>20</v>
      </c>
      <c r="CD94" s="12">
        <v>22</v>
      </c>
      <c r="CE94" s="12">
        <v>0</v>
      </c>
      <c r="CF94" s="12">
        <v>0</v>
      </c>
      <c r="CG94" s="12">
        <v>0</v>
      </c>
      <c r="CH94" s="12">
        <v>0</v>
      </c>
      <c r="CI94" s="12">
        <v>0</v>
      </c>
      <c r="CJ94" s="12">
        <v>0</v>
      </c>
      <c r="CK94" s="12">
        <v>0</v>
      </c>
      <c r="CL94" s="12">
        <v>0</v>
      </c>
    </row>
    <row r="95" spans="2:90" ht="20.100000000000001" customHeight="1" thickBot="1" x14ac:dyDescent="0.25">
      <c r="B95" s="4" t="s">
        <v>306</v>
      </c>
      <c r="C95" s="12">
        <v>8</v>
      </c>
      <c r="D95" s="12">
        <v>0</v>
      </c>
      <c r="E95" s="12">
        <v>1</v>
      </c>
      <c r="F95" s="12">
        <v>16</v>
      </c>
      <c r="G95" s="12">
        <v>0</v>
      </c>
      <c r="H95" s="12">
        <v>0</v>
      </c>
      <c r="I95" s="12">
        <v>0</v>
      </c>
      <c r="J95" s="12">
        <v>0</v>
      </c>
      <c r="K95" s="12">
        <v>0</v>
      </c>
      <c r="L95" s="12">
        <v>0</v>
      </c>
      <c r="M95" s="12">
        <v>0</v>
      </c>
      <c r="N95" s="12">
        <v>0</v>
      </c>
      <c r="O95" s="12">
        <v>0</v>
      </c>
      <c r="P95" s="12">
        <v>0</v>
      </c>
      <c r="Q95" s="12">
        <v>0</v>
      </c>
      <c r="R95" s="12">
        <v>0</v>
      </c>
      <c r="S95" s="12">
        <v>0</v>
      </c>
      <c r="T95" s="12">
        <v>0</v>
      </c>
      <c r="U95" s="12">
        <v>0</v>
      </c>
      <c r="V95" s="12">
        <v>0</v>
      </c>
      <c r="W95" s="12">
        <v>7</v>
      </c>
      <c r="X95" s="12">
        <v>0</v>
      </c>
      <c r="Y95" s="12">
        <v>0</v>
      </c>
      <c r="Z95" s="12">
        <v>13</v>
      </c>
      <c r="AA95" s="12">
        <v>0</v>
      </c>
      <c r="AB95" s="12">
        <v>0</v>
      </c>
      <c r="AC95" s="12">
        <v>0</v>
      </c>
      <c r="AD95" s="12">
        <v>0</v>
      </c>
      <c r="AE95" s="12">
        <v>0</v>
      </c>
      <c r="AF95" s="12">
        <v>0</v>
      </c>
      <c r="AG95" s="12">
        <v>0</v>
      </c>
      <c r="AH95" s="12">
        <v>0</v>
      </c>
      <c r="AI95" s="12">
        <v>0</v>
      </c>
      <c r="AJ95" s="12">
        <v>0</v>
      </c>
      <c r="AK95" s="12">
        <v>0</v>
      </c>
      <c r="AL95" s="12">
        <v>0</v>
      </c>
      <c r="AM95" s="12">
        <v>0</v>
      </c>
      <c r="AN95" s="12">
        <v>0</v>
      </c>
      <c r="AO95" s="12">
        <v>0</v>
      </c>
      <c r="AP95" s="12">
        <v>0</v>
      </c>
      <c r="AQ95" s="12">
        <v>0</v>
      </c>
      <c r="AR95" s="12">
        <v>0</v>
      </c>
      <c r="AS95" s="12">
        <v>1</v>
      </c>
      <c r="AT95" s="12">
        <v>1</v>
      </c>
      <c r="AU95" s="12">
        <v>0</v>
      </c>
      <c r="AV95" s="12">
        <v>0</v>
      </c>
      <c r="AW95" s="12">
        <v>0</v>
      </c>
      <c r="AX95" s="12">
        <v>0</v>
      </c>
      <c r="AY95" s="12">
        <v>0</v>
      </c>
      <c r="AZ95" s="12">
        <v>0</v>
      </c>
      <c r="BA95" s="12">
        <v>0</v>
      </c>
      <c r="BB95" s="12">
        <v>0</v>
      </c>
      <c r="BC95" s="12">
        <v>0</v>
      </c>
      <c r="BD95" s="12">
        <v>0</v>
      </c>
      <c r="BE95" s="12">
        <v>0</v>
      </c>
      <c r="BF95" s="12">
        <v>0</v>
      </c>
      <c r="BG95" s="12">
        <v>0</v>
      </c>
      <c r="BH95" s="12">
        <v>0</v>
      </c>
      <c r="BI95" s="12">
        <v>0</v>
      </c>
      <c r="BJ95" s="12">
        <v>0</v>
      </c>
      <c r="BK95" s="12">
        <v>0</v>
      </c>
      <c r="BL95" s="12">
        <v>0</v>
      </c>
      <c r="BM95" s="12">
        <v>0</v>
      </c>
      <c r="BN95" s="12">
        <v>0</v>
      </c>
      <c r="BO95" s="12">
        <v>0</v>
      </c>
      <c r="BP95" s="12">
        <v>0</v>
      </c>
      <c r="BQ95" s="12">
        <v>0</v>
      </c>
      <c r="BR95" s="12">
        <v>0</v>
      </c>
      <c r="BS95" s="12">
        <v>0</v>
      </c>
      <c r="BT95" s="12">
        <v>0</v>
      </c>
      <c r="BU95" s="12">
        <v>0</v>
      </c>
      <c r="BV95" s="12">
        <v>0</v>
      </c>
      <c r="BW95" s="12">
        <v>0</v>
      </c>
      <c r="BX95" s="12">
        <v>0</v>
      </c>
      <c r="BY95" s="12">
        <v>0</v>
      </c>
      <c r="BZ95" s="12">
        <v>0</v>
      </c>
      <c r="CA95" s="12">
        <v>1</v>
      </c>
      <c r="CB95" s="12">
        <v>0</v>
      </c>
      <c r="CC95" s="12">
        <v>0</v>
      </c>
      <c r="CD95" s="12">
        <v>2</v>
      </c>
      <c r="CE95" s="12">
        <v>0</v>
      </c>
      <c r="CF95" s="12">
        <v>0</v>
      </c>
      <c r="CG95" s="12">
        <v>0</v>
      </c>
      <c r="CH95" s="12">
        <v>0</v>
      </c>
      <c r="CI95" s="12">
        <v>0</v>
      </c>
      <c r="CJ95" s="12">
        <v>0</v>
      </c>
      <c r="CK95" s="12">
        <v>0</v>
      </c>
      <c r="CL95" s="12">
        <v>0</v>
      </c>
    </row>
    <row r="96" spans="2:90" ht="20.100000000000001" customHeight="1" thickBot="1" x14ac:dyDescent="0.25">
      <c r="B96" s="4" t="s">
        <v>307</v>
      </c>
      <c r="C96" s="12">
        <v>16</v>
      </c>
      <c r="D96" s="12">
        <v>0</v>
      </c>
      <c r="E96" s="12">
        <v>21</v>
      </c>
      <c r="F96" s="12">
        <v>22</v>
      </c>
      <c r="G96" s="12">
        <v>0</v>
      </c>
      <c r="H96" s="12">
        <v>0</v>
      </c>
      <c r="I96" s="12">
        <v>0</v>
      </c>
      <c r="J96" s="12">
        <v>0</v>
      </c>
      <c r="K96" s="12">
        <v>0</v>
      </c>
      <c r="L96" s="12">
        <v>0</v>
      </c>
      <c r="M96" s="12">
        <v>0</v>
      </c>
      <c r="N96" s="12">
        <v>0</v>
      </c>
      <c r="O96" s="12">
        <v>0</v>
      </c>
      <c r="P96" s="12">
        <v>0</v>
      </c>
      <c r="Q96" s="12">
        <v>0</v>
      </c>
      <c r="R96" s="12">
        <v>0</v>
      </c>
      <c r="S96" s="12">
        <v>0</v>
      </c>
      <c r="T96" s="12">
        <v>0</v>
      </c>
      <c r="U96" s="12">
        <v>0</v>
      </c>
      <c r="V96" s="12">
        <v>0</v>
      </c>
      <c r="W96" s="12">
        <v>7</v>
      </c>
      <c r="X96" s="12">
        <v>0</v>
      </c>
      <c r="Y96" s="12">
        <v>8</v>
      </c>
      <c r="Z96" s="12">
        <v>12</v>
      </c>
      <c r="AA96" s="12">
        <v>0</v>
      </c>
      <c r="AB96" s="12">
        <v>0</v>
      </c>
      <c r="AC96" s="12">
        <v>0</v>
      </c>
      <c r="AD96" s="12">
        <v>0</v>
      </c>
      <c r="AE96" s="12">
        <v>0</v>
      </c>
      <c r="AF96" s="12">
        <v>0</v>
      </c>
      <c r="AG96" s="12">
        <v>0</v>
      </c>
      <c r="AH96" s="12">
        <v>0</v>
      </c>
      <c r="AI96" s="12">
        <v>0</v>
      </c>
      <c r="AJ96" s="12">
        <v>0</v>
      </c>
      <c r="AK96" s="12">
        <v>0</v>
      </c>
      <c r="AL96" s="12">
        <v>0</v>
      </c>
      <c r="AM96" s="12">
        <v>0</v>
      </c>
      <c r="AN96" s="12">
        <v>0</v>
      </c>
      <c r="AO96" s="12">
        <v>0</v>
      </c>
      <c r="AP96" s="12">
        <v>0</v>
      </c>
      <c r="AQ96" s="12">
        <v>2</v>
      </c>
      <c r="AR96" s="12">
        <v>0</v>
      </c>
      <c r="AS96" s="12">
        <v>4</v>
      </c>
      <c r="AT96" s="12">
        <v>2</v>
      </c>
      <c r="AU96" s="12">
        <v>0</v>
      </c>
      <c r="AV96" s="12">
        <v>0</v>
      </c>
      <c r="AW96" s="12">
        <v>0</v>
      </c>
      <c r="AX96" s="12">
        <v>0</v>
      </c>
      <c r="AY96" s="12">
        <v>0</v>
      </c>
      <c r="AZ96" s="12">
        <v>0</v>
      </c>
      <c r="BA96" s="12">
        <v>0</v>
      </c>
      <c r="BB96" s="12">
        <v>0</v>
      </c>
      <c r="BC96" s="12">
        <v>0</v>
      </c>
      <c r="BD96" s="12">
        <v>0</v>
      </c>
      <c r="BE96" s="12">
        <v>0</v>
      </c>
      <c r="BF96" s="12">
        <v>0</v>
      </c>
      <c r="BG96" s="12">
        <v>0</v>
      </c>
      <c r="BH96" s="12">
        <v>0</v>
      </c>
      <c r="BI96" s="12">
        <v>0</v>
      </c>
      <c r="BJ96" s="12">
        <v>0</v>
      </c>
      <c r="BK96" s="12">
        <v>0</v>
      </c>
      <c r="BL96" s="12">
        <v>0</v>
      </c>
      <c r="BM96" s="12">
        <v>0</v>
      </c>
      <c r="BN96" s="12">
        <v>0</v>
      </c>
      <c r="BO96" s="12">
        <v>0</v>
      </c>
      <c r="BP96" s="12">
        <v>0</v>
      </c>
      <c r="BQ96" s="12">
        <v>0</v>
      </c>
      <c r="BR96" s="12">
        <v>0</v>
      </c>
      <c r="BS96" s="12">
        <v>0</v>
      </c>
      <c r="BT96" s="12">
        <v>0</v>
      </c>
      <c r="BU96" s="12">
        <v>0</v>
      </c>
      <c r="BV96" s="12">
        <v>0</v>
      </c>
      <c r="BW96" s="12">
        <v>0</v>
      </c>
      <c r="BX96" s="12">
        <v>0</v>
      </c>
      <c r="BY96" s="12">
        <v>0</v>
      </c>
      <c r="BZ96" s="12">
        <v>0</v>
      </c>
      <c r="CA96" s="12">
        <v>7</v>
      </c>
      <c r="CB96" s="12">
        <v>0</v>
      </c>
      <c r="CC96" s="12">
        <v>9</v>
      </c>
      <c r="CD96" s="12">
        <v>8</v>
      </c>
      <c r="CE96" s="12">
        <v>0</v>
      </c>
      <c r="CF96" s="12">
        <v>0</v>
      </c>
      <c r="CG96" s="12">
        <v>0</v>
      </c>
      <c r="CH96" s="12">
        <v>0</v>
      </c>
      <c r="CI96" s="12">
        <v>0</v>
      </c>
      <c r="CJ96" s="12">
        <v>0</v>
      </c>
      <c r="CK96" s="12">
        <v>0</v>
      </c>
      <c r="CL96" s="12">
        <v>0</v>
      </c>
    </row>
    <row r="97" spans="2:90" ht="20.100000000000001" customHeight="1" thickBot="1" x14ac:dyDescent="0.25">
      <c r="B97" s="4" t="s">
        <v>308</v>
      </c>
      <c r="C97" s="12">
        <v>9</v>
      </c>
      <c r="D97" s="12">
        <v>1</v>
      </c>
      <c r="E97" s="12">
        <v>12</v>
      </c>
      <c r="F97" s="12">
        <v>16</v>
      </c>
      <c r="G97" s="12">
        <v>0</v>
      </c>
      <c r="H97" s="12">
        <v>0</v>
      </c>
      <c r="I97" s="12">
        <v>0</v>
      </c>
      <c r="J97" s="12">
        <v>0</v>
      </c>
      <c r="K97" s="12">
        <v>0</v>
      </c>
      <c r="L97" s="12">
        <v>0</v>
      </c>
      <c r="M97" s="12">
        <v>0</v>
      </c>
      <c r="N97" s="12">
        <v>0</v>
      </c>
      <c r="O97" s="12">
        <v>0</v>
      </c>
      <c r="P97" s="12">
        <v>0</v>
      </c>
      <c r="Q97" s="12">
        <v>0</v>
      </c>
      <c r="R97" s="12">
        <v>0</v>
      </c>
      <c r="S97" s="12">
        <v>0</v>
      </c>
      <c r="T97" s="12">
        <v>1</v>
      </c>
      <c r="U97" s="12">
        <v>1</v>
      </c>
      <c r="V97" s="12">
        <v>4</v>
      </c>
      <c r="W97" s="12">
        <v>4</v>
      </c>
      <c r="X97" s="12">
        <v>0</v>
      </c>
      <c r="Y97" s="12">
        <v>7</v>
      </c>
      <c r="Z97" s="12">
        <v>3</v>
      </c>
      <c r="AA97" s="12">
        <v>0</v>
      </c>
      <c r="AB97" s="12">
        <v>0</v>
      </c>
      <c r="AC97" s="12">
        <v>0</v>
      </c>
      <c r="AD97" s="12">
        <v>0</v>
      </c>
      <c r="AE97" s="12">
        <v>0</v>
      </c>
      <c r="AF97" s="12">
        <v>0</v>
      </c>
      <c r="AG97" s="12">
        <v>0</v>
      </c>
      <c r="AH97" s="12">
        <v>0</v>
      </c>
      <c r="AI97" s="12">
        <v>0</v>
      </c>
      <c r="AJ97" s="12">
        <v>0</v>
      </c>
      <c r="AK97" s="12">
        <v>0</v>
      </c>
      <c r="AL97" s="12">
        <v>0</v>
      </c>
      <c r="AM97" s="12">
        <v>0</v>
      </c>
      <c r="AN97" s="12">
        <v>0</v>
      </c>
      <c r="AO97" s="12">
        <v>0</v>
      </c>
      <c r="AP97" s="12">
        <v>0</v>
      </c>
      <c r="AQ97" s="12">
        <v>1</v>
      </c>
      <c r="AR97" s="12">
        <v>0</v>
      </c>
      <c r="AS97" s="12">
        <v>0</v>
      </c>
      <c r="AT97" s="12">
        <v>3</v>
      </c>
      <c r="AU97" s="12">
        <v>0</v>
      </c>
      <c r="AV97" s="12">
        <v>0</v>
      </c>
      <c r="AW97" s="12">
        <v>0</v>
      </c>
      <c r="AX97" s="12">
        <v>0</v>
      </c>
      <c r="AY97" s="12">
        <v>0</v>
      </c>
      <c r="AZ97" s="12">
        <v>0</v>
      </c>
      <c r="BA97" s="12">
        <v>0</v>
      </c>
      <c r="BB97" s="12">
        <v>0</v>
      </c>
      <c r="BC97" s="12">
        <v>0</v>
      </c>
      <c r="BD97" s="12">
        <v>0</v>
      </c>
      <c r="BE97" s="12">
        <v>0</v>
      </c>
      <c r="BF97" s="12">
        <v>0</v>
      </c>
      <c r="BG97" s="12">
        <v>0</v>
      </c>
      <c r="BH97" s="12">
        <v>0</v>
      </c>
      <c r="BI97" s="12">
        <v>0</v>
      </c>
      <c r="BJ97" s="12">
        <v>0</v>
      </c>
      <c r="BK97" s="12">
        <v>0</v>
      </c>
      <c r="BL97" s="12">
        <v>0</v>
      </c>
      <c r="BM97" s="12">
        <v>0</v>
      </c>
      <c r="BN97" s="12">
        <v>0</v>
      </c>
      <c r="BO97" s="12">
        <v>0</v>
      </c>
      <c r="BP97" s="12">
        <v>0</v>
      </c>
      <c r="BQ97" s="12">
        <v>0</v>
      </c>
      <c r="BR97" s="12">
        <v>0</v>
      </c>
      <c r="BS97" s="12">
        <v>0</v>
      </c>
      <c r="BT97" s="12">
        <v>0</v>
      </c>
      <c r="BU97" s="12">
        <v>0</v>
      </c>
      <c r="BV97" s="12">
        <v>0</v>
      </c>
      <c r="BW97" s="12">
        <v>0</v>
      </c>
      <c r="BX97" s="12">
        <v>0</v>
      </c>
      <c r="BY97" s="12">
        <v>0</v>
      </c>
      <c r="BZ97" s="12">
        <v>0</v>
      </c>
      <c r="CA97" s="12">
        <v>4</v>
      </c>
      <c r="CB97" s="12">
        <v>0</v>
      </c>
      <c r="CC97" s="12">
        <v>4</v>
      </c>
      <c r="CD97" s="12">
        <v>6</v>
      </c>
      <c r="CE97" s="12">
        <v>0</v>
      </c>
      <c r="CF97" s="12">
        <v>0</v>
      </c>
      <c r="CG97" s="12">
        <v>0</v>
      </c>
      <c r="CH97" s="12">
        <v>0</v>
      </c>
      <c r="CI97" s="12">
        <v>0</v>
      </c>
      <c r="CJ97" s="12">
        <v>0</v>
      </c>
      <c r="CK97" s="12">
        <v>0</v>
      </c>
      <c r="CL97" s="12">
        <v>0</v>
      </c>
    </row>
    <row r="98" spans="2:90" ht="20.100000000000001" customHeight="1" thickBot="1" x14ac:dyDescent="0.25">
      <c r="B98" s="4" t="s">
        <v>309</v>
      </c>
      <c r="C98" s="12">
        <v>9</v>
      </c>
      <c r="D98" s="12">
        <v>0</v>
      </c>
      <c r="E98" s="12">
        <v>8</v>
      </c>
      <c r="F98" s="12">
        <v>3</v>
      </c>
      <c r="G98" s="12">
        <v>0</v>
      </c>
      <c r="H98" s="12">
        <v>0</v>
      </c>
      <c r="I98" s="12">
        <v>0</v>
      </c>
      <c r="J98" s="12">
        <v>0</v>
      </c>
      <c r="K98" s="12">
        <v>0</v>
      </c>
      <c r="L98" s="12">
        <v>0</v>
      </c>
      <c r="M98" s="12">
        <v>0</v>
      </c>
      <c r="N98" s="12">
        <v>0</v>
      </c>
      <c r="O98" s="12">
        <v>0</v>
      </c>
      <c r="P98" s="12">
        <v>0</v>
      </c>
      <c r="Q98" s="12">
        <v>0</v>
      </c>
      <c r="R98" s="12">
        <v>0</v>
      </c>
      <c r="S98" s="12">
        <v>3</v>
      </c>
      <c r="T98" s="12">
        <v>0</v>
      </c>
      <c r="U98" s="12">
        <v>2</v>
      </c>
      <c r="V98" s="12">
        <v>1</v>
      </c>
      <c r="W98" s="12">
        <v>2</v>
      </c>
      <c r="X98" s="12">
        <v>0</v>
      </c>
      <c r="Y98" s="12">
        <v>1</v>
      </c>
      <c r="Z98" s="12">
        <v>2</v>
      </c>
      <c r="AA98" s="12">
        <v>0</v>
      </c>
      <c r="AB98" s="12">
        <v>0</v>
      </c>
      <c r="AC98" s="12">
        <v>0</v>
      </c>
      <c r="AD98" s="12">
        <v>0</v>
      </c>
      <c r="AE98" s="12">
        <v>0</v>
      </c>
      <c r="AF98" s="12">
        <v>0</v>
      </c>
      <c r="AG98" s="12">
        <v>0</v>
      </c>
      <c r="AH98" s="12">
        <v>0</v>
      </c>
      <c r="AI98" s="12">
        <v>0</v>
      </c>
      <c r="AJ98" s="12">
        <v>0</v>
      </c>
      <c r="AK98" s="12">
        <v>0</v>
      </c>
      <c r="AL98" s="12">
        <v>0</v>
      </c>
      <c r="AM98" s="12">
        <v>2</v>
      </c>
      <c r="AN98" s="12">
        <v>0</v>
      </c>
      <c r="AO98" s="12">
        <v>2</v>
      </c>
      <c r="AP98" s="12">
        <v>0</v>
      </c>
      <c r="AQ98" s="12">
        <v>2</v>
      </c>
      <c r="AR98" s="12">
        <v>0</v>
      </c>
      <c r="AS98" s="12">
        <v>3</v>
      </c>
      <c r="AT98" s="12">
        <v>0</v>
      </c>
      <c r="AU98" s="12">
        <v>0</v>
      </c>
      <c r="AV98" s="12">
        <v>0</v>
      </c>
      <c r="AW98" s="12">
        <v>0</v>
      </c>
      <c r="AX98" s="12">
        <v>0</v>
      </c>
      <c r="AY98" s="12">
        <v>0</v>
      </c>
      <c r="AZ98" s="12">
        <v>0</v>
      </c>
      <c r="BA98" s="12">
        <v>0</v>
      </c>
      <c r="BB98" s="12">
        <v>0</v>
      </c>
      <c r="BC98" s="12">
        <v>0</v>
      </c>
      <c r="BD98" s="12">
        <v>0</v>
      </c>
      <c r="BE98" s="12">
        <v>0</v>
      </c>
      <c r="BF98" s="12">
        <v>0</v>
      </c>
      <c r="BG98" s="12">
        <v>0</v>
      </c>
      <c r="BH98" s="12">
        <v>0</v>
      </c>
      <c r="BI98" s="12">
        <v>0</v>
      </c>
      <c r="BJ98" s="12">
        <v>0</v>
      </c>
      <c r="BK98" s="12">
        <v>0</v>
      </c>
      <c r="BL98" s="12">
        <v>0</v>
      </c>
      <c r="BM98" s="12">
        <v>0</v>
      </c>
      <c r="BN98" s="12">
        <v>0</v>
      </c>
      <c r="BO98" s="12">
        <v>0</v>
      </c>
      <c r="BP98" s="12">
        <v>0</v>
      </c>
      <c r="BQ98" s="12">
        <v>0</v>
      </c>
      <c r="BR98" s="12">
        <v>0</v>
      </c>
      <c r="BS98" s="12">
        <v>0</v>
      </c>
      <c r="BT98" s="12">
        <v>0</v>
      </c>
      <c r="BU98" s="12">
        <v>0</v>
      </c>
      <c r="BV98" s="12">
        <v>0</v>
      </c>
      <c r="BW98" s="12">
        <v>0</v>
      </c>
      <c r="BX98" s="12">
        <v>0</v>
      </c>
      <c r="BY98" s="12">
        <v>0</v>
      </c>
      <c r="BZ98" s="12">
        <v>0</v>
      </c>
      <c r="CA98" s="12">
        <v>0</v>
      </c>
      <c r="CB98" s="12">
        <v>0</v>
      </c>
      <c r="CC98" s="12">
        <v>0</v>
      </c>
      <c r="CD98" s="12">
        <v>0</v>
      </c>
      <c r="CE98" s="12">
        <v>0</v>
      </c>
      <c r="CF98" s="12">
        <v>0</v>
      </c>
      <c r="CG98" s="12">
        <v>0</v>
      </c>
      <c r="CH98" s="12">
        <v>0</v>
      </c>
      <c r="CI98" s="12">
        <v>0</v>
      </c>
      <c r="CJ98" s="12">
        <v>0</v>
      </c>
      <c r="CK98" s="12">
        <v>0</v>
      </c>
      <c r="CL98" s="12">
        <v>0</v>
      </c>
    </row>
    <row r="99" spans="2:90" ht="20.100000000000001" customHeight="1" thickBot="1" x14ac:dyDescent="0.25">
      <c r="B99" s="4" t="s">
        <v>310</v>
      </c>
      <c r="C99" s="12">
        <v>0</v>
      </c>
      <c r="D99" s="12">
        <v>0</v>
      </c>
      <c r="E99" s="12">
        <v>0</v>
      </c>
      <c r="F99" s="12">
        <v>0</v>
      </c>
      <c r="G99" s="12">
        <v>0</v>
      </c>
      <c r="H99" s="12">
        <v>0</v>
      </c>
      <c r="I99" s="12">
        <v>0</v>
      </c>
      <c r="J99" s="12">
        <v>0</v>
      </c>
      <c r="K99" s="12">
        <v>0</v>
      </c>
      <c r="L99" s="12">
        <v>0</v>
      </c>
      <c r="M99" s="12">
        <v>0</v>
      </c>
      <c r="N99" s="12">
        <v>0</v>
      </c>
      <c r="O99" s="12">
        <v>0</v>
      </c>
      <c r="P99" s="12">
        <v>0</v>
      </c>
      <c r="Q99" s="12">
        <v>0</v>
      </c>
      <c r="R99" s="12">
        <v>0</v>
      </c>
      <c r="S99" s="12">
        <v>0</v>
      </c>
      <c r="T99" s="12">
        <v>0</v>
      </c>
      <c r="U99" s="12">
        <v>0</v>
      </c>
      <c r="V99" s="12">
        <v>0</v>
      </c>
      <c r="W99" s="12">
        <v>0</v>
      </c>
      <c r="X99" s="12">
        <v>0</v>
      </c>
      <c r="Y99" s="12">
        <v>0</v>
      </c>
      <c r="Z99" s="12">
        <v>0</v>
      </c>
      <c r="AA99" s="12">
        <v>0</v>
      </c>
      <c r="AB99" s="12">
        <v>0</v>
      </c>
      <c r="AC99" s="12">
        <v>0</v>
      </c>
      <c r="AD99" s="12">
        <v>0</v>
      </c>
      <c r="AE99" s="12">
        <v>0</v>
      </c>
      <c r="AF99" s="12">
        <v>0</v>
      </c>
      <c r="AG99" s="12">
        <v>0</v>
      </c>
      <c r="AH99" s="12">
        <v>0</v>
      </c>
      <c r="AI99" s="12">
        <v>0</v>
      </c>
      <c r="AJ99" s="12">
        <v>0</v>
      </c>
      <c r="AK99" s="12">
        <v>0</v>
      </c>
      <c r="AL99" s="12">
        <v>0</v>
      </c>
      <c r="AM99" s="12">
        <v>0</v>
      </c>
      <c r="AN99" s="12">
        <v>0</v>
      </c>
      <c r="AO99" s="12">
        <v>0</v>
      </c>
      <c r="AP99" s="12">
        <v>0</v>
      </c>
      <c r="AQ99" s="12">
        <v>0</v>
      </c>
      <c r="AR99" s="12">
        <v>0</v>
      </c>
      <c r="AS99" s="12">
        <v>0</v>
      </c>
      <c r="AT99" s="12">
        <v>0</v>
      </c>
      <c r="AU99" s="12">
        <v>0</v>
      </c>
      <c r="AV99" s="12">
        <v>0</v>
      </c>
      <c r="AW99" s="12">
        <v>0</v>
      </c>
      <c r="AX99" s="12">
        <v>0</v>
      </c>
      <c r="AY99" s="12">
        <v>0</v>
      </c>
      <c r="AZ99" s="12">
        <v>0</v>
      </c>
      <c r="BA99" s="12">
        <v>0</v>
      </c>
      <c r="BB99" s="12">
        <v>0</v>
      </c>
      <c r="BC99" s="12">
        <v>0</v>
      </c>
      <c r="BD99" s="12">
        <v>0</v>
      </c>
      <c r="BE99" s="12">
        <v>0</v>
      </c>
      <c r="BF99" s="12">
        <v>0</v>
      </c>
      <c r="BG99" s="12">
        <v>0</v>
      </c>
      <c r="BH99" s="12">
        <v>0</v>
      </c>
      <c r="BI99" s="12">
        <v>0</v>
      </c>
      <c r="BJ99" s="12">
        <v>0</v>
      </c>
      <c r="BK99" s="12">
        <v>0</v>
      </c>
      <c r="BL99" s="12">
        <v>0</v>
      </c>
      <c r="BM99" s="12">
        <v>0</v>
      </c>
      <c r="BN99" s="12">
        <v>0</v>
      </c>
      <c r="BO99" s="12">
        <v>0</v>
      </c>
      <c r="BP99" s="12">
        <v>0</v>
      </c>
      <c r="BQ99" s="12">
        <v>0</v>
      </c>
      <c r="BR99" s="12">
        <v>0</v>
      </c>
      <c r="BS99" s="12">
        <v>0</v>
      </c>
      <c r="BT99" s="12">
        <v>0</v>
      </c>
      <c r="BU99" s="12">
        <v>0</v>
      </c>
      <c r="BV99" s="12">
        <v>0</v>
      </c>
      <c r="BW99" s="12">
        <v>0</v>
      </c>
      <c r="BX99" s="12">
        <v>0</v>
      </c>
      <c r="BY99" s="12">
        <v>0</v>
      </c>
      <c r="BZ99" s="12">
        <v>0</v>
      </c>
      <c r="CA99" s="12">
        <v>0</v>
      </c>
      <c r="CB99" s="12">
        <v>0</v>
      </c>
      <c r="CC99" s="12">
        <v>0</v>
      </c>
      <c r="CD99" s="12">
        <v>0</v>
      </c>
      <c r="CE99" s="12">
        <v>0</v>
      </c>
      <c r="CF99" s="12">
        <v>0</v>
      </c>
      <c r="CG99" s="12">
        <v>0</v>
      </c>
      <c r="CH99" s="12">
        <v>0</v>
      </c>
      <c r="CI99" s="12">
        <v>0</v>
      </c>
      <c r="CJ99" s="12">
        <v>0</v>
      </c>
      <c r="CK99" s="12">
        <v>0</v>
      </c>
      <c r="CL99" s="12">
        <v>0</v>
      </c>
    </row>
    <row r="100" spans="2:90" ht="20.100000000000001" customHeight="1" thickBot="1" x14ac:dyDescent="0.25">
      <c r="B100" s="4" t="s">
        <v>311</v>
      </c>
      <c r="C100" s="12">
        <v>3</v>
      </c>
      <c r="D100" s="12">
        <v>0</v>
      </c>
      <c r="E100" s="12">
        <v>2</v>
      </c>
      <c r="F100" s="12">
        <v>3</v>
      </c>
      <c r="G100" s="12">
        <v>0</v>
      </c>
      <c r="H100" s="12">
        <v>0</v>
      </c>
      <c r="I100" s="12">
        <v>0</v>
      </c>
      <c r="J100" s="12">
        <v>0</v>
      </c>
      <c r="K100" s="12">
        <v>0</v>
      </c>
      <c r="L100" s="12">
        <v>0</v>
      </c>
      <c r="M100" s="12">
        <v>0</v>
      </c>
      <c r="N100" s="12">
        <v>0</v>
      </c>
      <c r="O100" s="12">
        <v>0</v>
      </c>
      <c r="P100" s="12">
        <v>0</v>
      </c>
      <c r="Q100" s="12">
        <v>0</v>
      </c>
      <c r="R100" s="12">
        <v>0</v>
      </c>
      <c r="S100" s="12">
        <v>0</v>
      </c>
      <c r="T100" s="12">
        <v>0</v>
      </c>
      <c r="U100" s="12">
        <v>0</v>
      </c>
      <c r="V100" s="12">
        <v>0</v>
      </c>
      <c r="W100" s="12">
        <v>0</v>
      </c>
      <c r="X100" s="12">
        <v>0</v>
      </c>
      <c r="Y100" s="12">
        <v>0</v>
      </c>
      <c r="Z100" s="12">
        <v>0</v>
      </c>
      <c r="AA100" s="12">
        <v>0</v>
      </c>
      <c r="AB100" s="12">
        <v>0</v>
      </c>
      <c r="AC100" s="12">
        <v>0</v>
      </c>
      <c r="AD100" s="12">
        <v>0</v>
      </c>
      <c r="AE100" s="12">
        <v>0</v>
      </c>
      <c r="AF100" s="12">
        <v>0</v>
      </c>
      <c r="AG100" s="12">
        <v>0</v>
      </c>
      <c r="AH100" s="12">
        <v>0</v>
      </c>
      <c r="AI100" s="12">
        <v>0</v>
      </c>
      <c r="AJ100" s="12">
        <v>0</v>
      </c>
      <c r="AK100" s="12">
        <v>0</v>
      </c>
      <c r="AL100" s="12">
        <v>0</v>
      </c>
      <c r="AM100" s="12">
        <v>0</v>
      </c>
      <c r="AN100" s="12">
        <v>0</v>
      </c>
      <c r="AO100" s="12">
        <v>0</v>
      </c>
      <c r="AP100" s="12">
        <v>0</v>
      </c>
      <c r="AQ100" s="12">
        <v>0</v>
      </c>
      <c r="AR100" s="12">
        <v>0</v>
      </c>
      <c r="AS100" s="12">
        <v>0</v>
      </c>
      <c r="AT100" s="12">
        <v>0</v>
      </c>
      <c r="AU100" s="12">
        <v>0</v>
      </c>
      <c r="AV100" s="12">
        <v>0</v>
      </c>
      <c r="AW100" s="12">
        <v>0</v>
      </c>
      <c r="AX100" s="12">
        <v>0</v>
      </c>
      <c r="AY100" s="12">
        <v>0</v>
      </c>
      <c r="AZ100" s="12">
        <v>0</v>
      </c>
      <c r="BA100" s="12">
        <v>0</v>
      </c>
      <c r="BB100" s="12">
        <v>0</v>
      </c>
      <c r="BC100" s="12">
        <v>0</v>
      </c>
      <c r="BD100" s="12">
        <v>0</v>
      </c>
      <c r="BE100" s="12">
        <v>0</v>
      </c>
      <c r="BF100" s="12">
        <v>0</v>
      </c>
      <c r="BG100" s="12">
        <v>0</v>
      </c>
      <c r="BH100" s="12">
        <v>0</v>
      </c>
      <c r="BI100" s="12">
        <v>0</v>
      </c>
      <c r="BJ100" s="12">
        <v>0</v>
      </c>
      <c r="BK100" s="12">
        <v>0</v>
      </c>
      <c r="BL100" s="12">
        <v>0</v>
      </c>
      <c r="BM100" s="12">
        <v>0</v>
      </c>
      <c r="BN100" s="12">
        <v>0</v>
      </c>
      <c r="BO100" s="12">
        <v>0</v>
      </c>
      <c r="BP100" s="12">
        <v>0</v>
      </c>
      <c r="BQ100" s="12">
        <v>0</v>
      </c>
      <c r="BR100" s="12">
        <v>0</v>
      </c>
      <c r="BS100" s="12">
        <v>0</v>
      </c>
      <c r="BT100" s="12">
        <v>0</v>
      </c>
      <c r="BU100" s="12">
        <v>0</v>
      </c>
      <c r="BV100" s="12">
        <v>0</v>
      </c>
      <c r="BW100" s="12">
        <v>0</v>
      </c>
      <c r="BX100" s="12">
        <v>0</v>
      </c>
      <c r="BY100" s="12">
        <v>0</v>
      </c>
      <c r="BZ100" s="12">
        <v>0</v>
      </c>
      <c r="CA100" s="12">
        <v>3</v>
      </c>
      <c r="CB100" s="12">
        <v>0</v>
      </c>
      <c r="CC100" s="12">
        <v>2</v>
      </c>
      <c r="CD100" s="12">
        <v>3</v>
      </c>
      <c r="CE100" s="12">
        <v>0</v>
      </c>
      <c r="CF100" s="12">
        <v>0</v>
      </c>
      <c r="CG100" s="12">
        <v>0</v>
      </c>
      <c r="CH100" s="12">
        <v>0</v>
      </c>
      <c r="CI100" s="12">
        <v>0</v>
      </c>
      <c r="CJ100" s="12">
        <v>0</v>
      </c>
      <c r="CK100" s="12">
        <v>0</v>
      </c>
      <c r="CL100" s="12">
        <v>0</v>
      </c>
    </row>
    <row r="101" spans="2:90" ht="20.100000000000001" customHeight="1" thickBot="1" x14ac:dyDescent="0.25">
      <c r="B101" s="4" t="s">
        <v>175</v>
      </c>
      <c r="C101" s="12">
        <v>31</v>
      </c>
      <c r="D101" s="12">
        <v>0</v>
      </c>
      <c r="E101" s="12">
        <v>37</v>
      </c>
      <c r="F101" s="12">
        <v>25</v>
      </c>
      <c r="G101" s="12">
        <v>0</v>
      </c>
      <c r="H101" s="12">
        <v>0</v>
      </c>
      <c r="I101" s="12">
        <v>0</v>
      </c>
      <c r="J101" s="12">
        <v>0</v>
      </c>
      <c r="K101" s="12">
        <v>0</v>
      </c>
      <c r="L101" s="12">
        <v>0</v>
      </c>
      <c r="M101" s="12">
        <v>0</v>
      </c>
      <c r="N101" s="12">
        <v>0</v>
      </c>
      <c r="O101" s="12">
        <v>0</v>
      </c>
      <c r="P101" s="12">
        <v>0</v>
      </c>
      <c r="Q101" s="12">
        <v>0</v>
      </c>
      <c r="R101" s="12">
        <v>0</v>
      </c>
      <c r="S101" s="12">
        <v>1</v>
      </c>
      <c r="T101" s="12">
        <v>0</v>
      </c>
      <c r="U101" s="12">
        <v>1</v>
      </c>
      <c r="V101" s="12">
        <v>0</v>
      </c>
      <c r="W101" s="12">
        <v>9</v>
      </c>
      <c r="X101" s="12">
        <v>0</v>
      </c>
      <c r="Y101" s="12">
        <v>5</v>
      </c>
      <c r="Z101" s="12">
        <v>9</v>
      </c>
      <c r="AA101" s="12">
        <v>0</v>
      </c>
      <c r="AB101" s="12">
        <v>0</v>
      </c>
      <c r="AC101" s="12">
        <v>0</v>
      </c>
      <c r="AD101" s="12">
        <v>0</v>
      </c>
      <c r="AE101" s="12">
        <v>0</v>
      </c>
      <c r="AF101" s="12">
        <v>0</v>
      </c>
      <c r="AG101" s="12">
        <v>1</v>
      </c>
      <c r="AH101" s="12">
        <v>0</v>
      </c>
      <c r="AI101" s="12">
        <v>0</v>
      </c>
      <c r="AJ101" s="12">
        <v>0</v>
      </c>
      <c r="AK101" s="12">
        <v>0</v>
      </c>
      <c r="AL101" s="12">
        <v>0</v>
      </c>
      <c r="AM101" s="12">
        <v>1</v>
      </c>
      <c r="AN101" s="12">
        <v>0</v>
      </c>
      <c r="AO101" s="12">
        <v>3</v>
      </c>
      <c r="AP101" s="12">
        <v>0</v>
      </c>
      <c r="AQ101" s="12">
        <v>9</v>
      </c>
      <c r="AR101" s="12">
        <v>0</v>
      </c>
      <c r="AS101" s="12">
        <v>9</v>
      </c>
      <c r="AT101" s="12">
        <v>11</v>
      </c>
      <c r="AU101" s="12">
        <v>0</v>
      </c>
      <c r="AV101" s="12">
        <v>0</v>
      </c>
      <c r="AW101" s="12">
        <v>0</v>
      </c>
      <c r="AX101" s="12">
        <v>0</v>
      </c>
      <c r="AY101" s="12">
        <v>0</v>
      </c>
      <c r="AZ101" s="12">
        <v>0</v>
      </c>
      <c r="BA101" s="12">
        <v>0</v>
      </c>
      <c r="BB101" s="12">
        <v>0</v>
      </c>
      <c r="BC101" s="12">
        <v>0</v>
      </c>
      <c r="BD101" s="12">
        <v>0</v>
      </c>
      <c r="BE101" s="12">
        <v>0</v>
      </c>
      <c r="BF101" s="12">
        <v>0</v>
      </c>
      <c r="BG101" s="12">
        <v>0</v>
      </c>
      <c r="BH101" s="12">
        <v>0</v>
      </c>
      <c r="BI101" s="12">
        <v>0</v>
      </c>
      <c r="BJ101" s="12">
        <v>0</v>
      </c>
      <c r="BK101" s="12">
        <v>0</v>
      </c>
      <c r="BL101" s="12">
        <v>0</v>
      </c>
      <c r="BM101" s="12">
        <v>0</v>
      </c>
      <c r="BN101" s="12">
        <v>0</v>
      </c>
      <c r="BO101" s="12">
        <v>0</v>
      </c>
      <c r="BP101" s="12">
        <v>0</v>
      </c>
      <c r="BQ101" s="12">
        <v>0</v>
      </c>
      <c r="BR101" s="12">
        <v>0</v>
      </c>
      <c r="BS101" s="12">
        <v>0</v>
      </c>
      <c r="BT101" s="12">
        <v>0</v>
      </c>
      <c r="BU101" s="12">
        <v>2</v>
      </c>
      <c r="BV101" s="12">
        <v>0</v>
      </c>
      <c r="BW101" s="12">
        <v>1</v>
      </c>
      <c r="BX101" s="12">
        <v>0</v>
      </c>
      <c r="BY101" s="12">
        <v>1</v>
      </c>
      <c r="BZ101" s="12">
        <v>0</v>
      </c>
      <c r="CA101" s="12">
        <v>10</v>
      </c>
      <c r="CB101" s="12">
        <v>0</v>
      </c>
      <c r="CC101" s="12">
        <v>15</v>
      </c>
      <c r="CD101" s="12">
        <v>5</v>
      </c>
      <c r="CE101" s="12">
        <v>0</v>
      </c>
      <c r="CF101" s="12">
        <v>0</v>
      </c>
      <c r="CG101" s="12">
        <v>0</v>
      </c>
      <c r="CH101" s="12">
        <v>0</v>
      </c>
      <c r="CI101" s="12">
        <v>0</v>
      </c>
      <c r="CJ101" s="12">
        <v>0</v>
      </c>
      <c r="CK101" s="12">
        <v>0</v>
      </c>
      <c r="CL101" s="12">
        <v>0</v>
      </c>
    </row>
    <row r="102" spans="2:90" ht="20.100000000000001" customHeight="1" thickBot="1" x14ac:dyDescent="0.25">
      <c r="B102" s="4" t="s">
        <v>312</v>
      </c>
      <c r="C102" s="12">
        <v>10</v>
      </c>
      <c r="D102" s="12">
        <v>0</v>
      </c>
      <c r="E102" s="12">
        <v>7</v>
      </c>
      <c r="F102" s="12">
        <v>8</v>
      </c>
      <c r="G102" s="12">
        <v>0</v>
      </c>
      <c r="H102" s="12">
        <v>0</v>
      </c>
      <c r="I102" s="12">
        <v>0</v>
      </c>
      <c r="J102" s="12">
        <v>0</v>
      </c>
      <c r="K102" s="12">
        <v>0</v>
      </c>
      <c r="L102" s="12">
        <v>0</v>
      </c>
      <c r="M102" s="12">
        <v>0</v>
      </c>
      <c r="N102" s="12">
        <v>0</v>
      </c>
      <c r="O102" s="12">
        <v>0</v>
      </c>
      <c r="P102" s="12">
        <v>0</v>
      </c>
      <c r="Q102" s="12">
        <v>0</v>
      </c>
      <c r="R102" s="12">
        <v>0</v>
      </c>
      <c r="S102" s="12">
        <v>1</v>
      </c>
      <c r="T102" s="12">
        <v>0</v>
      </c>
      <c r="U102" s="12">
        <v>1</v>
      </c>
      <c r="V102" s="12">
        <v>0</v>
      </c>
      <c r="W102" s="12">
        <v>3</v>
      </c>
      <c r="X102" s="12">
        <v>0</v>
      </c>
      <c r="Y102" s="12">
        <v>3</v>
      </c>
      <c r="Z102" s="12">
        <v>2</v>
      </c>
      <c r="AA102" s="12">
        <v>0</v>
      </c>
      <c r="AB102" s="12">
        <v>0</v>
      </c>
      <c r="AC102" s="12">
        <v>0</v>
      </c>
      <c r="AD102" s="12">
        <v>0</v>
      </c>
      <c r="AE102" s="12">
        <v>0</v>
      </c>
      <c r="AF102" s="12">
        <v>0</v>
      </c>
      <c r="AG102" s="12">
        <v>0</v>
      </c>
      <c r="AH102" s="12">
        <v>0</v>
      </c>
      <c r="AI102" s="12">
        <v>0</v>
      </c>
      <c r="AJ102" s="12">
        <v>0</v>
      </c>
      <c r="AK102" s="12">
        <v>0</v>
      </c>
      <c r="AL102" s="12">
        <v>0</v>
      </c>
      <c r="AM102" s="12">
        <v>0</v>
      </c>
      <c r="AN102" s="12">
        <v>0</v>
      </c>
      <c r="AO102" s="12">
        <v>0</v>
      </c>
      <c r="AP102" s="12">
        <v>0</v>
      </c>
      <c r="AQ102" s="12">
        <v>1</v>
      </c>
      <c r="AR102" s="12">
        <v>0</v>
      </c>
      <c r="AS102" s="12">
        <v>0</v>
      </c>
      <c r="AT102" s="12">
        <v>1</v>
      </c>
      <c r="AU102" s="12">
        <v>0</v>
      </c>
      <c r="AV102" s="12">
        <v>0</v>
      </c>
      <c r="AW102" s="12">
        <v>0</v>
      </c>
      <c r="AX102" s="12">
        <v>0</v>
      </c>
      <c r="AY102" s="12">
        <v>0</v>
      </c>
      <c r="AZ102" s="12">
        <v>0</v>
      </c>
      <c r="BA102" s="12">
        <v>0</v>
      </c>
      <c r="BB102" s="12">
        <v>0</v>
      </c>
      <c r="BC102" s="12">
        <v>0</v>
      </c>
      <c r="BD102" s="12">
        <v>0</v>
      </c>
      <c r="BE102" s="12">
        <v>0</v>
      </c>
      <c r="BF102" s="12">
        <v>0</v>
      </c>
      <c r="BG102" s="12">
        <v>0</v>
      </c>
      <c r="BH102" s="12">
        <v>0</v>
      </c>
      <c r="BI102" s="12">
        <v>0</v>
      </c>
      <c r="BJ102" s="12">
        <v>0</v>
      </c>
      <c r="BK102" s="12">
        <v>0</v>
      </c>
      <c r="BL102" s="12">
        <v>0</v>
      </c>
      <c r="BM102" s="12">
        <v>0</v>
      </c>
      <c r="BN102" s="12">
        <v>0</v>
      </c>
      <c r="BO102" s="12">
        <v>0</v>
      </c>
      <c r="BP102" s="12">
        <v>0</v>
      </c>
      <c r="BQ102" s="12">
        <v>0</v>
      </c>
      <c r="BR102" s="12">
        <v>0</v>
      </c>
      <c r="BS102" s="12">
        <v>1</v>
      </c>
      <c r="BT102" s="12">
        <v>0</v>
      </c>
      <c r="BU102" s="12">
        <v>0</v>
      </c>
      <c r="BV102" s="12">
        <v>1</v>
      </c>
      <c r="BW102" s="12">
        <v>0</v>
      </c>
      <c r="BX102" s="12">
        <v>0</v>
      </c>
      <c r="BY102" s="12">
        <v>1</v>
      </c>
      <c r="BZ102" s="12">
        <v>0</v>
      </c>
      <c r="CA102" s="12">
        <v>4</v>
      </c>
      <c r="CB102" s="12">
        <v>0</v>
      </c>
      <c r="CC102" s="12">
        <v>2</v>
      </c>
      <c r="CD102" s="12">
        <v>4</v>
      </c>
      <c r="CE102" s="12">
        <v>0</v>
      </c>
      <c r="CF102" s="12">
        <v>0</v>
      </c>
      <c r="CG102" s="12">
        <v>0</v>
      </c>
      <c r="CH102" s="12">
        <v>0</v>
      </c>
      <c r="CI102" s="12">
        <v>0</v>
      </c>
      <c r="CJ102" s="12">
        <v>0</v>
      </c>
      <c r="CK102" s="12">
        <v>0</v>
      </c>
      <c r="CL102" s="12">
        <v>0</v>
      </c>
    </row>
    <row r="103" spans="2:90" ht="20.100000000000001" customHeight="1" thickBot="1" x14ac:dyDescent="0.25">
      <c r="B103" s="4" t="s">
        <v>313</v>
      </c>
      <c r="C103" s="12">
        <v>10</v>
      </c>
      <c r="D103" s="12">
        <v>0</v>
      </c>
      <c r="E103" s="12">
        <v>14</v>
      </c>
      <c r="F103" s="12">
        <v>11</v>
      </c>
      <c r="G103" s="12">
        <v>0</v>
      </c>
      <c r="H103" s="12">
        <v>0</v>
      </c>
      <c r="I103" s="12">
        <v>0</v>
      </c>
      <c r="J103" s="12">
        <v>0</v>
      </c>
      <c r="K103" s="12">
        <v>0</v>
      </c>
      <c r="L103" s="12">
        <v>0</v>
      </c>
      <c r="M103" s="12">
        <v>0</v>
      </c>
      <c r="N103" s="12">
        <v>0</v>
      </c>
      <c r="O103" s="12">
        <v>0</v>
      </c>
      <c r="P103" s="12">
        <v>0</v>
      </c>
      <c r="Q103" s="12">
        <v>0</v>
      </c>
      <c r="R103" s="12">
        <v>0</v>
      </c>
      <c r="S103" s="12">
        <v>0</v>
      </c>
      <c r="T103" s="12">
        <v>0</v>
      </c>
      <c r="U103" s="12">
        <v>1</v>
      </c>
      <c r="V103" s="12">
        <v>0</v>
      </c>
      <c r="W103" s="12">
        <v>4</v>
      </c>
      <c r="X103" s="12">
        <v>0</v>
      </c>
      <c r="Y103" s="12">
        <v>7</v>
      </c>
      <c r="Z103" s="12">
        <v>4</v>
      </c>
      <c r="AA103" s="12">
        <v>0</v>
      </c>
      <c r="AB103" s="12">
        <v>0</v>
      </c>
      <c r="AC103" s="12">
        <v>0</v>
      </c>
      <c r="AD103" s="12">
        <v>0</v>
      </c>
      <c r="AE103" s="12">
        <v>0</v>
      </c>
      <c r="AF103" s="12">
        <v>0</v>
      </c>
      <c r="AG103" s="12">
        <v>0</v>
      </c>
      <c r="AH103" s="12">
        <v>0</v>
      </c>
      <c r="AI103" s="12">
        <v>0</v>
      </c>
      <c r="AJ103" s="12">
        <v>0</v>
      </c>
      <c r="AK103" s="12">
        <v>0</v>
      </c>
      <c r="AL103" s="12">
        <v>0</v>
      </c>
      <c r="AM103" s="12">
        <v>2</v>
      </c>
      <c r="AN103" s="12">
        <v>0</v>
      </c>
      <c r="AO103" s="12">
        <v>1</v>
      </c>
      <c r="AP103" s="12">
        <v>1</v>
      </c>
      <c r="AQ103" s="12">
        <v>0</v>
      </c>
      <c r="AR103" s="12">
        <v>0</v>
      </c>
      <c r="AS103" s="12">
        <v>1</v>
      </c>
      <c r="AT103" s="12">
        <v>2</v>
      </c>
      <c r="AU103" s="12">
        <v>0</v>
      </c>
      <c r="AV103" s="12">
        <v>0</v>
      </c>
      <c r="AW103" s="12">
        <v>0</v>
      </c>
      <c r="AX103" s="12">
        <v>0</v>
      </c>
      <c r="AY103" s="12">
        <v>0</v>
      </c>
      <c r="AZ103" s="12">
        <v>0</v>
      </c>
      <c r="BA103" s="12">
        <v>0</v>
      </c>
      <c r="BB103" s="12">
        <v>0</v>
      </c>
      <c r="BC103" s="12">
        <v>0</v>
      </c>
      <c r="BD103" s="12">
        <v>0</v>
      </c>
      <c r="BE103" s="12">
        <v>0</v>
      </c>
      <c r="BF103" s="12">
        <v>0</v>
      </c>
      <c r="BG103" s="12">
        <v>0</v>
      </c>
      <c r="BH103" s="12">
        <v>0</v>
      </c>
      <c r="BI103" s="12">
        <v>0</v>
      </c>
      <c r="BJ103" s="12">
        <v>0</v>
      </c>
      <c r="BK103" s="12">
        <v>0</v>
      </c>
      <c r="BL103" s="12">
        <v>0</v>
      </c>
      <c r="BM103" s="12">
        <v>0</v>
      </c>
      <c r="BN103" s="12">
        <v>0</v>
      </c>
      <c r="BO103" s="12">
        <v>0</v>
      </c>
      <c r="BP103" s="12">
        <v>0</v>
      </c>
      <c r="BQ103" s="12">
        <v>0</v>
      </c>
      <c r="BR103" s="12">
        <v>0</v>
      </c>
      <c r="BS103" s="12">
        <v>0</v>
      </c>
      <c r="BT103" s="12">
        <v>0</v>
      </c>
      <c r="BU103" s="12">
        <v>0</v>
      </c>
      <c r="BV103" s="12">
        <v>0</v>
      </c>
      <c r="BW103" s="12">
        <v>1</v>
      </c>
      <c r="BX103" s="12">
        <v>0</v>
      </c>
      <c r="BY103" s="12">
        <v>0</v>
      </c>
      <c r="BZ103" s="12">
        <v>1</v>
      </c>
      <c r="CA103" s="12">
        <v>3</v>
      </c>
      <c r="CB103" s="12">
        <v>0</v>
      </c>
      <c r="CC103" s="12">
        <v>4</v>
      </c>
      <c r="CD103" s="12">
        <v>3</v>
      </c>
      <c r="CE103" s="12">
        <v>0</v>
      </c>
      <c r="CF103" s="12">
        <v>0</v>
      </c>
      <c r="CG103" s="12">
        <v>0</v>
      </c>
      <c r="CH103" s="12">
        <v>0</v>
      </c>
      <c r="CI103" s="12">
        <v>0</v>
      </c>
      <c r="CJ103" s="12">
        <v>0</v>
      </c>
      <c r="CK103" s="12">
        <v>0</v>
      </c>
      <c r="CL103" s="12">
        <v>0</v>
      </c>
    </row>
    <row r="104" spans="2:90" ht="20.100000000000001" customHeight="1" thickBot="1" x14ac:dyDescent="0.25">
      <c r="B104" s="4" t="s">
        <v>314</v>
      </c>
      <c r="C104" s="12">
        <v>53</v>
      </c>
      <c r="D104" s="12">
        <v>1</v>
      </c>
      <c r="E104" s="12">
        <v>51</v>
      </c>
      <c r="F104" s="12">
        <v>13</v>
      </c>
      <c r="G104" s="12">
        <v>0</v>
      </c>
      <c r="H104" s="12">
        <v>0</v>
      </c>
      <c r="I104" s="12">
        <v>0</v>
      </c>
      <c r="J104" s="12">
        <v>0</v>
      </c>
      <c r="K104" s="12">
        <v>0</v>
      </c>
      <c r="L104" s="12">
        <v>0</v>
      </c>
      <c r="M104" s="12">
        <v>0</v>
      </c>
      <c r="N104" s="12">
        <v>0</v>
      </c>
      <c r="O104" s="12">
        <v>0</v>
      </c>
      <c r="P104" s="12">
        <v>0</v>
      </c>
      <c r="Q104" s="12">
        <v>0</v>
      </c>
      <c r="R104" s="12">
        <v>0</v>
      </c>
      <c r="S104" s="12">
        <v>5</v>
      </c>
      <c r="T104" s="12">
        <v>0</v>
      </c>
      <c r="U104" s="12">
        <v>5</v>
      </c>
      <c r="V104" s="12">
        <v>0</v>
      </c>
      <c r="W104" s="12">
        <v>14</v>
      </c>
      <c r="X104" s="12">
        <v>0</v>
      </c>
      <c r="Y104" s="12">
        <v>12</v>
      </c>
      <c r="Z104" s="12">
        <v>3</v>
      </c>
      <c r="AA104" s="12">
        <v>0</v>
      </c>
      <c r="AB104" s="12">
        <v>0</v>
      </c>
      <c r="AC104" s="12">
        <v>0</v>
      </c>
      <c r="AD104" s="12">
        <v>0</v>
      </c>
      <c r="AE104" s="12">
        <v>0</v>
      </c>
      <c r="AF104" s="12">
        <v>0</v>
      </c>
      <c r="AG104" s="12">
        <v>0</v>
      </c>
      <c r="AH104" s="12">
        <v>0</v>
      </c>
      <c r="AI104" s="12">
        <v>0</v>
      </c>
      <c r="AJ104" s="12">
        <v>0</v>
      </c>
      <c r="AK104" s="12">
        <v>0</v>
      </c>
      <c r="AL104" s="12">
        <v>0</v>
      </c>
      <c r="AM104" s="12">
        <v>2</v>
      </c>
      <c r="AN104" s="12">
        <v>1</v>
      </c>
      <c r="AO104" s="12">
        <v>5</v>
      </c>
      <c r="AP104" s="12">
        <v>0</v>
      </c>
      <c r="AQ104" s="12">
        <v>12</v>
      </c>
      <c r="AR104" s="12">
        <v>0</v>
      </c>
      <c r="AS104" s="12">
        <v>9</v>
      </c>
      <c r="AT104" s="12">
        <v>6</v>
      </c>
      <c r="AU104" s="12">
        <v>0</v>
      </c>
      <c r="AV104" s="12">
        <v>0</v>
      </c>
      <c r="AW104" s="12">
        <v>0</v>
      </c>
      <c r="AX104" s="12">
        <v>0</v>
      </c>
      <c r="AY104" s="12">
        <v>1</v>
      </c>
      <c r="AZ104" s="12">
        <v>0</v>
      </c>
      <c r="BA104" s="12">
        <v>1</v>
      </c>
      <c r="BB104" s="12">
        <v>0</v>
      </c>
      <c r="BC104" s="12">
        <v>0</v>
      </c>
      <c r="BD104" s="12">
        <v>0</v>
      </c>
      <c r="BE104" s="12">
        <v>0</v>
      </c>
      <c r="BF104" s="12">
        <v>0</v>
      </c>
      <c r="BG104" s="12">
        <v>0</v>
      </c>
      <c r="BH104" s="12">
        <v>0</v>
      </c>
      <c r="BI104" s="12">
        <v>0</v>
      </c>
      <c r="BJ104" s="12">
        <v>0</v>
      </c>
      <c r="BK104" s="12">
        <v>0</v>
      </c>
      <c r="BL104" s="12">
        <v>0</v>
      </c>
      <c r="BM104" s="12">
        <v>0</v>
      </c>
      <c r="BN104" s="12">
        <v>0</v>
      </c>
      <c r="BO104" s="12">
        <v>0</v>
      </c>
      <c r="BP104" s="12">
        <v>0</v>
      </c>
      <c r="BQ104" s="12">
        <v>0</v>
      </c>
      <c r="BR104" s="12">
        <v>0</v>
      </c>
      <c r="BS104" s="12">
        <v>0</v>
      </c>
      <c r="BT104" s="12">
        <v>0</v>
      </c>
      <c r="BU104" s="12">
        <v>0</v>
      </c>
      <c r="BV104" s="12">
        <v>2</v>
      </c>
      <c r="BW104" s="12">
        <v>6</v>
      </c>
      <c r="BX104" s="12">
        <v>0</v>
      </c>
      <c r="BY104" s="12">
        <v>6</v>
      </c>
      <c r="BZ104" s="12">
        <v>0</v>
      </c>
      <c r="CA104" s="12">
        <v>13</v>
      </c>
      <c r="CB104" s="12">
        <v>0</v>
      </c>
      <c r="CC104" s="12">
        <v>13</v>
      </c>
      <c r="CD104" s="12">
        <v>2</v>
      </c>
      <c r="CE104" s="12">
        <v>0</v>
      </c>
      <c r="CF104" s="12">
        <v>0</v>
      </c>
      <c r="CG104" s="12">
        <v>0</v>
      </c>
      <c r="CH104" s="12">
        <v>0</v>
      </c>
      <c r="CI104" s="12">
        <v>0</v>
      </c>
      <c r="CJ104" s="12">
        <v>0</v>
      </c>
      <c r="CK104" s="12">
        <v>0</v>
      </c>
      <c r="CL104" s="12">
        <v>0</v>
      </c>
    </row>
    <row r="105" spans="2:90" ht="20.100000000000001" customHeight="1" thickBot="1" x14ac:dyDescent="0.25">
      <c r="B105" s="4" t="s">
        <v>315</v>
      </c>
      <c r="C105" s="12">
        <v>1</v>
      </c>
      <c r="D105" s="12">
        <v>0</v>
      </c>
      <c r="E105" s="12">
        <v>0</v>
      </c>
      <c r="F105" s="12">
        <v>1</v>
      </c>
      <c r="G105" s="12">
        <v>0</v>
      </c>
      <c r="H105" s="12">
        <v>0</v>
      </c>
      <c r="I105" s="12">
        <v>0</v>
      </c>
      <c r="J105" s="12">
        <v>0</v>
      </c>
      <c r="K105" s="12">
        <v>0</v>
      </c>
      <c r="L105" s="12">
        <v>0</v>
      </c>
      <c r="M105" s="12">
        <v>0</v>
      </c>
      <c r="N105" s="12">
        <v>0</v>
      </c>
      <c r="O105" s="12">
        <v>0</v>
      </c>
      <c r="P105" s="12">
        <v>0</v>
      </c>
      <c r="Q105" s="12">
        <v>0</v>
      </c>
      <c r="R105" s="12">
        <v>0</v>
      </c>
      <c r="S105" s="12">
        <v>0</v>
      </c>
      <c r="T105" s="12">
        <v>0</v>
      </c>
      <c r="U105" s="12">
        <v>0</v>
      </c>
      <c r="V105" s="12">
        <v>0</v>
      </c>
      <c r="W105" s="12">
        <v>0</v>
      </c>
      <c r="X105" s="12">
        <v>0</v>
      </c>
      <c r="Y105" s="12">
        <v>0</v>
      </c>
      <c r="Z105" s="12">
        <v>0</v>
      </c>
      <c r="AA105" s="12">
        <v>0</v>
      </c>
      <c r="AB105" s="12">
        <v>0</v>
      </c>
      <c r="AC105" s="12">
        <v>0</v>
      </c>
      <c r="AD105" s="12">
        <v>0</v>
      </c>
      <c r="AE105" s="12">
        <v>0</v>
      </c>
      <c r="AF105" s="12">
        <v>0</v>
      </c>
      <c r="AG105" s="12">
        <v>0</v>
      </c>
      <c r="AH105" s="12">
        <v>0</v>
      </c>
      <c r="AI105" s="12">
        <v>0</v>
      </c>
      <c r="AJ105" s="12">
        <v>0</v>
      </c>
      <c r="AK105" s="12">
        <v>0</v>
      </c>
      <c r="AL105" s="12">
        <v>0</v>
      </c>
      <c r="AM105" s="12">
        <v>0</v>
      </c>
      <c r="AN105" s="12">
        <v>0</v>
      </c>
      <c r="AO105" s="12">
        <v>0</v>
      </c>
      <c r="AP105" s="12">
        <v>0</v>
      </c>
      <c r="AQ105" s="12">
        <v>1</v>
      </c>
      <c r="AR105" s="12">
        <v>0</v>
      </c>
      <c r="AS105" s="12">
        <v>0</v>
      </c>
      <c r="AT105" s="12">
        <v>1</v>
      </c>
      <c r="AU105" s="12">
        <v>0</v>
      </c>
      <c r="AV105" s="12">
        <v>0</v>
      </c>
      <c r="AW105" s="12">
        <v>0</v>
      </c>
      <c r="AX105" s="12">
        <v>0</v>
      </c>
      <c r="AY105" s="12">
        <v>0</v>
      </c>
      <c r="AZ105" s="12">
        <v>0</v>
      </c>
      <c r="BA105" s="12">
        <v>0</v>
      </c>
      <c r="BB105" s="12">
        <v>0</v>
      </c>
      <c r="BC105" s="12">
        <v>0</v>
      </c>
      <c r="BD105" s="12">
        <v>0</v>
      </c>
      <c r="BE105" s="12">
        <v>0</v>
      </c>
      <c r="BF105" s="12">
        <v>0</v>
      </c>
      <c r="BG105" s="12">
        <v>0</v>
      </c>
      <c r="BH105" s="12">
        <v>0</v>
      </c>
      <c r="BI105" s="12">
        <v>0</v>
      </c>
      <c r="BJ105" s="12">
        <v>0</v>
      </c>
      <c r="BK105" s="12">
        <v>0</v>
      </c>
      <c r="BL105" s="12">
        <v>0</v>
      </c>
      <c r="BM105" s="12">
        <v>0</v>
      </c>
      <c r="BN105" s="12">
        <v>0</v>
      </c>
      <c r="BO105" s="12">
        <v>0</v>
      </c>
      <c r="BP105" s="12">
        <v>0</v>
      </c>
      <c r="BQ105" s="12">
        <v>0</v>
      </c>
      <c r="BR105" s="12">
        <v>0</v>
      </c>
      <c r="BS105" s="12">
        <v>0</v>
      </c>
      <c r="BT105" s="12">
        <v>0</v>
      </c>
      <c r="BU105" s="12">
        <v>0</v>
      </c>
      <c r="BV105" s="12">
        <v>0</v>
      </c>
      <c r="BW105" s="12">
        <v>0</v>
      </c>
      <c r="BX105" s="12">
        <v>0</v>
      </c>
      <c r="BY105" s="12">
        <v>0</v>
      </c>
      <c r="BZ105" s="12">
        <v>0</v>
      </c>
      <c r="CA105" s="12">
        <v>0</v>
      </c>
      <c r="CB105" s="12">
        <v>0</v>
      </c>
      <c r="CC105" s="12">
        <v>0</v>
      </c>
      <c r="CD105" s="12">
        <v>0</v>
      </c>
      <c r="CE105" s="12">
        <v>0</v>
      </c>
      <c r="CF105" s="12">
        <v>0</v>
      </c>
      <c r="CG105" s="12">
        <v>0</v>
      </c>
      <c r="CH105" s="12">
        <v>0</v>
      </c>
      <c r="CI105" s="12">
        <v>0</v>
      </c>
      <c r="CJ105" s="12">
        <v>0</v>
      </c>
      <c r="CK105" s="12">
        <v>0</v>
      </c>
      <c r="CL105" s="12">
        <v>0</v>
      </c>
    </row>
    <row r="106" spans="2:90" ht="20.100000000000001" customHeight="1" thickBot="1" x14ac:dyDescent="0.25">
      <c r="B106" s="4" t="s">
        <v>176</v>
      </c>
      <c r="C106" s="12">
        <v>8</v>
      </c>
      <c r="D106" s="12">
        <v>0</v>
      </c>
      <c r="E106" s="12">
        <v>9</v>
      </c>
      <c r="F106" s="12">
        <v>4</v>
      </c>
      <c r="G106" s="12">
        <v>0</v>
      </c>
      <c r="H106" s="12">
        <v>0</v>
      </c>
      <c r="I106" s="12">
        <v>0</v>
      </c>
      <c r="J106" s="12">
        <v>0</v>
      </c>
      <c r="K106" s="12">
        <v>0</v>
      </c>
      <c r="L106" s="12">
        <v>0</v>
      </c>
      <c r="M106" s="12">
        <v>0</v>
      </c>
      <c r="N106" s="12">
        <v>0</v>
      </c>
      <c r="O106" s="12">
        <v>0</v>
      </c>
      <c r="P106" s="12">
        <v>0</v>
      </c>
      <c r="Q106" s="12">
        <v>0</v>
      </c>
      <c r="R106" s="12">
        <v>0</v>
      </c>
      <c r="S106" s="12">
        <v>1</v>
      </c>
      <c r="T106" s="12">
        <v>0</v>
      </c>
      <c r="U106" s="12">
        <v>1</v>
      </c>
      <c r="V106" s="12">
        <v>0</v>
      </c>
      <c r="W106" s="12">
        <v>3</v>
      </c>
      <c r="X106" s="12">
        <v>0</v>
      </c>
      <c r="Y106" s="12">
        <v>3</v>
      </c>
      <c r="Z106" s="12">
        <v>1</v>
      </c>
      <c r="AA106" s="12">
        <v>0</v>
      </c>
      <c r="AB106" s="12">
        <v>0</v>
      </c>
      <c r="AC106" s="12">
        <v>0</v>
      </c>
      <c r="AD106" s="12">
        <v>0</v>
      </c>
      <c r="AE106" s="12">
        <v>0</v>
      </c>
      <c r="AF106" s="12">
        <v>0</v>
      </c>
      <c r="AG106" s="12">
        <v>0</v>
      </c>
      <c r="AH106" s="12">
        <v>0</v>
      </c>
      <c r="AI106" s="12">
        <v>0</v>
      </c>
      <c r="AJ106" s="12">
        <v>0</v>
      </c>
      <c r="AK106" s="12">
        <v>0</v>
      </c>
      <c r="AL106" s="12">
        <v>0</v>
      </c>
      <c r="AM106" s="12">
        <v>1</v>
      </c>
      <c r="AN106" s="12">
        <v>0</v>
      </c>
      <c r="AO106" s="12">
        <v>1</v>
      </c>
      <c r="AP106" s="12">
        <v>0</v>
      </c>
      <c r="AQ106" s="12">
        <v>1</v>
      </c>
      <c r="AR106" s="12">
        <v>0</v>
      </c>
      <c r="AS106" s="12">
        <v>2</v>
      </c>
      <c r="AT106" s="12">
        <v>0</v>
      </c>
      <c r="AU106" s="12">
        <v>0</v>
      </c>
      <c r="AV106" s="12">
        <v>0</v>
      </c>
      <c r="AW106" s="12">
        <v>0</v>
      </c>
      <c r="AX106" s="12">
        <v>0</v>
      </c>
      <c r="AY106" s="12">
        <v>0</v>
      </c>
      <c r="AZ106" s="12">
        <v>0</v>
      </c>
      <c r="BA106" s="12">
        <v>0</v>
      </c>
      <c r="BB106" s="12">
        <v>0</v>
      </c>
      <c r="BC106" s="12">
        <v>0</v>
      </c>
      <c r="BD106" s="12">
        <v>0</v>
      </c>
      <c r="BE106" s="12">
        <v>0</v>
      </c>
      <c r="BF106" s="12">
        <v>0</v>
      </c>
      <c r="BG106" s="12">
        <v>0</v>
      </c>
      <c r="BH106" s="12">
        <v>0</v>
      </c>
      <c r="BI106" s="12">
        <v>0</v>
      </c>
      <c r="BJ106" s="12">
        <v>0</v>
      </c>
      <c r="BK106" s="12">
        <v>0</v>
      </c>
      <c r="BL106" s="12">
        <v>0</v>
      </c>
      <c r="BM106" s="12">
        <v>0</v>
      </c>
      <c r="BN106" s="12">
        <v>0</v>
      </c>
      <c r="BO106" s="12">
        <v>0</v>
      </c>
      <c r="BP106" s="12">
        <v>0</v>
      </c>
      <c r="BQ106" s="12">
        <v>0</v>
      </c>
      <c r="BR106" s="12">
        <v>0</v>
      </c>
      <c r="BS106" s="12">
        <v>0</v>
      </c>
      <c r="BT106" s="12">
        <v>0</v>
      </c>
      <c r="BU106" s="12">
        <v>0</v>
      </c>
      <c r="BV106" s="12">
        <v>0</v>
      </c>
      <c r="BW106" s="12">
        <v>0</v>
      </c>
      <c r="BX106" s="12">
        <v>0</v>
      </c>
      <c r="BY106" s="12">
        <v>0</v>
      </c>
      <c r="BZ106" s="12">
        <v>0</v>
      </c>
      <c r="CA106" s="12">
        <v>2</v>
      </c>
      <c r="CB106" s="12">
        <v>0</v>
      </c>
      <c r="CC106" s="12">
        <v>2</v>
      </c>
      <c r="CD106" s="12">
        <v>3</v>
      </c>
      <c r="CE106" s="12">
        <v>0</v>
      </c>
      <c r="CF106" s="12">
        <v>0</v>
      </c>
      <c r="CG106" s="12">
        <v>0</v>
      </c>
      <c r="CH106" s="12">
        <v>0</v>
      </c>
      <c r="CI106" s="12">
        <v>0</v>
      </c>
      <c r="CJ106" s="12">
        <v>0</v>
      </c>
      <c r="CK106" s="12">
        <v>0</v>
      </c>
      <c r="CL106" s="12">
        <v>0</v>
      </c>
    </row>
    <row r="107" spans="2:90" ht="20.100000000000001" customHeight="1" thickBot="1" x14ac:dyDescent="0.25">
      <c r="B107" s="4" t="s">
        <v>316</v>
      </c>
      <c r="C107" s="12">
        <v>13</v>
      </c>
      <c r="D107" s="12">
        <v>0</v>
      </c>
      <c r="E107" s="12">
        <v>11</v>
      </c>
      <c r="F107" s="12">
        <v>5</v>
      </c>
      <c r="G107" s="12">
        <v>0</v>
      </c>
      <c r="H107" s="12">
        <v>0</v>
      </c>
      <c r="I107" s="12">
        <v>0</v>
      </c>
      <c r="J107" s="12">
        <v>0</v>
      </c>
      <c r="K107" s="12">
        <v>0</v>
      </c>
      <c r="L107" s="12">
        <v>0</v>
      </c>
      <c r="M107" s="12">
        <v>0</v>
      </c>
      <c r="N107" s="12">
        <v>0</v>
      </c>
      <c r="O107" s="12">
        <v>0</v>
      </c>
      <c r="P107" s="12">
        <v>0</v>
      </c>
      <c r="Q107" s="12">
        <v>0</v>
      </c>
      <c r="R107" s="12">
        <v>0</v>
      </c>
      <c r="S107" s="12">
        <v>1</v>
      </c>
      <c r="T107" s="12">
        <v>0</v>
      </c>
      <c r="U107" s="12">
        <v>1</v>
      </c>
      <c r="V107" s="12">
        <v>0</v>
      </c>
      <c r="W107" s="12">
        <v>4</v>
      </c>
      <c r="X107" s="12">
        <v>0</v>
      </c>
      <c r="Y107" s="12">
        <v>6</v>
      </c>
      <c r="Z107" s="12">
        <v>1</v>
      </c>
      <c r="AA107" s="12">
        <v>0</v>
      </c>
      <c r="AB107" s="12">
        <v>0</v>
      </c>
      <c r="AC107" s="12">
        <v>0</v>
      </c>
      <c r="AD107" s="12">
        <v>0</v>
      </c>
      <c r="AE107" s="12">
        <v>0</v>
      </c>
      <c r="AF107" s="12">
        <v>0</v>
      </c>
      <c r="AG107" s="12">
        <v>0</v>
      </c>
      <c r="AH107" s="12">
        <v>0</v>
      </c>
      <c r="AI107" s="12">
        <v>0</v>
      </c>
      <c r="AJ107" s="12">
        <v>0</v>
      </c>
      <c r="AK107" s="12">
        <v>0</v>
      </c>
      <c r="AL107" s="12">
        <v>0</v>
      </c>
      <c r="AM107" s="12">
        <v>1</v>
      </c>
      <c r="AN107" s="12">
        <v>0</v>
      </c>
      <c r="AO107" s="12">
        <v>0</v>
      </c>
      <c r="AP107" s="12">
        <v>1</v>
      </c>
      <c r="AQ107" s="12">
        <v>3</v>
      </c>
      <c r="AR107" s="12">
        <v>0</v>
      </c>
      <c r="AS107" s="12">
        <v>0</v>
      </c>
      <c r="AT107" s="12">
        <v>3</v>
      </c>
      <c r="AU107" s="12">
        <v>0</v>
      </c>
      <c r="AV107" s="12">
        <v>0</v>
      </c>
      <c r="AW107" s="12">
        <v>0</v>
      </c>
      <c r="AX107" s="12">
        <v>0</v>
      </c>
      <c r="AY107" s="12">
        <v>0</v>
      </c>
      <c r="AZ107" s="12">
        <v>0</v>
      </c>
      <c r="BA107" s="12">
        <v>0</v>
      </c>
      <c r="BB107" s="12">
        <v>0</v>
      </c>
      <c r="BC107" s="12">
        <v>0</v>
      </c>
      <c r="BD107" s="12">
        <v>0</v>
      </c>
      <c r="BE107" s="12">
        <v>0</v>
      </c>
      <c r="BF107" s="12">
        <v>0</v>
      </c>
      <c r="BG107" s="12">
        <v>0</v>
      </c>
      <c r="BH107" s="12">
        <v>0</v>
      </c>
      <c r="BI107" s="12">
        <v>0</v>
      </c>
      <c r="BJ107" s="12">
        <v>0</v>
      </c>
      <c r="BK107" s="12">
        <v>0</v>
      </c>
      <c r="BL107" s="12">
        <v>0</v>
      </c>
      <c r="BM107" s="12">
        <v>0</v>
      </c>
      <c r="BN107" s="12">
        <v>0</v>
      </c>
      <c r="BO107" s="12">
        <v>0</v>
      </c>
      <c r="BP107" s="12">
        <v>0</v>
      </c>
      <c r="BQ107" s="12">
        <v>0</v>
      </c>
      <c r="BR107" s="12">
        <v>0</v>
      </c>
      <c r="BS107" s="12">
        <v>0</v>
      </c>
      <c r="BT107" s="12">
        <v>0</v>
      </c>
      <c r="BU107" s="12">
        <v>0</v>
      </c>
      <c r="BV107" s="12">
        <v>0</v>
      </c>
      <c r="BW107" s="12">
        <v>0</v>
      </c>
      <c r="BX107" s="12">
        <v>0</v>
      </c>
      <c r="BY107" s="12">
        <v>0</v>
      </c>
      <c r="BZ107" s="12">
        <v>0</v>
      </c>
      <c r="CA107" s="12">
        <v>4</v>
      </c>
      <c r="CB107" s="12">
        <v>0</v>
      </c>
      <c r="CC107" s="12">
        <v>4</v>
      </c>
      <c r="CD107" s="12">
        <v>0</v>
      </c>
      <c r="CE107" s="12">
        <v>0</v>
      </c>
      <c r="CF107" s="12">
        <v>0</v>
      </c>
      <c r="CG107" s="12">
        <v>0</v>
      </c>
      <c r="CH107" s="12">
        <v>0</v>
      </c>
      <c r="CI107" s="12">
        <v>0</v>
      </c>
      <c r="CJ107" s="12">
        <v>0</v>
      </c>
      <c r="CK107" s="12">
        <v>0</v>
      </c>
      <c r="CL107" s="12">
        <v>0</v>
      </c>
    </row>
    <row r="108" spans="2:90" ht="20.100000000000001" customHeight="1" thickBot="1" x14ac:dyDescent="0.25">
      <c r="B108" s="4" t="s">
        <v>317</v>
      </c>
      <c r="C108" s="12">
        <v>6</v>
      </c>
      <c r="D108" s="12">
        <v>0</v>
      </c>
      <c r="E108" s="12">
        <v>6</v>
      </c>
      <c r="F108" s="12">
        <v>7</v>
      </c>
      <c r="G108" s="12">
        <v>0</v>
      </c>
      <c r="H108" s="12">
        <v>0</v>
      </c>
      <c r="I108" s="12">
        <v>0</v>
      </c>
      <c r="J108" s="12">
        <v>0</v>
      </c>
      <c r="K108" s="12">
        <v>0</v>
      </c>
      <c r="L108" s="12">
        <v>0</v>
      </c>
      <c r="M108" s="12">
        <v>0</v>
      </c>
      <c r="N108" s="12">
        <v>0</v>
      </c>
      <c r="O108" s="12">
        <v>0</v>
      </c>
      <c r="P108" s="12">
        <v>0</v>
      </c>
      <c r="Q108" s="12">
        <v>0</v>
      </c>
      <c r="R108" s="12">
        <v>0</v>
      </c>
      <c r="S108" s="12">
        <v>0</v>
      </c>
      <c r="T108" s="12">
        <v>0</v>
      </c>
      <c r="U108" s="12">
        <v>0</v>
      </c>
      <c r="V108" s="12">
        <v>0</v>
      </c>
      <c r="W108" s="12">
        <v>5</v>
      </c>
      <c r="X108" s="12">
        <v>0</v>
      </c>
      <c r="Y108" s="12">
        <v>4</v>
      </c>
      <c r="Z108" s="12">
        <v>5</v>
      </c>
      <c r="AA108" s="12">
        <v>0</v>
      </c>
      <c r="AB108" s="12">
        <v>0</v>
      </c>
      <c r="AC108" s="12">
        <v>0</v>
      </c>
      <c r="AD108" s="12">
        <v>0</v>
      </c>
      <c r="AE108" s="12">
        <v>0</v>
      </c>
      <c r="AF108" s="12">
        <v>0</v>
      </c>
      <c r="AG108" s="12">
        <v>0</v>
      </c>
      <c r="AH108" s="12">
        <v>0</v>
      </c>
      <c r="AI108" s="12">
        <v>0</v>
      </c>
      <c r="AJ108" s="12">
        <v>0</v>
      </c>
      <c r="AK108" s="12">
        <v>0</v>
      </c>
      <c r="AL108" s="12">
        <v>0</v>
      </c>
      <c r="AM108" s="12">
        <v>0</v>
      </c>
      <c r="AN108" s="12">
        <v>0</v>
      </c>
      <c r="AO108" s="12">
        <v>0</v>
      </c>
      <c r="AP108" s="12">
        <v>0</v>
      </c>
      <c r="AQ108" s="12">
        <v>1</v>
      </c>
      <c r="AR108" s="12">
        <v>0</v>
      </c>
      <c r="AS108" s="12">
        <v>1</v>
      </c>
      <c r="AT108" s="12">
        <v>1</v>
      </c>
      <c r="AU108" s="12">
        <v>0</v>
      </c>
      <c r="AV108" s="12">
        <v>0</v>
      </c>
      <c r="AW108" s="12">
        <v>0</v>
      </c>
      <c r="AX108" s="12">
        <v>0</v>
      </c>
      <c r="AY108" s="12">
        <v>0</v>
      </c>
      <c r="AZ108" s="12">
        <v>0</v>
      </c>
      <c r="BA108" s="12">
        <v>0</v>
      </c>
      <c r="BB108" s="12">
        <v>0</v>
      </c>
      <c r="BC108" s="12">
        <v>0</v>
      </c>
      <c r="BD108" s="12">
        <v>0</v>
      </c>
      <c r="BE108" s="12">
        <v>0</v>
      </c>
      <c r="BF108" s="12">
        <v>0</v>
      </c>
      <c r="BG108" s="12">
        <v>0</v>
      </c>
      <c r="BH108" s="12">
        <v>0</v>
      </c>
      <c r="BI108" s="12">
        <v>0</v>
      </c>
      <c r="BJ108" s="12">
        <v>0</v>
      </c>
      <c r="BK108" s="12">
        <v>0</v>
      </c>
      <c r="BL108" s="12">
        <v>0</v>
      </c>
      <c r="BM108" s="12">
        <v>0</v>
      </c>
      <c r="BN108" s="12">
        <v>0</v>
      </c>
      <c r="BO108" s="12">
        <v>0</v>
      </c>
      <c r="BP108" s="12">
        <v>0</v>
      </c>
      <c r="BQ108" s="12">
        <v>0</v>
      </c>
      <c r="BR108" s="12">
        <v>0</v>
      </c>
      <c r="BS108" s="12">
        <v>0</v>
      </c>
      <c r="BT108" s="12">
        <v>0</v>
      </c>
      <c r="BU108" s="12">
        <v>0</v>
      </c>
      <c r="BV108" s="12">
        <v>1</v>
      </c>
      <c r="BW108" s="12">
        <v>0</v>
      </c>
      <c r="BX108" s="12">
        <v>0</v>
      </c>
      <c r="BY108" s="12">
        <v>0</v>
      </c>
      <c r="BZ108" s="12">
        <v>0</v>
      </c>
      <c r="CA108" s="12">
        <v>0</v>
      </c>
      <c r="CB108" s="12">
        <v>0</v>
      </c>
      <c r="CC108" s="12">
        <v>1</v>
      </c>
      <c r="CD108" s="12">
        <v>0</v>
      </c>
      <c r="CE108" s="12">
        <v>0</v>
      </c>
      <c r="CF108" s="12">
        <v>0</v>
      </c>
      <c r="CG108" s="12">
        <v>0</v>
      </c>
      <c r="CH108" s="12">
        <v>0</v>
      </c>
      <c r="CI108" s="12">
        <v>0</v>
      </c>
      <c r="CJ108" s="12">
        <v>0</v>
      </c>
      <c r="CK108" s="12">
        <v>0</v>
      </c>
      <c r="CL108" s="12">
        <v>0</v>
      </c>
    </row>
    <row r="109" spans="2:90" ht="20.100000000000001" customHeight="1" thickBot="1" x14ac:dyDescent="0.25">
      <c r="B109" s="4" t="s">
        <v>177</v>
      </c>
      <c r="C109" s="12">
        <v>329</v>
      </c>
      <c r="D109" s="12">
        <v>8</v>
      </c>
      <c r="E109" s="12">
        <v>361</v>
      </c>
      <c r="F109" s="12">
        <v>102</v>
      </c>
      <c r="G109" s="12">
        <v>0</v>
      </c>
      <c r="H109" s="12">
        <v>0</v>
      </c>
      <c r="I109" s="12">
        <v>1</v>
      </c>
      <c r="J109" s="12">
        <v>0</v>
      </c>
      <c r="K109" s="12">
        <v>0</v>
      </c>
      <c r="L109" s="12">
        <v>0</v>
      </c>
      <c r="M109" s="12">
        <v>0</v>
      </c>
      <c r="N109" s="12">
        <v>0</v>
      </c>
      <c r="O109" s="12">
        <v>0</v>
      </c>
      <c r="P109" s="12">
        <v>0</v>
      </c>
      <c r="Q109" s="12">
        <v>0</v>
      </c>
      <c r="R109" s="12">
        <v>0</v>
      </c>
      <c r="S109" s="12">
        <v>11</v>
      </c>
      <c r="T109" s="12">
        <v>2</v>
      </c>
      <c r="U109" s="12">
        <v>15</v>
      </c>
      <c r="V109" s="12">
        <v>1</v>
      </c>
      <c r="W109" s="12">
        <v>109</v>
      </c>
      <c r="X109" s="12">
        <v>0</v>
      </c>
      <c r="Y109" s="12">
        <v>123</v>
      </c>
      <c r="Z109" s="12">
        <v>20</v>
      </c>
      <c r="AA109" s="12">
        <v>2</v>
      </c>
      <c r="AB109" s="12">
        <v>0</v>
      </c>
      <c r="AC109" s="12">
        <v>2</v>
      </c>
      <c r="AD109" s="12">
        <v>0</v>
      </c>
      <c r="AE109" s="12">
        <v>1</v>
      </c>
      <c r="AF109" s="12">
        <v>0</v>
      </c>
      <c r="AG109" s="12">
        <v>2</v>
      </c>
      <c r="AH109" s="12">
        <v>0</v>
      </c>
      <c r="AI109" s="12">
        <v>0</v>
      </c>
      <c r="AJ109" s="12">
        <v>0</v>
      </c>
      <c r="AK109" s="12">
        <v>0</v>
      </c>
      <c r="AL109" s="12">
        <v>0</v>
      </c>
      <c r="AM109" s="12">
        <v>7</v>
      </c>
      <c r="AN109" s="12">
        <v>2</v>
      </c>
      <c r="AO109" s="12">
        <v>9</v>
      </c>
      <c r="AP109" s="12">
        <v>0</v>
      </c>
      <c r="AQ109" s="12">
        <v>70</v>
      </c>
      <c r="AR109" s="12">
        <v>0</v>
      </c>
      <c r="AS109" s="12">
        <v>69</v>
      </c>
      <c r="AT109" s="12">
        <v>26</v>
      </c>
      <c r="AU109" s="12">
        <v>0</v>
      </c>
      <c r="AV109" s="12">
        <v>0</v>
      </c>
      <c r="AW109" s="12">
        <v>0</v>
      </c>
      <c r="AX109" s="12">
        <v>0</v>
      </c>
      <c r="AY109" s="12">
        <v>4</v>
      </c>
      <c r="AZ109" s="12">
        <v>0</v>
      </c>
      <c r="BA109" s="12">
        <v>9</v>
      </c>
      <c r="BB109" s="12">
        <v>0</v>
      </c>
      <c r="BC109" s="12">
        <v>0</v>
      </c>
      <c r="BD109" s="12">
        <v>0</v>
      </c>
      <c r="BE109" s="12">
        <v>0</v>
      </c>
      <c r="BF109" s="12">
        <v>0</v>
      </c>
      <c r="BG109" s="12">
        <v>0</v>
      </c>
      <c r="BH109" s="12">
        <v>0</v>
      </c>
      <c r="BI109" s="12">
        <v>0</v>
      </c>
      <c r="BJ109" s="12">
        <v>0</v>
      </c>
      <c r="BK109" s="12">
        <v>0</v>
      </c>
      <c r="BL109" s="12">
        <v>0</v>
      </c>
      <c r="BM109" s="12">
        <v>0</v>
      </c>
      <c r="BN109" s="12">
        <v>0</v>
      </c>
      <c r="BO109" s="12">
        <v>0</v>
      </c>
      <c r="BP109" s="12">
        <v>0</v>
      </c>
      <c r="BQ109" s="12">
        <v>0</v>
      </c>
      <c r="BR109" s="12">
        <v>0</v>
      </c>
      <c r="BS109" s="12">
        <v>8</v>
      </c>
      <c r="BT109" s="12">
        <v>0</v>
      </c>
      <c r="BU109" s="12">
        <v>11</v>
      </c>
      <c r="BV109" s="12">
        <v>3</v>
      </c>
      <c r="BW109" s="12">
        <v>7</v>
      </c>
      <c r="BX109" s="12">
        <v>4</v>
      </c>
      <c r="BY109" s="12">
        <v>10</v>
      </c>
      <c r="BZ109" s="12">
        <v>3</v>
      </c>
      <c r="CA109" s="12">
        <v>110</v>
      </c>
      <c r="CB109" s="12">
        <v>0</v>
      </c>
      <c r="CC109" s="12">
        <v>110</v>
      </c>
      <c r="CD109" s="12">
        <v>49</v>
      </c>
      <c r="CE109" s="12">
        <v>0</v>
      </c>
      <c r="CF109" s="12">
        <v>0</v>
      </c>
      <c r="CG109" s="12">
        <v>0</v>
      </c>
      <c r="CH109" s="12">
        <v>0</v>
      </c>
      <c r="CI109" s="12">
        <v>0</v>
      </c>
      <c r="CJ109" s="12">
        <v>0</v>
      </c>
      <c r="CK109" s="12">
        <v>0</v>
      </c>
      <c r="CL109" s="12">
        <v>0</v>
      </c>
    </row>
    <row r="110" spans="2:90" ht="20.100000000000001" customHeight="1" thickBot="1" x14ac:dyDescent="0.25">
      <c r="B110" s="4" t="s">
        <v>318</v>
      </c>
      <c r="C110" s="12">
        <v>4</v>
      </c>
      <c r="D110" s="12">
        <v>0</v>
      </c>
      <c r="E110" s="12">
        <v>9</v>
      </c>
      <c r="F110" s="12">
        <v>1</v>
      </c>
      <c r="G110" s="12">
        <v>1</v>
      </c>
      <c r="H110" s="12">
        <v>0</v>
      </c>
      <c r="I110" s="12">
        <v>1</v>
      </c>
      <c r="J110" s="12">
        <v>0</v>
      </c>
      <c r="K110" s="12">
        <v>0</v>
      </c>
      <c r="L110" s="12">
        <v>0</v>
      </c>
      <c r="M110" s="12">
        <v>0</v>
      </c>
      <c r="N110" s="12">
        <v>0</v>
      </c>
      <c r="O110" s="12">
        <v>0</v>
      </c>
      <c r="P110" s="12">
        <v>0</v>
      </c>
      <c r="Q110" s="12">
        <v>0</v>
      </c>
      <c r="R110" s="12">
        <v>0</v>
      </c>
      <c r="S110" s="12">
        <v>1</v>
      </c>
      <c r="T110" s="12">
        <v>0</v>
      </c>
      <c r="U110" s="12">
        <v>1</v>
      </c>
      <c r="V110" s="12">
        <v>0</v>
      </c>
      <c r="W110" s="12">
        <v>1</v>
      </c>
      <c r="X110" s="12">
        <v>0</v>
      </c>
      <c r="Y110" s="12">
        <v>1</v>
      </c>
      <c r="Z110" s="12">
        <v>1</v>
      </c>
      <c r="AA110" s="12">
        <v>0</v>
      </c>
      <c r="AB110" s="12">
        <v>0</v>
      </c>
      <c r="AC110" s="12">
        <v>1</v>
      </c>
      <c r="AD110" s="12">
        <v>0</v>
      </c>
      <c r="AE110" s="12">
        <v>0</v>
      </c>
      <c r="AF110" s="12">
        <v>0</v>
      </c>
      <c r="AG110" s="12">
        <v>0</v>
      </c>
      <c r="AH110" s="12">
        <v>0</v>
      </c>
      <c r="AI110" s="12">
        <v>0</v>
      </c>
      <c r="AJ110" s="12">
        <v>0</v>
      </c>
      <c r="AK110" s="12">
        <v>0</v>
      </c>
      <c r="AL110" s="12">
        <v>0</v>
      </c>
      <c r="AM110" s="12">
        <v>0</v>
      </c>
      <c r="AN110" s="12">
        <v>0</v>
      </c>
      <c r="AO110" s="12">
        <v>1</v>
      </c>
      <c r="AP110" s="12">
        <v>0</v>
      </c>
      <c r="AQ110" s="12">
        <v>0</v>
      </c>
      <c r="AR110" s="12">
        <v>0</v>
      </c>
      <c r="AS110" s="12">
        <v>2</v>
      </c>
      <c r="AT110" s="12">
        <v>0</v>
      </c>
      <c r="AU110" s="12">
        <v>0</v>
      </c>
      <c r="AV110" s="12">
        <v>0</v>
      </c>
      <c r="AW110" s="12">
        <v>0</v>
      </c>
      <c r="AX110" s="12">
        <v>0</v>
      </c>
      <c r="AY110" s="12">
        <v>0</v>
      </c>
      <c r="AZ110" s="12">
        <v>0</v>
      </c>
      <c r="BA110" s="12">
        <v>0</v>
      </c>
      <c r="BB110" s="12">
        <v>0</v>
      </c>
      <c r="BC110" s="12">
        <v>0</v>
      </c>
      <c r="BD110" s="12">
        <v>0</v>
      </c>
      <c r="BE110" s="12">
        <v>0</v>
      </c>
      <c r="BF110" s="12">
        <v>0</v>
      </c>
      <c r="BG110" s="12">
        <v>0</v>
      </c>
      <c r="BH110" s="12">
        <v>0</v>
      </c>
      <c r="BI110" s="12">
        <v>0</v>
      </c>
      <c r="BJ110" s="12">
        <v>0</v>
      </c>
      <c r="BK110" s="12">
        <v>0</v>
      </c>
      <c r="BL110" s="12">
        <v>0</v>
      </c>
      <c r="BM110" s="12">
        <v>0</v>
      </c>
      <c r="BN110" s="12">
        <v>0</v>
      </c>
      <c r="BO110" s="12">
        <v>0</v>
      </c>
      <c r="BP110" s="12">
        <v>0</v>
      </c>
      <c r="BQ110" s="12">
        <v>0</v>
      </c>
      <c r="BR110" s="12">
        <v>0</v>
      </c>
      <c r="BS110" s="12">
        <v>0</v>
      </c>
      <c r="BT110" s="12">
        <v>0</v>
      </c>
      <c r="BU110" s="12">
        <v>0</v>
      </c>
      <c r="BV110" s="12">
        <v>0</v>
      </c>
      <c r="BW110" s="12">
        <v>0</v>
      </c>
      <c r="BX110" s="12">
        <v>0</v>
      </c>
      <c r="BY110" s="12">
        <v>0</v>
      </c>
      <c r="BZ110" s="12">
        <v>0</v>
      </c>
      <c r="CA110" s="12">
        <v>1</v>
      </c>
      <c r="CB110" s="12">
        <v>0</v>
      </c>
      <c r="CC110" s="12">
        <v>2</v>
      </c>
      <c r="CD110" s="12">
        <v>0</v>
      </c>
      <c r="CE110" s="12">
        <v>0</v>
      </c>
      <c r="CF110" s="12">
        <v>0</v>
      </c>
      <c r="CG110" s="12">
        <v>0</v>
      </c>
      <c r="CH110" s="12">
        <v>0</v>
      </c>
      <c r="CI110" s="12">
        <v>0</v>
      </c>
      <c r="CJ110" s="12">
        <v>0</v>
      </c>
      <c r="CK110" s="12">
        <v>0</v>
      </c>
      <c r="CL110" s="12">
        <v>0</v>
      </c>
    </row>
    <row r="111" spans="2:90" ht="20.100000000000001" customHeight="1" thickBot="1" x14ac:dyDescent="0.25">
      <c r="B111" s="4" t="s">
        <v>319</v>
      </c>
      <c r="C111" s="12">
        <v>5</v>
      </c>
      <c r="D111" s="12">
        <v>0</v>
      </c>
      <c r="E111" s="12">
        <v>5</v>
      </c>
      <c r="F111" s="12">
        <v>2</v>
      </c>
      <c r="G111" s="12">
        <v>0</v>
      </c>
      <c r="H111" s="12">
        <v>0</v>
      </c>
      <c r="I111" s="12">
        <v>0</v>
      </c>
      <c r="J111" s="12">
        <v>0</v>
      </c>
      <c r="K111" s="12">
        <v>0</v>
      </c>
      <c r="L111" s="12">
        <v>0</v>
      </c>
      <c r="M111" s="12">
        <v>0</v>
      </c>
      <c r="N111" s="12">
        <v>0</v>
      </c>
      <c r="O111" s="12">
        <v>0</v>
      </c>
      <c r="P111" s="12">
        <v>0</v>
      </c>
      <c r="Q111" s="12">
        <v>0</v>
      </c>
      <c r="R111" s="12">
        <v>0</v>
      </c>
      <c r="S111" s="12">
        <v>0</v>
      </c>
      <c r="T111" s="12">
        <v>0</v>
      </c>
      <c r="U111" s="12">
        <v>0</v>
      </c>
      <c r="V111" s="12">
        <v>0</v>
      </c>
      <c r="W111" s="12">
        <v>0</v>
      </c>
      <c r="X111" s="12">
        <v>0</v>
      </c>
      <c r="Y111" s="12">
        <v>0</v>
      </c>
      <c r="Z111" s="12">
        <v>0</v>
      </c>
      <c r="AA111" s="12">
        <v>0</v>
      </c>
      <c r="AB111" s="12">
        <v>0</v>
      </c>
      <c r="AC111" s="12">
        <v>0</v>
      </c>
      <c r="AD111" s="12">
        <v>0</v>
      </c>
      <c r="AE111" s="12">
        <v>0</v>
      </c>
      <c r="AF111" s="12">
        <v>0</v>
      </c>
      <c r="AG111" s="12">
        <v>0</v>
      </c>
      <c r="AH111" s="12">
        <v>0</v>
      </c>
      <c r="AI111" s="12">
        <v>0</v>
      </c>
      <c r="AJ111" s="12">
        <v>0</v>
      </c>
      <c r="AK111" s="12">
        <v>0</v>
      </c>
      <c r="AL111" s="12">
        <v>0</v>
      </c>
      <c r="AM111" s="12">
        <v>0</v>
      </c>
      <c r="AN111" s="12">
        <v>0</v>
      </c>
      <c r="AO111" s="12">
        <v>0</v>
      </c>
      <c r="AP111" s="12">
        <v>0</v>
      </c>
      <c r="AQ111" s="12">
        <v>0</v>
      </c>
      <c r="AR111" s="12">
        <v>0</v>
      </c>
      <c r="AS111" s="12">
        <v>0</v>
      </c>
      <c r="AT111" s="12">
        <v>0</v>
      </c>
      <c r="AU111" s="12">
        <v>0</v>
      </c>
      <c r="AV111" s="12">
        <v>0</v>
      </c>
      <c r="AW111" s="12">
        <v>0</v>
      </c>
      <c r="AX111" s="12">
        <v>0</v>
      </c>
      <c r="AY111" s="12">
        <v>0</v>
      </c>
      <c r="AZ111" s="12">
        <v>0</v>
      </c>
      <c r="BA111" s="12">
        <v>0</v>
      </c>
      <c r="BB111" s="12">
        <v>0</v>
      </c>
      <c r="BC111" s="12">
        <v>0</v>
      </c>
      <c r="BD111" s="12">
        <v>0</v>
      </c>
      <c r="BE111" s="12">
        <v>0</v>
      </c>
      <c r="BF111" s="12">
        <v>0</v>
      </c>
      <c r="BG111" s="12">
        <v>0</v>
      </c>
      <c r="BH111" s="12">
        <v>0</v>
      </c>
      <c r="BI111" s="12">
        <v>0</v>
      </c>
      <c r="BJ111" s="12">
        <v>0</v>
      </c>
      <c r="BK111" s="12">
        <v>0</v>
      </c>
      <c r="BL111" s="12">
        <v>0</v>
      </c>
      <c r="BM111" s="12">
        <v>0</v>
      </c>
      <c r="BN111" s="12">
        <v>0</v>
      </c>
      <c r="BO111" s="12">
        <v>0</v>
      </c>
      <c r="BP111" s="12">
        <v>0</v>
      </c>
      <c r="BQ111" s="12">
        <v>0</v>
      </c>
      <c r="BR111" s="12">
        <v>0</v>
      </c>
      <c r="BS111" s="12">
        <v>0</v>
      </c>
      <c r="BT111" s="12">
        <v>0</v>
      </c>
      <c r="BU111" s="12">
        <v>0</v>
      </c>
      <c r="BV111" s="12">
        <v>0</v>
      </c>
      <c r="BW111" s="12">
        <v>0</v>
      </c>
      <c r="BX111" s="12">
        <v>0</v>
      </c>
      <c r="BY111" s="12">
        <v>0</v>
      </c>
      <c r="BZ111" s="12">
        <v>0</v>
      </c>
      <c r="CA111" s="12">
        <v>5</v>
      </c>
      <c r="CB111" s="12">
        <v>0</v>
      </c>
      <c r="CC111" s="12">
        <v>5</v>
      </c>
      <c r="CD111" s="12">
        <v>2</v>
      </c>
      <c r="CE111" s="12">
        <v>0</v>
      </c>
      <c r="CF111" s="12">
        <v>0</v>
      </c>
      <c r="CG111" s="12">
        <v>0</v>
      </c>
      <c r="CH111" s="12">
        <v>0</v>
      </c>
      <c r="CI111" s="12">
        <v>0</v>
      </c>
      <c r="CJ111" s="12">
        <v>0</v>
      </c>
      <c r="CK111" s="12">
        <v>0</v>
      </c>
      <c r="CL111" s="12">
        <v>0</v>
      </c>
    </row>
    <row r="112" spans="2:90" ht="20.100000000000001" customHeight="1" thickBot="1" x14ac:dyDescent="0.25">
      <c r="B112" s="4" t="s">
        <v>320</v>
      </c>
      <c r="C112" s="12">
        <v>7</v>
      </c>
      <c r="D112" s="12">
        <v>1</v>
      </c>
      <c r="E112" s="12">
        <v>7</v>
      </c>
      <c r="F112" s="12">
        <v>4</v>
      </c>
      <c r="G112" s="12">
        <v>0</v>
      </c>
      <c r="H112" s="12">
        <v>0</v>
      </c>
      <c r="I112" s="12">
        <v>0</v>
      </c>
      <c r="J112" s="12">
        <v>0</v>
      </c>
      <c r="K112" s="12">
        <v>0</v>
      </c>
      <c r="L112" s="12">
        <v>0</v>
      </c>
      <c r="M112" s="12">
        <v>0</v>
      </c>
      <c r="N112" s="12">
        <v>0</v>
      </c>
      <c r="O112" s="12">
        <v>0</v>
      </c>
      <c r="P112" s="12">
        <v>0</v>
      </c>
      <c r="Q112" s="12">
        <v>0</v>
      </c>
      <c r="R112" s="12">
        <v>0</v>
      </c>
      <c r="S112" s="12">
        <v>0</v>
      </c>
      <c r="T112" s="12">
        <v>0</v>
      </c>
      <c r="U112" s="12">
        <v>0</v>
      </c>
      <c r="V112" s="12">
        <v>0</v>
      </c>
      <c r="W112" s="12">
        <v>1</v>
      </c>
      <c r="X112" s="12">
        <v>0</v>
      </c>
      <c r="Y112" s="12">
        <v>1</v>
      </c>
      <c r="Z112" s="12">
        <v>0</v>
      </c>
      <c r="AA112" s="12">
        <v>0</v>
      </c>
      <c r="AB112" s="12">
        <v>0</v>
      </c>
      <c r="AC112" s="12">
        <v>0</v>
      </c>
      <c r="AD112" s="12">
        <v>0</v>
      </c>
      <c r="AE112" s="12">
        <v>0</v>
      </c>
      <c r="AF112" s="12">
        <v>0</v>
      </c>
      <c r="AG112" s="12">
        <v>0</v>
      </c>
      <c r="AH112" s="12">
        <v>0</v>
      </c>
      <c r="AI112" s="12">
        <v>0</v>
      </c>
      <c r="AJ112" s="12">
        <v>0</v>
      </c>
      <c r="AK112" s="12">
        <v>0</v>
      </c>
      <c r="AL112" s="12">
        <v>0</v>
      </c>
      <c r="AM112" s="12">
        <v>0</v>
      </c>
      <c r="AN112" s="12">
        <v>0</v>
      </c>
      <c r="AO112" s="12">
        <v>0</v>
      </c>
      <c r="AP112" s="12">
        <v>0</v>
      </c>
      <c r="AQ112" s="12">
        <v>0</v>
      </c>
      <c r="AR112" s="12">
        <v>0</v>
      </c>
      <c r="AS112" s="12">
        <v>0</v>
      </c>
      <c r="AT112" s="12">
        <v>0</v>
      </c>
      <c r="AU112" s="12">
        <v>0</v>
      </c>
      <c r="AV112" s="12">
        <v>0</v>
      </c>
      <c r="AW112" s="12">
        <v>0</v>
      </c>
      <c r="AX112" s="12">
        <v>0</v>
      </c>
      <c r="AY112" s="12">
        <v>0</v>
      </c>
      <c r="AZ112" s="12">
        <v>0</v>
      </c>
      <c r="BA112" s="12">
        <v>0</v>
      </c>
      <c r="BB112" s="12">
        <v>0</v>
      </c>
      <c r="BC112" s="12">
        <v>0</v>
      </c>
      <c r="BD112" s="12">
        <v>0</v>
      </c>
      <c r="BE112" s="12">
        <v>0</v>
      </c>
      <c r="BF112" s="12">
        <v>0</v>
      </c>
      <c r="BG112" s="12">
        <v>0</v>
      </c>
      <c r="BH112" s="12">
        <v>0</v>
      </c>
      <c r="BI112" s="12">
        <v>0</v>
      </c>
      <c r="BJ112" s="12">
        <v>0</v>
      </c>
      <c r="BK112" s="12">
        <v>0</v>
      </c>
      <c r="BL112" s="12">
        <v>0</v>
      </c>
      <c r="BM112" s="12">
        <v>0</v>
      </c>
      <c r="BN112" s="12">
        <v>0</v>
      </c>
      <c r="BO112" s="12">
        <v>0</v>
      </c>
      <c r="BP112" s="12">
        <v>0</v>
      </c>
      <c r="BQ112" s="12">
        <v>0</v>
      </c>
      <c r="BR112" s="12">
        <v>0</v>
      </c>
      <c r="BS112" s="12">
        <v>0</v>
      </c>
      <c r="BT112" s="12">
        <v>0</v>
      </c>
      <c r="BU112" s="12">
        <v>0</v>
      </c>
      <c r="BV112" s="12">
        <v>0</v>
      </c>
      <c r="BW112" s="12">
        <v>1</v>
      </c>
      <c r="BX112" s="12">
        <v>1</v>
      </c>
      <c r="BY112" s="12">
        <v>0</v>
      </c>
      <c r="BZ112" s="12">
        <v>2</v>
      </c>
      <c r="CA112" s="12">
        <v>5</v>
      </c>
      <c r="CB112" s="12">
        <v>0</v>
      </c>
      <c r="CC112" s="12">
        <v>6</v>
      </c>
      <c r="CD112" s="12">
        <v>2</v>
      </c>
      <c r="CE112" s="12">
        <v>0</v>
      </c>
      <c r="CF112" s="12">
        <v>0</v>
      </c>
      <c r="CG112" s="12">
        <v>0</v>
      </c>
      <c r="CH112" s="12">
        <v>0</v>
      </c>
      <c r="CI112" s="12">
        <v>0</v>
      </c>
      <c r="CJ112" s="12">
        <v>0</v>
      </c>
      <c r="CK112" s="12">
        <v>0</v>
      </c>
      <c r="CL112" s="12">
        <v>0</v>
      </c>
    </row>
    <row r="113" spans="2:90" ht="20.100000000000001" customHeight="1" thickBot="1" x14ac:dyDescent="0.25">
      <c r="B113" s="4" t="s">
        <v>321</v>
      </c>
      <c r="C113" s="12">
        <v>15</v>
      </c>
      <c r="D113" s="12">
        <v>1</v>
      </c>
      <c r="E113" s="12">
        <v>10</v>
      </c>
      <c r="F113" s="12">
        <v>15</v>
      </c>
      <c r="G113" s="12">
        <v>0</v>
      </c>
      <c r="H113" s="12">
        <v>0</v>
      </c>
      <c r="I113" s="12">
        <v>0</v>
      </c>
      <c r="J113" s="12">
        <v>0</v>
      </c>
      <c r="K113" s="12">
        <v>0</v>
      </c>
      <c r="L113" s="12">
        <v>0</v>
      </c>
      <c r="M113" s="12">
        <v>0</v>
      </c>
      <c r="N113" s="12">
        <v>0</v>
      </c>
      <c r="O113" s="12">
        <v>0</v>
      </c>
      <c r="P113" s="12">
        <v>0</v>
      </c>
      <c r="Q113" s="12">
        <v>0</v>
      </c>
      <c r="R113" s="12">
        <v>0</v>
      </c>
      <c r="S113" s="12">
        <v>0</v>
      </c>
      <c r="T113" s="12">
        <v>0</v>
      </c>
      <c r="U113" s="12">
        <v>0</v>
      </c>
      <c r="V113" s="12">
        <v>0</v>
      </c>
      <c r="W113" s="12">
        <v>8</v>
      </c>
      <c r="X113" s="12">
        <v>0</v>
      </c>
      <c r="Y113" s="12">
        <v>3</v>
      </c>
      <c r="Z113" s="12">
        <v>6</v>
      </c>
      <c r="AA113" s="12">
        <v>0</v>
      </c>
      <c r="AB113" s="12">
        <v>0</v>
      </c>
      <c r="AC113" s="12">
        <v>0</v>
      </c>
      <c r="AD113" s="12">
        <v>0</v>
      </c>
      <c r="AE113" s="12">
        <v>0</v>
      </c>
      <c r="AF113" s="12">
        <v>0</v>
      </c>
      <c r="AG113" s="12">
        <v>0</v>
      </c>
      <c r="AH113" s="12">
        <v>0</v>
      </c>
      <c r="AI113" s="12">
        <v>0</v>
      </c>
      <c r="AJ113" s="12">
        <v>0</v>
      </c>
      <c r="AK113" s="12">
        <v>0</v>
      </c>
      <c r="AL113" s="12">
        <v>0</v>
      </c>
      <c r="AM113" s="12">
        <v>0</v>
      </c>
      <c r="AN113" s="12">
        <v>0</v>
      </c>
      <c r="AO113" s="12">
        <v>0</v>
      </c>
      <c r="AP113" s="12">
        <v>0</v>
      </c>
      <c r="AQ113" s="12">
        <v>1</v>
      </c>
      <c r="AR113" s="12">
        <v>0</v>
      </c>
      <c r="AS113" s="12">
        <v>2</v>
      </c>
      <c r="AT113" s="12">
        <v>2</v>
      </c>
      <c r="AU113" s="12">
        <v>0</v>
      </c>
      <c r="AV113" s="12">
        <v>0</v>
      </c>
      <c r="AW113" s="12">
        <v>0</v>
      </c>
      <c r="AX113" s="12">
        <v>0</v>
      </c>
      <c r="AY113" s="12">
        <v>0</v>
      </c>
      <c r="AZ113" s="12">
        <v>0</v>
      </c>
      <c r="BA113" s="12">
        <v>0</v>
      </c>
      <c r="BB113" s="12">
        <v>0</v>
      </c>
      <c r="BC113" s="12">
        <v>0</v>
      </c>
      <c r="BD113" s="12">
        <v>0</v>
      </c>
      <c r="BE113" s="12">
        <v>0</v>
      </c>
      <c r="BF113" s="12">
        <v>0</v>
      </c>
      <c r="BG113" s="12">
        <v>0</v>
      </c>
      <c r="BH113" s="12">
        <v>0</v>
      </c>
      <c r="BI113" s="12">
        <v>0</v>
      </c>
      <c r="BJ113" s="12">
        <v>0</v>
      </c>
      <c r="BK113" s="12">
        <v>0</v>
      </c>
      <c r="BL113" s="12">
        <v>0</v>
      </c>
      <c r="BM113" s="12">
        <v>0</v>
      </c>
      <c r="BN113" s="12">
        <v>0</v>
      </c>
      <c r="BO113" s="12">
        <v>0</v>
      </c>
      <c r="BP113" s="12">
        <v>0</v>
      </c>
      <c r="BQ113" s="12">
        <v>0</v>
      </c>
      <c r="BR113" s="12">
        <v>0</v>
      </c>
      <c r="BS113" s="12">
        <v>0</v>
      </c>
      <c r="BT113" s="12">
        <v>0</v>
      </c>
      <c r="BU113" s="12">
        <v>0</v>
      </c>
      <c r="BV113" s="12">
        <v>0</v>
      </c>
      <c r="BW113" s="12">
        <v>0</v>
      </c>
      <c r="BX113" s="12">
        <v>1</v>
      </c>
      <c r="BY113" s="12">
        <v>1</v>
      </c>
      <c r="BZ113" s="12">
        <v>0</v>
      </c>
      <c r="CA113" s="12">
        <v>6</v>
      </c>
      <c r="CB113" s="12">
        <v>0</v>
      </c>
      <c r="CC113" s="12">
        <v>4</v>
      </c>
      <c r="CD113" s="12">
        <v>7</v>
      </c>
      <c r="CE113" s="12">
        <v>0</v>
      </c>
      <c r="CF113" s="12">
        <v>0</v>
      </c>
      <c r="CG113" s="12">
        <v>0</v>
      </c>
      <c r="CH113" s="12">
        <v>0</v>
      </c>
      <c r="CI113" s="12">
        <v>0</v>
      </c>
      <c r="CJ113" s="12">
        <v>0</v>
      </c>
      <c r="CK113" s="12">
        <v>0</v>
      </c>
      <c r="CL113" s="12">
        <v>0</v>
      </c>
    </row>
    <row r="114" spans="2:90" ht="20.100000000000001" customHeight="1" thickBot="1" x14ac:dyDescent="0.25">
      <c r="B114" s="4" t="s">
        <v>322</v>
      </c>
      <c r="C114" s="12">
        <v>5</v>
      </c>
      <c r="D114" s="12">
        <v>0</v>
      </c>
      <c r="E114" s="12">
        <v>1</v>
      </c>
      <c r="F114" s="12">
        <v>1</v>
      </c>
      <c r="G114" s="12">
        <v>0</v>
      </c>
      <c r="H114" s="12">
        <v>0</v>
      </c>
      <c r="I114" s="12">
        <v>0</v>
      </c>
      <c r="J114" s="12">
        <v>0</v>
      </c>
      <c r="K114" s="12">
        <v>0</v>
      </c>
      <c r="L114" s="12">
        <v>0</v>
      </c>
      <c r="M114" s="12">
        <v>0</v>
      </c>
      <c r="N114" s="12">
        <v>0</v>
      </c>
      <c r="O114" s="12">
        <v>0</v>
      </c>
      <c r="P114" s="12">
        <v>0</v>
      </c>
      <c r="Q114" s="12">
        <v>0</v>
      </c>
      <c r="R114" s="12">
        <v>0</v>
      </c>
      <c r="S114" s="12">
        <v>0</v>
      </c>
      <c r="T114" s="12">
        <v>0</v>
      </c>
      <c r="U114" s="12">
        <v>0</v>
      </c>
      <c r="V114" s="12">
        <v>0</v>
      </c>
      <c r="W114" s="12">
        <v>1</v>
      </c>
      <c r="X114" s="12">
        <v>0</v>
      </c>
      <c r="Y114" s="12">
        <v>0</v>
      </c>
      <c r="Z114" s="12">
        <v>0</v>
      </c>
      <c r="AA114" s="12">
        <v>0</v>
      </c>
      <c r="AB114" s="12">
        <v>0</v>
      </c>
      <c r="AC114" s="12">
        <v>0</v>
      </c>
      <c r="AD114" s="12">
        <v>0</v>
      </c>
      <c r="AE114" s="12">
        <v>0</v>
      </c>
      <c r="AF114" s="12">
        <v>0</v>
      </c>
      <c r="AG114" s="12">
        <v>0</v>
      </c>
      <c r="AH114" s="12">
        <v>0</v>
      </c>
      <c r="AI114" s="12">
        <v>0</v>
      </c>
      <c r="AJ114" s="12">
        <v>0</v>
      </c>
      <c r="AK114" s="12">
        <v>0</v>
      </c>
      <c r="AL114" s="12">
        <v>0</v>
      </c>
      <c r="AM114" s="12">
        <v>1</v>
      </c>
      <c r="AN114" s="12">
        <v>0</v>
      </c>
      <c r="AO114" s="12">
        <v>0</v>
      </c>
      <c r="AP114" s="12">
        <v>0</v>
      </c>
      <c r="AQ114" s="12">
        <v>1</v>
      </c>
      <c r="AR114" s="12">
        <v>0</v>
      </c>
      <c r="AS114" s="12">
        <v>1</v>
      </c>
      <c r="AT114" s="12">
        <v>0</v>
      </c>
      <c r="AU114" s="12">
        <v>0</v>
      </c>
      <c r="AV114" s="12">
        <v>0</v>
      </c>
      <c r="AW114" s="12">
        <v>0</v>
      </c>
      <c r="AX114" s="12">
        <v>0</v>
      </c>
      <c r="AY114" s="12">
        <v>0</v>
      </c>
      <c r="AZ114" s="12">
        <v>0</v>
      </c>
      <c r="BA114" s="12">
        <v>0</v>
      </c>
      <c r="BB114" s="12">
        <v>0</v>
      </c>
      <c r="BC114" s="12">
        <v>0</v>
      </c>
      <c r="BD114" s="12">
        <v>0</v>
      </c>
      <c r="BE114" s="12">
        <v>0</v>
      </c>
      <c r="BF114" s="12">
        <v>0</v>
      </c>
      <c r="BG114" s="12">
        <v>0</v>
      </c>
      <c r="BH114" s="12">
        <v>0</v>
      </c>
      <c r="BI114" s="12">
        <v>0</v>
      </c>
      <c r="BJ114" s="12">
        <v>0</v>
      </c>
      <c r="BK114" s="12">
        <v>0</v>
      </c>
      <c r="BL114" s="12">
        <v>0</v>
      </c>
      <c r="BM114" s="12">
        <v>0</v>
      </c>
      <c r="BN114" s="12">
        <v>0</v>
      </c>
      <c r="BO114" s="12">
        <v>0</v>
      </c>
      <c r="BP114" s="12">
        <v>0</v>
      </c>
      <c r="BQ114" s="12">
        <v>0</v>
      </c>
      <c r="BR114" s="12">
        <v>0</v>
      </c>
      <c r="BS114" s="12">
        <v>1</v>
      </c>
      <c r="BT114" s="12">
        <v>0</v>
      </c>
      <c r="BU114" s="12">
        <v>0</v>
      </c>
      <c r="BV114" s="12">
        <v>0</v>
      </c>
      <c r="BW114" s="12">
        <v>0</v>
      </c>
      <c r="BX114" s="12">
        <v>0</v>
      </c>
      <c r="BY114" s="12">
        <v>0</v>
      </c>
      <c r="BZ114" s="12">
        <v>0</v>
      </c>
      <c r="CA114" s="12">
        <v>1</v>
      </c>
      <c r="CB114" s="12">
        <v>0</v>
      </c>
      <c r="CC114" s="12">
        <v>0</v>
      </c>
      <c r="CD114" s="12">
        <v>1</v>
      </c>
      <c r="CE114" s="12">
        <v>0</v>
      </c>
      <c r="CF114" s="12">
        <v>0</v>
      </c>
      <c r="CG114" s="12">
        <v>0</v>
      </c>
      <c r="CH114" s="12">
        <v>0</v>
      </c>
      <c r="CI114" s="12">
        <v>0</v>
      </c>
      <c r="CJ114" s="12">
        <v>0</v>
      </c>
      <c r="CK114" s="12">
        <v>0</v>
      </c>
      <c r="CL114" s="12">
        <v>0</v>
      </c>
    </row>
    <row r="115" spans="2:90" ht="20.100000000000001" customHeight="1" thickBot="1" x14ac:dyDescent="0.25">
      <c r="B115" s="4" t="s">
        <v>323</v>
      </c>
      <c r="C115" s="12">
        <v>4</v>
      </c>
      <c r="D115" s="12">
        <v>1</v>
      </c>
      <c r="E115" s="12">
        <v>7</v>
      </c>
      <c r="F115" s="12">
        <v>5</v>
      </c>
      <c r="G115" s="12">
        <v>0</v>
      </c>
      <c r="H115" s="12">
        <v>0</v>
      </c>
      <c r="I115" s="12">
        <v>0</v>
      </c>
      <c r="J115" s="12">
        <v>0</v>
      </c>
      <c r="K115" s="12">
        <v>0</v>
      </c>
      <c r="L115" s="12">
        <v>0</v>
      </c>
      <c r="M115" s="12">
        <v>0</v>
      </c>
      <c r="N115" s="12">
        <v>0</v>
      </c>
      <c r="O115" s="12">
        <v>0</v>
      </c>
      <c r="P115" s="12">
        <v>0</v>
      </c>
      <c r="Q115" s="12">
        <v>0</v>
      </c>
      <c r="R115" s="12">
        <v>0</v>
      </c>
      <c r="S115" s="12">
        <v>0</v>
      </c>
      <c r="T115" s="12">
        <v>1</v>
      </c>
      <c r="U115" s="12">
        <v>0</v>
      </c>
      <c r="V115" s="12">
        <v>1</v>
      </c>
      <c r="W115" s="12">
        <v>2</v>
      </c>
      <c r="X115" s="12">
        <v>0</v>
      </c>
      <c r="Y115" s="12">
        <v>4</v>
      </c>
      <c r="Z115" s="12">
        <v>0</v>
      </c>
      <c r="AA115" s="12">
        <v>0</v>
      </c>
      <c r="AB115" s="12">
        <v>0</v>
      </c>
      <c r="AC115" s="12">
        <v>0</v>
      </c>
      <c r="AD115" s="12">
        <v>0</v>
      </c>
      <c r="AE115" s="12">
        <v>0</v>
      </c>
      <c r="AF115" s="12">
        <v>0</v>
      </c>
      <c r="AG115" s="12">
        <v>0</v>
      </c>
      <c r="AH115" s="12">
        <v>0</v>
      </c>
      <c r="AI115" s="12">
        <v>0</v>
      </c>
      <c r="AJ115" s="12">
        <v>0</v>
      </c>
      <c r="AK115" s="12">
        <v>0</v>
      </c>
      <c r="AL115" s="12">
        <v>0</v>
      </c>
      <c r="AM115" s="12">
        <v>0</v>
      </c>
      <c r="AN115" s="12">
        <v>0</v>
      </c>
      <c r="AO115" s="12">
        <v>0</v>
      </c>
      <c r="AP115" s="12">
        <v>0</v>
      </c>
      <c r="AQ115" s="12">
        <v>0</v>
      </c>
      <c r="AR115" s="12">
        <v>0</v>
      </c>
      <c r="AS115" s="12">
        <v>1</v>
      </c>
      <c r="AT115" s="12">
        <v>1</v>
      </c>
      <c r="AU115" s="12">
        <v>0</v>
      </c>
      <c r="AV115" s="12">
        <v>0</v>
      </c>
      <c r="AW115" s="12">
        <v>0</v>
      </c>
      <c r="AX115" s="12">
        <v>0</v>
      </c>
      <c r="AY115" s="12">
        <v>0</v>
      </c>
      <c r="AZ115" s="12">
        <v>0</v>
      </c>
      <c r="BA115" s="12">
        <v>0</v>
      </c>
      <c r="BB115" s="12">
        <v>0</v>
      </c>
      <c r="BC115" s="12">
        <v>0</v>
      </c>
      <c r="BD115" s="12">
        <v>0</v>
      </c>
      <c r="BE115" s="12">
        <v>0</v>
      </c>
      <c r="BF115" s="12">
        <v>0</v>
      </c>
      <c r="BG115" s="12">
        <v>0</v>
      </c>
      <c r="BH115" s="12">
        <v>0</v>
      </c>
      <c r="BI115" s="12">
        <v>0</v>
      </c>
      <c r="BJ115" s="12">
        <v>0</v>
      </c>
      <c r="BK115" s="12">
        <v>0</v>
      </c>
      <c r="BL115" s="12">
        <v>0</v>
      </c>
      <c r="BM115" s="12">
        <v>0</v>
      </c>
      <c r="BN115" s="12">
        <v>0</v>
      </c>
      <c r="BO115" s="12">
        <v>0</v>
      </c>
      <c r="BP115" s="12">
        <v>0</v>
      </c>
      <c r="BQ115" s="12">
        <v>0</v>
      </c>
      <c r="BR115" s="12">
        <v>0</v>
      </c>
      <c r="BS115" s="12">
        <v>0</v>
      </c>
      <c r="BT115" s="12">
        <v>0</v>
      </c>
      <c r="BU115" s="12">
        <v>0</v>
      </c>
      <c r="BV115" s="12">
        <v>1</v>
      </c>
      <c r="BW115" s="12">
        <v>0</v>
      </c>
      <c r="BX115" s="12">
        <v>0</v>
      </c>
      <c r="BY115" s="12">
        <v>0</v>
      </c>
      <c r="BZ115" s="12">
        <v>0</v>
      </c>
      <c r="CA115" s="12">
        <v>2</v>
      </c>
      <c r="CB115" s="12">
        <v>0</v>
      </c>
      <c r="CC115" s="12">
        <v>2</v>
      </c>
      <c r="CD115" s="12">
        <v>2</v>
      </c>
      <c r="CE115" s="12">
        <v>0</v>
      </c>
      <c r="CF115" s="12">
        <v>0</v>
      </c>
      <c r="CG115" s="12">
        <v>0</v>
      </c>
      <c r="CH115" s="12">
        <v>0</v>
      </c>
      <c r="CI115" s="12">
        <v>0</v>
      </c>
      <c r="CJ115" s="12">
        <v>0</v>
      </c>
      <c r="CK115" s="12">
        <v>0</v>
      </c>
      <c r="CL115" s="12">
        <v>0</v>
      </c>
    </row>
    <row r="116" spans="2:90" ht="20.100000000000001" customHeight="1" thickBot="1" x14ac:dyDescent="0.25">
      <c r="B116" s="4" t="s">
        <v>324</v>
      </c>
      <c r="C116" s="12">
        <v>20</v>
      </c>
      <c r="D116" s="12">
        <v>0</v>
      </c>
      <c r="E116" s="12">
        <v>16</v>
      </c>
      <c r="F116" s="12">
        <v>21</v>
      </c>
      <c r="G116" s="12">
        <v>0</v>
      </c>
      <c r="H116" s="12">
        <v>0</v>
      </c>
      <c r="I116" s="12">
        <v>0</v>
      </c>
      <c r="J116" s="12">
        <v>0</v>
      </c>
      <c r="K116" s="12">
        <v>0</v>
      </c>
      <c r="L116" s="12">
        <v>0</v>
      </c>
      <c r="M116" s="12">
        <v>0</v>
      </c>
      <c r="N116" s="12">
        <v>0</v>
      </c>
      <c r="O116" s="12">
        <v>0</v>
      </c>
      <c r="P116" s="12">
        <v>0</v>
      </c>
      <c r="Q116" s="12">
        <v>0</v>
      </c>
      <c r="R116" s="12">
        <v>0</v>
      </c>
      <c r="S116" s="12">
        <v>0</v>
      </c>
      <c r="T116" s="12">
        <v>0</v>
      </c>
      <c r="U116" s="12">
        <v>0</v>
      </c>
      <c r="V116" s="12">
        <v>0</v>
      </c>
      <c r="W116" s="12">
        <v>9</v>
      </c>
      <c r="X116" s="12">
        <v>0</v>
      </c>
      <c r="Y116" s="12">
        <v>5</v>
      </c>
      <c r="Z116" s="12">
        <v>10</v>
      </c>
      <c r="AA116" s="12">
        <v>0</v>
      </c>
      <c r="AB116" s="12">
        <v>0</v>
      </c>
      <c r="AC116" s="12">
        <v>0</v>
      </c>
      <c r="AD116" s="12">
        <v>0</v>
      </c>
      <c r="AE116" s="12">
        <v>0</v>
      </c>
      <c r="AF116" s="12">
        <v>0</v>
      </c>
      <c r="AG116" s="12">
        <v>0</v>
      </c>
      <c r="AH116" s="12">
        <v>0</v>
      </c>
      <c r="AI116" s="12">
        <v>0</v>
      </c>
      <c r="AJ116" s="12">
        <v>0</v>
      </c>
      <c r="AK116" s="12">
        <v>0</v>
      </c>
      <c r="AL116" s="12">
        <v>0</v>
      </c>
      <c r="AM116" s="12">
        <v>0</v>
      </c>
      <c r="AN116" s="12">
        <v>0</v>
      </c>
      <c r="AO116" s="12">
        <v>0</v>
      </c>
      <c r="AP116" s="12">
        <v>0</v>
      </c>
      <c r="AQ116" s="12">
        <v>7</v>
      </c>
      <c r="AR116" s="12">
        <v>0</v>
      </c>
      <c r="AS116" s="12">
        <v>6</v>
      </c>
      <c r="AT116" s="12">
        <v>7</v>
      </c>
      <c r="AU116" s="12">
        <v>0</v>
      </c>
      <c r="AV116" s="12">
        <v>0</v>
      </c>
      <c r="AW116" s="12">
        <v>0</v>
      </c>
      <c r="AX116" s="12">
        <v>0</v>
      </c>
      <c r="AY116" s="12">
        <v>0</v>
      </c>
      <c r="AZ116" s="12">
        <v>0</v>
      </c>
      <c r="BA116" s="12">
        <v>0</v>
      </c>
      <c r="BB116" s="12">
        <v>0</v>
      </c>
      <c r="BC116" s="12">
        <v>0</v>
      </c>
      <c r="BD116" s="12">
        <v>0</v>
      </c>
      <c r="BE116" s="12">
        <v>0</v>
      </c>
      <c r="BF116" s="12">
        <v>0</v>
      </c>
      <c r="BG116" s="12">
        <v>0</v>
      </c>
      <c r="BH116" s="12">
        <v>0</v>
      </c>
      <c r="BI116" s="12">
        <v>0</v>
      </c>
      <c r="BJ116" s="12">
        <v>0</v>
      </c>
      <c r="BK116" s="12">
        <v>0</v>
      </c>
      <c r="BL116" s="12">
        <v>0</v>
      </c>
      <c r="BM116" s="12">
        <v>0</v>
      </c>
      <c r="BN116" s="12">
        <v>0</v>
      </c>
      <c r="BO116" s="12">
        <v>0</v>
      </c>
      <c r="BP116" s="12">
        <v>0</v>
      </c>
      <c r="BQ116" s="12">
        <v>0</v>
      </c>
      <c r="BR116" s="12">
        <v>0</v>
      </c>
      <c r="BS116" s="12">
        <v>0</v>
      </c>
      <c r="BT116" s="12">
        <v>0</v>
      </c>
      <c r="BU116" s="12">
        <v>0</v>
      </c>
      <c r="BV116" s="12">
        <v>0</v>
      </c>
      <c r="BW116" s="12">
        <v>0</v>
      </c>
      <c r="BX116" s="12">
        <v>0</v>
      </c>
      <c r="BY116" s="12">
        <v>0</v>
      </c>
      <c r="BZ116" s="12">
        <v>0</v>
      </c>
      <c r="CA116" s="12">
        <v>4</v>
      </c>
      <c r="CB116" s="12">
        <v>0</v>
      </c>
      <c r="CC116" s="12">
        <v>5</v>
      </c>
      <c r="CD116" s="12">
        <v>4</v>
      </c>
      <c r="CE116" s="12">
        <v>0</v>
      </c>
      <c r="CF116" s="12">
        <v>0</v>
      </c>
      <c r="CG116" s="12">
        <v>0</v>
      </c>
      <c r="CH116" s="12">
        <v>0</v>
      </c>
      <c r="CI116" s="12">
        <v>0</v>
      </c>
      <c r="CJ116" s="12">
        <v>0</v>
      </c>
      <c r="CK116" s="12">
        <v>0</v>
      </c>
      <c r="CL116" s="12">
        <v>0</v>
      </c>
    </row>
    <row r="117" spans="2:90" ht="20.100000000000001" customHeight="1" thickBot="1" x14ac:dyDescent="0.25">
      <c r="B117" s="4" t="s">
        <v>325</v>
      </c>
      <c r="C117" s="12">
        <v>39</v>
      </c>
      <c r="D117" s="12">
        <v>3</v>
      </c>
      <c r="E117" s="12">
        <v>32</v>
      </c>
      <c r="F117" s="12">
        <v>36</v>
      </c>
      <c r="G117" s="12">
        <v>0</v>
      </c>
      <c r="H117" s="12">
        <v>0</v>
      </c>
      <c r="I117" s="12">
        <v>0</v>
      </c>
      <c r="J117" s="12">
        <v>0</v>
      </c>
      <c r="K117" s="12">
        <v>0</v>
      </c>
      <c r="L117" s="12">
        <v>0</v>
      </c>
      <c r="M117" s="12">
        <v>0</v>
      </c>
      <c r="N117" s="12">
        <v>0</v>
      </c>
      <c r="O117" s="12">
        <v>0</v>
      </c>
      <c r="P117" s="12">
        <v>0</v>
      </c>
      <c r="Q117" s="12">
        <v>0</v>
      </c>
      <c r="R117" s="12">
        <v>0</v>
      </c>
      <c r="S117" s="12">
        <v>3</v>
      </c>
      <c r="T117" s="12">
        <v>2</v>
      </c>
      <c r="U117" s="12">
        <v>4</v>
      </c>
      <c r="V117" s="12">
        <v>1</v>
      </c>
      <c r="W117" s="12">
        <v>10</v>
      </c>
      <c r="X117" s="12">
        <v>0</v>
      </c>
      <c r="Y117" s="12">
        <v>10</v>
      </c>
      <c r="Z117" s="12">
        <v>11</v>
      </c>
      <c r="AA117" s="12">
        <v>0</v>
      </c>
      <c r="AB117" s="12">
        <v>0</v>
      </c>
      <c r="AC117" s="12">
        <v>0</v>
      </c>
      <c r="AD117" s="12">
        <v>0</v>
      </c>
      <c r="AE117" s="12">
        <v>0</v>
      </c>
      <c r="AF117" s="12">
        <v>0</v>
      </c>
      <c r="AG117" s="12">
        <v>0</v>
      </c>
      <c r="AH117" s="12">
        <v>0</v>
      </c>
      <c r="AI117" s="12">
        <v>0</v>
      </c>
      <c r="AJ117" s="12">
        <v>0</v>
      </c>
      <c r="AK117" s="12">
        <v>0</v>
      </c>
      <c r="AL117" s="12">
        <v>0</v>
      </c>
      <c r="AM117" s="12">
        <v>1</v>
      </c>
      <c r="AN117" s="12">
        <v>0</v>
      </c>
      <c r="AO117" s="12">
        <v>0</v>
      </c>
      <c r="AP117" s="12">
        <v>1</v>
      </c>
      <c r="AQ117" s="12">
        <v>7</v>
      </c>
      <c r="AR117" s="12">
        <v>0</v>
      </c>
      <c r="AS117" s="12">
        <v>9</v>
      </c>
      <c r="AT117" s="12">
        <v>5</v>
      </c>
      <c r="AU117" s="12">
        <v>0</v>
      </c>
      <c r="AV117" s="12">
        <v>0</v>
      </c>
      <c r="AW117" s="12">
        <v>0</v>
      </c>
      <c r="AX117" s="12">
        <v>0</v>
      </c>
      <c r="AY117" s="12">
        <v>0</v>
      </c>
      <c r="AZ117" s="12">
        <v>0</v>
      </c>
      <c r="BA117" s="12">
        <v>0</v>
      </c>
      <c r="BB117" s="12">
        <v>0</v>
      </c>
      <c r="BC117" s="12">
        <v>0</v>
      </c>
      <c r="BD117" s="12">
        <v>0</v>
      </c>
      <c r="BE117" s="12">
        <v>0</v>
      </c>
      <c r="BF117" s="12">
        <v>0</v>
      </c>
      <c r="BG117" s="12">
        <v>0</v>
      </c>
      <c r="BH117" s="12">
        <v>0</v>
      </c>
      <c r="BI117" s="12">
        <v>0</v>
      </c>
      <c r="BJ117" s="12">
        <v>0</v>
      </c>
      <c r="BK117" s="12">
        <v>0</v>
      </c>
      <c r="BL117" s="12">
        <v>0</v>
      </c>
      <c r="BM117" s="12">
        <v>0</v>
      </c>
      <c r="BN117" s="12">
        <v>0</v>
      </c>
      <c r="BO117" s="12">
        <v>0</v>
      </c>
      <c r="BP117" s="12">
        <v>0</v>
      </c>
      <c r="BQ117" s="12">
        <v>0</v>
      </c>
      <c r="BR117" s="12">
        <v>0</v>
      </c>
      <c r="BS117" s="12">
        <v>3</v>
      </c>
      <c r="BT117" s="12">
        <v>0</v>
      </c>
      <c r="BU117" s="12">
        <v>0</v>
      </c>
      <c r="BV117" s="12">
        <v>4</v>
      </c>
      <c r="BW117" s="12">
        <v>1</v>
      </c>
      <c r="BX117" s="12">
        <v>1</v>
      </c>
      <c r="BY117" s="12">
        <v>0</v>
      </c>
      <c r="BZ117" s="12">
        <v>2</v>
      </c>
      <c r="CA117" s="12">
        <v>14</v>
      </c>
      <c r="CB117" s="12">
        <v>0</v>
      </c>
      <c r="CC117" s="12">
        <v>9</v>
      </c>
      <c r="CD117" s="12">
        <v>12</v>
      </c>
      <c r="CE117" s="12">
        <v>0</v>
      </c>
      <c r="CF117" s="12">
        <v>0</v>
      </c>
      <c r="CG117" s="12">
        <v>0</v>
      </c>
      <c r="CH117" s="12">
        <v>0</v>
      </c>
      <c r="CI117" s="12">
        <v>0</v>
      </c>
      <c r="CJ117" s="12">
        <v>0</v>
      </c>
      <c r="CK117" s="12">
        <v>0</v>
      </c>
      <c r="CL117" s="12">
        <v>0</v>
      </c>
    </row>
    <row r="118" spans="2:90" ht="20.100000000000001" customHeight="1" thickBot="1" x14ac:dyDescent="0.25">
      <c r="B118" s="4" t="s">
        <v>326</v>
      </c>
      <c r="C118" s="12">
        <v>2</v>
      </c>
      <c r="D118" s="12">
        <v>0</v>
      </c>
      <c r="E118" s="12">
        <v>1</v>
      </c>
      <c r="F118" s="12">
        <v>2</v>
      </c>
      <c r="G118" s="12">
        <v>0</v>
      </c>
      <c r="H118" s="12">
        <v>0</v>
      </c>
      <c r="I118" s="12">
        <v>0</v>
      </c>
      <c r="J118" s="12">
        <v>0</v>
      </c>
      <c r="K118" s="12">
        <v>0</v>
      </c>
      <c r="L118" s="12">
        <v>0</v>
      </c>
      <c r="M118" s="12">
        <v>0</v>
      </c>
      <c r="N118" s="12">
        <v>0</v>
      </c>
      <c r="O118" s="12">
        <v>0</v>
      </c>
      <c r="P118" s="12">
        <v>0</v>
      </c>
      <c r="Q118" s="12">
        <v>0</v>
      </c>
      <c r="R118" s="12">
        <v>0</v>
      </c>
      <c r="S118" s="12">
        <v>0</v>
      </c>
      <c r="T118" s="12">
        <v>0</v>
      </c>
      <c r="U118" s="12">
        <v>0</v>
      </c>
      <c r="V118" s="12">
        <v>0</v>
      </c>
      <c r="W118" s="12">
        <v>2</v>
      </c>
      <c r="X118" s="12">
        <v>0</v>
      </c>
      <c r="Y118" s="12">
        <v>1</v>
      </c>
      <c r="Z118" s="12">
        <v>2</v>
      </c>
      <c r="AA118" s="12">
        <v>0</v>
      </c>
      <c r="AB118" s="12">
        <v>0</v>
      </c>
      <c r="AC118" s="12">
        <v>0</v>
      </c>
      <c r="AD118" s="12">
        <v>0</v>
      </c>
      <c r="AE118" s="12">
        <v>0</v>
      </c>
      <c r="AF118" s="12">
        <v>0</v>
      </c>
      <c r="AG118" s="12">
        <v>0</v>
      </c>
      <c r="AH118" s="12">
        <v>0</v>
      </c>
      <c r="AI118" s="12">
        <v>0</v>
      </c>
      <c r="AJ118" s="12">
        <v>0</v>
      </c>
      <c r="AK118" s="12">
        <v>0</v>
      </c>
      <c r="AL118" s="12">
        <v>0</v>
      </c>
      <c r="AM118" s="12">
        <v>0</v>
      </c>
      <c r="AN118" s="12">
        <v>0</v>
      </c>
      <c r="AO118" s="12">
        <v>0</v>
      </c>
      <c r="AP118" s="12">
        <v>0</v>
      </c>
      <c r="AQ118" s="12">
        <v>0</v>
      </c>
      <c r="AR118" s="12">
        <v>0</v>
      </c>
      <c r="AS118" s="12">
        <v>0</v>
      </c>
      <c r="AT118" s="12">
        <v>0</v>
      </c>
      <c r="AU118" s="12">
        <v>0</v>
      </c>
      <c r="AV118" s="12">
        <v>0</v>
      </c>
      <c r="AW118" s="12">
        <v>0</v>
      </c>
      <c r="AX118" s="12">
        <v>0</v>
      </c>
      <c r="AY118" s="12">
        <v>0</v>
      </c>
      <c r="AZ118" s="12">
        <v>0</v>
      </c>
      <c r="BA118" s="12">
        <v>0</v>
      </c>
      <c r="BB118" s="12">
        <v>0</v>
      </c>
      <c r="BC118" s="12">
        <v>0</v>
      </c>
      <c r="BD118" s="12">
        <v>0</v>
      </c>
      <c r="BE118" s="12">
        <v>0</v>
      </c>
      <c r="BF118" s="12">
        <v>0</v>
      </c>
      <c r="BG118" s="12">
        <v>0</v>
      </c>
      <c r="BH118" s="12">
        <v>0</v>
      </c>
      <c r="BI118" s="12">
        <v>0</v>
      </c>
      <c r="BJ118" s="12">
        <v>0</v>
      </c>
      <c r="BK118" s="12">
        <v>0</v>
      </c>
      <c r="BL118" s="12">
        <v>0</v>
      </c>
      <c r="BM118" s="12">
        <v>0</v>
      </c>
      <c r="BN118" s="12">
        <v>0</v>
      </c>
      <c r="BO118" s="12">
        <v>0</v>
      </c>
      <c r="BP118" s="12">
        <v>0</v>
      </c>
      <c r="BQ118" s="12">
        <v>0</v>
      </c>
      <c r="BR118" s="12">
        <v>0</v>
      </c>
      <c r="BS118" s="12">
        <v>0</v>
      </c>
      <c r="BT118" s="12">
        <v>0</v>
      </c>
      <c r="BU118" s="12">
        <v>0</v>
      </c>
      <c r="BV118" s="12">
        <v>0</v>
      </c>
      <c r="BW118" s="12">
        <v>0</v>
      </c>
      <c r="BX118" s="12">
        <v>0</v>
      </c>
      <c r="BY118" s="12">
        <v>0</v>
      </c>
      <c r="BZ118" s="12">
        <v>0</v>
      </c>
      <c r="CA118" s="12">
        <v>0</v>
      </c>
      <c r="CB118" s="12">
        <v>0</v>
      </c>
      <c r="CC118" s="12">
        <v>0</v>
      </c>
      <c r="CD118" s="12">
        <v>0</v>
      </c>
      <c r="CE118" s="12">
        <v>0</v>
      </c>
      <c r="CF118" s="12">
        <v>0</v>
      </c>
      <c r="CG118" s="12">
        <v>0</v>
      </c>
      <c r="CH118" s="12">
        <v>0</v>
      </c>
      <c r="CI118" s="12">
        <v>0</v>
      </c>
      <c r="CJ118" s="12">
        <v>0</v>
      </c>
      <c r="CK118" s="12">
        <v>0</v>
      </c>
      <c r="CL118" s="12">
        <v>0</v>
      </c>
    </row>
    <row r="119" spans="2:90" ht="20.100000000000001" customHeight="1" thickBot="1" x14ac:dyDescent="0.25">
      <c r="B119" s="4" t="s">
        <v>327</v>
      </c>
      <c r="C119" s="12">
        <v>23</v>
      </c>
      <c r="D119" s="12">
        <v>3</v>
      </c>
      <c r="E119" s="12">
        <v>24</v>
      </c>
      <c r="F119" s="12">
        <v>6</v>
      </c>
      <c r="G119" s="12">
        <v>0</v>
      </c>
      <c r="H119" s="12">
        <v>0</v>
      </c>
      <c r="I119" s="12">
        <v>0</v>
      </c>
      <c r="J119" s="12">
        <v>0</v>
      </c>
      <c r="K119" s="12">
        <v>0</v>
      </c>
      <c r="L119" s="12">
        <v>0</v>
      </c>
      <c r="M119" s="12">
        <v>0</v>
      </c>
      <c r="N119" s="12">
        <v>0</v>
      </c>
      <c r="O119" s="12">
        <v>0</v>
      </c>
      <c r="P119" s="12">
        <v>0</v>
      </c>
      <c r="Q119" s="12">
        <v>0</v>
      </c>
      <c r="R119" s="12">
        <v>0</v>
      </c>
      <c r="S119" s="12">
        <v>0</v>
      </c>
      <c r="T119" s="12">
        <v>0</v>
      </c>
      <c r="U119" s="12">
        <v>0</v>
      </c>
      <c r="V119" s="12">
        <v>0</v>
      </c>
      <c r="W119" s="12">
        <v>8</v>
      </c>
      <c r="X119" s="12">
        <v>0</v>
      </c>
      <c r="Y119" s="12">
        <v>6</v>
      </c>
      <c r="Z119" s="12">
        <v>5</v>
      </c>
      <c r="AA119" s="12">
        <v>0</v>
      </c>
      <c r="AB119" s="12">
        <v>0</v>
      </c>
      <c r="AC119" s="12">
        <v>0</v>
      </c>
      <c r="AD119" s="12">
        <v>0</v>
      </c>
      <c r="AE119" s="12">
        <v>0</v>
      </c>
      <c r="AF119" s="12">
        <v>0</v>
      </c>
      <c r="AG119" s="12">
        <v>0</v>
      </c>
      <c r="AH119" s="12">
        <v>0</v>
      </c>
      <c r="AI119" s="12">
        <v>0</v>
      </c>
      <c r="AJ119" s="12">
        <v>0</v>
      </c>
      <c r="AK119" s="12">
        <v>0</v>
      </c>
      <c r="AL119" s="12">
        <v>0</v>
      </c>
      <c r="AM119" s="12">
        <v>4</v>
      </c>
      <c r="AN119" s="12">
        <v>0</v>
      </c>
      <c r="AO119" s="12">
        <v>4</v>
      </c>
      <c r="AP119" s="12">
        <v>0</v>
      </c>
      <c r="AQ119" s="12">
        <v>1</v>
      </c>
      <c r="AR119" s="12">
        <v>0</v>
      </c>
      <c r="AS119" s="12">
        <v>1</v>
      </c>
      <c r="AT119" s="12">
        <v>0</v>
      </c>
      <c r="AU119" s="12">
        <v>0</v>
      </c>
      <c r="AV119" s="12">
        <v>0</v>
      </c>
      <c r="AW119" s="12">
        <v>0</v>
      </c>
      <c r="AX119" s="12">
        <v>0</v>
      </c>
      <c r="AY119" s="12">
        <v>0</v>
      </c>
      <c r="AZ119" s="12">
        <v>0</v>
      </c>
      <c r="BA119" s="12">
        <v>0</v>
      </c>
      <c r="BB119" s="12">
        <v>0</v>
      </c>
      <c r="BC119" s="12">
        <v>0</v>
      </c>
      <c r="BD119" s="12">
        <v>0</v>
      </c>
      <c r="BE119" s="12">
        <v>0</v>
      </c>
      <c r="BF119" s="12">
        <v>0</v>
      </c>
      <c r="BG119" s="12">
        <v>0</v>
      </c>
      <c r="BH119" s="12">
        <v>0</v>
      </c>
      <c r="BI119" s="12">
        <v>0</v>
      </c>
      <c r="BJ119" s="12">
        <v>0</v>
      </c>
      <c r="BK119" s="12">
        <v>0</v>
      </c>
      <c r="BL119" s="12">
        <v>0</v>
      </c>
      <c r="BM119" s="12">
        <v>0</v>
      </c>
      <c r="BN119" s="12">
        <v>0</v>
      </c>
      <c r="BO119" s="12">
        <v>0</v>
      </c>
      <c r="BP119" s="12">
        <v>0</v>
      </c>
      <c r="BQ119" s="12">
        <v>0</v>
      </c>
      <c r="BR119" s="12">
        <v>0</v>
      </c>
      <c r="BS119" s="12">
        <v>3</v>
      </c>
      <c r="BT119" s="12">
        <v>0</v>
      </c>
      <c r="BU119" s="12">
        <v>3</v>
      </c>
      <c r="BV119" s="12">
        <v>0</v>
      </c>
      <c r="BW119" s="12">
        <v>2</v>
      </c>
      <c r="BX119" s="12">
        <v>1</v>
      </c>
      <c r="BY119" s="12">
        <v>3</v>
      </c>
      <c r="BZ119" s="12">
        <v>0</v>
      </c>
      <c r="CA119" s="12">
        <v>5</v>
      </c>
      <c r="CB119" s="12">
        <v>2</v>
      </c>
      <c r="CC119" s="12">
        <v>7</v>
      </c>
      <c r="CD119" s="12">
        <v>1</v>
      </c>
      <c r="CE119" s="12">
        <v>0</v>
      </c>
      <c r="CF119" s="12">
        <v>0</v>
      </c>
      <c r="CG119" s="12">
        <v>0</v>
      </c>
      <c r="CH119" s="12">
        <v>0</v>
      </c>
      <c r="CI119" s="12">
        <v>0</v>
      </c>
      <c r="CJ119" s="12">
        <v>0</v>
      </c>
      <c r="CK119" s="12">
        <v>0</v>
      </c>
      <c r="CL119" s="12">
        <v>0</v>
      </c>
    </row>
    <row r="120" spans="2:90" ht="20.100000000000001" customHeight="1" thickBot="1" x14ac:dyDescent="0.25">
      <c r="B120" s="4" t="s">
        <v>328</v>
      </c>
      <c r="C120" s="12">
        <v>6</v>
      </c>
      <c r="D120" s="12">
        <v>0</v>
      </c>
      <c r="E120" s="12">
        <v>3</v>
      </c>
      <c r="F120" s="12">
        <v>3</v>
      </c>
      <c r="G120" s="12">
        <v>0</v>
      </c>
      <c r="H120" s="12">
        <v>0</v>
      </c>
      <c r="I120" s="12">
        <v>0</v>
      </c>
      <c r="J120" s="12">
        <v>0</v>
      </c>
      <c r="K120" s="12">
        <v>0</v>
      </c>
      <c r="L120" s="12">
        <v>0</v>
      </c>
      <c r="M120" s="12">
        <v>0</v>
      </c>
      <c r="N120" s="12">
        <v>0</v>
      </c>
      <c r="O120" s="12">
        <v>0</v>
      </c>
      <c r="P120" s="12">
        <v>0</v>
      </c>
      <c r="Q120" s="12">
        <v>0</v>
      </c>
      <c r="R120" s="12">
        <v>0</v>
      </c>
      <c r="S120" s="12">
        <v>0</v>
      </c>
      <c r="T120" s="12">
        <v>0</v>
      </c>
      <c r="U120" s="12">
        <v>0</v>
      </c>
      <c r="V120" s="12">
        <v>0</v>
      </c>
      <c r="W120" s="12">
        <v>4</v>
      </c>
      <c r="X120" s="12">
        <v>0</v>
      </c>
      <c r="Y120" s="12">
        <v>2</v>
      </c>
      <c r="Z120" s="12">
        <v>2</v>
      </c>
      <c r="AA120" s="12">
        <v>0</v>
      </c>
      <c r="AB120" s="12">
        <v>0</v>
      </c>
      <c r="AC120" s="12">
        <v>0</v>
      </c>
      <c r="AD120" s="12">
        <v>0</v>
      </c>
      <c r="AE120" s="12">
        <v>0</v>
      </c>
      <c r="AF120" s="12">
        <v>0</v>
      </c>
      <c r="AG120" s="12">
        <v>0</v>
      </c>
      <c r="AH120" s="12">
        <v>0</v>
      </c>
      <c r="AI120" s="12">
        <v>0</v>
      </c>
      <c r="AJ120" s="12">
        <v>0</v>
      </c>
      <c r="AK120" s="12">
        <v>0</v>
      </c>
      <c r="AL120" s="12">
        <v>0</v>
      </c>
      <c r="AM120" s="12">
        <v>0</v>
      </c>
      <c r="AN120" s="12">
        <v>0</v>
      </c>
      <c r="AO120" s="12">
        <v>0</v>
      </c>
      <c r="AP120" s="12">
        <v>0</v>
      </c>
      <c r="AQ120" s="12">
        <v>1</v>
      </c>
      <c r="AR120" s="12">
        <v>0</v>
      </c>
      <c r="AS120" s="12">
        <v>0</v>
      </c>
      <c r="AT120" s="12">
        <v>1</v>
      </c>
      <c r="AU120" s="12">
        <v>0</v>
      </c>
      <c r="AV120" s="12">
        <v>0</v>
      </c>
      <c r="AW120" s="12">
        <v>0</v>
      </c>
      <c r="AX120" s="12">
        <v>0</v>
      </c>
      <c r="AY120" s="12">
        <v>0</v>
      </c>
      <c r="AZ120" s="12">
        <v>0</v>
      </c>
      <c r="BA120" s="12">
        <v>0</v>
      </c>
      <c r="BB120" s="12">
        <v>0</v>
      </c>
      <c r="BC120" s="12">
        <v>0</v>
      </c>
      <c r="BD120" s="12">
        <v>0</v>
      </c>
      <c r="BE120" s="12">
        <v>0</v>
      </c>
      <c r="BF120" s="12">
        <v>0</v>
      </c>
      <c r="BG120" s="12">
        <v>0</v>
      </c>
      <c r="BH120" s="12">
        <v>0</v>
      </c>
      <c r="BI120" s="12">
        <v>0</v>
      </c>
      <c r="BJ120" s="12">
        <v>0</v>
      </c>
      <c r="BK120" s="12">
        <v>0</v>
      </c>
      <c r="BL120" s="12">
        <v>0</v>
      </c>
      <c r="BM120" s="12">
        <v>0</v>
      </c>
      <c r="BN120" s="12">
        <v>0</v>
      </c>
      <c r="BO120" s="12">
        <v>0</v>
      </c>
      <c r="BP120" s="12">
        <v>0</v>
      </c>
      <c r="BQ120" s="12">
        <v>0</v>
      </c>
      <c r="BR120" s="12">
        <v>0</v>
      </c>
      <c r="BS120" s="12">
        <v>0</v>
      </c>
      <c r="BT120" s="12">
        <v>0</v>
      </c>
      <c r="BU120" s="12">
        <v>0</v>
      </c>
      <c r="BV120" s="12">
        <v>0</v>
      </c>
      <c r="BW120" s="12">
        <v>0</v>
      </c>
      <c r="BX120" s="12">
        <v>0</v>
      </c>
      <c r="BY120" s="12">
        <v>0</v>
      </c>
      <c r="BZ120" s="12">
        <v>0</v>
      </c>
      <c r="CA120" s="12">
        <v>1</v>
      </c>
      <c r="CB120" s="12">
        <v>0</v>
      </c>
      <c r="CC120" s="12">
        <v>1</v>
      </c>
      <c r="CD120" s="12">
        <v>0</v>
      </c>
      <c r="CE120" s="12">
        <v>0</v>
      </c>
      <c r="CF120" s="12">
        <v>0</v>
      </c>
      <c r="CG120" s="12">
        <v>0</v>
      </c>
      <c r="CH120" s="12">
        <v>0</v>
      </c>
      <c r="CI120" s="12">
        <v>0</v>
      </c>
      <c r="CJ120" s="12">
        <v>0</v>
      </c>
      <c r="CK120" s="12">
        <v>0</v>
      </c>
      <c r="CL120" s="12">
        <v>0</v>
      </c>
    </row>
    <row r="121" spans="2:90" ht="20.100000000000001" customHeight="1" thickBot="1" x14ac:dyDescent="0.25">
      <c r="B121" s="4" t="s">
        <v>329</v>
      </c>
      <c r="C121" s="12">
        <v>88</v>
      </c>
      <c r="D121" s="12">
        <v>0</v>
      </c>
      <c r="E121" s="12">
        <v>84</v>
      </c>
      <c r="F121" s="12">
        <v>69</v>
      </c>
      <c r="G121" s="12">
        <v>0</v>
      </c>
      <c r="H121" s="12">
        <v>0</v>
      </c>
      <c r="I121" s="12">
        <v>0</v>
      </c>
      <c r="J121" s="12">
        <v>0</v>
      </c>
      <c r="K121" s="12">
        <v>0</v>
      </c>
      <c r="L121" s="12">
        <v>0</v>
      </c>
      <c r="M121" s="12">
        <v>0</v>
      </c>
      <c r="N121" s="12">
        <v>0</v>
      </c>
      <c r="O121" s="12">
        <v>0</v>
      </c>
      <c r="P121" s="12">
        <v>0</v>
      </c>
      <c r="Q121" s="12">
        <v>0</v>
      </c>
      <c r="R121" s="12">
        <v>0</v>
      </c>
      <c r="S121" s="12">
        <v>8</v>
      </c>
      <c r="T121" s="12">
        <v>0</v>
      </c>
      <c r="U121" s="12">
        <v>6</v>
      </c>
      <c r="V121" s="12">
        <v>2</v>
      </c>
      <c r="W121" s="12">
        <v>25</v>
      </c>
      <c r="X121" s="12">
        <v>0</v>
      </c>
      <c r="Y121" s="12">
        <v>29</v>
      </c>
      <c r="Z121" s="12">
        <v>20</v>
      </c>
      <c r="AA121" s="12">
        <v>0</v>
      </c>
      <c r="AB121" s="12">
        <v>0</v>
      </c>
      <c r="AC121" s="12">
        <v>0</v>
      </c>
      <c r="AD121" s="12">
        <v>0</v>
      </c>
      <c r="AE121" s="12">
        <v>1</v>
      </c>
      <c r="AF121" s="12">
        <v>0</v>
      </c>
      <c r="AG121" s="12">
        <v>1</v>
      </c>
      <c r="AH121" s="12">
        <v>1</v>
      </c>
      <c r="AI121" s="12">
        <v>0</v>
      </c>
      <c r="AJ121" s="12">
        <v>0</v>
      </c>
      <c r="AK121" s="12">
        <v>0</v>
      </c>
      <c r="AL121" s="12">
        <v>0</v>
      </c>
      <c r="AM121" s="12">
        <v>3</v>
      </c>
      <c r="AN121" s="12">
        <v>0</v>
      </c>
      <c r="AO121" s="12">
        <v>2</v>
      </c>
      <c r="AP121" s="12">
        <v>2</v>
      </c>
      <c r="AQ121" s="12">
        <v>22</v>
      </c>
      <c r="AR121" s="12">
        <v>0</v>
      </c>
      <c r="AS121" s="12">
        <v>18</v>
      </c>
      <c r="AT121" s="12">
        <v>14</v>
      </c>
      <c r="AU121" s="12">
        <v>0</v>
      </c>
      <c r="AV121" s="12">
        <v>0</v>
      </c>
      <c r="AW121" s="12">
        <v>0</v>
      </c>
      <c r="AX121" s="12">
        <v>0</v>
      </c>
      <c r="AY121" s="12">
        <v>0</v>
      </c>
      <c r="AZ121" s="12">
        <v>0</v>
      </c>
      <c r="BA121" s="12">
        <v>0</v>
      </c>
      <c r="BB121" s="12">
        <v>0</v>
      </c>
      <c r="BC121" s="12">
        <v>0</v>
      </c>
      <c r="BD121" s="12">
        <v>0</v>
      </c>
      <c r="BE121" s="12">
        <v>0</v>
      </c>
      <c r="BF121" s="12">
        <v>0</v>
      </c>
      <c r="BG121" s="12">
        <v>0</v>
      </c>
      <c r="BH121" s="12">
        <v>0</v>
      </c>
      <c r="BI121" s="12">
        <v>0</v>
      </c>
      <c r="BJ121" s="12">
        <v>0</v>
      </c>
      <c r="BK121" s="12">
        <v>0</v>
      </c>
      <c r="BL121" s="12">
        <v>0</v>
      </c>
      <c r="BM121" s="12">
        <v>0</v>
      </c>
      <c r="BN121" s="12">
        <v>0</v>
      </c>
      <c r="BO121" s="12">
        <v>0</v>
      </c>
      <c r="BP121" s="12">
        <v>0</v>
      </c>
      <c r="BQ121" s="12">
        <v>0</v>
      </c>
      <c r="BR121" s="12">
        <v>0</v>
      </c>
      <c r="BS121" s="12">
        <v>3</v>
      </c>
      <c r="BT121" s="12">
        <v>0</v>
      </c>
      <c r="BU121" s="12">
        <v>4</v>
      </c>
      <c r="BV121" s="12">
        <v>2</v>
      </c>
      <c r="BW121" s="12">
        <v>3</v>
      </c>
      <c r="BX121" s="12">
        <v>0</v>
      </c>
      <c r="BY121" s="12">
        <v>3</v>
      </c>
      <c r="BZ121" s="12">
        <v>2</v>
      </c>
      <c r="CA121" s="12">
        <v>23</v>
      </c>
      <c r="CB121" s="12">
        <v>0</v>
      </c>
      <c r="CC121" s="12">
        <v>21</v>
      </c>
      <c r="CD121" s="12">
        <v>26</v>
      </c>
      <c r="CE121" s="12">
        <v>0</v>
      </c>
      <c r="CF121" s="12">
        <v>0</v>
      </c>
      <c r="CG121" s="12">
        <v>0</v>
      </c>
      <c r="CH121" s="12">
        <v>0</v>
      </c>
      <c r="CI121" s="12">
        <v>0</v>
      </c>
      <c r="CJ121" s="12">
        <v>0</v>
      </c>
      <c r="CK121" s="12">
        <v>0</v>
      </c>
      <c r="CL121" s="12">
        <v>0</v>
      </c>
    </row>
    <row r="122" spans="2:90" ht="20.100000000000001" customHeight="1" thickBot="1" x14ac:dyDescent="0.25">
      <c r="B122" s="4" t="s">
        <v>330</v>
      </c>
      <c r="C122" s="12">
        <v>2</v>
      </c>
      <c r="D122" s="12">
        <v>1</v>
      </c>
      <c r="E122" s="12">
        <v>15</v>
      </c>
      <c r="F122" s="12">
        <v>1</v>
      </c>
      <c r="G122" s="12">
        <v>1</v>
      </c>
      <c r="H122" s="12">
        <v>0</v>
      </c>
      <c r="I122" s="12">
        <v>0</v>
      </c>
      <c r="J122" s="12">
        <v>1</v>
      </c>
      <c r="K122" s="12">
        <v>0</v>
      </c>
      <c r="L122" s="12">
        <v>0</v>
      </c>
      <c r="M122" s="12">
        <v>0</v>
      </c>
      <c r="N122" s="12">
        <v>0</v>
      </c>
      <c r="O122" s="12">
        <v>0</v>
      </c>
      <c r="P122" s="12">
        <v>0</v>
      </c>
      <c r="Q122" s="12">
        <v>0</v>
      </c>
      <c r="R122" s="12">
        <v>0</v>
      </c>
      <c r="S122" s="12">
        <v>0</v>
      </c>
      <c r="T122" s="12">
        <v>1</v>
      </c>
      <c r="U122" s="12">
        <v>2</v>
      </c>
      <c r="V122" s="12">
        <v>0</v>
      </c>
      <c r="W122" s="12">
        <v>1</v>
      </c>
      <c r="X122" s="12">
        <v>0</v>
      </c>
      <c r="Y122" s="12">
        <v>3</v>
      </c>
      <c r="Z122" s="12">
        <v>0</v>
      </c>
      <c r="AA122" s="12">
        <v>0</v>
      </c>
      <c r="AB122" s="12">
        <v>0</v>
      </c>
      <c r="AC122" s="12">
        <v>1</v>
      </c>
      <c r="AD122" s="12">
        <v>0</v>
      </c>
      <c r="AE122" s="12">
        <v>0</v>
      </c>
      <c r="AF122" s="12">
        <v>0</v>
      </c>
      <c r="AG122" s="12">
        <v>0</v>
      </c>
      <c r="AH122" s="12">
        <v>0</v>
      </c>
      <c r="AI122" s="12">
        <v>0</v>
      </c>
      <c r="AJ122" s="12">
        <v>0</v>
      </c>
      <c r="AK122" s="12">
        <v>0</v>
      </c>
      <c r="AL122" s="12">
        <v>0</v>
      </c>
      <c r="AM122" s="12">
        <v>0</v>
      </c>
      <c r="AN122" s="12">
        <v>0</v>
      </c>
      <c r="AO122" s="12">
        <v>0</v>
      </c>
      <c r="AP122" s="12">
        <v>0</v>
      </c>
      <c r="AQ122" s="12">
        <v>0</v>
      </c>
      <c r="AR122" s="12">
        <v>0</v>
      </c>
      <c r="AS122" s="12">
        <v>2</v>
      </c>
      <c r="AT122" s="12">
        <v>0</v>
      </c>
      <c r="AU122" s="12">
        <v>0</v>
      </c>
      <c r="AV122" s="12">
        <v>0</v>
      </c>
      <c r="AW122" s="12">
        <v>1</v>
      </c>
      <c r="AX122" s="12">
        <v>0</v>
      </c>
      <c r="AY122" s="12">
        <v>0</v>
      </c>
      <c r="AZ122" s="12">
        <v>0</v>
      </c>
      <c r="BA122" s="12">
        <v>1</v>
      </c>
      <c r="BB122" s="12">
        <v>0</v>
      </c>
      <c r="BC122" s="12">
        <v>0</v>
      </c>
      <c r="BD122" s="12">
        <v>0</v>
      </c>
      <c r="BE122" s="12">
        <v>0</v>
      </c>
      <c r="BF122" s="12">
        <v>0</v>
      </c>
      <c r="BG122" s="12">
        <v>0</v>
      </c>
      <c r="BH122" s="12">
        <v>0</v>
      </c>
      <c r="BI122" s="12">
        <v>0</v>
      </c>
      <c r="BJ122" s="12">
        <v>0</v>
      </c>
      <c r="BK122" s="12">
        <v>0</v>
      </c>
      <c r="BL122" s="12">
        <v>0</v>
      </c>
      <c r="BM122" s="12">
        <v>0</v>
      </c>
      <c r="BN122" s="12">
        <v>0</v>
      </c>
      <c r="BO122" s="12">
        <v>0</v>
      </c>
      <c r="BP122" s="12">
        <v>0</v>
      </c>
      <c r="BQ122" s="12">
        <v>0</v>
      </c>
      <c r="BR122" s="12">
        <v>0</v>
      </c>
      <c r="BS122" s="12">
        <v>0</v>
      </c>
      <c r="BT122" s="12">
        <v>0</v>
      </c>
      <c r="BU122" s="12">
        <v>0</v>
      </c>
      <c r="BV122" s="12">
        <v>0</v>
      </c>
      <c r="BW122" s="12">
        <v>0</v>
      </c>
      <c r="BX122" s="12">
        <v>0</v>
      </c>
      <c r="BY122" s="12">
        <v>0</v>
      </c>
      <c r="BZ122" s="12">
        <v>0</v>
      </c>
      <c r="CA122" s="12">
        <v>0</v>
      </c>
      <c r="CB122" s="12">
        <v>0</v>
      </c>
      <c r="CC122" s="12">
        <v>5</v>
      </c>
      <c r="CD122" s="12">
        <v>0</v>
      </c>
      <c r="CE122" s="12">
        <v>0</v>
      </c>
      <c r="CF122" s="12">
        <v>0</v>
      </c>
      <c r="CG122" s="12">
        <v>0</v>
      </c>
      <c r="CH122" s="12">
        <v>0</v>
      </c>
      <c r="CI122" s="12">
        <v>0</v>
      </c>
      <c r="CJ122" s="12">
        <v>0</v>
      </c>
      <c r="CK122" s="12">
        <v>0</v>
      </c>
      <c r="CL122" s="12">
        <v>0</v>
      </c>
    </row>
    <row r="123" spans="2:90" ht="20.100000000000001" customHeight="1" thickBot="1" x14ac:dyDescent="0.25">
      <c r="B123" s="4" t="s">
        <v>331</v>
      </c>
      <c r="C123" s="12">
        <v>136</v>
      </c>
      <c r="D123" s="12">
        <v>0</v>
      </c>
      <c r="E123" s="12">
        <v>143</v>
      </c>
      <c r="F123" s="12">
        <v>63</v>
      </c>
      <c r="G123" s="12">
        <v>0</v>
      </c>
      <c r="H123" s="12">
        <v>0</v>
      </c>
      <c r="I123" s="12">
        <v>0</v>
      </c>
      <c r="J123" s="12">
        <v>0</v>
      </c>
      <c r="K123" s="12">
        <v>0</v>
      </c>
      <c r="L123" s="12">
        <v>0</v>
      </c>
      <c r="M123" s="12">
        <v>0</v>
      </c>
      <c r="N123" s="12">
        <v>0</v>
      </c>
      <c r="O123" s="12">
        <v>0</v>
      </c>
      <c r="P123" s="12">
        <v>0</v>
      </c>
      <c r="Q123" s="12">
        <v>0</v>
      </c>
      <c r="R123" s="12">
        <v>0</v>
      </c>
      <c r="S123" s="12">
        <v>9</v>
      </c>
      <c r="T123" s="12">
        <v>0</v>
      </c>
      <c r="U123" s="12">
        <v>8</v>
      </c>
      <c r="V123" s="12">
        <v>1</v>
      </c>
      <c r="W123" s="12">
        <v>32</v>
      </c>
      <c r="X123" s="12">
        <v>0</v>
      </c>
      <c r="Y123" s="12">
        <v>33</v>
      </c>
      <c r="Z123" s="12">
        <v>17</v>
      </c>
      <c r="AA123" s="12">
        <v>1</v>
      </c>
      <c r="AB123" s="12">
        <v>0</v>
      </c>
      <c r="AC123" s="12">
        <v>1</v>
      </c>
      <c r="AD123" s="12">
        <v>0</v>
      </c>
      <c r="AE123" s="12">
        <v>2</v>
      </c>
      <c r="AF123" s="12">
        <v>0</v>
      </c>
      <c r="AG123" s="12">
        <v>2</v>
      </c>
      <c r="AH123" s="12">
        <v>0</v>
      </c>
      <c r="AI123" s="12">
        <v>0</v>
      </c>
      <c r="AJ123" s="12">
        <v>0</v>
      </c>
      <c r="AK123" s="12">
        <v>0</v>
      </c>
      <c r="AL123" s="12">
        <v>0</v>
      </c>
      <c r="AM123" s="12">
        <v>3</v>
      </c>
      <c r="AN123" s="12">
        <v>0</v>
      </c>
      <c r="AO123" s="12">
        <v>1</v>
      </c>
      <c r="AP123" s="12">
        <v>2</v>
      </c>
      <c r="AQ123" s="12">
        <v>35</v>
      </c>
      <c r="AR123" s="12">
        <v>0</v>
      </c>
      <c r="AS123" s="12">
        <v>39</v>
      </c>
      <c r="AT123" s="12">
        <v>18</v>
      </c>
      <c r="AU123" s="12">
        <v>2</v>
      </c>
      <c r="AV123" s="12">
        <v>0</v>
      </c>
      <c r="AW123" s="12">
        <v>1</v>
      </c>
      <c r="AX123" s="12">
        <v>1</v>
      </c>
      <c r="AY123" s="12">
        <v>2</v>
      </c>
      <c r="AZ123" s="12">
        <v>0</v>
      </c>
      <c r="BA123" s="12">
        <v>1</v>
      </c>
      <c r="BB123" s="12">
        <v>1</v>
      </c>
      <c r="BC123" s="12">
        <v>0</v>
      </c>
      <c r="BD123" s="12">
        <v>0</v>
      </c>
      <c r="BE123" s="12">
        <v>0</v>
      </c>
      <c r="BF123" s="12">
        <v>0</v>
      </c>
      <c r="BG123" s="12">
        <v>0</v>
      </c>
      <c r="BH123" s="12">
        <v>0</v>
      </c>
      <c r="BI123" s="12">
        <v>0</v>
      </c>
      <c r="BJ123" s="12">
        <v>0</v>
      </c>
      <c r="BK123" s="12">
        <v>0</v>
      </c>
      <c r="BL123" s="12">
        <v>0</v>
      </c>
      <c r="BM123" s="12">
        <v>0</v>
      </c>
      <c r="BN123" s="12">
        <v>0</v>
      </c>
      <c r="BO123" s="12">
        <v>0</v>
      </c>
      <c r="BP123" s="12">
        <v>0</v>
      </c>
      <c r="BQ123" s="12">
        <v>0</v>
      </c>
      <c r="BR123" s="12">
        <v>0</v>
      </c>
      <c r="BS123" s="12">
        <v>10</v>
      </c>
      <c r="BT123" s="12">
        <v>0</v>
      </c>
      <c r="BU123" s="12">
        <v>10</v>
      </c>
      <c r="BV123" s="12">
        <v>8</v>
      </c>
      <c r="BW123" s="12">
        <v>8</v>
      </c>
      <c r="BX123" s="12">
        <v>0</v>
      </c>
      <c r="BY123" s="12">
        <v>9</v>
      </c>
      <c r="BZ123" s="12">
        <v>0</v>
      </c>
      <c r="CA123" s="12">
        <v>32</v>
      </c>
      <c r="CB123" s="12">
        <v>0</v>
      </c>
      <c r="CC123" s="12">
        <v>38</v>
      </c>
      <c r="CD123" s="12">
        <v>15</v>
      </c>
      <c r="CE123" s="12">
        <v>0</v>
      </c>
      <c r="CF123" s="12">
        <v>0</v>
      </c>
      <c r="CG123" s="12">
        <v>0</v>
      </c>
      <c r="CH123" s="12">
        <v>0</v>
      </c>
      <c r="CI123" s="12">
        <v>0</v>
      </c>
      <c r="CJ123" s="12">
        <v>0</v>
      </c>
      <c r="CK123" s="12">
        <v>0</v>
      </c>
      <c r="CL123" s="12">
        <v>0</v>
      </c>
    </row>
    <row r="124" spans="2:90" ht="20.100000000000001" customHeight="1" thickBot="1" x14ac:dyDescent="0.25">
      <c r="B124" s="4" t="s">
        <v>332</v>
      </c>
      <c r="C124" s="12">
        <v>4</v>
      </c>
      <c r="D124" s="12">
        <v>0</v>
      </c>
      <c r="E124" s="12">
        <v>4</v>
      </c>
      <c r="F124" s="12">
        <v>1</v>
      </c>
      <c r="G124" s="12">
        <v>0</v>
      </c>
      <c r="H124" s="12">
        <v>0</v>
      </c>
      <c r="I124" s="12">
        <v>0</v>
      </c>
      <c r="J124" s="12">
        <v>0</v>
      </c>
      <c r="K124" s="12">
        <v>0</v>
      </c>
      <c r="L124" s="12">
        <v>0</v>
      </c>
      <c r="M124" s="12">
        <v>0</v>
      </c>
      <c r="N124" s="12">
        <v>0</v>
      </c>
      <c r="O124" s="12">
        <v>0</v>
      </c>
      <c r="P124" s="12">
        <v>0</v>
      </c>
      <c r="Q124" s="12">
        <v>0</v>
      </c>
      <c r="R124" s="12">
        <v>0</v>
      </c>
      <c r="S124" s="12">
        <v>0</v>
      </c>
      <c r="T124" s="12">
        <v>0</v>
      </c>
      <c r="U124" s="12">
        <v>0</v>
      </c>
      <c r="V124" s="12">
        <v>0</v>
      </c>
      <c r="W124" s="12">
        <v>0</v>
      </c>
      <c r="X124" s="12">
        <v>0</v>
      </c>
      <c r="Y124" s="12">
        <v>1</v>
      </c>
      <c r="Z124" s="12">
        <v>0</v>
      </c>
      <c r="AA124" s="12">
        <v>0</v>
      </c>
      <c r="AB124" s="12">
        <v>0</v>
      </c>
      <c r="AC124" s="12">
        <v>0</v>
      </c>
      <c r="AD124" s="12">
        <v>0</v>
      </c>
      <c r="AE124" s="12">
        <v>0</v>
      </c>
      <c r="AF124" s="12">
        <v>0</v>
      </c>
      <c r="AG124" s="12">
        <v>0</v>
      </c>
      <c r="AH124" s="12">
        <v>0</v>
      </c>
      <c r="AI124" s="12">
        <v>0</v>
      </c>
      <c r="AJ124" s="12">
        <v>0</v>
      </c>
      <c r="AK124" s="12">
        <v>0</v>
      </c>
      <c r="AL124" s="12">
        <v>0</v>
      </c>
      <c r="AM124" s="12">
        <v>0</v>
      </c>
      <c r="AN124" s="12">
        <v>0</v>
      </c>
      <c r="AO124" s="12">
        <v>0</v>
      </c>
      <c r="AP124" s="12">
        <v>0</v>
      </c>
      <c r="AQ124" s="12">
        <v>2</v>
      </c>
      <c r="AR124" s="12">
        <v>0</v>
      </c>
      <c r="AS124" s="12">
        <v>2</v>
      </c>
      <c r="AT124" s="12">
        <v>0</v>
      </c>
      <c r="AU124" s="12">
        <v>0</v>
      </c>
      <c r="AV124" s="12">
        <v>0</v>
      </c>
      <c r="AW124" s="12">
        <v>0</v>
      </c>
      <c r="AX124" s="12">
        <v>0</v>
      </c>
      <c r="AY124" s="12">
        <v>0</v>
      </c>
      <c r="AZ124" s="12">
        <v>0</v>
      </c>
      <c r="BA124" s="12">
        <v>0</v>
      </c>
      <c r="BB124" s="12">
        <v>0</v>
      </c>
      <c r="BC124" s="12">
        <v>0</v>
      </c>
      <c r="BD124" s="12">
        <v>0</v>
      </c>
      <c r="BE124" s="12">
        <v>0</v>
      </c>
      <c r="BF124" s="12">
        <v>0</v>
      </c>
      <c r="BG124" s="12">
        <v>0</v>
      </c>
      <c r="BH124" s="12">
        <v>0</v>
      </c>
      <c r="BI124" s="12">
        <v>0</v>
      </c>
      <c r="BJ124" s="12">
        <v>0</v>
      </c>
      <c r="BK124" s="12">
        <v>0</v>
      </c>
      <c r="BL124" s="12">
        <v>0</v>
      </c>
      <c r="BM124" s="12">
        <v>0</v>
      </c>
      <c r="BN124" s="12">
        <v>0</v>
      </c>
      <c r="BO124" s="12">
        <v>0</v>
      </c>
      <c r="BP124" s="12">
        <v>0</v>
      </c>
      <c r="BQ124" s="12">
        <v>0</v>
      </c>
      <c r="BR124" s="12">
        <v>0</v>
      </c>
      <c r="BS124" s="12">
        <v>1</v>
      </c>
      <c r="BT124" s="12">
        <v>0</v>
      </c>
      <c r="BU124" s="12">
        <v>0</v>
      </c>
      <c r="BV124" s="12">
        <v>1</v>
      </c>
      <c r="BW124" s="12">
        <v>0</v>
      </c>
      <c r="BX124" s="12">
        <v>0</v>
      </c>
      <c r="BY124" s="12">
        <v>0</v>
      </c>
      <c r="BZ124" s="12">
        <v>0</v>
      </c>
      <c r="CA124" s="12">
        <v>1</v>
      </c>
      <c r="CB124" s="12">
        <v>0</v>
      </c>
      <c r="CC124" s="12">
        <v>1</v>
      </c>
      <c r="CD124" s="12">
        <v>0</v>
      </c>
      <c r="CE124" s="12">
        <v>0</v>
      </c>
      <c r="CF124" s="12">
        <v>0</v>
      </c>
      <c r="CG124" s="12">
        <v>0</v>
      </c>
      <c r="CH124" s="12">
        <v>0</v>
      </c>
      <c r="CI124" s="12">
        <v>0</v>
      </c>
      <c r="CJ124" s="12">
        <v>0</v>
      </c>
      <c r="CK124" s="12">
        <v>0</v>
      </c>
      <c r="CL124" s="12">
        <v>0</v>
      </c>
    </row>
    <row r="125" spans="2:90" ht="20.100000000000001" customHeight="1" thickBot="1" x14ac:dyDescent="0.25">
      <c r="B125" s="4" t="s">
        <v>333</v>
      </c>
      <c r="C125" s="12">
        <v>14</v>
      </c>
      <c r="D125" s="12">
        <v>0</v>
      </c>
      <c r="E125" s="12">
        <v>19</v>
      </c>
      <c r="F125" s="12">
        <v>4</v>
      </c>
      <c r="G125" s="12">
        <v>0</v>
      </c>
      <c r="H125" s="12">
        <v>0</v>
      </c>
      <c r="I125" s="12">
        <v>0</v>
      </c>
      <c r="J125" s="12">
        <v>0</v>
      </c>
      <c r="K125" s="12">
        <v>0</v>
      </c>
      <c r="L125" s="12">
        <v>0</v>
      </c>
      <c r="M125" s="12">
        <v>0</v>
      </c>
      <c r="N125" s="12">
        <v>0</v>
      </c>
      <c r="O125" s="12">
        <v>0</v>
      </c>
      <c r="P125" s="12">
        <v>0</v>
      </c>
      <c r="Q125" s="12">
        <v>0</v>
      </c>
      <c r="R125" s="12">
        <v>0</v>
      </c>
      <c r="S125" s="12">
        <v>0</v>
      </c>
      <c r="T125" s="12">
        <v>0</v>
      </c>
      <c r="U125" s="12">
        <v>0</v>
      </c>
      <c r="V125" s="12">
        <v>0</v>
      </c>
      <c r="W125" s="12">
        <v>8</v>
      </c>
      <c r="X125" s="12">
        <v>0</v>
      </c>
      <c r="Y125" s="12">
        <v>7</v>
      </c>
      <c r="Z125" s="12">
        <v>4</v>
      </c>
      <c r="AA125" s="12">
        <v>1</v>
      </c>
      <c r="AB125" s="12">
        <v>0</v>
      </c>
      <c r="AC125" s="12">
        <v>1</v>
      </c>
      <c r="AD125" s="12">
        <v>0</v>
      </c>
      <c r="AE125" s="12">
        <v>0</v>
      </c>
      <c r="AF125" s="12">
        <v>0</v>
      </c>
      <c r="AG125" s="12">
        <v>0</v>
      </c>
      <c r="AH125" s="12">
        <v>0</v>
      </c>
      <c r="AI125" s="12">
        <v>0</v>
      </c>
      <c r="AJ125" s="12">
        <v>0</v>
      </c>
      <c r="AK125" s="12">
        <v>0</v>
      </c>
      <c r="AL125" s="12">
        <v>0</v>
      </c>
      <c r="AM125" s="12">
        <v>0</v>
      </c>
      <c r="AN125" s="12">
        <v>0</v>
      </c>
      <c r="AO125" s="12">
        <v>0</v>
      </c>
      <c r="AP125" s="12">
        <v>0</v>
      </c>
      <c r="AQ125" s="12">
        <v>1</v>
      </c>
      <c r="AR125" s="12">
        <v>0</v>
      </c>
      <c r="AS125" s="12">
        <v>4</v>
      </c>
      <c r="AT125" s="12">
        <v>0</v>
      </c>
      <c r="AU125" s="12">
        <v>0</v>
      </c>
      <c r="AV125" s="12">
        <v>0</v>
      </c>
      <c r="AW125" s="12">
        <v>0</v>
      </c>
      <c r="AX125" s="12">
        <v>0</v>
      </c>
      <c r="AY125" s="12">
        <v>1</v>
      </c>
      <c r="AZ125" s="12">
        <v>0</v>
      </c>
      <c r="BA125" s="12">
        <v>1</v>
      </c>
      <c r="BB125" s="12">
        <v>0</v>
      </c>
      <c r="BC125" s="12">
        <v>0</v>
      </c>
      <c r="BD125" s="12">
        <v>0</v>
      </c>
      <c r="BE125" s="12">
        <v>0</v>
      </c>
      <c r="BF125" s="12">
        <v>0</v>
      </c>
      <c r="BG125" s="12">
        <v>0</v>
      </c>
      <c r="BH125" s="12">
        <v>0</v>
      </c>
      <c r="BI125" s="12">
        <v>0</v>
      </c>
      <c r="BJ125" s="12">
        <v>0</v>
      </c>
      <c r="BK125" s="12">
        <v>0</v>
      </c>
      <c r="BL125" s="12">
        <v>0</v>
      </c>
      <c r="BM125" s="12">
        <v>0</v>
      </c>
      <c r="BN125" s="12">
        <v>0</v>
      </c>
      <c r="BO125" s="12">
        <v>0</v>
      </c>
      <c r="BP125" s="12">
        <v>0</v>
      </c>
      <c r="BQ125" s="12">
        <v>0</v>
      </c>
      <c r="BR125" s="12">
        <v>0</v>
      </c>
      <c r="BS125" s="12">
        <v>0</v>
      </c>
      <c r="BT125" s="12">
        <v>0</v>
      </c>
      <c r="BU125" s="12">
        <v>0</v>
      </c>
      <c r="BV125" s="12">
        <v>0</v>
      </c>
      <c r="BW125" s="12">
        <v>0</v>
      </c>
      <c r="BX125" s="12">
        <v>0</v>
      </c>
      <c r="BY125" s="12">
        <v>0</v>
      </c>
      <c r="BZ125" s="12">
        <v>0</v>
      </c>
      <c r="CA125" s="12">
        <v>3</v>
      </c>
      <c r="CB125" s="12">
        <v>0</v>
      </c>
      <c r="CC125" s="12">
        <v>6</v>
      </c>
      <c r="CD125" s="12">
        <v>0</v>
      </c>
      <c r="CE125" s="12">
        <v>0</v>
      </c>
      <c r="CF125" s="12">
        <v>0</v>
      </c>
      <c r="CG125" s="12">
        <v>0</v>
      </c>
      <c r="CH125" s="12">
        <v>0</v>
      </c>
      <c r="CI125" s="12">
        <v>0</v>
      </c>
      <c r="CJ125" s="12">
        <v>0</v>
      </c>
      <c r="CK125" s="12">
        <v>0</v>
      </c>
      <c r="CL125" s="12">
        <v>0</v>
      </c>
    </row>
    <row r="126" spans="2:90" ht="20.100000000000001" customHeight="1" thickBot="1" x14ac:dyDescent="0.25">
      <c r="B126" s="4" t="s">
        <v>334</v>
      </c>
      <c r="C126" s="12">
        <v>8</v>
      </c>
      <c r="D126" s="12">
        <v>0</v>
      </c>
      <c r="E126" s="12">
        <v>9</v>
      </c>
      <c r="F126" s="12">
        <v>6</v>
      </c>
      <c r="G126" s="12">
        <v>0</v>
      </c>
      <c r="H126" s="12">
        <v>0</v>
      </c>
      <c r="I126" s="12">
        <v>0</v>
      </c>
      <c r="J126" s="12">
        <v>0</v>
      </c>
      <c r="K126" s="12">
        <v>0</v>
      </c>
      <c r="L126" s="12">
        <v>0</v>
      </c>
      <c r="M126" s="12">
        <v>0</v>
      </c>
      <c r="N126" s="12">
        <v>0</v>
      </c>
      <c r="O126" s="12">
        <v>0</v>
      </c>
      <c r="P126" s="12">
        <v>0</v>
      </c>
      <c r="Q126" s="12">
        <v>0</v>
      </c>
      <c r="R126" s="12">
        <v>0</v>
      </c>
      <c r="S126" s="12">
        <v>0</v>
      </c>
      <c r="T126" s="12">
        <v>0</v>
      </c>
      <c r="U126" s="12">
        <v>2</v>
      </c>
      <c r="V126" s="12">
        <v>0</v>
      </c>
      <c r="W126" s="12">
        <v>3</v>
      </c>
      <c r="X126" s="12">
        <v>0</v>
      </c>
      <c r="Y126" s="12">
        <v>5</v>
      </c>
      <c r="Z126" s="12">
        <v>0</v>
      </c>
      <c r="AA126" s="12">
        <v>0</v>
      </c>
      <c r="AB126" s="12">
        <v>0</v>
      </c>
      <c r="AC126" s="12">
        <v>0</v>
      </c>
      <c r="AD126" s="12">
        <v>0</v>
      </c>
      <c r="AE126" s="12">
        <v>0</v>
      </c>
      <c r="AF126" s="12">
        <v>0</v>
      </c>
      <c r="AG126" s="12">
        <v>0</v>
      </c>
      <c r="AH126" s="12">
        <v>0</v>
      </c>
      <c r="AI126" s="12">
        <v>0</v>
      </c>
      <c r="AJ126" s="12">
        <v>0</v>
      </c>
      <c r="AK126" s="12">
        <v>0</v>
      </c>
      <c r="AL126" s="12">
        <v>0</v>
      </c>
      <c r="AM126" s="12">
        <v>0</v>
      </c>
      <c r="AN126" s="12">
        <v>0</v>
      </c>
      <c r="AO126" s="12">
        <v>0</v>
      </c>
      <c r="AP126" s="12">
        <v>2</v>
      </c>
      <c r="AQ126" s="12">
        <v>0</v>
      </c>
      <c r="AR126" s="12">
        <v>0</v>
      </c>
      <c r="AS126" s="12">
        <v>0</v>
      </c>
      <c r="AT126" s="12">
        <v>0</v>
      </c>
      <c r="AU126" s="12">
        <v>0</v>
      </c>
      <c r="AV126" s="12">
        <v>0</v>
      </c>
      <c r="AW126" s="12">
        <v>0</v>
      </c>
      <c r="AX126" s="12">
        <v>0</v>
      </c>
      <c r="AY126" s="12">
        <v>0</v>
      </c>
      <c r="AZ126" s="12">
        <v>0</v>
      </c>
      <c r="BA126" s="12">
        <v>0</v>
      </c>
      <c r="BB126" s="12">
        <v>0</v>
      </c>
      <c r="BC126" s="12">
        <v>0</v>
      </c>
      <c r="BD126" s="12">
        <v>0</v>
      </c>
      <c r="BE126" s="12">
        <v>0</v>
      </c>
      <c r="BF126" s="12">
        <v>0</v>
      </c>
      <c r="BG126" s="12">
        <v>0</v>
      </c>
      <c r="BH126" s="12">
        <v>0</v>
      </c>
      <c r="BI126" s="12">
        <v>0</v>
      </c>
      <c r="BJ126" s="12">
        <v>0</v>
      </c>
      <c r="BK126" s="12">
        <v>0</v>
      </c>
      <c r="BL126" s="12">
        <v>0</v>
      </c>
      <c r="BM126" s="12">
        <v>0</v>
      </c>
      <c r="BN126" s="12">
        <v>0</v>
      </c>
      <c r="BO126" s="12">
        <v>0</v>
      </c>
      <c r="BP126" s="12">
        <v>0</v>
      </c>
      <c r="BQ126" s="12">
        <v>0</v>
      </c>
      <c r="BR126" s="12">
        <v>0</v>
      </c>
      <c r="BS126" s="12">
        <v>1</v>
      </c>
      <c r="BT126" s="12">
        <v>0</v>
      </c>
      <c r="BU126" s="12">
        <v>0</v>
      </c>
      <c r="BV126" s="12">
        <v>1</v>
      </c>
      <c r="BW126" s="12">
        <v>2</v>
      </c>
      <c r="BX126" s="12">
        <v>0</v>
      </c>
      <c r="BY126" s="12">
        <v>2</v>
      </c>
      <c r="BZ126" s="12">
        <v>0</v>
      </c>
      <c r="CA126" s="12">
        <v>2</v>
      </c>
      <c r="CB126" s="12">
        <v>0</v>
      </c>
      <c r="CC126" s="12">
        <v>0</v>
      </c>
      <c r="CD126" s="12">
        <v>3</v>
      </c>
      <c r="CE126" s="12">
        <v>0</v>
      </c>
      <c r="CF126" s="12">
        <v>0</v>
      </c>
      <c r="CG126" s="12">
        <v>0</v>
      </c>
      <c r="CH126" s="12">
        <v>0</v>
      </c>
      <c r="CI126" s="12">
        <v>0</v>
      </c>
      <c r="CJ126" s="12">
        <v>0</v>
      </c>
      <c r="CK126" s="12">
        <v>0</v>
      </c>
      <c r="CL126" s="12">
        <v>0</v>
      </c>
    </row>
    <row r="127" spans="2:90" ht="20.100000000000001" customHeight="1" thickBot="1" x14ac:dyDescent="0.25">
      <c r="B127" s="4" t="s">
        <v>335</v>
      </c>
      <c r="C127" s="12">
        <v>3</v>
      </c>
      <c r="D127" s="12">
        <v>0</v>
      </c>
      <c r="E127" s="12">
        <v>5</v>
      </c>
      <c r="F127" s="12">
        <v>2</v>
      </c>
      <c r="G127" s="12">
        <v>0</v>
      </c>
      <c r="H127" s="12">
        <v>0</v>
      </c>
      <c r="I127" s="12">
        <v>0</v>
      </c>
      <c r="J127" s="12">
        <v>0</v>
      </c>
      <c r="K127" s="12">
        <v>0</v>
      </c>
      <c r="L127" s="12">
        <v>0</v>
      </c>
      <c r="M127" s="12">
        <v>0</v>
      </c>
      <c r="N127" s="12">
        <v>0</v>
      </c>
      <c r="O127" s="12">
        <v>0</v>
      </c>
      <c r="P127" s="12">
        <v>0</v>
      </c>
      <c r="Q127" s="12">
        <v>0</v>
      </c>
      <c r="R127" s="12">
        <v>0</v>
      </c>
      <c r="S127" s="12">
        <v>0</v>
      </c>
      <c r="T127" s="12">
        <v>0</v>
      </c>
      <c r="U127" s="12">
        <v>0</v>
      </c>
      <c r="V127" s="12">
        <v>0</v>
      </c>
      <c r="W127" s="12">
        <v>2</v>
      </c>
      <c r="X127" s="12">
        <v>0</v>
      </c>
      <c r="Y127" s="12">
        <v>3</v>
      </c>
      <c r="Z127" s="12">
        <v>1</v>
      </c>
      <c r="AA127" s="12">
        <v>0</v>
      </c>
      <c r="AB127" s="12">
        <v>0</v>
      </c>
      <c r="AC127" s="12">
        <v>0</v>
      </c>
      <c r="AD127" s="12">
        <v>0</v>
      </c>
      <c r="AE127" s="12">
        <v>0</v>
      </c>
      <c r="AF127" s="12">
        <v>0</v>
      </c>
      <c r="AG127" s="12">
        <v>0</v>
      </c>
      <c r="AH127" s="12">
        <v>0</v>
      </c>
      <c r="AI127" s="12">
        <v>0</v>
      </c>
      <c r="AJ127" s="12">
        <v>0</v>
      </c>
      <c r="AK127" s="12">
        <v>0</v>
      </c>
      <c r="AL127" s="12">
        <v>0</v>
      </c>
      <c r="AM127" s="12">
        <v>0</v>
      </c>
      <c r="AN127" s="12">
        <v>0</v>
      </c>
      <c r="AO127" s="12">
        <v>0</v>
      </c>
      <c r="AP127" s="12">
        <v>0</v>
      </c>
      <c r="AQ127" s="12">
        <v>0</v>
      </c>
      <c r="AR127" s="12">
        <v>0</v>
      </c>
      <c r="AS127" s="12">
        <v>0</v>
      </c>
      <c r="AT127" s="12">
        <v>0</v>
      </c>
      <c r="AU127" s="12">
        <v>0</v>
      </c>
      <c r="AV127" s="12">
        <v>0</v>
      </c>
      <c r="AW127" s="12">
        <v>0</v>
      </c>
      <c r="AX127" s="12">
        <v>0</v>
      </c>
      <c r="AY127" s="12">
        <v>0</v>
      </c>
      <c r="AZ127" s="12">
        <v>0</v>
      </c>
      <c r="BA127" s="12">
        <v>0</v>
      </c>
      <c r="BB127" s="12">
        <v>0</v>
      </c>
      <c r="BC127" s="12">
        <v>0</v>
      </c>
      <c r="BD127" s="12">
        <v>0</v>
      </c>
      <c r="BE127" s="12">
        <v>0</v>
      </c>
      <c r="BF127" s="12">
        <v>0</v>
      </c>
      <c r="BG127" s="12">
        <v>0</v>
      </c>
      <c r="BH127" s="12">
        <v>0</v>
      </c>
      <c r="BI127" s="12">
        <v>0</v>
      </c>
      <c r="BJ127" s="12">
        <v>0</v>
      </c>
      <c r="BK127" s="12">
        <v>0</v>
      </c>
      <c r="BL127" s="12">
        <v>0</v>
      </c>
      <c r="BM127" s="12">
        <v>0</v>
      </c>
      <c r="BN127" s="12">
        <v>0</v>
      </c>
      <c r="BO127" s="12">
        <v>0</v>
      </c>
      <c r="BP127" s="12">
        <v>0</v>
      </c>
      <c r="BQ127" s="12">
        <v>0</v>
      </c>
      <c r="BR127" s="12">
        <v>0</v>
      </c>
      <c r="BS127" s="12">
        <v>0</v>
      </c>
      <c r="BT127" s="12">
        <v>0</v>
      </c>
      <c r="BU127" s="12">
        <v>2</v>
      </c>
      <c r="BV127" s="12">
        <v>0</v>
      </c>
      <c r="BW127" s="12">
        <v>0</v>
      </c>
      <c r="BX127" s="12">
        <v>0</v>
      </c>
      <c r="BY127" s="12">
        <v>0</v>
      </c>
      <c r="BZ127" s="12">
        <v>0</v>
      </c>
      <c r="CA127" s="12">
        <v>1</v>
      </c>
      <c r="CB127" s="12">
        <v>0</v>
      </c>
      <c r="CC127" s="12">
        <v>0</v>
      </c>
      <c r="CD127" s="12">
        <v>1</v>
      </c>
      <c r="CE127" s="12">
        <v>0</v>
      </c>
      <c r="CF127" s="12">
        <v>0</v>
      </c>
      <c r="CG127" s="12">
        <v>0</v>
      </c>
      <c r="CH127" s="12">
        <v>0</v>
      </c>
      <c r="CI127" s="12">
        <v>0</v>
      </c>
      <c r="CJ127" s="12">
        <v>0</v>
      </c>
      <c r="CK127" s="12">
        <v>0</v>
      </c>
      <c r="CL127" s="12">
        <v>0</v>
      </c>
    </row>
    <row r="128" spans="2:90" ht="20.100000000000001" customHeight="1" thickBot="1" x14ac:dyDescent="0.25">
      <c r="B128" s="4" t="s">
        <v>336</v>
      </c>
      <c r="C128" s="12">
        <v>1</v>
      </c>
      <c r="D128" s="12">
        <v>0</v>
      </c>
      <c r="E128" s="12">
        <v>3</v>
      </c>
      <c r="F128" s="12">
        <v>0</v>
      </c>
      <c r="G128" s="12">
        <v>0</v>
      </c>
      <c r="H128" s="12">
        <v>0</v>
      </c>
      <c r="I128" s="12">
        <v>0</v>
      </c>
      <c r="J128" s="12">
        <v>0</v>
      </c>
      <c r="K128" s="12">
        <v>0</v>
      </c>
      <c r="L128" s="12">
        <v>0</v>
      </c>
      <c r="M128" s="12">
        <v>0</v>
      </c>
      <c r="N128" s="12">
        <v>0</v>
      </c>
      <c r="O128" s="12">
        <v>0</v>
      </c>
      <c r="P128" s="12">
        <v>0</v>
      </c>
      <c r="Q128" s="12">
        <v>0</v>
      </c>
      <c r="R128" s="12">
        <v>0</v>
      </c>
      <c r="S128" s="12">
        <v>0</v>
      </c>
      <c r="T128" s="12">
        <v>0</v>
      </c>
      <c r="U128" s="12">
        <v>0</v>
      </c>
      <c r="V128" s="12">
        <v>0</v>
      </c>
      <c r="W128" s="12">
        <v>1</v>
      </c>
      <c r="X128" s="12">
        <v>0</v>
      </c>
      <c r="Y128" s="12">
        <v>3</v>
      </c>
      <c r="Z128" s="12">
        <v>0</v>
      </c>
      <c r="AA128" s="12">
        <v>0</v>
      </c>
      <c r="AB128" s="12">
        <v>0</v>
      </c>
      <c r="AC128" s="12">
        <v>0</v>
      </c>
      <c r="AD128" s="12">
        <v>0</v>
      </c>
      <c r="AE128" s="12">
        <v>0</v>
      </c>
      <c r="AF128" s="12">
        <v>0</v>
      </c>
      <c r="AG128" s="12">
        <v>0</v>
      </c>
      <c r="AH128" s="12">
        <v>0</v>
      </c>
      <c r="AI128" s="12">
        <v>0</v>
      </c>
      <c r="AJ128" s="12">
        <v>0</v>
      </c>
      <c r="AK128" s="12">
        <v>0</v>
      </c>
      <c r="AL128" s="12">
        <v>0</v>
      </c>
      <c r="AM128" s="12">
        <v>0</v>
      </c>
      <c r="AN128" s="12">
        <v>0</v>
      </c>
      <c r="AO128" s="12">
        <v>0</v>
      </c>
      <c r="AP128" s="12">
        <v>0</v>
      </c>
      <c r="AQ128" s="12">
        <v>0</v>
      </c>
      <c r="AR128" s="12">
        <v>0</v>
      </c>
      <c r="AS128" s="12">
        <v>0</v>
      </c>
      <c r="AT128" s="12">
        <v>0</v>
      </c>
      <c r="AU128" s="12">
        <v>0</v>
      </c>
      <c r="AV128" s="12">
        <v>0</v>
      </c>
      <c r="AW128" s="12">
        <v>0</v>
      </c>
      <c r="AX128" s="12">
        <v>0</v>
      </c>
      <c r="AY128" s="12">
        <v>0</v>
      </c>
      <c r="AZ128" s="12">
        <v>0</v>
      </c>
      <c r="BA128" s="12">
        <v>0</v>
      </c>
      <c r="BB128" s="12">
        <v>0</v>
      </c>
      <c r="BC128" s="12">
        <v>0</v>
      </c>
      <c r="BD128" s="12">
        <v>0</v>
      </c>
      <c r="BE128" s="12">
        <v>0</v>
      </c>
      <c r="BF128" s="12">
        <v>0</v>
      </c>
      <c r="BG128" s="12">
        <v>0</v>
      </c>
      <c r="BH128" s="12">
        <v>0</v>
      </c>
      <c r="BI128" s="12">
        <v>0</v>
      </c>
      <c r="BJ128" s="12">
        <v>0</v>
      </c>
      <c r="BK128" s="12">
        <v>0</v>
      </c>
      <c r="BL128" s="12">
        <v>0</v>
      </c>
      <c r="BM128" s="12">
        <v>0</v>
      </c>
      <c r="BN128" s="12">
        <v>0</v>
      </c>
      <c r="BO128" s="12">
        <v>0</v>
      </c>
      <c r="BP128" s="12">
        <v>0</v>
      </c>
      <c r="BQ128" s="12">
        <v>0</v>
      </c>
      <c r="BR128" s="12">
        <v>0</v>
      </c>
      <c r="BS128" s="12">
        <v>0</v>
      </c>
      <c r="BT128" s="12">
        <v>0</v>
      </c>
      <c r="BU128" s="12">
        <v>0</v>
      </c>
      <c r="BV128" s="12">
        <v>0</v>
      </c>
      <c r="BW128" s="12">
        <v>0</v>
      </c>
      <c r="BX128" s="12">
        <v>0</v>
      </c>
      <c r="BY128" s="12">
        <v>0</v>
      </c>
      <c r="BZ128" s="12">
        <v>0</v>
      </c>
      <c r="CA128" s="12">
        <v>0</v>
      </c>
      <c r="CB128" s="12">
        <v>0</v>
      </c>
      <c r="CC128" s="12">
        <v>0</v>
      </c>
      <c r="CD128" s="12">
        <v>0</v>
      </c>
      <c r="CE128" s="12">
        <v>0</v>
      </c>
      <c r="CF128" s="12">
        <v>0</v>
      </c>
      <c r="CG128" s="12">
        <v>0</v>
      </c>
      <c r="CH128" s="12">
        <v>0</v>
      </c>
      <c r="CI128" s="12">
        <v>0</v>
      </c>
      <c r="CJ128" s="12">
        <v>0</v>
      </c>
      <c r="CK128" s="12">
        <v>0</v>
      </c>
      <c r="CL128" s="12">
        <v>0</v>
      </c>
    </row>
    <row r="129" spans="2:90" ht="20.100000000000001" customHeight="1" thickBot="1" x14ac:dyDescent="0.25">
      <c r="B129" s="4" t="s">
        <v>337</v>
      </c>
      <c r="C129" s="12">
        <v>0</v>
      </c>
      <c r="D129" s="12">
        <v>0</v>
      </c>
      <c r="E129" s="12">
        <v>0</v>
      </c>
      <c r="F129" s="12">
        <v>0</v>
      </c>
      <c r="G129" s="12">
        <v>0</v>
      </c>
      <c r="H129" s="12">
        <v>0</v>
      </c>
      <c r="I129" s="12">
        <v>0</v>
      </c>
      <c r="J129" s="12">
        <v>0</v>
      </c>
      <c r="K129" s="12">
        <v>0</v>
      </c>
      <c r="L129" s="12">
        <v>0</v>
      </c>
      <c r="M129" s="12">
        <v>0</v>
      </c>
      <c r="N129" s="12">
        <v>0</v>
      </c>
      <c r="O129" s="12">
        <v>0</v>
      </c>
      <c r="P129" s="12">
        <v>0</v>
      </c>
      <c r="Q129" s="12">
        <v>0</v>
      </c>
      <c r="R129" s="12">
        <v>0</v>
      </c>
      <c r="S129" s="12">
        <v>0</v>
      </c>
      <c r="T129" s="12">
        <v>0</v>
      </c>
      <c r="U129" s="12">
        <v>0</v>
      </c>
      <c r="V129" s="12">
        <v>0</v>
      </c>
      <c r="W129" s="12">
        <v>0</v>
      </c>
      <c r="X129" s="12">
        <v>0</v>
      </c>
      <c r="Y129" s="12">
        <v>0</v>
      </c>
      <c r="Z129" s="12">
        <v>0</v>
      </c>
      <c r="AA129" s="12">
        <v>0</v>
      </c>
      <c r="AB129" s="12">
        <v>0</v>
      </c>
      <c r="AC129" s="12">
        <v>0</v>
      </c>
      <c r="AD129" s="12">
        <v>0</v>
      </c>
      <c r="AE129" s="12">
        <v>0</v>
      </c>
      <c r="AF129" s="12">
        <v>0</v>
      </c>
      <c r="AG129" s="12">
        <v>0</v>
      </c>
      <c r="AH129" s="12">
        <v>0</v>
      </c>
      <c r="AI129" s="12">
        <v>0</v>
      </c>
      <c r="AJ129" s="12">
        <v>0</v>
      </c>
      <c r="AK129" s="12">
        <v>0</v>
      </c>
      <c r="AL129" s="12">
        <v>0</v>
      </c>
      <c r="AM129" s="12">
        <v>0</v>
      </c>
      <c r="AN129" s="12">
        <v>0</v>
      </c>
      <c r="AO129" s="12">
        <v>0</v>
      </c>
      <c r="AP129" s="12">
        <v>0</v>
      </c>
      <c r="AQ129" s="12">
        <v>0</v>
      </c>
      <c r="AR129" s="12">
        <v>0</v>
      </c>
      <c r="AS129" s="12">
        <v>0</v>
      </c>
      <c r="AT129" s="12">
        <v>0</v>
      </c>
      <c r="AU129" s="12">
        <v>0</v>
      </c>
      <c r="AV129" s="12">
        <v>0</v>
      </c>
      <c r="AW129" s="12">
        <v>0</v>
      </c>
      <c r="AX129" s="12">
        <v>0</v>
      </c>
      <c r="AY129" s="12">
        <v>0</v>
      </c>
      <c r="AZ129" s="12">
        <v>0</v>
      </c>
      <c r="BA129" s="12">
        <v>0</v>
      </c>
      <c r="BB129" s="12">
        <v>0</v>
      </c>
      <c r="BC129" s="12">
        <v>0</v>
      </c>
      <c r="BD129" s="12">
        <v>0</v>
      </c>
      <c r="BE129" s="12">
        <v>0</v>
      </c>
      <c r="BF129" s="12">
        <v>0</v>
      </c>
      <c r="BG129" s="12">
        <v>0</v>
      </c>
      <c r="BH129" s="12">
        <v>0</v>
      </c>
      <c r="BI129" s="12">
        <v>0</v>
      </c>
      <c r="BJ129" s="12">
        <v>0</v>
      </c>
      <c r="BK129" s="12">
        <v>0</v>
      </c>
      <c r="BL129" s="12">
        <v>0</v>
      </c>
      <c r="BM129" s="12">
        <v>0</v>
      </c>
      <c r="BN129" s="12">
        <v>0</v>
      </c>
      <c r="BO129" s="12">
        <v>0</v>
      </c>
      <c r="BP129" s="12">
        <v>0</v>
      </c>
      <c r="BQ129" s="12">
        <v>0</v>
      </c>
      <c r="BR129" s="12">
        <v>0</v>
      </c>
      <c r="BS129" s="12">
        <v>0</v>
      </c>
      <c r="BT129" s="12">
        <v>0</v>
      </c>
      <c r="BU129" s="12">
        <v>0</v>
      </c>
      <c r="BV129" s="12">
        <v>0</v>
      </c>
      <c r="BW129" s="12">
        <v>0</v>
      </c>
      <c r="BX129" s="12">
        <v>0</v>
      </c>
      <c r="BY129" s="12">
        <v>0</v>
      </c>
      <c r="BZ129" s="12">
        <v>0</v>
      </c>
      <c r="CA129" s="12">
        <v>0</v>
      </c>
      <c r="CB129" s="12">
        <v>0</v>
      </c>
      <c r="CC129" s="12">
        <v>0</v>
      </c>
      <c r="CD129" s="12">
        <v>0</v>
      </c>
      <c r="CE129" s="12">
        <v>0</v>
      </c>
      <c r="CF129" s="12">
        <v>0</v>
      </c>
      <c r="CG129" s="12">
        <v>0</v>
      </c>
      <c r="CH129" s="12">
        <v>0</v>
      </c>
      <c r="CI129" s="12">
        <v>0</v>
      </c>
      <c r="CJ129" s="12">
        <v>0</v>
      </c>
      <c r="CK129" s="12">
        <v>0</v>
      </c>
      <c r="CL129" s="12">
        <v>0</v>
      </c>
    </row>
    <row r="130" spans="2:90" ht="20.100000000000001" customHeight="1" thickBot="1" x14ac:dyDescent="0.25">
      <c r="B130" s="4" t="s">
        <v>338</v>
      </c>
      <c r="C130" s="12">
        <v>5</v>
      </c>
      <c r="D130" s="12">
        <v>0</v>
      </c>
      <c r="E130" s="12">
        <v>3</v>
      </c>
      <c r="F130" s="12">
        <v>2</v>
      </c>
      <c r="G130" s="12">
        <v>0</v>
      </c>
      <c r="H130" s="12">
        <v>0</v>
      </c>
      <c r="I130" s="12">
        <v>0</v>
      </c>
      <c r="J130" s="12">
        <v>0</v>
      </c>
      <c r="K130" s="12">
        <v>0</v>
      </c>
      <c r="L130" s="12">
        <v>0</v>
      </c>
      <c r="M130" s="12">
        <v>0</v>
      </c>
      <c r="N130" s="12">
        <v>0</v>
      </c>
      <c r="O130" s="12">
        <v>0</v>
      </c>
      <c r="P130" s="12">
        <v>0</v>
      </c>
      <c r="Q130" s="12">
        <v>0</v>
      </c>
      <c r="R130" s="12">
        <v>0</v>
      </c>
      <c r="S130" s="12">
        <v>0</v>
      </c>
      <c r="T130" s="12">
        <v>0</v>
      </c>
      <c r="U130" s="12">
        <v>0</v>
      </c>
      <c r="V130" s="12">
        <v>0</v>
      </c>
      <c r="W130" s="12">
        <v>1</v>
      </c>
      <c r="X130" s="12">
        <v>0</v>
      </c>
      <c r="Y130" s="12">
        <v>0</v>
      </c>
      <c r="Z130" s="12">
        <v>1</v>
      </c>
      <c r="AA130" s="12">
        <v>0</v>
      </c>
      <c r="AB130" s="12">
        <v>0</v>
      </c>
      <c r="AC130" s="12">
        <v>0</v>
      </c>
      <c r="AD130" s="12">
        <v>0</v>
      </c>
      <c r="AE130" s="12">
        <v>0</v>
      </c>
      <c r="AF130" s="12">
        <v>0</v>
      </c>
      <c r="AG130" s="12">
        <v>0</v>
      </c>
      <c r="AH130" s="12">
        <v>0</v>
      </c>
      <c r="AI130" s="12">
        <v>0</v>
      </c>
      <c r="AJ130" s="12">
        <v>0</v>
      </c>
      <c r="AK130" s="12">
        <v>0</v>
      </c>
      <c r="AL130" s="12">
        <v>0</v>
      </c>
      <c r="AM130" s="12">
        <v>0</v>
      </c>
      <c r="AN130" s="12">
        <v>0</v>
      </c>
      <c r="AO130" s="12">
        <v>0</v>
      </c>
      <c r="AP130" s="12">
        <v>0</v>
      </c>
      <c r="AQ130" s="12">
        <v>0</v>
      </c>
      <c r="AR130" s="12">
        <v>0</v>
      </c>
      <c r="AS130" s="12">
        <v>0</v>
      </c>
      <c r="AT130" s="12">
        <v>0</v>
      </c>
      <c r="AU130" s="12">
        <v>0</v>
      </c>
      <c r="AV130" s="12">
        <v>0</v>
      </c>
      <c r="AW130" s="12">
        <v>0</v>
      </c>
      <c r="AX130" s="12">
        <v>0</v>
      </c>
      <c r="AY130" s="12">
        <v>0</v>
      </c>
      <c r="AZ130" s="12">
        <v>0</v>
      </c>
      <c r="BA130" s="12">
        <v>0</v>
      </c>
      <c r="BB130" s="12">
        <v>0</v>
      </c>
      <c r="BC130" s="12">
        <v>0</v>
      </c>
      <c r="BD130" s="12">
        <v>0</v>
      </c>
      <c r="BE130" s="12">
        <v>0</v>
      </c>
      <c r="BF130" s="12">
        <v>0</v>
      </c>
      <c r="BG130" s="12">
        <v>0</v>
      </c>
      <c r="BH130" s="12">
        <v>0</v>
      </c>
      <c r="BI130" s="12">
        <v>0</v>
      </c>
      <c r="BJ130" s="12">
        <v>0</v>
      </c>
      <c r="BK130" s="12">
        <v>0</v>
      </c>
      <c r="BL130" s="12">
        <v>0</v>
      </c>
      <c r="BM130" s="12">
        <v>0</v>
      </c>
      <c r="BN130" s="12">
        <v>0</v>
      </c>
      <c r="BO130" s="12">
        <v>0</v>
      </c>
      <c r="BP130" s="12">
        <v>0</v>
      </c>
      <c r="BQ130" s="12">
        <v>0</v>
      </c>
      <c r="BR130" s="12">
        <v>0</v>
      </c>
      <c r="BS130" s="12">
        <v>0</v>
      </c>
      <c r="BT130" s="12">
        <v>0</v>
      </c>
      <c r="BU130" s="12">
        <v>0</v>
      </c>
      <c r="BV130" s="12">
        <v>0</v>
      </c>
      <c r="BW130" s="12">
        <v>0</v>
      </c>
      <c r="BX130" s="12">
        <v>0</v>
      </c>
      <c r="BY130" s="12">
        <v>0</v>
      </c>
      <c r="BZ130" s="12">
        <v>0</v>
      </c>
      <c r="CA130" s="12">
        <v>4</v>
      </c>
      <c r="CB130" s="12">
        <v>0</v>
      </c>
      <c r="CC130" s="12">
        <v>3</v>
      </c>
      <c r="CD130" s="12">
        <v>1</v>
      </c>
      <c r="CE130" s="12">
        <v>0</v>
      </c>
      <c r="CF130" s="12">
        <v>0</v>
      </c>
      <c r="CG130" s="12">
        <v>0</v>
      </c>
      <c r="CH130" s="12">
        <v>0</v>
      </c>
      <c r="CI130" s="12">
        <v>0</v>
      </c>
      <c r="CJ130" s="12">
        <v>0</v>
      </c>
      <c r="CK130" s="12">
        <v>0</v>
      </c>
      <c r="CL130" s="12">
        <v>0</v>
      </c>
    </row>
    <row r="131" spans="2:90" ht="20.100000000000001" customHeight="1" thickBot="1" x14ac:dyDescent="0.25">
      <c r="B131" s="4" t="s">
        <v>339</v>
      </c>
      <c r="C131" s="12">
        <v>6</v>
      </c>
      <c r="D131" s="12">
        <v>0</v>
      </c>
      <c r="E131" s="12">
        <v>4</v>
      </c>
      <c r="F131" s="12">
        <v>3</v>
      </c>
      <c r="G131" s="12">
        <v>0</v>
      </c>
      <c r="H131" s="12">
        <v>0</v>
      </c>
      <c r="I131" s="12">
        <v>0</v>
      </c>
      <c r="J131" s="12">
        <v>0</v>
      </c>
      <c r="K131" s="12">
        <v>0</v>
      </c>
      <c r="L131" s="12">
        <v>0</v>
      </c>
      <c r="M131" s="12">
        <v>0</v>
      </c>
      <c r="N131" s="12">
        <v>0</v>
      </c>
      <c r="O131" s="12">
        <v>0</v>
      </c>
      <c r="P131" s="12">
        <v>0</v>
      </c>
      <c r="Q131" s="12">
        <v>0</v>
      </c>
      <c r="R131" s="12">
        <v>0</v>
      </c>
      <c r="S131" s="12">
        <v>0</v>
      </c>
      <c r="T131" s="12">
        <v>0</v>
      </c>
      <c r="U131" s="12">
        <v>0</v>
      </c>
      <c r="V131" s="12">
        <v>0</v>
      </c>
      <c r="W131" s="12">
        <v>0</v>
      </c>
      <c r="X131" s="12">
        <v>0</v>
      </c>
      <c r="Y131" s="12">
        <v>0</v>
      </c>
      <c r="Z131" s="12">
        <v>0</v>
      </c>
      <c r="AA131" s="12">
        <v>0</v>
      </c>
      <c r="AB131" s="12">
        <v>0</v>
      </c>
      <c r="AC131" s="12">
        <v>0</v>
      </c>
      <c r="AD131" s="12">
        <v>0</v>
      </c>
      <c r="AE131" s="12">
        <v>0</v>
      </c>
      <c r="AF131" s="12">
        <v>0</v>
      </c>
      <c r="AG131" s="12">
        <v>0</v>
      </c>
      <c r="AH131" s="12">
        <v>0</v>
      </c>
      <c r="AI131" s="12">
        <v>0</v>
      </c>
      <c r="AJ131" s="12">
        <v>0</v>
      </c>
      <c r="AK131" s="12">
        <v>0</v>
      </c>
      <c r="AL131" s="12">
        <v>0</v>
      </c>
      <c r="AM131" s="12">
        <v>0</v>
      </c>
      <c r="AN131" s="12">
        <v>0</v>
      </c>
      <c r="AO131" s="12">
        <v>0</v>
      </c>
      <c r="AP131" s="12">
        <v>0</v>
      </c>
      <c r="AQ131" s="12">
        <v>1</v>
      </c>
      <c r="AR131" s="12">
        <v>0</v>
      </c>
      <c r="AS131" s="12">
        <v>2</v>
      </c>
      <c r="AT131" s="12">
        <v>0</v>
      </c>
      <c r="AU131" s="12">
        <v>0</v>
      </c>
      <c r="AV131" s="12">
        <v>0</v>
      </c>
      <c r="AW131" s="12">
        <v>0</v>
      </c>
      <c r="AX131" s="12">
        <v>0</v>
      </c>
      <c r="AY131" s="12">
        <v>2</v>
      </c>
      <c r="AZ131" s="12">
        <v>0</v>
      </c>
      <c r="BA131" s="12">
        <v>2</v>
      </c>
      <c r="BB131" s="12">
        <v>0</v>
      </c>
      <c r="BC131" s="12">
        <v>0</v>
      </c>
      <c r="BD131" s="12">
        <v>0</v>
      </c>
      <c r="BE131" s="12">
        <v>0</v>
      </c>
      <c r="BF131" s="12">
        <v>0</v>
      </c>
      <c r="BG131" s="12">
        <v>0</v>
      </c>
      <c r="BH131" s="12">
        <v>0</v>
      </c>
      <c r="BI131" s="12">
        <v>0</v>
      </c>
      <c r="BJ131" s="12">
        <v>0</v>
      </c>
      <c r="BK131" s="12">
        <v>0</v>
      </c>
      <c r="BL131" s="12">
        <v>0</v>
      </c>
      <c r="BM131" s="12">
        <v>0</v>
      </c>
      <c r="BN131" s="12">
        <v>0</v>
      </c>
      <c r="BO131" s="12">
        <v>0</v>
      </c>
      <c r="BP131" s="12">
        <v>0</v>
      </c>
      <c r="BQ131" s="12">
        <v>0</v>
      </c>
      <c r="BR131" s="12">
        <v>0</v>
      </c>
      <c r="BS131" s="12">
        <v>0</v>
      </c>
      <c r="BT131" s="12">
        <v>0</v>
      </c>
      <c r="BU131" s="12">
        <v>0</v>
      </c>
      <c r="BV131" s="12">
        <v>0</v>
      </c>
      <c r="BW131" s="12">
        <v>0</v>
      </c>
      <c r="BX131" s="12">
        <v>0</v>
      </c>
      <c r="BY131" s="12">
        <v>0</v>
      </c>
      <c r="BZ131" s="12">
        <v>0</v>
      </c>
      <c r="CA131" s="12">
        <v>3</v>
      </c>
      <c r="CB131" s="12">
        <v>0</v>
      </c>
      <c r="CC131" s="12">
        <v>0</v>
      </c>
      <c r="CD131" s="12">
        <v>3</v>
      </c>
      <c r="CE131" s="12">
        <v>0</v>
      </c>
      <c r="CF131" s="12">
        <v>0</v>
      </c>
      <c r="CG131" s="12">
        <v>0</v>
      </c>
      <c r="CH131" s="12">
        <v>0</v>
      </c>
      <c r="CI131" s="12">
        <v>0</v>
      </c>
      <c r="CJ131" s="12">
        <v>0</v>
      </c>
      <c r="CK131" s="12">
        <v>0</v>
      </c>
      <c r="CL131" s="12">
        <v>0</v>
      </c>
    </row>
    <row r="132" spans="2:90" ht="20.100000000000001" customHeight="1" thickBot="1" x14ac:dyDescent="0.25">
      <c r="B132" s="4" t="s">
        <v>638</v>
      </c>
      <c r="C132" s="12">
        <v>21</v>
      </c>
      <c r="D132" s="12">
        <v>0</v>
      </c>
      <c r="E132" s="12">
        <v>6</v>
      </c>
      <c r="F132" s="12">
        <v>22</v>
      </c>
      <c r="G132" s="12">
        <v>0</v>
      </c>
      <c r="H132" s="12">
        <v>0</v>
      </c>
      <c r="I132" s="12">
        <v>0</v>
      </c>
      <c r="J132" s="12">
        <v>0</v>
      </c>
      <c r="K132" s="12">
        <v>0</v>
      </c>
      <c r="L132" s="12">
        <v>0</v>
      </c>
      <c r="M132" s="12">
        <v>0</v>
      </c>
      <c r="N132" s="12">
        <v>0</v>
      </c>
      <c r="O132" s="12">
        <v>0</v>
      </c>
      <c r="P132" s="12">
        <v>0</v>
      </c>
      <c r="Q132" s="12">
        <v>0</v>
      </c>
      <c r="R132" s="12">
        <v>0</v>
      </c>
      <c r="S132" s="12">
        <v>2</v>
      </c>
      <c r="T132" s="12">
        <v>0</v>
      </c>
      <c r="U132" s="12">
        <v>1</v>
      </c>
      <c r="V132" s="12">
        <v>1</v>
      </c>
      <c r="W132" s="12">
        <v>11</v>
      </c>
      <c r="X132" s="12">
        <v>0</v>
      </c>
      <c r="Y132" s="12">
        <v>3</v>
      </c>
      <c r="Z132" s="12">
        <v>12</v>
      </c>
      <c r="AA132" s="12">
        <v>0</v>
      </c>
      <c r="AB132" s="12">
        <v>0</v>
      </c>
      <c r="AC132" s="12">
        <v>0</v>
      </c>
      <c r="AD132" s="12">
        <v>0</v>
      </c>
      <c r="AE132" s="12">
        <v>0</v>
      </c>
      <c r="AF132" s="12">
        <v>0</v>
      </c>
      <c r="AG132" s="12">
        <v>0</v>
      </c>
      <c r="AH132" s="12">
        <v>0</v>
      </c>
      <c r="AI132" s="12">
        <v>0</v>
      </c>
      <c r="AJ132" s="12">
        <v>0</v>
      </c>
      <c r="AK132" s="12">
        <v>0</v>
      </c>
      <c r="AL132" s="12">
        <v>0</v>
      </c>
      <c r="AM132" s="12">
        <v>0</v>
      </c>
      <c r="AN132" s="12">
        <v>0</v>
      </c>
      <c r="AO132" s="12">
        <v>0</v>
      </c>
      <c r="AP132" s="12">
        <v>0</v>
      </c>
      <c r="AQ132" s="12">
        <v>0</v>
      </c>
      <c r="AR132" s="12">
        <v>0</v>
      </c>
      <c r="AS132" s="12">
        <v>0</v>
      </c>
      <c r="AT132" s="12">
        <v>0</v>
      </c>
      <c r="AU132" s="12">
        <v>0</v>
      </c>
      <c r="AV132" s="12">
        <v>0</v>
      </c>
      <c r="AW132" s="12">
        <v>0</v>
      </c>
      <c r="AX132" s="12">
        <v>0</v>
      </c>
      <c r="AY132" s="12">
        <v>0</v>
      </c>
      <c r="AZ132" s="12">
        <v>0</v>
      </c>
      <c r="BA132" s="12">
        <v>0</v>
      </c>
      <c r="BB132" s="12">
        <v>0</v>
      </c>
      <c r="BC132" s="12">
        <v>0</v>
      </c>
      <c r="BD132" s="12">
        <v>0</v>
      </c>
      <c r="BE132" s="12">
        <v>0</v>
      </c>
      <c r="BF132" s="12">
        <v>0</v>
      </c>
      <c r="BG132" s="12">
        <v>0</v>
      </c>
      <c r="BH132" s="12">
        <v>0</v>
      </c>
      <c r="BI132" s="12">
        <v>0</v>
      </c>
      <c r="BJ132" s="12">
        <v>0</v>
      </c>
      <c r="BK132" s="12">
        <v>0</v>
      </c>
      <c r="BL132" s="12">
        <v>0</v>
      </c>
      <c r="BM132" s="12">
        <v>0</v>
      </c>
      <c r="BN132" s="12">
        <v>0</v>
      </c>
      <c r="BO132" s="12">
        <v>0</v>
      </c>
      <c r="BP132" s="12">
        <v>0</v>
      </c>
      <c r="BQ132" s="12">
        <v>0</v>
      </c>
      <c r="BR132" s="12">
        <v>0</v>
      </c>
      <c r="BS132" s="12">
        <v>0</v>
      </c>
      <c r="BT132" s="12">
        <v>0</v>
      </c>
      <c r="BU132" s="12">
        <v>0</v>
      </c>
      <c r="BV132" s="12">
        <v>0</v>
      </c>
      <c r="BW132" s="12">
        <v>0</v>
      </c>
      <c r="BX132" s="12">
        <v>0</v>
      </c>
      <c r="BY132" s="12">
        <v>0</v>
      </c>
      <c r="BZ132" s="12">
        <v>0</v>
      </c>
      <c r="CA132" s="12">
        <v>8</v>
      </c>
      <c r="CB132" s="12">
        <v>0</v>
      </c>
      <c r="CC132" s="12">
        <v>2</v>
      </c>
      <c r="CD132" s="12">
        <v>9</v>
      </c>
      <c r="CE132" s="12">
        <v>0</v>
      </c>
      <c r="CF132" s="12">
        <v>0</v>
      </c>
      <c r="CG132" s="12">
        <v>0</v>
      </c>
      <c r="CH132" s="12">
        <v>0</v>
      </c>
      <c r="CI132" s="12">
        <v>0</v>
      </c>
      <c r="CJ132" s="12">
        <v>0</v>
      </c>
      <c r="CK132" s="12">
        <v>0</v>
      </c>
      <c r="CL132" s="12">
        <v>0</v>
      </c>
    </row>
    <row r="133" spans="2:90" ht="20.100000000000001" customHeight="1" thickBot="1" x14ac:dyDescent="0.25">
      <c r="B133" s="4" t="s">
        <v>340</v>
      </c>
      <c r="C133" s="12">
        <v>67</v>
      </c>
      <c r="D133" s="12">
        <v>3</v>
      </c>
      <c r="E133" s="12">
        <v>41</v>
      </c>
      <c r="F133" s="12">
        <v>111</v>
      </c>
      <c r="G133" s="12">
        <v>0</v>
      </c>
      <c r="H133" s="12">
        <v>0</v>
      </c>
      <c r="I133" s="12">
        <v>0</v>
      </c>
      <c r="J133" s="12">
        <v>1</v>
      </c>
      <c r="K133" s="12">
        <v>0</v>
      </c>
      <c r="L133" s="12">
        <v>0</v>
      </c>
      <c r="M133" s="12">
        <v>0</v>
      </c>
      <c r="N133" s="12">
        <v>0</v>
      </c>
      <c r="O133" s="12">
        <v>0</v>
      </c>
      <c r="P133" s="12">
        <v>0</v>
      </c>
      <c r="Q133" s="12">
        <v>0</v>
      </c>
      <c r="R133" s="12">
        <v>0</v>
      </c>
      <c r="S133" s="12">
        <v>1</v>
      </c>
      <c r="T133" s="12">
        <v>2</v>
      </c>
      <c r="U133" s="12">
        <v>3</v>
      </c>
      <c r="V133" s="12">
        <v>0</v>
      </c>
      <c r="W133" s="12">
        <v>15</v>
      </c>
      <c r="X133" s="12">
        <v>0</v>
      </c>
      <c r="Y133" s="12">
        <v>10</v>
      </c>
      <c r="Z133" s="12">
        <v>34</v>
      </c>
      <c r="AA133" s="12">
        <v>1</v>
      </c>
      <c r="AB133" s="12">
        <v>0</v>
      </c>
      <c r="AC133" s="12">
        <v>1</v>
      </c>
      <c r="AD133" s="12">
        <v>1</v>
      </c>
      <c r="AE133" s="12">
        <v>0</v>
      </c>
      <c r="AF133" s="12">
        <v>0</v>
      </c>
      <c r="AG133" s="12">
        <v>0</v>
      </c>
      <c r="AH133" s="12">
        <v>1</v>
      </c>
      <c r="AI133" s="12">
        <v>0</v>
      </c>
      <c r="AJ133" s="12">
        <v>0</v>
      </c>
      <c r="AK133" s="12">
        <v>0</v>
      </c>
      <c r="AL133" s="12">
        <v>0</v>
      </c>
      <c r="AM133" s="12">
        <v>2</v>
      </c>
      <c r="AN133" s="12">
        <v>0</v>
      </c>
      <c r="AO133" s="12">
        <v>1</v>
      </c>
      <c r="AP133" s="12">
        <v>1</v>
      </c>
      <c r="AQ133" s="12">
        <v>17</v>
      </c>
      <c r="AR133" s="12">
        <v>0</v>
      </c>
      <c r="AS133" s="12">
        <v>11</v>
      </c>
      <c r="AT133" s="12">
        <v>19</v>
      </c>
      <c r="AU133" s="12">
        <v>0</v>
      </c>
      <c r="AV133" s="12">
        <v>0</v>
      </c>
      <c r="AW133" s="12">
        <v>0</v>
      </c>
      <c r="AX133" s="12">
        <v>0</v>
      </c>
      <c r="AY133" s="12">
        <v>0</v>
      </c>
      <c r="AZ133" s="12">
        <v>0</v>
      </c>
      <c r="BA133" s="12">
        <v>0</v>
      </c>
      <c r="BB133" s="12">
        <v>0</v>
      </c>
      <c r="BC133" s="12">
        <v>0</v>
      </c>
      <c r="BD133" s="12">
        <v>0</v>
      </c>
      <c r="BE133" s="12">
        <v>0</v>
      </c>
      <c r="BF133" s="12">
        <v>0</v>
      </c>
      <c r="BG133" s="12">
        <v>0</v>
      </c>
      <c r="BH133" s="12">
        <v>0</v>
      </c>
      <c r="BI133" s="12">
        <v>0</v>
      </c>
      <c r="BJ133" s="12">
        <v>0</v>
      </c>
      <c r="BK133" s="12">
        <v>0</v>
      </c>
      <c r="BL133" s="12">
        <v>0</v>
      </c>
      <c r="BM133" s="12">
        <v>0</v>
      </c>
      <c r="BN133" s="12">
        <v>0</v>
      </c>
      <c r="BO133" s="12">
        <v>0</v>
      </c>
      <c r="BP133" s="12">
        <v>0</v>
      </c>
      <c r="BQ133" s="12">
        <v>0</v>
      </c>
      <c r="BR133" s="12">
        <v>0</v>
      </c>
      <c r="BS133" s="12">
        <v>0</v>
      </c>
      <c r="BT133" s="12">
        <v>0</v>
      </c>
      <c r="BU133" s="12">
        <v>0</v>
      </c>
      <c r="BV133" s="12">
        <v>0</v>
      </c>
      <c r="BW133" s="12">
        <v>4</v>
      </c>
      <c r="BX133" s="12">
        <v>1</v>
      </c>
      <c r="BY133" s="12">
        <v>4</v>
      </c>
      <c r="BZ133" s="12">
        <v>1</v>
      </c>
      <c r="CA133" s="12">
        <v>27</v>
      </c>
      <c r="CB133" s="12">
        <v>0</v>
      </c>
      <c r="CC133" s="12">
        <v>11</v>
      </c>
      <c r="CD133" s="12">
        <v>53</v>
      </c>
      <c r="CE133" s="12">
        <v>0</v>
      </c>
      <c r="CF133" s="12">
        <v>0</v>
      </c>
      <c r="CG133" s="12">
        <v>0</v>
      </c>
      <c r="CH133" s="12">
        <v>0</v>
      </c>
      <c r="CI133" s="12">
        <v>0</v>
      </c>
      <c r="CJ133" s="12">
        <v>0</v>
      </c>
      <c r="CK133" s="12">
        <v>0</v>
      </c>
      <c r="CL133" s="12">
        <v>0</v>
      </c>
    </row>
    <row r="134" spans="2:90" ht="20.100000000000001" customHeight="1" thickBot="1" x14ac:dyDescent="0.25">
      <c r="B134" s="4" t="s">
        <v>341</v>
      </c>
      <c r="C134" s="12">
        <v>319</v>
      </c>
      <c r="D134" s="12">
        <v>0</v>
      </c>
      <c r="E134" s="12">
        <v>351</v>
      </c>
      <c r="F134" s="12">
        <v>154</v>
      </c>
      <c r="G134" s="12">
        <v>3</v>
      </c>
      <c r="H134" s="12">
        <v>0</v>
      </c>
      <c r="I134" s="12">
        <v>2</v>
      </c>
      <c r="J134" s="12">
        <v>2</v>
      </c>
      <c r="K134" s="12">
        <v>0</v>
      </c>
      <c r="L134" s="12">
        <v>0</v>
      </c>
      <c r="M134" s="12">
        <v>4</v>
      </c>
      <c r="N134" s="12">
        <v>0</v>
      </c>
      <c r="O134" s="12">
        <v>2</v>
      </c>
      <c r="P134" s="12">
        <v>0</v>
      </c>
      <c r="Q134" s="12">
        <v>2</v>
      </c>
      <c r="R134" s="12">
        <v>0</v>
      </c>
      <c r="S134" s="12">
        <v>23</v>
      </c>
      <c r="T134" s="12">
        <v>0</v>
      </c>
      <c r="U134" s="12">
        <v>23</v>
      </c>
      <c r="V134" s="12">
        <v>6</v>
      </c>
      <c r="W134" s="12">
        <v>89</v>
      </c>
      <c r="X134" s="12">
        <v>0</v>
      </c>
      <c r="Y134" s="12">
        <v>84</v>
      </c>
      <c r="Z134" s="12">
        <v>59</v>
      </c>
      <c r="AA134" s="12">
        <v>1</v>
      </c>
      <c r="AB134" s="12">
        <v>0</v>
      </c>
      <c r="AC134" s="12">
        <v>1</v>
      </c>
      <c r="AD134" s="12">
        <v>0</v>
      </c>
      <c r="AE134" s="12">
        <v>0</v>
      </c>
      <c r="AF134" s="12">
        <v>0</v>
      </c>
      <c r="AG134" s="12">
        <v>1</v>
      </c>
      <c r="AH134" s="12">
        <v>0</v>
      </c>
      <c r="AI134" s="12">
        <v>0</v>
      </c>
      <c r="AJ134" s="12">
        <v>0</v>
      </c>
      <c r="AK134" s="12">
        <v>0</v>
      </c>
      <c r="AL134" s="12">
        <v>0</v>
      </c>
      <c r="AM134" s="12">
        <v>18</v>
      </c>
      <c r="AN134" s="12">
        <v>0</v>
      </c>
      <c r="AO134" s="12">
        <v>17</v>
      </c>
      <c r="AP134" s="12">
        <v>1</v>
      </c>
      <c r="AQ134" s="12">
        <v>49</v>
      </c>
      <c r="AR134" s="12">
        <v>0</v>
      </c>
      <c r="AS134" s="12">
        <v>64</v>
      </c>
      <c r="AT134" s="12">
        <v>17</v>
      </c>
      <c r="AU134" s="12">
        <v>1</v>
      </c>
      <c r="AV134" s="12">
        <v>0</v>
      </c>
      <c r="AW134" s="12">
        <v>1</v>
      </c>
      <c r="AX134" s="12">
        <v>1</v>
      </c>
      <c r="AY134" s="12">
        <v>2</v>
      </c>
      <c r="AZ134" s="12">
        <v>0</v>
      </c>
      <c r="BA134" s="12">
        <v>1</v>
      </c>
      <c r="BB134" s="12">
        <v>2</v>
      </c>
      <c r="BC134" s="12">
        <v>3</v>
      </c>
      <c r="BD134" s="12">
        <v>0</v>
      </c>
      <c r="BE134" s="12">
        <v>2</v>
      </c>
      <c r="BF134" s="12">
        <v>1</v>
      </c>
      <c r="BG134" s="12">
        <v>0</v>
      </c>
      <c r="BH134" s="12">
        <v>0</v>
      </c>
      <c r="BI134" s="12">
        <v>0</v>
      </c>
      <c r="BJ134" s="12">
        <v>0</v>
      </c>
      <c r="BK134" s="12">
        <v>0</v>
      </c>
      <c r="BL134" s="12">
        <v>0</v>
      </c>
      <c r="BM134" s="12">
        <v>1</v>
      </c>
      <c r="BN134" s="12">
        <v>1</v>
      </c>
      <c r="BO134" s="12">
        <v>0</v>
      </c>
      <c r="BP134" s="12">
        <v>0</v>
      </c>
      <c r="BQ134" s="12">
        <v>0</v>
      </c>
      <c r="BR134" s="12">
        <v>0</v>
      </c>
      <c r="BS134" s="12">
        <v>7</v>
      </c>
      <c r="BT134" s="12">
        <v>0</v>
      </c>
      <c r="BU134" s="12">
        <v>5</v>
      </c>
      <c r="BV134" s="12">
        <v>5</v>
      </c>
      <c r="BW134" s="12">
        <v>21</v>
      </c>
      <c r="BX134" s="12">
        <v>0</v>
      </c>
      <c r="BY134" s="12">
        <v>31</v>
      </c>
      <c r="BZ134" s="12">
        <v>7</v>
      </c>
      <c r="CA134" s="12">
        <v>100</v>
      </c>
      <c r="CB134" s="12">
        <v>0</v>
      </c>
      <c r="CC134" s="12">
        <v>112</v>
      </c>
      <c r="CD134" s="12">
        <v>52</v>
      </c>
      <c r="CE134" s="12">
        <v>0</v>
      </c>
      <c r="CF134" s="12">
        <v>0</v>
      </c>
      <c r="CG134" s="12">
        <v>0</v>
      </c>
      <c r="CH134" s="12">
        <v>0</v>
      </c>
      <c r="CI134" s="12">
        <v>0</v>
      </c>
      <c r="CJ134" s="12">
        <v>0</v>
      </c>
      <c r="CK134" s="12">
        <v>0</v>
      </c>
      <c r="CL134" s="12">
        <v>0</v>
      </c>
    </row>
    <row r="135" spans="2:90" ht="20.100000000000001" customHeight="1" thickBot="1" x14ac:dyDescent="0.25">
      <c r="B135" s="4" t="s">
        <v>342</v>
      </c>
      <c r="C135" s="12">
        <v>137</v>
      </c>
      <c r="D135" s="12">
        <v>7</v>
      </c>
      <c r="E135" s="12">
        <v>143</v>
      </c>
      <c r="F135" s="12">
        <v>125</v>
      </c>
      <c r="G135" s="12">
        <v>0</v>
      </c>
      <c r="H135" s="12">
        <v>0</v>
      </c>
      <c r="I135" s="12">
        <v>0</v>
      </c>
      <c r="J135" s="12">
        <v>0</v>
      </c>
      <c r="K135" s="12">
        <v>0</v>
      </c>
      <c r="L135" s="12">
        <v>0</v>
      </c>
      <c r="M135" s="12">
        <v>0</v>
      </c>
      <c r="N135" s="12">
        <v>0</v>
      </c>
      <c r="O135" s="12">
        <v>0</v>
      </c>
      <c r="P135" s="12">
        <v>0</v>
      </c>
      <c r="Q135" s="12">
        <v>0</v>
      </c>
      <c r="R135" s="12">
        <v>0</v>
      </c>
      <c r="S135" s="12">
        <v>11</v>
      </c>
      <c r="T135" s="12">
        <v>2</v>
      </c>
      <c r="U135" s="12">
        <v>16</v>
      </c>
      <c r="V135" s="12">
        <v>1</v>
      </c>
      <c r="W135" s="12">
        <v>39</v>
      </c>
      <c r="X135" s="12">
        <v>2</v>
      </c>
      <c r="Y135" s="12">
        <v>68</v>
      </c>
      <c r="Z135" s="12">
        <v>15</v>
      </c>
      <c r="AA135" s="12">
        <v>0</v>
      </c>
      <c r="AB135" s="12">
        <v>0</v>
      </c>
      <c r="AC135" s="12">
        <v>0</v>
      </c>
      <c r="AD135" s="12">
        <v>0</v>
      </c>
      <c r="AE135" s="12">
        <v>1</v>
      </c>
      <c r="AF135" s="12">
        <v>0</v>
      </c>
      <c r="AG135" s="12">
        <v>1</v>
      </c>
      <c r="AH135" s="12">
        <v>1</v>
      </c>
      <c r="AI135" s="12">
        <v>0</v>
      </c>
      <c r="AJ135" s="12">
        <v>0</v>
      </c>
      <c r="AK135" s="12">
        <v>0</v>
      </c>
      <c r="AL135" s="12">
        <v>0</v>
      </c>
      <c r="AM135" s="12">
        <v>2</v>
      </c>
      <c r="AN135" s="12">
        <v>0</v>
      </c>
      <c r="AO135" s="12">
        <v>2</v>
      </c>
      <c r="AP135" s="12">
        <v>0</v>
      </c>
      <c r="AQ135" s="12">
        <v>16</v>
      </c>
      <c r="AR135" s="12">
        <v>0</v>
      </c>
      <c r="AS135" s="12">
        <v>28</v>
      </c>
      <c r="AT135" s="12">
        <v>9</v>
      </c>
      <c r="AU135" s="12">
        <v>0</v>
      </c>
      <c r="AV135" s="12">
        <v>0</v>
      </c>
      <c r="AW135" s="12">
        <v>0</v>
      </c>
      <c r="AX135" s="12">
        <v>0</v>
      </c>
      <c r="AY135" s="12">
        <v>0</v>
      </c>
      <c r="AZ135" s="12">
        <v>0</v>
      </c>
      <c r="BA135" s="12">
        <v>1</v>
      </c>
      <c r="BB135" s="12">
        <v>0</v>
      </c>
      <c r="BC135" s="12">
        <v>0</v>
      </c>
      <c r="BD135" s="12">
        <v>0</v>
      </c>
      <c r="BE135" s="12">
        <v>0</v>
      </c>
      <c r="BF135" s="12">
        <v>0</v>
      </c>
      <c r="BG135" s="12">
        <v>0</v>
      </c>
      <c r="BH135" s="12">
        <v>0</v>
      </c>
      <c r="BI135" s="12">
        <v>0</v>
      </c>
      <c r="BJ135" s="12">
        <v>0</v>
      </c>
      <c r="BK135" s="12">
        <v>0</v>
      </c>
      <c r="BL135" s="12">
        <v>0</v>
      </c>
      <c r="BM135" s="12">
        <v>0</v>
      </c>
      <c r="BN135" s="12">
        <v>0</v>
      </c>
      <c r="BO135" s="12">
        <v>0</v>
      </c>
      <c r="BP135" s="12">
        <v>0</v>
      </c>
      <c r="BQ135" s="12">
        <v>0</v>
      </c>
      <c r="BR135" s="12">
        <v>0</v>
      </c>
      <c r="BS135" s="12">
        <v>0</v>
      </c>
      <c r="BT135" s="12">
        <v>0</v>
      </c>
      <c r="BU135" s="12">
        <v>0</v>
      </c>
      <c r="BV135" s="12">
        <v>0</v>
      </c>
      <c r="BW135" s="12">
        <v>7</v>
      </c>
      <c r="BX135" s="12">
        <v>2</v>
      </c>
      <c r="BY135" s="12">
        <v>15</v>
      </c>
      <c r="BZ135" s="12">
        <v>0</v>
      </c>
      <c r="CA135" s="12">
        <v>61</v>
      </c>
      <c r="CB135" s="12">
        <v>1</v>
      </c>
      <c r="CC135" s="12">
        <v>12</v>
      </c>
      <c r="CD135" s="12">
        <v>99</v>
      </c>
      <c r="CE135" s="12">
        <v>0</v>
      </c>
      <c r="CF135" s="12">
        <v>0</v>
      </c>
      <c r="CG135" s="12">
        <v>0</v>
      </c>
      <c r="CH135" s="12">
        <v>0</v>
      </c>
      <c r="CI135" s="12">
        <v>0</v>
      </c>
      <c r="CJ135" s="12">
        <v>0</v>
      </c>
      <c r="CK135" s="12">
        <v>0</v>
      </c>
      <c r="CL135" s="12">
        <v>0</v>
      </c>
    </row>
    <row r="136" spans="2:90" ht="20.100000000000001" customHeight="1" thickBot="1" x14ac:dyDescent="0.25">
      <c r="B136" s="4" t="s">
        <v>343</v>
      </c>
      <c r="C136" s="12">
        <v>100</v>
      </c>
      <c r="D136" s="12">
        <v>6</v>
      </c>
      <c r="E136" s="12">
        <v>78</v>
      </c>
      <c r="F136" s="12">
        <v>134</v>
      </c>
      <c r="G136" s="12">
        <v>2</v>
      </c>
      <c r="H136" s="12">
        <v>0</v>
      </c>
      <c r="I136" s="12">
        <v>2</v>
      </c>
      <c r="J136" s="12">
        <v>2</v>
      </c>
      <c r="K136" s="12">
        <v>0</v>
      </c>
      <c r="L136" s="12">
        <v>0</v>
      </c>
      <c r="M136" s="12">
        <v>0</v>
      </c>
      <c r="N136" s="12">
        <v>0</v>
      </c>
      <c r="O136" s="12">
        <v>0</v>
      </c>
      <c r="P136" s="12">
        <v>0</v>
      </c>
      <c r="Q136" s="12">
        <v>0</v>
      </c>
      <c r="R136" s="12">
        <v>0</v>
      </c>
      <c r="S136" s="12">
        <v>2</v>
      </c>
      <c r="T136" s="12">
        <v>3</v>
      </c>
      <c r="U136" s="12">
        <v>3</v>
      </c>
      <c r="V136" s="12">
        <v>2</v>
      </c>
      <c r="W136" s="12">
        <v>35</v>
      </c>
      <c r="X136" s="12">
        <v>0</v>
      </c>
      <c r="Y136" s="12">
        <v>26</v>
      </c>
      <c r="Z136" s="12">
        <v>43</v>
      </c>
      <c r="AA136" s="12">
        <v>0</v>
      </c>
      <c r="AB136" s="12">
        <v>0</v>
      </c>
      <c r="AC136" s="12">
        <v>1</v>
      </c>
      <c r="AD136" s="12">
        <v>0</v>
      </c>
      <c r="AE136" s="12">
        <v>1</v>
      </c>
      <c r="AF136" s="12">
        <v>0</v>
      </c>
      <c r="AG136" s="12">
        <v>0</v>
      </c>
      <c r="AH136" s="12">
        <v>1</v>
      </c>
      <c r="AI136" s="12">
        <v>0</v>
      </c>
      <c r="AJ136" s="12">
        <v>0</v>
      </c>
      <c r="AK136" s="12">
        <v>0</v>
      </c>
      <c r="AL136" s="12">
        <v>0</v>
      </c>
      <c r="AM136" s="12">
        <v>2</v>
      </c>
      <c r="AN136" s="12">
        <v>0</v>
      </c>
      <c r="AO136" s="12">
        <v>2</v>
      </c>
      <c r="AP136" s="12">
        <v>2</v>
      </c>
      <c r="AQ136" s="12">
        <v>17</v>
      </c>
      <c r="AR136" s="12">
        <v>0</v>
      </c>
      <c r="AS136" s="12">
        <v>10</v>
      </c>
      <c r="AT136" s="12">
        <v>18</v>
      </c>
      <c r="AU136" s="12">
        <v>0</v>
      </c>
      <c r="AV136" s="12">
        <v>0</v>
      </c>
      <c r="AW136" s="12">
        <v>0</v>
      </c>
      <c r="AX136" s="12">
        <v>0</v>
      </c>
      <c r="AY136" s="12">
        <v>1</v>
      </c>
      <c r="AZ136" s="12">
        <v>0</v>
      </c>
      <c r="BA136" s="12">
        <v>1</v>
      </c>
      <c r="BB136" s="12">
        <v>0</v>
      </c>
      <c r="BC136" s="12">
        <v>0</v>
      </c>
      <c r="BD136" s="12">
        <v>0</v>
      </c>
      <c r="BE136" s="12">
        <v>0</v>
      </c>
      <c r="BF136" s="12">
        <v>0</v>
      </c>
      <c r="BG136" s="12">
        <v>0</v>
      </c>
      <c r="BH136" s="12">
        <v>0</v>
      </c>
      <c r="BI136" s="12">
        <v>0</v>
      </c>
      <c r="BJ136" s="12">
        <v>0</v>
      </c>
      <c r="BK136" s="12">
        <v>1</v>
      </c>
      <c r="BL136" s="12">
        <v>0</v>
      </c>
      <c r="BM136" s="12">
        <v>0</v>
      </c>
      <c r="BN136" s="12">
        <v>1</v>
      </c>
      <c r="BO136" s="12">
        <v>0</v>
      </c>
      <c r="BP136" s="12">
        <v>0</v>
      </c>
      <c r="BQ136" s="12">
        <v>0</v>
      </c>
      <c r="BR136" s="12">
        <v>0</v>
      </c>
      <c r="BS136" s="12">
        <v>3</v>
      </c>
      <c r="BT136" s="12">
        <v>0</v>
      </c>
      <c r="BU136" s="12">
        <v>0</v>
      </c>
      <c r="BV136" s="12">
        <v>3</v>
      </c>
      <c r="BW136" s="12">
        <v>3</v>
      </c>
      <c r="BX136" s="12">
        <v>3</v>
      </c>
      <c r="BY136" s="12">
        <v>6</v>
      </c>
      <c r="BZ136" s="12">
        <v>3</v>
      </c>
      <c r="CA136" s="12">
        <v>33</v>
      </c>
      <c r="CB136" s="12">
        <v>0</v>
      </c>
      <c r="CC136" s="12">
        <v>27</v>
      </c>
      <c r="CD136" s="12">
        <v>59</v>
      </c>
      <c r="CE136" s="12">
        <v>0</v>
      </c>
      <c r="CF136" s="12">
        <v>0</v>
      </c>
      <c r="CG136" s="12">
        <v>0</v>
      </c>
      <c r="CH136" s="12">
        <v>0</v>
      </c>
      <c r="CI136" s="12">
        <v>0</v>
      </c>
      <c r="CJ136" s="12">
        <v>0</v>
      </c>
      <c r="CK136" s="12">
        <v>0</v>
      </c>
      <c r="CL136" s="12">
        <v>0</v>
      </c>
    </row>
    <row r="137" spans="2:90" ht="20.100000000000001" customHeight="1" thickBot="1" x14ac:dyDescent="0.25">
      <c r="B137" s="4" t="s">
        <v>344</v>
      </c>
      <c r="C137" s="12">
        <v>6</v>
      </c>
      <c r="D137" s="12">
        <v>1</v>
      </c>
      <c r="E137" s="12">
        <v>3</v>
      </c>
      <c r="F137" s="12">
        <v>9</v>
      </c>
      <c r="G137" s="12">
        <v>0</v>
      </c>
      <c r="H137" s="12">
        <v>0</v>
      </c>
      <c r="I137" s="12">
        <v>0</v>
      </c>
      <c r="J137" s="12">
        <v>0</v>
      </c>
      <c r="K137" s="12">
        <v>0</v>
      </c>
      <c r="L137" s="12">
        <v>0</v>
      </c>
      <c r="M137" s="12">
        <v>0</v>
      </c>
      <c r="N137" s="12">
        <v>0</v>
      </c>
      <c r="O137" s="12">
        <v>0</v>
      </c>
      <c r="P137" s="12">
        <v>0</v>
      </c>
      <c r="Q137" s="12">
        <v>0</v>
      </c>
      <c r="R137" s="12">
        <v>0</v>
      </c>
      <c r="S137" s="12">
        <v>0</v>
      </c>
      <c r="T137" s="12">
        <v>1</v>
      </c>
      <c r="U137" s="12">
        <v>1</v>
      </c>
      <c r="V137" s="12">
        <v>1</v>
      </c>
      <c r="W137" s="12">
        <v>2</v>
      </c>
      <c r="X137" s="12">
        <v>0</v>
      </c>
      <c r="Y137" s="12">
        <v>2</v>
      </c>
      <c r="Z137" s="12">
        <v>2</v>
      </c>
      <c r="AA137" s="12">
        <v>0</v>
      </c>
      <c r="AB137" s="12">
        <v>0</v>
      </c>
      <c r="AC137" s="12">
        <v>0</v>
      </c>
      <c r="AD137" s="12">
        <v>0</v>
      </c>
      <c r="AE137" s="12">
        <v>0</v>
      </c>
      <c r="AF137" s="12">
        <v>0</v>
      </c>
      <c r="AG137" s="12">
        <v>0</v>
      </c>
      <c r="AH137" s="12">
        <v>0</v>
      </c>
      <c r="AI137" s="12">
        <v>0</v>
      </c>
      <c r="AJ137" s="12">
        <v>0</v>
      </c>
      <c r="AK137" s="12">
        <v>0</v>
      </c>
      <c r="AL137" s="12">
        <v>0</v>
      </c>
      <c r="AM137" s="12">
        <v>1</v>
      </c>
      <c r="AN137" s="12">
        <v>0</v>
      </c>
      <c r="AO137" s="12">
        <v>0</v>
      </c>
      <c r="AP137" s="12">
        <v>1</v>
      </c>
      <c r="AQ137" s="12">
        <v>0</v>
      </c>
      <c r="AR137" s="12">
        <v>0</v>
      </c>
      <c r="AS137" s="12">
        <v>0</v>
      </c>
      <c r="AT137" s="12">
        <v>1</v>
      </c>
      <c r="AU137" s="12">
        <v>0</v>
      </c>
      <c r="AV137" s="12">
        <v>0</v>
      </c>
      <c r="AW137" s="12">
        <v>0</v>
      </c>
      <c r="AX137" s="12">
        <v>0</v>
      </c>
      <c r="AY137" s="12">
        <v>0</v>
      </c>
      <c r="AZ137" s="12">
        <v>0</v>
      </c>
      <c r="BA137" s="12">
        <v>0</v>
      </c>
      <c r="BB137" s="12">
        <v>0</v>
      </c>
      <c r="BC137" s="12">
        <v>0</v>
      </c>
      <c r="BD137" s="12">
        <v>0</v>
      </c>
      <c r="BE137" s="12">
        <v>0</v>
      </c>
      <c r="BF137" s="12">
        <v>0</v>
      </c>
      <c r="BG137" s="12">
        <v>0</v>
      </c>
      <c r="BH137" s="12">
        <v>0</v>
      </c>
      <c r="BI137" s="12">
        <v>0</v>
      </c>
      <c r="BJ137" s="12">
        <v>0</v>
      </c>
      <c r="BK137" s="12">
        <v>0</v>
      </c>
      <c r="BL137" s="12">
        <v>0</v>
      </c>
      <c r="BM137" s="12">
        <v>0</v>
      </c>
      <c r="BN137" s="12">
        <v>0</v>
      </c>
      <c r="BO137" s="12">
        <v>0</v>
      </c>
      <c r="BP137" s="12">
        <v>0</v>
      </c>
      <c r="BQ137" s="12">
        <v>0</v>
      </c>
      <c r="BR137" s="12">
        <v>0</v>
      </c>
      <c r="BS137" s="12">
        <v>0</v>
      </c>
      <c r="BT137" s="12">
        <v>0</v>
      </c>
      <c r="BU137" s="12">
        <v>0</v>
      </c>
      <c r="BV137" s="12">
        <v>0</v>
      </c>
      <c r="BW137" s="12">
        <v>0</v>
      </c>
      <c r="BX137" s="12">
        <v>0</v>
      </c>
      <c r="BY137" s="12">
        <v>0</v>
      </c>
      <c r="BZ137" s="12">
        <v>0</v>
      </c>
      <c r="CA137" s="12">
        <v>3</v>
      </c>
      <c r="CB137" s="12">
        <v>0</v>
      </c>
      <c r="CC137" s="12">
        <v>0</v>
      </c>
      <c r="CD137" s="12">
        <v>4</v>
      </c>
      <c r="CE137" s="12">
        <v>0</v>
      </c>
      <c r="CF137" s="12">
        <v>0</v>
      </c>
      <c r="CG137" s="12">
        <v>0</v>
      </c>
      <c r="CH137" s="12">
        <v>0</v>
      </c>
      <c r="CI137" s="12">
        <v>0</v>
      </c>
      <c r="CJ137" s="12">
        <v>0</v>
      </c>
      <c r="CK137" s="12">
        <v>0</v>
      </c>
      <c r="CL137" s="12">
        <v>0</v>
      </c>
    </row>
    <row r="138" spans="2:90" ht="20.100000000000001" customHeight="1" thickBot="1" x14ac:dyDescent="0.25">
      <c r="B138" s="4" t="s">
        <v>345</v>
      </c>
      <c r="C138" s="12">
        <v>95</v>
      </c>
      <c r="D138" s="12">
        <v>17</v>
      </c>
      <c r="E138" s="12">
        <v>100</v>
      </c>
      <c r="F138" s="12">
        <v>31</v>
      </c>
      <c r="G138" s="12">
        <v>0</v>
      </c>
      <c r="H138" s="12">
        <v>0</v>
      </c>
      <c r="I138" s="12">
        <v>1</v>
      </c>
      <c r="J138" s="12">
        <v>0</v>
      </c>
      <c r="K138" s="12">
        <v>0</v>
      </c>
      <c r="L138" s="12">
        <v>0</v>
      </c>
      <c r="M138" s="12">
        <v>0</v>
      </c>
      <c r="N138" s="12">
        <v>0</v>
      </c>
      <c r="O138" s="12">
        <v>0</v>
      </c>
      <c r="P138" s="12">
        <v>0</v>
      </c>
      <c r="Q138" s="12">
        <v>0</v>
      </c>
      <c r="R138" s="12">
        <v>0</v>
      </c>
      <c r="S138" s="12">
        <v>1</v>
      </c>
      <c r="T138" s="12">
        <v>5</v>
      </c>
      <c r="U138" s="12">
        <v>6</v>
      </c>
      <c r="V138" s="12">
        <v>0</v>
      </c>
      <c r="W138" s="12">
        <v>35</v>
      </c>
      <c r="X138" s="12">
        <v>1</v>
      </c>
      <c r="Y138" s="12">
        <v>25</v>
      </c>
      <c r="Z138" s="12">
        <v>13</v>
      </c>
      <c r="AA138" s="12">
        <v>0</v>
      </c>
      <c r="AB138" s="12">
        <v>0</v>
      </c>
      <c r="AC138" s="12">
        <v>0</v>
      </c>
      <c r="AD138" s="12">
        <v>0</v>
      </c>
      <c r="AE138" s="12">
        <v>0</v>
      </c>
      <c r="AF138" s="12">
        <v>0</v>
      </c>
      <c r="AG138" s="12">
        <v>1</v>
      </c>
      <c r="AH138" s="12">
        <v>0</v>
      </c>
      <c r="AI138" s="12">
        <v>0</v>
      </c>
      <c r="AJ138" s="12">
        <v>0</v>
      </c>
      <c r="AK138" s="12">
        <v>0</v>
      </c>
      <c r="AL138" s="12">
        <v>0</v>
      </c>
      <c r="AM138" s="12">
        <v>1</v>
      </c>
      <c r="AN138" s="12">
        <v>2</v>
      </c>
      <c r="AO138" s="12">
        <v>3</v>
      </c>
      <c r="AP138" s="12">
        <v>0</v>
      </c>
      <c r="AQ138" s="12">
        <v>25</v>
      </c>
      <c r="AR138" s="12">
        <v>1</v>
      </c>
      <c r="AS138" s="12">
        <v>20</v>
      </c>
      <c r="AT138" s="12">
        <v>6</v>
      </c>
      <c r="AU138" s="12">
        <v>0</v>
      </c>
      <c r="AV138" s="12">
        <v>0</v>
      </c>
      <c r="AW138" s="12">
        <v>0</v>
      </c>
      <c r="AX138" s="12">
        <v>0</v>
      </c>
      <c r="AY138" s="12">
        <v>0</v>
      </c>
      <c r="AZ138" s="12">
        <v>0</v>
      </c>
      <c r="BA138" s="12">
        <v>0</v>
      </c>
      <c r="BB138" s="12">
        <v>0</v>
      </c>
      <c r="BC138" s="12">
        <v>0</v>
      </c>
      <c r="BD138" s="12">
        <v>0</v>
      </c>
      <c r="BE138" s="12">
        <v>0</v>
      </c>
      <c r="BF138" s="12">
        <v>0</v>
      </c>
      <c r="BG138" s="12">
        <v>0</v>
      </c>
      <c r="BH138" s="12">
        <v>0</v>
      </c>
      <c r="BI138" s="12">
        <v>0</v>
      </c>
      <c r="BJ138" s="12">
        <v>0</v>
      </c>
      <c r="BK138" s="12">
        <v>0</v>
      </c>
      <c r="BL138" s="12">
        <v>0</v>
      </c>
      <c r="BM138" s="12">
        <v>0</v>
      </c>
      <c r="BN138" s="12">
        <v>0</v>
      </c>
      <c r="BO138" s="12">
        <v>0</v>
      </c>
      <c r="BP138" s="12">
        <v>0</v>
      </c>
      <c r="BQ138" s="12">
        <v>0</v>
      </c>
      <c r="BR138" s="12">
        <v>0</v>
      </c>
      <c r="BS138" s="12">
        <v>1</v>
      </c>
      <c r="BT138" s="12">
        <v>0</v>
      </c>
      <c r="BU138" s="12">
        <v>0</v>
      </c>
      <c r="BV138" s="12">
        <v>1</v>
      </c>
      <c r="BW138" s="12">
        <v>2</v>
      </c>
      <c r="BX138" s="12">
        <v>5</v>
      </c>
      <c r="BY138" s="12">
        <v>9</v>
      </c>
      <c r="BZ138" s="12">
        <v>0</v>
      </c>
      <c r="CA138" s="12">
        <v>30</v>
      </c>
      <c r="CB138" s="12">
        <v>3</v>
      </c>
      <c r="CC138" s="12">
        <v>35</v>
      </c>
      <c r="CD138" s="12">
        <v>11</v>
      </c>
      <c r="CE138" s="12">
        <v>0</v>
      </c>
      <c r="CF138" s="12">
        <v>0</v>
      </c>
      <c r="CG138" s="12">
        <v>0</v>
      </c>
      <c r="CH138" s="12">
        <v>0</v>
      </c>
      <c r="CI138" s="12">
        <v>0</v>
      </c>
      <c r="CJ138" s="12">
        <v>0</v>
      </c>
      <c r="CK138" s="12">
        <v>0</v>
      </c>
      <c r="CL138" s="12">
        <v>0</v>
      </c>
    </row>
    <row r="139" spans="2:90" ht="20.100000000000001" customHeight="1" thickBot="1" x14ac:dyDescent="0.25">
      <c r="B139" s="4" t="s">
        <v>346</v>
      </c>
      <c r="C139" s="12">
        <v>434</v>
      </c>
      <c r="D139" s="12">
        <v>3</v>
      </c>
      <c r="E139" s="12">
        <v>378</v>
      </c>
      <c r="F139" s="12">
        <v>323</v>
      </c>
      <c r="G139" s="12">
        <v>4</v>
      </c>
      <c r="H139" s="12">
        <v>0</v>
      </c>
      <c r="I139" s="12">
        <v>2</v>
      </c>
      <c r="J139" s="12">
        <v>6</v>
      </c>
      <c r="K139" s="12">
        <v>0</v>
      </c>
      <c r="L139" s="12">
        <v>0</v>
      </c>
      <c r="M139" s="12">
        <v>0</v>
      </c>
      <c r="N139" s="12">
        <v>0</v>
      </c>
      <c r="O139" s="12">
        <v>1</v>
      </c>
      <c r="P139" s="12">
        <v>0</v>
      </c>
      <c r="Q139" s="12">
        <v>1</v>
      </c>
      <c r="R139" s="12">
        <v>0</v>
      </c>
      <c r="S139" s="12">
        <v>11</v>
      </c>
      <c r="T139" s="12">
        <v>0</v>
      </c>
      <c r="U139" s="12">
        <v>9</v>
      </c>
      <c r="V139" s="12">
        <v>7</v>
      </c>
      <c r="W139" s="12">
        <v>135</v>
      </c>
      <c r="X139" s="12">
        <v>0</v>
      </c>
      <c r="Y139" s="12">
        <v>99</v>
      </c>
      <c r="Z139" s="12">
        <v>86</v>
      </c>
      <c r="AA139" s="12">
        <v>1</v>
      </c>
      <c r="AB139" s="12">
        <v>1</v>
      </c>
      <c r="AC139" s="12">
        <v>3</v>
      </c>
      <c r="AD139" s="12">
        <v>0</v>
      </c>
      <c r="AE139" s="12">
        <v>2</v>
      </c>
      <c r="AF139" s="12">
        <v>0</v>
      </c>
      <c r="AG139" s="12">
        <v>5</v>
      </c>
      <c r="AH139" s="12">
        <v>1</v>
      </c>
      <c r="AI139" s="12">
        <v>0</v>
      </c>
      <c r="AJ139" s="12">
        <v>0</v>
      </c>
      <c r="AK139" s="12">
        <v>0</v>
      </c>
      <c r="AL139" s="12">
        <v>0</v>
      </c>
      <c r="AM139" s="12">
        <v>12</v>
      </c>
      <c r="AN139" s="12">
        <v>1</v>
      </c>
      <c r="AO139" s="12">
        <v>9</v>
      </c>
      <c r="AP139" s="12">
        <v>6</v>
      </c>
      <c r="AQ139" s="12">
        <v>107</v>
      </c>
      <c r="AR139" s="12">
        <v>0</v>
      </c>
      <c r="AS139" s="12">
        <v>102</v>
      </c>
      <c r="AT139" s="12">
        <v>79</v>
      </c>
      <c r="AU139" s="12">
        <v>0</v>
      </c>
      <c r="AV139" s="12">
        <v>0</v>
      </c>
      <c r="AW139" s="12">
        <v>0</v>
      </c>
      <c r="AX139" s="12">
        <v>1</v>
      </c>
      <c r="AY139" s="12">
        <v>7</v>
      </c>
      <c r="AZ139" s="12">
        <v>0</v>
      </c>
      <c r="BA139" s="12">
        <v>10</v>
      </c>
      <c r="BB139" s="12">
        <v>8</v>
      </c>
      <c r="BC139" s="12">
        <v>0</v>
      </c>
      <c r="BD139" s="12">
        <v>0</v>
      </c>
      <c r="BE139" s="12">
        <v>0</v>
      </c>
      <c r="BF139" s="12">
        <v>0</v>
      </c>
      <c r="BG139" s="12">
        <v>0</v>
      </c>
      <c r="BH139" s="12">
        <v>0</v>
      </c>
      <c r="BI139" s="12">
        <v>0</v>
      </c>
      <c r="BJ139" s="12">
        <v>0</v>
      </c>
      <c r="BK139" s="12">
        <v>4</v>
      </c>
      <c r="BL139" s="12">
        <v>0</v>
      </c>
      <c r="BM139" s="12">
        <v>2</v>
      </c>
      <c r="BN139" s="12">
        <v>2</v>
      </c>
      <c r="BO139" s="12">
        <v>0</v>
      </c>
      <c r="BP139" s="12">
        <v>0</v>
      </c>
      <c r="BQ139" s="12">
        <v>0</v>
      </c>
      <c r="BR139" s="12">
        <v>0</v>
      </c>
      <c r="BS139" s="12">
        <v>10</v>
      </c>
      <c r="BT139" s="12">
        <v>0</v>
      </c>
      <c r="BU139" s="12">
        <v>7</v>
      </c>
      <c r="BV139" s="12">
        <v>10</v>
      </c>
      <c r="BW139" s="12">
        <v>16</v>
      </c>
      <c r="BX139" s="12">
        <v>1</v>
      </c>
      <c r="BY139" s="12">
        <v>11</v>
      </c>
      <c r="BZ139" s="12">
        <v>9</v>
      </c>
      <c r="CA139" s="12">
        <v>124</v>
      </c>
      <c r="CB139" s="12">
        <v>0</v>
      </c>
      <c r="CC139" s="12">
        <v>118</v>
      </c>
      <c r="CD139" s="12">
        <v>108</v>
      </c>
      <c r="CE139" s="12">
        <v>0</v>
      </c>
      <c r="CF139" s="12">
        <v>0</v>
      </c>
      <c r="CG139" s="12">
        <v>0</v>
      </c>
      <c r="CH139" s="12">
        <v>0</v>
      </c>
      <c r="CI139" s="12">
        <v>0</v>
      </c>
      <c r="CJ139" s="12">
        <v>0</v>
      </c>
      <c r="CK139" s="12">
        <v>0</v>
      </c>
      <c r="CL139" s="12">
        <v>0</v>
      </c>
    </row>
    <row r="140" spans="2:90" ht="20.100000000000001" customHeight="1" thickBot="1" x14ac:dyDescent="0.25">
      <c r="B140" s="4" t="s">
        <v>347</v>
      </c>
      <c r="C140" s="12">
        <v>60</v>
      </c>
      <c r="D140" s="12">
        <v>0</v>
      </c>
      <c r="E140" s="12">
        <v>57</v>
      </c>
      <c r="F140" s="12">
        <v>102</v>
      </c>
      <c r="G140" s="12">
        <v>0</v>
      </c>
      <c r="H140" s="12">
        <v>0</v>
      </c>
      <c r="I140" s="12">
        <v>0</v>
      </c>
      <c r="J140" s="12">
        <v>0</v>
      </c>
      <c r="K140" s="12">
        <v>0</v>
      </c>
      <c r="L140" s="12">
        <v>0</v>
      </c>
      <c r="M140" s="12">
        <v>0</v>
      </c>
      <c r="N140" s="12">
        <v>0</v>
      </c>
      <c r="O140" s="12">
        <v>0</v>
      </c>
      <c r="P140" s="12">
        <v>0</v>
      </c>
      <c r="Q140" s="12">
        <v>0</v>
      </c>
      <c r="R140" s="12">
        <v>0</v>
      </c>
      <c r="S140" s="12">
        <v>1</v>
      </c>
      <c r="T140" s="12">
        <v>0</v>
      </c>
      <c r="U140" s="12">
        <v>3</v>
      </c>
      <c r="V140" s="12">
        <v>0</v>
      </c>
      <c r="W140" s="12">
        <v>18</v>
      </c>
      <c r="X140" s="12">
        <v>0</v>
      </c>
      <c r="Y140" s="12">
        <v>24</v>
      </c>
      <c r="Z140" s="12">
        <v>33</v>
      </c>
      <c r="AA140" s="12">
        <v>0</v>
      </c>
      <c r="AB140" s="12">
        <v>0</v>
      </c>
      <c r="AC140" s="12">
        <v>0</v>
      </c>
      <c r="AD140" s="12">
        <v>0</v>
      </c>
      <c r="AE140" s="12">
        <v>0</v>
      </c>
      <c r="AF140" s="12">
        <v>0</v>
      </c>
      <c r="AG140" s="12">
        <v>0</v>
      </c>
      <c r="AH140" s="12">
        <v>0</v>
      </c>
      <c r="AI140" s="12">
        <v>0</v>
      </c>
      <c r="AJ140" s="12">
        <v>0</v>
      </c>
      <c r="AK140" s="12">
        <v>0</v>
      </c>
      <c r="AL140" s="12">
        <v>0</v>
      </c>
      <c r="AM140" s="12">
        <v>0</v>
      </c>
      <c r="AN140" s="12">
        <v>0</v>
      </c>
      <c r="AO140" s="12">
        <v>1</v>
      </c>
      <c r="AP140" s="12">
        <v>3</v>
      </c>
      <c r="AQ140" s="12">
        <v>7</v>
      </c>
      <c r="AR140" s="12">
        <v>0</v>
      </c>
      <c r="AS140" s="12">
        <v>6</v>
      </c>
      <c r="AT140" s="12">
        <v>26</v>
      </c>
      <c r="AU140" s="12">
        <v>0</v>
      </c>
      <c r="AV140" s="12">
        <v>0</v>
      </c>
      <c r="AW140" s="12">
        <v>0</v>
      </c>
      <c r="AX140" s="12">
        <v>0</v>
      </c>
      <c r="AY140" s="12">
        <v>0</v>
      </c>
      <c r="AZ140" s="12">
        <v>0</v>
      </c>
      <c r="BA140" s="12">
        <v>0</v>
      </c>
      <c r="BB140" s="12">
        <v>0</v>
      </c>
      <c r="BC140" s="12">
        <v>0</v>
      </c>
      <c r="BD140" s="12">
        <v>0</v>
      </c>
      <c r="BE140" s="12">
        <v>0</v>
      </c>
      <c r="BF140" s="12">
        <v>0</v>
      </c>
      <c r="BG140" s="12">
        <v>0</v>
      </c>
      <c r="BH140" s="12">
        <v>0</v>
      </c>
      <c r="BI140" s="12">
        <v>0</v>
      </c>
      <c r="BJ140" s="12">
        <v>0</v>
      </c>
      <c r="BK140" s="12">
        <v>0</v>
      </c>
      <c r="BL140" s="12">
        <v>0</v>
      </c>
      <c r="BM140" s="12">
        <v>0</v>
      </c>
      <c r="BN140" s="12">
        <v>0</v>
      </c>
      <c r="BO140" s="12">
        <v>0</v>
      </c>
      <c r="BP140" s="12">
        <v>0</v>
      </c>
      <c r="BQ140" s="12">
        <v>0</v>
      </c>
      <c r="BR140" s="12">
        <v>0</v>
      </c>
      <c r="BS140" s="12">
        <v>0</v>
      </c>
      <c r="BT140" s="12">
        <v>0</v>
      </c>
      <c r="BU140" s="12">
        <v>0</v>
      </c>
      <c r="BV140" s="12">
        <v>0</v>
      </c>
      <c r="BW140" s="12">
        <v>0</v>
      </c>
      <c r="BX140" s="12">
        <v>0</v>
      </c>
      <c r="BY140" s="12">
        <v>1</v>
      </c>
      <c r="BZ140" s="12">
        <v>0</v>
      </c>
      <c r="CA140" s="12">
        <v>34</v>
      </c>
      <c r="CB140" s="12">
        <v>0</v>
      </c>
      <c r="CC140" s="12">
        <v>22</v>
      </c>
      <c r="CD140" s="12">
        <v>40</v>
      </c>
      <c r="CE140" s="12">
        <v>0</v>
      </c>
      <c r="CF140" s="12">
        <v>0</v>
      </c>
      <c r="CG140" s="12">
        <v>0</v>
      </c>
      <c r="CH140" s="12">
        <v>0</v>
      </c>
      <c r="CI140" s="12">
        <v>0</v>
      </c>
      <c r="CJ140" s="12">
        <v>0</v>
      </c>
      <c r="CK140" s="12">
        <v>0</v>
      </c>
      <c r="CL140" s="12">
        <v>0</v>
      </c>
    </row>
    <row r="141" spans="2:90" ht="20.100000000000001" customHeight="1" thickBot="1" x14ac:dyDescent="0.25">
      <c r="B141" s="4" t="s">
        <v>348</v>
      </c>
      <c r="C141" s="12">
        <v>0</v>
      </c>
      <c r="D141" s="12">
        <v>0</v>
      </c>
      <c r="E141" s="12">
        <v>25</v>
      </c>
      <c r="F141" s="12">
        <v>1</v>
      </c>
      <c r="G141" s="12">
        <v>0</v>
      </c>
      <c r="H141" s="12">
        <v>0</v>
      </c>
      <c r="I141" s="12">
        <v>0</v>
      </c>
      <c r="J141" s="12">
        <v>0</v>
      </c>
      <c r="K141" s="12">
        <v>0</v>
      </c>
      <c r="L141" s="12">
        <v>0</v>
      </c>
      <c r="M141" s="12">
        <v>0</v>
      </c>
      <c r="N141" s="12">
        <v>0</v>
      </c>
      <c r="O141" s="12">
        <v>0</v>
      </c>
      <c r="P141" s="12">
        <v>0</v>
      </c>
      <c r="Q141" s="12">
        <v>0</v>
      </c>
      <c r="R141" s="12">
        <v>0</v>
      </c>
      <c r="S141" s="12">
        <v>0</v>
      </c>
      <c r="T141" s="12">
        <v>0</v>
      </c>
      <c r="U141" s="12">
        <v>0</v>
      </c>
      <c r="V141" s="12">
        <v>0</v>
      </c>
      <c r="W141" s="12">
        <v>0</v>
      </c>
      <c r="X141" s="12">
        <v>0</v>
      </c>
      <c r="Y141" s="12">
        <v>11</v>
      </c>
      <c r="Z141" s="12">
        <v>1</v>
      </c>
      <c r="AA141" s="12">
        <v>0</v>
      </c>
      <c r="AB141" s="12">
        <v>0</v>
      </c>
      <c r="AC141" s="12">
        <v>0</v>
      </c>
      <c r="AD141" s="12">
        <v>0</v>
      </c>
      <c r="AE141" s="12">
        <v>0</v>
      </c>
      <c r="AF141" s="12">
        <v>0</v>
      </c>
      <c r="AG141" s="12">
        <v>0</v>
      </c>
      <c r="AH141" s="12">
        <v>0</v>
      </c>
      <c r="AI141" s="12">
        <v>0</v>
      </c>
      <c r="AJ141" s="12">
        <v>0</v>
      </c>
      <c r="AK141" s="12">
        <v>0</v>
      </c>
      <c r="AL141" s="12">
        <v>0</v>
      </c>
      <c r="AM141" s="12">
        <v>0</v>
      </c>
      <c r="AN141" s="12">
        <v>0</v>
      </c>
      <c r="AO141" s="12">
        <v>0</v>
      </c>
      <c r="AP141" s="12">
        <v>0</v>
      </c>
      <c r="AQ141" s="12">
        <v>0</v>
      </c>
      <c r="AR141" s="12">
        <v>0</v>
      </c>
      <c r="AS141" s="12">
        <v>0</v>
      </c>
      <c r="AT141" s="12">
        <v>0</v>
      </c>
      <c r="AU141" s="12">
        <v>0</v>
      </c>
      <c r="AV141" s="12">
        <v>0</v>
      </c>
      <c r="AW141" s="12">
        <v>0</v>
      </c>
      <c r="AX141" s="12">
        <v>0</v>
      </c>
      <c r="AY141" s="12">
        <v>0</v>
      </c>
      <c r="AZ141" s="12">
        <v>0</v>
      </c>
      <c r="BA141" s="12">
        <v>0</v>
      </c>
      <c r="BB141" s="12">
        <v>0</v>
      </c>
      <c r="BC141" s="12">
        <v>0</v>
      </c>
      <c r="BD141" s="12">
        <v>0</v>
      </c>
      <c r="BE141" s="12">
        <v>0</v>
      </c>
      <c r="BF141" s="12">
        <v>0</v>
      </c>
      <c r="BG141" s="12">
        <v>0</v>
      </c>
      <c r="BH141" s="12">
        <v>0</v>
      </c>
      <c r="BI141" s="12">
        <v>0</v>
      </c>
      <c r="BJ141" s="12">
        <v>0</v>
      </c>
      <c r="BK141" s="12">
        <v>0</v>
      </c>
      <c r="BL141" s="12">
        <v>0</v>
      </c>
      <c r="BM141" s="12">
        <v>0</v>
      </c>
      <c r="BN141" s="12">
        <v>0</v>
      </c>
      <c r="BO141" s="12">
        <v>0</v>
      </c>
      <c r="BP141" s="12">
        <v>0</v>
      </c>
      <c r="BQ141" s="12">
        <v>0</v>
      </c>
      <c r="BR141" s="12">
        <v>0</v>
      </c>
      <c r="BS141" s="12">
        <v>0</v>
      </c>
      <c r="BT141" s="12">
        <v>0</v>
      </c>
      <c r="BU141" s="12">
        <v>0</v>
      </c>
      <c r="BV141" s="12">
        <v>0</v>
      </c>
      <c r="BW141" s="12">
        <v>0</v>
      </c>
      <c r="BX141" s="12">
        <v>0</v>
      </c>
      <c r="BY141" s="12">
        <v>0</v>
      </c>
      <c r="BZ141" s="12">
        <v>0</v>
      </c>
      <c r="CA141" s="12">
        <v>0</v>
      </c>
      <c r="CB141" s="12">
        <v>0</v>
      </c>
      <c r="CC141" s="12">
        <v>14</v>
      </c>
      <c r="CD141" s="12">
        <v>0</v>
      </c>
      <c r="CE141" s="12">
        <v>0</v>
      </c>
      <c r="CF141" s="12">
        <v>0</v>
      </c>
      <c r="CG141" s="12">
        <v>0</v>
      </c>
      <c r="CH141" s="12">
        <v>0</v>
      </c>
      <c r="CI141" s="12">
        <v>0</v>
      </c>
      <c r="CJ141" s="12">
        <v>0</v>
      </c>
      <c r="CK141" s="12">
        <v>0</v>
      </c>
      <c r="CL141" s="12">
        <v>0</v>
      </c>
    </row>
    <row r="142" spans="2:90" ht="20.100000000000001" customHeight="1" thickBot="1" x14ac:dyDescent="0.25">
      <c r="B142" s="4" t="s">
        <v>349</v>
      </c>
      <c r="C142" s="12">
        <v>11</v>
      </c>
      <c r="D142" s="12">
        <v>0</v>
      </c>
      <c r="E142" s="12">
        <v>86</v>
      </c>
      <c r="F142" s="12">
        <v>35</v>
      </c>
      <c r="G142" s="12">
        <v>0</v>
      </c>
      <c r="H142" s="12">
        <v>0</v>
      </c>
      <c r="I142" s="12">
        <v>0</v>
      </c>
      <c r="J142" s="12">
        <v>3</v>
      </c>
      <c r="K142" s="12">
        <v>0</v>
      </c>
      <c r="L142" s="12">
        <v>0</v>
      </c>
      <c r="M142" s="12">
        <v>0</v>
      </c>
      <c r="N142" s="12">
        <v>0</v>
      </c>
      <c r="O142" s="12">
        <v>0</v>
      </c>
      <c r="P142" s="12">
        <v>0</v>
      </c>
      <c r="Q142" s="12">
        <v>0</v>
      </c>
      <c r="R142" s="12">
        <v>0</v>
      </c>
      <c r="S142" s="12">
        <v>1</v>
      </c>
      <c r="T142" s="12">
        <v>0</v>
      </c>
      <c r="U142" s="12">
        <v>3</v>
      </c>
      <c r="V142" s="12">
        <v>0</v>
      </c>
      <c r="W142" s="12">
        <v>3</v>
      </c>
      <c r="X142" s="12">
        <v>0</v>
      </c>
      <c r="Y142" s="12">
        <v>19</v>
      </c>
      <c r="Z142" s="12">
        <v>3</v>
      </c>
      <c r="AA142" s="12">
        <v>0</v>
      </c>
      <c r="AB142" s="12">
        <v>0</v>
      </c>
      <c r="AC142" s="12">
        <v>0</v>
      </c>
      <c r="AD142" s="12">
        <v>1</v>
      </c>
      <c r="AE142" s="12">
        <v>0</v>
      </c>
      <c r="AF142" s="12">
        <v>0</v>
      </c>
      <c r="AG142" s="12">
        <v>0</v>
      </c>
      <c r="AH142" s="12">
        <v>0</v>
      </c>
      <c r="AI142" s="12">
        <v>0</v>
      </c>
      <c r="AJ142" s="12">
        <v>0</v>
      </c>
      <c r="AK142" s="12">
        <v>0</v>
      </c>
      <c r="AL142" s="12">
        <v>0</v>
      </c>
      <c r="AM142" s="12">
        <v>0</v>
      </c>
      <c r="AN142" s="12">
        <v>0</v>
      </c>
      <c r="AO142" s="12">
        <v>1</v>
      </c>
      <c r="AP142" s="12">
        <v>0</v>
      </c>
      <c r="AQ142" s="12">
        <v>0</v>
      </c>
      <c r="AR142" s="12">
        <v>0</v>
      </c>
      <c r="AS142" s="12">
        <v>16</v>
      </c>
      <c r="AT142" s="12">
        <v>7</v>
      </c>
      <c r="AU142" s="12">
        <v>0</v>
      </c>
      <c r="AV142" s="12">
        <v>0</v>
      </c>
      <c r="AW142" s="12">
        <v>0</v>
      </c>
      <c r="AX142" s="12">
        <v>0</v>
      </c>
      <c r="AY142" s="12">
        <v>0</v>
      </c>
      <c r="AZ142" s="12">
        <v>0</v>
      </c>
      <c r="BA142" s="12">
        <v>2</v>
      </c>
      <c r="BB142" s="12">
        <v>0</v>
      </c>
      <c r="BC142" s="12">
        <v>0</v>
      </c>
      <c r="BD142" s="12">
        <v>0</v>
      </c>
      <c r="BE142" s="12">
        <v>0</v>
      </c>
      <c r="BF142" s="12">
        <v>0</v>
      </c>
      <c r="BG142" s="12">
        <v>0</v>
      </c>
      <c r="BH142" s="12">
        <v>0</v>
      </c>
      <c r="BI142" s="12">
        <v>0</v>
      </c>
      <c r="BJ142" s="12">
        <v>0</v>
      </c>
      <c r="BK142" s="12">
        <v>0</v>
      </c>
      <c r="BL142" s="12">
        <v>0</v>
      </c>
      <c r="BM142" s="12">
        <v>0</v>
      </c>
      <c r="BN142" s="12">
        <v>0</v>
      </c>
      <c r="BO142" s="12">
        <v>0</v>
      </c>
      <c r="BP142" s="12">
        <v>0</v>
      </c>
      <c r="BQ142" s="12">
        <v>0</v>
      </c>
      <c r="BR142" s="12">
        <v>0</v>
      </c>
      <c r="BS142" s="12">
        <v>0</v>
      </c>
      <c r="BT142" s="12">
        <v>0</v>
      </c>
      <c r="BU142" s="12">
        <v>3</v>
      </c>
      <c r="BV142" s="12">
        <v>2</v>
      </c>
      <c r="BW142" s="12">
        <v>0</v>
      </c>
      <c r="BX142" s="12">
        <v>0</v>
      </c>
      <c r="BY142" s="12">
        <v>1</v>
      </c>
      <c r="BZ142" s="12">
        <v>0</v>
      </c>
      <c r="CA142" s="12">
        <v>7</v>
      </c>
      <c r="CB142" s="12">
        <v>0</v>
      </c>
      <c r="CC142" s="12">
        <v>41</v>
      </c>
      <c r="CD142" s="12">
        <v>19</v>
      </c>
      <c r="CE142" s="12">
        <v>0</v>
      </c>
      <c r="CF142" s="12">
        <v>0</v>
      </c>
      <c r="CG142" s="12">
        <v>0</v>
      </c>
      <c r="CH142" s="12">
        <v>0</v>
      </c>
      <c r="CI142" s="12">
        <v>0</v>
      </c>
      <c r="CJ142" s="12">
        <v>0</v>
      </c>
      <c r="CK142" s="12">
        <v>0</v>
      </c>
      <c r="CL142" s="12">
        <v>0</v>
      </c>
    </row>
    <row r="143" spans="2:90" ht="20.100000000000001" customHeight="1" thickBot="1" x14ac:dyDescent="0.25">
      <c r="B143" s="4" t="s">
        <v>350</v>
      </c>
      <c r="C143" s="12">
        <v>66</v>
      </c>
      <c r="D143" s="12">
        <v>0</v>
      </c>
      <c r="E143" s="12">
        <v>83</v>
      </c>
      <c r="F143" s="12">
        <v>52</v>
      </c>
      <c r="G143" s="12">
        <v>1</v>
      </c>
      <c r="H143" s="12">
        <v>0</v>
      </c>
      <c r="I143" s="12">
        <v>0</v>
      </c>
      <c r="J143" s="12">
        <v>3</v>
      </c>
      <c r="K143" s="12">
        <v>0</v>
      </c>
      <c r="L143" s="12">
        <v>0</v>
      </c>
      <c r="M143" s="12">
        <v>0</v>
      </c>
      <c r="N143" s="12">
        <v>0</v>
      </c>
      <c r="O143" s="12">
        <v>0</v>
      </c>
      <c r="P143" s="12">
        <v>0</v>
      </c>
      <c r="Q143" s="12">
        <v>0</v>
      </c>
      <c r="R143" s="12">
        <v>0</v>
      </c>
      <c r="S143" s="12">
        <v>2</v>
      </c>
      <c r="T143" s="12">
        <v>0</v>
      </c>
      <c r="U143" s="12">
        <v>4</v>
      </c>
      <c r="V143" s="12">
        <v>0</v>
      </c>
      <c r="W143" s="12">
        <v>21</v>
      </c>
      <c r="X143" s="12">
        <v>0</v>
      </c>
      <c r="Y143" s="12">
        <v>20</v>
      </c>
      <c r="Z143" s="12">
        <v>23</v>
      </c>
      <c r="AA143" s="12">
        <v>0</v>
      </c>
      <c r="AB143" s="12">
        <v>0</v>
      </c>
      <c r="AC143" s="12">
        <v>0</v>
      </c>
      <c r="AD143" s="12">
        <v>0</v>
      </c>
      <c r="AE143" s="12">
        <v>1</v>
      </c>
      <c r="AF143" s="12">
        <v>0</v>
      </c>
      <c r="AG143" s="12">
        <v>1</v>
      </c>
      <c r="AH143" s="12">
        <v>0</v>
      </c>
      <c r="AI143" s="12">
        <v>0</v>
      </c>
      <c r="AJ143" s="12">
        <v>0</v>
      </c>
      <c r="AK143" s="12">
        <v>0</v>
      </c>
      <c r="AL143" s="12">
        <v>0</v>
      </c>
      <c r="AM143" s="12">
        <v>1</v>
      </c>
      <c r="AN143" s="12">
        <v>0</v>
      </c>
      <c r="AO143" s="12">
        <v>2</v>
      </c>
      <c r="AP143" s="12">
        <v>0</v>
      </c>
      <c r="AQ143" s="12">
        <v>16</v>
      </c>
      <c r="AR143" s="12">
        <v>0</v>
      </c>
      <c r="AS143" s="12">
        <v>26</v>
      </c>
      <c r="AT143" s="12">
        <v>10</v>
      </c>
      <c r="AU143" s="12">
        <v>0</v>
      </c>
      <c r="AV143" s="12">
        <v>0</v>
      </c>
      <c r="AW143" s="12">
        <v>0</v>
      </c>
      <c r="AX143" s="12">
        <v>1</v>
      </c>
      <c r="AY143" s="12">
        <v>1</v>
      </c>
      <c r="AZ143" s="12">
        <v>0</v>
      </c>
      <c r="BA143" s="12">
        <v>1</v>
      </c>
      <c r="BB143" s="12">
        <v>0</v>
      </c>
      <c r="BC143" s="12">
        <v>0</v>
      </c>
      <c r="BD143" s="12">
        <v>0</v>
      </c>
      <c r="BE143" s="12">
        <v>0</v>
      </c>
      <c r="BF143" s="12">
        <v>0</v>
      </c>
      <c r="BG143" s="12">
        <v>0</v>
      </c>
      <c r="BH143" s="12">
        <v>0</v>
      </c>
      <c r="BI143" s="12">
        <v>0</v>
      </c>
      <c r="BJ143" s="12">
        <v>0</v>
      </c>
      <c r="BK143" s="12">
        <v>0</v>
      </c>
      <c r="BL143" s="12">
        <v>0</v>
      </c>
      <c r="BM143" s="12">
        <v>0</v>
      </c>
      <c r="BN143" s="12">
        <v>0</v>
      </c>
      <c r="BO143" s="12">
        <v>0</v>
      </c>
      <c r="BP143" s="12">
        <v>0</v>
      </c>
      <c r="BQ143" s="12">
        <v>0</v>
      </c>
      <c r="BR143" s="12">
        <v>0</v>
      </c>
      <c r="BS143" s="12">
        <v>1</v>
      </c>
      <c r="BT143" s="12">
        <v>0</v>
      </c>
      <c r="BU143" s="12">
        <v>0</v>
      </c>
      <c r="BV143" s="12">
        <v>1</v>
      </c>
      <c r="BW143" s="12">
        <v>2</v>
      </c>
      <c r="BX143" s="12">
        <v>0</v>
      </c>
      <c r="BY143" s="12">
        <v>2</v>
      </c>
      <c r="BZ143" s="12">
        <v>2</v>
      </c>
      <c r="CA143" s="12">
        <v>20</v>
      </c>
      <c r="CB143" s="12">
        <v>0</v>
      </c>
      <c r="CC143" s="12">
        <v>27</v>
      </c>
      <c r="CD143" s="12">
        <v>12</v>
      </c>
      <c r="CE143" s="12">
        <v>0</v>
      </c>
      <c r="CF143" s="12">
        <v>0</v>
      </c>
      <c r="CG143" s="12">
        <v>0</v>
      </c>
      <c r="CH143" s="12">
        <v>0</v>
      </c>
      <c r="CI143" s="12">
        <v>0</v>
      </c>
      <c r="CJ143" s="12">
        <v>0</v>
      </c>
      <c r="CK143" s="12">
        <v>0</v>
      </c>
      <c r="CL143" s="12">
        <v>0</v>
      </c>
    </row>
    <row r="144" spans="2:90" ht="20.100000000000001" customHeight="1" thickBot="1" x14ac:dyDescent="0.25">
      <c r="B144" s="4" t="s">
        <v>351</v>
      </c>
      <c r="C144" s="12">
        <v>0</v>
      </c>
      <c r="D144" s="12">
        <v>0</v>
      </c>
      <c r="E144" s="12">
        <v>5</v>
      </c>
      <c r="F144" s="12">
        <v>3</v>
      </c>
      <c r="G144" s="12">
        <v>0</v>
      </c>
      <c r="H144" s="12">
        <v>0</v>
      </c>
      <c r="I144" s="12">
        <v>0</v>
      </c>
      <c r="J144" s="12">
        <v>0</v>
      </c>
      <c r="K144" s="12">
        <v>0</v>
      </c>
      <c r="L144" s="12">
        <v>0</v>
      </c>
      <c r="M144" s="12">
        <v>0</v>
      </c>
      <c r="N144" s="12">
        <v>0</v>
      </c>
      <c r="O144" s="12">
        <v>0</v>
      </c>
      <c r="P144" s="12">
        <v>0</v>
      </c>
      <c r="Q144" s="12">
        <v>0</v>
      </c>
      <c r="R144" s="12">
        <v>0</v>
      </c>
      <c r="S144" s="12">
        <v>0</v>
      </c>
      <c r="T144" s="12">
        <v>0</v>
      </c>
      <c r="U144" s="12">
        <v>0</v>
      </c>
      <c r="V144" s="12">
        <v>0</v>
      </c>
      <c r="W144" s="12">
        <v>0</v>
      </c>
      <c r="X144" s="12">
        <v>0</v>
      </c>
      <c r="Y144" s="12">
        <v>1</v>
      </c>
      <c r="Z144" s="12">
        <v>0</v>
      </c>
      <c r="AA144" s="12">
        <v>0</v>
      </c>
      <c r="AB144" s="12">
        <v>0</v>
      </c>
      <c r="AC144" s="12">
        <v>0</v>
      </c>
      <c r="AD144" s="12">
        <v>0</v>
      </c>
      <c r="AE144" s="12">
        <v>0</v>
      </c>
      <c r="AF144" s="12">
        <v>0</v>
      </c>
      <c r="AG144" s="12">
        <v>0</v>
      </c>
      <c r="AH144" s="12">
        <v>0</v>
      </c>
      <c r="AI144" s="12">
        <v>0</v>
      </c>
      <c r="AJ144" s="12">
        <v>0</v>
      </c>
      <c r="AK144" s="12">
        <v>0</v>
      </c>
      <c r="AL144" s="12">
        <v>0</v>
      </c>
      <c r="AM144" s="12">
        <v>0</v>
      </c>
      <c r="AN144" s="12">
        <v>0</v>
      </c>
      <c r="AO144" s="12">
        <v>0</v>
      </c>
      <c r="AP144" s="12">
        <v>0</v>
      </c>
      <c r="AQ144" s="12">
        <v>0</v>
      </c>
      <c r="AR144" s="12">
        <v>0</v>
      </c>
      <c r="AS144" s="12">
        <v>1</v>
      </c>
      <c r="AT144" s="12">
        <v>0</v>
      </c>
      <c r="AU144" s="12">
        <v>0</v>
      </c>
      <c r="AV144" s="12">
        <v>0</v>
      </c>
      <c r="AW144" s="12">
        <v>0</v>
      </c>
      <c r="AX144" s="12">
        <v>0</v>
      </c>
      <c r="AY144" s="12">
        <v>0</v>
      </c>
      <c r="AZ144" s="12">
        <v>0</v>
      </c>
      <c r="BA144" s="12">
        <v>0</v>
      </c>
      <c r="BB144" s="12">
        <v>0</v>
      </c>
      <c r="BC144" s="12">
        <v>0</v>
      </c>
      <c r="BD144" s="12">
        <v>0</v>
      </c>
      <c r="BE144" s="12">
        <v>0</v>
      </c>
      <c r="BF144" s="12">
        <v>0</v>
      </c>
      <c r="BG144" s="12">
        <v>0</v>
      </c>
      <c r="BH144" s="12">
        <v>0</v>
      </c>
      <c r="BI144" s="12">
        <v>0</v>
      </c>
      <c r="BJ144" s="12">
        <v>0</v>
      </c>
      <c r="BK144" s="12">
        <v>0</v>
      </c>
      <c r="BL144" s="12">
        <v>0</v>
      </c>
      <c r="BM144" s="12">
        <v>0</v>
      </c>
      <c r="BN144" s="12">
        <v>0</v>
      </c>
      <c r="BO144" s="12">
        <v>0</v>
      </c>
      <c r="BP144" s="12">
        <v>0</v>
      </c>
      <c r="BQ144" s="12">
        <v>0</v>
      </c>
      <c r="BR144" s="12">
        <v>0</v>
      </c>
      <c r="BS144" s="12">
        <v>0</v>
      </c>
      <c r="BT144" s="12">
        <v>0</v>
      </c>
      <c r="BU144" s="12">
        <v>0</v>
      </c>
      <c r="BV144" s="12">
        <v>0</v>
      </c>
      <c r="BW144" s="12">
        <v>0</v>
      </c>
      <c r="BX144" s="12">
        <v>0</v>
      </c>
      <c r="BY144" s="12">
        <v>0</v>
      </c>
      <c r="BZ144" s="12">
        <v>0</v>
      </c>
      <c r="CA144" s="12">
        <v>0</v>
      </c>
      <c r="CB144" s="12">
        <v>0</v>
      </c>
      <c r="CC144" s="12">
        <v>3</v>
      </c>
      <c r="CD144" s="12">
        <v>3</v>
      </c>
      <c r="CE144" s="12">
        <v>0</v>
      </c>
      <c r="CF144" s="12">
        <v>0</v>
      </c>
      <c r="CG144" s="12">
        <v>0</v>
      </c>
      <c r="CH144" s="12">
        <v>0</v>
      </c>
      <c r="CI144" s="12">
        <v>0</v>
      </c>
      <c r="CJ144" s="12">
        <v>0</v>
      </c>
      <c r="CK144" s="12">
        <v>0</v>
      </c>
      <c r="CL144" s="12">
        <v>0</v>
      </c>
    </row>
    <row r="145" spans="2:90" ht="20.100000000000001" customHeight="1" thickBot="1" x14ac:dyDescent="0.25">
      <c r="B145" s="4" t="s">
        <v>352</v>
      </c>
      <c r="C145" s="12">
        <v>0</v>
      </c>
      <c r="D145" s="12">
        <v>0</v>
      </c>
      <c r="E145" s="12">
        <v>4</v>
      </c>
      <c r="F145" s="12">
        <v>0</v>
      </c>
      <c r="G145" s="12">
        <v>0</v>
      </c>
      <c r="H145" s="12">
        <v>0</v>
      </c>
      <c r="I145" s="12">
        <v>0</v>
      </c>
      <c r="J145" s="12">
        <v>0</v>
      </c>
      <c r="K145" s="12">
        <v>0</v>
      </c>
      <c r="L145" s="12">
        <v>0</v>
      </c>
      <c r="M145" s="12">
        <v>0</v>
      </c>
      <c r="N145" s="12">
        <v>0</v>
      </c>
      <c r="O145" s="12">
        <v>0</v>
      </c>
      <c r="P145" s="12">
        <v>0</v>
      </c>
      <c r="Q145" s="12">
        <v>0</v>
      </c>
      <c r="R145" s="12">
        <v>0</v>
      </c>
      <c r="S145" s="12">
        <v>0</v>
      </c>
      <c r="T145" s="12">
        <v>0</v>
      </c>
      <c r="U145" s="12">
        <v>0</v>
      </c>
      <c r="V145" s="12">
        <v>0</v>
      </c>
      <c r="W145" s="12">
        <v>0</v>
      </c>
      <c r="X145" s="12">
        <v>0</v>
      </c>
      <c r="Y145" s="12">
        <v>4</v>
      </c>
      <c r="Z145" s="12">
        <v>0</v>
      </c>
      <c r="AA145" s="12">
        <v>0</v>
      </c>
      <c r="AB145" s="12">
        <v>0</v>
      </c>
      <c r="AC145" s="12">
        <v>0</v>
      </c>
      <c r="AD145" s="12">
        <v>0</v>
      </c>
      <c r="AE145" s="12">
        <v>0</v>
      </c>
      <c r="AF145" s="12">
        <v>0</v>
      </c>
      <c r="AG145" s="12">
        <v>0</v>
      </c>
      <c r="AH145" s="12">
        <v>0</v>
      </c>
      <c r="AI145" s="12">
        <v>0</v>
      </c>
      <c r="AJ145" s="12">
        <v>0</v>
      </c>
      <c r="AK145" s="12">
        <v>0</v>
      </c>
      <c r="AL145" s="12">
        <v>0</v>
      </c>
      <c r="AM145" s="12">
        <v>0</v>
      </c>
      <c r="AN145" s="12">
        <v>0</v>
      </c>
      <c r="AO145" s="12">
        <v>0</v>
      </c>
      <c r="AP145" s="12">
        <v>0</v>
      </c>
      <c r="AQ145" s="12">
        <v>0</v>
      </c>
      <c r="AR145" s="12">
        <v>0</v>
      </c>
      <c r="AS145" s="12">
        <v>0</v>
      </c>
      <c r="AT145" s="12">
        <v>0</v>
      </c>
      <c r="AU145" s="12">
        <v>0</v>
      </c>
      <c r="AV145" s="12">
        <v>0</v>
      </c>
      <c r="AW145" s="12">
        <v>0</v>
      </c>
      <c r="AX145" s="12">
        <v>0</v>
      </c>
      <c r="AY145" s="12">
        <v>0</v>
      </c>
      <c r="AZ145" s="12">
        <v>0</v>
      </c>
      <c r="BA145" s="12">
        <v>0</v>
      </c>
      <c r="BB145" s="12">
        <v>0</v>
      </c>
      <c r="BC145" s="12">
        <v>0</v>
      </c>
      <c r="BD145" s="12">
        <v>0</v>
      </c>
      <c r="BE145" s="12">
        <v>0</v>
      </c>
      <c r="BF145" s="12">
        <v>0</v>
      </c>
      <c r="BG145" s="12">
        <v>0</v>
      </c>
      <c r="BH145" s="12">
        <v>0</v>
      </c>
      <c r="BI145" s="12">
        <v>0</v>
      </c>
      <c r="BJ145" s="12">
        <v>0</v>
      </c>
      <c r="BK145" s="12">
        <v>0</v>
      </c>
      <c r="BL145" s="12">
        <v>0</v>
      </c>
      <c r="BM145" s="12">
        <v>0</v>
      </c>
      <c r="BN145" s="12">
        <v>0</v>
      </c>
      <c r="BO145" s="12">
        <v>0</v>
      </c>
      <c r="BP145" s="12">
        <v>0</v>
      </c>
      <c r="BQ145" s="12">
        <v>0</v>
      </c>
      <c r="BR145" s="12">
        <v>0</v>
      </c>
      <c r="BS145" s="12">
        <v>0</v>
      </c>
      <c r="BT145" s="12">
        <v>0</v>
      </c>
      <c r="BU145" s="12">
        <v>0</v>
      </c>
      <c r="BV145" s="12">
        <v>0</v>
      </c>
      <c r="BW145" s="12">
        <v>0</v>
      </c>
      <c r="BX145" s="12">
        <v>0</v>
      </c>
      <c r="BY145" s="12">
        <v>0</v>
      </c>
      <c r="BZ145" s="12">
        <v>0</v>
      </c>
      <c r="CA145" s="12">
        <v>0</v>
      </c>
      <c r="CB145" s="12">
        <v>0</v>
      </c>
      <c r="CC145" s="12">
        <v>0</v>
      </c>
      <c r="CD145" s="12">
        <v>0</v>
      </c>
      <c r="CE145" s="12">
        <v>0</v>
      </c>
      <c r="CF145" s="12">
        <v>0</v>
      </c>
      <c r="CG145" s="12">
        <v>0</v>
      </c>
      <c r="CH145" s="12">
        <v>0</v>
      </c>
      <c r="CI145" s="12">
        <v>0</v>
      </c>
      <c r="CJ145" s="12">
        <v>0</v>
      </c>
      <c r="CK145" s="12">
        <v>0</v>
      </c>
      <c r="CL145" s="12">
        <v>0</v>
      </c>
    </row>
    <row r="146" spans="2:90" ht="20.100000000000001" customHeight="1" thickBot="1" x14ac:dyDescent="0.25">
      <c r="B146" s="4" t="s">
        <v>353</v>
      </c>
      <c r="C146" s="12">
        <v>4</v>
      </c>
      <c r="D146" s="12">
        <v>0</v>
      </c>
      <c r="E146" s="12">
        <v>4</v>
      </c>
      <c r="F146" s="12">
        <v>5</v>
      </c>
      <c r="G146" s="12">
        <v>0</v>
      </c>
      <c r="H146" s="12">
        <v>0</v>
      </c>
      <c r="I146" s="12">
        <v>0</v>
      </c>
      <c r="J146" s="12">
        <v>0</v>
      </c>
      <c r="K146" s="12">
        <v>0</v>
      </c>
      <c r="L146" s="12">
        <v>0</v>
      </c>
      <c r="M146" s="12">
        <v>0</v>
      </c>
      <c r="N146" s="12">
        <v>0</v>
      </c>
      <c r="O146" s="12">
        <v>0</v>
      </c>
      <c r="P146" s="12">
        <v>0</v>
      </c>
      <c r="Q146" s="12">
        <v>0</v>
      </c>
      <c r="R146" s="12">
        <v>0</v>
      </c>
      <c r="S146" s="12">
        <v>0</v>
      </c>
      <c r="T146" s="12">
        <v>0</v>
      </c>
      <c r="U146" s="12">
        <v>2</v>
      </c>
      <c r="V146" s="12">
        <v>0</v>
      </c>
      <c r="W146" s="12">
        <v>2</v>
      </c>
      <c r="X146" s="12">
        <v>0</v>
      </c>
      <c r="Y146" s="12">
        <v>1</v>
      </c>
      <c r="Z146" s="12">
        <v>1</v>
      </c>
      <c r="AA146" s="12">
        <v>0</v>
      </c>
      <c r="AB146" s="12">
        <v>0</v>
      </c>
      <c r="AC146" s="12">
        <v>0</v>
      </c>
      <c r="AD146" s="12">
        <v>0</v>
      </c>
      <c r="AE146" s="12">
        <v>0</v>
      </c>
      <c r="AF146" s="12">
        <v>0</v>
      </c>
      <c r="AG146" s="12">
        <v>0</v>
      </c>
      <c r="AH146" s="12">
        <v>0</v>
      </c>
      <c r="AI146" s="12">
        <v>0</v>
      </c>
      <c r="AJ146" s="12">
        <v>0</v>
      </c>
      <c r="AK146" s="12">
        <v>0</v>
      </c>
      <c r="AL146" s="12">
        <v>0</v>
      </c>
      <c r="AM146" s="12">
        <v>0</v>
      </c>
      <c r="AN146" s="12">
        <v>0</v>
      </c>
      <c r="AO146" s="12">
        <v>0</v>
      </c>
      <c r="AP146" s="12">
        <v>0</v>
      </c>
      <c r="AQ146" s="12">
        <v>0</v>
      </c>
      <c r="AR146" s="12">
        <v>0</v>
      </c>
      <c r="AS146" s="12">
        <v>0</v>
      </c>
      <c r="AT146" s="12">
        <v>1</v>
      </c>
      <c r="AU146" s="12">
        <v>0</v>
      </c>
      <c r="AV146" s="12">
        <v>0</v>
      </c>
      <c r="AW146" s="12">
        <v>0</v>
      </c>
      <c r="AX146" s="12">
        <v>0</v>
      </c>
      <c r="AY146" s="12">
        <v>0</v>
      </c>
      <c r="AZ146" s="12">
        <v>0</v>
      </c>
      <c r="BA146" s="12">
        <v>0</v>
      </c>
      <c r="BB146" s="12">
        <v>0</v>
      </c>
      <c r="BC146" s="12">
        <v>0</v>
      </c>
      <c r="BD146" s="12">
        <v>0</v>
      </c>
      <c r="BE146" s="12">
        <v>0</v>
      </c>
      <c r="BF146" s="12">
        <v>0</v>
      </c>
      <c r="BG146" s="12">
        <v>0</v>
      </c>
      <c r="BH146" s="12">
        <v>0</v>
      </c>
      <c r="BI146" s="12">
        <v>0</v>
      </c>
      <c r="BJ146" s="12">
        <v>0</v>
      </c>
      <c r="BK146" s="12">
        <v>0</v>
      </c>
      <c r="BL146" s="12">
        <v>0</v>
      </c>
      <c r="BM146" s="12">
        <v>0</v>
      </c>
      <c r="BN146" s="12">
        <v>0</v>
      </c>
      <c r="BO146" s="12">
        <v>0</v>
      </c>
      <c r="BP146" s="12">
        <v>0</v>
      </c>
      <c r="BQ146" s="12">
        <v>0</v>
      </c>
      <c r="BR146" s="12">
        <v>0</v>
      </c>
      <c r="BS146" s="12">
        <v>0</v>
      </c>
      <c r="BT146" s="12">
        <v>0</v>
      </c>
      <c r="BU146" s="12">
        <v>0</v>
      </c>
      <c r="BV146" s="12">
        <v>0</v>
      </c>
      <c r="BW146" s="12">
        <v>0</v>
      </c>
      <c r="BX146" s="12">
        <v>0</v>
      </c>
      <c r="BY146" s="12">
        <v>0</v>
      </c>
      <c r="BZ146" s="12">
        <v>0</v>
      </c>
      <c r="CA146" s="12">
        <v>2</v>
      </c>
      <c r="CB146" s="12">
        <v>0</v>
      </c>
      <c r="CC146" s="12">
        <v>1</v>
      </c>
      <c r="CD146" s="12">
        <v>3</v>
      </c>
      <c r="CE146" s="12">
        <v>0</v>
      </c>
      <c r="CF146" s="12">
        <v>0</v>
      </c>
      <c r="CG146" s="12">
        <v>0</v>
      </c>
      <c r="CH146" s="12">
        <v>0</v>
      </c>
      <c r="CI146" s="12">
        <v>0</v>
      </c>
      <c r="CJ146" s="12">
        <v>0</v>
      </c>
      <c r="CK146" s="12">
        <v>0</v>
      </c>
      <c r="CL146" s="12">
        <v>0</v>
      </c>
    </row>
    <row r="147" spans="2:90" ht="20.100000000000001" customHeight="1" thickBot="1" x14ac:dyDescent="0.25">
      <c r="B147" s="4" t="s">
        <v>178</v>
      </c>
      <c r="C147" s="12">
        <v>208</v>
      </c>
      <c r="D147" s="12">
        <v>0</v>
      </c>
      <c r="E147" s="12">
        <v>154</v>
      </c>
      <c r="F147" s="12">
        <v>209</v>
      </c>
      <c r="G147" s="12">
        <v>2</v>
      </c>
      <c r="H147" s="12">
        <v>0</v>
      </c>
      <c r="I147" s="12">
        <v>0</v>
      </c>
      <c r="J147" s="12">
        <v>3</v>
      </c>
      <c r="K147" s="12">
        <v>0</v>
      </c>
      <c r="L147" s="12">
        <v>0</v>
      </c>
      <c r="M147" s="12">
        <v>0</v>
      </c>
      <c r="N147" s="12">
        <v>0</v>
      </c>
      <c r="O147" s="12">
        <v>0</v>
      </c>
      <c r="P147" s="12">
        <v>0</v>
      </c>
      <c r="Q147" s="12">
        <v>0</v>
      </c>
      <c r="R147" s="12">
        <v>0</v>
      </c>
      <c r="S147" s="12">
        <v>5</v>
      </c>
      <c r="T147" s="12">
        <v>0</v>
      </c>
      <c r="U147" s="12">
        <v>7</v>
      </c>
      <c r="V147" s="12">
        <v>1</v>
      </c>
      <c r="W147" s="12">
        <v>72</v>
      </c>
      <c r="X147" s="12">
        <v>0</v>
      </c>
      <c r="Y147" s="12">
        <v>57</v>
      </c>
      <c r="Z147" s="12">
        <v>55</v>
      </c>
      <c r="AA147" s="12">
        <v>0</v>
      </c>
      <c r="AB147" s="12">
        <v>0</v>
      </c>
      <c r="AC147" s="12">
        <v>0</v>
      </c>
      <c r="AD147" s="12">
        <v>0</v>
      </c>
      <c r="AE147" s="12">
        <v>0</v>
      </c>
      <c r="AF147" s="12">
        <v>0</v>
      </c>
      <c r="AG147" s="12">
        <v>0</v>
      </c>
      <c r="AH147" s="12">
        <v>0</v>
      </c>
      <c r="AI147" s="12">
        <v>0</v>
      </c>
      <c r="AJ147" s="12">
        <v>0</v>
      </c>
      <c r="AK147" s="12">
        <v>0</v>
      </c>
      <c r="AL147" s="12">
        <v>0</v>
      </c>
      <c r="AM147" s="12">
        <v>3</v>
      </c>
      <c r="AN147" s="12">
        <v>0</v>
      </c>
      <c r="AO147" s="12">
        <v>6</v>
      </c>
      <c r="AP147" s="12">
        <v>2</v>
      </c>
      <c r="AQ147" s="12">
        <v>37</v>
      </c>
      <c r="AR147" s="12">
        <v>0</v>
      </c>
      <c r="AS147" s="12">
        <v>23</v>
      </c>
      <c r="AT147" s="12">
        <v>47</v>
      </c>
      <c r="AU147" s="12">
        <v>0</v>
      </c>
      <c r="AV147" s="12">
        <v>0</v>
      </c>
      <c r="AW147" s="12">
        <v>0</v>
      </c>
      <c r="AX147" s="12">
        <v>0</v>
      </c>
      <c r="AY147" s="12">
        <v>0</v>
      </c>
      <c r="AZ147" s="12">
        <v>0</v>
      </c>
      <c r="BA147" s="12">
        <v>0</v>
      </c>
      <c r="BB147" s="12">
        <v>0</v>
      </c>
      <c r="BC147" s="12">
        <v>0</v>
      </c>
      <c r="BD147" s="12">
        <v>0</v>
      </c>
      <c r="BE147" s="12">
        <v>0</v>
      </c>
      <c r="BF147" s="12">
        <v>0</v>
      </c>
      <c r="BG147" s="12">
        <v>0</v>
      </c>
      <c r="BH147" s="12">
        <v>0</v>
      </c>
      <c r="BI147" s="12">
        <v>0</v>
      </c>
      <c r="BJ147" s="12">
        <v>0</v>
      </c>
      <c r="BK147" s="12">
        <v>0</v>
      </c>
      <c r="BL147" s="12">
        <v>0</v>
      </c>
      <c r="BM147" s="12">
        <v>0</v>
      </c>
      <c r="BN147" s="12">
        <v>0</v>
      </c>
      <c r="BO147" s="12">
        <v>0</v>
      </c>
      <c r="BP147" s="12">
        <v>0</v>
      </c>
      <c r="BQ147" s="12">
        <v>0</v>
      </c>
      <c r="BR147" s="12">
        <v>0</v>
      </c>
      <c r="BS147" s="12">
        <v>5</v>
      </c>
      <c r="BT147" s="12">
        <v>0</v>
      </c>
      <c r="BU147" s="12">
        <v>7</v>
      </c>
      <c r="BV147" s="12">
        <v>5</v>
      </c>
      <c r="BW147" s="12">
        <v>8</v>
      </c>
      <c r="BX147" s="12">
        <v>0</v>
      </c>
      <c r="BY147" s="12">
        <v>8</v>
      </c>
      <c r="BZ147" s="12">
        <v>10</v>
      </c>
      <c r="CA147" s="12">
        <v>76</v>
      </c>
      <c r="CB147" s="12">
        <v>0</v>
      </c>
      <c r="CC147" s="12">
        <v>46</v>
      </c>
      <c r="CD147" s="12">
        <v>86</v>
      </c>
      <c r="CE147" s="12">
        <v>0</v>
      </c>
      <c r="CF147" s="12">
        <v>0</v>
      </c>
      <c r="CG147" s="12">
        <v>0</v>
      </c>
      <c r="CH147" s="12">
        <v>0</v>
      </c>
      <c r="CI147" s="12">
        <v>0</v>
      </c>
      <c r="CJ147" s="12">
        <v>0</v>
      </c>
      <c r="CK147" s="12">
        <v>0</v>
      </c>
      <c r="CL147" s="12">
        <v>0</v>
      </c>
    </row>
    <row r="148" spans="2:90" ht="20.100000000000001" customHeight="1" thickBot="1" x14ac:dyDescent="0.25">
      <c r="B148" s="4" t="s">
        <v>354</v>
      </c>
      <c r="C148" s="12">
        <v>11</v>
      </c>
      <c r="D148" s="12">
        <v>3</v>
      </c>
      <c r="E148" s="12">
        <v>12</v>
      </c>
      <c r="F148" s="12">
        <v>25</v>
      </c>
      <c r="G148" s="12">
        <v>0</v>
      </c>
      <c r="H148" s="12">
        <v>0</v>
      </c>
      <c r="I148" s="12">
        <v>0</v>
      </c>
      <c r="J148" s="12">
        <v>0</v>
      </c>
      <c r="K148" s="12">
        <v>0</v>
      </c>
      <c r="L148" s="12">
        <v>0</v>
      </c>
      <c r="M148" s="12">
        <v>0</v>
      </c>
      <c r="N148" s="12">
        <v>0</v>
      </c>
      <c r="O148" s="12">
        <v>0</v>
      </c>
      <c r="P148" s="12">
        <v>0</v>
      </c>
      <c r="Q148" s="12">
        <v>0</v>
      </c>
      <c r="R148" s="12">
        <v>0</v>
      </c>
      <c r="S148" s="12">
        <v>1</v>
      </c>
      <c r="T148" s="12">
        <v>0</v>
      </c>
      <c r="U148" s="12">
        <v>3</v>
      </c>
      <c r="V148" s="12">
        <v>0</v>
      </c>
      <c r="W148" s="12">
        <v>5</v>
      </c>
      <c r="X148" s="12">
        <v>1</v>
      </c>
      <c r="Y148" s="12">
        <v>1</v>
      </c>
      <c r="Z148" s="12">
        <v>7</v>
      </c>
      <c r="AA148" s="12">
        <v>0</v>
      </c>
      <c r="AB148" s="12">
        <v>0</v>
      </c>
      <c r="AC148" s="12">
        <v>0</v>
      </c>
      <c r="AD148" s="12">
        <v>0</v>
      </c>
      <c r="AE148" s="12">
        <v>0</v>
      </c>
      <c r="AF148" s="12">
        <v>0</v>
      </c>
      <c r="AG148" s="12">
        <v>0</v>
      </c>
      <c r="AH148" s="12">
        <v>0</v>
      </c>
      <c r="AI148" s="12">
        <v>0</v>
      </c>
      <c r="AJ148" s="12">
        <v>0</v>
      </c>
      <c r="AK148" s="12">
        <v>0</v>
      </c>
      <c r="AL148" s="12">
        <v>0</v>
      </c>
      <c r="AM148" s="12">
        <v>0</v>
      </c>
      <c r="AN148" s="12">
        <v>0</v>
      </c>
      <c r="AO148" s="12">
        <v>0</v>
      </c>
      <c r="AP148" s="12">
        <v>1</v>
      </c>
      <c r="AQ148" s="12">
        <v>2</v>
      </c>
      <c r="AR148" s="12">
        <v>0</v>
      </c>
      <c r="AS148" s="12">
        <v>1</v>
      </c>
      <c r="AT148" s="12">
        <v>5</v>
      </c>
      <c r="AU148" s="12">
        <v>0</v>
      </c>
      <c r="AV148" s="12">
        <v>0</v>
      </c>
      <c r="AW148" s="12">
        <v>0</v>
      </c>
      <c r="AX148" s="12">
        <v>0</v>
      </c>
      <c r="AY148" s="12">
        <v>0</v>
      </c>
      <c r="AZ148" s="12">
        <v>0</v>
      </c>
      <c r="BA148" s="12">
        <v>0</v>
      </c>
      <c r="BB148" s="12">
        <v>0</v>
      </c>
      <c r="BC148" s="12">
        <v>0</v>
      </c>
      <c r="BD148" s="12">
        <v>0</v>
      </c>
      <c r="BE148" s="12">
        <v>0</v>
      </c>
      <c r="BF148" s="12">
        <v>0</v>
      </c>
      <c r="BG148" s="12">
        <v>0</v>
      </c>
      <c r="BH148" s="12">
        <v>0</v>
      </c>
      <c r="BI148" s="12">
        <v>0</v>
      </c>
      <c r="BJ148" s="12">
        <v>0</v>
      </c>
      <c r="BK148" s="12">
        <v>0</v>
      </c>
      <c r="BL148" s="12">
        <v>0</v>
      </c>
      <c r="BM148" s="12">
        <v>0</v>
      </c>
      <c r="BN148" s="12">
        <v>0</v>
      </c>
      <c r="BO148" s="12">
        <v>0</v>
      </c>
      <c r="BP148" s="12">
        <v>0</v>
      </c>
      <c r="BQ148" s="12">
        <v>0</v>
      </c>
      <c r="BR148" s="12">
        <v>0</v>
      </c>
      <c r="BS148" s="12">
        <v>0</v>
      </c>
      <c r="BT148" s="12">
        <v>0</v>
      </c>
      <c r="BU148" s="12">
        <v>0</v>
      </c>
      <c r="BV148" s="12">
        <v>0</v>
      </c>
      <c r="BW148" s="12">
        <v>1</v>
      </c>
      <c r="BX148" s="12">
        <v>2</v>
      </c>
      <c r="BY148" s="12">
        <v>1</v>
      </c>
      <c r="BZ148" s="12">
        <v>3</v>
      </c>
      <c r="CA148" s="12">
        <v>2</v>
      </c>
      <c r="CB148" s="12">
        <v>0</v>
      </c>
      <c r="CC148" s="12">
        <v>6</v>
      </c>
      <c r="CD148" s="12">
        <v>9</v>
      </c>
      <c r="CE148" s="12">
        <v>0</v>
      </c>
      <c r="CF148" s="12">
        <v>0</v>
      </c>
      <c r="CG148" s="12">
        <v>0</v>
      </c>
      <c r="CH148" s="12">
        <v>0</v>
      </c>
      <c r="CI148" s="12">
        <v>0</v>
      </c>
      <c r="CJ148" s="12">
        <v>0</v>
      </c>
      <c r="CK148" s="12">
        <v>0</v>
      </c>
      <c r="CL148" s="12">
        <v>0</v>
      </c>
    </row>
    <row r="149" spans="2:90" ht="20.100000000000001" customHeight="1" thickBot="1" x14ac:dyDescent="0.25">
      <c r="B149" s="4" t="s">
        <v>355</v>
      </c>
      <c r="C149" s="12">
        <v>6</v>
      </c>
      <c r="D149" s="12">
        <v>1</v>
      </c>
      <c r="E149" s="12">
        <v>13</v>
      </c>
      <c r="F149" s="12">
        <v>10</v>
      </c>
      <c r="G149" s="12">
        <v>0</v>
      </c>
      <c r="H149" s="12">
        <v>0</v>
      </c>
      <c r="I149" s="12">
        <v>0</v>
      </c>
      <c r="J149" s="12">
        <v>0</v>
      </c>
      <c r="K149" s="12">
        <v>0</v>
      </c>
      <c r="L149" s="12">
        <v>0</v>
      </c>
      <c r="M149" s="12">
        <v>0</v>
      </c>
      <c r="N149" s="12">
        <v>0</v>
      </c>
      <c r="O149" s="12">
        <v>0</v>
      </c>
      <c r="P149" s="12">
        <v>0</v>
      </c>
      <c r="Q149" s="12">
        <v>0</v>
      </c>
      <c r="R149" s="12">
        <v>0</v>
      </c>
      <c r="S149" s="12">
        <v>0</v>
      </c>
      <c r="T149" s="12">
        <v>0</v>
      </c>
      <c r="U149" s="12">
        <v>0</v>
      </c>
      <c r="V149" s="12">
        <v>0</v>
      </c>
      <c r="W149" s="12">
        <v>1</v>
      </c>
      <c r="X149" s="12">
        <v>0</v>
      </c>
      <c r="Y149" s="12">
        <v>4</v>
      </c>
      <c r="Z149" s="12">
        <v>3</v>
      </c>
      <c r="AA149" s="12">
        <v>0</v>
      </c>
      <c r="AB149" s="12">
        <v>0</v>
      </c>
      <c r="AC149" s="12">
        <v>0</v>
      </c>
      <c r="AD149" s="12">
        <v>0</v>
      </c>
      <c r="AE149" s="12">
        <v>0</v>
      </c>
      <c r="AF149" s="12">
        <v>0</v>
      </c>
      <c r="AG149" s="12">
        <v>0</v>
      </c>
      <c r="AH149" s="12">
        <v>0</v>
      </c>
      <c r="AI149" s="12">
        <v>0</v>
      </c>
      <c r="AJ149" s="12">
        <v>0</v>
      </c>
      <c r="AK149" s="12">
        <v>0</v>
      </c>
      <c r="AL149" s="12">
        <v>0</v>
      </c>
      <c r="AM149" s="12">
        <v>0</v>
      </c>
      <c r="AN149" s="12">
        <v>0</v>
      </c>
      <c r="AO149" s="12">
        <v>0</v>
      </c>
      <c r="AP149" s="12">
        <v>0</v>
      </c>
      <c r="AQ149" s="12">
        <v>0</v>
      </c>
      <c r="AR149" s="12">
        <v>0</v>
      </c>
      <c r="AS149" s="12">
        <v>4</v>
      </c>
      <c r="AT149" s="12">
        <v>0</v>
      </c>
      <c r="AU149" s="12">
        <v>0</v>
      </c>
      <c r="AV149" s="12">
        <v>0</v>
      </c>
      <c r="AW149" s="12">
        <v>0</v>
      </c>
      <c r="AX149" s="12">
        <v>0</v>
      </c>
      <c r="AY149" s="12">
        <v>0</v>
      </c>
      <c r="AZ149" s="12">
        <v>0</v>
      </c>
      <c r="BA149" s="12">
        <v>0</v>
      </c>
      <c r="BB149" s="12">
        <v>0</v>
      </c>
      <c r="BC149" s="12">
        <v>0</v>
      </c>
      <c r="BD149" s="12">
        <v>0</v>
      </c>
      <c r="BE149" s="12">
        <v>0</v>
      </c>
      <c r="BF149" s="12">
        <v>0</v>
      </c>
      <c r="BG149" s="12">
        <v>0</v>
      </c>
      <c r="BH149" s="12">
        <v>0</v>
      </c>
      <c r="BI149" s="12">
        <v>0</v>
      </c>
      <c r="BJ149" s="12">
        <v>0</v>
      </c>
      <c r="BK149" s="12">
        <v>0</v>
      </c>
      <c r="BL149" s="12">
        <v>0</v>
      </c>
      <c r="BM149" s="12">
        <v>0</v>
      </c>
      <c r="BN149" s="12">
        <v>0</v>
      </c>
      <c r="BO149" s="12">
        <v>0</v>
      </c>
      <c r="BP149" s="12">
        <v>0</v>
      </c>
      <c r="BQ149" s="12">
        <v>0</v>
      </c>
      <c r="BR149" s="12">
        <v>0</v>
      </c>
      <c r="BS149" s="12">
        <v>0</v>
      </c>
      <c r="BT149" s="12">
        <v>0</v>
      </c>
      <c r="BU149" s="12">
        <v>0</v>
      </c>
      <c r="BV149" s="12">
        <v>1</v>
      </c>
      <c r="BW149" s="12">
        <v>0</v>
      </c>
      <c r="BX149" s="12">
        <v>1</v>
      </c>
      <c r="BY149" s="12">
        <v>1</v>
      </c>
      <c r="BZ149" s="12">
        <v>0</v>
      </c>
      <c r="CA149" s="12">
        <v>5</v>
      </c>
      <c r="CB149" s="12">
        <v>0</v>
      </c>
      <c r="CC149" s="12">
        <v>4</v>
      </c>
      <c r="CD149" s="12">
        <v>6</v>
      </c>
      <c r="CE149" s="12">
        <v>0</v>
      </c>
      <c r="CF149" s="12">
        <v>0</v>
      </c>
      <c r="CG149" s="12">
        <v>0</v>
      </c>
      <c r="CH149" s="12">
        <v>0</v>
      </c>
      <c r="CI149" s="12">
        <v>0</v>
      </c>
      <c r="CJ149" s="12">
        <v>0</v>
      </c>
      <c r="CK149" s="12">
        <v>0</v>
      </c>
      <c r="CL149" s="12">
        <v>0</v>
      </c>
    </row>
    <row r="150" spans="2:90" ht="20.100000000000001" customHeight="1" thickBot="1" x14ac:dyDescent="0.25">
      <c r="B150" s="4" t="s">
        <v>356</v>
      </c>
      <c r="C150" s="12">
        <v>5</v>
      </c>
      <c r="D150" s="12">
        <v>0</v>
      </c>
      <c r="E150" s="12">
        <v>3</v>
      </c>
      <c r="F150" s="12">
        <v>3</v>
      </c>
      <c r="G150" s="12">
        <v>0</v>
      </c>
      <c r="H150" s="12">
        <v>0</v>
      </c>
      <c r="I150" s="12">
        <v>0</v>
      </c>
      <c r="J150" s="12">
        <v>0</v>
      </c>
      <c r="K150" s="12">
        <v>0</v>
      </c>
      <c r="L150" s="12">
        <v>0</v>
      </c>
      <c r="M150" s="12">
        <v>0</v>
      </c>
      <c r="N150" s="12">
        <v>0</v>
      </c>
      <c r="O150" s="12">
        <v>0</v>
      </c>
      <c r="P150" s="12">
        <v>0</v>
      </c>
      <c r="Q150" s="12">
        <v>0</v>
      </c>
      <c r="R150" s="12">
        <v>0</v>
      </c>
      <c r="S150" s="12">
        <v>0</v>
      </c>
      <c r="T150" s="12">
        <v>0</v>
      </c>
      <c r="U150" s="12">
        <v>0</v>
      </c>
      <c r="V150" s="12">
        <v>0</v>
      </c>
      <c r="W150" s="12">
        <v>0</v>
      </c>
      <c r="X150" s="12">
        <v>0</v>
      </c>
      <c r="Y150" s="12">
        <v>0</v>
      </c>
      <c r="Z150" s="12">
        <v>0</v>
      </c>
      <c r="AA150" s="12">
        <v>0</v>
      </c>
      <c r="AB150" s="12">
        <v>0</v>
      </c>
      <c r="AC150" s="12">
        <v>0</v>
      </c>
      <c r="AD150" s="12">
        <v>0</v>
      </c>
      <c r="AE150" s="12">
        <v>0</v>
      </c>
      <c r="AF150" s="12">
        <v>0</v>
      </c>
      <c r="AG150" s="12">
        <v>0</v>
      </c>
      <c r="AH150" s="12">
        <v>0</v>
      </c>
      <c r="AI150" s="12">
        <v>0</v>
      </c>
      <c r="AJ150" s="12">
        <v>0</v>
      </c>
      <c r="AK150" s="12">
        <v>0</v>
      </c>
      <c r="AL150" s="12">
        <v>0</v>
      </c>
      <c r="AM150" s="12">
        <v>0</v>
      </c>
      <c r="AN150" s="12">
        <v>0</v>
      </c>
      <c r="AO150" s="12">
        <v>0</v>
      </c>
      <c r="AP150" s="12">
        <v>0</v>
      </c>
      <c r="AQ150" s="12">
        <v>0</v>
      </c>
      <c r="AR150" s="12">
        <v>0</v>
      </c>
      <c r="AS150" s="12">
        <v>0</v>
      </c>
      <c r="AT150" s="12">
        <v>0</v>
      </c>
      <c r="AU150" s="12">
        <v>0</v>
      </c>
      <c r="AV150" s="12">
        <v>0</v>
      </c>
      <c r="AW150" s="12">
        <v>0</v>
      </c>
      <c r="AX150" s="12">
        <v>0</v>
      </c>
      <c r="AY150" s="12">
        <v>1</v>
      </c>
      <c r="AZ150" s="12">
        <v>0</v>
      </c>
      <c r="BA150" s="12">
        <v>1</v>
      </c>
      <c r="BB150" s="12">
        <v>0</v>
      </c>
      <c r="BC150" s="12">
        <v>0</v>
      </c>
      <c r="BD150" s="12">
        <v>0</v>
      </c>
      <c r="BE150" s="12">
        <v>0</v>
      </c>
      <c r="BF150" s="12">
        <v>0</v>
      </c>
      <c r="BG150" s="12">
        <v>0</v>
      </c>
      <c r="BH150" s="12">
        <v>0</v>
      </c>
      <c r="BI150" s="12">
        <v>0</v>
      </c>
      <c r="BJ150" s="12">
        <v>0</v>
      </c>
      <c r="BK150" s="12">
        <v>0</v>
      </c>
      <c r="BL150" s="12">
        <v>0</v>
      </c>
      <c r="BM150" s="12">
        <v>0</v>
      </c>
      <c r="BN150" s="12">
        <v>0</v>
      </c>
      <c r="BO150" s="12">
        <v>0</v>
      </c>
      <c r="BP150" s="12">
        <v>0</v>
      </c>
      <c r="BQ150" s="12">
        <v>0</v>
      </c>
      <c r="BR150" s="12">
        <v>0</v>
      </c>
      <c r="BS150" s="12">
        <v>0</v>
      </c>
      <c r="BT150" s="12">
        <v>0</v>
      </c>
      <c r="BU150" s="12">
        <v>0</v>
      </c>
      <c r="BV150" s="12">
        <v>0</v>
      </c>
      <c r="BW150" s="12">
        <v>1</v>
      </c>
      <c r="BX150" s="12">
        <v>0</v>
      </c>
      <c r="BY150" s="12">
        <v>1</v>
      </c>
      <c r="BZ150" s="12">
        <v>0</v>
      </c>
      <c r="CA150" s="12">
        <v>3</v>
      </c>
      <c r="CB150" s="12">
        <v>0</v>
      </c>
      <c r="CC150" s="12">
        <v>1</v>
      </c>
      <c r="CD150" s="12">
        <v>3</v>
      </c>
      <c r="CE150" s="12">
        <v>0</v>
      </c>
      <c r="CF150" s="12">
        <v>0</v>
      </c>
      <c r="CG150" s="12">
        <v>0</v>
      </c>
      <c r="CH150" s="12">
        <v>0</v>
      </c>
      <c r="CI150" s="12">
        <v>0</v>
      </c>
      <c r="CJ150" s="12">
        <v>0</v>
      </c>
      <c r="CK150" s="12">
        <v>0</v>
      </c>
      <c r="CL150" s="12">
        <v>0</v>
      </c>
    </row>
    <row r="151" spans="2:90" ht="20.100000000000001" customHeight="1" thickBot="1" x14ac:dyDescent="0.25">
      <c r="B151" s="4" t="s">
        <v>357</v>
      </c>
      <c r="C151" s="12">
        <v>3</v>
      </c>
      <c r="D151" s="12">
        <v>0</v>
      </c>
      <c r="E151" s="12">
        <v>4</v>
      </c>
      <c r="F151" s="12">
        <v>2</v>
      </c>
      <c r="G151" s="12">
        <v>0</v>
      </c>
      <c r="H151" s="12">
        <v>0</v>
      </c>
      <c r="I151" s="12">
        <v>0</v>
      </c>
      <c r="J151" s="12">
        <v>0</v>
      </c>
      <c r="K151" s="12">
        <v>0</v>
      </c>
      <c r="L151" s="12">
        <v>0</v>
      </c>
      <c r="M151" s="12">
        <v>0</v>
      </c>
      <c r="N151" s="12">
        <v>0</v>
      </c>
      <c r="O151" s="12">
        <v>0</v>
      </c>
      <c r="P151" s="12">
        <v>0</v>
      </c>
      <c r="Q151" s="12">
        <v>0</v>
      </c>
      <c r="R151" s="12">
        <v>0</v>
      </c>
      <c r="S151" s="12">
        <v>0</v>
      </c>
      <c r="T151" s="12">
        <v>0</v>
      </c>
      <c r="U151" s="12">
        <v>0</v>
      </c>
      <c r="V151" s="12">
        <v>0</v>
      </c>
      <c r="W151" s="12">
        <v>0</v>
      </c>
      <c r="X151" s="12">
        <v>0</v>
      </c>
      <c r="Y151" s="12">
        <v>0</v>
      </c>
      <c r="Z151" s="12">
        <v>0</v>
      </c>
      <c r="AA151" s="12">
        <v>0</v>
      </c>
      <c r="AB151" s="12">
        <v>0</v>
      </c>
      <c r="AC151" s="12">
        <v>0</v>
      </c>
      <c r="AD151" s="12">
        <v>0</v>
      </c>
      <c r="AE151" s="12">
        <v>0</v>
      </c>
      <c r="AF151" s="12">
        <v>0</v>
      </c>
      <c r="AG151" s="12">
        <v>0</v>
      </c>
      <c r="AH151" s="12">
        <v>0</v>
      </c>
      <c r="AI151" s="12">
        <v>0</v>
      </c>
      <c r="AJ151" s="12">
        <v>0</v>
      </c>
      <c r="AK151" s="12">
        <v>0</v>
      </c>
      <c r="AL151" s="12">
        <v>0</v>
      </c>
      <c r="AM151" s="12">
        <v>1</v>
      </c>
      <c r="AN151" s="12">
        <v>0</v>
      </c>
      <c r="AO151" s="12">
        <v>1</v>
      </c>
      <c r="AP151" s="12">
        <v>0</v>
      </c>
      <c r="AQ151" s="12">
        <v>2</v>
      </c>
      <c r="AR151" s="12">
        <v>0</v>
      </c>
      <c r="AS151" s="12">
        <v>3</v>
      </c>
      <c r="AT151" s="12">
        <v>1</v>
      </c>
      <c r="AU151" s="12">
        <v>0</v>
      </c>
      <c r="AV151" s="12">
        <v>0</v>
      </c>
      <c r="AW151" s="12">
        <v>0</v>
      </c>
      <c r="AX151" s="12">
        <v>0</v>
      </c>
      <c r="AY151" s="12">
        <v>0</v>
      </c>
      <c r="AZ151" s="12">
        <v>0</v>
      </c>
      <c r="BA151" s="12">
        <v>0</v>
      </c>
      <c r="BB151" s="12">
        <v>0</v>
      </c>
      <c r="BC151" s="12">
        <v>0</v>
      </c>
      <c r="BD151" s="12">
        <v>0</v>
      </c>
      <c r="BE151" s="12">
        <v>0</v>
      </c>
      <c r="BF151" s="12">
        <v>0</v>
      </c>
      <c r="BG151" s="12">
        <v>0</v>
      </c>
      <c r="BH151" s="12">
        <v>0</v>
      </c>
      <c r="BI151" s="12">
        <v>0</v>
      </c>
      <c r="BJ151" s="12">
        <v>0</v>
      </c>
      <c r="BK151" s="12">
        <v>0</v>
      </c>
      <c r="BL151" s="12">
        <v>0</v>
      </c>
      <c r="BM151" s="12">
        <v>0</v>
      </c>
      <c r="BN151" s="12">
        <v>0</v>
      </c>
      <c r="BO151" s="12">
        <v>0</v>
      </c>
      <c r="BP151" s="12">
        <v>0</v>
      </c>
      <c r="BQ151" s="12">
        <v>0</v>
      </c>
      <c r="BR151" s="12">
        <v>0</v>
      </c>
      <c r="BS151" s="12">
        <v>0</v>
      </c>
      <c r="BT151" s="12">
        <v>0</v>
      </c>
      <c r="BU151" s="12">
        <v>0</v>
      </c>
      <c r="BV151" s="12">
        <v>1</v>
      </c>
      <c r="BW151" s="12">
        <v>0</v>
      </c>
      <c r="BX151" s="12">
        <v>0</v>
      </c>
      <c r="BY151" s="12">
        <v>0</v>
      </c>
      <c r="BZ151" s="12">
        <v>0</v>
      </c>
      <c r="CA151" s="12">
        <v>0</v>
      </c>
      <c r="CB151" s="12">
        <v>0</v>
      </c>
      <c r="CC151" s="12">
        <v>0</v>
      </c>
      <c r="CD151" s="12">
        <v>0</v>
      </c>
      <c r="CE151" s="12">
        <v>0</v>
      </c>
      <c r="CF151" s="12">
        <v>0</v>
      </c>
      <c r="CG151" s="12">
        <v>0</v>
      </c>
      <c r="CH151" s="12">
        <v>0</v>
      </c>
      <c r="CI151" s="12">
        <v>0</v>
      </c>
      <c r="CJ151" s="12">
        <v>0</v>
      </c>
      <c r="CK151" s="12">
        <v>0</v>
      </c>
      <c r="CL151" s="12">
        <v>0</v>
      </c>
    </row>
    <row r="152" spans="2:90" ht="20.100000000000001" customHeight="1" thickBot="1" x14ac:dyDescent="0.25">
      <c r="B152" s="4" t="s">
        <v>358</v>
      </c>
      <c r="C152" s="12">
        <v>59</v>
      </c>
      <c r="D152" s="12">
        <v>15</v>
      </c>
      <c r="E152" s="12">
        <v>51</v>
      </c>
      <c r="F152" s="12">
        <v>64</v>
      </c>
      <c r="G152" s="12">
        <v>0</v>
      </c>
      <c r="H152" s="12">
        <v>0</v>
      </c>
      <c r="I152" s="12">
        <v>0</v>
      </c>
      <c r="J152" s="12">
        <v>1</v>
      </c>
      <c r="K152" s="12">
        <v>0</v>
      </c>
      <c r="L152" s="12">
        <v>0</v>
      </c>
      <c r="M152" s="12">
        <v>0</v>
      </c>
      <c r="N152" s="12">
        <v>0</v>
      </c>
      <c r="O152" s="12">
        <v>0</v>
      </c>
      <c r="P152" s="12">
        <v>0</v>
      </c>
      <c r="Q152" s="12">
        <v>0</v>
      </c>
      <c r="R152" s="12">
        <v>0</v>
      </c>
      <c r="S152" s="12">
        <v>1</v>
      </c>
      <c r="T152" s="12">
        <v>3</v>
      </c>
      <c r="U152" s="12">
        <v>4</v>
      </c>
      <c r="V152" s="12">
        <v>0</v>
      </c>
      <c r="W152" s="12">
        <v>20</v>
      </c>
      <c r="X152" s="12">
        <v>0</v>
      </c>
      <c r="Y152" s="12">
        <v>10</v>
      </c>
      <c r="Z152" s="12">
        <v>22</v>
      </c>
      <c r="AA152" s="12">
        <v>0</v>
      </c>
      <c r="AB152" s="12">
        <v>0</v>
      </c>
      <c r="AC152" s="12">
        <v>0</v>
      </c>
      <c r="AD152" s="12">
        <v>0</v>
      </c>
      <c r="AE152" s="12">
        <v>0</v>
      </c>
      <c r="AF152" s="12">
        <v>0</v>
      </c>
      <c r="AG152" s="12">
        <v>0</v>
      </c>
      <c r="AH152" s="12">
        <v>0</v>
      </c>
      <c r="AI152" s="12">
        <v>0</v>
      </c>
      <c r="AJ152" s="12">
        <v>0</v>
      </c>
      <c r="AK152" s="12">
        <v>0</v>
      </c>
      <c r="AL152" s="12">
        <v>0</v>
      </c>
      <c r="AM152" s="12">
        <v>0</v>
      </c>
      <c r="AN152" s="12">
        <v>3</v>
      </c>
      <c r="AO152" s="12">
        <v>3</v>
      </c>
      <c r="AP152" s="12">
        <v>0</v>
      </c>
      <c r="AQ152" s="12">
        <v>9</v>
      </c>
      <c r="AR152" s="12">
        <v>0</v>
      </c>
      <c r="AS152" s="12">
        <v>7</v>
      </c>
      <c r="AT152" s="12">
        <v>11</v>
      </c>
      <c r="AU152" s="12">
        <v>0</v>
      </c>
      <c r="AV152" s="12">
        <v>0</v>
      </c>
      <c r="AW152" s="12">
        <v>0</v>
      </c>
      <c r="AX152" s="12">
        <v>0</v>
      </c>
      <c r="AY152" s="12">
        <v>1</v>
      </c>
      <c r="AZ152" s="12">
        <v>0</v>
      </c>
      <c r="BA152" s="12">
        <v>0</v>
      </c>
      <c r="BB152" s="12">
        <v>1</v>
      </c>
      <c r="BC152" s="12">
        <v>0</v>
      </c>
      <c r="BD152" s="12">
        <v>0</v>
      </c>
      <c r="BE152" s="12">
        <v>0</v>
      </c>
      <c r="BF152" s="12">
        <v>0</v>
      </c>
      <c r="BG152" s="12">
        <v>0</v>
      </c>
      <c r="BH152" s="12">
        <v>0</v>
      </c>
      <c r="BI152" s="12">
        <v>0</v>
      </c>
      <c r="BJ152" s="12">
        <v>0</v>
      </c>
      <c r="BK152" s="12">
        <v>0</v>
      </c>
      <c r="BL152" s="12">
        <v>0</v>
      </c>
      <c r="BM152" s="12">
        <v>0</v>
      </c>
      <c r="BN152" s="12">
        <v>0</v>
      </c>
      <c r="BO152" s="12">
        <v>0</v>
      </c>
      <c r="BP152" s="12">
        <v>0</v>
      </c>
      <c r="BQ152" s="12">
        <v>0</v>
      </c>
      <c r="BR152" s="12">
        <v>0</v>
      </c>
      <c r="BS152" s="12">
        <v>0</v>
      </c>
      <c r="BT152" s="12">
        <v>0</v>
      </c>
      <c r="BU152" s="12">
        <v>0</v>
      </c>
      <c r="BV152" s="12">
        <v>0</v>
      </c>
      <c r="BW152" s="12">
        <v>0</v>
      </c>
      <c r="BX152" s="12">
        <v>9</v>
      </c>
      <c r="BY152" s="12">
        <v>9</v>
      </c>
      <c r="BZ152" s="12">
        <v>0</v>
      </c>
      <c r="CA152" s="12">
        <v>28</v>
      </c>
      <c r="CB152" s="12">
        <v>0</v>
      </c>
      <c r="CC152" s="12">
        <v>18</v>
      </c>
      <c r="CD152" s="12">
        <v>29</v>
      </c>
      <c r="CE152" s="12">
        <v>0</v>
      </c>
      <c r="CF152" s="12">
        <v>0</v>
      </c>
      <c r="CG152" s="12">
        <v>0</v>
      </c>
      <c r="CH152" s="12">
        <v>0</v>
      </c>
      <c r="CI152" s="12">
        <v>0</v>
      </c>
      <c r="CJ152" s="12">
        <v>0</v>
      </c>
      <c r="CK152" s="12">
        <v>0</v>
      </c>
      <c r="CL152" s="12">
        <v>0</v>
      </c>
    </row>
    <row r="153" spans="2:90" ht="20.100000000000001" customHeight="1" thickBot="1" x14ac:dyDescent="0.25">
      <c r="B153" s="4" t="s">
        <v>359</v>
      </c>
      <c r="C153" s="12">
        <v>7</v>
      </c>
      <c r="D153" s="12">
        <v>0</v>
      </c>
      <c r="E153" s="12">
        <v>8</v>
      </c>
      <c r="F153" s="12">
        <v>6</v>
      </c>
      <c r="G153" s="12">
        <v>0</v>
      </c>
      <c r="H153" s="12">
        <v>0</v>
      </c>
      <c r="I153" s="12">
        <v>0</v>
      </c>
      <c r="J153" s="12">
        <v>0</v>
      </c>
      <c r="K153" s="12">
        <v>0</v>
      </c>
      <c r="L153" s="12">
        <v>0</v>
      </c>
      <c r="M153" s="12">
        <v>0</v>
      </c>
      <c r="N153" s="12">
        <v>0</v>
      </c>
      <c r="O153" s="12">
        <v>0</v>
      </c>
      <c r="P153" s="12">
        <v>0</v>
      </c>
      <c r="Q153" s="12">
        <v>0</v>
      </c>
      <c r="R153" s="12">
        <v>0</v>
      </c>
      <c r="S153" s="12">
        <v>0</v>
      </c>
      <c r="T153" s="12">
        <v>0</v>
      </c>
      <c r="U153" s="12">
        <v>0</v>
      </c>
      <c r="V153" s="12">
        <v>0</v>
      </c>
      <c r="W153" s="12">
        <v>1</v>
      </c>
      <c r="X153" s="12">
        <v>0</v>
      </c>
      <c r="Y153" s="12">
        <v>2</v>
      </c>
      <c r="Z153" s="12">
        <v>1</v>
      </c>
      <c r="AA153" s="12">
        <v>0</v>
      </c>
      <c r="AB153" s="12">
        <v>0</v>
      </c>
      <c r="AC153" s="12">
        <v>0</v>
      </c>
      <c r="AD153" s="12">
        <v>0</v>
      </c>
      <c r="AE153" s="12">
        <v>0</v>
      </c>
      <c r="AF153" s="12">
        <v>0</v>
      </c>
      <c r="AG153" s="12">
        <v>0</v>
      </c>
      <c r="AH153" s="12">
        <v>0</v>
      </c>
      <c r="AI153" s="12">
        <v>0</v>
      </c>
      <c r="AJ153" s="12">
        <v>0</v>
      </c>
      <c r="AK153" s="12">
        <v>0</v>
      </c>
      <c r="AL153" s="12">
        <v>0</v>
      </c>
      <c r="AM153" s="12">
        <v>0</v>
      </c>
      <c r="AN153" s="12">
        <v>0</v>
      </c>
      <c r="AO153" s="12">
        <v>0</v>
      </c>
      <c r="AP153" s="12">
        <v>0</v>
      </c>
      <c r="AQ153" s="12">
        <v>0</v>
      </c>
      <c r="AR153" s="12">
        <v>0</v>
      </c>
      <c r="AS153" s="12">
        <v>0</v>
      </c>
      <c r="AT153" s="12">
        <v>0</v>
      </c>
      <c r="AU153" s="12">
        <v>0</v>
      </c>
      <c r="AV153" s="12">
        <v>0</v>
      </c>
      <c r="AW153" s="12">
        <v>0</v>
      </c>
      <c r="AX153" s="12">
        <v>0</v>
      </c>
      <c r="AY153" s="12">
        <v>0</v>
      </c>
      <c r="AZ153" s="12">
        <v>0</v>
      </c>
      <c r="BA153" s="12">
        <v>0</v>
      </c>
      <c r="BB153" s="12">
        <v>0</v>
      </c>
      <c r="BC153" s="12">
        <v>0</v>
      </c>
      <c r="BD153" s="12">
        <v>0</v>
      </c>
      <c r="BE153" s="12">
        <v>0</v>
      </c>
      <c r="BF153" s="12">
        <v>0</v>
      </c>
      <c r="BG153" s="12">
        <v>0</v>
      </c>
      <c r="BH153" s="12">
        <v>0</v>
      </c>
      <c r="BI153" s="12">
        <v>0</v>
      </c>
      <c r="BJ153" s="12">
        <v>0</v>
      </c>
      <c r="BK153" s="12">
        <v>0</v>
      </c>
      <c r="BL153" s="12">
        <v>0</v>
      </c>
      <c r="BM153" s="12">
        <v>0</v>
      </c>
      <c r="BN153" s="12">
        <v>0</v>
      </c>
      <c r="BO153" s="12">
        <v>0</v>
      </c>
      <c r="BP153" s="12">
        <v>0</v>
      </c>
      <c r="BQ153" s="12">
        <v>0</v>
      </c>
      <c r="BR153" s="12">
        <v>0</v>
      </c>
      <c r="BS153" s="12">
        <v>0</v>
      </c>
      <c r="BT153" s="12">
        <v>0</v>
      </c>
      <c r="BU153" s="12">
        <v>0</v>
      </c>
      <c r="BV153" s="12">
        <v>0</v>
      </c>
      <c r="BW153" s="12">
        <v>0</v>
      </c>
      <c r="BX153" s="12">
        <v>0</v>
      </c>
      <c r="BY153" s="12">
        <v>0</v>
      </c>
      <c r="BZ153" s="12">
        <v>0</v>
      </c>
      <c r="CA153" s="12">
        <v>6</v>
      </c>
      <c r="CB153" s="12">
        <v>0</v>
      </c>
      <c r="CC153" s="12">
        <v>6</v>
      </c>
      <c r="CD153" s="12">
        <v>5</v>
      </c>
      <c r="CE153" s="12">
        <v>0</v>
      </c>
      <c r="CF153" s="12">
        <v>0</v>
      </c>
      <c r="CG153" s="12">
        <v>0</v>
      </c>
      <c r="CH153" s="12">
        <v>0</v>
      </c>
      <c r="CI153" s="12">
        <v>0</v>
      </c>
      <c r="CJ153" s="12">
        <v>0</v>
      </c>
      <c r="CK153" s="12">
        <v>0</v>
      </c>
      <c r="CL153" s="12">
        <v>0</v>
      </c>
    </row>
    <row r="154" spans="2:90" ht="20.100000000000001" customHeight="1" thickBot="1" x14ac:dyDescent="0.25">
      <c r="B154" s="4" t="s">
        <v>360</v>
      </c>
      <c r="C154" s="12">
        <v>7</v>
      </c>
      <c r="D154" s="12">
        <v>0</v>
      </c>
      <c r="E154" s="12">
        <v>11</v>
      </c>
      <c r="F154" s="12">
        <v>0</v>
      </c>
      <c r="G154" s="12">
        <v>0</v>
      </c>
      <c r="H154" s="12">
        <v>0</v>
      </c>
      <c r="I154" s="12">
        <v>0</v>
      </c>
      <c r="J154" s="12">
        <v>0</v>
      </c>
      <c r="K154" s="12">
        <v>0</v>
      </c>
      <c r="L154" s="12">
        <v>0</v>
      </c>
      <c r="M154" s="12">
        <v>0</v>
      </c>
      <c r="N154" s="12">
        <v>0</v>
      </c>
      <c r="O154" s="12">
        <v>0</v>
      </c>
      <c r="P154" s="12">
        <v>0</v>
      </c>
      <c r="Q154" s="12">
        <v>0</v>
      </c>
      <c r="R154" s="12">
        <v>0</v>
      </c>
      <c r="S154" s="12">
        <v>0</v>
      </c>
      <c r="T154" s="12">
        <v>0</v>
      </c>
      <c r="U154" s="12">
        <v>0</v>
      </c>
      <c r="V154" s="12">
        <v>0</v>
      </c>
      <c r="W154" s="12">
        <v>2</v>
      </c>
      <c r="X154" s="12">
        <v>0</v>
      </c>
      <c r="Y154" s="12">
        <v>2</v>
      </c>
      <c r="Z154" s="12">
        <v>0</v>
      </c>
      <c r="AA154" s="12">
        <v>0</v>
      </c>
      <c r="AB154" s="12">
        <v>0</v>
      </c>
      <c r="AC154" s="12">
        <v>0</v>
      </c>
      <c r="AD154" s="12">
        <v>0</v>
      </c>
      <c r="AE154" s="12">
        <v>0</v>
      </c>
      <c r="AF154" s="12">
        <v>0</v>
      </c>
      <c r="AG154" s="12">
        <v>0</v>
      </c>
      <c r="AH154" s="12">
        <v>0</v>
      </c>
      <c r="AI154" s="12">
        <v>0</v>
      </c>
      <c r="AJ154" s="12">
        <v>0</v>
      </c>
      <c r="AK154" s="12">
        <v>0</v>
      </c>
      <c r="AL154" s="12">
        <v>0</v>
      </c>
      <c r="AM154" s="12">
        <v>0</v>
      </c>
      <c r="AN154" s="12">
        <v>0</v>
      </c>
      <c r="AO154" s="12">
        <v>0</v>
      </c>
      <c r="AP154" s="12">
        <v>0</v>
      </c>
      <c r="AQ154" s="12">
        <v>0</v>
      </c>
      <c r="AR154" s="12">
        <v>0</v>
      </c>
      <c r="AS154" s="12">
        <v>0</v>
      </c>
      <c r="AT154" s="12">
        <v>0</v>
      </c>
      <c r="AU154" s="12">
        <v>0</v>
      </c>
      <c r="AV154" s="12">
        <v>0</v>
      </c>
      <c r="AW154" s="12">
        <v>0</v>
      </c>
      <c r="AX154" s="12">
        <v>0</v>
      </c>
      <c r="AY154" s="12">
        <v>0</v>
      </c>
      <c r="AZ154" s="12">
        <v>0</v>
      </c>
      <c r="BA154" s="12">
        <v>0</v>
      </c>
      <c r="BB154" s="12">
        <v>0</v>
      </c>
      <c r="BC154" s="12">
        <v>0</v>
      </c>
      <c r="BD154" s="12">
        <v>0</v>
      </c>
      <c r="BE154" s="12">
        <v>0</v>
      </c>
      <c r="BF154" s="12">
        <v>0</v>
      </c>
      <c r="BG154" s="12">
        <v>0</v>
      </c>
      <c r="BH154" s="12">
        <v>0</v>
      </c>
      <c r="BI154" s="12">
        <v>0</v>
      </c>
      <c r="BJ154" s="12">
        <v>0</v>
      </c>
      <c r="BK154" s="12">
        <v>0</v>
      </c>
      <c r="BL154" s="12">
        <v>0</v>
      </c>
      <c r="BM154" s="12">
        <v>0</v>
      </c>
      <c r="BN154" s="12">
        <v>0</v>
      </c>
      <c r="BO154" s="12">
        <v>0</v>
      </c>
      <c r="BP154" s="12">
        <v>0</v>
      </c>
      <c r="BQ154" s="12">
        <v>0</v>
      </c>
      <c r="BR154" s="12">
        <v>0</v>
      </c>
      <c r="BS154" s="12">
        <v>0</v>
      </c>
      <c r="BT154" s="12">
        <v>0</v>
      </c>
      <c r="BU154" s="12">
        <v>0</v>
      </c>
      <c r="BV154" s="12">
        <v>0</v>
      </c>
      <c r="BW154" s="12">
        <v>0</v>
      </c>
      <c r="BX154" s="12">
        <v>0</v>
      </c>
      <c r="BY154" s="12">
        <v>0</v>
      </c>
      <c r="BZ154" s="12">
        <v>0</v>
      </c>
      <c r="CA154" s="12">
        <v>5</v>
      </c>
      <c r="CB154" s="12">
        <v>0</v>
      </c>
      <c r="CC154" s="12">
        <v>9</v>
      </c>
      <c r="CD154" s="12">
        <v>0</v>
      </c>
      <c r="CE154" s="12">
        <v>0</v>
      </c>
      <c r="CF154" s="12">
        <v>0</v>
      </c>
      <c r="CG154" s="12">
        <v>0</v>
      </c>
      <c r="CH154" s="12">
        <v>0</v>
      </c>
      <c r="CI154" s="12">
        <v>0</v>
      </c>
      <c r="CJ154" s="12">
        <v>0</v>
      </c>
      <c r="CK154" s="12">
        <v>0</v>
      </c>
      <c r="CL154" s="12">
        <v>0</v>
      </c>
    </row>
    <row r="155" spans="2:90" ht="20.100000000000001" customHeight="1" thickBot="1" x14ac:dyDescent="0.25">
      <c r="B155" s="4" t="s">
        <v>361</v>
      </c>
      <c r="C155" s="12">
        <v>0</v>
      </c>
      <c r="D155" s="12">
        <v>0</v>
      </c>
      <c r="E155" s="12">
        <v>0</v>
      </c>
      <c r="F155" s="12">
        <v>0</v>
      </c>
      <c r="G155" s="12">
        <v>0</v>
      </c>
      <c r="H155" s="12">
        <v>0</v>
      </c>
      <c r="I155" s="12">
        <v>0</v>
      </c>
      <c r="J155" s="12">
        <v>0</v>
      </c>
      <c r="K155" s="12">
        <v>0</v>
      </c>
      <c r="L155" s="12">
        <v>0</v>
      </c>
      <c r="M155" s="12">
        <v>0</v>
      </c>
      <c r="N155" s="12">
        <v>0</v>
      </c>
      <c r="O155" s="12">
        <v>0</v>
      </c>
      <c r="P155" s="12">
        <v>0</v>
      </c>
      <c r="Q155" s="12">
        <v>0</v>
      </c>
      <c r="R155" s="12">
        <v>0</v>
      </c>
      <c r="S155" s="12">
        <v>0</v>
      </c>
      <c r="T155" s="12">
        <v>0</v>
      </c>
      <c r="U155" s="12">
        <v>0</v>
      </c>
      <c r="V155" s="12">
        <v>0</v>
      </c>
      <c r="W155" s="12">
        <v>0</v>
      </c>
      <c r="X155" s="12">
        <v>0</v>
      </c>
      <c r="Y155" s="12">
        <v>0</v>
      </c>
      <c r="Z155" s="12">
        <v>0</v>
      </c>
      <c r="AA155" s="12">
        <v>0</v>
      </c>
      <c r="AB155" s="12">
        <v>0</v>
      </c>
      <c r="AC155" s="12">
        <v>0</v>
      </c>
      <c r="AD155" s="12">
        <v>0</v>
      </c>
      <c r="AE155" s="12">
        <v>0</v>
      </c>
      <c r="AF155" s="12">
        <v>0</v>
      </c>
      <c r="AG155" s="12">
        <v>0</v>
      </c>
      <c r="AH155" s="12">
        <v>0</v>
      </c>
      <c r="AI155" s="12">
        <v>0</v>
      </c>
      <c r="AJ155" s="12">
        <v>0</v>
      </c>
      <c r="AK155" s="12">
        <v>0</v>
      </c>
      <c r="AL155" s="12">
        <v>0</v>
      </c>
      <c r="AM155" s="12">
        <v>0</v>
      </c>
      <c r="AN155" s="12">
        <v>0</v>
      </c>
      <c r="AO155" s="12">
        <v>0</v>
      </c>
      <c r="AP155" s="12">
        <v>0</v>
      </c>
      <c r="AQ155" s="12">
        <v>0</v>
      </c>
      <c r="AR155" s="12">
        <v>0</v>
      </c>
      <c r="AS155" s="12">
        <v>0</v>
      </c>
      <c r="AT155" s="12">
        <v>0</v>
      </c>
      <c r="AU155" s="12">
        <v>0</v>
      </c>
      <c r="AV155" s="12">
        <v>0</v>
      </c>
      <c r="AW155" s="12">
        <v>0</v>
      </c>
      <c r="AX155" s="12">
        <v>0</v>
      </c>
      <c r="AY155" s="12">
        <v>0</v>
      </c>
      <c r="AZ155" s="12">
        <v>0</v>
      </c>
      <c r="BA155" s="12">
        <v>0</v>
      </c>
      <c r="BB155" s="12">
        <v>0</v>
      </c>
      <c r="BC155" s="12">
        <v>0</v>
      </c>
      <c r="BD155" s="12">
        <v>0</v>
      </c>
      <c r="BE155" s="12">
        <v>0</v>
      </c>
      <c r="BF155" s="12">
        <v>0</v>
      </c>
      <c r="BG155" s="12">
        <v>0</v>
      </c>
      <c r="BH155" s="12">
        <v>0</v>
      </c>
      <c r="BI155" s="12">
        <v>0</v>
      </c>
      <c r="BJ155" s="12">
        <v>0</v>
      </c>
      <c r="BK155" s="12">
        <v>0</v>
      </c>
      <c r="BL155" s="12">
        <v>0</v>
      </c>
      <c r="BM155" s="12">
        <v>0</v>
      </c>
      <c r="BN155" s="12">
        <v>0</v>
      </c>
      <c r="BO155" s="12">
        <v>0</v>
      </c>
      <c r="BP155" s="12">
        <v>0</v>
      </c>
      <c r="BQ155" s="12">
        <v>0</v>
      </c>
      <c r="BR155" s="12">
        <v>0</v>
      </c>
      <c r="BS155" s="12">
        <v>0</v>
      </c>
      <c r="BT155" s="12">
        <v>0</v>
      </c>
      <c r="BU155" s="12">
        <v>0</v>
      </c>
      <c r="BV155" s="12">
        <v>0</v>
      </c>
      <c r="BW155" s="12">
        <v>0</v>
      </c>
      <c r="BX155" s="12">
        <v>0</v>
      </c>
      <c r="BY155" s="12">
        <v>0</v>
      </c>
      <c r="BZ155" s="12">
        <v>0</v>
      </c>
      <c r="CA155" s="12">
        <v>0</v>
      </c>
      <c r="CB155" s="12">
        <v>0</v>
      </c>
      <c r="CC155" s="12">
        <v>0</v>
      </c>
      <c r="CD155" s="12">
        <v>0</v>
      </c>
      <c r="CE155" s="12">
        <v>0</v>
      </c>
      <c r="CF155" s="12">
        <v>0</v>
      </c>
      <c r="CG155" s="12">
        <v>0</v>
      </c>
      <c r="CH155" s="12">
        <v>0</v>
      </c>
      <c r="CI155" s="12">
        <v>0</v>
      </c>
      <c r="CJ155" s="12">
        <v>0</v>
      </c>
      <c r="CK155" s="12">
        <v>0</v>
      </c>
      <c r="CL155" s="12">
        <v>0</v>
      </c>
    </row>
    <row r="156" spans="2:90" ht="20.100000000000001" customHeight="1" thickBot="1" x14ac:dyDescent="0.25">
      <c r="B156" s="4" t="s">
        <v>362</v>
      </c>
      <c r="C156" s="12">
        <v>183</v>
      </c>
      <c r="D156" s="12">
        <v>0</v>
      </c>
      <c r="E156" s="12">
        <v>169</v>
      </c>
      <c r="F156" s="12">
        <v>138</v>
      </c>
      <c r="G156" s="12">
        <v>4</v>
      </c>
      <c r="H156" s="12">
        <v>0</v>
      </c>
      <c r="I156" s="12">
        <v>2</v>
      </c>
      <c r="J156" s="12">
        <v>3</v>
      </c>
      <c r="K156" s="12">
        <v>0</v>
      </c>
      <c r="L156" s="12">
        <v>0</v>
      </c>
      <c r="M156" s="12">
        <v>0</v>
      </c>
      <c r="N156" s="12">
        <v>0</v>
      </c>
      <c r="O156" s="12">
        <v>0</v>
      </c>
      <c r="P156" s="12">
        <v>0</v>
      </c>
      <c r="Q156" s="12">
        <v>0</v>
      </c>
      <c r="R156" s="12">
        <v>0</v>
      </c>
      <c r="S156" s="12">
        <v>4</v>
      </c>
      <c r="T156" s="12">
        <v>0</v>
      </c>
      <c r="U156" s="12">
        <v>7</v>
      </c>
      <c r="V156" s="12">
        <v>1</v>
      </c>
      <c r="W156" s="12">
        <v>65</v>
      </c>
      <c r="X156" s="12">
        <v>0</v>
      </c>
      <c r="Y156" s="12">
        <v>62</v>
      </c>
      <c r="Z156" s="12">
        <v>46</v>
      </c>
      <c r="AA156" s="12">
        <v>0</v>
      </c>
      <c r="AB156" s="12">
        <v>0</v>
      </c>
      <c r="AC156" s="12">
        <v>0</v>
      </c>
      <c r="AD156" s="12">
        <v>0</v>
      </c>
      <c r="AE156" s="12">
        <v>0</v>
      </c>
      <c r="AF156" s="12">
        <v>0</v>
      </c>
      <c r="AG156" s="12">
        <v>0</v>
      </c>
      <c r="AH156" s="12">
        <v>0</v>
      </c>
      <c r="AI156" s="12">
        <v>0</v>
      </c>
      <c r="AJ156" s="12">
        <v>0</v>
      </c>
      <c r="AK156" s="12">
        <v>0</v>
      </c>
      <c r="AL156" s="12">
        <v>0</v>
      </c>
      <c r="AM156" s="12">
        <v>4</v>
      </c>
      <c r="AN156" s="12">
        <v>0</v>
      </c>
      <c r="AO156" s="12">
        <v>1</v>
      </c>
      <c r="AP156" s="12">
        <v>4</v>
      </c>
      <c r="AQ156" s="12">
        <v>37</v>
      </c>
      <c r="AR156" s="12">
        <v>0</v>
      </c>
      <c r="AS156" s="12">
        <v>16</v>
      </c>
      <c r="AT156" s="12">
        <v>28</v>
      </c>
      <c r="AU156" s="12">
        <v>1</v>
      </c>
      <c r="AV156" s="12">
        <v>0</v>
      </c>
      <c r="AW156" s="12">
        <v>1</v>
      </c>
      <c r="AX156" s="12">
        <v>0</v>
      </c>
      <c r="AY156" s="12">
        <v>0</v>
      </c>
      <c r="AZ156" s="12">
        <v>0</v>
      </c>
      <c r="BA156" s="12">
        <v>6</v>
      </c>
      <c r="BB156" s="12">
        <v>0</v>
      </c>
      <c r="BC156" s="12">
        <v>0</v>
      </c>
      <c r="BD156" s="12">
        <v>0</v>
      </c>
      <c r="BE156" s="12">
        <v>0</v>
      </c>
      <c r="BF156" s="12">
        <v>1</v>
      </c>
      <c r="BG156" s="12">
        <v>0</v>
      </c>
      <c r="BH156" s="12">
        <v>0</v>
      </c>
      <c r="BI156" s="12">
        <v>0</v>
      </c>
      <c r="BJ156" s="12">
        <v>0</v>
      </c>
      <c r="BK156" s="12">
        <v>0</v>
      </c>
      <c r="BL156" s="12">
        <v>0</v>
      </c>
      <c r="BM156" s="12">
        <v>0</v>
      </c>
      <c r="BN156" s="12">
        <v>0</v>
      </c>
      <c r="BO156" s="12">
        <v>0</v>
      </c>
      <c r="BP156" s="12">
        <v>0</v>
      </c>
      <c r="BQ156" s="12">
        <v>0</v>
      </c>
      <c r="BR156" s="12">
        <v>0</v>
      </c>
      <c r="BS156" s="12">
        <v>1</v>
      </c>
      <c r="BT156" s="12">
        <v>0</v>
      </c>
      <c r="BU156" s="12">
        <v>0</v>
      </c>
      <c r="BV156" s="12">
        <v>3</v>
      </c>
      <c r="BW156" s="12">
        <v>10</v>
      </c>
      <c r="BX156" s="12">
        <v>0</v>
      </c>
      <c r="BY156" s="12">
        <v>8</v>
      </c>
      <c r="BZ156" s="12">
        <v>5</v>
      </c>
      <c r="CA156" s="12">
        <v>57</v>
      </c>
      <c r="CB156" s="12">
        <v>0</v>
      </c>
      <c r="CC156" s="12">
        <v>66</v>
      </c>
      <c r="CD156" s="12">
        <v>47</v>
      </c>
      <c r="CE156" s="12">
        <v>0</v>
      </c>
      <c r="CF156" s="12">
        <v>0</v>
      </c>
      <c r="CG156" s="12">
        <v>0</v>
      </c>
      <c r="CH156" s="12">
        <v>0</v>
      </c>
      <c r="CI156" s="12">
        <v>0</v>
      </c>
      <c r="CJ156" s="12">
        <v>0</v>
      </c>
      <c r="CK156" s="12">
        <v>0</v>
      </c>
      <c r="CL156" s="12">
        <v>0</v>
      </c>
    </row>
    <row r="157" spans="2:90" ht="20.100000000000001" customHeight="1" thickBot="1" x14ac:dyDescent="0.25">
      <c r="B157" s="4" t="s">
        <v>363</v>
      </c>
      <c r="C157" s="12">
        <v>31</v>
      </c>
      <c r="D157" s="12">
        <v>4</v>
      </c>
      <c r="E157" s="12">
        <v>30</v>
      </c>
      <c r="F157" s="12">
        <v>28</v>
      </c>
      <c r="G157" s="12">
        <v>0</v>
      </c>
      <c r="H157" s="12">
        <v>0</v>
      </c>
      <c r="I157" s="12">
        <v>0</v>
      </c>
      <c r="J157" s="12">
        <v>0</v>
      </c>
      <c r="K157" s="12">
        <v>0</v>
      </c>
      <c r="L157" s="12">
        <v>0</v>
      </c>
      <c r="M157" s="12">
        <v>0</v>
      </c>
      <c r="N157" s="12">
        <v>0</v>
      </c>
      <c r="O157" s="12">
        <v>0</v>
      </c>
      <c r="P157" s="12">
        <v>0</v>
      </c>
      <c r="Q157" s="12">
        <v>0</v>
      </c>
      <c r="R157" s="12">
        <v>0</v>
      </c>
      <c r="S157" s="12">
        <v>3</v>
      </c>
      <c r="T157" s="12">
        <v>0</v>
      </c>
      <c r="U157" s="12">
        <v>2</v>
      </c>
      <c r="V157" s="12">
        <v>1</v>
      </c>
      <c r="W157" s="12">
        <v>9</v>
      </c>
      <c r="X157" s="12">
        <v>1</v>
      </c>
      <c r="Y157" s="12">
        <v>9</v>
      </c>
      <c r="Z157" s="12">
        <v>8</v>
      </c>
      <c r="AA157" s="12">
        <v>1</v>
      </c>
      <c r="AB157" s="12">
        <v>0</v>
      </c>
      <c r="AC157" s="12">
        <v>1</v>
      </c>
      <c r="AD157" s="12">
        <v>0</v>
      </c>
      <c r="AE157" s="12">
        <v>2</v>
      </c>
      <c r="AF157" s="12">
        <v>0</v>
      </c>
      <c r="AG157" s="12">
        <v>0</v>
      </c>
      <c r="AH157" s="12">
        <v>1</v>
      </c>
      <c r="AI157" s="12">
        <v>0</v>
      </c>
      <c r="AJ157" s="12">
        <v>0</v>
      </c>
      <c r="AK157" s="12">
        <v>0</v>
      </c>
      <c r="AL157" s="12">
        <v>0</v>
      </c>
      <c r="AM157" s="12">
        <v>1</v>
      </c>
      <c r="AN157" s="12">
        <v>0</v>
      </c>
      <c r="AO157" s="12">
        <v>1</v>
      </c>
      <c r="AP157" s="12">
        <v>0</v>
      </c>
      <c r="AQ157" s="12">
        <v>2</v>
      </c>
      <c r="AR157" s="12">
        <v>0</v>
      </c>
      <c r="AS157" s="12">
        <v>3</v>
      </c>
      <c r="AT157" s="12">
        <v>3</v>
      </c>
      <c r="AU157" s="12">
        <v>0</v>
      </c>
      <c r="AV157" s="12">
        <v>0</v>
      </c>
      <c r="AW157" s="12">
        <v>0</v>
      </c>
      <c r="AX157" s="12">
        <v>0</v>
      </c>
      <c r="AY157" s="12">
        <v>0</v>
      </c>
      <c r="AZ157" s="12">
        <v>0</v>
      </c>
      <c r="BA157" s="12">
        <v>0</v>
      </c>
      <c r="BB157" s="12">
        <v>0</v>
      </c>
      <c r="BC157" s="12">
        <v>0</v>
      </c>
      <c r="BD157" s="12">
        <v>0</v>
      </c>
      <c r="BE157" s="12">
        <v>0</v>
      </c>
      <c r="BF157" s="12">
        <v>0</v>
      </c>
      <c r="BG157" s="12">
        <v>0</v>
      </c>
      <c r="BH157" s="12">
        <v>0</v>
      </c>
      <c r="BI157" s="12">
        <v>0</v>
      </c>
      <c r="BJ157" s="12">
        <v>0</v>
      </c>
      <c r="BK157" s="12">
        <v>0</v>
      </c>
      <c r="BL157" s="12">
        <v>0</v>
      </c>
      <c r="BM157" s="12">
        <v>0</v>
      </c>
      <c r="BN157" s="12">
        <v>0</v>
      </c>
      <c r="BO157" s="12">
        <v>0</v>
      </c>
      <c r="BP157" s="12">
        <v>0</v>
      </c>
      <c r="BQ157" s="12">
        <v>0</v>
      </c>
      <c r="BR157" s="12">
        <v>0</v>
      </c>
      <c r="BS157" s="12">
        <v>2</v>
      </c>
      <c r="BT157" s="12">
        <v>0</v>
      </c>
      <c r="BU157" s="12">
        <v>2</v>
      </c>
      <c r="BV157" s="12">
        <v>5</v>
      </c>
      <c r="BW157" s="12">
        <v>1</v>
      </c>
      <c r="BX157" s="12">
        <v>3</v>
      </c>
      <c r="BY157" s="12">
        <v>4</v>
      </c>
      <c r="BZ157" s="12">
        <v>0</v>
      </c>
      <c r="CA157" s="12">
        <v>10</v>
      </c>
      <c r="CB157" s="12">
        <v>0</v>
      </c>
      <c r="CC157" s="12">
        <v>8</v>
      </c>
      <c r="CD157" s="12">
        <v>10</v>
      </c>
      <c r="CE157" s="12">
        <v>0</v>
      </c>
      <c r="CF157" s="12">
        <v>0</v>
      </c>
      <c r="CG157" s="12">
        <v>0</v>
      </c>
      <c r="CH157" s="12">
        <v>0</v>
      </c>
      <c r="CI157" s="12">
        <v>0</v>
      </c>
      <c r="CJ157" s="12">
        <v>0</v>
      </c>
      <c r="CK157" s="12">
        <v>0</v>
      </c>
      <c r="CL157" s="12">
        <v>0</v>
      </c>
    </row>
    <row r="158" spans="2:90" ht="20.100000000000001" customHeight="1" thickBot="1" x14ac:dyDescent="0.25">
      <c r="B158" s="4" t="s">
        <v>364</v>
      </c>
      <c r="C158" s="12">
        <v>12</v>
      </c>
      <c r="D158" s="12">
        <v>1</v>
      </c>
      <c r="E158" s="12">
        <v>18</v>
      </c>
      <c r="F158" s="12">
        <v>3</v>
      </c>
      <c r="G158" s="12">
        <v>1</v>
      </c>
      <c r="H158" s="12">
        <v>0</v>
      </c>
      <c r="I158" s="12">
        <v>1</v>
      </c>
      <c r="J158" s="12">
        <v>0</v>
      </c>
      <c r="K158" s="12">
        <v>0</v>
      </c>
      <c r="L158" s="12">
        <v>0</v>
      </c>
      <c r="M158" s="12">
        <v>0</v>
      </c>
      <c r="N158" s="12">
        <v>0</v>
      </c>
      <c r="O158" s="12">
        <v>0</v>
      </c>
      <c r="P158" s="12">
        <v>0</v>
      </c>
      <c r="Q158" s="12">
        <v>0</v>
      </c>
      <c r="R158" s="12">
        <v>0</v>
      </c>
      <c r="S158" s="12">
        <v>2</v>
      </c>
      <c r="T158" s="12">
        <v>1</v>
      </c>
      <c r="U158" s="12">
        <v>3</v>
      </c>
      <c r="V158" s="12">
        <v>0</v>
      </c>
      <c r="W158" s="12">
        <v>4</v>
      </c>
      <c r="X158" s="12">
        <v>0</v>
      </c>
      <c r="Y158" s="12">
        <v>6</v>
      </c>
      <c r="Z158" s="12">
        <v>1</v>
      </c>
      <c r="AA158" s="12">
        <v>0</v>
      </c>
      <c r="AB158" s="12">
        <v>0</v>
      </c>
      <c r="AC158" s="12">
        <v>0</v>
      </c>
      <c r="AD158" s="12">
        <v>0</v>
      </c>
      <c r="AE158" s="12">
        <v>0</v>
      </c>
      <c r="AF158" s="12">
        <v>0</v>
      </c>
      <c r="AG158" s="12">
        <v>0</v>
      </c>
      <c r="AH158" s="12">
        <v>0</v>
      </c>
      <c r="AI158" s="12">
        <v>0</v>
      </c>
      <c r="AJ158" s="12">
        <v>0</v>
      </c>
      <c r="AK158" s="12">
        <v>0</v>
      </c>
      <c r="AL158" s="12">
        <v>0</v>
      </c>
      <c r="AM158" s="12">
        <v>0</v>
      </c>
      <c r="AN158" s="12">
        <v>0</v>
      </c>
      <c r="AO158" s="12">
        <v>0</v>
      </c>
      <c r="AP158" s="12">
        <v>0</v>
      </c>
      <c r="AQ158" s="12">
        <v>1</v>
      </c>
      <c r="AR158" s="12">
        <v>0</v>
      </c>
      <c r="AS158" s="12">
        <v>3</v>
      </c>
      <c r="AT158" s="12">
        <v>0</v>
      </c>
      <c r="AU158" s="12">
        <v>0</v>
      </c>
      <c r="AV158" s="12">
        <v>0</v>
      </c>
      <c r="AW158" s="12">
        <v>0</v>
      </c>
      <c r="AX158" s="12">
        <v>0</v>
      </c>
      <c r="AY158" s="12">
        <v>0</v>
      </c>
      <c r="AZ158" s="12">
        <v>0</v>
      </c>
      <c r="BA158" s="12">
        <v>0</v>
      </c>
      <c r="BB158" s="12">
        <v>0</v>
      </c>
      <c r="BC158" s="12">
        <v>0</v>
      </c>
      <c r="BD158" s="12">
        <v>0</v>
      </c>
      <c r="BE158" s="12">
        <v>0</v>
      </c>
      <c r="BF158" s="12">
        <v>0</v>
      </c>
      <c r="BG158" s="12">
        <v>0</v>
      </c>
      <c r="BH158" s="12">
        <v>0</v>
      </c>
      <c r="BI158" s="12">
        <v>0</v>
      </c>
      <c r="BJ158" s="12">
        <v>0</v>
      </c>
      <c r="BK158" s="12">
        <v>0</v>
      </c>
      <c r="BL158" s="12">
        <v>0</v>
      </c>
      <c r="BM158" s="12">
        <v>0</v>
      </c>
      <c r="BN158" s="12">
        <v>0</v>
      </c>
      <c r="BO158" s="12">
        <v>0</v>
      </c>
      <c r="BP158" s="12">
        <v>0</v>
      </c>
      <c r="BQ158" s="12">
        <v>0</v>
      </c>
      <c r="BR158" s="12">
        <v>0</v>
      </c>
      <c r="BS158" s="12">
        <v>0</v>
      </c>
      <c r="BT158" s="12">
        <v>0</v>
      </c>
      <c r="BU158" s="12">
        <v>0</v>
      </c>
      <c r="BV158" s="12">
        <v>0</v>
      </c>
      <c r="BW158" s="12">
        <v>0</v>
      </c>
      <c r="BX158" s="12">
        <v>0</v>
      </c>
      <c r="BY158" s="12">
        <v>0</v>
      </c>
      <c r="BZ158" s="12">
        <v>0</v>
      </c>
      <c r="CA158" s="12">
        <v>4</v>
      </c>
      <c r="CB158" s="12">
        <v>0</v>
      </c>
      <c r="CC158" s="12">
        <v>5</v>
      </c>
      <c r="CD158" s="12">
        <v>2</v>
      </c>
      <c r="CE158" s="12">
        <v>0</v>
      </c>
      <c r="CF158" s="12">
        <v>0</v>
      </c>
      <c r="CG158" s="12">
        <v>0</v>
      </c>
      <c r="CH158" s="12">
        <v>0</v>
      </c>
      <c r="CI158" s="12">
        <v>0</v>
      </c>
      <c r="CJ158" s="12">
        <v>0</v>
      </c>
      <c r="CK158" s="12">
        <v>0</v>
      </c>
      <c r="CL158" s="12">
        <v>0</v>
      </c>
    </row>
    <row r="159" spans="2:90" ht="20.100000000000001" customHeight="1" thickBot="1" x14ac:dyDescent="0.25">
      <c r="B159" s="4" t="s">
        <v>365</v>
      </c>
      <c r="C159" s="12">
        <v>83</v>
      </c>
      <c r="D159" s="12">
        <v>10</v>
      </c>
      <c r="E159" s="12">
        <v>99</v>
      </c>
      <c r="F159" s="12">
        <v>38</v>
      </c>
      <c r="G159" s="12">
        <v>1</v>
      </c>
      <c r="H159" s="12">
        <v>0</v>
      </c>
      <c r="I159" s="12">
        <v>2</v>
      </c>
      <c r="J159" s="12">
        <v>0</v>
      </c>
      <c r="K159" s="12">
        <v>0</v>
      </c>
      <c r="L159" s="12">
        <v>0</v>
      </c>
      <c r="M159" s="12">
        <v>0</v>
      </c>
      <c r="N159" s="12">
        <v>0</v>
      </c>
      <c r="O159" s="12">
        <v>0</v>
      </c>
      <c r="P159" s="12">
        <v>0</v>
      </c>
      <c r="Q159" s="12">
        <v>0</v>
      </c>
      <c r="R159" s="12">
        <v>0</v>
      </c>
      <c r="S159" s="12">
        <v>6</v>
      </c>
      <c r="T159" s="12">
        <v>3</v>
      </c>
      <c r="U159" s="12">
        <v>9</v>
      </c>
      <c r="V159" s="12">
        <v>1</v>
      </c>
      <c r="W159" s="12">
        <v>27</v>
      </c>
      <c r="X159" s="12">
        <v>0</v>
      </c>
      <c r="Y159" s="12">
        <v>22</v>
      </c>
      <c r="Z159" s="12">
        <v>17</v>
      </c>
      <c r="AA159" s="12">
        <v>0</v>
      </c>
      <c r="AB159" s="12">
        <v>0</v>
      </c>
      <c r="AC159" s="12">
        <v>0</v>
      </c>
      <c r="AD159" s="12">
        <v>0</v>
      </c>
      <c r="AE159" s="12">
        <v>0</v>
      </c>
      <c r="AF159" s="12">
        <v>0</v>
      </c>
      <c r="AG159" s="12">
        <v>1</v>
      </c>
      <c r="AH159" s="12">
        <v>0</v>
      </c>
      <c r="AI159" s="12">
        <v>0</v>
      </c>
      <c r="AJ159" s="12">
        <v>0</v>
      </c>
      <c r="AK159" s="12">
        <v>0</v>
      </c>
      <c r="AL159" s="12">
        <v>0</v>
      </c>
      <c r="AM159" s="12">
        <v>4</v>
      </c>
      <c r="AN159" s="12">
        <v>1</v>
      </c>
      <c r="AO159" s="12">
        <v>4</v>
      </c>
      <c r="AP159" s="12">
        <v>1</v>
      </c>
      <c r="AQ159" s="12">
        <v>18</v>
      </c>
      <c r="AR159" s="12">
        <v>0</v>
      </c>
      <c r="AS159" s="12">
        <v>25</v>
      </c>
      <c r="AT159" s="12">
        <v>5</v>
      </c>
      <c r="AU159" s="12">
        <v>0</v>
      </c>
      <c r="AV159" s="12">
        <v>0</v>
      </c>
      <c r="AW159" s="12">
        <v>0</v>
      </c>
      <c r="AX159" s="12">
        <v>0</v>
      </c>
      <c r="AY159" s="12">
        <v>1</v>
      </c>
      <c r="AZ159" s="12">
        <v>0</v>
      </c>
      <c r="BA159" s="12">
        <v>1</v>
      </c>
      <c r="BB159" s="12">
        <v>0</v>
      </c>
      <c r="BC159" s="12">
        <v>0</v>
      </c>
      <c r="BD159" s="12">
        <v>0</v>
      </c>
      <c r="BE159" s="12">
        <v>0</v>
      </c>
      <c r="BF159" s="12">
        <v>0</v>
      </c>
      <c r="BG159" s="12">
        <v>0</v>
      </c>
      <c r="BH159" s="12">
        <v>0</v>
      </c>
      <c r="BI159" s="12">
        <v>0</v>
      </c>
      <c r="BJ159" s="12">
        <v>0</v>
      </c>
      <c r="BK159" s="12">
        <v>3</v>
      </c>
      <c r="BL159" s="12">
        <v>0</v>
      </c>
      <c r="BM159" s="12">
        <v>1</v>
      </c>
      <c r="BN159" s="12">
        <v>2</v>
      </c>
      <c r="BO159" s="12">
        <v>0</v>
      </c>
      <c r="BP159" s="12">
        <v>0</v>
      </c>
      <c r="BQ159" s="12">
        <v>0</v>
      </c>
      <c r="BR159" s="12">
        <v>0</v>
      </c>
      <c r="BS159" s="12">
        <v>1</v>
      </c>
      <c r="BT159" s="12">
        <v>0</v>
      </c>
      <c r="BU159" s="12">
        <v>1</v>
      </c>
      <c r="BV159" s="12">
        <v>2</v>
      </c>
      <c r="BW159" s="12">
        <v>6</v>
      </c>
      <c r="BX159" s="12">
        <v>5</v>
      </c>
      <c r="BY159" s="12">
        <v>9</v>
      </c>
      <c r="BZ159" s="12">
        <v>3</v>
      </c>
      <c r="CA159" s="12">
        <v>16</v>
      </c>
      <c r="CB159" s="12">
        <v>1</v>
      </c>
      <c r="CC159" s="12">
        <v>24</v>
      </c>
      <c r="CD159" s="12">
        <v>7</v>
      </c>
      <c r="CE159" s="12">
        <v>0</v>
      </c>
      <c r="CF159" s="12">
        <v>0</v>
      </c>
      <c r="CG159" s="12">
        <v>0</v>
      </c>
      <c r="CH159" s="12">
        <v>0</v>
      </c>
      <c r="CI159" s="12">
        <v>0</v>
      </c>
      <c r="CJ159" s="12">
        <v>0</v>
      </c>
      <c r="CK159" s="12">
        <v>0</v>
      </c>
      <c r="CL159" s="12">
        <v>0</v>
      </c>
    </row>
    <row r="160" spans="2:90" ht="20.100000000000001" customHeight="1" thickBot="1" x14ac:dyDescent="0.25">
      <c r="B160" s="4" t="s">
        <v>366</v>
      </c>
      <c r="C160" s="12">
        <v>1</v>
      </c>
      <c r="D160" s="12">
        <v>0</v>
      </c>
      <c r="E160" s="12">
        <v>10</v>
      </c>
      <c r="F160" s="12">
        <v>0</v>
      </c>
      <c r="G160" s="12">
        <v>0</v>
      </c>
      <c r="H160" s="12">
        <v>0</v>
      </c>
      <c r="I160" s="12">
        <v>0</v>
      </c>
      <c r="J160" s="12">
        <v>0</v>
      </c>
      <c r="K160" s="12">
        <v>0</v>
      </c>
      <c r="L160" s="12">
        <v>0</v>
      </c>
      <c r="M160" s="12">
        <v>0</v>
      </c>
      <c r="N160" s="12">
        <v>0</v>
      </c>
      <c r="O160" s="12">
        <v>0</v>
      </c>
      <c r="P160" s="12">
        <v>0</v>
      </c>
      <c r="Q160" s="12">
        <v>0</v>
      </c>
      <c r="R160" s="12">
        <v>0</v>
      </c>
      <c r="S160" s="12">
        <v>0</v>
      </c>
      <c r="T160" s="12">
        <v>0</v>
      </c>
      <c r="U160" s="12">
        <v>0</v>
      </c>
      <c r="V160" s="12">
        <v>0</v>
      </c>
      <c r="W160" s="12">
        <v>1</v>
      </c>
      <c r="X160" s="12">
        <v>0</v>
      </c>
      <c r="Y160" s="12">
        <v>2</v>
      </c>
      <c r="Z160" s="12">
        <v>0</v>
      </c>
      <c r="AA160" s="12">
        <v>0</v>
      </c>
      <c r="AB160" s="12">
        <v>0</v>
      </c>
      <c r="AC160" s="12">
        <v>0</v>
      </c>
      <c r="AD160" s="12">
        <v>0</v>
      </c>
      <c r="AE160" s="12">
        <v>0</v>
      </c>
      <c r="AF160" s="12">
        <v>0</v>
      </c>
      <c r="AG160" s="12">
        <v>0</v>
      </c>
      <c r="AH160" s="12">
        <v>0</v>
      </c>
      <c r="AI160" s="12">
        <v>0</v>
      </c>
      <c r="AJ160" s="12">
        <v>0</v>
      </c>
      <c r="AK160" s="12">
        <v>0</v>
      </c>
      <c r="AL160" s="12">
        <v>0</v>
      </c>
      <c r="AM160" s="12">
        <v>0</v>
      </c>
      <c r="AN160" s="12">
        <v>0</v>
      </c>
      <c r="AO160" s="12">
        <v>0</v>
      </c>
      <c r="AP160" s="12">
        <v>0</v>
      </c>
      <c r="AQ160" s="12">
        <v>0</v>
      </c>
      <c r="AR160" s="12">
        <v>0</v>
      </c>
      <c r="AS160" s="12">
        <v>1</v>
      </c>
      <c r="AT160" s="12">
        <v>0</v>
      </c>
      <c r="AU160" s="12">
        <v>0</v>
      </c>
      <c r="AV160" s="12">
        <v>0</v>
      </c>
      <c r="AW160" s="12">
        <v>0</v>
      </c>
      <c r="AX160" s="12">
        <v>0</v>
      </c>
      <c r="AY160" s="12">
        <v>0</v>
      </c>
      <c r="AZ160" s="12">
        <v>0</v>
      </c>
      <c r="BA160" s="12">
        <v>0</v>
      </c>
      <c r="BB160" s="12">
        <v>0</v>
      </c>
      <c r="BC160" s="12">
        <v>0</v>
      </c>
      <c r="BD160" s="12">
        <v>0</v>
      </c>
      <c r="BE160" s="12">
        <v>0</v>
      </c>
      <c r="BF160" s="12">
        <v>0</v>
      </c>
      <c r="BG160" s="12">
        <v>0</v>
      </c>
      <c r="BH160" s="12">
        <v>0</v>
      </c>
      <c r="BI160" s="12">
        <v>0</v>
      </c>
      <c r="BJ160" s="12">
        <v>0</v>
      </c>
      <c r="BK160" s="12">
        <v>0</v>
      </c>
      <c r="BL160" s="12">
        <v>0</v>
      </c>
      <c r="BM160" s="12">
        <v>0</v>
      </c>
      <c r="BN160" s="12">
        <v>0</v>
      </c>
      <c r="BO160" s="12">
        <v>0</v>
      </c>
      <c r="BP160" s="12">
        <v>0</v>
      </c>
      <c r="BQ160" s="12">
        <v>0</v>
      </c>
      <c r="BR160" s="12">
        <v>0</v>
      </c>
      <c r="BS160" s="12">
        <v>0</v>
      </c>
      <c r="BT160" s="12">
        <v>0</v>
      </c>
      <c r="BU160" s="12">
        <v>0</v>
      </c>
      <c r="BV160" s="12">
        <v>0</v>
      </c>
      <c r="BW160" s="12">
        <v>0</v>
      </c>
      <c r="BX160" s="12">
        <v>0</v>
      </c>
      <c r="BY160" s="12">
        <v>1</v>
      </c>
      <c r="BZ160" s="12">
        <v>0</v>
      </c>
      <c r="CA160" s="12">
        <v>0</v>
      </c>
      <c r="CB160" s="12">
        <v>0</v>
      </c>
      <c r="CC160" s="12">
        <v>6</v>
      </c>
      <c r="CD160" s="12">
        <v>0</v>
      </c>
      <c r="CE160" s="12">
        <v>0</v>
      </c>
      <c r="CF160" s="12">
        <v>0</v>
      </c>
      <c r="CG160" s="12">
        <v>0</v>
      </c>
      <c r="CH160" s="12">
        <v>0</v>
      </c>
      <c r="CI160" s="12">
        <v>0</v>
      </c>
      <c r="CJ160" s="12">
        <v>0</v>
      </c>
      <c r="CK160" s="12">
        <v>0</v>
      </c>
      <c r="CL160" s="12">
        <v>0</v>
      </c>
    </row>
    <row r="161" spans="2:90" ht="20.100000000000001" customHeight="1" thickBot="1" x14ac:dyDescent="0.25">
      <c r="B161" s="4" t="s">
        <v>367</v>
      </c>
      <c r="C161" s="12">
        <v>4</v>
      </c>
      <c r="D161" s="12">
        <v>0</v>
      </c>
      <c r="E161" s="12">
        <v>4</v>
      </c>
      <c r="F161" s="12">
        <v>2</v>
      </c>
      <c r="G161" s="12">
        <v>0</v>
      </c>
      <c r="H161" s="12">
        <v>0</v>
      </c>
      <c r="I161" s="12">
        <v>0</v>
      </c>
      <c r="J161" s="12">
        <v>0</v>
      </c>
      <c r="K161" s="12">
        <v>0</v>
      </c>
      <c r="L161" s="12">
        <v>0</v>
      </c>
      <c r="M161" s="12">
        <v>0</v>
      </c>
      <c r="N161" s="12">
        <v>0</v>
      </c>
      <c r="O161" s="12">
        <v>0</v>
      </c>
      <c r="P161" s="12">
        <v>0</v>
      </c>
      <c r="Q161" s="12">
        <v>0</v>
      </c>
      <c r="R161" s="12">
        <v>0</v>
      </c>
      <c r="S161" s="12">
        <v>0</v>
      </c>
      <c r="T161" s="12">
        <v>0</v>
      </c>
      <c r="U161" s="12">
        <v>0</v>
      </c>
      <c r="V161" s="12">
        <v>0</v>
      </c>
      <c r="W161" s="12">
        <v>4</v>
      </c>
      <c r="X161" s="12">
        <v>0</v>
      </c>
      <c r="Y161" s="12">
        <v>4</v>
      </c>
      <c r="Z161" s="12">
        <v>2</v>
      </c>
      <c r="AA161" s="12">
        <v>0</v>
      </c>
      <c r="AB161" s="12">
        <v>0</v>
      </c>
      <c r="AC161" s="12">
        <v>0</v>
      </c>
      <c r="AD161" s="12">
        <v>0</v>
      </c>
      <c r="AE161" s="12">
        <v>0</v>
      </c>
      <c r="AF161" s="12">
        <v>0</v>
      </c>
      <c r="AG161" s="12">
        <v>0</v>
      </c>
      <c r="AH161" s="12">
        <v>0</v>
      </c>
      <c r="AI161" s="12">
        <v>0</v>
      </c>
      <c r="AJ161" s="12">
        <v>0</v>
      </c>
      <c r="AK161" s="12">
        <v>0</v>
      </c>
      <c r="AL161" s="12">
        <v>0</v>
      </c>
      <c r="AM161" s="12">
        <v>0</v>
      </c>
      <c r="AN161" s="12">
        <v>0</v>
      </c>
      <c r="AO161" s="12">
        <v>0</v>
      </c>
      <c r="AP161" s="12">
        <v>0</v>
      </c>
      <c r="AQ161" s="12">
        <v>0</v>
      </c>
      <c r="AR161" s="12">
        <v>0</v>
      </c>
      <c r="AS161" s="12">
        <v>0</v>
      </c>
      <c r="AT161" s="12">
        <v>0</v>
      </c>
      <c r="AU161" s="12">
        <v>0</v>
      </c>
      <c r="AV161" s="12">
        <v>0</v>
      </c>
      <c r="AW161" s="12">
        <v>0</v>
      </c>
      <c r="AX161" s="12">
        <v>0</v>
      </c>
      <c r="AY161" s="12">
        <v>0</v>
      </c>
      <c r="AZ161" s="12">
        <v>0</v>
      </c>
      <c r="BA161" s="12">
        <v>0</v>
      </c>
      <c r="BB161" s="12">
        <v>0</v>
      </c>
      <c r="BC161" s="12">
        <v>0</v>
      </c>
      <c r="BD161" s="12">
        <v>0</v>
      </c>
      <c r="BE161" s="12">
        <v>0</v>
      </c>
      <c r="BF161" s="12">
        <v>0</v>
      </c>
      <c r="BG161" s="12">
        <v>0</v>
      </c>
      <c r="BH161" s="12">
        <v>0</v>
      </c>
      <c r="BI161" s="12">
        <v>0</v>
      </c>
      <c r="BJ161" s="12">
        <v>0</v>
      </c>
      <c r="BK161" s="12">
        <v>0</v>
      </c>
      <c r="BL161" s="12">
        <v>0</v>
      </c>
      <c r="BM161" s="12">
        <v>0</v>
      </c>
      <c r="BN161" s="12">
        <v>0</v>
      </c>
      <c r="BO161" s="12">
        <v>0</v>
      </c>
      <c r="BP161" s="12">
        <v>0</v>
      </c>
      <c r="BQ161" s="12">
        <v>0</v>
      </c>
      <c r="BR161" s="12">
        <v>0</v>
      </c>
      <c r="BS161" s="12">
        <v>0</v>
      </c>
      <c r="BT161" s="12">
        <v>0</v>
      </c>
      <c r="BU161" s="12">
        <v>0</v>
      </c>
      <c r="BV161" s="12">
        <v>0</v>
      </c>
      <c r="BW161" s="12">
        <v>0</v>
      </c>
      <c r="BX161" s="12">
        <v>0</v>
      </c>
      <c r="BY161" s="12">
        <v>0</v>
      </c>
      <c r="BZ161" s="12">
        <v>0</v>
      </c>
      <c r="CA161" s="12">
        <v>0</v>
      </c>
      <c r="CB161" s="12">
        <v>0</v>
      </c>
      <c r="CC161" s="12">
        <v>0</v>
      </c>
      <c r="CD161" s="12">
        <v>0</v>
      </c>
      <c r="CE161" s="12">
        <v>0</v>
      </c>
      <c r="CF161" s="12">
        <v>0</v>
      </c>
      <c r="CG161" s="12">
        <v>0</v>
      </c>
      <c r="CH161" s="12">
        <v>0</v>
      </c>
      <c r="CI161" s="12">
        <v>0</v>
      </c>
      <c r="CJ161" s="12">
        <v>0</v>
      </c>
      <c r="CK161" s="12">
        <v>0</v>
      </c>
      <c r="CL161" s="12">
        <v>0</v>
      </c>
    </row>
    <row r="162" spans="2:90" ht="20.100000000000001" customHeight="1" thickBot="1" x14ac:dyDescent="0.25">
      <c r="B162" s="4" t="s">
        <v>368</v>
      </c>
      <c r="C162" s="12">
        <v>9</v>
      </c>
      <c r="D162" s="12">
        <v>0</v>
      </c>
      <c r="E162" s="12">
        <v>31</v>
      </c>
      <c r="F162" s="12">
        <v>1</v>
      </c>
      <c r="G162" s="12">
        <v>0</v>
      </c>
      <c r="H162" s="12">
        <v>0</v>
      </c>
      <c r="I162" s="12">
        <v>0</v>
      </c>
      <c r="J162" s="12">
        <v>0</v>
      </c>
      <c r="K162" s="12">
        <v>0</v>
      </c>
      <c r="L162" s="12">
        <v>0</v>
      </c>
      <c r="M162" s="12">
        <v>0</v>
      </c>
      <c r="N162" s="12">
        <v>0</v>
      </c>
      <c r="O162" s="12">
        <v>0</v>
      </c>
      <c r="P162" s="12">
        <v>0</v>
      </c>
      <c r="Q162" s="12">
        <v>0</v>
      </c>
      <c r="R162" s="12">
        <v>0</v>
      </c>
      <c r="S162" s="12">
        <v>0</v>
      </c>
      <c r="T162" s="12">
        <v>0</v>
      </c>
      <c r="U162" s="12">
        <v>0</v>
      </c>
      <c r="V162" s="12">
        <v>0</v>
      </c>
      <c r="W162" s="12">
        <v>2</v>
      </c>
      <c r="X162" s="12">
        <v>0</v>
      </c>
      <c r="Y162" s="12">
        <v>10</v>
      </c>
      <c r="Z162" s="12">
        <v>0</v>
      </c>
      <c r="AA162" s="12">
        <v>0</v>
      </c>
      <c r="AB162" s="12">
        <v>0</v>
      </c>
      <c r="AC162" s="12">
        <v>0</v>
      </c>
      <c r="AD162" s="12">
        <v>0</v>
      </c>
      <c r="AE162" s="12">
        <v>0</v>
      </c>
      <c r="AF162" s="12">
        <v>0</v>
      </c>
      <c r="AG162" s="12">
        <v>0</v>
      </c>
      <c r="AH162" s="12">
        <v>0</v>
      </c>
      <c r="AI162" s="12">
        <v>0</v>
      </c>
      <c r="AJ162" s="12">
        <v>0</v>
      </c>
      <c r="AK162" s="12">
        <v>0</v>
      </c>
      <c r="AL162" s="12">
        <v>0</v>
      </c>
      <c r="AM162" s="12">
        <v>0</v>
      </c>
      <c r="AN162" s="12">
        <v>0</v>
      </c>
      <c r="AO162" s="12">
        <v>0</v>
      </c>
      <c r="AP162" s="12">
        <v>0</v>
      </c>
      <c r="AQ162" s="12">
        <v>1</v>
      </c>
      <c r="AR162" s="12">
        <v>0</v>
      </c>
      <c r="AS162" s="12">
        <v>7</v>
      </c>
      <c r="AT162" s="12">
        <v>1</v>
      </c>
      <c r="AU162" s="12">
        <v>0</v>
      </c>
      <c r="AV162" s="12">
        <v>0</v>
      </c>
      <c r="AW162" s="12">
        <v>0</v>
      </c>
      <c r="AX162" s="12">
        <v>0</v>
      </c>
      <c r="AY162" s="12">
        <v>0</v>
      </c>
      <c r="AZ162" s="12">
        <v>0</v>
      </c>
      <c r="BA162" s="12">
        <v>0</v>
      </c>
      <c r="BB162" s="12">
        <v>0</v>
      </c>
      <c r="BC162" s="12">
        <v>0</v>
      </c>
      <c r="BD162" s="12">
        <v>0</v>
      </c>
      <c r="BE162" s="12">
        <v>0</v>
      </c>
      <c r="BF162" s="12">
        <v>0</v>
      </c>
      <c r="BG162" s="12">
        <v>0</v>
      </c>
      <c r="BH162" s="12">
        <v>0</v>
      </c>
      <c r="BI162" s="12">
        <v>0</v>
      </c>
      <c r="BJ162" s="12">
        <v>0</v>
      </c>
      <c r="BK162" s="12">
        <v>0</v>
      </c>
      <c r="BL162" s="12">
        <v>0</v>
      </c>
      <c r="BM162" s="12">
        <v>0</v>
      </c>
      <c r="BN162" s="12">
        <v>0</v>
      </c>
      <c r="BO162" s="12">
        <v>0</v>
      </c>
      <c r="BP162" s="12">
        <v>0</v>
      </c>
      <c r="BQ162" s="12">
        <v>0</v>
      </c>
      <c r="BR162" s="12">
        <v>0</v>
      </c>
      <c r="BS162" s="12">
        <v>0</v>
      </c>
      <c r="BT162" s="12">
        <v>0</v>
      </c>
      <c r="BU162" s="12">
        <v>3</v>
      </c>
      <c r="BV162" s="12">
        <v>0</v>
      </c>
      <c r="BW162" s="12">
        <v>0</v>
      </c>
      <c r="BX162" s="12">
        <v>0</v>
      </c>
      <c r="BY162" s="12">
        <v>0</v>
      </c>
      <c r="BZ162" s="12">
        <v>0</v>
      </c>
      <c r="CA162" s="12">
        <v>6</v>
      </c>
      <c r="CB162" s="12">
        <v>0</v>
      </c>
      <c r="CC162" s="12">
        <v>11</v>
      </c>
      <c r="CD162" s="12">
        <v>0</v>
      </c>
      <c r="CE162" s="12">
        <v>0</v>
      </c>
      <c r="CF162" s="12">
        <v>0</v>
      </c>
      <c r="CG162" s="12">
        <v>0</v>
      </c>
      <c r="CH162" s="12">
        <v>0</v>
      </c>
      <c r="CI162" s="12">
        <v>0</v>
      </c>
      <c r="CJ162" s="12">
        <v>0</v>
      </c>
      <c r="CK162" s="12">
        <v>0</v>
      </c>
      <c r="CL162" s="12">
        <v>0</v>
      </c>
    </row>
    <row r="163" spans="2:90" ht="20.100000000000001" customHeight="1" thickBot="1" x14ac:dyDescent="0.25">
      <c r="B163" s="4" t="s">
        <v>369</v>
      </c>
      <c r="C163" s="12">
        <v>15</v>
      </c>
      <c r="D163" s="12">
        <v>0</v>
      </c>
      <c r="E163" s="12">
        <v>16</v>
      </c>
      <c r="F163" s="12">
        <v>11</v>
      </c>
      <c r="G163" s="12">
        <v>0</v>
      </c>
      <c r="H163" s="12">
        <v>0</v>
      </c>
      <c r="I163" s="12">
        <v>0</v>
      </c>
      <c r="J163" s="12">
        <v>0</v>
      </c>
      <c r="K163" s="12">
        <v>0</v>
      </c>
      <c r="L163" s="12">
        <v>0</v>
      </c>
      <c r="M163" s="12">
        <v>0</v>
      </c>
      <c r="N163" s="12">
        <v>0</v>
      </c>
      <c r="O163" s="12">
        <v>0</v>
      </c>
      <c r="P163" s="12">
        <v>0</v>
      </c>
      <c r="Q163" s="12">
        <v>0</v>
      </c>
      <c r="R163" s="12">
        <v>0</v>
      </c>
      <c r="S163" s="12">
        <v>2</v>
      </c>
      <c r="T163" s="12">
        <v>0</v>
      </c>
      <c r="U163" s="12">
        <v>2</v>
      </c>
      <c r="V163" s="12">
        <v>0</v>
      </c>
      <c r="W163" s="12">
        <v>5</v>
      </c>
      <c r="X163" s="12">
        <v>0</v>
      </c>
      <c r="Y163" s="12">
        <v>3</v>
      </c>
      <c r="Z163" s="12">
        <v>7</v>
      </c>
      <c r="AA163" s="12">
        <v>1</v>
      </c>
      <c r="AB163" s="12">
        <v>0</v>
      </c>
      <c r="AC163" s="12">
        <v>1</v>
      </c>
      <c r="AD163" s="12">
        <v>0</v>
      </c>
      <c r="AE163" s="12">
        <v>0</v>
      </c>
      <c r="AF163" s="12">
        <v>0</v>
      </c>
      <c r="AG163" s="12">
        <v>0</v>
      </c>
      <c r="AH163" s="12">
        <v>0</v>
      </c>
      <c r="AI163" s="12">
        <v>0</v>
      </c>
      <c r="AJ163" s="12">
        <v>0</v>
      </c>
      <c r="AK163" s="12">
        <v>0</v>
      </c>
      <c r="AL163" s="12">
        <v>0</v>
      </c>
      <c r="AM163" s="12">
        <v>0</v>
      </c>
      <c r="AN163" s="12">
        <v>0</v>
      </c>
      <c r="AO163" s="12">
        <v>0</v>
      </c>
      <c r="AP163" s="12">
        <v>0</v>
      </c>
      <c r="AQ163" s="12">
        <v>4</v>
      </c>
      <c r="AR163" s="12">
        <v>0</v>
      </c>
      <c r="AS163" s="12">
        <v>4</v>
      </c>
      <c r="AT163" s="12">
        <v>1</v>
      </c>
      <c r="AU163" s="12">
        <v>0</v>
      </c>
      <c r="AV163" s="12">
        <v>0</v>
      </c>
      <c r="AW163" s="12">
        <v>0</v>
      </c>
      <c r="AX163" s="12">
        <v>0</v>
      </c>
      <c r="AY163" s="12">
        <v>0</v>
      </c>
      <c r="AZ163" s="12">
        <v>0</v>
      </c>
      <c r="BA163" s="12">
        <v>0</v>
      </c>
      <c r="BB163" s="12">
        <v>0</v>
      </c>
      <c r="BC163" s="12">
        <v>0</v>
      </c>
      <c r="BD163" s="12">
        <v>0</v>
      </c>
      <c r="BE163" s="12">
        <v>0</v>
      </c>
      <c r="BF163" s="12">
        <v>0</v>
      </c>
      <c r="BG163" s="12">
        <v>0</v>
      </c>
      <c r="BH163" s="12">
        <v>0</v>
      </c>
      <c r="BI163" s="12">
        <v>0</v>
      </c>
      <c r="BJ163" s="12">
        <v>0</v>
      </c>
      <c r="BK163" s="12">
        <v>0</v>
      </c>
      <c r="BL163" s="12">
        <v>0</v>
      </c>
      <c r="BM163" s="12">
        <v>0</v>
      </c>
      <c r="BN163" s="12">
        <v>0</v>
      </c>
      <c r="BO163" s="12">
        <v>0</v>
      </c>
      <c r="BP163" s="12">
        <v>0</v>
      </c>
      <c r="BQ163" s="12">
        <v>0</v>
      </c>
      <c r="BR163" s="12">
        <v>0</v>
      </c>
      <c r="BS163" s="12">
        <v>1</v>
      </c>
      <c r="BT163" s="12">
        <v>0</v>
      </c>
      <c r="BU163" s="12">
        <v>0</v>
      </c>
      <c r="BV163" s="12">
        <v>2</v>
      </c>
      <c r="BW163" s="12">
        <v>0</v>
      </c>
      <c r="BX163" s="12">
        <v>0</v>
      </c>
      <c r="BY163" s="12">
        <v>2</v>
      </c>
      <c r="BZ163" s="12">
        <v>0</v>
      </c>
      <c r="CA163" s="12">
        <v>2</v>
      </c>
      <c r="CB163" s="12">
        <v>0</v>
      </c>
      <c r="CC163" s="12">
        <v>4</v>
      </c>
      <c r="CD163" s="12">
        <v>1</v>
      </c>
      <c r="CE163" s="12">
        <v>0</v>
      </c>
      <c r="CF163" s="12">
        <v>0</v>
      </c>
      <c r="CG163" s="12">
        <v>0</v>
      </c>
      <c r="CH163" s="12">
        <v>0</v>
      </c>
      <c r="CI163" s="12">
        <v>0</v>
      </c>
      <c r="CJ163" s="12">
        <v>0</v>
      </c>
      <c r="CK163" s="12">
        <v>0</v>
      </c>
      <c r="CL163" s="12">
        <v>0</v>
      </c>
    </row>
    <row r="164" spans="2:90" ht="20.100000000000001" customHeight="1" thickBot="1" x14ac:dyDescent="0.25">
      <c r="B164" s="4" t="s">
        <v>639</v>
      </c>
      <c r="C164" s="12">
        <v>24</v>
      </c>
      <c r="D164" s="12">
        <v>0</v>
      </c>
      <c r="E164" s="12">
        <v>18</v>
      </c>
      <c r="F164" s="12">
        <v>18</v>
      </c>
      <c r="G164" s="12">
        <v>0</v>
      </c>
      <c r="H164" s="12">
        <v>0</v>
      </c>
      <c r="I164" s="12">
        <v>0</v>
      </c>
      <c r="J164" s="12">
        <v>0</v>
      </c>
      <c r="K164" s="12">
        <v>0</v>
      </c>
      <c r="L164" s="12">
        <v>0</v>
      </c>
      <c r="M164" s="12">
        <v>0</v>
      </c>
      <c r="N164" s="12">
        <v>0</v>
      </c>
      <c r="O164" s="12">
        <v>0</v>
      </c>
      <c r="P164" s="12">
        <v>0</v>
      </c>
      <c r="Q164" s="12">
        <v>0</v>
      </c>
      <c r="R164" s="12">
        <v>0</v>
      </c>
      <c r="S164" s="12">
        <v>2</v>
      </c>
      <c r="T164" s="12">
        <v>0</v>
      </c>
      <c r="U164" s="12">
        <v>2</v>
      </c>
      <c r="V164" s="12">
        <v>0</v>
      </c>
      <c r="W164" s="12">
        <v>12</v>
      </c>
      <c r="X164" s="12">
        <v>0</v>
      </c>
      <c r="Y164" s="12">
        <v>7</v>
      </c>
      <c r="Z164" s="12">
        <v>9</v>
      </c>
      <c r="AA164" s="12">
        <v>0</v>
      </c>
      <c r="AB164" s="12">
        <v>0</v>
      </c>
      <c r="AC164" s="12">
        <v>0</v>
      </c>
      <c r="AD164" s="12">
        <v>0</v>
      </c>
      <c r="AE164" s="12">
        <v>0</v>
      </c>
      <c r="AF164" s="12">
        <v>0</v>
      </c>
      <c r="AG164" s="12">
        <v>0</v>
      </c>
      <c r="AH164" s="12">
        <v>0</v>
      </c>
      <c r="AI164" s="12">
        <v>0</v>
      </c>
      <c r="AJ164" s="12">
        <v>0</v>
      </c>
      <c r="AK164" s="12">
        <v>0</v>
      </c>
      <c r="AL164" s="12">
        <v>0</v>
      </c>
      <c r="AM164" s="12">
        <v>0</v>
      </c>
      <c r="AN164" s="12">
        <v>0</v>
      </c>
      <c r="AO164" s="12">
        <v>0</v>
      </c>
      <c r="AP164" s="12">
        <v>0</v>
      </c>
      <c r="AQ164" s="12">
        <v>3</v>
      </c>
      <c r="AR164" s="12">
        <v>0</v>
      </c>
      <c r="AS164" s="12">
        <v>5</v>
      </c>
      <c r="AT164" s="12">
        <v>0</v>
      </c>
      <c r="AU164" s="12">
        <v>0</v>
      </c>
      <c r="AV164" s="12">
        <v>0</v>
      </c>
      <c r="AW164" s="12">
        <v>0</v>
      </c>
      <c r="AX164" s="12">
        <v>0</v>
      </c>
      <c r="AY164" s="12">
        <v>0</v>
      </c>
      <c r="AZ164" s="12">
        <v>0</v>
      </c>
      <c r="BA164" s="12">
        <v>0</v>
      </c>
      <c r="BB164" s="12">
        <v>0</v>
      </c>
      <c r="BC164" s="12">
        <v>0</v>
      </c>
      <c r="BD164" s="12">
        <v>0</v>
      </c>
      <c r="BE164" s="12">
        <v>0</v>
      </c>
      <c r="BF164" s="12">
        <v>0</v>
      </c>
      <c r="BG164" s="12">
        <v>0</v>
      </c>
      <c r="BH164" s="12">
        <v>0</v>
      </c>
      <c r="BI164" s="12">
        <v>0</v>
      </c>
      <c r="BJ164" s="12">
        <v>0</v>
      </c>
      <c r="BK164" s="12">
        <v>0</v>
      </c>
      <c r="BL164" s="12">
        <v>0</v>
      </c>
      <c r="BM164" s="12">
        <v>0</v>
      </c>
      <c r="BN164" s="12">
        <v>0</v>
      </c>
      <c r="BO164" s="12">
        <v>0</v>
      </c>
      <c r="BP164" s="12">
        <v>0</v>
      </c>
      <c r="BQ164" s="12">
        <v>0</v>
      </c>
      <c r="BR164" s="12">
        <v>0</v>
      </c>
      <c r="BS164" s="12">
        <v>1</v>
      </c>
      <c r="BT164" s="12">
        <v>0</v>
      </c>
      <c r="BU164" s="12">
        <v>0</v>
      </c>
      <c r="BV164" s="12">
        <v>4</v>
      </c>
      <c r="BW164" s="12">
        <v>0</v>
      </c>
      <c r="BX164" s="12">
        <v>0</v>
      </c>
      <c r="BY164" s="12">
        <v>0</v>
      </c>
      <c r="BZ164" s="12">
        <v>0</v>
      </c>
      <c r="CA164" s="12">
        <v>6</v>
      </c>
      <c r="CB164" s="12">
        <v>0</v>
      </c>
      <c r="CC164" s="12">
        <v>4</v>
      </c>
      <c r="CD164" s="12">
        <v>5</v>
      </c>
      <c r="CE164" s="12">
        <v>0</v>
      </c>
      <c r="CF164" s="12">
        <v>0</v>
      </c>
      <c r="CG164" s="12">
        <v>0</v>
      </c>
      <c r="CH164" s="12">
        <v>0</v>
      </c>
      <c r="CI164" s="12">
        <v>0</v>
      </c>
      <c r="CJ164" s="12">
        <v>0</v>
      </c>
      <c r="CK164" s="12">
        <v>0</v>
      </c>
      <c r="CL164" s="12">
        <v>0</v>
      </c>
    </row>
    <row r="165" spans="2:90" ht="20.100000000000001" customHeight="1" thickBot="1" x14ac:dyDescent="0.25">
      <c r="B165" s="4" t="s">
        <v>370</v>
      </c>
      <c r="C165" s="12">
        <v>2</v>
      </c>
      <c r="D165" s="12">
        <v>0</v>
      </c>
      <c r="E165" s="12">
        <v>0</v>
      </c>
      <c r="F165" s="12">
        <v>2</v>
      </c>
      <c r="G165" s="12">
        <v>0</v>
      </c>
      <c r="H165" s="12">
        <v>0</v>
      </c>
      <c r="I165" s="12">
        <v>0</v>
      </c>
      <c r="J165" s="12">
        <v>0</v>
      </c>
      <c r="K165" s="12">
        <v>0</v>
      </c>
      <c r="L165" s="12">
        <v>0</v>
      </c>
      <c r="M165" s="12">
        <v>0</v>
      </c>
      <c r="N165" s="12">
        <v>0</v>
      </c>
      <c r="O165" s="12">
        <v>0</v>
      </c>
      <c r="P165" s="12">
        <v>0</v>
      </c>
      <c r="Q165" s="12">
        <v>0</v>
      </c>
      <c r="R165" s="12">
        <v>0</v>
      </c>
      <c r="S165" s="12">
        <v>0</v>
      </c>
      <c r="T165" s="12">
        <v>0</v>
      </c>
      <c r="U165" s="12">
        <v>0</v>
      </c>
      <c r="V165" s="12">
        <v>0</v>
      </c>
      <c r="W165" s="12">
        <v>0</v>
      </c>
      <c r="X165" s="12">
        <v>0</v>
      </c>
      <c r="Y165" s="12">
        <v>0</v>
      </c>
      <c r="Z165" s="12">
        <v>0</v>
      </c>
      <c r="AA165" s="12">
        <v>0</v>
      </c>
      <c r="AB165" s="12">
        <v>0</v>
      </c>
      <c r="AC165" s="12">
        <v>0</v>
      </c>
      <c r="AD165" s="12">
        <v>0</v>
      </c>
      <c r="AE165" s="12">
        <v>0</v>
      </c>
      <c r="AF165" s="12">
        <v>0</v>
      </c>
      <c r="AG165" s="12">
        <v>0</v>
      </c>
      <c r="AH165" s="12">
        <v>0</v>
      </c>
      <c r="AI165" s="12">
        <v>0</v>
      </c>
      <c r="AJ165" s="12">
        <v>0</v>
      </c>
      <c r="AK165" s="12">
        <v>0</v>
      </c>
      <c r="AL165" s="12">
        <v>0</v>
      </c>
      <c r="AM165" s="12">
        <v>0</v>
      </c>
      <c r="AN165" s="12">
        <v>0</v>
      </c>
      <c r="AO165" s="12">
        <v>0</v>
      </c>
      <c r="AP165" s="12">
        <v>0</v>
      </c>
      <c r="AQ165" s="12">
        <v>0</v>
      </c>
      <c r="AR165" s="12">
        <v>0</v>
      </c>
      <c r="AS165" s="12">
        <v>0</v>
      </c>
      <c r="AT165" s="12">
        <v>0</v>
      </c>
      <c r="AU165" s="12">
        <v>0</v>
      </c>
      <c r="AV165" s="12">
        <v>0</v>
      </c>
      <c r="AW165" s="12">
        <v>0</v>
      </c>
      <c r="AX165" s="12">
        <v>0</v>
      </c>
      <c r="AY165" s="12">
        <v>0</v>
      </c>
      <c r="AZ165" s="12">
        <v>0</v>
      </c>
      <c r="BA165" s="12">
        <v>0</v>
      </c>
      <c r="BB165" s="12">
        <v>0</v>
      </c>
      <c r="BC165" s="12">
        <v>0</v>
      </c>
      <c r="BD165" s="12">
        <v>0</v>
      </c>
      <c r="BE165" s="12">
        <v>0</v>
      </c>
      <c r="BF165" s="12">
        <v>0</v>
      </c>
      <c r="BG165" s="12">
        <v>0</v>
      </c>
      <c r="BH165" s="12">
        <v>0</v>
      </c>
      <c r="BI165" s="12">
        <v>0</v>
      </c>
      <c r="BJ165" s="12">
        <v>0</v>
      </c>
      <c r="BK165" s="12">
        <v>0</v>
      </c>
      <c r="BL165" s="12">
        <v>0</v>
      </c>
      <c r="BM165" s="12">
        <v>0</v>
      </c>
      <c r="BN165" s="12">
        <v>0</v>
      </c>
      <c r="BO165" s="12">
        <v>0</v>
      </c>
      <c r="BP165" s="12">
        <v>0</v>
      </c>
      <c r="BQ165" s="12">
        <v>0</v>
      </c>
      <c r="BR165" s="12">
        <v>0</v>
      </c>
      <c r="BS165" s="12">
        <v>0</v>
      </c>
      <c r="BT165" s="12">
        <v>0</v>
      </c>
      <c r="BU165" s="12">
        <v>0</v>
      </c>
      <c r="BV165" s="12">
        <v>0</v>
      </c>
      <c r="BW165" s="12">
        <v>0</v>
      </c>
      <c r="BX165" s="12">
        <v>0</v>
      </c>
      <c r="BY165" s="12">
        <v>0</v>
      </c>
      <c r="BZ165" s="12">
        <v>0</v>
      </c>
      <c r="CA165" s="12">
        <v>2</v>
      </c>
      <c r="CB165" s="12">
        <v>0</v>
      </c>
      <c r="CC165" s="12">
        <v>0</v>
      </c>
      <c r="CD165" s="12">
        <v>2</v>
      </c>
      <c r="CE165" s="12">
        <v>0</v>
      </c>
      <c r="CF165" s="12">
        <v>0</v>
      </c>
      <c r="CG165" s="12">
        <v>0</v>
      </c>
      <c r="CH165" s="12">
        <v>0</v>
      </c>
      <c r="CI165" s="12">
        <v>0</v>
      </c>
      <c r="CJ165" s="12">
        <v>0</v>
      </c>
      <c r="CK165" s="12">
        <v>0</v>
      </c>
      <c r="CL165" s="12">
        <v>0</v>
      </c>
    </row>
    <row r="166" spans="2:90" ht="20.100000000000001" customHeight="1" thickBot="1" x14ac:dyDescent="0.25">
      <c r="B166" s="4" t="s">
        <v>371</v>
      </c>
      <c r="C166" s="12">
        <v>6</v>
      </c>
      <c r="D166" s="12">
        <v>0</v>
      </c>
      <c r="E166" s="12">
        <v>13</v>
      </c>
      <c r="F166" s="12">
        <v>10</v>
      </c>
      <c r="G166" s="12">
        <v>0</v>
      </c>
      <c r="H166" s="12">
        <v>0</v>
      </c>
      <c r="I166" s="12">
        <v>0</v>
      </c>
      <c r="J166" s="12">
        <v>0</v>
      </c>
      <c r="K166" s="12">
        <v>0</v>
      </c>
      <c r="L166" s="12">
        <v>0</v>
      </c>
      <c r="M166" s="12">
        <v>0</v>
      </c>
      <c r="N166" s="12">
        <v>0</v>
      </c>
      <c r="O166" s="12">
        <v>0</v>
      </c>
      <c r="P166" s="12">
        <v>0</v>
      </c>
      <c r="Q166" s="12">
        <v>0</v>
      </c>
      <c r="R166" s="12">
        <v>0</v>
      </c>
      <c r="S166" s="12">
        <v>0</v>
      </c>
      <c r="T166" s="12">
        <v>0</v>
      </c>
      <c r="U166" s="12">
        <v>0</v>
      </c>
      <c r="V166" s="12">
        <v>0</v>
      </c>
      <c r="W166" s="12">
        <v>2</v>
      </c>
      <c r="X166" s="12">
        <v>0</v>
      </c>
      <c r="Y166" s="12">
        <v>6</v>
      </c>
      <c r="Z166" s="12">
        <v>1</v>
      </c>
      <c r="AA166" s="12">
        <v>0</v>
      </c>
      <c r="AB166" s="12">
        <v>0</v>
      </c>
      <c r="AC166" s="12">
        <v>0</v>
      </c>
      <c r="AD166" s="12">
        <v>0</v>
      </c>
      <c r="AE166" s="12">
        <v>0</v>
      </c>
      <c r="AF166" s="12">
        <v>0</v>
      </c>
      <c r="AG166" s="12">
        <v>0</v>
      </c>
      <c r="AH166" s="12">
        <v>0</v>
      </c>
      <c r="AI166" s="12">
        <v>0</v>
      </c>
      <c r="AJ166" s="12">
        <v>0</v>
      </c>
      <c r="AK166" s="12">
        <v>0</v>
      </c>
      <c r="AL166" s="12">
        <v>0</v>
      </c>
      <c r="AM166" s="12">
        <v>0</v>
      </c>
      <c r="AN166" s="12">
        <v>0</v>
      </c>
      <c r="AO166" s="12">
        <v>0</v>
      </c>
      <c r="AP166" s="12">
        <v>0</v>
      </c>
      <c r="AQ166" s="12">
        <v>2</v>
      </c>
      <c r="AR166" s="12">
        <v>0</v>
      </c>
      <c r="AS166" s="12">
        <v>2</v>
      </c>
      <c r="AT166" s="12">
        <v>4</v>
      </c>
      <c r="AU166" s="12">
        <v>0</v>
      </c>
      <c r="AV166" s="12">
        <v>0</v>
      </c>
      <c r="AW166" s="12">
        <v>0</v>
      </c>
      <c r="AX166" s="12">
        <v>0</v>
      </c>
      <c r="AY166" s="12">
        <v>0</v>
      </c>
      <c r="AZ166" s="12">
        <v>0</v>
      </c>
      <c r="BA166" s="12">
        <v>1</v>
      </c>
      <c r="BB166" s="12">
        <v>0</v>
      </c>
      <c r="BC166" s="12">
        <v>0</v>
      </c>
      <c r="BD166" s="12">
        <v>0</v>
      </c>
      <c r="BE166" s="12">
        <v>0</v>
      </c>
      <c r="BF166" s="12">
        <v>0</v>
      </c>
      <c r="BG166" s="12">
        <v>0</v>
      </c>
      <c r="BH166" s="12">
        <v>0</v>
      </c>
      <c r="BI166" s="12">
        <v>0</v>
      </c>
      <c r="BJ166" s="12">
        <v>0</v>
      </c>
      <c r="BK166" s="12">
        <v>0</v>
      </c>
      <c r="BL166" s="12">
        <v>0</v>
      </c>
      <c r="BM166" s="12">
        <v>0</v>
      </c>
      <c r="BN166" s="12">
        <v>0</v>
      </c>
      <c r="BO166" s="12">
        <v>0</v>
      </c>
      <c r="BP166" s="12">
        <v>0</v>
      </c>
      <c r="BQ166" s="12">
        <v>0</v>
      </c>
      <c r="BR166" s="12">
        <v>0</v>
      </c>
      <c r="BS166" s="12">
        <v>0</v>
      </c>
      <c r="BT166" s="12">
        <v>0</v>
      </c>
      <c r="BU166" s="12">
        <v>0</v>
      </c>
      <c r="BV166" s="12">
        <v>1</v>
      </c>
      <c r="BW166" s="12">
        <v>0</v>
      </c>
      <c r="BX166" s="12">
        <v>0</v>
      </c>
      <c r="BY166" s="12">
        <v>0</v>
      </c>
      <c r="BZ166" s="12">
        <v>0</v>
      </c>
      <c r="CA166" s="12">
        <v>2</v>
      </c>
      <c r="CB166" s="12">
        <v>0</v>
      </c>
      <c r="CC166" s="12">
        <v>4</v>
      </c>
      <c r="CD166" s="12">
        <v>4</v>
      </c>
      <c r="CE166" s="12">
        <v>0</v>
      </c>
      <c r="CF166" s="12">
        <v>0</v>
      </c>
      <c r="CG166" s="12">
        <v>0</v>
      </c>
      <c r="CH166" s="12">
        <v>0</v>
      </c>
      <c r="CI166" s="12">
        <v>0</v>
      </c>
      <c r="CJ166" s="12">
        <v>0</v>
      </c>
      <c r="CK166" s="12">
        <v>0</v>
      </c>
      <c r="CL166" s="12">
        <v>0</v>
      </c>
    </row>
    <row r="167" spans="2:90" ht="20.100000000000001" customHeight="1" thickBot="1" x14ac:dyDescent="0.25">
      <c r="B167" s="4" t="s">
        <v>179</v>
      </c>
      <c r="C167" s="12">
        <v>12</v>
      </c>
      <c r="D167" s="12">
        <v>0</v>
      </c>
      <c r="E167" s="12">
        <v>13</v>
      </c>
      <c r="F167" s="12">
        <v>49</v>
      </c>
      <c r="G167" s="12">
        <v>0</v>
      </c>
      <c r="H167" s="12">
        <v>0</v>
      </c>
      <c r="I167" s="12">
        <v>0</v>
      </c>
      <c r="J167" s="12">
        <v>0</v>
      </c>
      <c r="K167" s="12">
        <v>0</v>
      </c>
      <c r="L167" s="12">
        <v>0</v>
      </c>
      <c r="M167" s="12">
        <v>0</v>
      </c>
      <c r="N167" s="12">
        <v>0</v>
      </c>
      <c r="O167" s="12">
        <v>0</v>
      </c>
      <c r="P167" s="12">
        <v>0</v>
      </c>
      <c r="Q167" s="12">
        <v>0</v>
      </c>
      <c r="R167" s="12">
        <v>0</v>
      </c>
      <c r="S167" s="12">
        <v>0</v>
      </c>
      <c r="T167" s="12">
        <v>0</v>
      </c>
      <c r="U167" s="12">
        <v>0</v>
      </c>
      <c r="V167" s="12">
        <v>0</v>
      </c>
      <c r="W167" s="12">
        <v>5</v>
      </c>
      <c r="X167" s="12">
        <v>0</v>
      </c>
      <c r="Y167" s="12">
        <v>5</v>
      </c>
      <c r="Z167" s="12">
        <v>17</v>
      </c>
      <c r="AA167" s="12">
        <v>0</v>
      </c>
      <c r="AB167" s="12">
        <v>0</v>
      </c>
      <c r="AC167" s="12">
        <v>0</v>
      </c>
      <c r="AD167" s="12">
        <v>0</v>
      </c>
      <c r="AE167" s="12">
        <v>1</v>
      </c>
      <c r="AF167" s="12">
        <v>0</v>
      </c>
      <c r="AG167" s="12">
        <v>1</v>
      </c>
      <c r="AH167" s="12">
        <v>0</v>
      </c>
      <c r="AI167" s="12">
        <v>0</v>
      </c>
      <c r="AJ167" s="12">
        <v>0</v>
      </c>
      <c r="AK167" s="12">
        <v>0</v>
      </c>
      <c r="AL167" s="12">
        <v>0</v>
      </c>
      <c r="AM167" s="12">
        <v>0</v>
      </c>
      <c r="AN167" s="12">
        <v>0</v>
      </c>
      <c r="AO167" s="12">
        <v>0</v>
      </c>
      <c r="AP167" s="12">
        <v>0</v>
      </c>
      <c r="AQ167" s="12">
        <v>1</v>
      </c>
      <c r="AR167" s="12">
        <v>0</v>
      </c>
      <c r="AS167" s="12">
        <v>2</v>
      </c>
      <c r="AT167" s="12">
        <v>14</v>
      </c>
      <c r="AU167" s="12">
        <v>0</v>
      </c>
      <c r="AV167" s="12">
        <v>0</v>
      </c>
      <c r="AW167" s="12">
        <v>0</v>
      </c>
      <c r="AX167" s="12">
        <v>0</v>
      </c>
      <c r="AY167" s="12">
        <v>0</v>
      </c>
      <c r="AZ167" s="12">
        <v>0</v>
      </c>
      <c r="BA167" s="12">
        <v>0</v>
      </c>
      <c r="BB167" s="12">
        <v>0</v>
      </c>
      <c r="BC167" s="12">
        <v>0</v>
      </c>
      <c r="BD167" s="12">
        <v>0</v>
      </c>
      <c r="BE167" s="12">
        <v>0</v>
      </c>
      <c r="BF167" s="12">
        <v>0</v>
      </c>
      <c r="BG167" s="12">
        <v>0</v>
      </c>
      <c r="BH167" s="12">
        <v>0</v>
      </c>
      <c r="BI167" s="12">
        <v>0</v>
      </c>
      <c r="BJ167" s="12">
        <v>0</v>
      </c>
      <c r="BK167" s="12">
        <v>0</v>
      </c>
      <c r="BL167" s="12">
        <v>0</v>
      </c>
      <c r="BM167" s="12">
        <v>0</v>
      </c>
      <c r="BN167" s="12">
        <v>0</v>
      </c>
      <c r="BO167" s="12">
        <v>0</v>
      </c>
      <c r="BP167" s="12">
        <v>0</v>
      </c>
      <c r="BQ167" s="12">
        <v>0</v>
      </c>
      <c r="BR167" s="12">
        <v>0</v>
      </c>
      <c r="BS167" s="12">
        <v>0</v>
      </c>
      <c r="BT167" s="12">
        <v>0</v>
      </c>
      <c r="BU167" s="12">
        <v>0</v>
      </c>
      <c r="BV167" s="12">
        <v>8</v>
      </c>
      <c r="BW167" s="12">
        <v>0</v>
      </c>
      <c r="BX167" s="12">
        <v>0</v>
      </c>
      <c r="BY167" s="12">
        <v>0</v>
      </c>
      <c r="BZ167" s="12">
        <v>0</v>
      </c>
      <c r="CA167" s="12">
        <v>5</v>
      </c>
      <c r="CB167" s="12">
        <v>0</v>
      </c>
      <c r="CC167" s="12">
        <v>5</v>
      </c>
      <c r="CD167" s="12">
        <v>10</v>
      </c>
      <c r="CE167" s="12">
        <v>0</v>
      </c>
      <c r="CF167" s="12">
        <v>0</v>
      </c>
      <c r="CG167" s="12">
        <v>0</v>
      </c>
      <c r="CH167" s="12">
        <v>0</v>
      </c>
      <c r="CI167" s="12">
        <v>0</v>
      </c>
      <c r="CJ167" s="12">
        <v>0</v>
      </c>
      <c r="CK167" s="12">
        <v>0</v>
      </c>
      <c r="CL167" s="12">
        <v>0</v>
      </c>
    </row>
    <row r="168" spans="2:90" ht="20.100000000000001" customHeight="1" thickBot="1" x14ac:dyDescent="0.25">
      <c r="B168" s="4" t="s">
        <v>372</v>
      </c>
      <c r="C168" s="12">
        <v>2</v>
      </c>
      <c r="D168" s="12">
        <v>0</v>
      </c>
      <c r="E168" s="12">
        <v>3</v>
      </c>
      <c r="F168" s="12">
        <v>0</v>
      </c>
      <c r="G168" s="12">
        <v>0</v>
      </c>
      <c r="H168" s="12">
        <v>0</v>
      </c>
      <c r="I168" s="12">
        <v>0</v>
      </c>
      <c r="J168" s="12">
        <v>0</v>
      </c>
      <c r="K168" s="12">
        <v>0</v>
      </c>
      <c r="L168" s="12">
        <v>0</v>
      </c>
      <c r="M168" s="12">
        <v>0</v>
      </c>
      <c r="N168" s="12">
        <v>0</v>
      </c>
      <c r="O168" s="12">
        <v>0</v>
      </c>
      <c r="P168" s="12">
        <v>0</v>
      </c>
      <c r="Q168" s="12">
        <v>0</v>
      </c>
      <c r="R168" s="12">
        <v>0</v>
      </c>
      <c r="S168" s="12">
        <v>0</v>
      </c>
      <c r="T168" s="12">
        <v>0</v>
      </c>
      <c r="U168" s="12">
        <v>0</v>
      </c>
      <c r="V168" s="12">
        <v>0</v>
      </c>
      <c r="W168" s="12">
        <v>0</v>
      </c>
      <c r="X168" s="12">
        <v>0</v>
      </c>
      <c r="Y168" s="12">
        <v>0</v>
      </c>
      <c r="Z168" s="12">
        <v>0</v>
      </c>
      <c r="AA168" s="12">
        <v>0</v>
      </c>
      <c r="AB168" s="12">
        <v>0</v>
      </c>
      <c r="AC168" s="12">
        <v>0</v>
      </c>
      <c r="AD168" s="12">
        <v>0</v>
      </c>
      <c r="AE168" s="12">
        <v>0</v>
      </c>
      <c r="AF168" s="12">
        <v>0</v>
      </c>
      <c r="AG168" s="12">
        <v>0</v>
      </c>
      <c r="AH168" s="12">
        <v>0</v>
      </c>
      <c r="AI168" s="12">
        <v>0</v>
      </c>
      <c r="AJ168" s="12">
        <v>0</v>
      </c>
      <c r="AK168" s="12">
        <v>0</v>
      </c>
      <c r="AL168" s="12">
        <v>0</v>
      </c>
      <c r="AM168" s="12">
        <v>0</v>
      </c>
      <c r="AN168" s="12">
        <v>0</v>
      </c>
      <c r="AO168" s="12">
        <v>0</v>
      </c>
      <c r="AP168" s="12">
        <v>0</v>
      </c>
      <c r="AQ168" s="12">
        <v>0</v>
      </c>
      <c r="AR168" s="12">
        <v>0</v>
      </c>
      <c r="AS168" s="12">
        <v>0</v>
      </c>
      <c r="AT168" s="12">
        <v>0</v>
      </c>
      <c r="AU168" s="12">
        <v>0</v>
      </c>
      <c r="AV168" s="12">
        <v>0</v>
      </c>
      <c r="AW168" s="12">
        <v>0</v>
      </c>
      <c r="AX168" s="12">
        <v>0</v>
      </c>
      <c r="AY168" s="12">
        <v>0</v>
      </c>
      <c r="AZ168" s="12">
        <v>0</v>
      </c>
      <c r="BA168" s="12">
        <v>0</v>
      </c>
      <c r="BB168" s="12">
        <v>0</v>
      </c>
      <c r="BC168" s="12">
        <v>0</v>
      </c>
      <c r="BD168" s="12">
        <v>0</v>
      </c>
      <c r="BE168" s="12">
        <v>0</v>
      </c>
      <c r="BF168" s="12">
        <v>0</v>
      </c>
      <c r="BG168" s="12">
        <v>0</v>
      </c>
      <c r="BH168" s="12">
        <v>0</v>
      </c>
      <c r="BI168" s="12">
        <v>0</v>
      </c>
      <c r="BJ168" s="12">
        <v>0</v>
      </c>
      <c r="BK168" s="12">
        <v>0</v>
      </c>
      <c r="BL168" s="12">
        <v>0</v>
      </c>
      <c r="BM168" s="12">
        <v>0</v>
      </c>
      <c r="BN168" s="12">
        <v>0</v>
      </c>
      <c r="BO168" s="12">
        <v>0</v>
      </c>
      <c r="BP168" s="12">
        <v>0</v>
      </c>
      <c r="BQ168" s="12">
        <v>0</v>
      </c>
      <c r="BR168" s="12">
        <v>0</v>
      </c>
      <c r="BS168" s="12">
        <v>0</v>
      </c>
      <c r="BT168" s="12">
        <v>0</v>
      </c>
      <c r="BU168" s="12">
        <v>0</v>
      </c>
      <c r="BV168" s="12">
        <v>0</v>
      </c>
      <c r="BW168" s="12">
        <v>2</v>
      </c>
      <c r="BX168" s="12">
        <v>0</v>
      </c>
      <c r="BY168" s="12">
        <v>3</v>
      </c>
      <c r="BZ168" s="12">
        <v>0</v>
      </c>
      <c r="CA168" s="12">
        <v>0</v>
      </c>
      <c r="CB168" s="12">
        <v>0</v>
      </c>
      <c r="CC168" s="12">
        <v>0</v>
      </c>
      <c r="CD168" s="12">
        <v>0</v>
      </c>
      <c r="CE168" s="12">
        <v>0</v>
      </c>
      <c r="CF168" s="12">
        <v>0</v>
      </c>
      <c r="CG168" s="12">
        <v>0</v>
      </c>
      <c r="CH168" s="12">
        <v>0</v>
      </c>
      <c r="CI168" s="12">
        <v>0</v>
      </c>
      <c r="CJ168" s="12">
        <v>0</v>
      </c>
      <c r="CK168" s="12">
        <v>0</v>
      </c>
      <c r="CL168" s="12">
        <v>0</v>
      </c>
    </row>
    <row r="169" spans="2:90" ht="20.100000000000001" customHeight="1" thickBot="1" x14ac:dyDescent="0.25">
      <c r="B169" s="4" t="s">
        <v>180</v>
      </c>
      <c r="C169" s="12">
        <v>75</v>
      </c>
      <c r="D169" s="12">
        <v>0</v>
      </c>
      <c r="E169" s="12">
        <v>83</v>
      </c>
      <c r="F169" s="12">
        <v>58</v>
      </c>
      <c r="G169" s="12">
        <v>0</v>
      </c>
      <c r="H169" s="12">
        <v>0</v>
      </c>
      <c r="I169" s="12">
        <v>1</v>
      </c>
      <c r="J169" s="12">
        <v>1</v>
      </c>
      <c r="K169" s="12">
        <v>0</v>
      </c>
      <c r="L169" s="12">
        <v>0</v>
      </c>
      <c r="M169" s="12">
        <v>0</v>
      </c>
      <c r="N169" s="12">
        <v>0</v>
      </c>
      <c r="O169" s="12">
        <v>0</v>
      </c>
      <c r="P169" s="12">
        <v>0</v>
      </c>
      <c r="Q169" s="12">
        <v>0</v>
      </c>
      <c r="R169" s="12">
        <v>0</v>
      </c>
      <c r="S169" s="12">
        <v>2</v>
      </c>
      <c r="T169" s="12">
        <v>0</v>
      </c>
      <c r="U169" s="12">
        <v>3</v>
      </c>
      <c r="V169" s="12">
        <v>2</v>
      </c>
      <c r="W169" s="12">
        <v>20</v>
      </c>
      <c r="X169" s="12">
        <v>0</v>
      </c>
      <c r="Y169" s="12">
        <v>20</v>
      </c>
      <c r="Z169" s="12">
        <v>16</v>
      </c>
      <c r="AA169" s="12">
        <v>2</v>
      </c>
      <c r="AB169" s="12">
        <v>0</v>
      </c>
      <c r="AC169" s="12">
        <v>2</v>
      </c>
      <c r="AD169" s="12">
        <v>0</v>
      </c>
      <c r="AE169" s="12">
        <v>1</v>
      </c>
      <c r="AF169" s="12">
        <v>0</v>
      </c>
      <c r="AG169" s="12">
        <v>1</v>
      </c>
      <c r="AH169" s="12">
        <v>1</v>
      </c>
      <c r="AI169" s="12">
        <v>0</v>
      </c>
      <c r="AJ169" s="12">
        <v>0</v>
      </c>
      <c r="AK169" s="12">
        <v>0</v>
      </c>
      <c r="AL169" s="12">
        <v>0</v>
      </c>
      <c r="AM169" s="12">
        <v>2</v>
      </c>
      <c r="AN169" s="12">
        <v>0</v>
      </c>
      <c r="AO169" s="12">
        <v>2</v>
      </c>
      <c r="AP169" s="12">
        <v>0</v>
      </c>
      <c r="AQ169" s="12">
        <v>13</v>
      </c>
      <c r="AR169" s="12">
        <v>0</v>
      </c>
      <c r="AS169" s="12">
        <v>18</v>
      </c>
      <c r="AT169" s="12">
        <v>11</v>
      </c>
      <c r="AU169" s="12">
        <v>0</v>
      </c>
      <c r="AV169" s="12">
        <v>0</v>
      </c>
      <c r="AW169" s="12">
        <v>0</v>
      </c>
      <c r="AX169" s="12">
        <v>0</v>
      </c>
      <c r="AY169" s="12">
        <v>0</v>
      </c>
      <c r="AZ169" s="12">
        <v>0</v>
      </c>
      <c r="BA169" s="12">
        <v>2</v>
      </c>
      <c r="BB169" s="12">
        <v>0</v>
      </c>
      <c r="BC169" s="12">
        <v>0</v>
      </c>
      <c r="BD169" s="12">
        <v>0</v>
      </c>
      <c r="BE169" s="12">
        <v>0</v>
      </c>
      <c r="BF169" s="12">
        <v>0</v>
      </c>
      <c r="BG169" s="12">
        <v>0</v>
      </c>
      <c r="BH169" s="12">
        <v>0</v>
      </c>
      <c r="BI169" s="12">
        <v>0</v>
      </c>
      <c r="BJ169" s="12">
        <v>0</v>
      </c>
      <c r="BK169" s="12">
        <v>0</v>
      </c>
      <c r="BL169" s="12">
        <v>0</v>
      </c>
      <c r="BM169" s="12">
        <v>0</v>
      </c>
      <c r="BN169" s="12">
        <v>0</v>
      </c>
      <c r="BO169" s="12">
        <v>0</v>
      </c>
      <c r="BP169" s="12">
        <v>0</v>
      </c>
      <c r="BQ169" s="12">
        <v>0</v>
      </c>
      <c r="BR169" s="12">
        <v>0</v>
      </c>
      <c r="BS169" s="12">
        <v>4</v>
      </c>
      <c r="BT169" s="12">
        <v>0</v>
      </c>
      <c r="BU169" s="12">
        <v>7</v>
      </c>
      <c r="BV169" s="12">
        <v>1</v>
      </c>
      <c r="BW169" s="12">
        <v>3</v>
      </c>
      <c r="BX169" s="12">
        <v>0</v>
      </c>
      <c r="BY169" s="12">
        <v>2</v>
      </c>
      <c r="BZ169" s="12">
        <v>1</v>
      </c>
      <c r="CA169" s="12">
        <v>28</v>
      </c>
      <c r="CB169" s="12">
        <v>0</v>
      </c>
      <c r="CC169" s="12">
        <v>25</v>
      </c>
      <c r="CD169" s="12">
        <v>25</v>
      </c>
      <c r="CE169" s="12">
        <v>0</v>
      </c>
      <c r="CF169" s="12">
        <v>0</v>
      </c>
      <c r="CG169" s="12">
        <v>0</v>
      </c>
      <c r="CH169" s="12">
        <v>0</v>
      </c>
      <c r="CI169" s="12">
        <v>0</v>
      </c>
      <c r="CJ169" s="12">
        <v>0</v>
      </c>
      <c r="CK169" s="12">
        <v>0</v>
      </c>
      <c r="CL169" s="12">
        <v>0</v>
      </c>
    </row>
    <row r="170" spans="2:90" ht="20.100000000000001" customHeight="1" thickBot="1" x14ac:dyDescent="0.25">
      <c r="B170" s="4" t="s">
        <v>373</v>
      </c>
      <c r="C170" s="12">
        <v>6</v>
      </c>
      <c r="D170" s="12">
        <v>0</v>
      </c>
      <c r="E170" s="12">
        <v>1</v>
      </c>
      <c r="F170" s="12">
        <v>17</v>
      </c>
      <c r="G170" s="12">
        <v>0</v>
      </c>
      <c r="H170" s="12">
        <v>0</v>
      </c>
      <c r="I170" s="12">
        <v>0</v>
      </c>
      <c r="J170" s="12">
        <v>0</v>
      </c>
      <c r="K170" s="12">
        <v>0</v>
      </c>
      <c r="L170" s="12">
        <v>0</v>
      </c>
      <c r="M170" s="12">
        <v>0</v>
      </c>
      <c r="N170" s="12">
        <v>0</v>
      </c>
      <c r="O170" s="12">
        <v>0</v>
      </c>
      <c r="P170" s="12">
        <v>0</v>
      </c>
      <c r="Q170" s="12">
        <v>0</v>
      </c>
      <c r="R170" s="12">
        <v>0</v>
      </c>
      <c r="S170" s="12">
        <v>0</v>
      </c>
      <c r="T170" s="12">
        <v>0</v>
      </c>
      <c r="U170" s="12">
        <v>0</v>
      </c>
      <c r="V170" s="12">
        <v>0</v>
      </c>
      <c r="W170" s="12">
        <v>2</v>
      </c>
      <c r="X170" s="12">
        <v>0</v>
      </c>
      <c r="Y170" s="12">
        <v>0</v>
      </c>
      <c r="Z170" s="12">
        <v>3</v>
      </c>
      <c r="AA170" s="12">
        <v>0</v>
      </c>
      <c r="AB170" s="12">
        <v>0</v>
      </c>
      <c r="AC170" s="12">
        <v>0</v>
      </c>
      <c r="AD170" s="12">
        <v>0</v>
      </c>
      <c r="AE170" s="12">
        <v>0</v>
      </c>
      <c r="AF170" s="12">
        <v>0</v>
      </c>
      <c r="AG170" s="12">
        <v>0</v>
      </c>
      <c r="AH170" s="12">
        <v>0</v>
      </c>
      <c r="AI170" s="12">
        <v>0</v>
      </c>
      <c r="AJ170" s="12">
        <v>0</v>
      </c>
      <c r="AK170" s="12">
        <v>0</v>
      </c>
      <c r="AL170" s="12">
        <v>0</v>
      </c>
      <c r="AM170" s="12">
        <v>0</v>
      </c>
      <c r="AN170" s="12">
        <v>0</v>
      </c>
      <c r="AO170" s="12">
        <v>0</v>
      </c>
      <c r="AP170" s="12">
        <v>0</v>
      </c>
      <c r="AQ170" s="12">
        <v>1</v>
      </c>
      <c r="AR170" s="12">
        <v>0</v>
      </c>
      <c r="AS170" s="12">
        <v>1</v>
      </c>
      <c r="AT170" s="12">
        <v>5</v>
      </c>
      <c r="AU170" s="12">
        <v>0</v>
      </c>
      <c r="AV170" s="12">
        <v>0</v>
      </c>
      <c r="AW170" s="12">
        <v>0</v>
      </c>
      <c r="AX170" s="12">
        <v>0</v>
      </c>
      <c r="AY170" s="12">
        <v>0</v>
      </c>
      <c r="AZ170" s="12">
        <v>0</v>
      </c>
      <c r="BA170" s="12">
        <v>0</v>
      </c>
      <c r="BB170" s="12">
        <v>0</v>
      </c>
      <c r="BC170" s="12">
        <v>0</v>
      </c>
      <c r="BD170" s="12">
        <v>0</v>
      </c>
      <c r="BE170" s="12">
        <v>0</v>
      </c>
      <c r="BF170" s="12">
        <v>0</v>
      </c>
      <c r="BG170" s="12">
        <v>0</v>
      </c>
      <c r="BH170" s="12">
        <v>0</v>
      </c>
      <c r="BI170" s="12">
        <v>0</v>
      </c>
      <c r="BJ170" s="12">
        <v>0</v>
      </c>
      <c r="BK170" s="12">
        <v>0</v>
      </c>
      <c r="BL170" s="12">
        <v>0</v>
      </c>
      <c r="BM170" s="12">
        <v>0</v>
      </c>
      <c r="BN170" s="12">
        <v>0</v>
      </c>
      <c r="BO170" s="12">
        <v>0</v>
      </c>
      <c r="BP170" s="12">
        <v>0</v>
      </c>
      <c r="BQ170" s="12">
        <v>0</v>
      </c>
      <c r="BR170" s="12">
        <v>0</v>
      </c>
      <c r="BS170" s="12">
        <v>0</v>
      </c>
      <c r="BT170" s="12">
        <v>0</v>
      </c>
      <c r="BU170" s="12">
        <v>0</v>
      </c>
      <c r="BV170" s="12">
        <v>0</v>
      </c>
      <c r="BW170" s="12">
        <v>0</v>
      </c>
      <c r="BX170" s="12">
        <v>0</v>
      </c>
      <c r="BY170" s="12">
        <v>0</v>
      </c>
      <c r="BZ170" s="12">
        <v>0</v>
      </c>
      <c r="CA170" s="12">
        <v>3</v>
      </c>
      <c r="CB170" s="12">
        <v>0</v>
      </c>
      <c r="CC170" s="12">
        <v>0</v>
      </c>
      <c r="CD170" s="12">
        <v>9</v>
      </c>
      <c r="CE170" s="12">
        <v>0</v>
      </c>
      <c r="CF170" s="12">
        <v>0</v>
      </c>
      <c r="CG170" s="12">
        <v>0</v>
      </c>
      <c r="CH170" s="12">
        <v>0</v>
      </c>
      <c r="CI170" s="12">
        <v>0</v>
      </c>
      <c r="CJ170" s="12">
        <v>0</v>
      </c>
      <c r="CK170" s="12">
        <v>0</v>
      </c>
      <c r="CL170" s="12">
        <v>0</v>
      </c>
    </row>
    <row r="171" spans="2:90" ht="20.100000000000001" customHeight="1" thickBot="1" x14ac:dyDescent="0.25">
      <c r="B171" s="4" t="s">
        <v>374</v>
      </c>
      <c r="C171" s="12">
        <v>6</v>
      </c>
      <c r="D171" s="12">
        <v>0</v>
      </c>
      <c r="E171" s="12">
        <v>4</v>
      </c>
      <c r="F171" s="12">
        <v>6</v>
      </c>
      <c r="G171" s="12">
        <v>0</v>
      </c>
      <c r="H171" s="12">
        <v>0</v>
      </c>
      <c r="I171" s="12">
        <v>0</v>
      </c>
      <c r="J171" s="12">
        <v>0</v>
      </c>
      <c r="K171" s="12">
        <v>0</v>
      </c>
      <c r="L171" s="12">
        <v>0</v>
      </c>
      <c r="M171" s="12">
        <v>0</v>
      </c>
      <c r="N171" s="12">
        <v>0</v>
      </c>
      <c r="O171" s="12">
        <v>0</v>
      </c>
      <c r="P171" s="12">
        <v>0</v>
      </c>
      <c r="Q171" s="12">
        <v>0</v>
      </c>
      <c r="R171" s="12">
        <v>0</v>
      </c>
      <c r="S171" s="12">
        <v>2</v>
      </c>
      <c r="T171" s="12">
        <v>0</v>
      </c>
      <c r="U171" s="12">
        <v>2</v>
      </c>
      <c r="V171" s="12">
        <v>0</v>
      </c>
      <c r="W171" s="12">
        <v>1</v>
      </c>
      <c r="X171" s="12">
        <v>0</v>
      </c>
      <c r="Y171" s="12">
        <v>0</v>
      </c>
      <c r="Z171" s="12">
        <v>3</v>
      </c>
      <c r="AA171" s="12">
        <v>0</v>
      </c>
      <c r="AB171" s="12">
        <v>0</v>
      </c>
      <c r="AC171" s="12">
        <v>0</v>
      </c>
      <c r="AD171" s="12">
        <v>0</v>
      </c>
      <c r="AE171" s="12">
        <v>0</v>
      </c>
      <c r="AF171" s="12">
        <v>0</v>
      </c>
      <c r="AG171" s="12">
        <v>0</v>
      </c>
      <c r="AH171" s="12">
        <v>0</v>
      </c>
      <c r="AI171" s="12">
        <v>0</v>
      </c>
      <c r="AJ171" s="12">
        <v>0</v>
      </c>
      <c r="AK171" s="12">
        <v>0</v>
      </c>
      <c r="AL171" s="12">
        <v>0</v>
      </c>
      <c r="AM171" s="12">
        <v>0</v>
      </c>
      <c r="AN171" s="12">
        <v>0</v>
      </c>
      <c r="AO171" s="12">
        <v>0</v>
      </c>
      <c r="AP171" s="12">
        <v>0</v>
      </c>
      <c r="AQ171" s="12">
        <v>1</v>
      </c>
      <c r="AR171" s="12">
        <v>0</v>
      </c>
      <c r="AS171" s="12">
        <v>0</v>
      </c>
      <c r="AT171" s="12">
        <v>1</v>
      </c>
      <c r="AU171" s="12">
        <v>0</v>
      </c>
      <c r="AV171" s="12">
        <v>0</v>
      </c>
      <c r="AW171" s="12">
        <v>0</v>
      </c>
      <c r="AX171" s="12">
        <v>0</v>
      </c>
      <c r="AY171" s="12">
        <v>1</v>
      </c>
      <c r="AZ171" s="12">
        <v>0</v>
      </c>
      <c r="BA171" s="12">
        <v>2</v>
      </c>
      <c r="BB171" s="12">
        <v>1</v>
      </c>
      <c r="BC171" s="12">
        <v>0</v>
      </c>
      <c r="BD171" s="12">
        <v>0</v>
      </c>
      <c r="BE171" s="12">
        <v>0</v>
      </c>
      <c r="BF171" s="12">
        <v>0</v>
      </c>
      <c r="BG171" s="12">
        <v>0</v>
      </c>
      <c r="BH171" s="12">
        <v>0</v>
      </c>
      <c r="BI171" s="12">
        <v>0</v>
      </c>
      <c r="BJ171" s="12">
        <v>0</v>
      </c>
      <c r="BK171" s="12">
        <v>0</v>
      </c>
      <c r="BL171" s="12">
        <v>0</v>
      </c>
      <c r="BM171" s="12">
        <v>0</v>
      </c>
      <c r="BN171" s="12">
        <v>0</v>
      </c>
      <c r="BO171" s="12">
        <v>0</v>
      </c>
      <c r="BP171" s="12">
        <v>0</v>
      </c>
      <c r="BQ171" s="12">
        <v>0</v>
      </c>
      <c r="BR171" s="12">
        <v>0</v>
      </c>
      <c r="BS171" s="12">
        <v>0</v>
      </c>
      <c r="BT171" s="12">
        <v>0</v>
      </c>
      <c r="BU171" s="12">
        <v>0</v>
      </c>
      <c r="BV171" s="12">
        <v>0</v>
      </c>
      <c r="BW171" s="12">
        <v>0</v>
      </c>
      <c r="BX171" s="12">
        <v>0</v>
      </c>
      <c r="BY171" s="12">
        <v>0</v>
      </c>
      <c r="BZ171" s="12">
        <v>0</v>
      </c>
      <c r="CA171" s="12">
        <v>1</v>
      </c>
      <c r="CB171" s="12">
        <v>0</v>
      </c>
      <c r="CC171" s="12">
        <v>0</v>
      </c>
      <c r="CD171" s="12">
        <v>1</v>
      </c>
      <c r="CE171" s="12">
        <v>0</v>
      </c>
      <c r="CF171" s="12">
        <v>0</v>
      </c>
      <c r="CG171" s="12">
        <v>0</v>
      </c>
      <c r="CH171" s="12">
        <v>0</v>
      </c>
      <c r="CI171" s="12">
        <v>0</v>
      </c>
      <c r="CJ171" s="12">
        <v>0</v>
      </c>
      <c r="CK171" s="12">
        <v>0</v>
      </c>
      <c r="CL171" s="12">
        <v>0</v>
      </c>
    </row>
    <row r="172" spans="2:90" ht="20.100000000000001" customHeight="1" thickBot="1" x14ac:dyDescent="0.25">
      <c r="B172" s="4" t="s">
        <v>375</v>
      </c>
      <c r="C172" s="12">
        <v>20</v>
      </c>
      <c r="D172" s="12">
        <v>0</v>
      </c>
      <c r="E172" s="12">
        <v>12</v>
      </c>
      <c r="F172" s="12">
        <v>21</v>
      </c>
      <c r="G172" s="12">
        <v>0</v>
      </c>
      <c r="H172" s="12">
        <v>0</v>
      </c>
      <c r="I172" s="12">
        <v>0</v>
      </c>
      <c r="J172" s="12">
        <v>0</v>
      </c>
      <c r="K172" s="12">
        <v>0</v>
      </c>
      <c r="L172" s="12">
        <v>0</v>
      </c>
      <c r="M172" s="12">
        <v>0</v>
      </c>
      <c r="N172" s="12">
        <v>0</v>
      </c>
      <c r="O172" s="12">
        <v>0</v>
      </c>
      <c r="P172" s="12">
        <v>0</v>
      </c>
      <c r="Q172" s="12">
        <v>0</v>
      </c>
      <c r="R172" s="12">
        <v>0</v>
      </c>
      <c r="S172" s="12">
        <v>2</v>
      </c>
      <c r="T172" s="12">
        <v>0</v>
      </c>
      <c r="U172" s="12">
        <v>0</v>
      </c>
      <c r="V172" s="12">
        <v>2</v>
      </c>
      <c r="W172" s="12">
        <v>9</v>
      </c>
      <c r="X172" s="12">
        <v>0</v>
      </c>
      <c r="Y172" s="12">
        <v>4</v>
      </c>
      <c r="Z172" s="12">
        <v>10</v>
      </c>
      <c r="AA172" s="12">
        <v>0</v>
      </c>
      <c r="AB172" s="12">
        <v>0</v>
      </c>
      <c r="AC172" s="12">
        <v>0</v>
      </c>
      <c r="AD172" s="12">
        <v>0</v>
      </c>
      <c r="AE172" s="12">
        <v>0</v>
      </c>
      <c r="AF172" s="12">
        <v>0</v>
      </c>
      <c r="AG172" s="12">
        <v>0</v>
      </c>
      <c r="AH172" s="12">
        <v>0</v>
      </c>
      <c r="AI172" s="12">
        <v>0</v>
      </c>
      <c r="AJ172" s="12">
        <v>0</v>
      </c>
      <c r="AK172" s="12">
        <v>0</v>
      </c>
      <c r="AL172" s="12">
        <v>0</v>
      </c>
      <c r="AM172" s="12">
        <v>0</v>
      </c>
      <c r="AN172" s="12">
        <v>0</v>
      </c>
      <c r="AO172" s="12">
        <v>0</v>
      </c>
      <c r="AP172" s="12">
        <v>0</v>
      </c>
      <c r="AQ172" s="12">
        <v>2</v>
      </c>
      <c r="AR172" s="12">
        <v>0</v>
      </c>
      <c r="AS172" s="12">
        <v>2</v>
      </c>
      <c r="AT172" s="12">
        <v>0</v>
      </c>
      <c r="AU172" s="12">
        <v>0</v>
      </c>
      <c r="AV172" s="12">
        <v>0</v>
      </c>
      <c r="AW172" s="12">
        <v>0</v>
      </c>
      <c r="AX172" s="12">
        <v>0</v>
      </c>
      <c r="AY172" s="12">
        <v>0</v>
      </c>
      <c r="AZ172" s="12">
        <v>0</v>
      </c>
      <c r="BA172" s="12">
        <v>0</v>
      </c>
      <c r="BB172" s="12">
        <v>0</v>
      </c>
      <c r="BC172" s="12">
        <v>0</v>
      </c>
      <c r="BD172" s="12">
        <v>0</v>
      </c>
      <c r="BE172" s="12">
        <v>0</v>
      </c>
      <c r="BF172" s="12">
        <v>0</v>
      </c>
      <c r="BG172" s="12">
        <v>0</v>
      </c>
      <c r="BH172" s="12">
        <v>0</v>
      </c>
      <c r="BI172" s="12">
        <v>0</v>
      </c>
      <c r="BJ172" s="12">
        <v>0</v>
      </c>
      <c r="BK172" s="12">
        <v>0</v>
      </c>
      <c r="BL172" s="12">
        <v>0</v>
      </c>
      <c r="BM172" s="12">
        <v>0</v>
      </c>
      <c r="BN172" s="12">
        <v>0</v>
      </c>
      <c r="BO172" s="12">
        <v>0</v>
      </c>
      <c r="BP172" s="12">
        <v>0</v>
      </c>
      <c r="BQ172" s="12">
        <v>0</v>
      </c>
      <c r="BR172" s="12">
        <v>0</v>
      </c>
      <c r="BS172" s="12">
        <v>0</v>
      </c>
      <c r="BT172" s="12">
        <v>0</v>
      </c>
      <c r="BU172" s="12">
        <v>0</v>
      </c>
      <c r="BV172" s="12">
        <v>0</v>
      </c>
      <c r="BW172" s="12">
        <v>1</v>
      </c>
      <c r="BX172" s="12">
        <v>0</v>
      </c>
      <c r="BY172" s="12">
        <v>0</v>
      </c>
      <c r="BZ172" s="12">
        <v>1</v>
      </c>
      <c r="CA172" s="12">
        <v>6</v>
      </c>
      <c r="CB172" s="12">
        <v>0</v>
      </c>
      <c r="CC172" s="12">
        <v>6</v>
      </c>
      <c r="CD172" s="12">
        <v>8</v>
      </c>
      <c r="CE172" s="12">
        <v>0</v>
      </c>
      <c r="CF172" s="12">
        <v>0</v>
      </c>
      <c r="CG172" s="12">
        <v>0</v>
      </c>
      <c r="CH172" s="12">
        <v>0</v>
      </c>
      <c r="CI172" s="12">
        <v>0</v>
      </c>
      <c r="CJ172" s="12">
        <v>0</v>
      </c>
      <c r="CK172" s="12">
        <v>0</v>
      </c>
      <c r="CL172" s="12">
        <v>0</v>
      </c>
    </row>
    <row r="173" spans="2:90" ht="20.100000000000001" customHeight="1" thickBot="1" x14ac:dyDescent="0.25">
      <c r="B173" s="4" t="s">
        <v>376</v>
      </c>
      <c r="C173" s="12">
        <v>0</v>
      </c>
      <c r="D173" s="12">
        <v>0</v>
      </c>
      <c r="E173" s="12">
        <v>0</v>
      </c>
      <c r="F173" s="12">
        <v>0</v>
      </c>
      <c r="G173" s="12">
        <v>0</v>
      </c>
      <c r="H173" s="12">
        <v>0</v>
      </c>
      <c r="I173" s="12">
        <v>0</v>
      </c>
      <c r="J173" s="12">
        <v>0</v>
      </c>
      <c r="K173" s="12">
        <v>0</v>
      </c>
      <c r="L173" s="12">
        <v>0</v>
      </c>
      <c r="M173" s="12">
        <v>0</v>
      </c>
      <c r="N173" s="12">
        <v>0</v>
      </c>
      <c r="O173" s="12">
        <v>0</v>
      </c>
      <c r="P173" s="12">
        <v>0</v>
      </c>
      <c r="Q173" s="12">
        <v>0</v>
      </c>
      <c r="R173" s="12">
        <v>0</v>
      </c>
      <c r="S173" s="12">
        <v>0</v>
      </c>
      <c r="T173" s="12">
        <v>0</v>
      </c>
      <c r="U173" s="12">
        <v>0</v>
      </c>
      <c r="V173" s="12">
        <v>0</v>
      </c>
      <c r="W173" s="12">
        <v>0</v>
      </c>
      <c r="X173" s="12">
        <v>0</v>
      </c>
      <c r="Y173" s="12">
        <v>0</v>
      </c>
      <c r="Z173" s="12">
        <v>0</v>
      </c>
      <c r="AA173" s="12">
        <v>0</v>
      </c>
      <c r="AB173" s="12">
        <v>0</v>
      </c>
      <c r="AC173" s="12">
        <v>0</v>
      </c>
      <c r="AD173" s="12">
        <v>0</v>
      </c>
      <c r="AE173" s="12">
        <v>0</v>
      </c>
      <c r="AF173" s="12">
        <v>0</v>
      </c>
      <c r="AG173" s="12">
        <v>0</v>
      </c>
      <c r="AH173" s="12">
        <v>0</v>
      </c>
      <c r="AI173" s="12">
        <v>0</v>
      </c>
      <c r="AJ173" s="12">
        <v>0</v>
      </c>
      <c r="AK173" s="12">
        <v>0</v>
      </c>
      <c r="AL173" s="12">
        <v>0</v>
      </c>
      <c r="AM173" s="12">
        <v>0</v>
      </c>
      <c r="AN173" s="12">
        <v>0</v>
      </c>
      <c r="AO173" s="12">
        <v>0</v>
      </c>
      <c r="AP173" s="12">
        <v>0</v>
      </c>
      <c r="AQ173" s="12">
        <v>0</v>
      </c>
      <c r="AR173" s="12">
        <v>0</v>
      </c>
      <c r="AS173" s="12">
        <v>0</v>
      </c>
      <c r="AT173" s="12">
        <v>0</v>
      </c>
      <c r="AU173" s="12">
        <v>0</v>
      </c>
      <c r="AV173" s="12">
        <v>0</v>
      </c>
      <c r="AW173" s="12">
        <v>0</v>
      </c>
      <c r="AX173" s="12">
        <v>0</v>
      </c>
      <c r="AY173" s="12">
        <v>0</v>
      </c>
      <c r="AZ173" s="12">
        <v>0</v>
      </c>
      <c r="BA173" s="12">
        <v>0</v>
      </c>
      <c r="BB173" s="12">
        <v>0</v>
      </c>
      <c r="BC173" s="12">
        <v>0</v>
      </c>
      <c r="BD173" s="12">
        <v>0</v>
      </c>
      <c r="BE173" s="12">
        <v>0</v>
      </c>
      <c r="BF173" s="12">
        <v>0</v>
      </c>
      <c r="BG173" s="12">
        <v>0</v>
      </c>
      <c r="BH173" s="12">
        <v>0</v>
      </c>
      <c r="BI173" s="12">
        <v>0</v>
      </c>
      <c r="BJ173" s="12">
        <v>0</v>
      </c>
      <c r="BK173" s="12">
        <v>0</v>
      </c>
      <c r="BL173" s="12">
        <v>0</v>
      </c>
      <c r="BM173" s="12">
        <v>0</v>
      </c>
      <c r="BN173" s="12">
        <v>0</v>
      </c>
      <c r="BO173" s="12">
        <v>0</v>
      </c>
      <c r="BP173" s="12">
        <v>0</v>
      </c>
      <c r="BQ173" s="12">
        <v>0</v>
      </c>
      <c r="BR173" s="12">
        <v>0</v>
      </c>
      <c r="BS173" s="12">
        <v>0</v>
      </c>
      <c r="BT173" s="12">
        <v>0</v>
      </c>
      <c r="BU173" s="12">
        <v>0</v>
      </c>
      <c r="BV173" s="12">
        <v>0</v>
      </c>
      <c r="BW173" s="12">
        <v>0</v>
      </c>
      <c r="BX173" s="12">
        <v>0</v>
      </c>
      <c r="BY173" s="12">
        <v>0</v>
      </c>
      <c r="BZ173" s="12">
        <v>0</v>
      </c>
      <c r="CA173" s="12">
        <v>0</v>
      </c>
      <c r="CB173" s="12">
        <v>0</v>
      </c>
      <c r="CC173" s="12">
        <v>0</v>
      </c>
      <c r="CD173" s="12">
        <v>0</v>
      </c>
      <c r="CE173" s="12">
        <v>0</v>
      </c>
      <c r="CF173" s="12">
        <v>0</v>
      </c>
      <c r="CG173" s="12">
        <v>0</v>
      </c>
      <c r="CH173" s="12">
        <v>0</v>
      </c>
      <c r="CI173" s="12">
        <v>0</v>
      </c>
      <c r="CJ173" s="12">
        <v>0</v>
      </c>
      <c r="CK173" s="12">
        <v>0</v>
      </c>
      <c r="CL173" s="12">
        <v>0</v>
      </c>
    </row>
    <row r="174" spans="2:90" ht="20.100000000000001" customHeight="1" thickBot="1" x14ac:dyDescent="0.25">
      <c r="B174" s="4" t="s">
        <v>377</v>
      </c>
      <c r="C174" s="12">
        <v>3</v>
      </c>
      <c r="D174" s="12">
        <v>1</v>
      </c>
      <c r="E174" s="12">
        <v>3</v>
      </c>
      <c r="F174" s="12">
        <v>2</v>
      </c>
      <c r="G174" s="12">
        <v>0</v>
      </c>
      <c r="H174" s="12">
        <v>0</v>
      </c>
      <c r="I174" s="12">
        <v>0</v>
      </c>
      <c r="J174" s="12">
        <v>0</v>
      </c>
      <c r="K174" s="12">
        <v>0</v>
      </c>
      <c r="L174" s="12">
        <v>0</v>
      </c>
      <c r="M174" s="12">
        <v>0</v>
      </c>
      <c r="N174" s="12">
        <v>0</v>
      </c>
      <c r="O174" s="12">
        <v>0</v>
      </c>
      <c r="P174" s="12">
        <v>0</v>
      </c>
      <c r="Q174" s="12">
        <v>0</v>
      </c>
      <c r="R174" s="12">
        <v>0</v>
      </c>
      <c r="S174" s="12">
        <v>0</v>
      </c>
      <c r="T174" s="12">
        <v>0</v>
      </c>
      <c r="U174" s="12">
        <v>0</v>
      </c>
      <c r="V174" s="12">
        <v>0</v>
      </c>
      <c r="W174" s="12">
        <v>2</v>
      </c>
      <c r="X174" s="12">
        <v>0</v>
      </c>
      <c r="Y174" s="12">
        <v>1</v>
      </c>
      <c r="Z174" s="12">
        <v>1</v>
      </c>
      <c r="AA174" s="12">
        <v>0</v>
      </c>
      <c r="AB174" s="12">
        <v>0</v>
      </c>
      <c r="AC174" s="12">
        <v>0</v>
      </c>
      <c r="AD174" s="12">
        <v>0</v>
      </c>
      <c r="AE174" s="12">
        <v>0</v>
      </c>
      <c r="AF174" s="12">
        <v>0</v>
      </c>
      <c r="AG174" s="12">
        <v>0</v>
      </c>
      <c r="AH174" s="12">
        <v>0</v>
      </c>
      <c r="AI174" s="12">
        <v>0</v>
      </c>
      <c r="AJ174" s="12">
        <v>0</v>
      </c>
      <c r="AK174" s="12">
        <v>0</v>
      </c>
      <c r="AL174" s="12">
        <v>0</v>
      </c>
      <c r="AM174" s="12">
        <v>0</v>
      </c>
      <c r="AN174" s="12">
        <v>0</v>
      </c>
      <c r="AO174" s="12">
        <v>0</v>
      </c>
      <c r="AP174" s="12">
        <v>0</v>
      </c>
      <c r="AQ174" s="12">
        <v>0</v>
      </c>
      <c r="AR174" s="12">
        <v>0</v>
      </c>
      <c r="AS174" s="12">
        <v>0</v>
      </c>
      <c r="AT174" s="12">
        <v>0</v>
      </c>
      <c r="AU174" s="12">
        <v>0</v>
      </c>
      <c r="AV174" s="12">
        <v>0</v>
      </c>
      <c r="AW174" s="12">
        <v>0</v>
      </c>
      <c r="AX174" s="12">
        <v>0</v>
      </c>
      <c r="AY174" s="12">
        <v>0</v>
      </c>
      <c r="AZ174" s="12">
        <v>0</v>
      </c>
      <c r="BA174" s="12">
        <v>0</v>
      </c>
      <c r="BB174" s="12">
        <v>0</v>
      </c>
      <c r="BC174" s="12">
        <v>0</v>
      </c>
      <c r="BD174" s="12">
        <v>0</v>
      </c>
      <c r="BE174" s="12">
        <v>0</v>
      </c>
      <c r="BF174" s="12">
        <v>0</v>
      </c>
      <c r="BG174" s="12">
        <v>0</v>
      </c>
      <c r="BH174" s="12">
        <v>0</v>
      </c>
      <c r="BI174" s="12">
        <v>0</v>
      </c>
      <c r="BJ174" s="12">
        <v>0</v>
      </c>
      <c r="BK174" s="12">
        <v>0</v>
      </c>
      <c r="BL174" s="12">
        <v>0</v>
      </c>
      <c r="BM174" s="12">
        <v>0</v>
      </c>
      <c r="BN174" s="12">
        <v>0</v>
      </c>
      <c r="BO174" s="12">
        <v>0</v>
      </c>
      <c r="BP174" s="12">
        <v>0</v>
      </c>
      <c r="BQ174" s="12">
        <v>0</v>
      </c>
      <c r="BR174" s="12">
        <v>0</v>
      </c>
      <c r="BS174" s="12">
        <v>0</v>
      </c>
      <c r="BT174" s="12">
        <v>0</v>
      </c>
      <c r="BU174" s="12">
        <v>0</v>
      </c>
      <c r="BV174" s="12">
        <v>0</v>
      </c>
      <c r="BW174" s="12">
        <v>0</v>
      </c>
      <c r="BX174" s="12">
        <v>1</v>
      </c>
      <c r="BY174" s="12">
        <v>0</v>
      </c>
      <c r="BZ174" s="12">
        <v>0</v>
      </c>
      <c r="CA174" s="12">
        <v>1</v>
      </c>
      <c r="CB174" s="12">
        <v>0</v>
      </c>
      <c r="CC174" s="12">
        <v>2</v>
      </c>
      <c r="CD174" s="12">
        <v>1</v>
      </c>
      <c r="CE174" s="12">
        <v>0</v>
      </c>
      <c r="CF174" s="12">
        <v>0</v>
      </c>
      <c r="CG174" s="12">
        <v>0</v>
      </c>
      <c r="CH174" s="12">
        <v>0</v>
      </c>
      <c r="CI174" s="12">
        <v>0</v>
      </c>
      <c r="CJ174" s="12">
        <v>0</v>
      </c>
      <c r="CK174" s="12">
        <v>0</v>
      </c>
      <c r="CL174" s="12">
        <v>0</v>
      </c>
    </row>
    <row r="175" spans="2:90" ht="20.100000000000001" customHeight="1" thickBot="1" x14ac:dyDescent="0.25">
      <c r="B175" s="4" t="s">
        <v>378</v>
      </c>
      <c r="C175" s="12">
        <v>3</v>
      </c>
      <c r="D175" s="12">
        <v>0</v>
      </c>
      <c r="E175" s="12">
        <v>4</v>
      </c>
      <c r="F175" s="12">
        <v>0</v>
      </c>
      <c r="G175" s="12">
        <v>1</v>
      </c>
      <c r="H175" s="12">
        <v>0</v>
      </c>
      <c r="I175" s="12">
        <v>2</v>
      </c>
      <c r="J175" s="12">
        <v>0</v>
      </c>
      <c r="K175" s="12">
        <v>0</v>
      </c>
      <c r="L175" s="12">
        <v>0</v>
      </c>
      <c r="M175" s="12">
        <v>0</v>
      </c>
      <c r="N175" s="12">
        <v>0</v>
      </c>
      <c r="O175" s="12">
        <v>0</v>
      </c>
      <c r="P175" s="12">
        <v>0</v>
      </c>
      <c r="Q175" s="12">
        <v>0</v>
      </c>
      <c r="R175" s="12">
        <v>0</v>
      </c>
      <c r="S175" s="12">
        <v>0</v>
      </c>
      <c r="T175" s="12">
        <v>0</v>
      </c>
      <c r="U175" s="12">
        <v>0</v>
      </c>
      <c r="V175" s="12">
        <v>0</v>
      </c>
      <c r="W175" s="12">
        <v>0</v>
      </c>
      <c r="X175" s="12">
        <v>0</v>
      </c>
      <c r="Y175" s="12">
        <v>0</v>
      </c>
      <c r="Z175" s="12">
        <v>0</v>
      </c>
      <c r="AA175" s="12">
        <v>1</v>
      </c>
      <c r="AB175" s="12">
        <v>0</v>
      </c>
      <c r="AC175" s="12">
        <v>1</v>
      </c>
      <c r="AD175" s="12">
        <v>0</v>
      </c>
      <c r="AE175" s="12">
        <v>0</v>
      </c>
      <c r="AF175" s="12">
        <v>0</v>
      </c>
      <c r="AG175" s="12">
        <v>0</v>
      </c>
      <c r="AH175" s="12">
        <v>0</v>
      </c>
      <c r="AI175" s="12">
        <v>0</v>
      </c>
      <c r="AJ175" s="12">
        <v>0</v>
      </c>
      <c r="AK175" s="12">
        <v>0</v>
      </c>
      <c r="AL175" s="12">
        <v>0</v>
      </c>
      <c r="AM175" s="12">
        <v>0</v>
      </c>
      <c r="AN175" s="12">
        <v>0</v>
      </c>
      <c r="AO175" s="12">
        <v>0</v>
      </c>
      <c r="AP175" s="12">
        <v>0</v>
      </c>
      <c r="AQ175" s="12">
        <v>0</v>
      </c>
      <c r="AR175" s="12">
        <v>0</v>
      </c>
      <c r="AS175" s="12">
        <v>0</v>
      </c>
      <c r="AT175" s="12">
        <v>0</v>
      </c>
      <c r="AU175" s="12">
        <v>0</v>
      </c>
      <c r="AV175" s="12">
        <v>0</v>
      </c>
      <c r="AW175" s="12">
        <v>0</v>
      </c>
      <c r="AX175" s="12">
        <v>0</v>
      </c>
      <c r="AY175" s="12">
        <v>0</v>
      </c>
      <c r="AZ175" s="12">
        <v>0</v>
      </c>
      <c r="BA175" s="12">
        <v>0</v>
      </c>
      <c r="BB175" s="12">
        <v>0</v>
      </c>
      <c r="BC175" s="12">
        <v>0</v>
      </c>
      <c r="BD175" s="12">
        <v>0</v>
      </c>
      <c r="BE175" s="12">
        <v>0</v>
      </c>
      <c r="BF175" s="12">
        <v>0</v>
      </c>
      <c r="BG175" s="12">
        <v>0</v>
      </c>
      <c r="BH175" s="12">
        <v>0</v>
      </c>
      <c r="BI175" s="12">
        <v>0</v>
      </c>
      <c r="BJ175" s="12">
        <v>0</v>
      </c>
      <c r="BK175" s="12">
        <v>0</v>
      </c>
      <c r="BL175" s="12">
        <v>0</v>
      </c>
      <c r="BM175" s="12">
        <v>0</v>
      </c>
      <c r="BN175" s="12">
        <v>0</v>
      </c>
      <c r="BO175" s="12">
        <v>0</v>
      </c>
      <c r="BP175" s="12">
        <v>0</v>
      </c>
      <c r="BQ175" s="12">
        <v>0</v>
      </c>
      <c r="BR175" s="12">
        <v>0</v>
      </c>
      <c r="BS175" s="12">
        <v>0</v>
      </c>
      <c r="BT175" s="12">
        <v>0</v>
      </c>
      <c r="BU175" s="12">
        <v>0</v>
      </c>
      <c r="BV175" s="12">
        <v>0</v>
      </c>
      <c r="BW175" s="12">
        <v>0</v>
      </c>
      <c r="BX175" s="12">
        <v>0</v>
      </c>
      <c r="BY175" s="12">
        <v>0</v>
      </c>
      <c r="BZ175" s="12">
        <v>0</v>
      </c>
      <c r="CA175" s="12">
        <v>1</v>
      </c>
      <c r="CB175" s="12">
        <v>0</v>
      </c>
      <c r="CC175" s="12">
        <v>1</v>
      </c>
      <c r="CD175" s="12">
        <v>0</v>
      </c>
      <c r="CE175" s="12">
        <v>0</v>
      </c>
      <c r="CF175" s="12">
        <v>0</v>
      </c>
      <c r="CG175" s="12">
        <v>0</v>
      </c>
      <c r="CH175" s="12">
        <v>0</v>
      </c>
      <c r="CI175" s="12">
        <v>0</v>
      </c>
      <c r="CJ175" s="12">
        <v>0</v>
      </c>
      <c r="CK175" s="12">
        <v>0</v>
      </c>
      <c r="CL175" s="12">
        <v>0</v>
      </c>
    </row>
    <row r="176" spans="2:90" ht="20.100000000000001" customHeight="1" thickBot="1" x14ac:dyDescent="0.25">
      <c r="B176" s="4" t="s">
        <v>379</v>
      </c>
      <c r="C176" s="12">
        <v>0</v>
      </c>
      <c r="D176" s="12">
        <v>0</v>
      </c>
      <c r="E176" s="12">
        <v>0</v>
      </c>
      <c r="F176" s="12">
        <v>0</v>
      </c>
      <c r="G176" s="12">
        <v>0</v>
      </c>
      <c r="H176" s="12">
        <v>0</v>
      </c>
      <c r="I176" s="12">
        <v>0</v>
      </c>
      <c r="J176" s="12">
        <v>0</v>
      </c>
      <c r="K176" s="12">
        <v>0</v>
      </c>
      <c r="L176" s="12">
        <v>0</v>
      </c>
      <c r="M176" s="12">
        <v>0</v>
      </c>
      <c r="N176" s="12">
        <v>0</v>
      </c>
      <c r="O176" s="12">
        <v>0</v>
      </c>
      <c r="P176" s="12">
        <v>0</v>
      </c>
      <c r="Q176" s="12">
        <v>0</v>
      </c>
      <c r="R176" s="12">
        <v>0</v>
      </c>
      <c r="S176" s="12">
        <v>0</v>
      </c>
      <c r="T176" s="12">
        <v>0</v>
      </c>
      <c r="U176" s="12">
        <v>0</v>
      </c>
      <c r="V176" s="12">
        <v>0</v>
      </c>
      <c r="W176" s="12">
        <v>0</v>
      </c>
      <c r="X176" s="12">
        <v>0</v>
      </c>
      <c r="Y176" s="12">
        <v>0</v>
      </c>
      <c r="Z176" s="12">
        <v>0</v>
      </c>
      <c r="AA176" s="12">
        <v>0</v>
      </c>
      <c r="AB176" s="12">
        <v>0</v>
      </c>
      <c r="AC176" s="12">
        <v>0</v>
      </c>
      <c r="AD176" s="12">
        <v>0</v>
      </c>
      <c r="AE176" s="12">
        <v>0</v>
      </c>
      <c r="AF176" s="12">
        <v>0</v>
      </c>
      <c r="AG176" s="12">
        <v>0</v>
      </c>
      <c r="AH176" s="12">
        <v>0</v>
      </c>
      <c r="AI176" s="12">
        <v>0</v>
      </c>
      <c r="AJ176" s="12">
        <v>0</v>
      </c>
      <c r="AK176" s="12">
        <v>0</v>
      </c>
      <c r="AL176" s="12">
        <v>0</v>
      </c>
      <c r="AM176" s="12">
        <v>0</v>
      </c>
      <c r="AN176" s="12">
        <v>0</v>
      </c>
      <c r="AO176" s="12">
        <v>0</v>
      </c>
      <c r="AP176" s="12">
        <v>0</v>
      </c>
      <c r="AQ176" s="12">
        <v>0</v>
      </c>
      <c r="AR176" s="12">
        <v>0</v>
      </c>
      <c r="AS176" s="12">
        <v>0</v>
      </c>
      <c r="AT176" s="12">
        <v>0</v>
      </c>
      <c r="AU176" s="12">
        <v>0</v>
      </c>
      <c r="AV176" s="12">
        <v>0</v>
      </c>
      <c r="AW176" s="12">
        <v>0</v>
      </c>
      <c r="AX176" s="12">
        <v>0</v>
      </c>
      <c r="AY176" s="12">
        <v>0</v>
      </c>
      <c r="AZ176" s="12">
        <v>0</v>
      </c>
      <c r="BA176" s="12">
        <v>0</v>
      </c>
      <c r="BB176" s="12">
        <v>0</v>
      </c>
      <c r="BC176" s="12">
        <v>0</v>
      </c>
      <c r="BD176" s="12">
        <v>0</v>
      </c>
      <c r="BE176" s="12">
        <v>0</v>
      </c>
      <c r="BF176" s="12">
        <v>0</v>
      </c>
      <c r="BG176" s="12">
        <v>0</v>
      </c>
      <c r="BH176" s="12">
        <v>0</v>
      </c>
      <c r="BI176" s="12">
        <v>0</v>
      </c>
      <c r="BJ176" s="12">
        <v>0</v>
      </c>
      <c r="BK176" s="12">
        <v>0</v>
      </c>
      <c r="BL176" s="12">
        <v>0</v>
      </c>
      <c r="BM176" s="12">
        <v>0</v>
      </c>
      <c r="BN176" s="12">
        <v>0</v>
      </c>
      <c r="BO176" s="12">
        <v>0</v>
      </c>
      <c r="BP176" s="12">
        <v>0</v>
      </c>
      <c r="BQ176" s="12">
        <v>0</v>
      </c>
      <c r="BR176" s="12">
        <v>0</v>
      </c>
      <c r="BS176" s="12">
        <v>0</v>
      </c>
      <c r="BT176" s="12">
        <v>0</v>
      </c>
      <c r="BU176" s="12">
        <v>0</v>
      </c>
      <c r="BV176" s="12">
        <v>0</v>
      </c>
      <c r="BW176" s="12">
        <v>0</v>
      </c>
      <c r="BX176" s="12">
        <v>0</v>
      </c>
      <c r="BY176" s="12">
        <v>0</v>
      </c>
      <c r="BZ176" s="12">
        <v>0</v>
      </c>
      <c r="CA176" s="12">
        <v>0</v>
      </c>
      <c r="CB176" s="12">
        <v>0</v>
      </c>
      <c r="CC176" s="12">
        <v>0</v>
      </c>
      <c r="CD176" s="12">
        <v>0</v>
      </c>
      <c r="CE176" s="12">
        <v>0</v>
      </c>
      <c r="CF176" s="12">
        <v>0</v>
      </c>
      <c r="CG176" s="12">
        <v>0</v>
      </c>
      <c r="CH176" s="12">
        <v>0</v>
      </c>
      <c r="CI176" s="12">
        <v>0</v>
      </c>
      <c r="CJ176" s="12">
        <v>0</v>
      </c>
      <c r="CK176" s="12">
        <v>0</v>
      </c>
      <c r="CL176" s="12">
        <v>0</v>
      </c>
    </row>
    <row r="177" spans="2:90" ht="20.100000000000001" customHeight="1" thickBot="1" x14ac:dyDescent="0.25">
      <c r="B177" s="4" t="s">
        <v>181</v>
      </c>
      <c r="C177" s="12">
        <v>90</v>
      </c>
      <c r="D177" s="12">
        <v>1</v>
      </c>
      <c r="E177" s="12">
        <v>85</v>
      </c>
      <c r="F177" s="12">
        <v>78</v>
      </c>
      <c r="G177" s="12">
        <v>3</v>
      </c>
      <c r="H177" s="12">
        <v>0</v>
      </c>
      <c r="I177" s="12">
        <v>4</v>
      </c>
      <c r="J177" s="12">
        <v>0</v>
      </c>
      <c r="K177" s="12">
        <v>0</v>
      </c>
      <c r="L177" s="12">
        <v>0</v>
      </c>
      <c r="M177" s="12">
        <v>0</v>
      </c>
      <c r="N177" s="12">
        <v>0</v>
      </c>
      <c r="O177" s="12">
        <v>0</v>
      </c>
      <c r="P177" s="12">
        <v>0</v>
      </c>
      <c r="Q177" s="12">
        <v>0</v>
      </c>
      <c r="R177" s="12">
        <v>0</v>
      </c>
      <c r="S177" s="12">
        <v>6</v>
      </c>
      <c r="T177" s="12">
        <v>1</v>
      </c>
      <c r="U177" s="12">
        <v>8</v>
      </c>
      <c r="V177" s="12">
        <v>0</v>
      </c>
      <c r="W177" s="12">
        <v>20</v>
      </c>
      <c r="X177" s="12">
        <v>0</v>
      </c>
      <c r="Y177" s="12">
        <v>20</v>
      </c>
      <c r="Z177" s="12">
        <v>24</v>
      </c>
      <c r="AA177" s="12">
        <v>0</v>
      </c>
      <c r="AB177" s="12">
        <v>0</v>
      </c>
      <c r="AC177" s="12">
        <v>0</v>
      </c>
      <c r="AD177" s="12">
        <v>0</v>
      </c>
      <c r="AE177" s="12">
        <v>0</v>
      </c>
      <c r="AF177" s="12">
        <v>0</v>
      </c>
      <c r="AG177" s="12">
        <v>0</v>
      </c>
      <c r="AH177" s="12">
        <v>0</v>
      </c>
      <c r="AI177" s="12">
        <v>0</v>
      </c>
      <c r="AJ177" s="12">
        <v>0</v>
      </c>
      <c r="AK177" s="12">
        <v>0</v>
      </c>
      <c r="AL177" s="12">
        <v>0</v>
      </c>
      <c r="AM177" s="12">
        <v>0</v>
      </c>
      <c r="AN177" s="12">
        <v>0</v>
      </c>
      <c r="AO177" s="12">
        <v>0</v>
      </c>
      <c r="AP177" s="12">
        <v>0</v>
      </c>
      <c r="AQ177" s="12">
        <v>9</v>
      </c>
      <c r="AR177" s="12">
        <v>0</v>
      </c>
      <c r="AS177" s="12">
        <v>11</v>
      </c>
      <c r="AT177" s="12">
        <v>11</v>
      </c>
      <c r="AU177" s="12">
        <v>0</v>
      </c>
      <c r="AV177" s="12">
        <v>0</v>
      </c>
      <c r="AW177" s="12">
        <v>0</v>
      </c>
      <c r="AX177" s="12">
        <v>0</v>
      </c>
      <c r="AY177" s="12">
        <v>2</v>
      </c>
      <c r="AZ177" s="12">
        <v>0</v>
      </c>
      <c r="BA177" s="12">
        <v>10</v>
      </c>
      <c r="BB177" s="12">
        <v>0</v>
      </c>
      <c r="BC177" s="12">
        <v>0</v>
      </c>
      <c r="BD177" s="12">
        <v>0</v>
      </c>
      <c r="BE177" s="12">
        <v>0</v>
      </c>
      <c r="BF177" s="12">
        <v>0</v>
      </c>
      <c r="BG177" s="12">
        <v>0</v>
      </c>
      <c r="BH177" s="12">
        <v>0</v>
      </c>
      <c r="BI177" s="12">
        <v>0</v>
      </c>
      <c r="BJ177" s="12">
        <v>0</v>
      </c>
      <c r="BK177" s="12">
        <v>0</v>
      </c>
      <c r="BL177" s="12">
        <v>0</v>
      </c>
      <c r="BM177" s="12">
        <v>0</v>
      </c>
      <c r="BN177" s="12">
        <v>0</v>
      </c>
      <c r="BO177" s="12">
        <v>0</v>
      </c>
      <c r="BP177" s="12">
        <v>0</v>
      </c>
      <c r="BQ177" s="12">
        <v>0</v>
      </c>
      <c r="BR177" s="12">
        <v>0</v>
      </c>
      <c r="BS177" s="12">
        <v>7</v>
      </c>
      <c r="BT177" s="12">
        <v>0</v>
      </c>
      <c r="BU177" s="12">
        <v>6</v>
      </c>
      <c r="BV177" s="12">
        <v>4</v>
      </c>
      <c r="BW177" s="12">
        <v>8</v>
      </c>
      <c r="BX177" s="12">
        <v>0</v>
      </c>
      <c r="BY177" s="12">
        <v>8</v>
      </c>
      <c r="BZ177" s="12">
        <v>0</v>
      </c>
      <c r="CA177" s="12">
        <v>35</v>
      </c>
      <c r="CB177" s="12">
        <v>0</v>
      </c>
      <c r="CC177" s="12">
        <v>18</v>
      </c>
      <c r="CD177" s="12">
        <v>39</v>
      </c>
      <c r="CE177" s="12">
        <v>0</v>
      </c>
      <c r="CF177" s="12">
        <v>0</v>
      </c>
      <c r="CG177" s="12">
        <v>0</v>
      </c>
      <c r="CH177" s="12">
        <v>0</v>
      </c>
      <c r="CI177" s="12">
        <v>0</v>
      </c>
      <c r="CJ177" s="12">
        <v>0</v>
      </c>
      <c r="CK177" s="12">
        <v>0</v>
      </c>
      <c r="CL177" s="12">
        <v>0</v>
      </c>
    </row>
    <row r="178" spans="2:90" ht="20.100000000000001" customHeight="1" thickBot="1" x14ac:dyDescent="0.25">
      <c r="B178" s="4" t="s">
        <v>380</v>
      </c>
      <c r="C178" s="12">
        <v>4</v>
      </c>
      <c r="D178" s="12">
        <v>0</v>
      </c>
      <c r="E178" s="12">
        <v>5</v>
      </c>
      <c r="F178" s="12">
        <v>0</v>
      </c>
      <c r="G178" s="12">
        <v>0</v>
      </c>
      <c r="H178" s="12">
        <v>0</v>
      </c>
      <c r="I178" s="12">
        <v>0</v>
      </c>
      <c r="J178" s="12">
        <v>0</v>
      </c>
      <c r="K178" s="12">
        <v>0</v>
      </c>
      <c r="L178" s="12">
        <v>0</v>
      </c>
      <c r="M178" s="12">
        <v>0</v>
      </c>
      <c r="N178" s="12">
        <v>0</v>
      </c>
      <c r="O178" s="12">
        <v>0</v>
      </c>
      <c r="P178" s="12">
        <v>0</v>
      </c>
      <c r="Q178" s="12">
        <v>0</v>
      </c>
      <c r="R178" s="12">
        <v>0</v>
      </c>
      <c r="S178" s="12">
        <v>0</v>
      </c>
      <c r="T178" s="12">
        <v>0</v>
      </c>
      <c r="U178" s="12">
        <v>0</v>
      </c>
      <c r="V178" s="12">
        <v>0</v>
      </c>
      <c r="W178" s="12">
        <v>1</v>
      </c>
      <c r="X178" s="12">
        <v>0</v>
      </c>
      <c r="Y178" s="12">
        <v>1</v>
      </c>
      <c r="Z178" s="12">
        <v>0</v>
      </c>
      <c r="AA178" s="12">
        <v>0</v>
      </c>
      <c r="AB178" s="12">
        <v>0</v>
      </c>
      <c r="AC178" s="12">
        <v>0</v>
      </c>
      <c r="AD178" s="12">
        <v>0</v>
      </c>
      <c r="AE178" s="12">
        <v>0</v>
      </c>
      <c r="AF178" s="12">
        <v>0</v>
      </c>
      <c r="AG178" s="12">
        <v>0</v>
      </c>
      <c r="AH178" s="12">
        <v>0</v>
      </c>
      <c r="AI178" s="12">
        <v>0</v>
      </c>
      <c r="AJ178" s="12">
        <v>0</v>
      </c>
      <c r="AK178" s="12">
        <v>0</v>
      </c>
      <c r="AL178" s="12">
        <v>0</v>
      </c>
      <c r="AM178" s="12">
        <v>0</v>
      </c>
      <c r="AN178" s="12">
        <v>0</v>
      </c>
      <c r="AO178" s="12">
        <v>0</v>
      </c>
      <c r="AP178" s="12">
        <v>0</v>
      </c>
      <c r="AQ178" s="12">
        <v>0</v>
      </c>
      <c r="AR178" s="12">
        <v>0</v>
      </c>
      <c r="AS178" s="12">
        <v>0</v>
      </c>
      <c r="AT178" s="12">
        <v>0</v>
      </c>
      <c r="AU178" s="12">
        <v>0</v>
      </c>
      <c r="AV178" s="12">
        <v>0</v>
      </c>
      <c r="AW178" s="12">
        <v>0</v>
      </c>
      <c r="AX178" s="12">
        <v>0</v>
      </c>
      <c r="AY178" s="12">
        <v>0</v>
      </c>
      <c r="AZ178" s="12">
        <v>0</v>
      </c>
      <c r="BA178" s="12">
        <v>0</v>
      </c>
      <c r="BB178" s="12">
        <v>0</v>
      </c>
      <c r="BC178" s="12">
        <v>0</v>
      </c>
      <c r="BD178" s="12">
        <v>0</v>
      </c>
      <c r="BE178" s="12">
        <v>0</v>
      </c>
      <c r="BF178" s="12">
        <v>0</v>
      </c>
      <c r="BG178" s="12">
        <v>0</v>
      </c>
      <c r="BH178" s="12">
        <v>0</v>
      </c>
      <c r="BI178" s="12">
        <v>0</v>
      </c>
      <c r="BJ178" s="12">
        <v>0</v>
      </c>
      <c r="BK178" s="12">
        <v>0</v>
      </c>
      <c r="BL178" s="12">
        <v>0</v>
      </c>
      <c r="BM178" s="12">
        <v>0</v>
      </c>
      <c r="BN178" s="12">
        <v>0</v>
      </c>
      <c r="BO178" s="12">
        <v>0</v>
      </c>
      <c r="BP178" s="12">
        <v>0</v>
      </c>
      <c r="BQ178" s="12">
        <v>0</v>
      </c>
      <c r="BR178" s="12">
        <v>0</v>
      </c>
      <c r="BS178" s="12">
        <v>0</v>
      </c>
      <c r="BT178" s="12">
        <v>0</v>
      </c>
      <c r="BU178" s="12">
        <v>0</v>
      </c>
      <c r="BV178" s="12">
        <v>0</v>
      </c>
      <c r="BW178" s="12">
        <v>0</v>
      </c>
      <c r="BX178" s="12">
        <v>0</v>
      </c>
      <c r="BY178" s="12">
        <v>0</v>
      </c>
      <c r="BZ178" s="12">
        <v>0</v>
      </c>
      <c r="CA178" s="12">
        <v>3</v>
      </c>
      <c r="CB178" s="12">
        <v>0</v>
      </c>
      <c r="CC178" s="12">
        <v>4</v>
      </c>
      <c r="CD178" s="12">
        <v>0</v>
      </c>
      <c r="CE178" s="12">
        <v>0</v>
      </c>
      <c r="CF178" s="12">
        <v>0</v>
      </c>
      <c r="CG178" s="12">
        <v>0</v>
      </c>
      <c r="CH178" s="12">
        <v>0</v>
      </c>
      <c r="CI178" s="12">
        <v>0</v>
      </c>
      <c r="CJ178" s="12">
        <v>0</v>
      </c>
      <c r="CK178" s="12">
        <v>0</v>
      </c>
      <c r="CL178" s="12">
        <v>0</v>
      </c>
    </row>
    <row r="179" spans="2:90" ht="20.100000000000001" customHeight="1" thickBot="1" x14ac:dyDescent="0.25">
      <c r="B179" s="4" t="s">
        <v>381</v>
      </c>
      <c r="C179" s="12">
        <v>58</v>
      </c>
      <c r="D179" s="12">
        <v>1</v>
      </c>
      <c r="E179" s="12">
        <v>36</v>
      </c>
      <c r="F179" s="12">
        <v>42</v>
      </c>
      <c r="G179" s="12">
        <v>0</v>
      </c>
      <c r="H179" s="12">
        <v>0</v>
      </c>
      <c r="I179" s="12">
        <v>0</v>
      </c>
      <c r="J179" s="12">
        <v>0</v>
      </c>
      <c r="K179" s="12">
        <v>0</v>
      </c>
      <c r="L179" s="12">
        <v>0</v>
      </c>
      <c r="M179" s="12">
        <v>0</v>
      </c>
      <c r="N179" s="12">
        <v>0</v>
      </c>
      <c r="O179" s="12">
        <v>0</v>
      </c>
      <c r="P179" s="12">
        <v>0</v>
      </c>
      <c r="Q179" s="12">
        <v>0</v>
      </c>
      <c r="R179" s="12">
        <v>0</v>
      </c>
      <c r="S179" s="12">
        <v>1</v>
      </c>
      <c r="T179" s="12">
        <v>1</v>
      </c>
      <c r="U179" s="12">
        <v>3</v>
      </c>
      <c r="V179" s="12">
        <v>0</v>
      </c>
      <c r="W179" s="12">
        <v>21</v>
      </c>
      <c r="X179" s="12">
        <v>0</v>
      </c>
      <c r="Y179" s="12">
        <v>13</v>
      </c>
      <c r="Z179" s="12">
        <v>13</v>
      </c>
      <c r="AA179" s="12">
        <v>0</v>
      </c>
      <c r="AB179" s="12">
        <v>0</v>
      </c>
      <c r="AC179" s="12">
        <v>0</v>
      </c>
      <c r="AD179" s="12">
        <v>0</v>
      </c>
      <c r="AE179" s="12">
        <v>0</v>
      </c>
      <c r="AF179" s="12">
        <v>0</v>
      </c>
      <c r="AG179" s="12">
        <v>0</v>
      </c>
      <c r="AH179" s="12">
        <v>0</v>
      </c>
      <c r="AI179" s="12">
        <v>0</v>
      </c>
      <c r="AJ179" s="12">
        <v>0</v>
      </c>
      <c r="AK179" s="12">
        <v>0</v>
      </c>
      <c r="AL179" s="12">
        <v>0</v>
      </c>
      <c r="AM179" s="12">
        <v>2</v>
      </c>
      <c r="AN179" s="12">
        <v>0</v>
      </c>
      <c r="AO179" s="12">
        <v>2</v>
      </c>
      <c r="AP179" s="12">
        <v>0</v>
      </c>
      <c r="AQ179" s="12">
        <v>9</v>
      </c>
      <c r="AR179" s="12">
        <v>0</v>
      </c>
      <c r="AS179" s="12">
        <v>3</v>
      </c>
      <c r="AT179" s="12">
        <v>8</v>
      </c>
      <c r="AU179" s="12">
        <v>0</v>
      </c>
      <c r="AV179" s="12">
        <v>0</v>
      </c>
      <c r="AW179" s="12">
        <v>0</v>
      </c>
      <c r="AX179" s="12">
        <v>0</v>
      </c>
      <c r="AY179" s="12">
        <v>0</v>
      </c>
      <c r="AZ179" s="12">
        <v>0</v>
      </c>
      <c r="BA179" s="12">
        <v>0</v>
      </c>
      <c r="BB179" s="12">
        <v>0</v>
      </c>
      <c r="BC179" s="12">
        <v>0</v>
      </c>
      <c r="BD179" s="12">
        <v>0</v>
      </c>
      <c r="BE179" s="12">
        <v>0</v>
      </c>
      <c r="BF179" s="12">
        <v>0</v>
      </c>
      <c r="BG179" s="12">
        <v>0</v>
      </c>
      <c r="BH179" s="12">
        <v>0</v>
      </c>
      <c r="BI179" s="12">
        <v>0</v>
      </c>
      <c r="BJ179" s="12">
        <v>0</v>
      </c>
      <c r="BK179" s="12">
        <v>0</v>
      </c>
      <c r="BL179" s="12">
        <v>0</v>
      </c>
      <c r="BM179" s="12">
        <v>0</v>
      </c>
      <c r="BN179" s="12">
        <v>0</v>
      </c>
      <c r="BO179" s="12">
        <v>0</v>
      </c>
      <c r="BP179" s="12">
        <v>0</v>
      </c>
      <c r="BQ179" s="12">
        <v>0</v>
      </c>
      <c r="BR179" s="12">
        <v>0</v>
      </c>
      <c r="BS179" s="12">
        <v>3</v>
      </c>
      <c r="BT179" s="12">
        <v>0</v>
      </c>
      <c r="BU179" s="12">
        <v>4</v>
      </c>
      <c r="BV179" s="12">
        <v>1</v>
      </c>
      <c r="BW179" s="12">
        <v>1</v>
      </c>
      <c r="BX179" s="12">
        <v>0</v>
      </c>
      <c r="BY179" s="12">
        <v>0</v>
      </c>
      <c r="BZ179" s="12">
        <v>1</v>
      </c>
      <c r="CA179" s="12">
        <v>21</v>
      </c>
      <c r="CB179" s="12">
        <v>0</v>
      </c>
      <c r="CC179" s="12">
        <v>11</v>
      </c>
      <c r="CD179" s="12">
        <v>19</v>
      </c>
      <c r="CE179" s="12">
        <v>0</v>
      </c>
      <c r="CF179" s="12">
        <v>0</v>
      </c>
      <c r="CG179" s="12">
        <v>0</v>
      </c>
      <c r="CH179" s="12">
        <v>0</v>
      </c>
      <c r="CI179" s="12">
        <v>0</v>
      </c>
      <c r="CJ179" s="12">
        <v>0</v>
      </c>
      <c r="CK179" s="12">
        <v>0</v>
      </c>
      <c r="CL179" s="12">
        <v>0</v>
      </c>
    </row>
    <row r="180" spans="2:90" ht="20.100000000000001" customHeight="1" thickBot="1" x14ac:dyDescent="0.25">
      <c r="B180" s="4" t="s">
        <v>382</v>
      </c>
      <c r="C180" s="12">
        <v>8</v>
      </c>
      <c r="D180" s="12">
        <v>2</v>
      </c>
      <c r="E180" s="12">
        <v>9</v>
      </c>
      <c r="F180" s="12">
        <v>4</v>
      </c>
      <c r="G180" s="12">
        <v>0</v>
      </c>
      <c r="H180" s="12">
        <v>0</v>
      </c>
      <c r="I180" s="12">
        <v>0</v>
      </c>
      <c r="J180" s="12">
        <v>0</v>
      </c>
      <c r="K180" s="12">
        <v>0</v>
      </c>
      <c r="L180" s="12">
        <v>0</v>
      </c>
      <c r="M180" s="12">
        <v>0</v>
      </c>
      <c r="N180" s="12">
        <v>0</v>
      </c>
      <c r="O180" s="12">
        <v>0</v>
      </c>
      <c r="P180" s="12">
        <v>0</v>
      </c>
      <c r="Q180" s="12">
        <v>0</v>
      </c>
      <c r="R180" s="12">
        <v>0</v>
      </c>
      <c r="S180" s="12">
        <v>0</v>
      </c>
      <c r="T180" s="12">
        <v>1</v>
      </c>
      <c r="U180" s="12">
        <v>2</v>
      </c>
      <c r="V180" s="12">
        <v>0</v>
      </c>
      <c r="W180" s="12">
        <v>5</v>
      </c>
      <c r="X180" s="12">
        <v>1</v>
      </c>
      <c r="Y180" s="12">
        <v>4</v>
      </c>
      <c r="Z180" s="12">
        <v>2</v>
      </c>
      <c r="AA180" s="12">
        <v>0</v>
      </c>
      <c r="AB180" s="12">
        <v>0</v>
      </c>
      <c r="AC180" s="12">
        <v>0</v>
      </c>
      <c r="AD180" s="12">
        <v>0</v>
      </c>
      <c r="AE180" s="12">
        <v>0</v>
      </c>
      <c r="AF180" s="12">
        <v>0</v>
      </c>
      <c r="AG180" s="12">
        <v>0</v>
      </c>
      <c r="AH180" s="12">
        <v>0</v>
      </c>
      <c r="AI180" s="12">
        <v>0</v>
      </c>
      <c r="AJ180" s="12">
        <v>0</v>
      </c>
      <c r="AK180" s="12">
        <v>0</v>
      </c>
      <c r="AL180" s="12">
        <v>0</v>
      </c>
      <c r="AM180" s="12">
        <v>0</v>
      </c>
      <c r="AN180" s="12">
        <v>0</v>
      </c>
      <c r="AO180" s="12">
        <v>0</v>
      </c>
      <c r="AP180" s="12">
        <v>0</v>
      </c>
      <c r="AQ180" s="12">
        <v>1</v>
      </c>
      <c r="AR180" s="12">
        <v>0</v>
      </c>
      <c r="AS180" s="12">
        <v>0</v>
      </c>
      <c r="AT180" s="12">
        <v>1</v>
      </c>
      <c r="AU180" s="12">
        <v>0</v>
      </c>
      <c r="AV180" s="12">
        <v>0</v>
      </c>
      <c r="AW180" s="12">
        <v>0</v>
      </c>
      <c r="AX180" s="12">
        <v>0</v>
      </c>
      <c r="AY180" s="12">
        <v>0</v>
      </c>
      <c r="AZ180" s="12">
        <v>0</v>
      </c>
      <c r="BA180" s="12">
        <v>0</v>
      </c>
      <c r="BB180" s="12">
        <v>0</v>
      </c>
      <c r="BC180" s="12">
        <v>0</v>
      </c>
      <c r="BD180" s="12">
        <v>0</v>
      </c>
      <c r="BE180" s="12">
        <v>0</v>
      </c>
      <c r="BF180" s="12">
        <v>0</v>
      </c>
      <c r="BG180" s="12">
        <v>0</v>
      </c>
      <c r="BH180" s="12">
        <v>0</v>
      </c>
      <c r="BI180" s="12">
        <v>0</v>
      </c>
      <c r="BJ180" s="12">
        <v>0</v>
      </c>
      <c r="BK180" s="12">
        <v>0</v>
      </c>
      <c r="BL180" s="12">
        <v>0</v>
      </c>
      <c r="BM180" s="12">
        <v>0</v>
      </c>
      <c r="BN180" s="12">
        <v>0</v>
      </c>
      <c r="BO180" s="12">
        <v>0</v>
      </c>
      <c r="BP180" s="12">
        <v>0</v>
      </c>
      <c r="BQ180" s="12">
        <v>0</v>
      </c>
      <c r="BR180" s="12">
        <v>0</v>
      </c>
      <c r="BS180" s="12">
        <v>0</v>
      </c>
      <c r="BT180" s="12">
        <v>0</v>
      </c>
      <c r="BU180" s="12">
        <v>0</v>
      </c>
      <c r="BV180" s="12">
        <v>0</v>
      </c>
      <c r="BW180" s="12">
        <v>1</v>
      </c>
      <c r="BX180" s="12">
        <v>0</v>
      </c>
      <c r="BY180" s="12">
        <v>1</v>
      </c>
      <c r="BZ180" s="12">
        <v>0</v>
      </c>
      <c r="CA180" s="12">
        <v>1</v>
      </c>
      <c r="CB180" s="12">
        <v>0</v>
      </c>
      <c r="CC180" s="12">
        <v>2</v>
      </c>
      <c r="CD180" s="12">
        <v>1</v>
      </c>
      <c r="CE180" s="12">
        <v>0</v>
      </c>
      <c r="CF180" s="12">
        <v>0</v>
      </c>
      <c r="CG180" s="12">
        <v>0</v>
      </c>
      <c r="CH180" s="12">
        <v>0</v>
      </c>
      <c r="CI180" s="12">
        <v>0</v>
      </c>
      <c r="CJ180" s="12">
        <v>0</v>
      </c>
      <c r="CK180" s="12">
        <v>0</v>
      </c>
      <c r="CL180" s="12">
        <v>0</v>
      </c>
    </row>
    <row r="181" spans="2:90" ht="20.100000000000001" customHeight="1" thickBot="1" x14ac:dyDescent="0.25">
      <c r="B181" s="4" t="s">
        <v>383</v>
      </c>
      <c r="C181" s="12">
        <v>0</v>
      </c>
      <c r="D181" s="12">
        <v>0</v>
      </c>
      <c r="E181" s="12">
        <v>0</v>
      </c>
      <c r="F181" s="12">
        <v>1</v>
      </c>
      <c r="G181" s="12">
        <v>0</v>
      </c>
      <c r="H181" s="12">
        <v>0</v>
      </c>
      <c r="I181" s="12">
        <v>0</v>
      </c>
      <c r="J181" s="12">
        <v>0</v>
      </c>
      <c r="K181" s="12">
        <v>0</v>
      </c>
      <c r="L181" s="12">
        <v>0</v>
      </c>
      <c r="M181" s="12">
        <v>0</v>
      </c>
      <c r="N181" s="12">
        <v>0</v>
      </c>
      <c r="O181" s="12">
        <v>0</v>
      </c>
      <c r="P181" s="12">
        <v>0</v>
      </c>
      <c r="Q181" s="12">
        <v>0</v>
      </c>
      <c r="R181" s="12">
        <v>0</v>
      </c>
      <c r="S181" s="12">
        <v>0</v>
      </c>
      <c r="T181" s="12">
        <v>0</v>
      </c>
      <c r="U181" s="12">
        <v>0</v>
      </c>
      <c r="V181" s="12">
        <v>0</v>
      </c>
      <c r="W181" s="12">
        <v>0</v>
      </c>
      <c r="X181" s="12">
        <v>0</v>
      </c>
      <c r="Y181" s="12">
        <v>0</v>
      </c>
      <c r="Z181" s="12">
        <v>0</v>
      </c>
      <c r="AA181" s="12">
        <v>0</v>
      </c>
      <c r="AB181" s="12">
        <v>0</v>
      </c>
      <c r="AC181" s="12">
        <v>0</v>
      </c>
      <c r="AD181" s="12">
        <v>0</v>
      </c>
      <c r="AE181" s="12">
        <v>0</v>
      </c>
      <c r="AF181" s="12">
        <v>0</v>
      </c>
      <c r="AG181" s="12">
        <v>0</v>
      </c>
      <c r="AH181" s="12">
        <v>0</v>
      </c>
      <c r="AI181" s="12">
        <v>0</v>
      </c>
      <c r="AJ181" s="12">
        <v>0</v>
      </c>
      <c r="AK181" s="12">
        <v>0</v>
      </c>
      <c r="AL181" s="12">
        <v>0</v>
      </c>
      <c r="AM181" s="12">
        <v>0</v>
      </c>
      <c r="AN181" s="12">
        <v>0</v>
      </c>
      <c r="AO181" s="12">
        <v>0</v>
      </c>
      <c r="AP181" s="12">
        <v>0</v>
      </c>
      <c r="AQ181" s="12">
        <v>0</v>
      </c>
      <c r="AR181" s="12">
        <v>0</v>
      </c>
      <c r="AS181" s="12">
        <v>0</v>
      </c>
      <c r="AT181" s="12">
        <v>1</v>
      </c>
      <c r="AU181" s="12">
        <v>0</v>
      </c>
      <c r="AV181" s="12">
        <v>0</v>
      </c>
      <c r="AW181" s="12">
        <v>0</v>
      </c>
      <c r="AX181" s="12">
        <v>0</v>
      </c>
      <c r="AY181" s="12">
        <v>0</v>
      </c>
      <c r="AZ181" s="12">
        <v>0</v>
      </c>
      <c r="BA181" s="12">
        <v>0</v>
      </c>
      <c r="BB181" s="12">
        <v>0</v>
      </c>
      <c r="BC181" s="12">
        <v>0</v>
      </c>
      <c r="BD181" s="12">
        <v>0</v>
      </c>
      <c r="BE181" s="12">
        <v>0</v>
      </c>
      <c r="BF181" s="12">
        <v>0</v>
      </c>
      <c r="BG181" s="12">
        <v>0</v>
      </c>
      <c r="BH181" s="12">
        <v>0</v>
      </c>
      <c r="BI181" s="12">
        <v>0</v>
      </c>
      <c r="BJ181" s="12">
        <v>0</v>
      </c>
      <c r="BK181" s="12">
        <v>0</v>
      </c>
      <c r="BL181" s="12">
        <v>0</v>
      </c>
      <c r="BM181" s="12">
        <v>0</v>
      </c>
      <c r="BN181" s="12">
        <v>0</v>
      </c>
      <c r="BO181" s="12">
        <v>0</v>
      </c>
      <c r="BP181" s="12">
        <v>0</v>
      </c>
      <c r="BQ181" s="12">
        <v>0</v>
      </c>
      <c r="BR181" s="12">
        <v>0</v>
      </c>
      <c r="BS181" s="12">
        <v>0</v>
      </c>
      <c r="BT181" s="12">
        <v>0</v>
      </c>
      <c r="BU181" s="12">
        <v>0</v>
      </c>
      <c r="BV181" s="12">
        <v>0</v>
      </c>
      <c r="BW181" s="12">
        <v>0</v>
      </c>
      <c r="BX181" s="12">
        <v>0</v>
      </c>
      <c r="BY181" s="12">
        <v>0</v>
      </c>
      <c r="BZ181" s="12">
        <v>0</v>
      </c>
      <c r="CA181" s="12">
        <v>0</v>
      </c>
      <c r="CB181" s="12">
        <v>0</v>
      </c>
      <c r="CC181" s="12">
        <v>0</v>
      </c>
      <c r="CD181" s="12">
        <v>0</v>
      </c>
      <c r="CE181" s="12">
        <v>0</v>
      </c>
      <c r="CF181" s="12">
        <v>0</v>
      </c>
      <c r="CG181" s="12">
        <v>0</v>
      </c>
      <c r="CH181" s="12">
        <v>0</v>
      </c>
      <c r="CI181" s="12">
        <v>0</v>
      </c>
      <c r="CJ181" s="12">
        <v>0</v>
      </c>
      <c r="CK181" s="12">
        <v>0</v>
      </c>
      <c r="CL181" s="12">
        <v>0</v>
      </c>
    </row>
    <row r="182" spans="2:90" ht="20.100000000000001" customHeight="1" thickBot="1" x14ac:dyDescent="0.25">
      <c r="B182" s="4" t="s">
        <v>384</v>
      </c>
      <c r="C182" s="12">
        <v>0</v>
      </c>
      <c r="D182" s="12">
        <v>0</v>
      </c>
      <c r="E182" s="12">
        <v>0</v>
      </c>
      <c r="F182" s="12">
        <v>1</v>
      </c>
      <c r="G182" s="12">
        <v>0</v>
      </c>
      <c r="H182" s="12">
        <v>0</v>
      </c>
      <c r="I182" s="12">
        <v>0</v>
      </c>
      <c r="J182" s="12">
        <v>0</v>
      </c>
      <c r="K182" s="12">
        <v>0</v>
      </c>
      <c r="L182" s="12">
        <v>0</v>
      </c>
      <c r="M182" s="12">
        <v>0</v>
      </c>
      <c r="N182" s="12">
        <v>0</v>
      </c>
      <c r="O182" s="12">
        <v>0</v>
      </c>
      <c r="P182" s="12">
        <v>0</v>
      </c>
      <c r="Q182" s="12">
        <v>0</v>
      </c>
      <c r="R182" s="12">
        <v>0</v>
      </c>
      <c r="S182" s="12">
        <v>0</v>
      </c>
      <c r="T182" s="12">
        <v>0</v>
      </c>
      <c r="U182" s="12">
        <v>0</v>
      </c>
      <c r="V182" s="12">
        <v>0</v>
      </c>
      <c r="W182" s="12">
        <v>0</v>
      </c>
      <c r="X182" s="12">
        <v>0</v>
      </c>
      <c r="Y182" s="12">
        <v>0</v>
      </c>
      <c r="Z182" s="12">
        <v>1</v>
      </c>
      <c r="AA182" s="12">
        <v>0</v>
      </c>
      <c r="AB182" s="12">
        <v>0</v>
      </c>
      <c r="AC182" s="12">
        <v>0</v>
      </c>
      <c r="AD182" s="12">
        <v>0</v>
      </c>
      <c r="AE182" s="12">
        <v>0</v>
      </c>
      <c r="AF182" s="12">
        <v>0</v>
      </c>
      <c r="AG182" s="12">
        <v>0</v>
      </c>
      <c r="AH182" s="12">
        <v>0</v>
      </c>
      <c r="AI182" s="12">
        <v>0</v>
      </c>
      <c r="AJ182" s="12">
        <v>0</v>
      </c>
      <c r="AK182" s="12">
        <v>0</v>
      </c>
      <c r="AL182" s="12">
        <v>0</v>
      </c>
      <c r="AM182" s="12">
        <v>0</v>
      </c>
      <c r="AN182" s="12">
        <v>0</v>
      </c>
      <c r="AO182" s="12">
        <v>0</v>
      </c>
      <c r="AP182" s="12">
        <v>0</v>
      </c>
      <c r="AQ182" s="12">
        <v>0</v>
      </c>
      <c r="AR182" s="12">
        <v>0</v>
      </c>
      <c r="AS182" s="12">
        <v>0</v>
      </c>
      <c r="AT182" s="12">
        <v>0</v>
      </c>
      <c r="AU182" s="12">
        <v>0</v>
      </c>
      <c r="AV182" s="12">
        <v>0</v>
      </c>
      <c r="AW182" s="12">
        <v>0</v>
      </c>
      <c r="AX182" s="12">
        <v>0</v>
      </c>
      <c r="AY182" s="12">
        <v>0</v>
      </c>
      <c r="AZ182" s="12">
        <v>0</v>
      </c>
      <c r="BA182" s="12">
        <v>0</v>
      </c>
      <c r="BB182" s="12">
        <v>0</v>
      </c>
      <c r="BC182" s="12">
        <v>0</v>
      </c>
      <c r="BD182" s="12">
        <v>0</v>
      </c>
      <c r="BE182" s="12">
        <v>0</v>
      </c>
      <c r="BF182" s="12">
        <v>0</v>
      </c>
      <c r="BG182" s="12">
        <v>0</v>
      </c>
      <c r="BH182" s="12">
        <v>0</v>
      </c>
      <c r="BI182" s="12">
        <v>0</v>
      </c>
      <c r="BJ182" s="12">
        <v>0</v>
      </c>
      <c r="BK182" s="12">
        <v>0</v>
      </c>
      <c r="BL182" s="12">
        <v>0</v>
      </c>
      <c r="BM182" s="12">
        <v>0</v>
      </c>
      <c r="BN182" s="12">
        <v>0</v>
      </c>
      <c r="BO182" s="12">
        <v>0</v>
      </c>
      <c r="BP182" s="12">
        <v>0</v>
      </c>
      <c r="BQ182" s="12">
        <v>0</v>
      </c>
      <c r="BR182" s="12">
        <v>0</v>
      </c>
      <c r="BS182" s="12">
        <v>0</v>
      </c>
      <c r="BT182" s="12">
        <v>0</v>
      </c>
      <c r="BU182" s="12">
        <v>0</v>
      </c>
      <c r="BV182" s="12">
        <v>0</v>
      </c>
      <c r="BW182" s="12">
        <v>0</v>
      </c>
      <c r="BX182" s="12">
        <v>0</v>
      </c>
      <c r="BY182" s="12">
        <v>0</v>
      </c>
      <c r="BZ182" s="12">
        <v>0</v>
      </c>
      <c r="CA182" s="12">
        <v>0</v>
      </c>
      <c r="CB182" s="12">
        <v>0</v>
      </c>
      <c r="CC182" s="12">
        <v>0</v>
      </c>
      <c r="CD182" s="12">
        <v>0</v>
      </c>
      <c r="CE182" s="12">
        <v>0</v>
      </c>
      <c r="CF182" s="12">
        <v>0</v>
      </c>
      <c r="CG182" s="12">
        <v>0</v>
      </c>
      <c r="CH182" s="12">
        <v>0</v>
      </c>
      <c r="CI182" s="12">
        <v>0</v>
      </c>
      <c r="CJ182" s="12">
        <v>0</v>
      </c>
      <c r="CK182" s="12">
        <v>0</v>
      </c>
      <c r="CL182" s="12">
        <v>0</v>
      </c>
    </row>
    <row r="183" spans="2:90" ht="20.100000000000001" customHeight="1" thickBot="1" x14ac:dyDescent="0.25">
      <c r="B183" s="4" t="s">
        <v>182</v>
      </c>
      <c r="C183" s="12">
        <v>30</v>
      </c>
      <c r="D183" s="12">
        <v>0</v>
      </c>
      <c r="E183" s="12">
        <v>46</v>
      </c>
      <c r="F183" s="12">
        <v>76</v>
      </c>
      <c r="G183" s="12">
        <v>0</v>
      </c>
      <c r="H183" s="12">
        <v>0</v>
      </c>
      <c r="I183" s="12">
        <v>0</v>
      </c>
      <c r="J183" s="12">
        <v>0</v>
      </c>
      <c r="K183" s="12">
        <v>0</v>
      </c>
      <c r="L183" s="12">
        <v>0</v>
      </c>
      <c r="M183" s="12">
        <v>0</v>
      </c>
      <c r="N183" s="12">
        <v>0</v>
      </c>
      <c r="O183" s="12">
        <v>0</v>
      </c>
      <c r="P183" s="12">
        <v>0</v>
      </c>
      <c r="Q183" s="12">
        <v>0</v>
      </c>
      <c r="R183" s="12">
        <v>0</v>
      </c>
      <c r="S183" s="12">
        <v>0</v>
      </c>
      <c r="T183" s="12">
        <v>0</v>
      </c>
      <c r="U183" s="12">
        <v>1</v>
      </c>
      <c r="V183" s="12">
        <v>0</v>
      </c>
      <c r="W183" s="12">
        <v>15</v>
      </c>
      <c r="X183" s="12">
        <v>0</v>
      </c>
      <c r="Y183" s="12">
        <v>13</v>
      </c>
      <c r="Z183" s="12">
        <v>28</v>
      </c>
      <c r="AA183" s="12">
        <v>0</v>
      </c>
      <c r="AB183" s="12">
        <v>0</v>
      </c>
      <c r="AC183" s="12">
        <v>0</v>
      </c>
      <c r="AD183" s="12">
        <v>0</v>
      </c>
      <c r="AE183" s="12">
        <v>1</v>
      </c>
      <c r="AF183" s="12">
        <v>0</v>
      </c>
      <c r="AG183" s="12">
        <v>2</v>
      </c>
      <c r="AH183" s="12">
        <v>0</v>
      </c>
      <c r="AI183" s="12">
        <v>0</v>
      </c>
      <c r="AJ183" s="12">
        <v>0</v>
      </c>
      <c r="AK183" s="12">
        <v>0</v>
      </c>
      <c r="AL183" s="12">
        <v>0</v>
      </c>
      <c r="AM183" s="12">
        <v>0</v>
      </c>
      <c r="AN183" s="12">
        <v>0</v>
      </c>
      <c r="AO183" s="12">
        <v>1</v>
      </c>
      <c r="AP183" s="12">
        <v>0</v>
      </c>
      <c r="AQ183" s="12">
        <v>8</v>
      </c>
      <c r="AR183" s="12">
        <v>0</v>
      </c>
      <c r="AS183" s="12">
        <v>8</v>
      </c>
      <c r="AT183" s="12">
        <v>15</v>
      </c>
      <c r="AU183" s="12">
        <v>0</v>
      </c>
      <c r="AV183" s="12">
        <v>0</v>
      </c>
      <c r="AW183" s="12">
        <v>0</v>
      </c>
      <c r="AX183" s="12">
        <v>0</v>
      </c>
      <c r="AY183" s="12">
        <v>0</v>
      </c>
      <c r="AZ183" s="12">
        <v>0</v>
      </c>
      <c r="BA183" s="12">
        <v>2</v>
      </c>
      <c r="BB183" s="12">
        <v>1</v>
      </c>
      <c r="BC183" s="12">
        <v>0</v>
      </c>
      <c r="BD183" s="12">
        <v>0</v>
      </c>
      <c r="BE183" s="12">
        <v>0</v>
      </c>
      <c r="BF183" s="12">
        <v>0</v>
      </c>
      <c r="BG183" s="12">
        <v>0</v>
      </c>
      <c r="BH183" s="12">
        <v>0</v>
      </c>
      <c r="BI183" s="12">
        <v>0</v>
      </c>
      <c r="BJ183" s="12">
        <v>0</v>
      </c>
      <c r="BK183" s="12">
        <v>0</v>
      </c>
      <c r="BL183" s="12">
        <v>0</v>
      </c>
      <c r="BM183" s="12">
        <v>2</v>
      </c>
      <c r="BN183" s="12">
        <v>0</v>
      </c>
      <c r="BO183" s="12">
        <v>0</v>
      </c>
      <c r="BP183" s="12">
        <v>0</v>
      </c>
      <c r="BQ183" s="12">
        <v>0</v>
      </c>
      <c r="BR183" s="12">
        <v>0</v>
      </c>
      <c r="BS183" s="12">
        <v>0</v>
      </c>
      <c r="BT183" s="12">
        <v>0</v>
      </c>
      <c r="BU183" s="12">
        <v>1</v>
      </c>
      <c r="BV183" s="12">
        <v>0</v>
      </c>
      <c r="BW183" s="12">
        <v>3</v>
      </c>
      <c r="BX183" s="12">
        <v>0</v>
      </c>
      <c r="BY183" s="12">
        <v>8</v>
      </c>
      <c r="BZ183" s="12">
        <v>2</v>
      </c>
      <c r="CA183" s="12">
        <v>3</v>
      </c>
      <c r="CB183" s="12">
        <v>0</v>
      </c>
      <c r="CC183" s="12">
        <v>8</v>
      </c>
      <c r="CD183" s="12">
        <v>30</v>
      </c>
      <c r="CE183" s="12">
        <v>0</v>
      </c>
      <c r="CF183" s="12">
        <v>0</v>
      </c>
      <c r="CG183" s="12">
        <v>0</v>
      </c>
      <c r="CH183" s="12">
        <v>0</v>
      </c>
      <c r="CI183" s="12">
        <v>0</v>
      </c>
      <c r="CJ183" s="12">
        <v>0</v>
      </c>
      <c r="CK183" s="12">
        <v>0</v>
      </c>
      <c r="CL183" s="12">
        <v>0</v>
      </c>
    </row>
    <row r="184" spans="2:90" ht="20.100000000000001" customHeight="1" thickBot="1" x14ac:dyDescent="0.25">
      <c r="B184" s="4" t="s">
        <v>385</v>
      </c>
      <c r="C184" s="12">
        <v>4</v>
      </c>
      <c r="D184" s="12">
        <v>0</v>
      </c>
      <c r="E184" s="12">
        <v>1</v>
      </c>
      <c r="F184" s="12">
        <v>7</v>
      </c>
      <c r="G184" s="12">
        <v>0</v>
      </c>
      <c r="H184" s="12">
        <v>0</v>
      </c>
      <c r="I184" s="12">
        <v>0</v>
      </c>
      <c r="J184" s="12">
        <v>0</v>
      </c>
      <c r="K184" s="12">
        <v>0</v>
      </c>
      <c r="L184" s="12">
        <v>0</v>
      </c>
      <c r="M184" s="12">
        <v>0</v>
      </c>
      <c r="N184" s="12">
        <v>0</v>
      </c>
      <c r="O184" s="12">
        <v>0</v>
      </c>
      <c r="P184" s="12">
        <v>0</v>
      </c>
      <c r="Q184" s="12">
        <v>0</v>
      </c>
      <c r="R184" s="12">
        <v>0</v>
      </c>
      <c r="S184" s="12">
        <v>0</v>
      </c>
      <c r="T184" s="12">
        <v>0</v>
      </c>
      <c r="U184" s="12">
        <v>0</v>
      </c>
      <c r="V184" s="12">
        <v>0</v>
      </c>
      <c r="W184" s="12">
        <v>2</v>
      </c>
      <c r="X184" s="12">
        <v>0</v>
      </c>
      <c r="Y184" s="12">
        <v>0</v>
      </c>
      <c r="Z184" s="12">
        <v>4</v>
      </c>
      <c r="AA184" s="12">
        <v>0</v>
      </c>
      <c r="AB184" s="12">
        <v>0</v>
      </c>
      <c r="AC184" s="12">
        <v>0</v>
      </c>
      <c r="AD184" s="12">
        <v>0</v>
      </c>
      <c r="AE184" s="12">
        <v>0</v>
      </c>
      <c r="AF184" s="12">
        <v>0</v>
      </c>
      <c r="AG184" s="12">
        <v>0</v>
      </c>
      <c r="AH184" s="12">
        <v>0</v>
      </c>
      <c r="AI184" s="12">
        <v>0</v>
      </c>
      <c r="AJ184" s="12">
        <v>0</v>
      </c>
      <c r="AK184" s="12">
        <v>0</v>
      </c>
      <c r="AL184" s="12">
        <v>0</v>
      </c>
      <c r="AM184" s="12">
        <v>0</v>
      </c>
      <c r="AN184" s="12">
        <v>0</v>
      </c>
      <c r="AO184" s="12">
        <v>0</v>
      </c>
      <c r="AP184" s="12">
        <v>0</v>
      </c>
      <c r="AQ184" s="12">
        <v>0</v>
      </c>
      <c r="AR184" s="12">
        <v>0</v>
      </c>
      <c r="AS184" s="12">
        <v>0</v>
      </c>
      <c r="AT184" s="12">
        <v>0</v>
      </c>
      <c r="AU184" s="12">
        <v>0</v>
      </c>
      <c r="AV184" s="12">
        <v>0</v>
      </c>
      <c r="AW184" s="12">
        <v>0</v>
      </c>
      <c r="AX184" s="12">
        <v>0</v>
      </c>
      <c r="AY184" s="12">
        <v>0</v>
      </c>
      <c r="AZ184" s="12">
        <v>0</v>
      </c>
      <c r="BA184" s="12">
        <v>0</v>
      </c>
      <c r="BB184" s="12">
        <v>0</v>
      </c>
      <c r="BC184" s="12">
        <v>0</v>
      </c>
      <c r="BD184" s="12">
        <v>0</v>
      </c>
      <c r="BE184" s="12">
        <v>0</v>
      </c>
      <c r="BF184" s="12">
        <v>0</v>
      </c>
      <c r="BG184" s="12">
        <v>0</v>
      </c>
      <c r="BH184" s="12">
        <v>0</v>
      </c>
      <c r="BI184" s="12">
        <v>0</v>
      </c>
      <c r="BJ184" s="12">
        <v>0</v>
      </c>
      <c r="BK184" s="12">
        <v>0</v>
      </c>
      <c r="BL184" s="12">
        <v>0</v>
      </c>
      <c r="BM184" s="12">
        <v>0</v>
      </c>
      <c r="BN184" s="12">
        <v>0</v>
      </c>
      <c r="BO184" s="12">
        <v>0</v>
      </c>
      <c r="BP184" s="12">
        <v>0</v>
      </c>
      <c r="BQ184" s="12">
        <v>0</v>
      </c>
      <c r="BR184" s="12">
        <v>0</v>
      </c>
      <c r="BS184" s="12">
        <v>0</v>
      </c>
      <c r="BT184" s="12">
        <v>0</v>
      </c>
      <c r="BU184" s="12">
        <v>0</v>
      </c>
      <c r="BV184" s="12">
        <v>0</v>
      </c>
      <c r="BW184" s="12">
        <v>0</v>
      </c>
      <c r="BX184" s="12">
        <v>0</v>
      </c>
      <c r="BY184" s="12">
        <v>0</v>
      </c>
      <c r="BZ184" s="12">
        <v>0</v>
      </c>
      <c r="CA184" s="12">
        <v>2</v>
      </c>
      <c r="CB184" s="12">
        <v>0</v>
      </c>
      <c r="CC184" s="12">
        <v>1</v>
      </c>
      <c r="CD184" s="12">
        <v>3</v>
      </c>
      <c r="CE184" s="12">
        <v>0</v>
      </c>
      <c r="CF184" s="12">
        <v>0</v>
      </c>
      <c r="CG184" s="12">
        <v>0</v>
      </c>
      <c r="CH184" s="12">
        <v>0</v>
      </c>
      <c r="CI184" s="12">
        <v>0</v>
      </c>
      <c r="CJ184" s="12">
        <v>0</v>
      </c>
      <c r="CK184" s="12">
        <v>0</v>
      </c>
      <c r="CL184" s="12">
        <v>0</v>
      </c>
    </row>
    <row r="185" spans="2:90" ht="20.100000000000001" customHeight="1" thickBot="1" x14ac:dyDescent="0.25">
      <c r="B185" s="4" t="s">
        <v>386</v>
      </c>
      <c r="C185" s="12">
        <v>4</v>
      </c>
      <c r="D185" s="12">
        <v>0</v>
      </c>
      <c r="E185" s="12">
        <v>5</v>
      </c>
      <c r="F185" s="12">
        <v>4</v>
      </c>
      <c r="G185" s="12">
        <v>0</v>
      </c>
      <c r="H185" s="12">
        <v>0</v>
      </c>
      <c r="I185" s="12">
        <v>0</v>
      </c>
      <c r="J185" s="12">
        <v>0</v>
      </c>
      <c r="K185" s="12">
        <v>0</v>
      </c>
      <c r="L185" s="12">
        <v>0</v>
      </c>
      <c r="M185" s="12">
        <v>0</v>
      </c>
      <c r="N185" s="12">
        <v>0</v>
      </c>
      <c r="O185" s="12">
        <v>0</v>
      </c>
      <c r="P185" s="12">
        <v>0</v>
      </c>
      <c r="Q185" s="12">
        <v>0</v>
      </c>
      <c r="R185" s="12">
        <v>0</v>
      </c>
      <c r="S185" s="12">
        <v>0</v>
      </c>
      <c r="T185" s="12">
        <v>0</v>
      </c>
      <c r="U185" s="12">
        <v>0</v>
      </c>
      <c r="V185" s="12">
        <v>0</v>
      </c>
      <c r="W185" s="12">
        <v>3</v>
      </c>
      <c r="X185" s="12">
        <v>0</v>
      </c>
      <c r="Y185" s="12">
        <v>2</v>
      </c>
      <c r="Z185" s="12">
        <v>2</v>
      </c>
      <c r="AA185" s="12">
        <v>0</v>
      </c>
      <c r="AB185" s="12">
        <v>0</v>
      </c>
      <c r="AC185" s="12">
        <v>0</v>
      </c>
      <c r="AD185" s="12">
        <v>0</v>
      </c>
      <c r="AE185" s="12">
        <v>0</v>
      </c>
      <c r="AF185" s="12">
        <v>0</v>
      </c>
      <c r="AG185" s="12">
        <v>0</v>
      </c>
      <c r="AH185" s="12">
        <v>0</v>
      </c>
      <c r="AI185" s="12">
        <v>0</v>
      </c>
      <c r="AJ185" s="12">
        <v>0</v>
      </c>
      <c r="AK185" s="12">
        <v>0</v>
      </c>
      <c r="AL185" s="12">
        <v>0</v>
      </c>
      <c r="AM185" s="12">
        <v>0</v>
      </c>
      <c r="AN185" s="12">
        <v>0</v>
      </c>
      <c r="AO185" s="12">
        <v>0</v>
      </c>
      <c r="AP185" s="12">
        <v>0</v>
      </c>
      <c r="AQ185" s="12">
        <v>1</v>
      </c>
      <c r="AR185" s="12">
        <v>0</v>
      </c>
      <c r="AS185" s="12">
        <v>3</v>
      </c>
      <c r="AT185" s="12">
        <v>2</v>
      </c>
      <c r="AU185" s="12">
        <v>0</v>
      </c>
      <c r="AV185" s="12">
        <v>0</v>
      </c>
      <c r="AW185" s="12">
        <v>0</v>
      </c>
      <c r="AX185" s="12">
        <v>0</v>
      </c>
      <c r="AY185" s="12">
        <v>0</v>
      </c>
      <c r="AZ185" s="12">
        <v>0</v>
      </c>
      <c r="BA185" s="12">
        <v>0</v>
      </c>
      <c r="BB185" s="12">
        <v>0</v>
      </c>
      <c r="BC185" s="12">
        <v>0</v>
      </c>
      <c r="BD185" s="12">
        <v>0</v>
      </c>
      <c r="BE185" s="12">
        <v>0</v>
      </c>
      <c r="BF185" s="12">
        <v>0</v>
      </c>
      <c r="BG185" s="12">
        <v>0</v>
      </c>
      <c r="BH185" s="12">
        <v>0</v>
      </c>
      <c r="BI185" s="12">
        <v>0</v>
      </c>
      <c r="BJ185" s="12">
        <v>0</v>
      </c>
      <c r="BK185" s="12">
        <v>0</v>
      </c>
      <c r="BL185" s="12">
        <v>0</v>
      </c>
      <c r="BM185" s="12">
        <v>0</v>
      </c>
      <c r="BN185" s="12">
        <v>0</v>
      </c>
      <c r="BO185" s="12">
        <v>0</v>
      </c>
      <c r="BP185" s="12">
        <v>0</v>
      </c>
      <c r="BQ185" s="12">
        <v>0</v>
      </c>
      <c r="BR185" s="12">
        <v>0</v>
      </c>
      <c r="BS185" s="12">
        <v>0</v>
      </c>
      <c r="BT185" s="12">
        <v>0</v>
      </c>
      <c r="BU185" s="12">
        <v>0</v>
      </c>
      <c r="BV185" s="12">
        <v>0</v>
      </c>
      <c r="BW185" s="12">
        <v>0</v>
      </c>
      <c r="BX185" s="12">
        <v>0</v>
      </c>
      <c r="BY185" s="12">
        <v>0</v>
      </c>
      <c r="BZ185" s="12">
        <v>0</v>
      </c>
      <c r="CA185" s="12">
        <v>0</v>
      </c>
      <c r="CB185" s="12">
        <v>0</v>
      </c>
      <c r="CC185" s="12">
        <v>0</v>
      </c>
      <c r="CD185" s="12">
        <v>0</v>
      </c>
      <c r="CE185" s="12">
        <v>0</v>
      </c>
      <c r="CF185" s="12">
        <v>0</v>
      </c>
      <c r="CG185" s="12">
        <v>0</v>
      </c>
      <c r="CH185" s="12">
        <v>0</v>
      </c>
      <c r="CI185" s="12">
        <v>0</v>
      </c>
      <c r="CJ185" s="12">
        <v>0</v>
      </c>
      <c r="CK185" s="12">
        <v>0</v>
      </c>
      <c r="CL185" s="12">
        <v>0</v>
      </c>
    </row>
    <row r="186" spans="2:90" ht="20.100000000000001" customHeight="1" thickBot="1" x14ac:dyDescent="0.25">
      <c r="B186" s="4" t="s">
        <v>183</v>
      </c>
      <c r="C186" s="12">
        <v>42</v>
      </c>
      <c r="D186" s="12">
        <v>0</v>
      </c>
      <c r="E186" s="12">
        <v>35</v>
      </c>
      <c r="F186" s="12">
        <v>16</v>
      </c>
      <c r="G186" s="12">
        <v>0</v>
      </c>
      <c r="H186" s="12">
        <v>0</v>
      </c>
      <c r="I186" s="12">
        <v>0</v>
      </c>
      <c r="J186" s="12">
        <v>0</v>
      </c>
      <c r="K186" s="12">
        <v>0</v>
      </c>
      <c r="L186" s="12">
        <v>0</v>
      </c>
      <c r="M186" s="12">
        <v>0</v>
      </c>
      <c r="N186" s="12">
        <v>0</v>
      </c>
      <c r="O186" s="12">
        <v>0</v>
      </c>
      <c r="P186" s="12">
        <v>0</v>
      </c>
      <c r="Q186" s="12">
        <v>0</v>
      </c>
      <c r="R186" s="12">
        <v>0</v>
      </c>
      <c r="S186" s="12">
        <v>3</v>
      </c>
      <c r="T186" s="12">
        <v>0</v>
      </c>
      <c r="U186" s="12">
        <v>2</v>
      </c>
      <c r="V186" s="12">
        <v>1</v>
      </c>
      <c r="W186" s="12">
        <v>18</v>
      </c>
      <c r="X186" s="12">
        <v>0</v>
      </c>
      <c r="Y186" s="12">
        <v>15</v>
      </c>
      <c r="Z186" s="12">
        <v>11</v>
      </c>
      <c r="AA186" s="12">
        <v>0</v>
      </c>
      <c r="AB186" s="12">
        <v>0</v>
      </c>
      <c r="AC186" s="12">
        <v>0</v>
      </c>
      <c r="AD186" s="12">
        <v>0</v>
      </c>
      <c r="AE186" s="12">
        <v>1</v>
      </c>
      <c r="AF186" s="12">
        <v>0</v>
      </c>
      <c r="AG186" s="12">
        <v>1</v>
      </c>
      <c r="AH186" s="12">
        <v>0</v>
      </c>
      <c r="AI186" s="12">
        <v>0</v>
      </c>
      <c r="AJ186" s="12">
        <v>0</v>
      </c>
      <c r="AK186" s="12">
        <v>0</v>
      </c>
      <c r="AL186" s="12">
        <v>0</v>
      </c>
      <c r="AM186" s="12">
        <v>1</v>
      </c>
      <c r="AN186" s="12">
        <v>0</v>
      </c>
      <c r="AO186" s="12">
        <v>1</v>
      </c>
      <c r="AP186" s="12">
        <v>0</v>
      </c>
      <c r="AQ186" s="12">
        <v>10</v>
      </c>
      <c r="AR186" s="12">
        <v>0</v>
      </c>
      <c r="AS186" s="12">
        <v>8</v>
      </c>
      <c r="AT186" s="12">
        <v>2</v>
      </c>
      <c r="AU186" s="12">
        <v>0</v>
      </c>
      <c r="AV186" s="12">
        <v>0</v>
      </c>
      <c r="AW186" s="12">
        <v>0</v>
      </c>
      <c r="AX186" s="12">
        <v>0</v>
      </c>
      <c r="AY186" s="12">
        <v>0</v>
      </c>
      <c r="AZ186" s="12">
        <v>0</v>
      </c>
      <c r="BA186" s="12">
        <v>0</v>
      </c>
      <c r="BB186" s="12">
        <v>0</v>
      </c>
      <c r="BC186" s="12">
        <v>0</v>
      </c>
      <c r="BD186" s="12">
        <v>0</v>
      </c>
      <c r="BE186" s="12">
        <v>0</v>
      </c>
      <c r="BF186" s="12">
        <v>0</v>
      </c>
      <c r="BG186" s="12">
        <v>0</v>
      </c>
      <c r="BH186" s="12">
        <v>0</v>
      </c>
      <c r="BI186" s="12">
        <v>0</v>
      </c>
      <c r="BJ186" s="12">
        <v>0</v>
      </c>
      <c r="BK186" s="12">
        <v>0</v>
      </c>
      <c r="BL186" s="12">
        <v>0</v>
      </c>
      <c r="BM186" s="12">
        <v>0</v>
      </c>
      <c r="BN186" s="12">
        <v>0</v>
      </c>
      <c r="BO186" s="12">
        <v>0</v>
      </c>
      <c r="BP186" s="12">
        <v>0</v>
      </c>
      <c r="BQ186" s="12">
        <v>0</v>
      </c>
      <c r="BR186" s="12">
        <v>0</v>
      </c>
      <c r="BS186" s="12">
        <v>3</v>
      </c>
      <c r="BT186" s="12">
        <v>0</v>
      </c>
      <c r="BU186" s="12">
        <v>3</v>
      </c>
      <c r="BV186" s="12">
        <v>1</v>
      </c>
      <c r="BW186" s="12">
        <v>2</v>
      </c>
      <c r="BX186" s="12">
        <v>0</v>
      </c>
      <c r="BY186" s="12">
        <v>2</v>
      </c>
      <c r="BZ186" s="12">
        <v>0</v>
      </c>
      <c r="CA186" s="12">
        <v>4</v>
      </c>
      <c r="CB186" s="12">
        <v>0</v>
      </c>
      <c r="CC186" s="12">
        <v>3</v>
      </c>
      <c r="CD186" s="12">
        <v>1</v>
      </c>
      <c r="CE186" s="12">
        <v>0</v>
      </c>
      <c r="CF186" s="12">
        <v>0</v>
      </c>
      <c r="CG186" s="12">
        <v>0</v>
      </c>
      <c r="CH186" s="12">
        <v>0</v>
      </c>
      <c r="CI186" s="12">
        <v>0</v>
      </c>
      <c r="CJ186" s="12">
        <v>0</v>
      </c>
      <c r="CK186" s="12">
        <v>0</v>
      </c>
      <c r="CL186" s="12">
        <v>0</v>
      </c>
    </row>
    <row r="187" spans="2:90" ht="20.100000000000001" customHeight="1" thickBot="1" x14ac:dyDescent="0.25">
      <c r="B187" s="4" t="s">
        <v>387</v>
      </c>
      <c r="C187" s="12">
        <v>4</v>
      </c>
      <c r="D187" s="12">
        <v>0</v>
      </c>
      <c r="E187" s="12">
        <v>4</v>
      </c>
      <c r="F187" s="12">
        <v>2</v>
      </c>
      <c r="G187" s="12">
        <v>0</v>
      </c>
      <c r="H187" s="12">
        <v>0</v>
      </c>
      <c r="I187" s="12">
        <v>0</v>
      </c>
      <c r="J187" s="12">
        <v>0</v>
      </c>
      <c r="K187" s="12">
        <v>0</v>
      </c>
      <c r="L187" s="12">
        <v>0</v>
      </c>
      <c r="M187" s="12">
        <v>0</v>
      </c>
      <c r="N187" s="12">
        <v>0</v>
      </c>
      <c r="O187" s="12">
        <v>0</v>
      </c>
      <c r="P187" s="12">
        <v>0</v>
      </c>
      <c r="Q187" s="12">
        <v>0</v>
      </c>
      <c r="R187" s="12">
        <v>0</v>
      </c>
      <c r="S187" s="12">
        <v>0</v>
      </c>
      <c r="T187" s="12">
        <v>0</v>
      </c>
      <c r="U187" s="12">
        <v>0</v>
      </c>
      <c r="V187" s="12">
        <v>0</v>
      </c>
      <c r="W187" s="12">
        <v>1</v>
      </c>
      <c r="X187" s="12">
        <v>0</v>
      </c>
      <c r="Y187" s="12">
        <v>1</v>
      </c>
      <c r="Z187" s="12">
        <v>1</v>
      </c>
      <c r="AA187" s="12">
        <v>0</v>
      </c>
      <c r="AB187" s="12">
        <v>0</v>
      </c>
      <c r="AC187" s="12">
        <v>0</v>
      </c>
      <c r="AD187" s="12">
        <v>0</v>
      </c>
      <c r="AE187" s="12">
        <v>0</v>
      </c>
      <c r="AF187" s="12">
        <v>0</v>
      </c>
      <c r="AG187" s="12">
        <v>0</v>
      </c>
      <c r="AH187" s="12">
        <v>0</v>
      </c>
      <c r="AI187" s="12">
        <v>0</v>
      </c>
      <c r="AJ187" s="12">
        <v>0</v>
      </c>
      <c r="AK187" s="12">
        <v>0</v>
      </c>
      <c r="AL187" s="12">
        <v>0</v>
      </c>
      <c r="AM187" s="12">
        <v>0</v>
      </c>
      <c r="AN187" s="12">
        <v>0</v>
      </c>
      <c r="AO187" s="12">
        <v>0</v>
      </c>
      <c r="AP187" s="12">
        <v>0</v>
      </c>
      <c r="AQ187" s="12">
        <v>0</v>
      </c>
      <c r="AR187" s="12">
        <v>0</v>
      </c>
      <c r="AS187" s="12">
        <v>0</v>
      </c>
      <c r="AT187" s="12">
        <v>0</v>
      </c>
      <c r="AU187" s="12">
        <v>0</v>
      </c>
      <c r="AV187" s="12">
        <v>0</v>
      </c>
      <c r="AW187" s="12">
        <v>0</v>
      </c>
      <c r="AX187" s="12">
        <v>0</v>
      </c>
      <c r="AY187" s="12">
        <v>0</v>
      </c>
      <c r="AZ187" s="12">
        <v>0</v>
      </c>
      <c r="BA187" s="12">
        <v>0</v>
      </c>
      <c r="BB187" s="12">
        <v>0</v>
      </c>
      <c r="BC187" s="12">
        <v>0</v>
      </c>
      <c r="BD187" s="12">
        <v>0</v>
      </c>
      <c r="BE187" s="12">
        <v>0</v>
      </c>
      <c r="BF187" s="12">
        <v>0</v>
      </c>
      <c r="BG187" s="12">
        <v>0</v>
      </c>
      <c r="BH187" s="12">
        <v>0</v>
      </c>
      <c r="BI187" s="12">
        <v>0</v>
      </c>
      <c r="BJ187" s="12">
        <v>0</v>
      </c>
      <c r="BK187" s="12">
        <v>0</v>
      </c>
      <c r="BL187" s="12">
        <v>0</v>
      </c>
      <c r="BM187" s="12">
        <v>0</v>
      </c>
      <c r="BN187" s="12">
        <v>0</v>
      </c>
      <c r="BO187" s="12">
        <v>0</v>
      </c>
      <c r="BP187" s="12">
        <v>0</v>
      </c>
      <c r="BQ187" s="12">
        <v>0</v>
      </c>
      <c r="BR187" s="12">
        <v>0</v>
      </c>
      <c r="BS187" s="12">
        <v>0</v>
      </c>
      <c r="BT187" s="12">
        <v>0</v>
      </c>
      <c r="BU187" s="12">
        <v>0</v>
      </c>
      <c r="BV187" s="12">
        <v>0</v>
      </c>
      <c r="BW187" s="12">
        <v>0</v>
      </c>
      <c r="BX187" s="12">
        <v>0</v>
      </c>
      <c r="BY187" s="12">
        <v>0</v>
      </c>
      <c r="BZ187" s="12">
        <v>0</v>
      </c>
      <c r="CA187" s="12">
        <v>3</v>
      </c>
      <c r="CB187" s="12">
        <v>0</v>
      </c>
      <c r="CC187" s="12">
        <v>3</v>
      </c>
      <c r="CD187" s="12">
        <v>1</v>
      </c>
      <c r="CE187" s="12">
        <v>0</v>
      </c>
      <c r="CF187" s="12">
        <v>0</v>
      </c>
      <c r="CG187" s="12">
        <v>0</v>
      </c>
      <c r="CH187" s="12">
        <v>0</v>
      </c>
      <c r="CI187" s="12">
        <v>0</v>
      </c>
      <c r="CJ187" s="12">
        <v>0</v>
      </c>
      <c r="CK187" s="12">
        <v>0</v>
      </c>
      <c r="CL187" s="12">
        <v>0</v>
      </c>
    </row>
    <row r="188" spans="2:90" ht="20.100000000000001" customHeight="1" thickBot="1" x14ac:dyDescent="0.25">
      <c r="B188" s="4" t="s">
        <v>388</v>
      </c>
      <c r="C188" s="12">
        <v>2</v>
      </c>
      <c r="D188" s="12">
        <v>0</v>
      </c>
      <c r="E188" s="12">
        <v>2</v>
      </c>
      <c r="F188" s="12">
        <v>1</v>
      </c>
      <c r="G188" s="12">
        <v>0</v>
      </c>
      <c r="H188" s="12">
        <v>0</v>
      </c>
      <c r="I188" s="12">
        <v>0</v>
      </c>
      <c r="J188" s="12">
        <v>0</v>
      </c>
      <c r="K188" s="12">
        <v>0</v>
      </c>
      <c r="L188" s="12">
        <v>0</v>
      </c>
      <c r="M188" s="12">
        <v>0</v>
      </c>
      <c r="N188" s="12">
        <v>0</v>
      </c>
      <c r="O188" s="12">
        <v>0</v>
      </c>
      <c r="P188" s="12">
        <v>0</v>
      </c>
      <c r="Q188" s="12">
        <v>0</v>
      </c>
      <c r="R188" s="12">
        <v>0</v>
      </c>
      <c r="S188" s="12">
        <v>0</v>
      </c>
      <c r="T188" s="12">
        <v>0</v>
      </c>
      <c r="U188" s="12">
        <v>0</v>
      </c>
      <c r="V188" s="12">
        <v>0</v>
      </c>
      <c r="W188" s="12">
        <v>0</v>
      </c>
      <c r="X188" s="12">
        <v>0</v>
      </c>
      <c r="Y188" s="12">
        <v>0</v>
      </c>
      <c r="Z188" s="12">
        <v>0</v>
      </c>
      <c r="AA188" s="12">
        <v>0</v>
      </c>
      <c r="AB188" s="12">
        <v>0</v>
      </c>
      <c r="AC188" s="12">
        <v>0</v>
      </c>
      <c r="AD188" s="12">
        <v>0</v>
      </c>
      <c r="AE188" s="12">
        <v>0</v>
      </c>
      <c r="AF188" s="12">
        <v>0</v>
      </c>
      <c r="AG188" s="12">
        <v>0</v>
      </c>
      <c r="AH188" s="12">
        <v>0</v>
      </c>
      <c r="AI188" s="12">
        <v>0</v>
      </c>
      <c r="AJ188" s="12">
        <v>0</v>
      </c>
      <c r="AK188" s="12">
        <v>0</v>
      </c>
      <c r="AL188" s="12">
        <v>0</v>
      </c>
      <c r="AM188" s="12">
        <v>0</v>
      </c>
      <c r="AN188" s="12">
        <v>0</v>
      </c>
      <c r="AO188" s="12">
        <v>0</v>
      </c>
      <c r="AP188" s="12">
        <v>0</v>
      </c>
      <c r="AQ188" s="12">
        <v>2</v>
      </c>
      <c r="AR188" s="12">
        <v>0</v>
      </c>
      <c r="AS188" s="12">
        <v>1</v>
      </c>
      <c r="AT188" s="12">
        <v>1</v>
      </c>
      <c r="AU188" s="12">
        <v>0</v>
      </c>
      <c r="AV188" s="12">
        <v>0</v>
      </c>
      <c r="AW188" s="12">
        <v>0</v>
      </c>
      <c r="AX188" s="12">
        <v>0</v>
      </c>
      <c r="AY188" s="12">
        <v>0</v>
      </c>
      <c r="AZ188" s="12">
        <v>0</v>
      </c>
      <c r="BA188" s="12">
        <v>0</v>
      </c>
      <c r="BB188" s="12">
        <v>0</v>
      </c>
      <c r="BC188" s="12">
        <v>0</v>
      </c>
      <c r="BD188" s="12">
        <v>0</v>
      </c>
      <c r="BE188" s="12">
        <v>0</v>
      </c>
      <c r="BF188" s="12">
        <v>0</v>
      </c>
      <c r="BG188" s="12">
        <v>0</v>
      </c>
      <c r="BH188" s="12">
        <v>0</v>
      </c>
      <c r="BI188" s="12">
        <v>0</v>
      </c>
      <c r="BJ188" s="12">
        <v>0</v>
      </c>
      <c r="BK188" s="12">
        <v>0</v>
      </c>
      <c r="BL188" s="12">
        <v>0</v>
      </c>
      <c r="BM188" s="12">
        <v>0</v>
      </c>
      <c r="BN188" s="12">
        <v>0</v>
      </c>
      <c r="BO188" s="12">
        <v>0</v>
      </c>
      <c r="BP188" s="12">
        <v>0</v>
      </c>
      <c r="BQ188" s="12">
        <v>0</v>
      </c>
      <c r="BR188" s="12">
        <v>0</v>
      </c>
      <c r="BS188" s="12">
        <v>0</v>
      </c>
      <c r="BT188" s="12">
        <v>0</v>
      </c>
      <c r="BU188" s="12">
        <v>0</v>
      </c>
      <c r="BV188" s="12">
        <v>0</v>
      </c>
      <c r="BW188" s="12">
        <v>0</v>
      </c>
      <c r="BX188" s="12">
        <v>0</v>
      </c>
      <c r="BY188" s="12">
        <v>0</v>
      </c>
      <c r="BZ188" s="12">
        <v>0</v>
      </c>
      <c r="CA188" s="12">
        <v>0</v>
      </c>
      <c r="CB188" s="12">
        <v>0</v>
      </c>
      <c r="CC188" s="12">
        <v>1</v>
      </c>
      <c r="CD188" s="12">
        <v>0</v>
      </c>
      <c r="CE188" s="12">
        <v>0</v>
      </c>
      <c r="CF188" s="12">
        <v>0</v>
      </c>
      <c r="CG188" s="12">
        <v>0</v>
      </c>
      <c r="CH188" s="12">
        <v>0</v>
      </c>
      <c r="CI188" s="12">
        <v>0</v>
      </c>
      <c r="CJ188" s="12">
        <v>0</v>
      </c>
      <c r="CK188" s="12">
        <v>0</v>
      </c>
      <c r="CL188" s="12">
        <v>0</v>
      </c>
    </row>
    <row r="189" spans="2:90" ht="20.100000000000001" customHeight="1" thickBot="1" x14ac:dyDescent="0.25">
      <c r="B189" s="4" t="s">
        <v>389</v>
      </c>
      <c r="C189" s="12">
        <v>3</v>
      </c>
      <c r="D189" s="12">
        <v>0</v>
      </c>
      <c r="E189" s="12">
        <v>4</v>
      </c>
      <c r="F189" s="12">
        <v>0</v>
      </c>
      <c r="G189" s="12">
        <v>0</v>
      </c>
      <c r="H189" s="12">
        <v>0</v>
      </c>
      <c r="I189" s="12">
        <v>0</v>
      </c>
      <c r="J189" s="12">
        <v>0</v>
      </c>
      <c r="K189" s="12">
        <v>0</v>
      </c>
      <c r="L189" s="12">
        <v>0</v>
      </c>
      <c r="M189" s="12">
        <v>0</v>
      </c>
      <c r="N189" s="12">
        <v>0</v>
      </c>
      <c r="O189" s="12">
        <v>0</v>
      </c>
      <c r="P189" s="12">
        <v>0</v>
      </c>
      <c r="Q189" s="12">
        <v>0</v>
      </c>
      <c r="R189" s="12">
        <v>0</v>
      </c>
      <c r="S189" s="12">
        <v>0</v>
      </c>
      <c r="T189" s="12">
        <v>0</v>
      </c>
      <c r="U189" s="12">
        <v>1</v>
      </c>
      <c r="V189" s="12">
        <v>0</v>
      </c>
      <c r="W189" s="12">
        <v>0</v>
      </c>
      <c r="X189" s="12">
        <v>0</v>
      </c>
      <c r="Y189" s="12">
        <v>0</v>
      </c>
      <c r="Z189" s="12">
        <v>0</v>
      </c>
      <c r="AA189" s="12">
        <v>0</v>
      </c>
      <c r="AB189" s="12">
        <v>0</v>
      </c>
      <c r="AC189" s="12">
        <v>0</v>
      </c>
      <c r="AD189" s="12">
        <v>0</v>
      </c>
      <c r="AE189" s="12">
        <v>0</v>
      </c>
      <c r="AF189" s="12">
        <v>0</v>
      </c>
      <c r="AG189" s="12">
        <v>0</v>
      </c>
      <c r="AH189" s="12">
        <v>0</v>
      </c>
      <c r="AI189" s="12">
        <v>0</v>
      </c>
      <c r="AJ189" s="12">
        <v>0</v>
      </c>
      <c r="AK189" s="12">
        <v>0</v>
      </c>
      <c r="AL189" s="12">
        <v>0</v>
      </c>
      <c r="AM189" s="12">
        <v>0</v>
      </c>
      <c r="AN189" s="12">
        <v>0</v>
      </c>
      <c r="AO189" s="12">
        <v>0</v>
      </c>
      <c r="AP189" s="12">
        <v>0</v>
      </c>
      <c r="AQ189" s="12">
        <v>1</v>
      </c>
      <c r="AR189" s="12">
        <v>0</v>
      </c>
      <c r="AS189" s="12">
        <v>1</v>
      </c>
      <c r="AT189" s="12">
        <v>0</v>
      </c>
      <c r="AU189" s="12">
        <v>0</v>
      </c>
      <c r="AV189" s="12">
        <v>0</v>
      </c>
      <c r="AW189" s="12">
        <v>0</v>
      </c>
      <c r="AX189" s="12">
        <v>0</v>
      </c>
      <c r="AY189" s="12">
        <v>0</v>
      </c>
      <c r="AZ189" s="12">
        <v>0</v>
      </c>
      <c r="BA189" s="12">
        <v>0</v>
      </c>
      <c r="BB189" s="12">
        <v>0</v>
      </c>
      <c r="BC189" s="12">
        <v>0</v>
      </c>
      <c r="BD189" s="12">
        <v>0</v>
      </c>
      <c r="BE189" s="12">
        <v>0</v>
      </c>
      <c r="BF189" s="12">
        <v>0</v>
      </c>
      <c r="BG189" s="12">
        <v>0</v>
      </c>
      <c r="BH189" s="12">
        <v>0</v>
      </c>
      <c r="BI189" s="12">
        <v>0</v>
      </c>
      <c r="BJ189" s="12">
        <v>0</v>
      </c>
      <c r="BK189" s="12">
        <v>0</v>
      </c>
      <c r="BL189" s="12">
        <v>0</v>
      </c>
      <c r="BM189" s="12">
        <v>0</v>
      </c>
      <c r="BN189" s="12">
        <v>0</v>
      </c>
      <c r="BO189" s="12">
        <v>0</v>
      </c>
      <c r="BP189" s="12">
        <v>0</v>
      </c>
      <c r="BQ189" s="12">
        <v>0</v>
      </c>
      <c r="BR189" s="12">
        <v>0</v>
      </c>
      <c r="BS189" s="12">
        <v>0</v>
      </c>
      <c r="BT189" s="12">
        <v>0</v>
      </c>
      <c r="BU189" s="12">
        <v>0</v>
      </c>
      <c r="BV189" s="12">
        <v>0</v>
      </c>
      <c r="BW189" s="12">
        <v>0</v>
      </c>
      <c r="BX189" s="12">
        <v>0</v>
      </c>
      <c r="BY189" s="12">
        <v>0</v>
      </c>
      <c r="BZ189" s="12">
        <v>0</v>
      </c>
      <c r="CA189" s="12">
        <v>2</v>
      </c>
      <c r="CB189" s="12">
        <v>0</v>
      </c>
      <c r="CC189" s="12">
        <v>2</v>
      </c>
      <c r="CD189" s="12">
        <v>0</v>
      </c>
      <c r="CE189" s="12">
        <v>0</v>
      </c>
      <c r="CF189" s="12">
        <v>0</v>
      </c>
      <c r="CG189" s="12">
        <v>0</v>
      </c>
      <c r="CH189" s="12">
        <v>0</v>
      </c>
      <c r="CI189" s="12">
        <v>0</v>
      </c>
      <c r="CJ189" s="12">
        <v>0</v>
      </c>
      <c r="CK189" s="12">
        <v>0</v>
      </c>
      <c r="CL189" s="12">
        <v>0</v>
      </c>
    </row>
    <row r="190" spans="2:90" ht="20.100000000000001" customHeight="1" thickBot="1" x14ac:dyDescent="0.25">
      <c r="B190" s="4" t="s">
        <v>390</v>
      </c>
      <c r="C190" s="12">
        <v>2</v>
      </c>
      <c r="D190" s="12">
        <v>0</v>
      </c>
      <c r="E190" s="12">
        <v>1</v>
      </c>
      <c r="F190" s="12">
        <v>5</v>
      </c>
      <c r="G190" s="12">
        <v>0</v>
      </c>
      <c r="H190" s="12">
        <v>0</v>
      </c>
      <c r="I190" s="12">
        <v>0</v>
      </c>
      <c r="J190" s="12">
        <v>0</v>
      </c>
      <c r="K190" s="12">
        <v>0</v>
      </c>
      <c r="L190" s="12">
        <v>0</v>
      </c>
      <c r="M190" s="12">
        <v>0</v>
      </c>
      <c r="N190" s="12">
        <v>0</v>
      </c>
      <c r="O190" s="12">
        <v>0</v>
      </c>
      <c r="P190" s="12">
        <v>0</v>
      </c>
      <c r="Q190" s="12">
        <v>0</v>
      </c>
      <c r="R190" s="12">
        <v>0</v>
      </c>
      <c r="S190" s="12">
        <v>0</v>
      </c>
      <c r="T190" s="12">
        <v>0</v>
      </c>
      <c r="U190" s="12">
        <v>0</v>
      </c>
      <c r="V190" s="12">
        <v>0</v>
      </c>
      <c r="W190" s="12">
        <v>0</v>
      </c>
      <c r="X190" s="12">
        <v>0</v>
      </c>
      <c r="Y190" s="12">
        <v>1</v>
      </c>
      <c r="Z190" s="12">
        <v>0</v>
      </c>
      <c r="AA190" s="12">
        <v>0</v>
      </c>
      <c r="AB190" s="12">
        <v>0</v>
      </c>
      <c r="AC190" s="12">
        <v>0</v>
      </c>
      <c r="AD190" s="12">
        <v>0</v>
      </c>
      <c r="AE190" s="12">
        <v>0</v>
      </c>
      <c r="AF190" s="12">
        <v>0</v>
      </c>
      <c r="AG190" s="12">
        <v>0</v>
      </c>
      <c r="AH190" s="12">
        <v>0</v>
      </c>
      <c r="AI190" s="12">
        <v>0</v>
      </c>
      <c r="AJ190" s="12">
        <v>0</v>
      </c>
      <c r="AK190" s="12">
        <v>0</v>
      </c>
      <c r="AL190" s="12">
        <v>0</v>
      </c>
      <c r="AM190" s="12">
        <v>0</v>
      </c>
      <c r="AN190" s="12">
        <v>0</v>
      </c>
      <c r="AO190" s="12">
        <v>0</v>
      </c>
      <c r="AP190" s="12">
        <v>0</v>
      </c>
      <c r="AQ190" s="12">
        <v>0</v>
      </c>
      <c r="AR190" s="12">
        <v>0</v>
      </c>
      <c r="AS190" s="12">
        <v>0</v>
      </c>
      <c r="AT190" s="12">
        <v>1</v>
      </c>
      <c r="AU190" s="12">
        <v>0</v>
      </c>
      <c r="AV190" s="12">
        <v>0</v>
      </c>
      <c r="AW190" s="12">
        <v>0</v>
      </c>
      <c r="AX190" s="12">
        <v>0</v>
      </c>
      <c r="AY190" s="12">
        <v>0</v>
      </c>
      <c r="AZ190" s="12">
        <v>0</v>
      </c>
      <c r="BA190" s="12">
        <v>0</v>
      </c>
      <c r="BB190" s="12">
        <v>0</v>
      </c>
      <c r="BC190" s="12">
        <v>0</v>
      </c>
      <c r="BD190" s="12">
        <v>0</v>
      </c>
      <c r="BE190" s="12">
        <v>0</v>
      </c>
      <c r="BF190" s="12">
        <v>0</v>
      </c>
      <c r="BG190" s="12">
        <v>0</v>
      </c>
      <c r="BH190" s="12">
        <v>0</v>
      </c>
      <c r="BI190" s="12">
        <v>0</v>
      </c>
      <c r="BJ190" s="12">
        <v>0</v>
      </c>
      <c r="BK190" s="12">
        <v>0</v>
      </c>
      <c r="BL190" s="12">
        <v>0</v>
      </c>
      <c r="BM190" s="12">
        <v>0</v>
      </c>
      <c r="BN190" s="12">
        <v>0</v>
      </c>
      <c r="BO190" s="12">
        <v>0</v>
      </c>
      <c r="BP190" s="12">
        <v>0</v>
      </c>
      <c r="BQ190" s="12">
        <v>0</v>
      </c>
      <c r="BR190" s="12">
        <v>0</v>
      </c>
      <c r="BS190" s="12">
        <v>0</v>
      </c>
      <c r="BT190" s="12">
        <v>0</v>
      </c>
      <c r="BU190" s="12">
        <v>0</v>
      </c>
      <c r="BV190" s="12">
        <v>0</v>
      </c>
      <c r="BW190" s="12">
        <v>0</v>
      </c>
      <c r="BX190" s="12">
        <v>0</v>
      </c>
      <c r="BY190" s="12">
        <v>0</v>
      </c>
      <c r="BZ190" s="12">
        <v>2</v>
      </c>
      <c r="CA190" s="12">
        <v>2</v>
      </c>
      <c r="CB190" s="12">
        <v>0</v>
      </c>
      <c r="CC190" s="12">
        <v>0</v>
      </c>
      <c r="CD190" s="12">
        <v>2</v>
      </c>
      <c r="CE190" s="12">
        <v>0</v>
      </c>
      <c r="CF190" s="12">
        <v>0</v>
      </c>
      <c r="CG190" s="12">
        <v>0</v>
      </c>
      <c r="CH190" s="12">
        <v>0</v>
      </c>
      <c r="CI190" s="12">
        <v>0</v>
      </c>
      <c r="CJ190" s="12">
        <v>0</v>
      </c>
      <c r="CK190" s="12">
        <v>0</v>
      </c>
      <c r="CL190" s="12">
        <v>0</v>
      </c>
    </row>
    <row r="191" spans="2:90" ht="20.100000000000001" customHeight="1" thickBot="1" x14ac:dyDescent="0.25">
      <c r="B191" s="4" t="s">
        <v>184</v>
      </c>
      <c r="C191" s="12">
        <v>24</v>
      </c>
      <c r="D191" s="12">
        <v>5</v>
      </c>
      <c r="E191" s="12">
        <v>38</v>
      </c>
      <c r="F191" s="12">
        <v>24</v>
      </c>
      <c r="G191" s="12">
        <v>1</v>
      </c>
      <c r="H191" s="12">
        <v>0</v>
      </c>
      <c r="I191" s="12">
        <v>1</v>
      </c>
      <c r="J191" s="12">
        <v>0</v>
      </c>
      <c r="K191" s="12">
        <v>0</v>
      </c>
      <c r="L191" s="12">
        <v>0</v>
      </c>
      <c r="M191" s="12">
        <v>0</v>
      </c>
      <c r="N191" s="12">
        <v>0</v>
      </c>
      <c r="O191" s="12">
        <v>0</v>
      </c>
      <c r="P191" s="12">
        <v>0</v>
      </c>
      <c r="Q191" s="12">
        <v>0</v>
      </c>
      <c r="R191" s="12">
        <v>0</v>
      </c>
      <c r="S191" s="12">
        <v>1</v>
      </c>
      <c r="T191" s="12">
        <v>1</v>
      </c>
      <c r="U191" s="12">
        <v>2</v>
      </c>
      <c r="V191" s="12">
        <v>0</v>
      </c>
      <c r="W191" s="12">
        <v>10</v>
      </c>
      <c r="X191" s="12">
        <v>0</v>
      </c>
      <c r="Y191" s="12">
        <v>17</v>
      </c>
      <c r="Z191" s="12">
        <v>6</v>
      </c>
      <c r="AA191" s="12">
        <v>0</v>
      </c>
      <c r="AB191" s="12">
        <v>0</v>
      </c>
      <c r="AC191" s="12">
        <v>0</v>
      </c>
      <c r="AD191" s="12">
        <v>0</v>
      </c>
      <c r="AE191" s="12">
        <v>1</v>
      </c>
      <c r="AF191" s="12">
        <v>0</v>
      </c>
      <c r="AG191" s="12">
        <v>1</v>
      </c>
      <c r="AH191" s="12">
        <v>0</v>
      </c>
      <c r="AI191" s="12">
        <v>0</v>
      </c>
      <c r="AJ191" s="12">
        <v>0</v>
      </c>
      <c r="AK191" s="12">
        <v>0</v>
      </c>
      <c r="AL191" s="12">
        <v>0</v>
      </c>
      <c r="AM191" s="12">
        <v>0</v>
      </c>
      <c r="AN191" s="12">
        <v>3</v>
      </c>
      <c r="AO191" s="12">
        <v>3</v>
      </c>
      <c r="AP191" s="12">
        <v>0</v>
      </c>
      <c r="AQ191" s="12">
        <v>3</v>
      </c>
      <c r="AR191" s="12">
        <v>0</v>
      </c>
      <c r="AS191" s="12">
        <v>9</v>
      </c>
      <c r="AT191" s="12">
        <v>6</v>
      </c>
      <c r="AU191" s="12">
        <v>0</v>
      </c>
      <c r="AV191" s="12">
        <v>0</v>
      </c>
      <c r="AW191" s="12">
        <v>0</v>
      </c>
      <c r="AX191" s="12">
        <v>0</v>
      </c>
      <c r="AY191" s="12">
        <v>0</v>
      </c>
      <c r="AZ191" s="12">
        <v>0</v>
      </c>
      <c r="BA191" s="12">
        <v>0</v>
      </c>
      <c r="BB191" s="12">
        <v>0</v>
      </c>
      <c r="BC191" s="12">
        <v>0</v>
      </c>
      <c r="BD191" s="12">
        <v>0</v>
      </c>
      <c r="BE191" s="12">
        <v>0</v>
      </c>
      <c r="BF191" s="12">
        <v>0</v>
      </c>
      <c r="BG191" s="12">
        <v>0</v>
      </c>
      <c r="BH191" s="12">
        <v>0</v>
      </c>
      <c r="BI191" s="12">
        <v>0</v>
      </c>
      <c r="BJ191" s="12">
        <v>0</v>
      </c>
      <c r="BK191" s="12">
        <v>0</v>
      </c>
      <c r="BL191" s="12">
        <v>0</v>
      </c>
      <c r="BM191" s="12">
        <v>0</v>
      </c>
      <c r="BN191" s="12">
        <v>0</v>
      </c>
      <c r="BO191" s="12">
        <v>0</v>
      </c>
      <c r="BP191" s="12">
        <v>0</v>
      </c>
      <c r="BQ191" s="12">
        <v>0</v>
      </c>
      <c r="BR191" s="12">
        <v>0</v>
      </c>
      <c r="BS191" s="12">
        <v>0</v>
      </c>
      <c r="BT191" s="12">
        <v>0</v>
      </c>
      <c r="BU191" s="12">
        <v>0</v>
      </c>
      <c r="BV191" s="12">
        <v>0</v>
      </c>
      <c r="BW191" s="12">
        <v>0</v>
      </c>
      <c r="BX191" s="12">
        <v>0</v>
      </c>
      <c r="BY191" s="12">
        <v>1</v>
      </c>
      <c r="BZ191" s="12">
        <v>0</v>
      </c>
      <c r="CA191" s="12">
        <v>8</v>
      </c>
      <c r="CB191" s="12">
        <v>1</v>
      </c>
      <c r="CC191" s="12">
        <v>4</v>
      </c>
      <c r="CD191" s="12">
        <v>12</v>
      </c>
      <c r="CE191" s="12">
        <v>0</v>
      </c>
      <c r="CF191" s="12">
        <v>0</v>
      </c>
      <c r="CG191" s="12">
        <v>0</v>
      </c>
      <c r="CH191" s="12">
        <v>0</v>
      </c>
      <c r="CI191" s="12">
        <v>0</v>
      </c>
      <c r="CJ191" s="12">
        <v>0</v>
      </c>
      <c r="CK191" s="12">
        <v>0</v>
      </c>
      <c r="CL191" s="12">
        <v>0</v>
      </c>
    </row>
    <row r="192" spans="2:90" ht="20.100000000000001" customHeight="1" thickBot="1" x14ac:dyDescent="0.25">
      <c r="B192" s="4" t="s">
        <v>391</v>
      </c>
      <c r="C192" s="12">
        <v>0</v>
      </c>
      <c r="D192" s="12">
        <v>0</v>
      </c>
      <c r="E192" s="12">
        <v>2</v>
      </c>
      <c r="F192" s="12">
        <v>0</v>
      </c>
      <c r="G192" s="12">
        <v>0</v>
      </c>
      <c r="H192" s="12">
        <v>0</v>
      </c>
      <c r="I192" s="12">
        <v>0</v>
      </c>
      <c r="J192" s="12">
        <v>0</v>
      </c>
      <c r="K192" s="12">
        <v>0</v>
      </c>
      <c r="L192" s="12">
        <v>0</v>
      </c>
      <c r="M192" s="12">
        <v>0</v>
      </c>
      <c r="N192" s="12">
        <v>0</v>
      </c>
      <c r="O192" s="12">
        <v>0</v>
      </c>
      <c r="P192" s="12">
        <v>0</v>
      </c>
      <c r="Q192" s="12">
        <v>0</v>
      </c>
      <c r="R192" s="12">
        <v>0</v>
      </c>
      <c r="S192" s="12">
        <v>0</v>
      </c>
      <c r="T192" s="12">
        <v>0</v>
      </c>
      <c r="U192" s="12">
        <v>0</v>
      </c>
      <c r="V192" s="12">
        <v>0</v>
      </c>
      <c r="W192" s="12">
        <v>0</v>
      </c>
      <c r="X192" s="12">
        <v>0</v>
      </c>
      <c r="Y192" s="12">
        <v>0</v>
      </c>
      <c r="Z192" s="12">
        <v>0</v>
      </c>
      <c r="AA192" s="12">
        <v>0</v>
      </c>
      <c r="AB192" s="12">
        <v>0</v>
      </c>
      <c r="AC192" s="12">
        <v>0</v>
      </c>
      <c r="AD192" s="12">
        <v>0</v>
      </c>
      <c r="AE192" s="12">
        <v>0</v>
      </c>
      <c r="AF192" s="12">
        <v>0</v>
      </c>
      <c r="AG192" s="12">
        <v>0</v>
      </c>
      <c r="AH192" s="12">
        <v>0</v>
      </c>
      <c r="AI192" s="12">
        <v>0</v>
      </c>
      <c r="AJ192" s="12">
        <v>0</v>
      </c>
      <c r="AK192" s="12">
        <v>0</v>
      </c>
      <c r="AL192" s="12">
        <v>0</v>
      </c>
      <c r="AM192" s="12">
        <v>0</v>
      </c>
      <c r="AN192" s="12">
        <v>0</v>
      </c>
      <c r="AO192" s="12">
        <v>0</v>
      </c>
      <c r="AP192" s="12">
        <v>0</v>
      </c>
      <c r="AQ192" s="12">
        <v>0</v>
      </c>
      <c r="AR192" s="12">
        <v>0</v>
      </c>
      <c r="AS192" s="12">
        <v>0</v>
      </c>
      <c r="AT192" s="12">
        <v>0</v>
      </c>
      <c r="AU192" s="12">
        <v>0</v>
      </c>
      <c r="AV192" s="12">
        <v>0</v>
      </c>
      <c r="AW192" s="12">
        <v>0</v>
      </c>
      <c r="AX192" s="12">
        <v>0</v>
      </c>
      <c r="AY192" s="12">
        <v>0</v>
      </c>
      <c r="AZ192" s="12">
        <v>0</v>
      </c>
      <c r="BA192" s="12">
        <v>0</v>
      </c>
      <c r="BB192" s="12">
        <v>0</v>
      </c>
      <c r="BC192" s="12">
        <v>0</v>
      </c>
      <c r="BD192" s="12">
        <v>0</v>
      </c>
      <c r="BE192" s="12">
        <v>0</v>
      </c>
      <c r="BF192" s="12">
        <v>0</v>
      </c>
      <c r="BG192" s="12">
        <v>0</v>
      </c>
      <c r="BH192" s="12">
        <v>0</v>
      </c>
      <c r="BI192" s="12">
        <v>0</v>
      </c>
      <c r="BJ192" s="12">
        <v>0</v>
      </c>
      <c r="BK192" s="12">
        <v>0</v>
      </c>
      <c r="BL192" s="12">
        <v>0</v>
      </c>
      <c r="BM192" s="12">
        <v>0</v>
      </c>
      <c r="BN192" s="12">
        <v>0</v>
      </c>
      <c r="BO192" s="12">
        <v>0</v>
      </c>
      <c r="BP192" s="12">
        <v>0</v>
      </c>
      <c r="BQ192" s="12">
        <v>0</v>
      </c>
      <c r="BR192" s="12">
        <v>0</v>
      </c>
      <c r="BS192" s="12">
        <v>0</v>
      </c>
      <c r="BT192" s="12">
        <v>0</v>
      </c>
      <c r="BU192" s="12">
        <v>0</v>
      </c>
      <c r="BV192" s="12">
        <v>0</v>
      </c>
      <c r="BW192" s="12">
        <v>0</v>
      </c>
      <c r="BX192" s="12">
        <v>0</v>
      </c>
      <c r="BY192" s="12">
        <v>2</v>
      </c>
      <c r="BZ192" s="12">
        <v>0</v>
      </c>
      <c r="CA192" s="12">
        <v>0</v>
      </c>
      <c r="CB192" s="12">
        <v>0</v>
      </c>
      <c r="CC192" s="12">
        <v>0</v>
      </c>
      <c r="CD192" s="12">
        <v>0</v>
      </c>
      <c r="CE192" s="12">
        <v>0</v>
      </c>
      <c r="CF192" s="12">
        <v>0</v>
      </c>
      <c r="CG192" s="12">
        <v>0</v>
      </c>
      <c r="CH192" s="12">
        <v>0</v>
      </c>
      <c r="CI192" s="12">
        <v>0</v>
      </c>
      <c r="CJ192" s="12">
        <v>0</v>
      </c>
      <c r="CK192" s="12">
        <v>0</v>
      </c>
      <c r="CL192" s="12">
        <v>0</v>
      </c>
    </row>
    <row r="193" spans="2:90" ht="20.100000000000001" customHeight="1" thickBot="1" x14ac:dyDescent="0.25">
      <c r="B193" s="4" t="s">
        <v>392</v>
      </c>
      <c r="C193" s="12">
        <v>0</v>
      </c>
      <c r="D193" s="12">
        <v>0</v>
      </c>
      <c r="E193" s="12">
        <v>0</v>
      </c>
      <c r="F193" s="12">
        <v>0</v>
      </c>
      <c r="G193" s="12">
        <v>0</v>
      </c>
      <c r="H193" s="12">
        <v>0</v>
      </c>
      <c r="I193" s="12">
        <v>0</v>
      </c>
      <c r="J193" s="12">
        <v>0</v>
      </c>
      <c r="K193" s="12">
        <v>0</v>
      </c>
      <c r="L193" s="12">
        <v>0</v>
      </c>
      <c r="M193" s="12">
        <v>0</v>
      </c>
      <c r="N193" s="12">
        <v>0</v>
      </c>
      <c r="O193" s="12">
        <v>0</v>
      </c>
      <c r="P193" s="12">
        <v>0</v>
      </c>
      <c r="Q193" s="12">
        <v>0</v>
      </c>
      <c r="R193" s="12">
        <v>0</v>
      </c>
      <c r="S193" s="12">
        <v>0</v>
      </c>
      <c r="T193" s="12">
        <v>0</v>
      </c>
      <c r="U193" s="12">
        <v>0</v>
      </c>
      <c r="V193" s="12">
        <v>0</v>
      </c>
      <c r="W193" s="12">
        <v>0</v>
      </c>
      <c r="X193" s="12">
        <v>0</v>
      </c>
      <c r="Y193" s="12">
        <v>0</v>
      </c>
      <c r="Z193" s="12">
        <v>0</v>
      </c>
      <c r="AA193" s="12">
        <v>0</v>
      </c>
      <c r="AB193" s="12">
        <v>0</v>
      </c>
      <c r="AC193" s="12">
        <v>0</v>
      </c>
      <c r="AD193" s="12">
        <v>0</v>
      </c>
      <c r="AE193" s="12">
        <v>0</v>
      </c>
      <c r="AF193" s="12">
        <v>0</v>
      </c>
      <c r="AG193" s="12">
        <v>0</v>
      </c>
      <c r="AH193" s="12">
        <v>0</v>
      </c>
      <c r="AI193" s="12">
        <v>0</v>
      </c>
      <c r="AJ193" s="12">
        <v>0</v>
      </c>
      <c r="AK193" s="12">
        <v>0</v>
      </c>
      <c r="AL193" s="12">
        <v>0</v>
      </c>
      <c r="AM193" s="12">
        <v>0</v>
      </c>
      <c r="AN193" s="12">
        <v>0</v>
      </c>
      <c r="AO193" s="12">
        <v>0</v>
      </c>
      <c r="AP193" s="12">
        <v>0</v>
      </c>
      <c r="AQ193" s="12">
        <v>0</v>
      </c>
      <c r="AR193" s="12">
        <v>0</v>
      </c>
      <c r="AS193" s="12">
        <v>0</v>
      </c>
      <c r="AT193" s="12">
        <v>0</v>
      </c>
      <c r="AU193" s="12">
        <v>0</v>
      </c>
      <c r="AV193" s="12">
        <v>0</v>
      </c>
      <c r="AW193" s="12">
        <v>0</v>
      </c>
      <c r="AX193" s="12">
        <v>0</v>
      </c>
      <c r="AY193" s="12">
        <v>0</v>
      </c>
      <c r="AZ193" s="12">
        <v>0</v>
      </c>
      <c r="BA193" s="12">
        <v>0</v>
      </c>
      <c r="BB193" s="12">
        <v>0</v>
      </c>
      <c r="BC193" s="12">
        <v>0</v>
      </c>
      <c r="BD193" s="12">
        <v>0</v>
      </c>
      <c r="BE193" s="12">
        <v>0</v>
      </c>
      <c r="BF193" s="12">
        <v>0</v>
      </c>
      <c r="BG193" s="12">
        <v>0</v>
      </c>
      <c r="BH193" s="12">
        <v>0</v>
      </c>
      <c r="BI193" s="12">
        <v>0</v>
      </c>
      <c r="BJ193" s="12">
        <v>0</v>
      </c>
      <c r="BK193" s="12">
        <v>0</v>
      </c>
      <c r="BL193" s="12">
        <v>0</v>
      </c>
      <c r="BM193" s="12">
        <v>0</v>
      </c>
      <c r="BN193" s="12">
        <v>0</v>
      </c>
      <c r="BO193" s="12">
        <v>0</v>
      </c>
      <c r="BP193" s="12">
        <v>0</v>
      </c>
      <c r="BQ193" s="12">
        <v>0</v>
      </c>
      <c r="BR193" s="12">
        <v>0</v>
      </c>
      <c r="BS193" s="12">
        <v>0</v>
      </c>
      <c r="BT193" s="12">
        <v>0</v>
      </c>
      <c r="BU193" s="12">
        <v>0</v>
      </c>
      <c r="BV193" s="12">
        <v>0</v>
      </c>
      <c r="BW193" s="12">
        <v>0</v>
      </c>
      <c r="BX193" s="12">
        <v>0</v>
      </c>
      <c r="BY193" s="12">
        <v>0</v>
      </c>
      <c r="BZ193" s="12">
        <v>0</v>
      </c>
      <c r="CA193" s="12">
        <v>0</v>
      </c>
      <c r="CB193" s="12">
        <v>0</v>
      </c>
      <c r="CC193" s="12">
        <v>0</v>
      </c>
      <c r="CD193" s="12">
        <v>0</v>
      </c>
      <c r="CE193" s="12">
        <v>0</v>
      </c>
      <c r="CF193" s="12">
        <v>0</v>
      </c>
      <c r="CG193" s="12">
        <v>0</v>
      </c>
      <c r="CH193" s="12">
        <v>0</v>
      </c>
      <c r="CI193" s="12">
        <v>0</v>
      </c>
      <c r="CJ193" s="12">
        <v>0</v>
      </c>
      <c r="CK193" s="12">
        <v>0</v>
      </c>
      <c r="CL193" s="12">
        <v>0</v>
      </c>
    </row>
    <row r="194" spans="2:90" ht="20.100000000000001" customHeight="1" thickBot="1" x14ac:dyDescent="0.25">
      <c r="B194" s="4" t="s">
        <v>393</v>
      </c>
      <c r="C194" s="12">
        <v>3</v>
      </c>
      <c r="D194" s="12">
        <v>0</v>
      </c>
      <c r="E194" s="12">
        <v>4</v>
      </c>
      <c r="F194" s="12">
        <v>0</v>
      </c>
      <c r="G194" s="12">
        <v>1</v>
      </c>
      <c r="H194" s="12">
        <v>0</v>
      </c>
      <c r="I194" s="12">
        <v>2</v>
      </c>
      <c r="J194" s="12">
        <v>0</v>
      </c>
      <c r="K194" s="12">
        <v>0</v>
      </c>
      <c r="L194" s="12">
        <v>0</v>
      </c>
      <c r="M194" s="12">
        <v>0</v>
      </c>
      <c r="N194" s="12">
        <v>0</v>
      </c>
      <c r="O194" s="12">
        <v>0</v>
      </c>
      <c r="P194" s="12">
        <v>0</v>
      </c>
      <c r="Q194" s="12">
        <v>0</v>
      </c>
      <c r="R194" s="12">
        <v>0</v>
      </c>
      <c r="S194" s="12">
        <v>0</v>
      </c>
      <c r="T194" s="12">
        <v>0</v>
      </c>
      <c r="U194" s="12">
        <v>0</v>
      </c>
      <c r="V194" s="12">
        <v>0</v>
      </c>
      <c r="W194" s="12">
        <v>0</v>
      </c>
      <c r="X194" s="12">
        <v>0</v>
      </c>
      <c r="Y194" s="12">
        <v>0</v>
      </c>
      <c r="Z194" s="12">
        <v>0</v>
      </c>
      <c r="AA194" s="12">
        <v>0</v>
      </c>
      <c r="AB194" s="12">
        <v>0</v>
      </c>
      <c r="AC194" s="12">
        <v>0</v>
      </c>
      <c r="AD194" s="12">
        <v>0</v>
      </c>
      <c r="AE194" s="12">
        <v>0</v>
      </c>
      <c r="AF194" s="12">
        <v>0</v>
      </c>
      <c r="AG194" s="12">
        <v>0</v>
      </c>
      <c r="AH194" s="12">
        <v>0</v>
      </c>
      <c r="AI194" s="12">
        <v>0</v>
      </c>
      <c r="AJ194" s="12">
        <v>0</v>
      </c>
      <c r="AK194" s="12">
        <v>0</v>
      </c>
      <c r="AL194" s="12">
        <v>0</v>
      </c>
      <c r="AM194" s="12">
        <v>0</v>
      </c>
      <c r="AN194" s="12">
        <v>0</v>
      </c>
      <c r="AO194" s="12">
        <v>0</v>
      </c>
      <c r="AP194" s="12">
        <v>0</v>
      </c>
      <c r="AQ194" s="12">
        <v>0</v>
      </c>
      <c r="AR194" s="12">
        <v>0</v>
      </c>
      <c r="AS194" s="12">
        <v>0</v>
      </c>
      <c r="AT194" s="12">
        <v>0</v>
      </c>
      <c r="AU194" s="12">
        <v>0</v>
      </c>
      <c r="AV194" s="12">
        <v>0</v>
      </c>
      <c r="AW194" s="12">
        <v>0</v>
      </c>
      <c r="AX194" s="12">
        <v>0</v>
      </c>
      <c r="AY194" s="12">
        <v>0</v>
      </c>
      <c r="AZ194" s="12">
        <v>0</v>
      </c>
      <c r="BA194" s="12">
        <v>0</v>
      </c>
      <c r="BB194" s="12">
        <v>0</v>
      </c>
      <c r="BC194" s="12">
        <v>0</v>
      </c>
      <c r="BD194" s="12">
        <v>0</v>
      </c>
      <c r="BE194" s="12">
        <v>0</v>
      </c>
      <c r="BF194" s="12">
        <v>0</v>
      </c>
      <c r="BG194" s="12">
        <v>0</v>
      </c>
      <c r="BH194" s="12">
        <v>0</v>
      </c>
      <c r="BI194" s="12">
        <v>0</v>
      </c>
      <c r="BJ194" s="12">
        <v>0</v>
      </c>
      <c r="BK194" s="12">
        <v>0</v>
      </c>
      <c r="BL194" s="12">
        <v>0</v>
      </c>
      <c r="BM194" s="12">
        <v>0</v>
      </c>
      <c r="BN194" s="12">
        <v>0</v>
      </c>
      <c r="BO194" s="12">
        <v>0</v>
      </c>
      <c r="BP194" s="12">
        <v>0</v>
      </c>
      <c r="BQ194" s="12">
        <v>0</v>
      </c>
      <c r="BR194" s="12">
        <v>0</v>
      </c>
      <c r="BS194" s="12">
        <v>0</v>
      </c>
      <c r="BT194" s="12">
        <v>0</v>
      </c>
      <c r="BU194" s="12">
        <v>0</v>
      </c>
      <c r="BV194" s="12">
        <v>0</v>
      </c>
      <c r="BW194" s="12">
        <v>0</v>
      </c>
      <c r="BX194" s="12">
        <v>0</v>
      </c>
      <c r="BY194" s="12">
        <v>0</v>
      </c>
      <c r="BZ194" s="12">
        <v>0</v>
      </c>
      <c r="CA194" s="12">
        <v>2</v>
      </c>
      <c r="CB194" s="12">
        <v>0</v>
      </c>
      <c r="CC194" s="12">
        <v>2</v>
      </c>
      <c r="CD194" s="12">
        <v>0</v>
      </c>
      <c r="CE194" s="12">
        <v>0</v>
      </c>
      <c r="CF194" s="12">
        <v>0</v>
      </c>
      <c r="CG194" s="12">
        <v>0</v>
      </c>
      <c r="CH194" s="12">
        <v>0</v>
      </c>
      <c r="CI194" s="12">
        <v>0</v>
      </c>
      <c r="CJ194" s="12">
        <v>0</v>
      </c>
      <c r="CK194" s="12">
        <v>0</v>
      </c>
      <c r="CL194" s="12">
        <v>0</v>
      </c>
    </row>
    <row r="195" spans="2:90" ht="20.100000000000001" customHeight="1" thickBot="1" x14ac:dyDescent="0.25">
      <c r="B195" s="4" t="s">
        <v>394</v>
      </c>
      <c r="C195" s="12">
        <v>4</v>
      </c>
      <c r="D195" s="12">
        <v>0</v>
      </c>
      <c r="E195" s="12">
        <v>4</v>
      </c>
      <c r="F195" s="12">
        <v>0</v>
      </c>
      <c r="G195" s="12">
        <v>0</v>
      </c>
      <c r="H195" s="12">
        <v>0</v>
      </c>
      <c r="I195" s="12">
        <v>0</v>
      </c>
      <c r="J195" s="12">
        <v>0</v>
      </c>
      <c r="K195" s="12">
        <v>0</v>
      </c>
      <c r="L195" s="12">
        <v>0</v>
      </c>
      <c r="M195" s="12">
        <v>0</v>
      </c>
      <c r="N195" s="12">
        <v>0</v>
      </c>
      <c r="O195" s="12">
        <v>0</v>
      </c>
      <c r="P195" s="12">
        <v>0</v>
      </c>
      <c r="Q195" s="12">
        <v>0</v>
      </c>
      <c r="R195" s="12">
        <v>0</v>
      </c>
      <c r="S195" s="12">
        <v>0</v>
      </c>
      <c r="T195" s="12">
        <v>0</v>
      </c>
      <c r="U195" s="12">
        <v>0</v>
      </c>
      <c r="V195" s="12">
        <v>0</v>
      </c>
      <c r="W195" s="12">
        <v>0</v>
      </c>
      <c r="X195" s="12">
        <v>0</v>
      </c>
      <c r="Y195" s="12">
        <v>0</v>
      </c>
      <c r="Z195" s="12">
        <v>0</v>
      </c>
      <c r="AA195" s="12">
        <v>0</v>
      </c>
      <c r="AB195" s="12">
        <v>0</v>
      </c>
      <c r="AC195" s="12">
        <v>0</v>
      </c>
      <c r="AD195" s="12">
        <v>0</v>
      </c>
      <c r="AE195" s="12">
        <v>0</v>
      </c>
      <c r="AF195" s="12">
        <v>0</v>
      </c>
      <c r="AG195" s="12">
        <v>0</v>
      </c>
      <c r="AH195" s="12">
        <v>0</v>
      </c>
      <c r="AI195" s="12">
        <v>0</v>
      </c>
      <c r="AJ195" s="12">
        <v>0</v>
      </c>
      <c r="AK195" s="12">
        <v>0</v>
      </c>
      <c r="AL195" s="12">
        <v>0</v>
      </c>
      <c r="AM195" s="12">
        <v>1</v>
      </c>
      <c r="AN195" s="12">
        <v>0</v>
      </c>
      <c r="AO195" s="12">
        <v>1</v>
      </c>
      <c r="AP195" s="12">
        <v>0</v>
      </c>
      <c r="AQ195" s="12">
        <v>3</v>
      </c>
      <c r="AR195" s="12">
        <v>0</v>
      </c>
      <c r="AS195" s="12">
        <v>3</v>
      </c>
      <c r="AT195" s="12">
        <v>0</v>
      </c>
      <c r="AU195" s="12">
        <v>0</v>
      </c>
      <c r="AV195" s="12">
        <v>0</v>
      </c>
      <c r="AW195" s="12">
        <v>0</v>
      </c>
      <c r="AX195" s="12">
        <v>0</v>
      </c>
      <c r="AY195" s="12">
        <v>0</v>
      </c>
      <c r="AZ195" s="12">
        <v>0</v>
      </c>
      <c r="BA195" s="12">
        <v>0</v>
      </c>
      <c r="BB195" s="12">
        <v>0</v>
      </c>
      <c r="BC195" s="12">
        <v>0</v>
      </c>
      <c r="BD195" s="12">
        <v>0</v>
      </c>
      <c r="BE195" s="12">
        <v>0</v>
      </c>
      <c r="BF195" s="12">
        <v>0</v>
      </c>
      <c r="BG195" s="12">
        <v>0</v>
      </c>
      <c r="BH195" s="12">
        <v>0</v>
      </c>
      <c r="BI195" s="12">
        <v>0</v>
      </c>
      <c r="BJ195" s="12">
        <v>0</v>
      </c>
      <c r="BK195" s="12">
        <v>0</v>
      </c>
      <c r="BL195" s="12">
        <v>0</v>
      </c>
      <c r="BM195" s="12">
        <v>0</v>
      </c>
      <c r="BN195" s="12">
        <v>0</v>
      </c>
      <c r="BO195" s="12">
        <v>0</v>
      </c>
      <c r="BP195" s="12">
        <v>0</v>
      </c>
      <c r="BQ195" s="12">
        <v>0</v>
      </c>
      <c r="BR195" s="12">
        <v>0</v>
      </c>
      <c r="BS195" s="12">
        <v>0</v>
      </c>
      <c r="BT195" s="12">
        <v>0</v>
      </c>
      <c r="BU195" s="12">
        <v>0</v>
      </c>
      <c r="BV195" s="12">
        <v>0</v>
      </c>
      <c r="BW195" s="12">
        <v>0</v>
      </c>
      <c r="BX195" s="12">
        <v>0</v>
      </c>
      <c r="BY195" s="12">
        <v>0</v>
      </c>
      <c r="BZ195" s="12">
        <v>0</v>
      </c>
      <c r="CA195" s="12">
        <v>0</v>
      </c>
      <c r="CB195" s="12">
        <v>0</v>
      </c>
      <c r="CC195" s="12">
        <v>0</v>
      </c>
      <c r="CD195" s="12">
        <v>0</v>
      </c>
      <c r="CE195" s="12">
        <v>0</v>
      </c>
      <c r="CF195" s="12">
        <v>0</v>
      </c>
      <c r="CG195" s="12">
        <v>0</v>
      </c>
      <c r="CH195" s="12">
        <v>0</v>
      </c>
      <c r="CI195" s="12">
        <v>0</v>
      </c>
      <c r="CJ195" s="12">
        <v>0</v>
      </c>
      <c r="CK195" s="12">
        <v>0</v>
      </c>
      <c r="CL195" s="12">
        <v>0</v>
      </c>
    </row>
    <row r="196" spans="2:90" ht="20.100000000000001" customHeight="1" thickBot="1" x14ac:dyDescent="0.25">
      <c r="B196" s="4" t="s">
        <v>395</v>
      </c>
      <c r="C196" s="12">
        <v>1</v>
      </c>
      <c r="D196" s="12">
        <v>0</v>
      </c>
      <c r="E196" s="12">
        <v>0</v>
      </c>
      <c r="F196" s="12">
        <v>2</v>
      </c>
      <c r="G196" s="12">
        <v>0</v>
      </c>
      <c r="H196" s="12">
        <v>0</v>
      </c>
      <c r="I196" s="12">
        <v>0</v>
      </c>
      <c r="J196" s="12">
        <v>0</v>
      </c>
      <c r="K196" s="12">
        <v>0</v>
      </c>
      <c r="L196" s="12">
        <v>0</v>
      </c>
      <c r="M196" s="12">
        <v>0</v>
      </c>
      <c r="N196" s="12">
        <v>0</v>
      </c>
      <c r="O196" s="12">
        <v>0</v>
      </c>
      <c r="P196" s="12">
        <v>0</v>
      </c>
      <c r="Q196" s="12">
        <v>0</v>
      </c>
      <c r="R196" s="12">
        <v>0</v>
      </c>
      <c r="S196" s="12">
        <v>0</v>
      </c>
      <c r="T196" s="12">
        <v>0</v>
      </c>
      <c r="U196" s="12">
        <v>0</v>
      </c>
      <c r="V196" s="12">
        <v>0</v>
      </c>
      <c r="W196" s="12">
        <v>0</v>
      </c>
      <c r="X196" s="12">
        <v>0</v>
      </c>
      <c r="Y196" s="12">
        <v>0</v>
      </c>
      <c r="Z196" s="12">
        <v>1</v>
      </c>
      <c r="AA196" s="12">
        <v>0</v>
      </c>
      <c r="AB196" s="12">
        <v>0</v>
      </c>
      <c r="AC196" s="12">
        <v>0</v>
      </c>
      <c r="AD196" s="12">
        <v>0</v>
      </c>
      <c r="AE196" s="12">
        <v>0</v>
      </c>
      <c r="AF196" s="12">
        <v>0</v>
      </c>
      <c r="AG196" s="12">
        <v>0</v>
      </c>
      <c r="AH196" s="12">
        <v>0</v>
      </c>
      <c r="AI196" s="12">
        <v>0</v>
      </c>
      <c r="AJ196" s="12">
        <v>0</v>
      </c>
      <c r="AK196" s="12">
        <v>0</v>
      </c>
      <c r="AL196" s="12">
        <v>0</v>
      </c>
      <c r="AM196" s="12">
        <v>0</v>
      </c>
      <c r="AN196" s="12">
        <v>0</v>
      </c>
      <c r="AO196" s="12">
        <v>0</v>
      </c>
      <c r="AP196" s="12">
        <v>0</v>
      </c>
      <c r="AQ196" s="12">
        <v>0</v>
      </c>
      <c r="AR196" s="12">
        <v>0</v>
      </c>
      <c r="AS196" s="12">
        <v>0</v>
      </c>
      <c r="AT196" s="12">
        <v>0</v>
      </c>
      <c r="AU196" s="12">
        <v>0</v>
      </c>
      <c r="AV196" s="12">
        <v>0</v>
      </c>
      <c r="AW196" s="12">
        <v>0</v>
      </c>
      <c r="AX196" s="12">
        <v>0</v>
      </c>
      <c r="AY196" s="12">
        <v>0</v>
      </c>
      <c r="AZ196" s="12">
        <v>0</v>
      </c>
      <c r="BA196" s="12">
        <v>0</v>
      </c>
      <c r="BB196" s="12">
        <v>0</v>
      </c>
      <c r="BC196" s="12">
        <v>0</v>
      </c>
      <c r="BD196" s="12">
        <v>0</v>
      </c>
      <c r="BE196" s="12">
        <v>0</v>
      </c>
      <c r="BF196" s="12">
        <v>0</v>
      </c>
      <c r="BG196" s="12">
        <v>0</v>
      </c>
      <c r="BH196" s="12">
        <v>0</v>
      </c>
      <c r="BI196" s="12">
        <v>0</v>
      </c>
      <c r="BJ196" s="12">
        <v>0</v>
      </c>
      <c r="BK196" s="12">
        <v>0</v>
      </c>
      <c r="BL196" s="12">
        <v>0</v>
      </c>
      <c r="BM196" s="12">
        <v>0</v>
      </c>
      <c r="BN196" s="12">
        <v>0</v>
      </c>
      <c r="BO196" s="12">
        <v>0</v>
      </c>
      <c r="BP196" s="12">
        <v>0</v>
      </c>
      <c r="BQ196" s="12">
        <v>0</v>
      </c>
      <c r="BR196" s="12">
        <v>0</v>
      </c>
      <c r="BS196" s="12">
        <v>0</v>
      </c>
      <c r="BT196" s="12">
        <v>0</v>
      </c>
      <c r="BU196" s="12">
        <v>0</v>
      </c>
      <c r="BV196" s="12">
        <v>0</v>
      </c>
      <c r="BW196" s="12">
        <v>0</v>
      </c>
      <c r="BX196" s="12">
        <v>0</v>
      </c>
      <c r="BY196" s="12">
        <v>0</v>
      </c>
      <c r="BZ196" s="12">
        <v>0</v>
      </c>
      <c r="CA196" s="12">
        <v>1</v>
      </c>
      <c r="CB196" s="12">
        <v>0</v>
      </c>
      <c r="CC196" s="12">
        <v>0</v>
      </c>
      <c r="CD196" s="12">
        <v>1</v>
      </c>
      <c r="CE196" s="12">
        <v>0</v>
      </c>
      <c r="CF196" s="12">
        <v>0</v>
      </c>
      <c r="CG196" s="12">
        <v>0</v>
      </c>
      <c r="CH196" s="12">
        <v>0</v>
      </c>
      <c r="CI196" s="12">
        <v>0</v>
      </c>
      <c r="CJ196" s="12">
        <v>0</v>
      </c>
      <c r="CK196" s="12">
        <v>0</v>
      </c>
      <c r="CL196" s="12">
        <v>0</v>
      </c>
    </row>
    <row r="197" spans="2:90" ht="20.100000000000001" customHeight="1" thickBot="1" x14ac:dyDescent="0.25">
      <c r="B197" s="4" t="s">
        <v>185</v>
      </c>
      <c r="C197" s="12">
        <v>16</v>
      </c>
      <c r="D197" s="12">
        <v>0</v>
      </c>
      <c r="E197" s="12">
        <v>10</v>
      </c>
      <c r="F197" s="12">
        <v>24</v>
      </c>
      <c r="G197" s="12">
        <v>0</v>
      </c>
      <c r="H197" s="12">
        <v>0</v>
      </c>
      <c r="I197" s="12">
        <v>0</v>
      </c>
      <c r="J197" s="12">
        <v>0</v>
      </c>
      <c r="K197" s="12">
        <v>0</v>
      </c>
      <c r="L197" s="12">
        <v>0</v>
      </c>
      <c r="M197" s="12">
        <v>0</v>
      </c>
      <c r="N197" s="12">
        <v>0</v>
      </c>
      <c r="O197" s="12">
        <v>0</v>
      </c>
      <c r="P197" s="12">
        <v>0</v>
      </c>
      <c r="Q197" s="12">
        <v>0</v>
      </c>
      <c r="R197" s="12">
        <v>0</v>
      </c>
      <c r="S197" s="12">
        <v>0</v>
      </c>
      <c r="T197" s="12">
        <v>0</v>
      </c>
      <c r="U197" s="12">
        <v>0</v>
      </c>
      <c r="V197" s="12">
        <v>0</v>
      </c>
      <c r="W197" s="12">
        <v>9</v>
      </c>
      <c r="X197" s="12">
        <v>0</v>
      </c>
      <c r="Y197" s="12">
        <v>8</v>
      </c>
      <c r="Z197" s="12">
        <v>6</v>
      </c>
      <c r="AA197" s="12">
        <v>0</v>
      </c>
      <c r="AB197" s="12">
        <v>0</v>
      </c>
      <c r="AC197" s="12">
        <v>0</v>
      </c>
      <c r="AD197" s="12">
        <v>0</v>
      </c>
      <c r="AE197" s="12">
        <v>0</v>
      </c>
      <c r="AF197" s="12">
        <v>0</v>
      </c>
      <c r="AG197" s="12">
        <v>0</v>
      </c>
      <c r="AH197" s="12">
        <v>0</v>
      </c>
      <c r="AI197" s="12">
        <v>0</v>
      </c>
      <c r="AJ197" s="12">
        <v>0</v>
      </c>
      <c r="AK197" s="12">
        <v>0</v>
      </c>
      <c r="AL197" s="12">
        <v>0</v>
      </c>
      <c r="AM197" s="12">
        <v>0</v>
      </c>
      <c r="AN197" s="12">
        <v>0</v>
      </c>
      <c r="AO197" s="12">
        <v>0</v>
      </c>
      <c r="AP197" s="12">
        <v>0</v>
      </c>
      <c r="AQ197" s="12">
        <v>3</v>
      </c>
      <c r="AR197" s="12">
        <v>0</v>
      </c>
      <c r="AS197" s="12">
        <v>0</v>
      </c>
      <c r="AT197" s="12">
        <v>7</v>
      </c>
      <c r="AU197" s="12">
        <v>1</v>
      </c>
      <c r="AV197" s="12">
        <v>0</v>
      </c>
      <c r="AW197" s="12">
        <v>0</v>
      </c>
      <c r="AX197" s="12">
        <v>1</v>
      </c>
      <c r="AY197" s="12">
        <v>0</v>
      </c>
      <c r="AZ197" s="12">
        <v>0</v>
      </c>
      <c r="BA197" s="12">
        <v>0</v>
      </c>
      <c r="BB197" s="12">
        <v>0</v>
      </c>
      <c r="BC197" s="12">
        <v>0</v>
      </c>
      <c r="BD197" s="12">
        <v>0</v>
      </c>
      <c r="BE197" s="12">
        <v>0</v>
      </c>
      <c r="BF197" s="12">
        <v>0</v>
      </c>
      <c r="BG197" s="12">
        <v>0</v>
      </c>
      <c r="BH197" s="12">
        <v>0</v>
      </c>
      <c r="BI197" s="12">
        <v>0</v>
      </c>
      <c r="BJ197" s="12">
        <v>0</v>
      </c>
      <c r="BK197" s="12">
        <v>0</v>
      </c>
      <c r="BL197" s="12">
        <v>0</v>
      </c>
      <c r="BM197" s="12">
        <v>0</v>
      </c>
      <c r="BN197" s="12">
        <v>0</v>
      </c>
      <c r="BO197" s="12">
        <v>0</v>
      </c>
      <c r="BP197" s="12">
        <v>0</v>
      </c>
      <c r="BQ197" s="12">
        <v>0</v>
      </c>
      <c r="BR197" s="12">
        <v>0</v>
      </c>
      <c r="BS197" s="12">
        <v>0</v>
      </c>
      <c r="BT197" s="12">
        <v>0</v>
      </c>
      <c r="BU197" s="12">
        <v>0</v>
      </c>
      <c r="BV197" s="12">
        <v>0</v>
      </c>
      <c r="BW197" s="12">
        <v>0</v>
      </c>
      <c r="BX197" s="12">
        <v>0</v>
      </c>
      <c r="BY197" s="12">
        <v>0</v>
      </c>
      <c r="BZ197" s="12">
        <v>0</v>
      </c>
      <c r="CA197" s="12">
        <v>3</v>
      </c>
      <c r="CB197" s="12">
        <v>0</v>
      </c>
      <c r="CC197" s="12">
        <v>2</v>
      </c>
      <c r="CD197" s="12">
        <v>10</v>
      </c>
      <c r="CE197" s="12">
        <v>0</v>
      </c>
      <c r="CF197" s="12">
        <v>0</v>
      </c>
      <c r="CG197" s="12">
        <v>0</v>
      </c>
      <c r="CH197" s="12">
        <v>0</v>
      </c>
      <c r="CI197" s="12">
        <v>0</v>
      </c>
      <c r="CJ197" s="12">
        <v>0</v>
      </c>
      <c r="CK197" s="12">
        <v>0</v>
      </c>
      <c r="CL197" s="12">
        <v>0</v>
      </c>
    </row>
    <row r="198" spans="2:90" ht="20.100000000000001" customHeight="1" thickBot="1" x14ac:dyDescent="0.25">
      <c r="B198" s="4" t="s">
        <v>186</v>
      </c>
      <c r="C198" s="12">
        <v>116</v>
      </c>
      <c r="D198" s="12">
        <v>11</v>
      </c>
      <c r="E198" s="12">
        <v>135</v>
      </c>
      <c r="F198" s="12">
        <v>89</v>
      </c>
      <c r="G198" s="12">
        <v>0</v>
      </c>
      <c r="H198" s="12">
        <v>0</v>
      </c>
      <c r="I198" s="12">
        <v>0</v>
      </c>
      <c r="J198" s="12">
        <v>0</v>
      </c>
      <c r="K198" s="12">
        <v>0</v>
      </c>
      <c r="L198" s="12">
        <v>0</v>
      </c>
      <c r="M198" s="12">
        <v>0</v>
      </c>
      <c r="N198" s="12">
        <v>0</v>
      </c>
      <c r="O198" s="12">
        <v>0</v>
      </c>
      <c r="P198" s="12">
        <v>0</v>
      </c>
      <c r="Q198" s="12">
        <v>0</v>
      </c>
      <c r="R198" s="12">
        <v>0</v>
      </c>
      <c r="S198" s="12">
        <v>8</v>
      </c>
      <c r="T198" s="12">
        <v>9</v>
      </c>
      <c r="U198" s="12">
        <v>7</v>
      </c>
      <c r="V198" s="12">
        <v>12</v>
      </c>
      <c r="W198" s="12">
        <v>27</v>
      </c>
      <c r="X198" s="12">
        <v>0</v>
      </c>
      <c r="Y198" s="12">
        <v>47</v>
      </c>
      <c r="Z198" s="12">
        <v>10</v>
      </c>
      <c r="AA198" s="12">
        <v>0</v>
      </c>
      <c r="AB198" s="12">
        <v>0</v>
      </c>
      <c r="AC198" s="12">
        <v>0</v>
      </c>
      <c r="AD198" s="12">
        <v>0</v>
      </c>
      <c r="AE198" s="12">
        <v>1</v>
      </c>
      <c r="AF198" s="12">
        <v>0</v>
      </c>
      <c r="AG198" s="12">
        <v>0</v>
      </c>
      <c r="AH198" s="12">
        <v>3</v>
      </c>
      <c r="AI198" s="12">
        <v>0</v>
      </c>
      <c r="AJ198" s="12">
        <v>0</v>
      </c>
      <c r="AK198" s="12">
        <v>0</v>
      </c>
      <c r="AL198" s="12">
        <v>0</v>
      </c>
      <c r="AM198" s="12">
        <v>3</v>
      </c>
      <c r="AN198" s="12">
        <v>2</v>
      </c>
      <c r="AO198" s="12">
        <v>5</v>
      </c>
      <c r="AP198" s="12">
        <v>0</v>
      </c>
      <c r="AQ198" s="12">
        <v>28</v>
      </c>
      <c r="AR198" s="12">
        <v>0</v>
      </c>
      <c r="AS198" s="12">
        <v>29</v>
      </c>
      <c r="AT198" s="12">
        <v>30</v>
      </c>
      <c r="AU198" s="12">
        <v>1</v>
      </c>
      <c r="AV198" s="12">
        <v>0</v>
      </c>
      <c r="AW198" s="12">
        <v>0</v>
      </c>
      <c r="AX198" s="12">
        <v>1</v>
      </c>
      <c r="AY198" s="12">
        <v>4</v>
      </c>
      <c r="AZ198" s="12">
        <v>0</v>
      </c>
      <c r="BA198" s="12">
        <v>7</v>
      </c>
      <c r="BB198" s="12">
        <v>1</v>
      </c>
      <c r="BC198" s="12">
        <v>0</v>
      </c>
      <c r="BD198" s="12">
        <v>0</v>
      </c>
      <c r="BE198" s="12">
        <v>0</v>
      </c>
      <c r="BF198" s="12">
        <v>0</v>
      </c>
      <c r="BG198" s="12">
        <v>0</v>
      </c>
      <c r="BH198" s="12">
        <v>0</v>
      </c>
      <c r="BI198" s="12">
        <v>0</v>
      </c>
      <c r="BJ198" s="12">
        <v>0</v>
      </c>
      <c r="BK198" s="12">
        <v>1</v>
      </c>
      <c r="BL198" s="12">
        <v>0</v>
      </c>
      <c r="BM198" s="12">
        <v>1</v>
      </c>
      <c r="BN198" s="12">
        <v>0</v>
      </c>
      <c r="BO198" s="12">
        <v>0</v>
      </c>
      <c r="BP198" s="12">
        <v>0</v>
      </c>
      <c r="BQ198" s="12">
        <v>0</v>
      </c>
      <c r="BR198" s="12">
        <v>0</v>
      </c>
      <c r="BS198" s="12">
        <v>6</v>
      </c>
      <c r="BT198" s="12">
        <v>0</v>
      </c>
      <c r="BU198" s="12">
        <v>3</v>
      </c>
      <c r="BV198" s="12">
        <v>9</v>
      </c>
      <c r="BW198" s="12">
        <v>1</v>
      </c>
      <c r="BX198" s="12">
        <v>0</v>
      </c>
      <c r="BY198" s="12">
        <v>1</v>
      </c>
      <c r="BZ198" s="12">
        <v>1</v>
      </c>
      <c r="CA198" s="12">
        <v>36</v>
      </c>
      <c r="CB198" s="12">
        <v>0</v>
      </c>
      <c r="CC198" s="12">
        <v>35</v>
      </c>
      <c r="CD198" s="12">
        <v>22</v>
      </c>
      <c r="CE198" s="12">
        <v>0</v>
      </c>
      <c r="CF198" s="12">
        <v>0</v>
      </c>
      <c r="CG198" s="12">
        <v>0</v>
      </c>
      <c r="CH198" s="12">
        <v>0</v>
      </c>
      <c r="CI198" s="12">
        <v>0</v>
      </c>
      <c r="CJ198" s="12">
        <v>0</v>
      </c>
      <c r="CK198" s="12">
        <v>0</v>
      </c>
      <c r="CL198" s="12">
        <v>0</v>
      </c>
    </row>
    <row r="199" spans="2:90" ht="20.100000000000001" customHeight="1" thickBot="1" x14ac:dyDescent="0.25">
      <c r="B199" s="4" t="s">
        <v>396</v>
      </c>
      <c r="C199" s="12">
        <v>9</v>
      </c>
      <c r="D199" s="12">
        <v>0</v>
      </c>
      <c r="E199" s="12">
        <v>4</v>
      </c>
      <c r="F199" s="12">
        <v>11</v>
      </c>
      <c r="G199" s="12">
        <v>0</v>
      </c>
      <c r="H199" s="12">
        <v>0</v>
      </c>
      <c r="I199" s="12">
        <v>0</v>
      </c>
      <c r="J199" s="12">
        <v>0</v>
      </c>
      <c r="K199" s="12">
        <v>0</v>
      </c>
      <c r="L199" s="12">
        <v>0</v>
      </c>
      <c r="M199" s="12">
        <v>0</v>
      </c>
      <c r="N199" s="12">
        <v>0</v>
      </c>
      <c r="O199" s="12">
        <v>0</v>
      </c>
      <c r="P199" s="12">
        <v>0</v>
      </c>
      <c r="Q199" s="12">
        <v>0</v>
      </c>
      <c r="R199" s="12">
        <v>0</v>
      </c>
      <c r="S199" s="12">
        <v>0</v>
      </c>
      <c r="T199" s="12">
        <v>0</v>
      </c>
      <c r="U199" s="12">
        <v>0</v>
      </c>
      <c r="V199" s="12">
        <v>0</v>
      </c>
      <c r="W199" s="12">
        <v>3</v>
      </c>
      <c r="X199" s="12">
        <v>0</v>
      </c>
      <c r="Y199" s="12">
        <v>1</v>
      </c>
      <c r="Z199" s="12">
        <v>3</v>
      </c>
      <c r="AA199" s="12">
        <v>0</v>
      </c>
      <c r="AB199" s="12">
        <v>0</v>
      </c>
      <c r="AC199" s="12">
        <v>0</v>
      </c>
      <c r="AD199" s="12">
        <v>0</v>
      </c>
      <c r="AE199" s="12">
        <v>0</v>
      </c>
      <c r="AF199" s="12">
        <v>0</v>
      </c>
      <c r="AG199" s="12">
        <v>0</v>
      </c>
      <c r="AH199" s="12">
        <v>0</v>
      </c>
      <c r="AI199" s="12">
        <v>0</v>
      </c>
      <c r="AJ199" s="12">
        <v>0</v>
      </c>
      <c r="AK199" s="12">
        <v>0</v>
      </c>
      <c r="AL199" s="12">
        <v>0</v>
      </c>
      <c r="AM199" s="12">
        <v>0</v>
      </c>
      <c r="AN199" s="12">
        <v>0</v>
      </c>
      <c r="AO199" s="12">
        <v>0</v>
      </c>
      <c r="AP199" s="12">
        <v>0</v>
      </c>
      <c r="AQ199" s="12">
        <v>0</v>
      </c>
      <c r="AR199" s="12">
        <v>0</v>
      </c>
      <c r="AS199" s="12">
        <v>1</v>
      </c>
      <c r="AT199" s="12">
        <v>2</v>
      </c>
      <c r="AU199" s="12">
        <v>0</v>
      </c>
      <c r="AV199" s="12">
        <v>0</v>
      </c>
      <c r="AW199" s="12">
        <v>0</v>
      </c>
      <c r="AX199" s="12">
        <v>0</v>
      </c>
      <c r="AY199" s="12">
        <v>0</v>
      </c>
      <c r="AZ199" s="12">
        <v>0</v>
      </c>
      <c r="BA199" s="12">
        <v>0</v>
      </c>
      <c r="BB199" s="12">
        <v>0</v>
      </c>
      <c r="BC199" s="12">
        <v>0</v>
      </c>
      <c r="BD199" s="12">
        <v>0</v>
      </c>
      <c r="BE199" s="12">
        <v>0</v>
      </c>
      <c r="BF199" s="12">
        <v>0</v>
      </c>
      <c r="BG199" s="12">
        <v>0</v>
      </c>
      <c r="BH199" s="12">
        <v>0</v>
      </c>
      <c r="BI199" s="12">
        <v>0</v>
      </c>
      <c r="BJ199" s="12">
        <v>0</v>
      </c>
      <c r="BK199" s="12">
        <v>0</v>
      </c>
      <c r="BL199" s="12">
        <v>0</v>
      </c>
      <c r="BM199" s="12">
        <v>0</v>
      </c>
      <c r="BN199" s="12">
        <v>0</v>
      </c>
      <c r="BO199" s="12">
        <v>0</v>
      </c>
      <c r="BP199" s="12">
        <v>0</v>
      </c>
      <c r="BQ199" s="12">
        <v>0</v>
      </c>
      <c r="BR199" s="12">
        <v>0</v>
      </c>
      <c r="BS199" s="12">
        <v>1</v>
      </c>
      <c r="BT199" s="12">
        <v>0</v>
      </c>
      <c r="BU199" s="12">
        <v>1</v>
      </c>
      <c r="BV199" s="12">
        <v>0</v>
      </c>
      <c r="BW199" s="12">
        <v>0</v>
      </c>
      <c r="BX199" s="12">
        <v>0</v>
      </c>
      <c r="BY199" s="12">
        <v>0</v>
      </c>
      <c r="BZ199" s="12">
        <v>0</v>
      </c>
      <c r="CA199" s="12">
        <v>5</v>
      </c>
      <c r="CB199" s="12">
        <v>0</v>
      </c>
      <c r="CC199" s="12">
        <v>1</v>
      </c>
      <c r="CD199" s="12">
        <v>6</v>
      </c>
      <c r="CE199" s="12">
        <v>0</v>
      </c>
      <c r="CF199" s="12">
        <v>0</v>
      </c>
      <c r="CG199" s="12">
        <v>0</v>
      </c>
      <c r="CH199" s="12">
        <v>0</v>
      </c>
      <c r="CI199" s="12">
        <v>0</v>
      </c>
      <c r="CJ199" s="12">
        <v>0</v>
      </c>
      <c r="CK199" s="12">
        <v>0</v>
      </c>
      <c r="CL199" s="12">
        <v>0</v>
      </c>
    </row>
    <row r="200" spans="2:90" ht="20.100000000000001" customHeight="1" thickBot="1" x14ac:dyDescent="0.25">
      <c r="B200" s="4" t="s">
        <v>397</v>
      </c>
      <c r="C200" s="12">
        <v>4</v>
      </c>
      <c r="D200" s="12">
        <v>0</v>
      </c>
      <c r="E200" s="12">
        <v>2</v>
      </c>
      <c r="F200" s="12">
        <v>1</v>
      </c>
      <c r="G200" s="12">
        <v>0</v>
      </c>
      <c r="H200" s="12">
        <v>0</v>
      </c>
      <c r="I200" s="12">
        <v>0</v>
      </c>
      <c r="J200" s="12">
        <v>0</v>
      </c>
      <c r="K200" s="12">
        <v>0</v>
      </c>
      <c r="L200" s="12">
        <v>0</v>
      </c>
      <c r="M200" s="12">
        <v>0</v>
      </c>
      <c r="N200" s="12">
        <v>0</v>
      </c>
      <c r="O200" s="12">
        <v>0</v>
      </c>
      <c r="P200" s="12">
        <v>0</v>
      </c>
      <c r="Q200" s="12">
        <v>0</v>
      </c>
      <c r="R200" s="12">
        <v>0</v>
      </c>
      <c r="S200" s="12">
        <v>2</v>
      </c>
      <c r="T200" s="12">
        <v>0</v>
      </c>
      <c r="U200" s="12">
        <v>0</v>
      </c>
      <c r="V200" s="12">
        <v>0</v>
      </c>
      <c r="W200" s="12">
        <v>1</v>
      </c>
      <c r="X200" s="12">
        <v>0</v>
      </c>
      <c r="Y200" s="12">
        <v>1</v>
      </c>
      <c r="Z200" s="12">
        <v>0</v>
      </c>
      <c r="AA200" s="12">
        <v>0</v>
      </c>
      <c r="AB200" s="12">
        <v>0</v>
      </c>
      <c r="AC200" s="12">
        <v>0</v>
      </c>
      <c r="AD200" s="12">
        <v>0</v>
      </c>
      <c r="AE200" s="12">
        <v>0</v>
      </c>
      <c r="AF200" s="12">
        <v>0</v>
      </c>
      <c r="AG200" s="12">
        <v>0</v>
      </c>
      <c r="AH200" s="12">
        <v>0</v>
      </c>
      <c r="AI200" s="12">
        <v>0</v>
      </c>
      <c r="AJ200" s="12">
        <v>0</v>
      </c>
      <c r="AK200" s="12">
        <v>0</v>
      </c>
      <c r="AL200" s="12">
        <v>0</v>
      </c>
      <c r="AM200" s="12">
        <v>0</v>
      </c>
      <c r="AN200" s="12">
        <v>0</v>
      </c>
      <c r="AO200" s="12">
        <v>0</v>
      </c>
      <c r="AP200" s="12">
        <v>0</v>
      </c>
      <c r="AQ200" s="12">
        <v>0</v>
      </c>
      <c r="AR200" s="12">
        <v>0</v>
      </c>
      <c r="AS200" s="12">
        <v>0</v>
      </c>
      <c r="AT200" s="12">
        <v>0</v>
      </c>
      <c r="AU200" s="12">
        <v>0</v>
      </c>
      <c r="AV200" s="12">
        <v>0</v>
      </c>
      <c r="AW200" s="12">
        <v>0</v>
      </c>
      <c r="AX200" s="12">
        <v>0</v>
      </c>
      <c r="AY200" s="12">
        <v>0</v>
      </c>
      <c r="AZ200" s="12">
        <v>0</v>
      </c>
      <c r="BA200" s="12">
        <v>0</v>
      </c>
      <c r="BB200" s="12">
        <v>0</v>
      </c>
      <c r="BC200" s="12">
        <v>0</v>
      </c>
      <c r="BD200" s="12">
        <v>0</v>
      </c>
      <c r="BE200" s="12">
        <v>0</v>
      </c>
      <c r="BF200" s="12">
        <v>0</v>
      </c>
      <c r="BG200" s="12">
        <v>0</v>
      </c>
      <c r="BH200" s="12">
        <v>0</v>
      </c>
      <c r="BI200" s="12">
        <v>0</v>
      </c>
      <c r="BJ200" s="12">
        <v>0</v>
      </c>
      <c r="BK200" s="12">
        <v>0</v>
      </c>
      <c r="BL200" s="12">
        <v>0</v>
      </c>
      <c r="BM200" s="12">
        <v>0</v>
      </c>
      <c r="BN200" s="12">
        <v>0</v>
      </c>
      <c r="BO200" s="12">
        <v>0</v>
      </c>
      <c r="BP200" s="12">
        <v>0</v>
      </c>
      <c r="BQ200" s="12">
        <v>0</v>
      </c>
      <c r="BR200" s="12">
        <v>0</v>
      </c>
      <c r="BS200" s="12">
        <v>0</v>
      </c>
      <c r="BT200" s="12">
        <v>0</v>
      </c>
      <c r="BU200" s="12">
        <v>0</v>
      </c>
      <c r="BV200" s="12">
        <v>0</v>
      </c>
      <c r="BW200" s="12">
        <v>0</v>
      </c>
      <c r="BX200" s="12">
        <v>0</v>
      </c>
      <c r="BY200" s="12">
        <v>0</v>
      </c>
      <c r="BZ200" s="12">
        <v>0</v>
      </c>
      <c r="CA200" s="12">
        <v>1</v>
      </c>
      <c r="CB200" s="12">
        <v>0</v>
      </c>
      <c r="CC200" s="12">
        <v>1</v>
      </c>
      <c r="CD200" s="12">
        <v>1</v>
      </c>
      <c r="CE200" s="12">
        <v>0</v>
      </c>
      <c r="CF200" s="12">
        <v>0</v>
      </c>
      <c r="CG200" s="12">
        <v>0</v>
      </c>
      <c r="CH200" s="12">
        <v>0</v>
      </c>
      <c r="CI200" s="12">
        <v>0</v>
      </c>
      <c r="CJ200" s="12">
        <v>0</v>
      </c>
      <c r="CK200" s="12">
        <v>0</v>
      </c>
      <c r="CL200" s="12">
        <v>0</v>
      </c>
    </row>
    <row r="201" spans="2:90" ht="20.100000000000001" customHeight="1" thickBot="1" x14ac:dyDescent="0.25">
      <c r="B201" s="4" t="s">
        <v>398</v>
      </c>
      <c r="C201" s="12">
        <v>2</v>
      </c>
      <c r="D201" s="12">
        <v>0</v>
      </c>
      <c r="E201" s="12">
        <v>1</v>
      </c>
      <c r="F201" s="12">
        <v>4</v>
      </c>
      <c r="G201" s="12">
        <v>0</v>
      </c>
      <c r="H201" s="12">
        <v>0</v>
      </c>
      <c r="I201" s="12">
        <v>0</v>
      </c>
      <c r="J201" s="12">
        <v>0</v>
      </c>
      <c r="K201" s="12">
        <v>0</v>
      </c>
      <c r="L201" s="12">
        <v>0</v>
      </c>
      <c r="M201" s="12">
        <v>0</v>
      </c>
      <c r="N201" s="12">
        <v>0</v>
      </c>
      <c r="O201" s="12">
        <v>0</v>
      </c>
      <c r="P201" s="12">
        <v>0</v>
      </c>
      <c r="Q201" s="12">
        <v>0</v>
      </c>
      <c r="R201" s="12">
        <v>0</v>
      </c>
      <c r="S201" s="12">
        <v>0</v>
      </c>
      <c r="T201" s="12">
        <v>0</v>
      </c>
      <c r="U201" s="12">
        <v>0</v>
      </c>
      <c r="V201" s="12">
        <v>0</v>
      </c>
      <c r="W201" s="12">
        <v>0</v>
      </c>
      <c r="X201" s="12">
        <v>0</v>
      </c>
      <c r="Y201" s="12">
        <v>0</v>
      </c>
      <c r="Z201" s="12">
        <v>1</v>
      </c>
      <c r="AA201" s="12">
        <v>0</v>
      </c>
      <c r="AB201" s="12">
        <v>0</v>
      </c>
      <c r="AC201" s="12">
        <v>0</v>
      </c>
      <c r="AD201" s="12">
        <v>0</v>
      </c>
      <c r="AE201" s="12">
        <v>0</v>
      </c>
      <c r="AF201" s="12">
        <v>0</v>
      </c>
      <c r="AG201" s="12">
        <v>0</v>
      </c>
      <c r="AH201" s="12">
        <v>0</v>
      </c>
      <c r="AI201" s="12">
        <v>0</v>
      </c>
      <c r="AJ201" s="12">
        <v>0</v>
      </c>
      <c r="AK201" s="12">
        <v>0</v>
      </c>
      <c r="AL201" s="12">
        <v>0</v>
      </c>
      <c r="AM201" s="12">
        <v>0</v>
      </c>
      <c r="AN201" s="12">
        <v>0</v>
      </c>
      <c r="AO201" s="12">
        <v>0</v>
      </c>
      <c r="AP201" s="12">
        <v>0</v>
      </c>
      <c r="AQ201" s="12">
        <v>0</v>
      </c>
      <c r="AR201" s="12">
        <v>0</v>
      </c>
      <c r="AS201" s="12">
        <v>0</v>
      </c>
      <c r="AT201" s="12">
        <v>0</v>
      </c>
      <c r="AU201" s="12">
        <v>0</v>
      </c>
      <c r="AV201" s="12">
        <v>0</v>
      </c>
      <c r="AW201" s="12">
        <v>0</v>
      </c>
      <c r="AX201" s="12">
        <v>0</v>
      </c>
      <c r="AY201" s="12">
        <v>1</v>
      </c>
      <c r="AZ201" s="12">
        <v>0</v>
      </c>
      <c r="BA201" s="12">
        <v>0</v>
      </c>
      <c r="BB201" s="12">
        <v>1</v>
      </c>
      <c r="BC201" s="12">
        <v>0</v>
      </c>
      <c r="BD201" s="12">
        <v>0</v>
      </c>
      <c r="BE201" s="12">
        <v>0</v>
      </c>
      <c r="BF201" s="12">
        <v>0</v>
      </c>
      <c r="BG201" s="12">
        <v>0</v>
      </c>
      <c r="BH201" s="12">
        <v>0</v>
      </c>
      <c r="BI201" s="12">
        <v>0</v>
      </c>
      <c r="BJ201" s="12">
        <v>0</v>
      </c>
      <c r="BK201" s="12">
        <v>0</v>
      </c>
      <c r="BL201" s="12">
        <v>0</v>
      </c>
      <c r="BM201" s="12">
        <v>0</v>
      </c>
      <c r="BN201" s="12">
        <v>0</v>
      </c>
      <c r="BO201" s="12">
        <v>0</v>
      </c>
      <c r="BP201" s="12">
        <v>0</v>
      </c>
      <c r="BQ201" s="12">
        <v>0</v>
      </c>
      <c r="BR201" s="12">
        <v>0</v>
      </c>
      <c r="BS201" s="12">
        <v>0</v>
      </c>
      <c r="BT201" s="12">
        <v>0</v>
      </c>
      <c r="BU201" s="12">
        <v>0</v>
      </c>
      <c r="BV201" s="12">
        <v>0</v>
      </c>
      <c r="BW201" s="12">
        <v>1</v>
      </c>
      <c r="BX201" s="12">
        <v>0</v>
      </c>
      <c r="BY201" s="12">
        <v>1</v>
      </c>
      <c r="BZ201" s="12">
        <v>0</v>
      </c>
      <c r="CA201" s="12">
        <v>0</v>
      </c>
      <c r="CB201" s="12">
        <v>0</v>
      </c>
      <c r="CC201" s="12">
        <v>0</v>
      </c>
      <c r="CD201" s="12">
        <v>2</v>
      </c>
      <c r="CE201" s="12">
        <v>0</v>
      </c>
      <c r="CF201" s="12">
        <v>0</v>
      </c>
      <c r="CG201" s="12">
        <v>0</v>
      </c>
      <c r="CH201" s="12">
        <v>0</v>
      </c>
      <c r="CI201" s="12">
        <v>0</v>
      </c>
      <c r="CJ201" s="12">
        <v>0</v>
      </c>
      <c r="CK201" s="12">
        <v>0</v>
      </c>
      <c r="CL201" s="12">
        <v>0</v>
      </c>
    </row>
    <row r="202" spans="2:90" ht="20.100000000000001" customHeight="1" thickBot="1" x14ac:dyDescent="0.25">
      <c r="B202" s="4" t="s">
        <v>187</v>
      </c>
      <c r="C202" s="12">
        <v>8</v>
      </c>
      <c r="D202" s="12">
        <v>2</v>
      </c>
      <c r="E202" s="12">
        <v>10</v>
      </c>
      <c r="F202" s="12">
        <v>6</v>
      </c>
      <c r="G202" s="12">
        <v>0</v>
      </c>
      <c r="H202" s="12">
        <v>0</v>
      </c>
      <c r="I202" s="12">
        <v>0</v>
      </c>
      <c r="J202" s="12">
        <v>0</v>
      </c>
      <c r="K202" s="12">
        <v>0</v>
      </c>
      <c r="L202" s="12">
        <v>0</v>
      </c>
      <c r="M202" s="12">
        <v>0</v>
      </c>
      <c r="N202" s="12">
        <v>0</v>
      </c>
      <c r="O202" s="12">
        <v>0</v>
      </c>
      <c r="P202" s="12">
        <v>0</v>
      </c>
      <c r="Q202" s="12">
        <v>0</v>
      </c>
      <c r="R202" s="12">
        <v>0</v>
      </c>
      <c r="S202" s="12">
        <v>0</v>
      </c>
      <c r="T202" s="12">
        <v>0</v>
      </c>
      <c r="U202" s="12">
        <v>0</v>
      </c>
      <c r="V202" s="12">
        <v>0</v>
      </c>
      <c r="W202" s="12">
        <v>1</v>
      </c>
      <c r="X202" s="12">
        <v>0</v>
      </c>
      <c r="Y202" s="12">
        <v>1</v>
      </c>
      <c r="Z202" s="12">
        <v>4</v>
      </c>
      <c r="AA202" s="12">
        <v>0</v>
      </c>
      <c r="AB202" s="12">
        <v>0</v>
      </c>
      <c r="AC202" s="12">
        <v>0</v>
      </c>
      <c r="AD202" s="12">
        <v>0</v>
      </c>
      <c r="AE202" s="12">
        <v>0</v>
      </c>
      <c r="AF202" s="12">
        <v>0</v>
      </c>
      <c r="AG202" s="12">
        <v>0</v>
      </c>
      <c r="AH202" s="12">
        <v>0</v>
      </c>
      <c r="AI202" s="12">
        <v>0</v>
      </c>
      <c r="AJ202" s="12">
        <v>0</v>
      </c>
      <c r="AK202" s="12">
        <v>0</v>
      </c>
      <c r="AL202" s="12">
        <v>0</v>
      </c>
      <c r="AM202" s="12">
        <v>0</v>
      </c>
      <c r="AN202" s="12">
        <v>0</v>
      </c>
      <c r="AO202" s="12">
        <v>0</v>
      </c>
      <c r="AP202" s="12">
        <v>0</v>
      </c>
      <c r="AQ202" s="12">
        <v>3</v>
      </c>
      <c r="AR202" s="12">
        <v>0</v>
      </c>
      <c r="AS202" s="12">
        <v>2</v>
      </c>
      <c r="AT202" s="12">
        <v>1</v>
      </c>
      <c r="AU202" s="12">
        <v>0</v>
      </c>
      <c r="AV202" s="12">
        <v>0</v>
      </c>
      <c r="AW202" s="12">
        <v>0</v>
      </c>
      <c r="AX202" s="12">
        <v>0</v>
      </c>
      <c r="AY202" s="12">
        <v>0</v>
      </c>
      <c r="AZ202" s="12">
        <v>0</v>
      </c>
      <c r="BA202" s="12">
        <v>0</v>
      </c>
      <c r="BB202" s="12">
        <v>0</v>
      </c>
      <c r="BC202" s="12">
        <v>0</v>
      </c>
      <c r="BD202" s="12">
        <v>0</v>
      </c>
      <c r="BE202" s="12">
        <v>0</v>
      </c>
      <c r="BF202" s="12">
        <v>0</v>
      </c>
      <c r="BG202" s="12">
        <v>0</v>
      </c>
      <c r="BH202" s="12">
        <v>0</v>
      </c>
      <c r="BI202" s="12">
        <v>0</v>
      </c>
      <c r="BJ202" s="12">
        <v>0</v>
      </c>
      <c r="BK202" s="12">
        <v>0</v>
      </c>
      <c r="BL202" s="12">
        <v>0</v>
      </c>
      <c r="BM202" s="12">
        <v>0</v>
      </c>
      <c r="BN202" s="12">
        <v>0</v>
      </c>
      <c r="BO202" s="12">
        <v>0</v>
      </c>
      <c r="BP202" s="12">
        <v>0</v>
      </c>
      <c r="BQ202" s="12">
        <v>0</v>
      </c>
      <c r="BR202" s="12">
        <v>0</v>
      </c>
      <c r="BS202" s="12">
        <v>0</v>
      </c>
      <c r="BT202" s="12">
        <v>0</v>
      </c>
      <c r="BU202" s="12">
        <v>0</v>
      </c>
      <c r="BV202" s="12">
        <v>0</v>
      </c>
      <c r="BW202" s="12">
        <v>2</v>
      </c>
      <c r="BX202" s="12">
        <v>0</v>
      </c>
      <c r="BY202" s="12">
        <v>4</v>
      </c>
      <c r="BZ202" s="12">
        <v>0</v>
      </c>
      <c r="CA202" s="12">
        <v>2</v>
      </c>
      <c r="CB202" s="12">
        <v>2</v>
      </c>
      <c r="CC202" s="12">
        <v>3</v>
      </c>
      <c r="CD202" s="12">
        <v>1</v>
      </c>
      <c r="CE202" s="12">
        <v>0</v>
      </c>
      <c r="CF202" s="12">
        <v>0</v>
      </c>
      <c r="CG202" s="12">
        <v>0</v>
      </c>
      <c r="CH202" s="12">
        <v>0</v>
      </c>
      <c r="CI202" s="12">
        <v>0</v>
      </c>
      <c r="CJ202" s="12">
        <v>0</v>
      </c>
      <c r="CK202" s="12">
        <v>0</v>
      </c>
      <c r="CL202" s="12">
        <v>0</v>
      </c>
    </row>
    <row r="203" spans="2:90" ht="20.100000000000001" customHeight="1" thickBot="1" x14ac:dyDescent="0.25">
      <c r="B203" s="4" t="s">
        <v>399</v>
      </c>
      <c r="C203" s="12">
        <v>13</v>
      </c>
      <c r="D203" s="12">
        <v>0</v>
      </c>
      <c r="E203" s="12">
        <v>17</v>
      </c>
      <c r="F203" s="12">
        <v>8</v>
      </c>
      <c r="G203" s="12">
        <v>0</v>
      </c>
      <c r="H203" s="12">
        <v>0</v>
      </c>
      <c r="I203" s="12">
        <v>0</v>
      </c>
      <c r="J203" s="12">
        <v>0</v>
      </c>
      <c r="K203" s="12">
        <v>0</v>
      </c>
      <c r="L203" s="12">
        <v>0</v>
      </c>
      <c r="M203" s="12">
        <v>0</v>
      </c>
      <c r="N203" s="12">
        <v>0</v>
      </c>
      <c r="O203" s="12">
        <v>0</v>
      </c>
      <c r="P203" s="12">
        <v>0</v>
      </c>
      <c r="Q203" s="12">
        <v>0</v>
      </c>
      <c r="R203" s="12">
        <v>0</v>
      </c>
      <c r="S203" s="12">
        <v>4</v>
      </c>
      <c r="T203" s="12">
        <v>0</v>
      </c>
      <c r="U203" s="12">
        <v>4</v>
      </c>
      <c r="V203" s="12">
        <v>0</v>
      </c>
      <c r="W203" s="12">
        <v>2</v>
      </c>
      <c r="X203" s="12">
        <v>0</v>
      </c>
      <c r="Y203" s="12">
        <v>4</v>
      </c>
      <c r="Z203" s="12">
        <v>2</v>
      </c>
      <c r="AA203" s="12">
        <v>0</v>
      </c>
      <c r="AB203" s="12">
        <v>0</v>
      </c>
      <c r="AC203" s="12">
        <v>0</v>
      </c>
      <c r="AD203" s="12">
        <v>0</v>
      </c>
      <c r="AE203" s="12">
        <v>0</v>
      </c>
      <c r="AF203" s="12">
        <v>0</v>
      </c>
      <c r="AG203" s="12">
        <v>0</v>
      </c>
      <c r="AH203" s="12">
        <v>0</v>
      </c>
      <c r="AI203" s="12">
        <v>0</v>
      </c>
      <c r="AJ203" s="12">
        <v>0</v>
      </c>
      <c r="AK203" s="12">
        <v>0</v>
      </c>
      <c r="AL203" s="12">
        <v>0</v>
      </c>
      <c r="AM203" s="12">
        <v>0</v>
      </c>
      <c r="AN203" s="12">
        <v>0</v>
      </c>
      <c r="AO203" s="12">
        <v>0</v>
      </c>
      <c r="AP203" s="12">
        <v>0</v>
      </c>
      <c r="AQ203" s="12">
        <v>5</v>
      </c>
      <c r="AR203" s="12">
        <v>0</v>
      </c>
      <c r="AS203" s="12">
        <v>5</v>
      </c>
      <c r="AT203" s="12">
        <v>2</v>
      </c>
      <c r="AU203" s="12">
        <v>0</v>
      </c>
      <c r="AV203" s="12">
        <v>0</v>
      </c>
      <c r="AW203" s="12">
        <v>0</v>
      </c>
      <c r="AX203" s="12">
        <v>0</v>
      </c>
      <c r="AY203" s="12">
        <v>0</v>
      </c>
      <c r="AZ203" s="12">
        <v>0</v>
      </c>
      <c r="BA203" s="12">
        <v>0</v>
      </c>
      <c r="BB203" s="12">
        <v>0</v>
      </c>
      <c r="BC203" s="12">
        <v>0</v>
      </c>
      <c r="BD203" s="12">
        <v>0</v>
      </c>
      <c r="BE203" s="12">
        <v>0</v>
      </c>
      <c r="BF203" s="12">
        <v>0</v>
      </c>
      <c r="BG203" s="12">
        <v>0</v>
      </c>
      <c r="BH203" s="12">
        <v>0</v>
      </c>
      <c r="BI203" s="12">
        <v>0</v>
      </c>
      <c r="BJ203" s="12">
        <v>0</v>
      </c>
      <c r="BK203" s="12">
        <v>0</v>
      </c>
      <c r="BL203" s="12">
        <v>0</v>
      </c>
      <c r="BM203" s="12">
        <v>0</v>
      </c>
      <c r="BN203" s="12">
        <v>0</v>
      </c>
      <c r="BO203" s="12">
        <v>0</v>
      </c>
      <c r="BP203" s="12">
        <v>0</v>
      </c>
      <c r="BQ203" s="12">
        <v>0</v>
      </c>
      <c r="BR203" s="12">
        <v>0</v>
      </c>
      <c r="BS203" s="12">
        <v>0</v>
      </c>
      <c r="BT203" s="12">
        <v>0</v>
      </c>
      <c r="BU203" s="12">
        <v>0</v>
      </c>
      <c r="BV203" s="12">
        <v>2</v>
      </c>
      <c r="BW203" s="12">
        <v>0</v>
      </c>
      <c r="BX203" s="12">
        <v>0</v>
      </c>
      <c r="BY203" s="12">
        <v>0</v>
      </c>
      <c r="BZ203" s="12">
        <v>0</v>
      </c>
      <c r="CA203" s="12">
        <v>2</v>
      </c>
      <c r="CB203" s="12">
        <v>0</v>
      </c>
      <c r="CC203" s="12">
        <v>4</v>
      </c>
      <c r="CD203" s="12">
        <v>2</v>
      </c>
      <c r="CE203" s="12">
        <v>0</v>
      </c>
      <c r="CF203" s="12">
        <v>0</v>
      </c>
      <c r="CG203" s="12">
        <v>0</v>
      </c>
      <c r="CH203" s="12">
        <v>0</v>
      </c>
      <c r="CI203" s="12">
        <v>0</v>
      </c>
      <c r="CJ203" s="12">
        <v>0</v>
      </c>
      <c r="CK203" s="12">
        <v>0</v>
      </c>
      <c r="CL203" s="12">
        <v>0</v>
      </c>
    </row>
    <row r="204" spans="2:90" ht="20.100000000000001" customHeight="1" thickBot="1" x14ac:dyDescent="0.25">
      <c r="B204" s="4" t="s">
        <v>400</v>
      </c>
      <c r="C204" s="12">
        <v>1</v>
      </c>
      <c r="D204" s="12">
        <v>0</v>
      </c>
      <c r="E204" s="12">
        <v>1</v>
      </c>
      <c r="F204" s="12">
        <v>0</v>
      </c>
      <c r="G204" s="12">
        <v>0</v>
      </c>
      <c r="H204" s="12">
        <v>0</v>
      </c>
      <c r="I204" s="12">
        <v>0</v>
      </c>
      <c r="J204" s="12">
        <v>0</v>
      </c>
      <c r="K204" s="12">
        <v>0</v>
      </c>
      <c r="L204" s="12">
        <v>0</v>
      </c>
      <c r="M204" s="12">
        <v>0</v>
      </c>
      <c r="N204" s="12">
        <v>0</v>
      </c>
      <c r="O204" s="12">
        <v>0</v>
      </c>
      <c r="P204" s="12">
        <v>0</v>
      </c>
      <c r="Q204" s="12">
        <v>0</v>
      </c>
      <c r="R204" s="12">
        <v>0</v>
      </c>
      <c r="S204" s="12">
        <v>0</v>
      </c>
      <c r="T204" s="12">
        <v>0</v>
      </c>
      <c r="U204" s="12">
        <v>0</v>
      </c>
      <c r="V204" s="12">
        <v>0</v>
      </c>
      <c r="W204" s="12">
        <v>0</v>
      </c>
      <c r="X204" s="12">
        <v>0</v>
      </c>
      <c r="Y204" s="12">
        <v>0</v>
      </c>
      <c r="Z204" s="12">
        <v>0</v>
      </c>
      <c r="AA204" s="12">
        <v>0</v>
      </c>
      <c r="AB204" s="12">
        <v>0</v>
      </c>
      <c r="AC204" s="12">
        <v>0</v>
      </c>
      <c r="AD204" s="12">
        <v>0</v>
      </c>
      <c r="AE204" s="12">
        <v>0</v>
      </c>
      <c r="AF204" s="12">
        <v>0</v>
      </c>
      <c r="AG204" s="12">
        <v>0</v>
      </c>
      <c r="AH204" s="12">
        <v>0</v>
      </c>
      <c r="AI204" s="12">
        <v>0</v>
      </c>
      <c r="AJ204" s="12">
        <v>0</v>
      </c>
      <c r="AK204" s="12">
        <v>0</v>
      </c>
      <c r="AL204" s="12">
        <v>0</v>
      </c>
      <c r="AM204" s="12">
        <v>1</v>
      </c>
      <c r="AN204" s="12">
        <v>0</v>
      </c>
      <c r="AO204" s="12">
        <v>1</v>
      </c>
      <c r="AP204" s="12">
        <v>0</v>
      </c>
      <c r="AQ204" s="12">
        <v>0</v>
      </c>
      <c r="AR204" s="12">
        <v>0</v>
      </c>
      <c r="AS204" s="12">
        <v>0</v>
      </c>
      <c r="AT204" s="12">
        <v>0</v>
      </c>
      <c r="AU204" s="12">
        <v>0</v>
      </c>
      <c r="AV204" s="12">
        <v>0</v>
      </c>
      <c r="AW204" s="12">
        <v>0</v>
      </c>
      <c r="AX204" s="12">
        <v>0</v>
      </c>
      <c r="AY204" s="12">
        <v>0</v>
      </c>
      <c r="AZ204" s="12">
        <v>0</v>
      </c>
      <c r="BA204" s="12">
        <v>0</v>
      </c>
      <c r="BB204" s="12">
        <v>0</v>
      </c>
      <c r="BC204" s="12">
        <v>0</v>
      </c>
      <c r="BD204" s="12">
        <v>0</v>
      </c>
      <c r="BE204" s="12">
        <v>0</v>
      </c>
      <c r="BF204" s="12">
        <v>0</v>
      </c>
      <c r="BG204" s="12">
        <v>0</v>
      </c>
      <c r="BH204" s="12">
        <v>0</v>
      </c>
      <c r="BI204" s="12">
        <v>0</v>
      </c>
      <c r="BJ204" s="12">
        <v>0</v>
      </c>
      <c r="BK204" s="12">
        <v>0</v>
      </c>
      <c r="BL204" s="12">
        <v>0</v>
      </c>
      <c r="BM204" s="12">
        <v>0</v>
      </c>
      <c r="BN204" s="12">
        <v>0</v>
      </c>
      <c r="BO204" s="12">
        <v>0</v>
      </c>
      <c r="BP204" s="12">
        <v>0</v>
      </c>
      <c r="BQ204" s="12">
        <v>0</v>
      </c>
      <c r="BR204" s="12">
        <v>0</v>
      </c>
      <c r="BS204" s="12">
        <v>0</v>
      </c>
      <c r="BT204" s="12">
        <v>0</v>
      </c>
      <c r="BU204" s="12">
        <v>0</v>
      </c>
      <c r="BV204" s="12">
        <v>0</v>
      </c>
      <c r="BW204" s="12">
        <v>0</v>
      </c>
      <c r="BX204" s="12">
        <v>0</v>
      </c>
      <c r="BY204" s="12">
        <v>0</v>
      </c>
      <c r="BZ204" s="12">
        <v>0</v>
      </c>
      <c r="CA204" s="12">
        <v>0</v>
      </c>
      <c r="CB204" s="12">
        <v>0</v>
      </c>
      <c r="CC204" s="12">
        <v>0</v>
      </c>
      <c r="CD204" s="12">
        <v>0</v>
      </c>
      <c r="CE204" s="12">
        <v>0</v>
      </c>
      <c r="CF204" s="12">
        <v>0</v>
      </c>
      <c r="CG204" s="12">
        <v>0</v>
      </c>
      <c r="CH204" s="12">
        <v>0</v>
      </c>
      <c r="CI204" s="12">
        <v>0</v>
      </c>
      <c r="CJ204" s="12">
        <v>0</v>
      </c>
      <c r="CK204" s="12">
        <v>0</v>
      </c>
      <c r="CL204" s="12">
        <v>0</v>
      </c>
    </row>
    <row r="205" spans="2:90" ht="20.100000000000001" customHeight="1" thickBot="1" x14ac:dyDescent="0.25">
      <c r="B205" s="4" t="s">
        <v>401</v>
      </c>
      <c r="C205" s="12">
        <v>2</v>
      </c>
      <c r="D205" s="12">
        <v>0</v>
      </c>
      <c r="E205" s="12">
        <v>5</v>
      </c>
      <c r="F205" s="12">
        <v>1</v>
      </c>
      <c r="G205" s="12">
        <v>0</v>
      </c>
      <c r="H205" s="12">
        <v>0</v>
      </c>
      <c r="I205" s="12">
        <v>0</v>
      </c>
      <c r="J205" s="12">
        <v>0</v>
      </c>
      <c r="K205" s="12">
        <v>0</v>
      </c>
      <c r="L205" s="12">
        <v>0</v>
      </c>
      <c r="M205" s="12">
        <v>0</v>
      </c>
      <c r="N205" s="12">
        <v>0</v>
      </c>
      <c r="O205" s="12">
        <v>0</v>
      </c>
      <c r="P205" s="12">
        <v>0</v>
      </c>
      <c r="Q205" s="12">
        <v>0</v>
      </c>
      <c r="R205" s="12">
        <v>0</v>
      </c>
      <c r="S205" s="12">
        <v>0</v>
      </c>
      <c r="T205" s="12">
        <v>0</v>
      </c>
      <c r="U205" s="12">
        <v>0</v>
      </c>
      <c r="V205" s="12">
        <v>0</v>
      </c>
      <c r="W205" s="12">
        <v>0</v>
      </c>
      <c r="X205" s="12">
        <v>0</v>
      </c>
      <c r="Y205" s="12">
        <v>2</v>
      </c>
      <c r="Z205" s="12">
        <v>0</v>
      </c>
      <c r="AA205" s="12">
        <v>0</v>
      </c>
      <c r="AB205" s="12">
        <v>0</v>
      </c>
      <c r="AC205" s="12">
        <v>0</v>
      </c>
      <c r="AD205" s="12">
        <v>0</v>
      </c>
      <c r="AE205" s="12">
        <v>0</v>
      </c>
      <c r="AF205" s="12">
        <v>0</v>
      </c>
      <c r="AG205" s="12">
        <v>0</v>
      </c>
      <c r="AH205" s="12">
        <v>0</v>
      </c>
      <c r="AI205" s="12">
        <v>0</v>
      </c>
      <c r="AJ205" s="12">
        <v>0</v>
      </c>
      <c r="AK205" s="12">
        <v>0</v>
      </c>
      <c r="AL205" s="12">
        <v>0</v>
      </c>
      <c r="AM205" s="12">
        <v>0</v>
      </c>
      <c r="AN205" s="12">
        <v>0</v>
      </c>
      <c r="AO205" s="12">
        <v>0</v>
      </c>
      <c r="AP205" s="12">
        <v>0</v>
      </c>
      <c r="AQ205" s="12">
        <v>2</v>
      </c>
      <c r="AR205" s="12">
        <v>0</v>
      </c>
      <c r="AS205" s="12">
        <v>1</v>
      </c>
      <c r="AT205" s="12">
        <v>1</v>
      </c>
      <c r="AU205" s="12">
        <v>0</v>
      </c>
      <c r="AV205" s="12">
        <v>0</v>
      </c>
      <c r="AW205" s="12">
        <v>0</v>
      </c>
      <c r="AX205" s="12">
        <v>0</v>
      </c>
      <c r="AY205" s="12">
        <v>0</v>
      </c>
      <c r="AZ205" s="12">
        <v>0</v>
      </c>
      <c r="BA205" s="12">
        <v>0</v>
      </c>
      <c r="BB205" s="12">
        <v>0</v>
      </c>
      <c r="BC205" s="12">
        <v>0</v>
      </c>
      <c r="BD205" s="12">
        <v>0</v>
      </c>
      <c r="BE205" s="12">
        <v>0</v>
      </c>
      <c r="BF205" s="12">
        <v>0</v>
      </c>
      <c r="BG205" s="12">
        <v>0</v>
      </c>
      <c r="BH205" s="12">
        <v>0</v>
      </c>
      <c r="BI205" s="12">
        <v>0</v>
      </c>
      <c r="BJ205" s="12">
        <v>0</v>
      </c>
      <c r="BK205" s="12">
        <v>0</v>
      </c>
      <c r="BL205" s="12">
        <v>0</v>
      </c>
      <c r="BM205" s="12">
        <v>0</v>
      </c>
      <c r="BN205" s="12">
        <v>0</v>
      </c>
      <c r="BO205" s="12">
        <v>0</v>
      </c>
      <c r="BP205" s="12">
        <v>0</v>
      </c>
      <c r="BQ205" s="12">
        <v>0</v>
      </c>
      <c r="BR205" s="12">
        <v>0</v>
      </c>
      <c r="BS205" s="12">
        <v>0</v>
      </c>
      <c r="BT205" s="12">
        <v>0</v>
      </c>
      <c r="BU205" s="12">
        <v>0</v>
      </c>
      <c r="BV205" s="12">
        <v>0</v>
      </c>
      <c r="BW205" s="12">
        <v>0</v>
      </c>
      <c r="BX205" s="12">
        <v>0</v>
      </c>
      <c r="BY205" s="12">
        <v>0</v>
      </c>
      <c r="BZ205" s="12">
        <v>0</v>
      </c>
      <c r="CA205" s="12">
        <v>0</v>
      </c>
      <c r="CB205" s="12">
        <v>0</v>
      </c>
      <c r="CC205" s="12">
        <v>2</v>
      </c>
      <c r="CD205" s="12">
        <v>0</v>
      </c>
      <c r="CE205" s="12">
        <v>0</v>
      </c>
      <c r="CF205" s="12">
        <v>0</v>
      </c>
      <c r="CG205" s="12">
        <v>0</v>
      </c>
      <c r="CH205" s="12">
        <v>0</v>
      </c>
      <c r="CI205" s="12">
        <v>0</v>
      </c>
      <c r="CJ205" s="12">
        <v>0</v>
      </c>
      <c r="CK205" s="12">
        <v>0</v>
      </c>
      <c r="CL205" s="12">
        <v>0</v>
      </c>
    </row>
    <row r="206" spans="2:90" ht="20.100000000000001" customHeight="1" thickBot="1" x14ac:dyDescent="0.25">
      <c r="B206" s="4" t="s">
        <v>188</v>
      </c>
      <c r="C206" s="12">
        <v>83</v>
      </c>
      <c r="D206" s="12">
        <v>0</v>
      </c>
      <c r="E206" s="12">
        <v>96</v>
      </c>
      <c r="F206" s="12">
        <v>48</v>
      </c>
      <c r="G206" s="12">
        <v>2</v>
      </c>
      <c r="H206" s="12">
        <v>0</v>
      </c>
      <c r="I206" s="12">
        <v>1</v>
      </c>
      <c r="J206" s="12">
        <v>3</v>
      </c>
      <c r="K206" s="12">
        <v>0</v>
      </c>
      <c r="L206" s="12">
        <v>0</v>
      </c>
      <c r="M206" s="12">
        <v>0</v>
      </c>
      <c r="N206" s="12">
        <v>0</v>
      </c>
      <c r="O206" s="12">
        <v>0</v>
      </c>
      <c r="P206" s="12">
        <v>0</v>
      </c>
      <c r="Q206" s="12">
        <v>0</v>
      </c>
      <c r="R206" s="12">
        <v>0</v>
      </c>
      <c r="S206" s="12">
        <v>2</v>
      </c>
      <c r="T206" s="12">
        <v>0</v>
      </c>
      <c r="U206" s="12">
        <v>2</v>
      </c>
      <c r="V206" s="12">
        <v>0</v>
      </c>
      <c r="W206" s="12">
        <v>23</v>
      </c>
      <c r="X206" s="12">
        <v>0</v>
      </c>
      <c r="Y206" s="12">
        <v>26</v>
      </c>
      <c r="Z206" s="12">
        <v>14</v>
      </c>
      <c r="AA206" s="12">
        <v>1</v>
      </c>
      <c r="AB206" s="12">
        <v>0</v>
      </c>
      <c r="AC206" s="12">
        <v>0</v>
      </c>
      <c r="AD206" s="12">
        <v>1</v>
      </c>
      <c r="AE206" s="12">
        <v>1</v>
      </c>
      <c r="AF206" s="12">
        <v>0</v>
      </c>
      <c r="AG206" s="12">
        <v>1</v>
      </c>
      <c r="AH206" s="12">
        <v>1</v>
      </c>
      <c r="AI206" s="12">
        <v>0</v>
      </c>
      <c r="AJ206" s="12">
        <v>0</v>
      </c>
      <c r="AK206" s="12">
        <v>0</v>
      </c>
      <c r="AL206" s="12">
        <v>0</v>
      </c>
      <c r="AM206" s="12">
        <v>3</v>
      </c>
      <c r="AN206" s="12">
        <v>0</v>
      </c>
      <c r="AO206" s="12">
        <v>3</v>
      </c>
      <c r="AP206" s="12">
        <v>0</v>
      </c>
      <c r="AQ206" s="12">
        <v>17</v>
      </c>
      <c r="AR206" s="12">
        <v>0</v>
      </c>
      <c r="AS206" s="12">
        <v>22</v>
      </c>
      <c r="AT206" s="12">
        <v>11</v>
      </c>
      <c r="AU206" s="12">
        <v>2</v>
      </c>
      <c r="AV206" s="12">
        <v>0</v>
      </c>
      <c r="AW206" s="12">
        <v>2</v>
      </c>
      <c r="AX206" s="12">
        <v>0</v>
      </c>
      <c r="AY206" s="12">
        <v>1</v>
      </c>
      <c r="AZ206" s="12">
        <v>0</v>
      </c>
      <c r="BA206" s="12">
        <v>1</v>
      </c>
      <c r="BB206" s="12">
        <v>0</v>
      </c>
      <c r="BC206" s="12">
        <v>0</v>
      </c>
      <c r="BD206" s="12">
        <v>0</v>
      </c>
      <c r="BE206" s="12">
        <v>0</v>
      </c>
      <c r="BF206" s="12">
        <v>0</v>
      </c>
      <c r="BG206" s="12">
        <v>0</v>
      </c>
      <c r="BH206" s="12">
        <v>0</v>
      </c>
      <c r="BI206" s="12">
        <v>0</v>
      </c>
      <c r="BJ206" s="12">
        <v>0</v>
      </c>
      <c r="BK206" s="12">
        <v>0</v>
      </c>
      <c r="BL206" s="12">
        <v>0</v>
      </c>
      <c r="BM206" s="12">
        <v>0</v>
      </c>
      <c r="BN206" s="12">
        <v>0</v>
      </c>
      <c r="BO206" s="12">
        <v>0</v>
      </c>
      <c r="BP206" s="12">
        <v>0</v>
      </c>
      <c r="BQ206" s="12">
        <v>0</v>
      </c>
      <c r="BR206" s="12">
        <v>0</v>
      </c>
      <c r="BS206" s="12">
        <v>7</v>
      </c>
      <c r="BT206" s="12">
        <v>0</v>
      </c>
      <c r="BU206" s="12">
        <v>9</v>
      </c>
      <c r="BV206" s="12">
        <v>9</v>
      </c>
      <c r="BW206" s="12">
        <v>0</v>
      </c>
      <c r="BX206" s="12">
        <v>0</v>
      </c>
      <c r="BY206" s="12">
        <v>2</v>
      </c>
      <c r="BZ206" s="12">
        <v>0</v>
      </c>
      <c r="CA206" s="12">
        <v>24</v>
      </c>
      <c r="CB206" s="12">
        <v>0</v>
      </c>
      <c r="CC206" s="12">
        <v>27</v>
      </c>
      <c r="CD206" s="12">
        <v>9</v>
      </c>
      <c r="CE206" s="12">
        <v>0</v>
      </c>
      <c r="CF206" s="12">
        <v>0</v>
      </c>
      <c r="CG206" s="12">
        <v>0</v>
      </c>
      <c r="CH206" s="12">
        <v>0</v>
      </c>
      <c r="CI206" s="12">
        <v>0</v>
      </c>
      <c r="CJ206" s="12">
        <v>0</v>
      </c>
      <c r="CK206" s="12">
        <v>0</v>
      </c>
      <c r="CL206" s="12">
        <v>0</v>
      </c>
    </row>
    <row r="207" spans="2:90" ht="20.100000000000001" customHeight="1" thickBot="1" x14ac:dyDescent="0.25">
      <c r="B207" s="4" t="s">
        <v>402</v>
      </c>
      <c r="C207" s="12">
        <v>0</v>
      </c>
      <c r="D207" s="12">
        <v>0</v>
      </c>
      <c r="E207" s="12">
        <v>0</v>
      </c>
      <c r="F207" s="12">
        <v>0</v>
      </c>
      <c r="G207" s="12">
        <v>0</v>
      </c>
      <c r="H207" s="12">
        <v>0</v>
      </c>
      <c r="I207" s="12">
        <v>0</v>
      </c>
      <c r="J207" s="12">
        <v>0</v>
      </c>
      <c r="K207" s="12">
        <v>0</v>
      </c>
      <c r="L207" s="12">
        <v>0</v>
      </c>
      <c r="M207" s="12">
        <v>0</v>
      </c>
      <c r="N207" s="12">
        <v>0</v>
      </c>
      <c r="O207" s="12">
        <v>0</v>
      </c>
      <c r="P207" s="12">
        <v>0</v>
      </c>
      <c r="Q207" s="12">
        <v>0</v>
      </c>
      <c r="R207" s="12">
        <v>0</v>
      </c>
      <c r="S207" s="12">
        <v>0</v>
      </c>
      <c r="T207" s="12">
        <v>0</v>
      </c>
      <c r="U207" s="12">
        <v>0</v>
      </c>
      <c r="V207" s="12">
        <v>0</v>
      </c>
      <c r="W207" s="12">
        <v>0</v>
      </c>
      <c r="X207" s="12">
        <v>0</v>
      </c>
      <c r="Y207" s="12">
        <v>0</v>
      </c>
      <c r="Z207" s="12">
        <v>0</v>
      </c>
      <c r="AA207" s="12">
        <v>0</v>
      </c>
      <c r="AB207" s="12">
        <v>0</v>
      </c>
      <c r="AC207" s="12">
        <v>0</v>
      </c>
      <c r="AD207" s="12">
        <v>0</v>
      </c>
      <c r="AE207" s="12">
        <v>0</v>
      </c>
      <c r="AF207" s="12">
        <v>0</v>
      </c>
      <c r="AG207" s="12">
        <v>0</v>
      </c>
      <c r="AH207" s="12">
        <v>0</v>
      </c>
      <c r="AI207" s="12">
        <v>0</v>
      </c>
      <c r="AJ207" s="12">
        <v>0</v>
      </c>
      <c r="AK207" s="12">
        <v>0</v>
      </c>
      <c r="AL207" s="12">
        <v>0</v>
      </c>
      <c r="AM207" s="12">
        <v>0</v>
      </c>
      <c r="AN207" s="12">
        <v>0</v>
      </c>
      <c r="AO207" s="12">
        <v>0</v>
      </c>
      <c r="AP207" s="12">
        <v>0</v>
      </c>
      <c r="AQ207" s="12">
        <v>0</v>
      </c>
      <c r="AR207" s="12">
        <v>0</v>
      </c>
      <c r="AS207" s="12">
        <v>0</v>
      </c>
      <c r="AT207" s="12">
        <v>0</v>
      </c>
      <c r="AU207" s="12">
        <v>0</v>
      </c>
      <c r="AV207" s="12">
        <v>0</v>
      </c>
      <c r="AW207" s="12">
        <v>0</v>
      </c>
      <c r="AX207" s="12">
        <v>0</v>
      </c>
      <c r="AY207" s="12">
        <v>0</v>
      </c>
      <c r="AZ207" s="12">
        <v>0</v>
      </c>
      <c r="BA207" s="12">
        <v>0</v>
      </c>
      <c r="BB207" s="12">
        <v>0</v>
      </c>
      <c r="BC207" s="12">
        <v>0</v>
      </c>
      <c r="BD207" s="12">
        <v>0</v>
      </c>
      <c r="BE207" s="12">
        <v>0</v>
      </c>
      <c r="BF207" s="12">
        <v>0</v>
      </c>
      <c r="BG207" s="12">
        <v>0</v>
      </c>
      <c r="BH207" s="12">
        <v>0</v>
      </c>
      <c r="BI207" s="12">
        <v>0</v>
      </c>
      <c r="BJ207" s="12">
        <v>0</v>
      </c>
      <c r="BK207" s="12">
        <v>0</v>
      </c>
      <c r="BL207" s="12">
        <v>0</v>
      </c>
      <c r="BM207" s="12">
        <v>0</v>
      </c>
      <c r="BN207" s="12">
        <v>0</v>
      </c>
      <c r="BO207" s="12">
        <v>0</v>
      </c>
      <c r="BP207" s="12">
        <v>0</v>
      </c>
      <c r="BQ207" s="12">
        <v>0</v>
      </c>
      <c r="BR207" s="12">
        <v>0</v>
      </c>
      <c r="BS207" s="12">
        <v>0</v>
      </c>
      <c r="BT207" s="12">
        <v>0</v>
      </c>
      <c r="BU207" s="12">
        <v>0</v>
      </c>
      <c r="BV207" s="12">
        <v>0</v>
      </c>
      <c r="BW207" s="12">
        <v>0</v>
      </c>
      <c r="BX207" s="12">
        <v>0</v>
      </c>
      <c r="BY207" s="12">
        <v>0</v>
      </c>
      <c r="BZ207" s="12">
        <v>0</v>
      </c>
      <c r="CA207" s="12">
        <v>0</v>
      </c>
      <c r="CB207" s="12">
        <v>0</v>
      </c>
      <c r="CC207" s="12">
        <v>0</v>
      </c>
      <c r="CD207" s="12">
        <v>0</v>
      </c>
      <c r="CE207" s="12">
        <v>0</v>
      </c>
      <c r="CF207" s="12">
        <v>0</v>
      </c>
      <c r="CG207" s="12">
        <v>0</v>
      </c>
      <c r="CH207" s="12">
        <v>0</v>
      </c>
      <c r="CI207" s="12">
        <v>0</v>
      </c>
      <c r="CJ207" s="12">
        <v>0</v>
      </c>
      <c r="CK207" s="12">
        <v>0</v>
      </c>
      <c r="CL207" s="12">
        <v>0</v>
      </c>
    </row>
    <row r="208" spans="2:90" ht="20.100000000000001" customHeight="1" thickBot="1" x14ac:dyDescent="0.25">
      <c r="B208" s="4" t="s">
        <v>403</v>
      </c>
      <c r="C208" s="12">
        <v>31</v>
      </c>
      <c r="D208" s="12">
        <v>6</v>
      </c>
      <c r="E208" s="12">
        <v>19</v>
      </c>
      <c r="F208" s="12">
        <v>27</v>
      </c>
      <c r="G208" s="12">
        <v>0</v>
      </c>
      <c r="H208" s="12">
        <v>0</v>
      </c>
      <c r="I208" s="12">
        <v>0</v>
      </c>
      <c r="J208" s="12">
        <v>0</v>
      </c>
      <c r="K208" s="12">
        <v>0</v>
      </c>
      <c r="L208" s="12">
        <v>0</v>
      </c>
      <c r="M208" s="12">
        <v>0</v>
      </c>
      <c r="N208" s="12">
        <v>0</v>
      </c>
      <c r="O208" s="12">
        <v>0</v>
      </c>
      <c r="P208" s="12">
        <v>0</v>
      </c>
      <c r="Q208" s="12">
        <v>0</v>
      </c>
      <c r="R208" s="12">
        <v>0</v>
      </c>
      <c r="S208" s="12">
        <v>1</v>
      </c>
      <c r="T208" s="12">
        <v>0</v>
      </c>
      <c r="U208" s="12">
        <v>1</v>
      </c>
      <c r="V208" s="12">
        <v>0</v>
      </c>
      <c r="W208" s="12">
        <v>9</v>
      </c>
      <c r="X208" s="12">
        <v>0</v>
      </c>
      <c r="Y208" s="12">
        <v>2</v>
      </c>
      <c r="Z208" s="12">
        <v>10</v>
      </c>
      <c r="AA208" s="12">
        <v>0</v>
      </c>
      <c r="AB208" s="12">
        <v>0</v>
      </c>
      <c r="AC208" s="12">
        <v>0</v>
      </c>
      <c r="AD208" s="12">
        <v>0</v>
      </c>
      <c r="AE208" s="12">
        <v>0</v>
      </c>
      <c r="AF208" s="12">
        <v>0</v>
      </c>
      <c r="AG208" s="12">
        <v>0</v>
      </c>
      <c r="AH208" s="12">
        <v>0</v>
      </c>
      <c r="AI208" s="12">
        <v>0</v>
      </c>
      <c r="AJ208" s="12">
        <v>0</v>
      </c>
      <c r="AK208" s="12">
        <v>0</v>
      </c>
      <c r="AL208" s="12">
        <v>0</v>
      </c>
      <c r="AM208" s="12">
        <v>0</v>
      </c>
      <c r="AN208" s="12">
        <v>1</v>
      </c>
      <c r="AO208" s="12">
        <v>1</v>
      </c>
      <c r="AP208" s="12">
        <v>0</v>
      </c>
      <c r="AQ208" s="12">
        <v>2</v>
      </c>
      <c r="AR208" s="12">
        <v>0</v>
      </c>
      <c r="AS208" s="12">
        <v>1</v>
      </c>
      <c r="AT208" s="12">
        <v>3</v>
      </c>
      <c r="AU208" s="12">
        <v>0</v>
      </c>
      <c r="AV208" s="12">
        <v>0</v>
      </c>
      <c r="AW208" s="12">
        <v>0</v>
      </c>
      <c r="AX208" s="12">
        <v>0</v>
      </c>
      <c r="AY208" s="12">
        <v>0</v>
      </c>
      <c r="AZ208" s="12">
        <v>0</v>
      </c>
      <c r="BA208" s="12">
        <v>0</v>
      </c>
      <c r="BB208" s="12">
        <v>0</v>
      </c>
      <c r="BC208" s="12">
        <v>0</v>
      </c>
      <c r="BD208" s="12">
        <v>0</v>
      </c>
      <c r="BE208" s="12">
        <v>0</v>
      </c>
      <c r="BF208" s="12">
        <v>0</v>
      </c>
      <c r="BG208" s="12">
        <v>0</v>
      </c>
      <c r="BH208" s="12">
        <v>0</v>
      </c>
      <c r="BI208" s="12">
        <v>0</v>
      </c>
      <c r="BJ208" s="12">
        <v>0</v>
      </c>
      <c r="BK208" s="12">
        <v>0</v>
      </c>
      <c r="BL208" s="12">
        <v>0</v>
      </c>
      <c r="BM208" s="12">
        <v>0</v>
      </c>
      <c r="BN208" s="12">
        <v>0</v>
      </c>
      <c r="BO208" s="12">
        <v>0</v>
      </c>
      <c r="BP208" s="12">
        <v>0</v>
      </c>
      <c r="BQ208" s="12">
        <v>0</v>
      </c>
      <c r="BR208" s="12">
        <v>0</v>
      </c>
      <c r="BS208" s="12">
        <v>1</v>
      </c>
      <c r="BT208" s="12">
        <v>0</v>
      </c>
      <c r="BU208" s="12">
        <v>1</v>
      </c>
      <c r="BV208" s="12">
        <v>0</v>
      </c>
      <c r="BW208" s="12">
        <v>7</v>
      </c>
      <c r="BX208" s="12">
        <v>0</v>
      </c>
      <c r="BY208" s="12">
        <v>5</v>
      </c>
      <c r="BZ208" s="12">
        <v>2</v>
      </c>
      <c r="CA208" s="12">
        <v>11</v>
      </c>
      <c r="CB208" s="12">
        <v>5</v>
      </c>
      <c r="CC208" s="12">
        <v>8</v>
      </c>
      <c r="CD208" s="12">
        <v>12</v>
      </c>
      <c r="CE208" s="12">
        <v>0</v>
      </c>
      <c r="CF208" s="12">
        <v>0</v>
      </c>
      <c r="CG208" s="12">
        <v>0</v>
      </c>
      <c r="CH208" s="12">
        <v>0</v>
      </c>
      <c r="CI208" s="12">
        <v>0</v>
      </c>
      <c r="CJ208" s="12">
        <v>0</v>
      </c>
      <c r="CK208" s="12">
        <v>0</v>
      </c>
      <c r="CL208" s="12">
        <v>0</v>
      </c>
    </row>
    <row r="209" spans="2:90" ht="20.100000000000001" customHeight="1" thickBot="1" x14ac:dyDescent="0.25">
      <c r="B209" s="4" t="s">
        <v>404</v>
      </c>
      <c r="C209" s="12">
        <v>10</v>
      </c>
      <c r="D209" s="12">
        <v>2</v>
      </c>
      <c r="E209" s="12">
        <v>12</v>
      </c>
      <c r="F209" s="12">
        <v>15</v>
      </c>
      <c r="G209" s="12">
        <v>0</v>
      </c>
      <c r="H209" s="12">
        <v>0</v>
      </c>
      <c r="I209" s="12">
        <v>0</v>
      </c>
      <c r="J209" s="12">
        <v>0</v>
      </c>
      <c r="K209" s="12">
        <v>0</v>
      </c>
      <c r="L209" s="12">
        <v>0</v>
      </c>
      <c r="M209" s="12">
        <v>0</v>
      </c>
      <c r="N209" s="12">
        <v>0</v>
      </c>
      <c r="O209" s="12">
        <v>0</v>
      </c>
      <c r="P209" s="12">
        <v>0</v>
      </c>
      <c r="Q209" s="12">
        <v>0</v>
      </c>
      <c r="R209" s="12">
        <v>0</v>
      </c>
      <c r="S209" s="12">
        <v>0</v>
      </c>
      <c r="T209" s="12">
        <v>0</v>
      </c>
      <c r="U209" s="12">
        <v>0</v>
      </c>
      <c r="V209" s="12">
        <v>1</v>
      </c>
      <c r="W209" s="12">
        <v>3</v>
      </c>
      <c r="X209" s="12">
        <v>0</v>
      </c>
      <c r="Y209" s="12">
        <v>3</v>
      </c>
      <c r="Z209" s="12">
        <v>6</v>
      </c>
      <c r="AA209" s="12">
        <v>0</v>
      </c>
      <c r="AB209" s="12">
        <v>0</v>
      </c>
      <c r="AC209" s="12">
        <v>0</v>
      </c>
      <c r="AD209" s="12">
        <v>0</v>
      </c>
      <c r="AE209" s="12">
        <v>0</v>
      </c>
      <c r="AF209" s="12">
        <v>0</v>
      </c>
      <c r="AG209" s="12">
        <v>0</v>
      </c>
      <c r="AH209" s="12">
        <v>0</v>
      </c>
      <c r="AI209" s="12">
        <v>0</v>
      </c>
      <c r="AJ209" s="12">
        <v>0</v>
      </c>
      <c r="AK209" s="12">
        <v>0</v>
      </c>
      <c r="AL209" s="12">
        <v>0</v>
      </c>
      <c r="AM209" s="12">
        <v>0</v>
      </c>
      <c r="AN209" s="12">
        <v>1</v>
      </c>
      <c r="AO209" s="12">
        <v>1</v>
      </c>
      <c r="AP209" s="12">
        <v>0</v>
      </c>
      <c r="AQ209" s="12">
        <v>5</v>
      </c>
      <c r="AR209" s="12">
        <v>0</v>
      </c>
      <c r="AS209" s="12">
        <v>3</v>
      </c>
      <c r="AT209" s="12">
        <v>4</v>
      </c>
      <c r="AU209" s="12">
        <v>0</v>
      </c>
      <c r="AV209" s="12">
        <v>0</v>
      </c>
      <c r="AW209" s="12">
        <v>0</v>
      </c>
      <c r="AX209" s="12">
        <v>0</v>
      </c>
      <c r="AY209" s="12">
        <v>0</v>
      </c>
      <c r="AZ209" s="12">
        <v>0</v>
      </c>
      <c r="BA209" s="12">
        <v>0</v>
      </c>
      <c r="BB209" s="12">
        <v>0</v>
      </c>
      <c r="BC209" s="12">
        <v>0</v>
      </c>
      <c r="BD209" s="12">
        <v>0</v>
      </c>
      <c r="BE209" s="12">
        <v>0</v>
      </c>
      <c r="BF209" s="12">
        <v>0</v>
      </c>
      <c r="BG209" s="12">
        <v>0</v>
      </c>
      <c r="BH209" s="12">
        <v>0</v>
      </c>
      <c r="BI209" s="12">
        <v>0</v>
      </c>
      <c r="BJ209" s="12">
        <v>0</v>
      </c>
      <c r="BK209" s="12">
        <v>0</v>
      </c>
      <c r="BL209" s="12">
        <v>0</v>
      </c>
      <c r="BM209" s="12">
        <v>0</v>
      </c>
      <c r="BN209" s="12">
        <v>0</v>
      </c>
      <c r="BO209" s="12">
        <v>0</v>
      </c>
      <c r="BP209" s="12">
        <v>0</v>
      </c>
      <c r="BQ209" s="12">
        <v>0</v>
      </c>
      <c r="BR209" s="12">
        <v>0</v>
      </c>
      <c r="BS209" s="12">
        <v>0</v>
      </c>
      <c r="BT209" s="12">
        <v>0</v>
      </c>
      <c r="BU209" s="12">
        <v>0</v>
      </c>
      <c r="BV209" s="12">
        <v>0</v>
      </c>
      <c r="BW209" s="12">
        <v>1</v>
      </c>
      <c r="BX209" s="12">
        <v>0</v>
      </c>
      <c r="BY209" s="12">
        <v>1</v>
      </c>
      <c r="BZ209" s="12">
        <v>1</v>
      </c>
      <c r="CA209" s="12">
        <v>1</v>
      </c>
      <c r="CB209" s="12">
        <v>1</v>
      </c>
      <c r="CC209" s="12">
        <v>4</v>
      </c>
      <c r="CD209" s="12">
        <v>3</v>
      </c>
      <c r="CE209" s="12">
        <v>0</v>
      </c>
      <c r="CF209" s="12">
        <v>0</v>
      </c>
      <c r="CG209" s="12">
        <v>0</v>
      </c>
      <c r="CH209" s="12">
        <v>0</v>
      </c>
      <c r="CI209" s="12">
        <v>0</v>
      </c>
      <c r="CJ209" s="12">
        <v>0</v>
      </c>
      <c r="CK209" s="12">
        <v>0</v>
      </c>
      <c r="CL209" s="12">
        <v>0</v>
      </c>
    </row>
    <row r="210" spans="2:90" ht="20.100000000000001" customHeight="1" thickBot="1" x14ac:dyDescent="0.25">
      <c r="B210" s="4" t="s">
        <v>405</v>
      </c>
      <c r="C210" s="12">
        <v>6</v>
      </c>
      <c r="D210" s="12">
        <v>0</v>
      </c>
      <c r="E210" s="12">
        <v>4</v>
      </c>
      <c r="F210" s="12">
        <v>9</v>
      </c>
      <c r="G210" s="12">
        <v>0</v>
      </c>
      <c r="H210" s="12">
        <v>0</v>
      </c>
      <c r="I210" s="12">
        <v>0</v>
      </c>
      <c r="J210" s="12">
        <v>0</v>
      </c>
      <c r="K210" s="12">
        <v>0</v>
      </c>
      <c r="L210" s="12">
        <v>0</v>
      </c>
      <c r="M210" s="12">
        <v>0</v>
      </c>
      <c r="N210" s="12">
        <v>0</v>
      </c>
      <c r="O210" s="12">
        <v>0</v>
      </c>
      <c r="P210" s="12">
        <v>0</v>
      </c>
      <c r="Q210" s="12">
        <v>0</v>
      </c>
      <c r="R210" s="12">
        <v>0</v>
      </c>
      <c r="S210" s="12">
        <v>0</v>
      </c>
      <c r="T210" s="12">
        <v>0</v>
      </c>
      <c r="U210" s="12">
        <v>0</v>
      </c>
      <c r="V210" s="12">
        <v>0</v>
      </c>
      <c r="W210" s="12">
        <v>2</v>
      </c>
      <c r="X210" s="12">
        <v>0</v>
      </c>
      <c r="Y210" s="12">
        <v>3</v>
      </c>
      <c r="Z210" s="12">
        <v>6</v>
      </c>
      <c r="AA210" s="12">
        <v>0</v>
      </c>
      <c r="AB210" s="12">
        <v>0</v>
      </c>
      <c r="AC210" s="12">
        <v>0</v>
      </c>
      <c r="AD210" s="12">
        <v>0</v>
      </c>
      <c r="AE210" s="12">
        <v>0</v>
      </c>
      <c r="AF210" s="12">
        <v>0</v>
      </c>
      <c r="AG210" s="12">
        <v>0</v>
      </c>
      <c r="AH210" s="12">
        <v>0</v>
      </c>
      <c r="AI210" s="12">
        <v>0</v>
      </c>
      <c r="AJ210" s="12">
        <v>0</v>
      </c>
      <c r="AK210" s="12">
        <v>0</v>
      </c>
      <c r="AL210" s="12">
        <v>0</v>
      </c>
      <c r="AM210" s="12">
        <v>0</v>
      </c>
      <c r="AN210" s="12">
        <v>0</v>
      </c>
      <c r="AO210" s="12">
        <v>0</v>
      </c>
      <c r="AP210" s="12">
        <v>0</v>
      </c>
      <c r="AQ210" s="12">
        <v>0</v>
      </c>
      <c r="AR210" s="12">
        <v>0</v>
      </c>
      <c r="AS210" s="12">
        <v>0</v>
      </c>
      <c r="AT210" s="12">
        <v>0</v>
      </c>
      <c r="AU210" s="12">
        <v>0</v>
      </c>
      <c r="AV210" s="12">
        <v>0</v>
      </c>
      <c r="AW210" s="12">
        <v>0</v>
      </c>
      <c r="AX210" s="12">
        <v>0</v>
      </c>
      <c r="AY210" s="12">
        <v>0</v>
      </c>
      <c r="AZ210" s="12">
        <v>0</v>
      </c>
      <c r="BA210" s="12">
        <v>0</v>
      </c>
      <c r="BB210" s="12">
        <v>0</v>
      </c>
      <c r="BC210" s="12">
        <v>0</v>
      </c>
      <c r="BD210" s="12">
        <v>0</v>
      </c>
      <c r="BE210" s="12">
        <v>0</v>
      </c>
      <c r="BF210" s="12">
        <v>0</v>
      </c>
      <c r="BG210" s="12">
        <v>0</v>
      </c>
      <c r="BH210" s="12">
        <v>0</v>
      </c>
      <c r="BI210" s="12">
        <v>0</v>
      </c>
      <c r="BJ210" s="12">
        <v>0</v>
      </c>
      <c r="BK210" s="12">
        <v>0</v>
      </c>
      <c r="BL210" s="12">
        <v>0</v>
      </c>
      <c r="BM210" s="12">
        <v>0</v>
      </c>
      <c r="BN210" s="12">
        <v>0</v>
      </c>
      <c r="BO210" s="12">
        <v>0</v>
      </c>
      <c r="BP210" s="12">
        <v>0</v>
      </c>
      <c r="BQ210" s="12">
        <v>0</v>
      </c>
      <c r="BR210" s="12">
        <v>0</v>
      </c>
      <c r="BS210" s="12">
        <v>0</v>
      </c>
      <c r="BT210" s="12">
        <v>0</v>
      </c>
      <c r="BU210" s="12">
        <v>0</v>
      </c>
      <c r="BV210" s="12">
        <v>0</v>
      </c>
      <c r="BW210" s="12">
        <v>0</v>
      </c>
      <c r="BX210" s="12">
        <v>0</v>
      </c>
      <c r="BY210" s="12">
        <v>0</v>
      </c>
      <c r="BZ210" s="12">
        <v>0</v>
      </c>
      <c r="CA210" s="12">
        <v>4</v>
      </c>
      <c r="CB210" s="12">
        <v>0</v>
      </c>
      <c r="CC210" s="12">
        <v>1</v>
      </c>
      <c r="CD210" s="12">
        <v>3</v>
      </c>
      <c r="CE210" s="12">
        <v>0</v>
      </c>
      <c r="CF210" s="12">
        <v>0</v>
      </c>
      <c r="CG210" s="12">
        <v>0</v>
      </c>
      <c r="CH210" s="12">
        <v>0</v>
      </c>
      <c r="CI210" s="12">
        <v>0</v>
      </c>
      <c r="CJ210" s="12">
        <v>0</v>
      </c>
      <c r="CK210" s="12">
        <v>0</v>
      </c>
      <c r="CL210" s="12">
        <v>0</v>
      </c>
    </row>
    <row r="211" spans="2:90" ht="20.100000000000001" customHeight="1" thickBot="1" x14ac:dyDescent="0.25">
      <c r="B211" s="4" t="s">
        <v>406</v>
      </c>
      <c r="C211" s="12">
        <v>32</v>
      </c>
      <c r="D211" s="12">
        <v>1</v>
      </c>
      <c r="E211" s="12">
        <v>36</v>
      </c>
      <c r="F211" s="12">
        <v>19</v>
      </c>
      <c r="G211" s="12">
        <v>0</v>
      </c>
      <c r="H211" s="12">
        <v>0</v>
      </c>
      <c r="I211" s="12">
        <v>0</v>
      </c>
      <c r="J211" s="12">
        <v>0</v>
      </c>
      <c r="K211" s="12">
        <v>0</v>
      </c>
      <c r="L211" s="12">
        <v>0</v>
      </c>
      <c r="M211" s="12">
        <v>0</v>
      </c>
      <c r="N211" s="12">
        <v>0</v>
      </c>
      <c r="O211" s="12">
        <v>0</v>
      </c>
      <c r="P211" s="12">
        <v>0</v>
      </c>
      <c r="Q211" s="12">
        <v>0</v>
      </c>
      <c r="R211" s="12">
        <v>0</v>
      </c>
      <c r="S211" s="12">
        <v>3</v>
      </c>
      <c r="T211" s="12">
        <v>0</v>
      </c>
      <c r="U211" s="12">
        <v>2</v>
      </c>
      <c r="V211" s="12">
        <v>1</v>
      </c>
      <c r="W211" s="12">
        <v>5</v>
      </c>
      <c r="X211" s="12">
        <v>0</v>
      </c>
      <c r="Y211" s="12">
        <v>10</v>
      </c>
      <c r="Z211" s="12">
        <v>5</v>
      </c>
      <c r="AA211" s="12">
        <v>1</v>
      </c>
      <c r="AB211" s="12">
        <v>0</v>
      </c>
      <c r="AC211" s="12">
        <v>1</v>
      </c>
      <c r="AD211" s="12">
        <v>0</v>
      </c>
      <c r="AE211" s="12">
        <v>1</v>
      </c>
      <c r="AF211" s="12">
        <v>0</v>
      </c>
      <c r="AG211" s="12">
        <v>1</v>
      </c>
      <c r="AH211" s="12">
        <v>0</v>
      </c>
      <c r="AI211" s="12">
        <v>0</v>
      </c>
      <c r="AJ211" s="12">
        <v>0</v>
      </c>
      <c r="AK211" s="12">
        <v>0</v>
      </c>
      <c r="AL211" s="12">
        <v>0</v>
      </c>
      <c r="AM211" s="12">
        <v>1</v>
      </c>
      <c r="AN211" s="12">
        <v>1</v>
      </c>
      <c r="AO211" s="12">
        <v>2</v>
      </c>
      <c r="AP211" s="12">
        <v>0</v>
      </c>
      <c r="AQ211" s="12">
        <v>6</v>
      </c>
      <c r="AR211" s="12">
        <v>0</v>
      </c>
      <c r="AS211" s="12">
        <v>6</v>
      </c>
      <c r="AT211" s="12">
        <v>3</v>
      </c>
      <c r="AU211" s="12">
        <v>0</v>
      </c>
      <c r="AV211" s="12">
        <v>0</v>
      </c>
      <c r="AW211" s="12">
        <v>0</v>
      </c>
      <c r="AX211" s="12">
        <v>0</v>
      </c>
      <c r="AY211" s="12">
        <v>0</v>
      </c>
      <c r="AZ211" s="12">
        <v>0</v>
      </c>
      <c r="BA211" s="12">
        <v>0</v>
      </c>
      <c r="BB211" s="12">
        <v>0</v>
      </c>
      <c r="BC211" s="12">
        <v>0</v>
      </c>
      <c r="BD211" s="12">
        <v>0</v>
      </c>
      <c r="BE211" s="12">
        <v>0</v>
      </c>
      <c r="BF211" s="12">
        <v>0</v>
      </c>
      <c r="BG211" s="12">
        <v>0</v>
      </c>
      <c r="BH211" s="12">
        <v>0</v>
      </c>
      <c r="BI211" s="12">
        <v>0</v>
      </c>
      <c r="BJ211" s="12">
        <v>0</v>
      </c>
      <c r="BK211" s="12">
        <v>0</v>
      </c>
      <c r="BL211" s="12">
        <v>0</v>
      </c>
      <c r="BM211" s="12">
        <v>0</v>
      </c>
      <c r="BN211" s="12">
        <v>0</v>
      </c>
      <c r="BO211" s="12">
        <v>0</v>
      </c>
      <c r="BP211" s="12">
        <v>0</v>
      </c>
      <c r="BQ211" s="12">
        <v>0</v>
      </c>
      <c r="BR211" s="12">
        <v>0</v>
      </c>
      <c r="BS211" s="12">
        <v>4</v>
      </c>
      <c r="BT211" s="12">
        <v>0</v>
      </c>
      <c r="BU211" s="12">
        <v>1</v>
      </c>
      <c r="BV211" s="12">
        <v>3</v>
      </c>
      <c r="BW211" s="12">
        <v>1</v>
      </c>
      <c r="BX211" s="12">
        <v>0</v>
      </c>
      <c r="BY211" s="12">
        <v>0</v>
      </c>
      <c r="BZ211" s="12">
        <v>1</v>
      </c>
      <c r="CA211" s="12">
        <v>10</v>
      </c>
      <c r="CB211" s="12">
        <v>0</v>
      </c>
      <c r="CC211" s="12">
        <v>13</v>
      </c>
      <c r="CD211" s="12">
        <v>6</v>
      </c>
      <c r="CE211" s="12">
        <v>0</v>
      </c>
      <c r="CF211" s="12">
        <v>0</v>
      </c>
      <c r="CG211" s="12">
        <v>0</v>
      </c>
      <c r="CH211" s="12">
        <v>0</v>
      </c>
      <c r="CI211" s="12">
        <v>0</v>
      </c>
      <c r="CJ211" s="12">
        <v>0</v>
      </c>
      <c r="CK211" s="12">
        <v>0</v>
      </c>
      <c r="CL211" s="12">
        <v>0</v>
      </c>
    </row>
    <row r="212" spans="2:90" ht="20.100000000000001" customHeight="1" thickBot="1" x14ac:dyDescent="0.25">
      <c r="B212" s="4" t="s">
        <v>640</v>
      </c>
      <c r="C212" s="12">
        <v>2</v>
      </c>
      <c r="D212" s="12">
        <v>0</v>
      </c>
      <c r="E212" s="12">
        <v>2</v>
      </c>
      <c r="F212" s="12">
        <v>0</v>
      </c>
      <c r="G212" s="12">
        <v>0</v>
      </c>
      <c r="H212" s="12">
        <v>0</v>
      </c>
      <c r="I212" s="12">
        <v>0</v>
      </c>
      <c r="J212" s="12">
        <v>0</v>
      </c>
      <c r="K212" s="12">
        <v>0</v>
      </c>
      <c r="L212" s="12">
        <v>0</v>
      </c>
      <c r="M212" s="12">
        <v>0</v>
      </c>
      <c r="N212" s="12">
        <v>0</v>
      </c>
      <c r="O212" s="12">
        <v>0</v>
      </c>
      <c r="P212" s="12">
        <v>0</v>
      </c>
      <c r="Q212" s="12">
        <v>0</v>
      </c>
      <c r="R212" s="12">
        <v>0</v>
      </c>
      <c r="S212" s="12">
        <v>0</v>
      </c>
      <c r="T212" s="12">
        <v>0</v>
      </c>
      <c r="U212" s="12">
        <v>0</v>
      </c>
      <c r="V212" s="12">
        <v>0</v>
      </c>
      <c r="W212" s="12">
        <v>2</v>
      </c>
      <c r="X212" s="12">
        <v>0</v>
      </c>
      <c r="Y212" s="12">
        <v>2</v>
      </c>
      <c r="Z212" s="12">
        <v>0</v>
      </c>
      <c r="AA212" s="12">
        <v>0</v>
      </c>
      <c r="AB212" s="12">
        <v>0</v>
      </c>
      <c r="AC212" s="12">
        <v>0</v>
      </c>
      <c r="AD212" s="12">
        <v>0</v>
      </c>
      <c r="AE212" s="12">
        <v>0</v>
      </c>
      <c r="AF212" s="12">
        <v>0</v>
      </c>
      <c r="AG212" s="12">
        <v>0</v>
      </c>
      <c r="AH212" s="12">
        <v>0</v>
      </c>
      <c r="AI212" s="12">
        <v>0</v>
      </c>
      <c r="AJ212" s="12">
        <v>0</v>
      </c>
      <c r="AK212" s="12">
        <v>0</v>
      </c>
      <c r="AL212" s="12">
        <v>0</v>
      </c>
      <c r="AM212" s="12">
        <v>0</v>
      </c>
      <c r="AN212" s="12">
        <v>0</v>
      </c>
      <c r="AO212" s="12">
        <v>0</v>
      </c>
      <c r="AP212" s="12">
        <v>0</v>
      </c>
      <c r="AQ212" s="12">
        <v>0</v>
      </c>
      <c r="AR212" s="12">
        <v>0</v>
      </c>
      <c r="AS212" s="12">
        <v>0</v>
      </c>
      <c r="AT212" s="12">
        <v>0</v>
      </c>
      <c r="AU212" s="12">
        <v>0</v>
      </c>
      <c r="AV212" s="12">
        <v>0</v>
      </c>
      <c r="AW212" s="12">
        <v>0</v>
      </c>
      <c r="AX212" s="12">
        <v>0</v>
      </c>
      <c r="AY212" s="12">
        <v>0</v>
      </c>
      <c r="AZ212" s="12">
        <v>0</v>
      </c>
      <c r="BA212" s="12">
        <v>0</v>
      </c>
      <c r="BB212" s="12">
        <v>0</v>
      </c>
      <c r="BC212" s="12">
        <v>0</v>
      </c>
      <c r="BD212" s="12">
        <v>0</v>
      </c>
      <c r="BE212" s="12">
        <v>0</v>
      </c>
      <c r="BF212" s="12">
        <v>0</v>
      </c>
      <c r="BG212" s="12">
        <v>0</v>
      </c>
      <c r="BH212" s="12">
        <v>0</v>
      </c>
      <c r="BI212" s="12">
        <v>0</v>
      </c>
      <c r="BJ212" s="12">
        <v>0</v>
      </c>
      <c r="BK212" s="12">
        <v>0</v>
      </c>
      <c r="BL212" s="12">
        <v>0</v>
      </c>
      <c r="BM212" s="12">
        <v>0</v>
      </c>
      <c r="BN212" s="12">
        <v>0</v>
      </c>
      <c r="BO212" s="12">
        <v>0</v>
      </c>
      <c r="BP212" s="12">
        <v>0</v>
      </c>
      <c r="BQ212" s="12">
        <v>0</v>
      </c>
      <c r="BR212" s="12">
        <v>0</v>
      </c>
      <c r="BS212" s="12">
        <v>0</v>
      </c>
      <c r="BT212" s="12">
        <v>0</v>
      </c>
      <c r="BU212" s="12">
        <v>0</v>
      </c>
      <c r="BV212" s="12">
        <v>0</v>
      </c>
      <c r="BW212" s="12">
        <v>0</v>
      </c>
      <c r="BX212" s="12">
        <v>0</v>
      </c>
      <c r="BY212" s="12">
        <v>0</v>
      </c>
      <c r="BZ212" s="12">
        <v>0</v>
      </c>
      <c r="CA212" s="12">
        <v>0</v>
      </c>
      <c r="CB212" s="12">
        <v>0</v>
      </c>
      <c r="CC212" s="12">
        <v>0</v>
      </c>
      <c r="CD212" s="12">
        <v>0</v>
      </c>
      <c r="CE212" s="12">
        <v>0</v>
      </c>
      <c r="CF212" s="12">
        <v>0</v>
      </c>
      <c r="CG212" s="12">
        <v>0</v>
      </c>
      <c r="CH212" s="12">
        <v>0</v>
      </c>
      <c r="CI212" s="12">
        <v>0</v>
      </c>
      <c r="CJ212" s="12">
        <v>0</v>
      </c>
      <c r="CK212" s="12">
        <v>0</v>
      </c>
      <c r="CL212" s="12">
        <v>0</v>
      </c>
    </row>
    <row r="213" spans="2:90" ht="20.100000000000001" customHeight="1" thickBot="1" x14ac:dyDescent="0.25">
      <c r="B213" s="4" t="s">
        <v>407</v>
      </c>
      <c r="C213" s="12">
        <v>27</v>
      </c>
      <c r="D213" s="12">
        <v>5</v>
      </c>
      <c r="E213" s="12">
        <v>32</v>
      </c>
      <c r="F213" s="12">
        <v>54</v>
      </c>
      <c r="G213" s="12">
        <v>0</v>
      </c>
      <c r="H213" s="12">
        <v>0</v>
      </c>
      <c r="I213" s="12">
        <v>0</v>
      </c>
      <c r="J213" s="12">
        <v>0</v>
      </c>
      <c r="K213" s="12">
        <v>0</v>
      </c>
      <c r="L213" s="12">
        <v>0</v>
      </c>
      <c r="M213" s="12">
        <v>0</v>
      </c>
      <c r="N213" s="12">
        <v>0</v>
      </c>
      <c r="O213" s="12">
        <v>0</v>
      </c>
      <c r="P213" s="12">
        <v>0</v>
      </c>
      <c r="Q213" s="12">
        <v>0</v>
      </c>
      <c r="R213" s="12">
        <v>0</v>
      </c>
      <c r="S213" s="12">
        <v>0</v>
      </c>
      <c r="T213" s="12">
        <v>1</v>
      </c>
      <c r="U213" s="12">
        <v>1</v>
      </c>
      <c r="V213" s="12">
        <v>0</v>
      </c>
      <c r="W213" s="12">
        <v>8</v>
      </c>
      <c r="X213" s="12">
        <v>0</v>
      </c>
      <c r="Y213" s="12">
        <v>10</v>
      </c>
      <c r="Z213" s="12">
        <v>15</v>
      </c>
      <c r="AA213" s="12">
        <v>0</v>
      </c>
      <c r="AB213" s="12">
        <v>0</v>
      </c>
      <c r="AC213" s="12">
        <v>0</v>
      </c>
      <c r="AD213" s="12">
        <v>0</v>
      </c>
      <c r="AE213" s="12">
        <v>0</v>
      </c>
      <c r="AF213" s="12">
        <v>0</v>
      </c>
      <c r="AG213" s="12">
        <v>0</v>
      </c>
      <c r="AH213" s="12">
        <v>0</v>
      </c>
      <c r="AI213" s="12">
        <v>0</v>
      </c>
      <c r="AJ213" s="12">
        <v>0</v>
      </c>
      <c r="AK213" s="12">
        <v>0</v>
      </c>
      <c r="AL213" s="12">
        <v>0</v>
      </c>
      <c r="AM213" s="12">
        <v>1</v>
      </c>
      <c r="AN213" s="12">
        <v>1</v>
      </c>
      <c r="AO213" s="12">
        <v>2</v>
      </c>
      <c r="AP213" s="12">
        <v>0</v>
      </c>
      <c r="AQ213" s="12">
        <v>5</v>
      </c>
      <c r="AR213" s="12">
        <v>1</v>
      </c>
      <c r="AS213" s="12">
        <v>8</v>
      </c>
      <c r="AT213" s="12">
        <v>10</v>
      </c>
      <c r="AU213" s="12">
        <v>0</v>
      </c>
      <c r="AV213" s="12">
        <v>0</v>
      </c>
      <c r="AW213" s="12">
        <v>0</v>
      </c>
      <c r="AX213" s="12">
        <v>0</v>
      </c>
      <c r="AY213" s="12">
        <v>0</v>
      </c>
      <c r="AZ213" s="12">
        <v>0</v>
      </c>
      <c r="BA213" s="12">
        <v>0</v>
      </c>
      <c r="BB213" s="12">
        <v>4</v>
      </c>
      <c r="BC213" s="12">
        <v>0</v>
      </c>
      <c r="BD213" s="12">
        <v>0</v>
      </c>
      <c r="BE213" s="12">
        <v>0</v>
      </c>
      <c r="BF213" s="12">
        <v>1</v>
      </c>
      <c r="BG213" s="12">
        <v>0</v>
      </c>
      <c r="BH213" s="12">
        <v>0</v>
      </c>
      <c r="BI213" s="12">
        <v>0</v>
      </c>
      <c r="BJ213" s="12">
        <v>0</v>
      </c>
      <c r="BK213" s="12">
        <v>0</v>
      </c>
      <c r="BL213" s="12">
        <v>0</v>
      </c>
      <c r="BM213" s="12">
        <v>0</v>
      </c>
      <c r="BN213" s="12">
        <v>0</v>
      </c>
      <c r="BO213" s="12">
        <v>0</v>
      </c>
      <c r="BP213" s="12">
        <v>0</v>
      </c>
      <c r="BQ213" s="12">
        <v>0</v>
      </c>
      <c r="BR213" s="12">
        <v>0</v>
      </c>
      <c r="BS213" s="12">
        <v>2</v>
      </c>
      <c r="BT213" s="12">
        <v>0</v>
      </c>
      <c r="BU213" s="12">
        <v>1</v>
      </c>
      <c r="BV213" s="12">
        <v>2</v>
      </c>
      <c r="BW213" s="12">
        <v>1</v>
      </c>
      <c r="BX213" s="12">
        <v>0</v>
      </c>
      <c r="BY213" s="12">
        <v>2</v>
      </c>
      <c r="BZ213" s="12">
        <v>1</v>
      </c>
      <c r="CA213" s="12">
        <v>10</v>
      </c>
      <c r="CB213" s="12">
        <v>2</v>
      </c>
      <c r="CC213" s="12">
        <v>8</v>
      </c>
      <c r="CD213" s="12">
        <v>21</v>
      </c>
      <c r="CE213" s="12">
        <v>0</v>
      </c>
      <c r="CF213" s="12">
        <v>0</v>
      </c>
      <c r="CG213" s="12">
        <v>0</v>
      </c>
      <c r="CH213" s="12">
        <v>0</v>
      </c>
      <c r="CI213" s="12">
        <v>0</v>
      </c>
      <c r="CJ213" s="12">
        <v>0</v>
      </c>
      <c r="CK213" s="12">
        <v>0</v>
      </c>
      <c r="CL213" s="12">
        <v>0</v>
      </c>
    </row>
    <row r="214" spans="2:90" ht="20.100000000000001" customHeight="1" thickBot="1" x14ac:dyDescent="0.25">
      <c r="B214" s="4" t="s">
        <v>189</v>
      </c>
      <c r="C214" s="12">
        <v>34</v>
      </c>
      <c r="D214" s="12">
        <v>4</v>
      </c>
      <c r="E214" s="12">
        <v>68</v>
      </c>
      <c r="F214" s="12">
        <v>32</v>
      </c>
      <c r="G214" s="12">
        <v>0</v>
      </c>
      <c r="H214" s="12">
        <v>0</v>
      </c>
      <c r="I214" s="12">
        <v>0</v>
      </c>
      <c r="J214" s="12">
        <v>1</v>
      </c>
      <c r="K214" s="12">
        <v>0</v>
      </c>
      <c r="L214" s="12">
        <v>0</v>
      </c>
      <c r="M214" s="12">
        <v>0</v>
      </c>
      <c r="N214" s="12">
        <v>0</v>
      </c>
      <c r="O214" s="12">
        <v>0</v>
      </c>
      <c r="P214" s="12">
        <v>0</v>
      </c>
      <c r="Q214" s="12">
        <v>0</v>
      </c>
      <c r="R214" s="12">
        <v>0</v>
      </c>
      <c r="S214" s="12">
        <v>3</v>
      </c>
      <c r="T214" s="12">
        <v>1</v>
      </c>
      <c r="U214" s="12">
        <v>4</v>
      </c>
      <c r="V214" s="12">
        <v>0</v>
      </c>
      <c r="W214" s="12">
        <v>9</v>
      </c>
      <c r="X214" s="12">
        <v>0</v>
      </c>
      <c r="Y214" s="12">
        <v>22</v>
      </c>
      <c r="Z214" s="12">
        <v>8</v>
      </c>
      <c r="AA214" s="12">
        <v>0</v>
      </c>
      <c r="AB214" s="12">
        <v>0</v>
      </c>
      <c r="AC214" s="12">
        <v>0</v>
      </c>
      <c r="AD214" s="12">
        <v>0</v>
      </c>
      <c r="AE214" s="12">
        <v>1</v>
      </c>
      <c r="AF214" s="12">
        <v>0</v>
      </c>
      <c r="AG214" s="12">
        <v>1</v>
      </c>
      <c r="AH214" s="12">
        <v>0</v>
      </c>
      <c r="AI214" s="12">
        <v>0</v>
      </c>
      <c r="AJ214" s="12">
        <v>0</v>
      </c>
      <c r="AK214" s="12">
        <v>0</v>
      </c>
      <c r="AL214" s="12">
        <v>0</v>
      </c>
      <c r="AM214" s="12">
        <v>0</v>
      </c>
      <c r="AN214" s="12">
        <v>1</v>
      </c>
      <c r="AO214" s="12">
        <v>1</v>
      </c>
      <c r="AP214" s="12">
        <v>1</v>
      </c>
      <c r="AQ214" s="12">
        <v>6</v>
      </c>
      <c r="AR214" s="12">
        <v>0</v>
      </c>
      <c r="AS214" s="12">
        <v>9</v>
      </c>
      <c r="AT214" s="12">
        <v>8</v>
      </c>
      <c r="AU214" s="12">
        <v>1</v>
      </c>
      <c r="AV214" s="12">
        <v>0</v>
      </c>
      <c r="AW214" s="12">
        <v>1</v>
      </c>
      <c r="AX214" s="12">
        <v>0</v>
      </c>
      <c r="AY214" s="12">
        <v>0</v>
      </c>
      <c r="AZ214" s="12">
        <v>0</v>
      </c>
      <c r="BA214" s="12">
        <v>0</v>
      </c>
      <c r="BB214" s="12">
        <v>0</v>
      </c>
      <c r="BC214" s="12">
        <v>0</v>
      </c>
      <c r="BD214" s="12">
        <v>0</v>
      </c>
      <c r="BE214" s="12">
        <v>0</v>
      </c>
      <c r="BF214" s="12">
        <v>0</v>
      </c>
      <c r="BG214" s="12">
        <v>0</v>
      </c>
      <c r="BH214" s="12">
        <v>0</v>
      </c>
      <c r="BI214" s="12">
        <v>0</v>
      </c>
      <c r="BJ214" s="12">
        <v>0</v>
      </c>
      <c r="BK214" s="12">
        <v>0</v>
      </c>
      <c r="BL214" s="12">
        <v>0</v>
      </c>
      <c r="BM214" s="12">
        <v>0</v>
      </c>
      <c r="BN214" s="12">
        <v>0</v>
      </c>
      <c r="BO214" s="12">
        <v>0</v>
      </c>
      <c r="BP214" s="12">
        <v>0</v>
      </c>
      <c r="BQ214" s="12">
        <v>0</v>
      </c>
      <c r="BR214" s="12">
        <v>0</v>
      </c>
      <c r="BS214" s="12">
        <v>1</v>
      </c>
      <c r="BT214" s="12">
        <v>0</v>
      </c>
      <c r="BU214" s="12">
        <v>1</v>
      </c>
      <c r="BV214" s="12">
        <v>5</v>
      </c>
      <c r="BW214" s="12">
        <v>3</v>
      </c>
      <c r="BX214" s="12">
        <v>2</v>
      </c>
      <c r="BY214" s="12">
        <v>6</v>
      </c>
      <c r="BZ214" s="12">
        <v>0</v>
      </c>
      <c r="CA214" s="12">
        <v>10</v>
      </c>
      <c r="CB214" s="12">
        <v>0</v>
      </c>
      <c r="CC214" s="12">
        <v>23</v>
      </c>
      <c r="CD214" s="12">
        <v>9</v>
      </c>
      <c r="CE214" s="12">
        <v>0</v>
      </c>
      <c r="CF214" s="12">
        <v>0</v>
      </c>
      <c r="CG214" s="12">
        <v>0</v>
      </c>
      <c r="CH214" s="12">
        <v>0</v>
      </c>
      <c r="CI214" s="12">
        <v>0</v>
      </c>
      <c r="CJ214" s="12">
        <v>0</v>
      </c>
      <c r="CK214" s="12">
        <v>0</v>
      </c>
      <c r="CL214" s="12">
        <v>0</v>
      </c>
    </row>
    <row r="215" spans="2:90" ht="20.100000000000001" customHeight="1" thickBot="1" x14ac:dyDescent="0.25">
      <c r="B215" s="4" t="s">
        <v>408</v>
      </c>
      <c r="C215" s="12">
        <v>8</v>
      </c>
      <c r="D215" s="12">
        <v>0</v>
      </c>
      <c r="E215" s="12">
        <v>7</v>
      </c>
      <c r="F215" s="12">
        <v>4</v>
      </c>
      <c r="G215" s="12">
        <v>0</v>
      </c>
      <c r="H215" s="12">
        <v>0</v>
      </c>
      <c r="I215" s="12">
        <v>0</v>
      </c>
      <c r="J215" s="12">
        <v>0</v>
      </c>
      <c r="K215" s="12">
        <v>0</v>
      </c>
      <c r="L215" s="12">
        <v>0</v>
      </c>
      <c r="M215" s="12">
        <v>0</v>
      </c>
      <c r="N215" s="12">
        <v>0</v>
      </c>
      <c r="O215" s="12">
        <v>0</v>
      </c>
      <c r="P215" s="12">
        <v>0</v>
      </c>
      <c r="Q215" s="12">
        <v>0</v>
      </c>
      <c r="R215" s="12">
        <v>0</v>
      </c>
      <c r="S215" s="12">
        <v>0</v>
      </c>
      <c r="T215" s="12">
        <v>0</v>
      </c>
      <c r="U215" s="12">
        <v>0</v>
      </c>
      <c r="V215" s="12">
        <v>0</v>
      </c>
      <c r="W215" s="12">
        <v>2</v>
      </c>
      <c r="X215" s="12">
        <v>0</v>
      </c>
      <c r="Y215" s="12">
        <v>1</v>
      </c>
      <c r="Z215" s="12">
        <v>2</v>
      </c>
      <c r="AA215" s="12">
        <v>0</v>
      </c>
      <c r="AB215" s="12">
        <v>0</v>
      </c>
      <c r="AC215" s="12">
        <v>0</v>
      </c>
      <c r="AD215" s="12">
        <v>0</v>
      </c>
      <c r="AE215" s="12">
        <v>0</v>
      </c>
      <c r="AF215" s="12">
        <v>0</v>
      </c>
      <c r="AG215" s="12">
        <v>0</v>
      </c>
      <c r="AH215" s="12">
        <v>0</v>
      </c>
      <c r="AI215" s="12">
        <v>0</v>
      </c>
      <c r="AJ215" s="12">
        <v>0</v>
      </c>
      <c r="AK215" s="12">
        <v>0</v>
      </c>
      <c r="AL215" s="12">
        <v>0</v>
      </c>
      <c r="AM215" s="12">
        <v>0</v>
      </c>
      <c r="AN215" s="12">
        <v>0</v>
      </c>
      <c r="AO215" s="12">
        <v>0</v>
      </c>
      <c r="AP215" s="12">
        <v>0</v>
      </c>
      <c r="AQ215" s="12">
        <v>3</v>
      </c>
      <c r="AR215" s="12">
        <v>0</v>
      </c>
      <c r="AS215" s="12">
        <v>4</v>
      </c>
      <c r="AT215" s="12">
        <v>0</v>
      </c>
      <c r="AU215" s="12">
        <v>0</v>
      </c>
      <c r="AV215" s="12">
        <v>0</v>
      </c>
      <c r="AW215" s="12">
        <v>0</v>
      </c>
      <c r="AX215" s="12">
        <v>0</v>
      </c>
      <c r="AY215" s="12">
        <v>0</v>
      </c>
      <c r="AZ215" s="12">
        <v>0</v>
      </c>
      <c r="BA215" s="12">
        <v>0</v>
      </c>
      <c r="BB215" s="12">
        <v>0</v>
      </c>
      <c r="BC215" s="12">
        <v>0</v>
      </c>
      <c r="BD215" s="12">
        <v>0</v>
      </c>
      <c r="BE215" s="12">
        <v>0</v>
      </c>
      <c r="BF215" s="12">
        <v>0</v>
      </c>
      <c r="BG215" s="12">
        <v>0</v>
      </c>
      <c r="BH215" s="12">
        <v>0</v>
      </c>
      <c r="BI215" s="12">
        <v>0</v>
      </c>
      <c r="BJ215" s="12">
        <v>0</v>
      </c>
      <c r="BK215" s="12">
        <v>0</v>
      </c>
      <c r="BL215" s="12">
        <v>0</v>
      </c>
      <c r="BM215" s="12">
        <v>0</v>
      </c>
      <c r="BN215" s="12">
        <v>0</v>
      </c>
      <c r="BO215" s="12">
        <v>0</v>
      </c>
      <c r="BP215" s="12">
        <v>0</v>
      </c>
      <c r="BQ215" s="12">
        <v>0</v>
      </c>
      <c r="BR215" s="12">
        <v>0</v>
      </c>
      <c r="BS215" s="12">
        <v>0</v>
      </c>
      <c r="BT215" s="12">
        <v>0</v>
      </c>
      <c r="BU215" s="12">
        <v>0</v>
      </c>
      <c r="BV215" s="12">
        <v>0</v>
      </c>
      <c r="BW215" s="12">
        <v>0</v>
      </c>
      <c r="BX215" s="12">
        <v>0</v>
      </c>
      <c r="BY215" s="12">
        <v>0</v>
      </c>
      <c r="BZ215" s="12">
        <v>0</v>
      </c>
      <c r="CA215" s="12">
        <v>3</v>
      </c>
      <c r="CB215" s="12">
        <v>0</v>
      </c>
      <c r="CC215" s="12">
        <v>2</v>
      </c>
      <c r="CD215" s="12">
        <v>2</v>
      </c>
      <c r="CE215" s="12">
        <v>0</v>
      </c>
      <c r="CF215" s="12">
        <v>0</v>
      </c>
      <c r="CG215" s="12">
        <v>0</v>
      </c>
      <c r="CH215" s="12">
        <v>0</v>
      </c>
      <c r="CI215" s="12">
        <v>0</v>
      </c>
      <c r="CJ215" s="12">
        <v>0</v>
      </c>
      <c r="CK215" s="12">
        <v>0</v>
      </c>
      <c r="CL215" s="12">
        <v>0</v>
      </c>
    </row>
    <row r="216" spans="2:90" ht="20.100000000000001" customHeight="1" thickBot="1" x14ac:dyDescent="0.25">
      <c r="B216" s="4" t="s">
        <v>409</v>
      </c>
      <c r="C216" s="12">
        <v>11</v>
      </c>
      <c r="D216" s="12">
        <v>0</v>
      </c>
      <c r="E216" s="12">
        <v>12</v>
      </c>
      <c r="F216" s="12">
        <v>19</v>
      </c>
      <c r="G216" s="12">
        <v>0</v>
      </c>
      <c r="H216" s="12">
        <v>0</v>
      </c>
      <c r="I216" s="12">
        <v>0</v>
      </c>
      <c r="J216" s="12">
        <v>0</v>
      </c>
      <c r="K216" s="12">
        <v>0</v>
      </c>
      <c r="L216" s="12">
        <v>0</v>
      </c>
      <c r="M216" s="12">
        <v>0</v>
      </c>
      <c r="N216" s="12">
        <v>0</v>
      </c>
      <c r="O216" s="12">
        <v>0</v>
      </c>
      <c r="P216" s="12">
        <v>0</v>
      </c>
      <c r="Q216" s="12">
        <v>0</v>
      </c>
      <c r="R216" s="12">
        <v>0</v>
      </c>
      <c r="S216" s="12">
        <v>0</v>
      </c>
      <c r="T216" s="12">
        <v>0</v>
      </c>
      <c r="U216" s="12">
        <v>0</v>
      </c>
      <c r="V216" s="12">
        <v>0</v>
      </c>
      <c r="W216" s="12">
        <v>2</v>
      </c>
      <c r="X216" s="12">
        <v>0</v>
      </c>
      <c r="Y216" s="12">
        <v>7</v>
      </c>
      <c r="Z216" s="12">
        <v>10</v>
      </c>
      <c r="AA216" s="12">
        <v>0</v>
      </c>
      <c r="AB216" s="12">
        <v>0</v>
      </c>
      <c r="AC216" s="12">
        <v>0</v>
      </c>
      <c r="AD216" s="12">
        <v>0</v>
      </c>
      <c r="AE216" s="12">
        <v>0</v>
      </c>
      <c r="AF216" s="12">
        <v>0</v>
      </c>
      <c r="AG216" s="12">
        <v>0</v>
      </c>
      <c r="AH216" s="12">
        <v>0</v>
      </c>
      <c r="AI216" s="12">
        <v>0</v>
      </c>
      <c r="AJ216" s="12">
        <v>0</v>
      </c>
      <c r="AK216" s="12">
        <v>0</v>
      </c>
      <c r="AL216" s="12">
        <v>0</v>
      </c>
      <c r="AM216" s="12">
        <v>0</v>
      </c>
      <c r="AN216" s="12">
        <v>0</v>
      </c>
      <c r="AO216" s="12">
        <v>0</v>
      </c>
      <c r="AP216" s="12">
        <v>0</v>
      </c>
      <c r="AQ216" s="12">
        <v>4</v>
      </c>
      <c r="AR216" s="12">
        <v>0</v>
      </c>
      <c r="AS216" s="12">
        <v>1</v>
      </c>
      <c r="AT216" s="12">
        <v>4</v>
      </c>
      <c r="AU216" s="12">
        <v>0</v>
      </c>
      <c r="AV216" s="12">
        <v>0</v>
      </c>
      <c r="AW216" s="12">
        <v>0</v>
      </c>
      <c r="AX216" s="12">
        <v>0</v>
      </c>
      <c r="AY216" s="12">
        <v>1</v>
      </c>
      <c r="AZ216" s="12">
        <v>0</v>
      </c>
      <c r="BA216" s="12">
        <v>1</v>
      </c>
      <c r="BB216" s="12">
        <v>0</v>
      </c>
      <c r="BC216" s="12">
        <v>0</v>
      </c>
      <c r="BD216" s="12">
        <v>0</v>
      </c>
      <c r="BE216" s="12">
        <v>0</v>
      </c>
      <c r="BF216" s="12">
        <v>0</v>
      </c>
      <c r="BG216" s="12">
        <v>0</v>
      </c>
      <c r="BH216" s="12">
        <v>0</v>
      </c>
      <c r="BI216" s="12">
        <v>0</v>
      </c>
      <c r="BJ216" s="12">
        <v>0</v>
      </c>
      <c r="BK216" s="12">
        <v>0</v>
      </c>
      <c r="BL216" s="12">
        <v>0</v>
      </c>
      <c r="BM216" s="12">
        <v>0</v>
      </c>
      <c r="BN216" s="12">
        <v>0</v>
      </c>
      <c r="BO216" s="12">
        <v>0</v>
      </c>
      <c r="BP216" s="12">
        <v>0</v>
      </c>
      <c r="BQ216" s="12">
        <v>0</v>
      </c>
      <c r="BR216" s="12">
        <v>0</v>
      </c>
      <c r="BS216" s="12">
        <v>0</v>
      </c>
      <c r="BT216" s="12">
        <v>0</v>
      </c>
      <c r="BU216" s="12">
        <v>0</v>
      </c>
      <c r="BV216" s="12">
        <v>0</v>
      </c>
      <c r="BW216" s="12">
        <v>0</v>
      </c>
      <c r="BX216" s="12">
        <v>0</v>
      </c>
      <c r="BY216" s="12">
        <v>0</v>
      </c>
      <c r="BZ216" s="12">
        <v>0</v>
      </c>
      <c r="CA216" s="12">
        <v>4</v>
      </c>
      <c r="CB216" s="12">
        <v>0</v>
      </c>
      <c r="CC216" s="12">
        <v>3</v>
      </c>
      <c r="CD216" s="12">
        <v>5</v>
      </c>
      <c r="CE216" s="12">
        <v>0</v>
      </c>
      <c r="CF216" s="12">
        <v>0</v>
      </c>
      <c r="CG216" s="12">
        <v>0</v>
      </c>
      <c r="CH216" s="12">
        <v>0</v>
      </c>
      <c r="CI216" s="12">
        <v>0</v>
      </c>
      <c r="CJ216" s="12">
        <v>0</v>
      </c>
      <c r="CK216" s="12">
        <v>0</v>
      </c>
      <c r="CL216" s="12">
        <v>0</v>
      </c>
    </row>
    <row r="217" spans="2:90" ht="20.100000000000001" customHeight="1" thickBot="1" x14ac:dyDescent="0.25">
      <c r="B217" s="4" t="s">
        <v>410</v>
      </c>
      <c r="C217" s="12">
        <v>15</v>
      </c>
      <c r="D217" s="12">
        <v>1</v>
      </c>
      <c r="E217" s="12">
        <v>23</v>
      </c>
      <c r="F217" s="12">
        <v>20</v>
      </c>
      <c r="G217" s="12">
        <v>0</v>
      </c>
      <c r="H217" s="12">
        <v>0</v>
      </c>
      <c r="I217" s="12">
        <v>0</v>
      </c>
      <c r="J217" s="12">
        <v>0</v>
      </c>
      <c r="K217" s="12">
        <v>0</v>
      </c>
      <c r="L217" s="12">
        <v>0</v>
      </c>
      <c r="M217" s="12">
        <v>0</v>
      </c>
      <c r="N217" s="12">
        <v>0</v>
      </c>
      <c r="O217" s="12">
        <v>0</v>
      </c>
      <c r="P217" s="12">
        <v>0</v>
      </c>
      <c r="Q217" s="12">
        <v>0</v>
      </c>
      <c r="R217" s="12">
        <v>0</v>
      </c>
      <c r="S217" s="12">
        <v>0</v>
      </c>
      <c r="T217" s="12">
        <v>0</v>
      </c>
      <c r="U217" s="12">
        <v>0</v>
      </c>
      <c r="V217" s="12">
        <v>0</v>
      </c>
      <c r="W217" s="12">
        <v>6</v>
      </c>
      <c r="X217" s="12">
        <v>0</v>
      </c>
      <c r="Y217" s="12">
        <v>9</v>
      </c>
      <c r="Z217" s="12">
        <v>8</v>
      </c>
      <c r="AA217" s="12">
        <v>0</v>
      </c>
      <c r="AB217" s="12">
        <v>0</v>
      </c>
      <c r="AC217" s="12">
        <v>0</v>
      </c>
      <c r="AD217" s="12">
        <v>0</v>
      </c>
      <c r="AE217" s="12">
        <v>0</v>
      </c>
      <c r="AF217" s="12">
        <v>0</v>
      </c>
      <c r="AG217" s="12">
        <v>0</v>
      </c>
      <c r="AH217" s="12">
        <v>0</v>
      </c>
      <c r="AI217" s="12">
        <v>0</v>
      </c>
      <c r="AJ217" s="12">
        <v>0</v>
      </c>
      <c r="AK217" s="12">
        <v>0</v>
      </c>
      <c r="AL217" s="12">
        <v>0</v>
      </c>
      <c r="AM217" s="12">
        <v>0</v>
      </c>
      <c r="AN217" s="12">
        <v>0</v>
      </c>
      <c r="AO217" s="12">
        <v>0</v>
      </c>
      <c r="AP217" s="12">
        <v>0</v>
      </c>
      <c r="AQ217" s="12">
        <v>3</v>
      </c>
      <c r="AR217" s="12">
        <v>0</v>
      </c>
      <c r="AS217" s="12">
        <v>3</v>
      </c>
      <c r="AT217" s="12">
        <v>4</v>
      </c>
      <c r="AU217" s="12">
        <v>0</v>
      </c>
      <c r="AV217" s="12">
        <v>0</v>
      </c>
      <c r="AW217" s="12">
        <v>0</v>
      </c>
      <c r="AX217" s="12">
        <v>0</v>
      </c>
      <c r="AY217" s="12">
        <v>0</v>
      </c>
      <c r="AZ217" s="12">
        <v>0</v>
      </c>
      <c r="BA217" s="12">
        <v>0</v>
      </c>
      <c r="BB217" s="12">
        <v>0</v>
      </c>
      <c r="BC217" s="12">
        <v>0</v>
      </c>
      <c r="BD217" s="12">
        <v>0</v>
      </c>
      <c r="BE217" s="12">
        <v>0</v>
      </c>
      <c r="BF217" s="12">
        <v>0</v>
      </c>
      <c r="BG217" s="12">
        <v>0</v>
      </c>
      <c r="BH217" s="12">
        <v>0</v>
      </c>
      <c r="BI217" s="12">
        <v>0</v>
      </c>
      <c r="BJ217" s="12">
        <v>0</v>
      </c>
      <c r="BK217" s="12">
        <v>0</v>
      </c>
      <c r="BL217" s="12">
        <v>0</v>
      </c>
      <c r="BM217" s="12">
        <v>0</v>
      </c>
      <c r="BN217" s="12">
        <v>0</v>
      </c>
      <c r="BO217" s="12">
        <v>0</v>
      </c>
      <c r="BP217" s="12">
        <v>0</v>
      </c>
      <c r="BQ217" s="12">
        <v>0</v>
      </c>
      <c r="BR217" s="12">
        <v>0</v>
      </c>
      <c r="BS217" s="12">
        <v>1</v>
      </c>
      <c r="BT217" s="12">
        <v>0</v>
      </c>
      <c r="BU217" s="12">
        <v>2</v>
      </c>
      <c r="BV217" s="12">
        <v>1</v>
      </c>
      <c r="BW217" s="12">
        <v>0</v>
      </c>
      <c r="BX217" s="12">
        <v>1</v>
      </c>
      <c r="BY217" s="12">
        <v>1</v>
      </c>
      <c r="BZ217" s="12">
        <v>0</v>
      </c>
      <c r="CA217" s="12">
        <v>5</v>
      </c>
      <c r="CB217" s="12">
        <v>0</v>
      </c>
      <c r="CC217" s="12">
        <v>8</v>
      </c>
      <c r="CD217" s="12">
        <v>7</v>
      </c>
      <c r="CE217" s="12">
        <v>0</v>
      </c>
      <c r="CF217" s="12">
        <v>0</v>
      </c>
      <c r="CG217" s="12">
        <v>0</v>
      </c>
      <c r="CH217" s="12">
        <v>0</v>
      </c>
      <c r="CI217" s="12">
        <v>0</v>
      </c>
      <c r="CJ217" s="12">
        <v>0</v>
      </c>
      <c r="CK217" s="12">
        <v>0</v>
      </c>
      <c r="CL217" s="12">
        <v>0</v>
      </c>
    </row>
    <row r="218" spans="2:90" ht="20.100000000000001" customHeight="1" thickBot="1" x14ac:dyDescent="0.25">
      <c r="B218" s="4" t="s">
        <v>411</v>
      </c>
      <c r="C218" s="12">
        <v>0</v>
      </c>
      <c r="D218" s="12">
        <v>0</v>
      </c>
      <c r="E218" s="12">
        <v>0</v>
      </c>
      <c r="F218" s="12">
        <v>1</v>
      </c>
      <c r="G218" s="12">
        <v>0</v>
      </c>
      <c r="H218" s="12">
        <v>0</v>
      </c>
      <c r="I218" s="12">
        <v>0</v>
      </c>
      <c r="J218" s="12">
        <v>0</v>
      </c>
      <c r="K218" s="12">
        <v>0</v>
      </c>
      <c r="L218" s="12">
        <v>0</v>
      </c>
      <c r="M218" s="12">
        <v>0</v>
      </c>
      <c r="N218" s="12">
        <v>0</v>
      </c>
      <c r="O218" s="12">
        <v>0</v>
      </c>
      <c r="P218" s="12">
        <v>0</v>
      </c>
      <c r="Q218" s="12">
        <v>0</v>
      </c>
      <c r="R218" s="12">
        <v>0</v>
      </c>
      <c r="S218" s="12">
        <v>0</v>
      </c>
      <c r="T218" s="12">
        <v>0</v>
      </c>
      <c r="U218" s="12">
        <v>0</v>
      </c>
      <c r="V218" s="12">
        <v>0</v>
      </c>
      <c r="W218" s="12">
        <v>0</v>
      </c>
      <c r="X218" s="12">
        <v>0</v>
      </c>
      <c r="Y218" s="12">
        <v>0</v>
      </c>
      <c r="Z218" s="12">
        <v>0</v>
      </c>
      <c r="AA218" s="12">
        <v>0</v>
      </c>
      <c r="AB218" s="12">
        <v>0</v>
      </c>
      <c r="AC218" s="12">
        <v>0</v>
      </c>
      <c r="AD218" s="12">
        <v>0</v>
      </c>
      <c r="AE218" s="12">
        <v>0</v>
      </c>
      <c r="AF218" s="12">
        <v>0</v>
      </c>
      <c r="AG218" s="12">
        <v>0</v>
      </c>
      <c r="AH218" s="12">
        <v>0</v>
      </c>
      <c r="AI218" s="12">
        <v>0</v>
      </c>
      <c r="AJ218" s="12">
        <v>0</v>
      </c>
      <c r="AK218" s="12">
        <v>0</v>
      </c>
      <c r="AL218" s="12">
        <v>0</v>
      </c>
      <c r="AM218" s="12">
        <v>0</v>
      </c>
      <c r="AN218" s="12">
        <v>0</v>
      </c>
      <c r="AO218" s="12">
        <v>0</v>
      </c>
      <c r="AP218" s="12">
        <v>0</v>
      </c>
      <c r="AQ218" s="12">
        <v>0</v>
      </c>
      <c r="AR218" s="12">
        <v>0</v>
      </c>
      <c r="AS218" s="12">
        <v>0</v>
      </c>
      <c r="AT218" s="12">
        <v>1</v>
      </c>
      <c r="AU218" s="12">
        <v>0</v>
      </c>
      <c r="AV218" s="12">
        <v>0</v>
      </c>
      <c r="AW218" s="12">
        <v>0</v>
      </c>
      <c r="AX218" s="12">
        <v>0</v>
      </c>
      <c r="AY218" s="12">
        <v>0</v>
      </c>
      <c r="AZ218" s="12">
        <v>0</v>
      </c>
      <c r="BA218" s="12">
        <v>0</v>
      </c>
      <c r="BB218" s="12">
        <v>0</v>
      </c>
      <c r="BC218" s="12">
        <v>0</v>
      </c>
      <c r="BD218" s="12">
        <v>0</v>
      </c>
      <c r="BE218" s="12">
        <v>0</v>
      </c>
      <c r="BF218" s="12">
        <v>0</v>
      </c>
      <c r="BG218" s="12">
        <v>0</v>
      </c>
      <c r="BH218" s="12">
        <v>0</v>
      </c>
      <c r="BI218" s="12">
        <v>0</v>
      </c>
      <c r="BJ218" s="12">
        <v>0</v>
      </c>
      <c r="BK218" s="12">
        <v>0</v>
      </c>
      <c r="BL218" s="12">
        <v>0</v>
      </c>
      <c r="BM218" s="12">
        <v>0</v>
      </c>
      <c r="BN218" s="12">
        <v>0</v>
      </c>
      <c r="BO218" s="12">
        <v>0</v>
      </c>
      <c r="BP218" s="12">
        <v>0</v>
      </c>
      <c r="BQ218" s="12">
        <v>0</v>
      </c>
      <c r="BR218" s="12">
        <v>0</v>
      </c>
      <c r="BS218" s="12">
        <v>0</v>
      </c>
      <c r="BT218" s="12">
        <v>0</v>
      </c>
      <c r="BU218" s="12">
        <v>0</v>
      </c>
      <c r="BV218" s="12">
        <v>0</v>
      </c>
      <c r="BW218" s="12">
        <v>0</v>
      </c>
      <c r="BX218" s="12">
        <v>0</v>
      </c>
      <c r="BY218" s="12">
        <v>0</v>
      </c>
      <c r="BZ218" s="12">
        <v>0</v>
      </c>
      <c r="CA218" s="12">
        <v>0</v>
      </c>
      <c r="CB218" s="12">
        <v>0</v>
      </c>
      <c r="CC218" s="12">
        <v>0</v>
      </c>
      <c r="CD218" s="12">
        <v>0</v>
      </c>
      <c r="CE218" s="12">
        <v>0</v>
      </c>
      <c r="CF218" s="12">
        <v>0</v>
      </c>
      <c r="CG218" s="12">
        <v>0</v>
      </c>
      <c r="CH218" s="12">
        <v>0</v>
      </c>
      <c r="CI218" s="12">
        <v>0</v>
      </c>
      <c r="CJ218" s="12">
        <v>0</v>
      </c>
      <c r="CK218" s="12">
        <v>0</v>
      </c>
      <c r="CL218" s="12">
        <v>0</v>
      </c>
    </row>
    <row r="219" spans="2:90" ht="20.100000000000001" customHeight="1" thickBot="1" x14ac:dyDescent="0.25">
      <c r="B219" s="4" t="s">
        <v>412</v>
      </c>
      <c r="C219" s="12">
        <v>23</v>
      </c>
      <c r="D219" s="12">
        <v>2</v>
      </c>
      <c r="E219" s="12">
        <v>20</v>
      </c>
      <c r="F219" s="12">
        <v>38</v>
      </c>
      <c r="G219" s="12">
        <v>1</v>
      </c>
      <c r="H219" s="12">
        <v>0</v>
      </c>
      <c r="I219" s="12">
        <v>0</v>
      </c>
      <c r="J219" s="12">
        <v>1</v>
      </c>
      <c r="K219" s="12">
        <v>0</v>
      </c>
      <c r="L219" s="12">
        <v>0</v>
      </c>
      <c r="M219" s="12">
        <v>0</v>
      </c>
      <c r="N219" s="12">
        <v>0</v>
      </c>
      <c r="O219" s="12">
        <v>0</v>
      </c>
      <c r="P219" s="12">
        <v>0</v>
      </c>
      <c r="Q219" s="12">
        <v>0</v>
      </c>
      <c r="R219" s="12">
        <v>0</v>
      </c>
      <c r="S219" s="12">
        <v>1</v>
      </c>
      <c r="T219" s="12">
        <v>2</v>
      </c>
      <c r="U219" s="12">
        <v>3</v>
      </c>
      <c r="V219" s="12">
        <v>1</v>
      </c>
      <c r="W219" s="12">
        <v>6</v>
      </c>
      <c r="X219" s="12">
        <v>0</v>
      </c>
      <c r="Y219" s="12">
        <v>4</v>
      </c>
      <c r="Z219" s="12">
        <v>12</v>
      </c>
      <c r="AA219" s="12">
        <v>0</v>
      </c>
      <c r="AB219" s="12">
        <v>0</v>
      </c>
      <c r="AC219" s="12">
        <v>1</v>
      </c>
      <c r="AD219" s="12">
        <v>0</v>
      </c>
      <c r="AE219" s="12">
        <v>1</v>
      </c>
      <c r="AF219" s="12">
        <v>0</v>
      </c>
      <c r="AG219" s="12">
        <v>1</v>
      </c>
      <c r="AH219" s="12">
        <v>2</v>
      </c>
      <c r="AI219" s="12">
        <v>0</v>
      </c>
      <c r="AJ219" s="12">
        <v>0</v>
      </c>
      <c r="AK219" s="12">
        <v>0</v>
      </c>
      <c r="AL219" s="12">
        <v>0</v>
      </c>
      <c r="AM219" s="12">
        <v>0</v>
      </c>
      <c r="AN219" s="12">
        <v>0</v>
      </c>
      <c r="AO219" s="12">
        <v>0</v>
      </c>
      <c r="AP219" s="12">
        <v>0</v>
      </c>
      <c r="AQ219" s="12">
        <v>1</v>
      </c>
      <c r="AR219" s="12">
        <v>0</v>
      </c>
      <c r="AS219" s="12">
        <v>4</v>
      </c>
      <c r="AT219" s="12">
        <v>3</v>
      </c>
      <c r="AU219" s="12">
        <v>0</v>
      </c>
      <c r="AV219" s="12">
        <v>0</v>
      </c>
      <c r="AW219" s="12">
        <v>0</v>
      </c>
      <c r="AX219" s="12">
        <v>0</v>
      </c>
      <c r="AY219" s="12">
        <v>0</v>
      </c>
      <c r="AZ219" s="12">
        <v>0</v>
      </c>
      <c r="BA219" s="12">
        <v>0</v>
      </c>
      <c r="BB219" s="12">
        <v>0</v>
      </c>
      <c r="BC219" s="12">
        <v>0</v>
      </c>
      <c r="BD219" s="12">
        <v>0</v>
      </c>
      <c r="BE219" s="12">
        <v>0</v>
      </c>
      <c r="BF219" s="12">
        <v>0</v>
      </c>
      <c r="BG219" s="12">
        <v>0</v>
      </c>
      <c r="BH219" s="12">
        <v>0</v>
      </c>
      <c r="BI219" s="12">
        <v>0</v>
      </c>
      <c r="BJ219" s="12">
        <v>0</v>
      </c>
      <c r="BK219" s="12">
        <v>0</v>
      </c>
      <c r="BL219" s="12">
        <v>0</v>
      </c>
      <c r="BM219" s="12">
        <v>0</v>
      </c>
      <c r="BN219" s="12">
        <v>0</v>
      </c>
      <c r="BO219" s="12">
        <v>0</v>
      </c>
      <c r="BP219" s="12">
        <v>0</v>
      </c>
      <c r="BQ219" s="12">
        <v>0</v>
      </c>
      <c r="BR219" s="12">
        <v>0</v>
      </c>
      <c r="BS219" s="12">
        <v>0</v>
      </c>
      <c r="BT219" s="12">
        <v>0</v>
      </c>
      <c r="BU219" s="12">
        <v>0</v>
      </c>
      <c r="BV219" s="12">
        <v>1</v>
      </c>
      <c r="BW219" s="12">
        <v>1</v>
      </c>
      <c r="BX219" s="12">
        <v>0</v>
      </c>
      <c r="BY219" s="12">
        <v>0</v>
      </c>
      <c r="BZ219" s="12">
        <v>4</v>
      </c>
      <c r="CA219" s="12">
        <v>12</v>
      </c>
      <c r="CB219" s="12">
        <v>0</v>
      </c>
      <c r="CC219" s="12">
        <v>7</v>
      </c>
      <c r="CD219" s="12">
        <v>14</v>
      </c>
      <c r="CE219" s="12">
        <v>0</v>
      </c>
      <c r="CF219" s="12">
        <v>0</v>
      </c>
      <c r="CG219" s="12">
        <v>0</v>
      </c>
      <c r="CH219" s="12">
        <v>0</v>
      </c>
      <c r="CI219" s="12">
        <v>0</v>
      </c>
      <c r="CJ219" s="12">
        <v>0</v>
      </c>
      <c r="CK219" s="12">
        <v>0</v>
      </c>
      <c r="CL219" s="12">
        <v>0</v>
      </c>
    </row>
    <row r="220" spans="2:90" ht="20.100000000000001" customHeight="1" thickBot="1" x14ac:dyDescent="0.25">
      <c r="B220" s="4" t="s">
        <v>413</v>
      </c>
      <c r="C220" s="12">
        <v>34</v>
      </c>
      <c r="D220" s="12">
        <v>2</v>
      </c>
      <c r="E220" s="12">
        <v>35</v>
      </c>
      <c r="F220" s="12">
        <v>31</v>
      </c>
      <c r="G220" s="12">
        <v>0</v>
      </c>
      <c r="H220" s="12">
        <v>0</v>
      </c>
      <c r="I220" s="12">
        <v>0</v>
      </c>
      <c r="J220" s="12">
        <v>0</v>
      </c>
      <c r="K220" s="12">
        <v>0</v>
      </c>
      <c r="L220" s="12">
        <v>0</v>
      </c>
      <c r="M220" s="12">
        <v>0</v>
      </c>
      <c r="N220" s="12">
        <v>0</v>
      </c>
      <c r="O220" s="12">
        <v>0</v>
      </c>
      <c r="P220" s="12">
        <v>0</v>
      </c>
      <c r="Q220" s="12">
        <v>0</v>
      </c>
      <c r="R220" s="12">
        <v>0</v>
      </c>
      <c r="S220" s="12">
        <v>2</v>
      </c>
      <c r="T220" s="12">
        <v>0</v>
      </c>
      <c r="U220" s="12">
        <v>1</v>
      </c>
      <c r="V220" s="12">
        <v>1</v>
      </c>
      <c r="W220" s="12">
        <v>13</v>
      </c>
      <c r="X220" s="12">
        <v>0</v>
      </c>
      <c r="Y220" s="12">
        <v>7</v>
      </c>
      <c r="Z220" s="12">
        <v>15</v>
      </c>
      <c r="AA220" s="12">
        <v>0</v>
      </c>
      <c r="AB220" s="12">
        <v>0</v>
      </c>
      <c r="AC220" s="12">
        <v>0</v>
      </c>
      <c r="AD220" s="12">
        <v>0</v>
      </c>
      <c r="AE220" s="12">
        <v>0</v>
      </c>
      <c r="AF220" s="12">
        <v>0</v>
      </c>
      <c r="AG220" s="12">
        <v>1</v>
      </c>
      <c r="AH220" s="12">
        <v>0</v>
      </c>
      <c r="AI220" s="12">
        <v>0</v>
      </c>
      <c r="AJ220" s="12">
        <v>0</v>
      </c>
      <c r="AK220" s="12">
        <v>0</v>
      </c>
      <c r="AL220" s="12">
        <v>0</v>
      </c>
      <c r="AM220" s="12">
        <v>0</v>
      </c>
      <c r="AN220" s="12">
        <v>0</v>
      </c>
      <c r="AO220" s="12">
        <v>0</v>
      </c>
      <c r="AP220" s="12">
        <v>0</v>
      </c>
      <c r="AQ220" s="12">
        <v>1</v>
      </c>
      <c r="AR220" s="12">
        <v>0</v>
      </c>
      <c r="AS220" s="12">
        <v>3</v>
      </c>
      <c r="AT220" s="12">
        <v>1</v>
      </c>
      <c r="AU220" s="12">
        <v>0</v>
      </c>
      <c r="AV220" s="12">
        <v>0</v>
      </c>
      <c r="AW220" s="12">
        <v>1</v>
      </c>
      <c r="AX220" s="12">
        <v>0</v>
      </c>
      <c r="AY220" s="12">
        <v>0</v>
      </c>
      <c r="AZ220" s="12">
        <v>0</v>
      </c>
      <c r="BA220" s="12">
        <v>0</v>
      </c>
      <c r="BB220" s="12">
        <v>0</v>
      </c>
      <c r="BC220" s="12">
        <v>0</v>
      </c>
      <c r="BD220" s="12">
        <v>0</v>
      </c>
      <c r="BE220" s="12">
        <v>0</v>
      </c>
      <c r="BF220" s="12">
        <v>0</v>
      </c>
      <c r="BG220" s="12">
        <v>0</v>
      </c>
      <c r="BH220" s="12">
        <v>0</v>
      </c>
      <c r="BI220" s="12">
        <v>0</v>
      </c>
      <c r="BJ220" s="12">
        <v>0</v>
      </c>
      <c r="BK220" s="12">
        <v>0</v>
      </c>
      <c r="BL220" s="12">
        <v>0</v>
      </c>
      <c r="BM220" s="12">
        <v>0</v>
      </c>
      <c r="BN220" s="12">
        <v>0</v>
      </c>
      <c r="BO220" s="12">
        <v>0</v>
      </c>
      <c r="BP220" s="12">
        <v>0</v>
      </c>
      <c r="BQ220" s="12">
        <v>0</v>
      </c>
      <c r="BR220" s="12">
        <v>0</v>
      </c>
      <c r="BS220" s="12">
        <v>0</v>
      </c>
      <c r="BT220" s="12">
        <v>0</v>
      </c>
      <c r="BU220" s="12">
        <v>0</v>
      </c>
      <c r="BV220" s="12">
        <v>0</v>
      </c>
      <c r="BW220" s="12">
        <v>3</v>
      </c>
      <c r="BX220" s="12">
        <v>2</v>
      </c>
      <c r="BY220" s="12">
        <v>5</v>
      </c>
      <c r="BZ220" s="12">
        <v>1</v>
      </c>
      <c r="CA220" s="12">
        <v>15</v>
      </c>
      <c r="CB220" s="12">
        <v>0</v>
      </c>
      <c r="CC220" s="12">
        <v>17</v>
      </c>
      <c r="CD220" s="12">
        <v>13</v>
      </c>
      <c r="CE220" s="12">
        <v>0</v>
      </c>
      <c r="CF220" s="12">
        <v>0</v>
      </c>
      <c r="CG220" s="12">
        <v>0</v>
      </c>
      <c r="CH220" s="12">
        <v>0</v>
      </c>
      <c r="CI220" s="12">
        <v>0</v>
      </c>
      <c r="CJ220" s="12">
        <v>0</v>
      </c>
      <c r="CK220" s="12">
        <v>0</v>
      </c>
      <c r="CL220" s="12">
        <v>0</v>
      </c>
    </row>
    <row r="221" spans="2:90" ht="20.100000000000001" customHeight="1" thickBot="1" x14ac:dyDescent="0.25">
      <c r="B221" s="4" t="s">
        <v>414</v>
      </c>
      <c r="C221" s="12">
        <v>6</v>
      </c>
      <c r="D221" s="12">
        <v>0</v>
      </c>
      <c r="E221" s="12">
        <v>0</v>
      </c>
      <c r="F221" s="12">
        <v>8</v>
      </c>
      <c r="G221" s="12">
        <v>0</v>
      </c>
      <c r="H221" s="12">
        <v>0</v>
      </c>
      <c r="I221" s="12">
        <v>0</v>
      </c>
      <c r="J221" s="12">
        <v>1</v>
      </c>
      <c r="K221" s="12">
        <v>0</v>
      </c>
      <c r="L221" s="12">
        <v>0</v>
      </c>
      <c r="M221" s="12">
        <v>0</v>
      </c>
      <c r="N221" s="12">
        <v>0</v>
      </c>
      <c r="O221" s="12">
        <v>0</v>
      </c>
      <c r="P221" s="12">
        <v>0</v>
      </c>
      <c r="Q221" s="12">
        <v>0</v>
      </c>
      <c r="R221" s="12">
        <v>0</v>
      </c>
      <c r="S221" s="12">
        <v>0</v>
      </c>
      <c r="T221" s="12">
        <v>0</v>
      </c>
      <c r="U221" s="12">
        <v>0</v>
      </c>
      <c r="V221" s="12">
        <v>0</v>
      </c>
      <c r="W221" s="12">
        <v>1</v>
      </c>
      <c r="X221" s="12">
        <v>0</v>
      </c>
      <c r="Y221" s="12">
        <v>0</v>
      </c>
      <c r="Z221" s="12">
        <v>2</v>
      </c>
      <c r="AA221" s="12">
        <v>0</v>
      </c>
      <c r="AB221" s="12">
        <v>0</v>
      </c>
      <c r="AC221" s="12">
        <v>0</v>
      </c>
      <c r="AD221" s="12">
        <v>0</v>
      </c>
      <c r="AE221" s="12">
        <v>0</v>
      </c>
      <c r="AF221" s="12">
        <v>0</v>
      </c>
      <c r="AG221" s="12">
        <v>0</v>
      </c>
      <c r="AH221" s="12">
        <v>0</v>
      </c>
      <c r="AI221" s="12">
        <v>0</v>
      </c>
      <c r="AJ221" s="12">
        <v>0</v>
      </c>
      <c r="AK221" s="12">
        <v>0</v>
      </c>
      <c r="AL221" s="12">
        <v>0</v>
      </c>
      <c r="AM221" s="12">
        <v>0</v>
      </c>
      <c r="AN221" s="12">
        <v>0</v>
      </c>
      <c r="AO221" s="12">
        <v>0</v>
      </c>
      <c r="AP221" s="12">
        <v>0</v>
      </c>
      <c r="AQ221" s="12">
        <v>4</v>
      </c>
      <c r="AR221" s="12">
        <v>0</v>
      </c>
      <c r="AS221" s="12">
        <v>0</v>
      </c>
      <c r="AT221" s="12">
        <v>4</v>
      </c>
      <c r="AU221" s="12">
        <v>0</v>
      </c>
      <c r="AV221" s="12">
        <v>0</v>
      </c>
      <c r="AW221" s="12">
        <v>0</v>
      </c>
      <c r="AX221" s="12">
        <v>0</v>
      </c>
      <c r="AY221" s="12">
        <v>0</v>
      </c>
      <c r="AZ221" s="12">
        <v>0</v>
      </c>
      <c r="BA221" s="12">
        <v>0</v>
      </c>
      <c r="BB221" s="12">
        <v>0</v>
      </c>
      <c r="BC221" s="12">
        <v>0</v>
      </c>
      <c r="BD221" s="12">
        <v>0</v>
      </c>
      <c r="BE221" s="12">
        <v>0</v>
      </c>
      <c r="BF221" s="12">
        <v>0</v>
      </c>
      <c r="BG221" s="12">
        <v>0</v>
      </c>
      <c r="BH221" s="12">
        <v>0</v>
      </c>
      <c r="BI221" s="12">
        <v>0</v>
      </c>
      <c r="BJ221" s="12">
        <v>0</v>
      </c>
      <c r="BK221" s="12">
        <v>0</v>
      </c>
      <c r="BL221" s="12">
        <v>0</v>
      </c>
      <c r="BM221" s="12">
        <v>0</v>
      </c>
      <c r="BN221" s="12">
        <v>0</v>
      </c>
      <c r="BO221" s="12">
        <v>0</v>
      </c>
      <c r="BP221" s="12">
        <v>0</v>
      </c>
      <c r="BQ221" s="12">
        <v>0</v>
      </c>
      <c r="BR221" s="12">
        <v>0</v>
      </c>
      <c r="BS221" s="12">
        <v>0</v>
      </c>
      <c r="BT221" s="12">
        <v>0</v>
      </c>
      <c r="BU221" s="12">
        <v>0</v>
      </c>
      <c r="BV221" s="12">
        <v>0</v>
      </c>
      <c r="BW221" s="12">
        <v>0</v>
      </c>
      <c r="BX221" s="12">
        <v>0</v>
      </c>
      <c r="BY221" s="12">
        <v>0</v>
      </c>
      <c r="BZ221" s="12">
        <v>0</v>
      </c>
      <c r="CA221" s="12">
        <v>1</v>
      </c>
      <c r="CB221" s="12">
        <v>0</v>
      </c>
      <c r="CC221" s="12">
        <v>0</v>
      </c>
      <c r="CD221" s="12">
        <v>1</v>
      </c>
      <c r="CE221" s="12">
        <v>0</v>
      </c>
      <c r="CF221" s="12">
        <v>0</v>
      </c>
      <c r="CG221" s="12">
        <v>0</v>
      </c>
      <c r="CH221" s="12">
        <v>0</v>
      </c>
      <c r="CI221" s="12">
        <v>0</v>
      </c>
      <c r="CJ221" s="12">
        <v>0</v>
      </c>
      <c r="CK221" s="12">
        <v>0</v>
      </c>
      <c r="CL221" s="12">
        <v>0</v>
      </c>
    </row>
    <row r="222" spans="2:90" ht="20.100000000000001" customHeight="1" thickBot="1" x14ac:dyDescent="0.25">
      <c r="B222" s="4" t="s">
        <v>415</v>
      </c>
      <c r="C222" s="12">
        <v>5</v>
      </c>
      <c r="D222" s="12">
        <v>0</v>
      </c>
      <c r="E222" s="12">
        <v>9</v>
      </c>
      <c r="F222" s="12">
        <v>2</v>
      </c>
      <c r="G222" s="12">
        <v>0</v>
      </c>
      <c r="H222" s="12">
        <v>0</v>
      </c>
      <c r="I222" s="12">
        <v>1</v>
      </c>
      <c r="J222" s="12">
        <v>0</v>
      </c>
      <c r="K222" s="12">
        <v>0</v>
      </c>
      <c r="L222" s="12">
        <v>0</v>
      </c>
      <c r="M222" s="12">
        <v>0</v>
      </c>
      <c r="N222" s="12">
        <v>0</v>
      </c>
      <c r="O222" s="12">
        <v>1</v>
      </c>
      <c r="P222" s="12">
        <v>0</v>
      </c>
      <c r="Q222" s="12">
        <v>1</v>
      </c>
      <c r="R222" s="12">
        <v>0</v>
      </c>
      <c r="S222" s="12">
        <v>0</v>
      </c>
      <c r="T222" s="12">
        <v>0</v>
      </c>
      <c r="U222" s="12">
        <v>0</v>
      </c>
      <c r="V222" s="12">
        <v>0</v>
      </c>
      <c r="W222" s="12">
        <v>3</v>
      </c>
      <c r="X222" s="12">
        <v>0</v>
      </c>
      <c r="Y222" s="12">
        <v>2</v>
      </c>
      <c r="Z222" s="12">
        <v>1</v>
      </c>
      <c r="AA222" s="12">
        <v>0</v>
      </c>
      <c r="AB222" s="12">
        <v>0</v>
      </c>
      <c r="AC222" s="12">
        <v>0</v>
      </c>
      <c r="AD222" s="12">
        <v>0</v>
      </c>
      <c r="AE222" s="12">
        <v>0</v>
      </c>
      <c r="AF222" s="12">
        <v>0</v>
      </c>
      <c r="AG222" s="12">
        <v>0</v>
      </c>
      <c r="AH222" s="12">
        <v>0</v>
      </c>
      <c r="AI222" s="12">
        <v>0</v>
      </c>
      <c r="AJ222" s="12">
        <v>0</v>
      </c>
      <c r="AK222" s="12">
        <v>0</v>
      </c>
      <c r="AL222" s="12">
        <v>0</v>
      </c>
      <c r="AM222" s="12">
        <v>0</v>
      </c>
      <c r="AN222" s="12">
        <v>0</v>
      </c>
      <c r="AO222" s="12">
        <v>0</v>
      </c>
      <c r="AP222" s="12">
        <v>0</v>
      </c>
      <c r="AQ222" s="12">
        <v>0</v>
      </c>
      <c r="AR222" s="12">
        <v>0</v>
      </c>
      <c r="AS222" s="12">
        <v>2</v>
      </c>
      <c r="AT222" s="12">
        <v>0</v>
      </c>
      <c r="AU222" s="12">
        <v>0</v>
      </c>
      <c r="AV222" s="12">
        <v>0</v>
      </c>
      <c r="AW222" s="12">
        <v>0</v>
      </c>
      <c r="AX222" s="12">
        <v>0</v>
      </c>
      <c r="AY222" s="12">
        <v>0</v>
      </c>
      <c r="AZ222" s="12">
        <v>0</v>
      </c>
      <c r="BA222" s="12">
        <v>0</v>
      </c>
      <c r="BB222" s="12">
        <v>0</v>
      </c>
      <c r="BC222" s="12">
        <v>0</v>
      </c>
      <c r="BD222" s="12">
        <v>0</v>
      </c>
      <c r="BE222" s="12">
        <v>0</v>
      </c>
      <c r="BF222" s="12">
        <v>0</v>
      </c>
      <c r="BG222" s="12">
        <v>0</v>
      </c>
      <c r="BH222" s="12">
        <v>0</v>
      </c>
      <c r="BI222" s="12">
        <v>0</v>
      </c>
      <c r="BJ222" s="12">
        <v>0</v>
      </c>
      <c r="BK222" s="12">
        <v>0</v>
      </c>
      <c r="BL222" s="12">
        <v>0</v>
      </c>
      <c r="BM222" s="12">
        <v>0</v>
      </c>
      <c r="BN222" s="12">
        <v>0</v>
      </c>
      <c r="BO222" s="12">
        <v>0</v>
      </c>
      <c r="BP222" s="12">
        <v>0</v>
      </c>
      <c r="BQ222" s="12">
        <v>0</v>
      </c>
      <c r="BR222" s="12">
        <v>0</v>
      </c>
      <c r="BS222" s="12">
        <v>0</v>
      </c>
      <c r="BT222" s="12">
        <v>0</v>
      </c>
      <c r="BU222" s="12">
        <v>0</v>
      </c>
      <c r="BV222" s="12">
        <v>1</v>
      </c>
      <c r="BW222" s="12">
        <v>0</v>
      </c>
      <c r="BX222" s="12">
        <v>0</v>
      </c>
      <c r="BY222" s="12">
        <v>0</v>
      </c>
      <c r="BZ222" s="12">
        <v>0</v>
      </c>
      <c r="CA222" s="12">
        <v>1</v>
      </c>
      <c r="CB222" s="12">
        <v>0</v>
      </c>
      <c r="CC222" s="12">
        <v>3</v>
      </c>
      <c r="CD222" s="12">
        <v>0</v>
      </c>
      <c r="CE222" s="12">
        <v>0</v>
      </c>
      <c r="CF222" s="12">
        <v>0</v>
      </c>
      <c r="CG222" s="12">
        <v>0</v>
      </c>
      <c r="CH222" s="12">
        <v>0</v>
      </c>
      <c r="CI222" s="12">
        <v>0</v>
      </c>
      <c r="CJ222" s="12">
        <v>0</v>
      </c>
      <c r="CK222" s="12">
        <v>0</v>
      </c>
      <c r="CL222" s="12">
        <v>0</v>
      </c>
    </row>
    <row r="223" spans="2:90" ht="20.100000000000001" customHeight="1" thickBot="1" x14ac:dyDescent="0.25">
      <c r="B223" s="4" t="s">
        <v>190</v>
      </c>
      <c r="C223" s="12">
        <v>30</v>
      </c>
      <c r="D223" s="12">
        <v>6</v>
      </c>
      <c r="E223" s="12">
        <v>31</v>
      </c>
      <c r="F223" s="12">
        <v>52</v>
      </c>
      <c r="G223" s="12">
        <v>1</v>
      </c>
      <c r="H223" s="12">
        <v>0</v>
      </c>
      <c r="I223" s="12">
        <v>0</v>
      </c>
      <c r="J223" s="12">
        <v>1</v>
      </c>
      <c r="K223" s="12">
        <v>0</v>
      </c>
      <c r="L223" s="12">
        <v>0</v>
      </c>
      <c r="M223" s="12">
        <v>0</v>
      </c>
      <c r="N223" s="12">
        <v>0</v>
      </c>
      <c r="O223" s="12">
        <v>0</v>
      </c>
      <c r="P223" s="12">
        <v>0</v>
      </c>
      <c r="Q223" s="12">
        <v>0</v>
      </c>
      <c r="R223" s="12">
        <v>0</v>
      </c>
      <c r="S223" s="12">
        <v>2</v>
      </c>
      <c r="T223" s="12">
        <v>4</v>
      </c>
      <c r="U223" s="12">
        <v>5</v>
      </c>
      <c r="V223" s="12">
        <v>1</v>
      </c>
      <c r="W223" s="12">
        <v>11</v>
      </c>
      <c r="X223" s="12">
        <v>0</v>
      </c>
      <c r="Y223" s="12">
        <v>13</v>
      </c>
      <c r="Z223" s="12">
        <v>21</v>
      </c>
      <c r="AA223" s="12">
        <v>0</v>
      </c>
      <c r="AB223" s="12">
        <v>0</v>
      </c>
      <c r="AC223" s="12">
        <v>0</v>
      </c>
      <c r="AD223" s="12">
        <v>0</v>
      </c>
      <c r="AE223" s="12">
        <v>0</v>
      </c>
      <c r="AF223" s="12">
        <v>0</v>
      </c>
      <c r="AG223" s="12">
        <v>0</v>
      </c>
      <c r="AH223" s="12">
        <v>0</v>
      </c>
      <c r="AI223" s="12">
        <v>0</v>
      </c>
      <c r="AJ223" s="12">
        <v>0</v>
      </c>
      <c r="AK223" s="12">
        <v>0</v>
      </c>
      <c r="AL223" s="12">
        <v>0</v>
      </c>
      <c r="AM223" s="12">
        <v>0</v>
      </c>
      <c r="AN223" s="12">
        <v>1</v>
      </c>
      <c r="AO223" s="12">
        <v>1</v>
      </c>
      <c r="AP223" s="12">
        <v>0</v>
      </c>
      <c r="AQ223" s="12">
        <v>4</v>
      </c>
      <c r="AR223" s="12">
        <v>0</v>
      </c>
      <c r="AS223" s="12">
        <v>3</v>
      </c>
      <c r="AT223" s="12">
        <v>6</v>
      </c>
      <c r="AU223" s="12">
        <v>0</v>
      </c>
      <c r="AV223" s="12">
        <v>0</v>
      </c>
      <c r="AW223" s="12">
        <v>0</v>
      </c>
      <c r="AX223" s="12">
        <v>0</v>
      </c>
      <c r="AY223" s="12">
        <v>1</v>
      </c>
      <c r="AZ223" s="12">
        <v>0</v>
      </c>
      <c r="BA223" s="12">
        <v>0</v>
      </c>
      <c r="BB223" s="12">
        <v>2</v>
      </c>
      <c r="BC223" s="12">
        <v>0</v>
      </c>
      <c r="BD223" s="12">
        <v>0</v>
      </c>
      <c r="BE223" s="12">
        <v>0</v>
      </c>
      <c r="BF223" s="12">
        <v>0</v>
      </c>
      <c r="BG223" s="12">
        <v>0</v>
      </c>
      <c r="BH223" s="12">
        <v>0</v>
      </c>
      <c r="BI223" s="12">
        <v>0</v>
      </c>
      <c r="BJ223" s="12">
        <v>0</v>
      </c>
      <c r="BK223" s="12">
        <v>0</v>
      </c>
      <c r="BL223" s="12">
        <v>0</v>
      </c>
      <c r="BM223" s="12">
        <v>0</v>
      </c>
      <c r="BN223" s="12">
        <v>0</v>
      </c>
      <c r="BO223" s="12">
        <v>0</v>
      </c>
      <c r="BP223" s="12">
        <v>0</v>
      </c>
      <c r="BQ223" s="12">
        <v>0</v>
      </c>
      <c r="BR223" s="12">
        <v>0</v>
      </c>
      <c r="BS223" s="12">
        <v>2</v>
      </c>
      <c r="BT223" s="12">
        <v>0</v>
      </c>
      <c r="BU223" s="12">
        <v>0</v>
      </c>
      <c r="BV223" s="12">
        <v>4</v>
      </c>
      <c r="BW223" s="12">
        <v>0</v>
      </c>
      <c r="BX223" s="12">
        <v>1</v>
      </c>
      <c r="BY223" s="12">
        <v>0</v>
      </c>
      <c r="BZ223" s="12">
        <v>1</v>
      </c>
      <c r="CA223" s="12">
        <v>9</v>
      </c>
      <c r="CB223" s="12">
        <v>0</v>
      </c>
      <c r="CC223" s="12">
        <v>9</v>
      </c>
      <c r="CD223" s="12">
        <v>16</v>
      </c>
      <c r="CE223" s="12">
        <v>0</v>
      </c>
      <c r="CF223" s="12">
        <v>0</v>
      </c>
      <c r="CG223" s="12">
        <v>0</v>
      </c>
      <c r="CH223" s="12">
        <v>0</v>
      </c>
      <c r="CI223" s="12">
        <v>0</v>
      </c>
      <c r="CJ223" s="12">
        <v>0</v>
      </c>
      <c r="CK223" s="12">
        <v>0</v>
      </c>
      <c r="CL223" s="12">
        <v>0</v>
      </c>
    </row>
    <row r="224" spans="2:90" ht="20.100000000000001" customHeight="1" thickBot="1" x14ac:dyDescent="0.25">
      <c r="B224" s="4" t="s">
        <v>416</v>
      </c>
      <c r="C224" s="12">
        <v>51</v>
      </c>
      <c r="D224" s="12">
        <v>0</v>
      </c>
      <c r="E224" s="12">
        <v>60</v>
      </c>
      <c r="F224" s="12">
        <v>75</v>
      </c>
      <c r="G224" s="12">
        <v>0</v>
      </c>
      <c r="H224" s="12">
        <v>0</v>
      </c>
      <c r="I224" s="12">
        <v>0</v>
      </c>
      <c r="J224" s="12">
        <v>0</v>
      </c>
      <c r="K224" s="12">
        <v>0</v>
      </c>
      <c r="L224" s="12">
        <v>0</v>
      </c>
      <c r="M224" s="12">
        <v>0</v>
      </c>
      <c r="N224" s="12">
        <v>0</v>
      </c>
      <c r="O224" s="12">
        <v>0</v>
      </c>
      <c r="P224" s="12">
        <v>0</v>
      </c>
      <c r="Q224" s="12">
        <v>0</v>
      </c>
      <c r="R224" s="12">
        <v>0</v>
      </c>
      <c r="S224" s="12">
        <v>0</v>
      </c>
      <c r="T224" s="12">
        <v>0</v>
      </c>
      <c r="U224" s="12">
        <v>1</v>
      </c>
      <c r="V224" s="12">
        <v>0</v>
      </c>
      <c r="W224" s="12">
        <v>23</v>
      </c>
      <c r="X224" s="12">
        <v>0</v>
      </c>
      <c r="Y224" s="12">
        <v>27</v>
      </c>
      <c r="Z224" s="12">
        <v>30</v>
      </c>
      <c r="AA224" s="12">
        <v>0</v>
      </c>
      <c r="AB224" s="12">
        <v>0</v>
      </c>
      <c r="AC224" s="12">
        <v>0</v>
      </c>
      <c r="AD224" s="12">
        <v>0</v>
      </c>
      <c r="AE224" s="12">
        <v>0</v>
      </c>
      <c r="AF224" s="12">
        <v>0</v>
      </c>
      <c r="AG224" s="12">
        <v>0</v>
      </c>
      <c r="AH224" s="12">
        <v>0</v>
      </c>
      <c r="AI224" s="12">
        <v>0</v>
      </c>
      <c r="AJ224" s="12">
        <v>0</v>
      </c>
      <c r="AK224" s="12">
        <v>0</v>
      </c>
      <c r="AL224" s="12">
        <v>0</v>
      </c>
      <c r="AM224" s="12">
        <v>0</v>
      </c>
      <c r="AN224" s="12">
        <v>0</v>
      </c>
      <c r="AO224" s="12">
        <v>0</v>
      </c>
      <c r="AP224" s="12">
        <v>0</v>
      </c>
      <c r="AQ224" s="12">
        <v>19</v>
      </c>
      <c r="AR224" s="12">
        <v>0</v>
      </c>
      <c r="AS224" s="12">
        <v>23</v>
      </c>
      <c r="AT224" s="12">
        <v>37</v>
      </c>
      <c r="AU224" s="12">
        <v>0</v>
      </c>
      <c r="AV224" s="12">
        <v>0</v>
      </c>
      <c r="AW224" s="12">
        <v>0</v>
      </c>
      <c r="AX224" s="12">
        <v>0</v>
      </c>
      <c r="AY224" s="12">
        <v>0</v>
      </c>
      <c r="AZ224" s="12">
        <v>0</v>
      </c>
      <c r="BA224" s="12">
        <v>0</v>
      </c>
      <c r="BB224" s="12">
        <v>0</v>
      </c>
      <c r="BC224" s="12">
        <v>0</v>
      </c>
      <c r="BD224" s="12">
        <v>0</v>
      </c>
      <c r="BE224" s="12">
        <v>0</v>
      </c>
      <c r="BF224" s="12">
        <v>0</v>
      </c>
      <c r="BG224" s="12">
        <v>0</v>
      </c>
      <c r="BH224" s="12">
        <v>0</v>
      </c>
      <c r="BI224" s="12">
        <v>0</v>
      </c>
      <c r="BJ224" s="12">
        <v>0</v>
      </c>
      <c r="BK224" s="12">
        <v>0</v>
      </c>
      <c r="BL224" s="12">
        <v>0</v>
      </c>
      <c r="BM224" s="12">
        <v>0</v>
      </c>
      <c r="BN224" s="12">
        <v>0</v>
      </c>
      <c r="BO224" s="12">
        <v>0</v>
      </c>
      <c r="BP224" s="12">
        <v>0</v>
      </c>
      <c r="BQ224" s="12">
        <v>0</v>
      </c>
      <c r="BR224" s="12">
        <v>0</v>
      </c>
      <c r="BS224" s="12">
        <v>0</v>
      </c>
      <c r="BT224" s="12">
        <v>0</v>
      </c>
      <c r="BU224" s="12">
        <v>0</v>
      </c>
      <c r="BV224" s="12">
        <v>0</v>
      </c>
      <c r="BW224" s="12">
        <v>0</v>
      </c>
      <c r="BX224" s="12">
        <v>0</v>
      </c>
      <c r="BY224" s="12">
        <v>0</v>
      </c>
      <c r="BZ224" s="12">
        <v>0</v>
      </c>
      <c r="CA224" s="12">
        <v>9</v>
      </c>
      <c r="CB224" s="12">
        <v>0</v>
      </c>
      <c r="CC224" s="12">
        <v>9</v>
      </c>
      <c r="CD224" s="12">
        <v>8</v>
      </c>
      <c r="CE224" s="12">
        <v>0</v>
      </c>
      <c r="CF224" s="12">
        <v>0</v>
      </c>
      <c r="CG224" s="12">
        <v>0</v>
      </c>
      <c r="CH224" s="12">
        <v>0</v>
      </c>
      <c r="CI224" s="12">
        <v>0</v>
      </c>
      <c r="CJ224" s="12">
        <v>0</v>
      </c>
      <c r="CK224" s="12">
        <v>0</v>
      </c>
      <c r="CL224" s="12">
        <v>0</v>
      </c>
    </row>
    <row r="225" spans="2:90" ht="20.100000000000001" customHeight="1" thickBot="1" x14ac:dyDescent="0.25">
      <c r="B225" s="4" t="s">
        <v>417</v>
      </c>
      <c r="C225" s="12">
        <v>13</v>
      </c>
      <c r="D225" s="12">
        <v>0</v>
      </c>
      <c r="E225" s="12">
        <v>5</v>
      </c>
      <c r="F225" s="12">
        <v>32</v>
      </c>
      <c r="G225" s="12">
        <v>0</v>
      </c>
      <c r="H225" s="12">
        <v>0</v>
      </c>
      <c r="I225" s="12">
        <v>0</v>
      </c>
      <c r="J225" s="12">
        <v>0</v>
      </c>
      <c r="K225" s="12">
        <v>0</v>
      </c>
      <c r="L225" s="12">
        <v>0</v>
      </c>
      <c r="M225" s="12">
        <v>0</v>
      </c>
      <c r="N225" s="12">
        <v>0</v>
      </c>
      <c r="O225" s="12">
        <v>0</v>
      </c>
      <c r="P225" s="12">
        <v>0</v>
      </c>
      <c r="Q225" s="12">
        <v>0</v>
      </c>
      <c r="R225" s="12">
        <v>0</v>
      </c>
      <c r="S225" s="12">
        <v>0</v>
      </c>
      <c r="T225" s="12">
        <v>0</v>
      </c>
      <c r="U225" s="12">
        <v>0</v>
      </c>
      <c r="V225" s="12">
        <v>0</v>
      </c>
      <c r="W225" s="12">
        <v>7</v>
      </c>
      <c r="X225" s="12">
        <v>0</v>
      </c>
      <c r="Y225" s="12">
        <v>3</v>
      </c>
      <c r="Z225" s="12">
        <v>15</v>
      </c>
      <c r="AA225" s="12">
        <v>0</v>
      </c>
      <c r="AB225" s="12">
        <v>0</v>
      </c>
      <c r="AC225" s="12">
        <v>0</v>
      </c>
      <c r="AD225" s="12">
        <v>0</v>
      </c>
      <c r="AE225" s="12">
        <v>0</v>
      </c>
      <c r="AF225" s="12">
        <v>0</v>
      </c>
      <c r="AG225" s="12">
        <v>0</v>
      </c>
      <c r="AH225" s="12">
        <v>0</v>
      </c>
      <c r="AI225" s="12">
        <v>0</v>
      </c>
      <c r="AJ225" s="12">
        <v>0</v>
      </c>
      <c r="AK225" s="12">
        <v>0</v>
      </c>
      <c r="AL225" s="12">
        <v>0</v>
      </c>
      <c r="AM225" s="12">
        <v>0</v>
      </c>
      <c r="AN225" s="12">
        <v>0</v>
      </c>
      <c r="AO225" s="12">
        <v>0</v>
      </c>
      <c r="AP225" s="12">
        <v>0</v>
      </c>
      <c r="AQ225" s="12">
        <v>1</v>
      </c>
      <c r="AR225" s="12">
        <v>0</v>
      </c>
      <c r="AS225" s="12">
        <v>1</v>
      </c>
      <c r="AT225" s="12">
        <v>1</v>
      </c>
      <c r="AU225" s="12">
        <v>0</v>
      </c>
      <c r="AV225" s="12">
        <v>0</v>
      </c>
      <c r="AW225" s="12">
        <v>0</v>
      </c>
      <c r="AX225" s="12">
        <v>0</v>
      </c>
      <c r="AY225" s="12">
        <v>0</v>
      </c>
      <c r="AZ225" s="12">
        <v>0</v>
      </c>
      <c r="BA225" s="12">
        <v>0</v>
      </c>
      <c r="BB225" s="12">
        <v>0</v>
      </c>
      <c r="BC225" s="12">
        <v>0</v>
      </c>
      <c r="BD225" s="12">
        <v>0</v>
      </c>
      <c r="BE225" s="12">
        <v>0</v>
      </c>
      <c r="BF225" s="12">
        <v>0</v>
      </c>
      <c r="BG225" s="12">
        <v>0</v>
      </c>
      <c r="BH225" s="12">
        <v>0</v>
      </c>
      <c r="BI225" s="12">
        <v>0</v>
      </c>
      <c r="BJ225" s="12">
        <v>0</v>
      </c>
      <c r="BK225" s="12">
        <v>0</v>
      </c>
      <c r="BL225" s="12">
        <v>0</v>
      </c>
      <c r="BM225" s="12">
        <v>0</v>
      </c>
      <c r="BN225" s="12">
        <v>0</v>
      </c>
      <c r="BO225" s="12">
        <v>0</v>
      </c>
      <c r="BP225" s="12">
        <v>0</v>
      </c>
      <c r="BQ225" s="12">
        <v>0</v>
      </c>
      <c r="BR225" s="12">
        <v>0</v>
      </c>
      <c r="BS225" s="12">
        <v>0</v>
      </c>
      <c r="BT225" s="12">
        <v>0</v>
      </c>
      <c r="BU225" s="12">
        <v>0</v>
      </c>
      <c r="BV225" s="12">
        <v>0</v>
      </c>
      <c r="BW225" s="12">
        <v>0</v>
      </c>
      <c r="BX225" s="12">
        <v>0</v>
      </c>
      <c r="BY225" s="12">
        <v>0</v>
      </c>
      <c r="BZ225" s="12">
        <v>0</v>
      </c>
      <c r="CA225" s="12">
        <v>5</v>
      </c>
      <c r="CB225" s="12">
        <v>0</v>
      </c>
      <c r="CC225" s="12">
        <v>1</v>
      </c>
      <c r="CD225" s="12">
        <v>16</v>
      </c>
      <c r="CE225" s="12">
        <v>0</v>
      </c>
      <c r="CF225" s="12">
        <v>0</v>
      </c>
      <c r="CG225" s="12">
        <v>0</v>
      </c>
      <c r="CH225" s="12">
        <v>0</v>
      </c>
      <c r="CI225" s="12">
        <v>0</v>
      </c>
      <c r="CJ225" s="12">
        <v>0</v>
      </c>
      <c r="CK225" s="12">
        <v>0</v>
      </c>
      <c r="CL225" s="12">
        <v>0</v>
      </c>
    </row>
    <row r="226" spans="2:90" ht="20.100000000000001" customHeight="1" thickBot="1" x14ac:dyDescent="0.25">
      <c r="B226" s="4" t="s">
        <v>418</v>
      </c>
      <c r="C226" s="12">
        <v>14</v>
      </c>
      <c r="D226" s="12">
        <v>0</v>
      </c>
      <c r="E226" s="12">
        <v>7</v>
      </c>
      <c r="F226" s="12">
        <v>21</v>
      </c>
      <c r="G226" s="12">
        <v>0</v>
      </c>
      <c r="H226" s="12">
        <v>0</v>
      </c>
      <c r="I226" s="12">
        <v>0</v>
      </c>
      <c r="J226" s="12">
        <v>0</v>
      </c>
      <c r="K226" s="12">
        <v>0</v>
      </c>
      <c r="L226" s="12">
        <v>0</v>
      </c>
      <c r="M226" s="12">
        <v>0</v>
      </c>
      <c r="N226" s="12">
        <v>0</v>
      </c>
      <c r="O226" s="12">
        <v>0</v>
      </c>
      <c r="P226" s="12">
        <v>0</v>
      </c>
      <c r="Q226" s="12">
        <v>0</v>
      </c>
      <c r="R226" s="12">
        <v>0</v>
      </c>
      <c r="S226" s="12">
        <v>0</v>
      </c>
      <c r="T226" s="12">
        <v>0</v>
      </c>
      <c r="U226" s="12">
        <v>0</v>
      </c>
      <c r="V226" s="12">
        <v>0</v>
      </c>
      <c r="W226" s="12">
        <v>8</v>
      </c>
      <c r="X226" s="12">
        <v>0</v>
      </c>
      <c r="Y226" s="12">
        <v>5</v>
      </c>
      <c r="Z226" s="12">
        <v>10</v>
      </c>
      <c r="AA226" s="12">
        <v>0</v>
      </c>
      <c r="AB226" s="12">
        <v>0</v>
      </c>
      <c r="AC226" s="12">
        <v>0</v>
      </c>
      <c r="AD226" s="12">
        <v>0</v>
      </c>
      <c r="AE226" s="12">
        <v>0</v>
      </c>
      <c r="AF226" s="12">
        <v>0</v>
      </c>
      <c r="AG226" s="12">
        <v>0</v>
      </c>
      <c r="AH226" s="12">
        <v>0</v>
      </c>
      <c r="AI226" s="12">
        <v>0</v>
      </c>
      <c r="AJ226" s="12">
        <v>0</v>
      </c>
      <c r="AK226" s="12">
        <v>0</v>
      </c>
      <c r="AL226" s="12">
        <v>0</v>
      </c>
      <c r="AM226" s="12">
        <v>0</v>
      </c>
      <c r="AN226" s="12">
        <v>0</v>
      </c>
      <c r="AO226" s="12">
        <v>0</v>
      </c>
      <c r="AP226" s="12">
        <v>0</v>
      </c>
      <c r="AQ226" s="12">
        <v>1</v>
      </c>
      <c r="AR226" s="12">
        <v>0</v>
      </c>
      <c r="AS226" s="12">
        <v>0</v>
      </c>
      <c r="AT226" s="12">
        <v>5</v>
      </c>
      <c r="AU226" s="12">
        <v>0</v>
      </c>
      <c r="AV226" s="12">
        <v>0</v>
      </c>
      <c r="AW226" s="12">
        <v>0</v>
      </c>
      <c r="AX226" s="12">
        <v>0</v>
      </c>
      <c r="AY226" s="12">
        <v>0</v>
      </c>
      <c r="AZ226" s="12">
        <v>0</v>
      </c>
      <c r="BA226" s="12">
        <v>0</v>
      </c>
      <c r="BB226" s="12">
        <v>0</v>
      </c>
      <c r="BC226" s="12">
        <v>0</v>
      </c>
      <c r="BD226" s="12">
        <v>0</v>
      </c>
      <c r="BE226" s="12">
        <v>0</v>
      </c>
      <c r="BF226" s="12">
        <v>0</v>
      </c>
      <c r="BG226" s="12">
        <v>0</v>
      </c>
      <c r="BH226" s="12">
        <v>0</v>
      </c>
      <c r="BI226" s="12">
        <v>0</v>
      </c>
      <c r="BJ226" s="12">
        <v>0</v>
      </c>
      <c r="BK226" s="12">
        <v>0</v>
      </c>
      <c r="BL226" s="12">
        <v>0</v>
      </c>
      <c r="BM226" s="12">
        <v>0</v>
      </c>
      <c r="BN226" s="12">
        <v>0</v>
      </c>
      <c r="BO226" s="12">
        <v>0</v>
      </c>
      <c r="BP226" s="12">
        <v>0</v>
      </c>
      <c r="BQ226" s="12">
        <v>0</v>
      </c>
      <c r="BR226" s="12">
        <v>0</v>
      </c>
      <c r="BS226" s="12">
        <v>0</v>
      </c>
      <c r="BT226" s="12">
        <v>0</v>
      </c>
      <c r="BU226" s="12">
        <v>0</v>
      </c>
      <c r="BV226" s="12">
        <v>0</v>
      </c>
      <c r="BW226" s="12">
        <v>0</v>
      </c>
      <c r="BX226" s="12">
        <v>0</v>
      </c>
      <c r="BY226" s="12">
        <v>0</v>
      </c>
      <c r="BZ226" s="12">
        <v>0</v>
      </c>
      <c r="CA226" s="12">
        <v>5</v>
      </c>
      <c r="CB226" s="12">
        <v>0</v>
      </c>
      <c r="CC226" s="12">
        <v>2</v>
      </c>
      <c r="CD226" s="12">
        <v>6</v>
      </c>
      <c r="CE226" s="12">
        <v>0</v>
      </c>
      <c r="CF226" s="12">
        <v>0</v>
      </c>
      <c r="CG226" s="12">
        <v>0</v>
      </c>
      <c r="CH226" s="12">
        <v>0</v>
      </c>
      <c r="CI226" s="12">
        <v>0</v>
      </c>
      <c r="CJ226" s="12">
        <v>0</v>
      </c>
      <c r="CK226" s="12">
        <v>0</v>
      </c>
      <c r="CL226" s="12">
        <v>0</v>
      </c>
    </row>
    <row r="227" spans="2:90" ht="20.100000000000001" customHeight="1" thickBot="1" x14ac:dyDescent="0.25">
      <c r="B227" s="4" t="s">
        <v>191</v>
      </c>
      <c r="C227" s="12">
        <v>88</v>
      </c>
      <c r="D227" s="12">
        <v>6</v>
      </c>
      <c r="E227" s="12">
        <v>64</v>
      </c>
      <c r="F227" s="12">
        <v>208</v>
      </c>
      <c r="G227" s="12">
        <v>0</v>
      </c>
      <c r="H227" s="12">
        <v>0</v>
      </c>
      <c r="I227" s="12">
        <v>0</v>
      </c>
      <c r="J227" s="12">
        <v>0</v>
      </c>
      <c r="K227" s="12">
        <v>0</v>
      </c>
      <c r="L227" s="12">
        <v>0</v>
      </c>
      <c r="M227" s="12">
        <v>0</v>
      </c>
      <c r="N227" s="12">
        <v>0</v>
      </c>
      <c r="O227" s="12">
        <v>0</v>
      </c>
      <c r="P227" s="12">
        <v>0</v>
      </c>
      <c r="Q227" s="12">
        <v>0</v>
      </c>
      <c r="R227" s="12">
        <v>0</v>
      </c>
      <c r="S227" s="12">
        <v>3</v>
      </c>
      <c r="T227" s="12">
        <v>5</v>
      </c>
      <c r="U227" s="12">
        <v>7</v>
      </c>
      <c r="V227" s="12">
        <v>3</v>
      </c>
      <c r="W227" s="12">
        <v>30</v>
      </c>
      <c r="X227" s="12">
        <v>1</v>
      </c>
      <c r="Y227" s="12">
        <v>27</v>
      </c>
      <c r="Z227" s="12">
        <v>81</v>
      </c>
      <c r="AA227" s="12">
        <v>0</v>
      </c>
      <c r="AB227" s="12">
        <v>0</v>
      </c>
      <c r="AC227" s="12">
        <v>0</v>
      </c>
      <c r="AD227" s="12">
        <v>0</v>
      </c>
      <c r="AE227" s="12">
        <v>0</v>
      </c>
      <c r="AF227" s="12">
        <v>0</v>
      </c>
      <c r="AG227" s="12">
        <v>0</v>
      </c>
      <c r="AH227" s="12">
        <v>0</v>
      </c>
      <c r="AI227" s="12">
        <v>0</v>
      </c>
      <c r="AJ227" s="12">
        <v>0</v>
      </c>
      <c r="AK227" s="12">
        <v>0</v>
      </c>
      <c r="AL227" s="12">
        <v>0</v>
      </c>
      <c r="AM227" s="12">
        <v>2</v>
      </c>
      <c r="AN227" s="12">
        <v>0</v>
      </c>
      <c r="AO227" s="12">
        <v>2</v>
      </c>
      <c r="AP227" s="12">
        <v>2</v>
      </c>
      <c r="AQ227" s="12">
        <v>10</v>
      </c>
      <c r="AR227" s="12">
        <v>0</v>
      </c>
      <c r="AS227" s="12">
        <v>8</v>
      </c>
      <c r="AT227" s="12">
        <v>24</v>
      </c>
      <c r="AU227" s="12">
        <v>0</v>
      </c>
      <c r="AV227" s="12">
        <v>0</v>
      </c>
      <c r="AW227" s="12">
        <v>0</v>
      </c>
      <c r="AX227" s="12">
        <v>0</v>
      </c>
      <c r="AY227" s="12">
        <v>0</v>
      </c>
      <c r="AZ227" s="12">
        <v>0</v>
      </c>
      <c r="BA227" s="12">
        <v>0</v>
      </c>
      <c r="BB227" s="12">
        <v>0</v>
      </c>
      <c r="BC227" s="12">
        <v>0</v>
      </c>
      <c r="BD227" s="12">
        <v>0</v>
      </c>
      <c r="BE227" s="12">
        <v>0</v>
      </c>
      <c r="BF227" s="12">
        <v>0</v>
      </c>
      <c r="BG227" s="12">
        <v>0</v>
      </c>
      <c r="BH227" s="12">
        <v>0</v>
      </c>
      <c r="BI227" s="12">
        <v>0</v>
      </c>
      <c r="BJ227" s="12">
        <v>0</v>
      </c>
      <c r="BK227" s="12">
        <v>0</v>
      </c>
      <c r="BL227" s="12">
        <v>0</v>
      </c>
      <c r="BM227" s="12">
        <v>0</v>
      </c>
      <c r="BN227" s="12">
        <v>0</v>
      </c>
      <c r="BO227" s="12">
        <v>0</v>
      </c>
      <c r="BP227" s="12">
        <v>0</v>
      </c>
      <c r="BQ227" s="12">
        <v>0</v>
      </c>
      <c r="BR227" s="12">
        <v>0</v>
      </c>
      <c r="BS227" s="12">
        <v>1</v>
      </c>
      <c r="BT227" s="12">
        <v>0</v>
      </c>
      <c r="BU227" s="12">
        <v>0</v>
      </c>
      <c r="BV227" s="12">
        <v>2</v>
      </c>
      <c r="BW227" s="12">
        <v>0</v>
      </c>
      <c r="BX227" s="12">
        <v>0</v>
      </c>
      <c r="BY227" s="12">
        <v>0</v>
      </c>
      <c r="BZ227" s="12">
        <v>0</v>
      </c>
      <c r="CA227" s="12">
        <v>42</v>
      </c>
      <c r="CB227" s="12">
        <v>0</v>
      </c>
      <c r="CC227" s="12">
        <v>20</v>
      </c>
      <c r="CD227" s="12">
        <v>96</v>
      </c>
      <c r="CE227" s="12">
        <v>0</v>
      </c>
      <c r="CF227" s="12">
        <v>0</v>
      </c>
      <c r="CG227" s="12">
        <v>0</v>
      </c>
      <c r="CH227" s="12">
        <v>0</v>
      </c>
      <c r="CI227" s="12">
        <v>0</v>
      </c>
      <c r="CJ227" s="12">
        <v>0</v>
      </c>
      <c r="CK227" s="12">
        <v>0</v>
      </c>
      <c r="CL227" s="12">
        <v>0</v>
      </c>
    </row>
    <row r="228" spans="2:90" ht="20.100000000000001" customHeight="1" thickBot="1" x14ac:dyDescent="0.25">
      <c r="B228" s="4" t="s">
        <v>419</v>
      </c>
      <c r="C228" s="12">
        <v>2</v>
      </c>
      <c r="D228" s="12">
        <v>0</v>
      </c>
      <c r="E228" s="12">
        <v>0</v>
      </c>
      <c r="F228" s="12">
        <v>2</v>
      </c>
      <c r="G228" s="12">
        <v>0</v>
      </c>
      <c r="H228" s="12">
        <v>0</v>
      </c>
      <c r="I228" s="12">
        <v>0</v>
      </c>
      <c r="J228" s="12">
        <v>0</v>
      </c>
      <c r="K228" s="12">
        <v>0</v>
      </c>
      <c r="L228" s="12">
        <v>0</v>
      </c>
      <c r="M228" s="12">
        <v>0</v>
      </c>
      <c r="N228" s="12">
        <v>0</v>
      </c>
      <c r="O228" s="12">
        <v>0</v>
      </c>
      <c r="P228" s="12">
        <v>0</v>
      </c>
      <c r="Q228" s="12">
        <v>0</v>
      </c>
      <c r="R228" s="12">
        <v>0</v>
      </c>
      <c r="S228" s="12">
        <v>0</v>
      </c>
      <c r="T228" s="12">
        <v>0</v>
      </c>
      <c r="U228" s="12">
        <v>0</v>
      </c>
      <c r="V228" s="12">
        <v>0</v>
      </c>
      <c r="W228" s="12">
        <v>0</v>
      </c>
      <c r="X228" s="12">
        <v>0</v>
      </c>
      <c r="Y228" s="12">
        <v>0</v>
      </c>
      <c r="Z228" s="12">
        <v>0</v>
      </c>
      <c r="AA228" s="12">
        <v>0</v>
      </c>
      <c r="AB228" s="12">
        <v>0</v>
      </c>
      <c r="AC228" s="12">
        <v>0</v>
      </c>
      <c r="AD228" s="12">
        <v>0</v>
      </c>
      <c r="AE228" s="12">
        <v>0</v>
      </c>
      <c r="AF228" s="12">
        <v>0</v>
      </c>
      <c r="AG228" s="12">
        <v>0</v>
      </c>
      <c r="AH228" s="12">
        <v>0</v>
      </c>
      <c r="AI228" s="12">
        <v>0</v>
      </c>
      <c r="AJ228" s="12">
        <v>0</v>
      </c>
      <c r="AK228" s="12">
        <v>0</v>
      </c>
      <c r="AL228" s="12">
        <v>0</v>
      </c>
      <c r="AM228" s="12">
        <v>0</v>
      </c>
      <c r="AN228" s="12">
        <v>0</v>
      </c>
      <c r="AO228" s="12">
        <v>0</v>
      </c>
      <c r="AP228" s="12">
        <v>0</v>
      </c>
      <c r="AQ228" s="12">
        <v>2</v>
      </c>
      <c r="AR228" s="12">
        <v>0</v>
      </c>
      <c r="AS228" s="12">
        <v>0</v>
      </c>
      <c r="AT228" s="12">
        <v>2</v>
      </c>
      <c r="AU228" s="12">
        <v>0</v>
      </c>
      <c r="AV228" s="12">
        <v>0</v>
      </c>
      <c r="AW228" s="12">
        <v>0</v>
      </c>
      <c r="AX228" s="12">
        <v>0</v>
      </c>
      <c r="AY228" s="12">
        <v>0</v>
      </c>
      <c r="AZ228" s="12">
        <v>0</v>
      </c>
      <c r="BA228" s="12">
        <v>0</v>
      </c>
      <c r="BB228" s="12">
        <v>0</v>
      </c>
      <c r="BC228" s="12">
        <v>0</v>
      </c>
      <c r="BD228" s="12">
        <v>0</v>
      </c>
      <c r="BE228" s="12">
        <v>0</v>
      </c>
      <c r="BF228" s="12">
        <v>0</v>
      </c>
      <c r="BG228" s="12">
        <v>0</v>
      </c>
      <c r="BH228" s="12">
        <v>0</v>
      </c>
      <c r="BI228" s="12">
        <v>0</v>
      </c>
      <c r="BJ228" s="12">
        <v>0</v>
      </c>
      <c r="BK228" s="12">
        <v>0</v>
      </c>
      <c r="BL228" s="12">
        <v>0</v>
      </c>
      <c r="BM228" s="12">
        <v>0</v>
      </c>
      <c r="BN228" s="12">
        <v>0</v>
      </c>
      <c r="BO228" s="12">
        <v>0</v>
      </c>
      <c r="BP228" s="12">
        <v>0</v>
      </c>
      <c r="BQ228" s="12">
        <v>0</v>
      </c>
      <c r="BR228" s="12">
        <v>0</v>
      </c>
      <c r="BS228" s="12">
        <v>0</v>
      </c>
      <c r="BT228" s="12">
        <v>0</v>
      </c>
      <c r="BU228" s="12">
        <v>0</v>
      </c>
      <c r="BV228" s="12">
        <v>0</v>
      </c>
      <c r="BW228" s="12">
        <v>0</v>
      </c>
      <c r="BX228" s="12">
        <v>0</v>
      </c>
      <c r="BY228" s="12">
        <v>0</v>
      </c>
      <c r="BZ228" s="12">
        <v>0</v>
      </c>
      <c r="CA228" s="12">
        <v>0</v>
      </c>
      <c r="CB228" s="12">
        <v>0</v>
      </c>
      <c r="CC228" s="12">
        <v>0</v>
      </c>
      <c r="CD228" s="12">
        <v>0</v>
      </c>
      <c r="CE228" s="12">
        <v>0</v>
      </c>
      <c r="CF228" s="12">
        <v>0</v>
      </c>
      <c r="CG228" s="12">
        <v>0</v>
      </c>
      <c r="CH228" s="12">
        <v>0</v>
      </c>
      <c r="CI228" s="12">
        <v>0</v>
      </c>
      <c r="CJ228" s="12">
        <v>0</v>
      </c>
      <c r="CK228" s="12">
        <v>0</v>
      </c>
      <c r="CL228" s="12">
        <v>0</v>
      </c>
    </row>
    <row r="229" spans="2:90" ht="20.100000000000001" customHeight="1" thickBot="1" x14ac:dyDescent="0.25">
      <c r="B229" s="4" t="s">
        <v>420</v>
      </c>
      <c r="C229" s="12">
        <v>0</v>
      </c>
      <c r="D229" s="12">
        <v>0</v>
      </c>
      <c r="E229" s="12">
        <v>0</v>
      </c>
      <c r="F229" s="12">
        <v>0</v>
      </c>
      <c r="G229" s="12">
        <v>0</v>
      </c>
      <c r="H229" s="12">
        <v>0</v>
      </c>
      <c r="I229" s="12">
        <v>0</v>
      </c>
      <c r="J229" s="12">
        <v>0</v>
      </c>
      <c r="K229" s="12">
        <v>0</v>
      </c>
      <c r="L229" s="12">
        <v>0</v>
      </c>
      <c r="M229" s="12">
        <v>0</v>
      </c>
      <c r="N229" s="12">
        <v>0</v>
      </c>
      <c r="O229" s="12">
        <v>0</v>
      </c>
      <c r="P229" s="12">
        <v>0</v>
      </c>
      <c r="Q229" s="12">
        <v>0</v>
      </c>
      <c r="R229" s="12">
        <v>0</v>
      </c>
      <c r="S229" s="12">
        <v>0</v>
      </c>
      <c r="T229" s="12">
        <v>0</v>
      </c>
      <c r="U229" s="12">
        <v>0</v>
      </c>
      <c r="V229" s="12">
        <v>0</v>
      </c>
      <c r="W229" s="12">
        <v>0</v>
      </c>
      <c r="X229" s="12">
        <v>0</v>
      </c>
      <c r="Y229" s="12">
        <v>0</v>
      </c>
      <c r="Z229" s="12">
        <v>0</v>
      </c>
      <c r="AA229" s="12">
        <v>0</v>
      </c>
      <c r="AB229" s="12">
        <v>0</v>
      </c>
      <c r="AC229" s="12">
        <v>0</v>
      </c>
      <c r="AD229" s="12">
        <v>0</v>
      </c>
      <c r="AE229" s="12">
        <v>0</v>
      </c>
      <c r="AF229" s="12">
        <v>0</v>
      </c>
      <c r="AG229" s="12">
        <v>0</v>
      </c>
      <c r="AH229" s="12">
        <v>0</v>
      </c>
      <c r="AI229" s="12">
        <v>0</v>
      </c>
      <c r="AJ229" s="12">
        <v>0</v>
      </c>
      <c r="AK229" s="12">
        <v>0</v>
      </c>
      <c r="AL229" s="12">
        <v>0</v>
      </c>
      <c r="AM229" s="12">
        <v>0</v>
      </c>
      <c r="AN229" s="12">
        <v>0</v>
      </c>
      <c r="AO229" s="12">
        <v>0</v>
      </c>
      <c r="AP229" s="12">
        <v>0</v>
      </c>
      <c r="AQ229" s="12">
        <v>0</v>
      </c>
      <c r="AR229" s="12">
        <v>0</v>
      </c>
      <c r="AS229" s="12">
        <v>0</v>
      </c>
      <c r="AT229" s="12">
        <v>0</v>
      </c>
      <c r="AU229" s="12">
        <v>0</v>
      </c>
      <c r="AV229" s="12">
        <v>0</v>
      </c>
      <c r="AW229" s="12">
        <v>0</v>
      </c>
      <c r="AX229" s="12">
        <v>0</v>
      </c>
      <c r="AY229" s="12">
        <v>0</v>
      </c>
      <c r="AZ229" s="12">
        <v>0</v>
      </c>
      <c r="BA229" s="12">
        <v>0</v>
      </c>
      <c r="BB229" s="12">
        <v>0</v>
      </c>
      <c r="BC229" s="12">
        <v>0</v>
      </c>
      <c r="BD229" s="12">
        <v>0</v>
      </c>
      <c r="BE229" s="12">
        <v>0</v>
      </c>
      <c r="BF229" s="12">
        <v>0</v>
      </c>
      <c r="BG229" s="12">
        <v>0</v>
      </c>
      <c r="BH229" s="12">
        <v>0</v>
      </c>
      <c r="BI229" s="12">
        <v>0</v>
      </c>
      <c r="BJ229" s="12">
        <v>0</v>
      </c>
      <c r="BK229" s="12">
        <v>0</v>
      </c>
      <c r="BL229" s="12">
        <v>0</v>
      </c>
      <c r="BM229" s="12">
        <v>0</v>
      </c>
      <c r="BN229" s="12">
        <v>0</v>
      </c>
      <c r="BO229" s="12">
        <v>0</v>
      </c>
      <c r="BP229" s="12">
        <v>0</v>
      </c>
      <c r="BQ229" s="12">
        <v>0</v>
      </c>
      <c r="BR229" s="12">
        <v>0</v>
      </c>
      <c r="BS229" s="12">
        <v>0</v>
      </c>
      <c r="BT229" s="12">
        <v>0</v>
      </c>
      <c r="BU229" s="12">
        <v>0</v>
      </c>
      <c r="BV229" s="12">
        <v>0</v>
      </c>
      <c r="BW229" s="12">
        <v>0</v>
      </c>
      <c r="BX229" s="12">
        <v>0</v>
      </c>
      <c r="BY229" s="12">
        <v>0</v>
      </c>
      <c r="BZ229" s="12">
        <v>0</v>
      </c>
      <c r="CA229" s="12">
        <v>0</v>
      </c>
      <c r="CB229" s="12">
        <v>0</v>
      </c>
      <c r="CC229" s="12">
        <v>0</v>
      </c>
      <c r="CD229" s="12">
        <v>0</v>
      </c>
      <c r="CE229" s="12">
        <v>0</v>
      </c>
      <c r="CF229" s="12">
        <v>0</v>
      </c>
      <c r="CG229" s="12">
        <v>0</v>
      </c>
      <c r="CH229" s="12">
        <v>0</v>
      </c>
      <c r="CI229" s="12">
        <v>0</v>
      </c>
      <c r="CJ229" s="12">
        <v>0</v>
      </c>
      <c r="CK229" s="12">
        <v>0</v>
      </c>
      <c r="CL229" s="12">
        <v>0</v>
      </c>
    </row>
    <row r="230" spans="2:90" ht="20.100000000000001" customHeight="1" thickBot="1" x14ac:dyDescent="0.25">
      <c r="B230" s="4" t="s">
        <v>421</v>
      </c>
      <c r="C230" s="12">
        <v>21</v>
      </c>
      <c r="D230" s="12">
        <v>0</v>
      </c>
      <c r="E230" s="12">
        <v>24</v>
      </c>
      <c r="F230" s="12">
        <v>7</v>
      </c>
      <c r="G230" s="12">
        <v>1</v>
      </c>
      <c r="H230" s="12">
        <v>0</v>
      </c>
      <c r="I230" s="12">
        <v>0</v>
      </c>
      <c r="J230" s="12">
        <v>2</v>
      </c>
      <c r="K230" s="12">
        <v>0</v>
      </c>
      <c r="L230" s="12">
        <v>0</v>
      </c>
      <c r="M230" s="12">
        <v>0</v>
      </c>
      <c r="N230" s="12">
        <v>0</v>
      </c>
      <c r="O230" s="12">
        <v>0</v>
      </c>
      <c r="P230" s="12">
        <v>0</v>
      </c>
      <c r="Q230" s="12">
        <v>0</v>
      </c>
      <c r="R230" s="12">
        <v>0</v>
      </c>
      <c r="S230" s="12">
        <v>0</v>
      </c>
      <c r="T230" s="12">
        <v>0</v>
      </c>
      <c r="U230" s="12">
        <v>0</v>
      </c>
      <c r="V230" s="12">
        <v>0</v>
      </c>
      <c r="W230" s="12">
        <v>6</v>
      </c>
      <c r="X230" s="12">
        <v>0</v>
      </c>
      <c r="Y230" s="12">
        <v>10</v>
      </c>
      <c r="Z230" s="12">
        <v>3</v>
      </c>
      <c r="AA230" s="12">
        <v>0</v>
      </c>
      <c r="AB230" s="12">
        <v>0</v>
      </c>
      <c r="AC230" s="12">
        <v>0</v>
      </c>
      <c r="AD230" s="12">
        <v>0</v>
      </c>
      <c r="AE230" s="12">
        <v>0</v>
      </c>
      <c r="AF230" s="12">
        <v>0</v>
      </c>
      <c r="AG230" s="12">
        <v>0</v>
      </c>
      <c r="AH230" s="12">
        <v>0</v>
      </c>
      <c r="AI230" s="12">
        <v>0</v>
      </c>
      <c r="AJ230" s="12">
        <v>0</v>
      </c>
      <c r="AK230" s="12">
        <v>0</v>
      </c>
      <c r="AL230" s="12">
        <v>0</v>
      </c>
      <c r="AM230" s="12">
        <v>0</v>
      </c>
      <c r="AN230" s="12">
        <v>0</v>
      </c>
      <c r="AO230" s="12">
        <v>0</v>
      </c>
      <c r="AP230" s="12">
        <v>0</v>
      </c>
      <c r="AQ230" s="12">
        <v>1</v>
      </c>
      <c r="AR230" s="12">
        <v>0</v>
      </c>
      <c r="AS230" s="12">
        <v>2</v>
      </c>
      <c r="AT230" s="12">
        <v>0</v>
      </c>
      <c r="AU230" s="12">
        <v>0</v>
      </c>
      <c r="AV230" s="12">
        <v>0</v>
      </c>
      <c r="AW230" s="12">
        <v>0</v>
      </c>
      <c r="AX230" s="12">
        <v>0</v>
      </c>
      <c r="AY230" s="12">
        <v>0</v>
      </c>
      <c r="AZ230" s="12">
        <v>0</v>
      </c>
      <c r="BA230" s="12">
        <v>0</v>
      </c>
      <c r="BB230" s="12">
        <v>0</v>
      </c>
      <c r="BC230" s="12">
        <v>0</v>
      </c>
      <c r="BD230" s="12">
        <v>0</v>
      </c>
      <c r="BE230" s="12">
        <v>0</v>
      </c>
      <c r="BF230" s="12">
        <v>0</v>
      </c>
      <c r="BG230" s="12">
        <v>0</v>
      </c>
      <c r="BH230" s="12">
        <v>0</v>
      </c>
      <c r="BI230" s="12">
        <v>0</v>
      </c>
      <c r="BJ230" s="12">
        <v>0</v>
      </c>
      <c r="BK230" s="12">
        <v>0</v>
      </c>
      <c r="BL230" s="12">
        <v>0</v>
      </c>
      <c r="BM230" s="12">
        <v>0</v>
      </c>
      <c r="BN230" s="12">
        <v>0</v>
      </c>
      <c r="BO230" s="12">
        <v>0</v>
      </c>
      <c r="BP230" s="12">
        <v>0</v>
      </c>
      <c r="BQ230" s="12">
        <v>0</v>
      </c>
      <c r="BR230" s="12">
        <v>0</v>
      </c>
      <c r="BS230" s="12">
        <v>0</v>
      </c>
      <c r="BT230" s="12">
        <v>0</v>
      </c>
      <c r="BU230" s="12">
        <v>0</v>
      </c>
      <c r="BV230" s="12">
        <v>0</v>
      </c>
      <c r="BW230" s="12">
        <v>0</v>
      </c>
      <c r="BX230" s="12">
        <v>0</v>
      </c>
      <c r="BY230" s="12">
        <v>1</v>
      </c>
      <c r="BZ230" s="12">
        <v>0</v>
      </c>
      <c r="CA230" s="12">
        <v>13</v>
      </c>
      <c r="CB230" s="12">
        <v>0</v>
      </c>
      <c r="CC230" s="12">
        <v>11</v>
      </c>
      <c r="CD230" s="12">
        <v>2</v>
      </c>
      <c r="CE230" s="12">
        <v>0</v>
      </c>
      <c r="CF230" s="12">
        <v>0</v>
      </c>
      <c r="CG230" s="12">
        <v>0</v>
      </c>
      <c r="CH230" s="12">
        <v>0</v>
      </c>
      <c r="CI230" s="12">
        <v>0</v>
      </c>
      <c r="CJ230" s="12">
        <v>0</v>
      </c>
      <c r="CK230" s="12">
        <v>0</v>
      </c>
      <c r="CL230" s="12">
        <v>0</v>
      </c>
    </row>
    <row r="231" spans="2:90" ht="20.100000000000001" customHeight="1" thickBot="1" x14ac:dyDescent="0.25">
      <c r="B231" s="4" t="s">
        <v>422</v>
      </c>
      <c r="C231" s="12">
        <v>0</v>
      </c>
      <c r="D231" s="12">
        <v>0</v>
      </c>
      <c r="E231" s="12">
        <v>0</v>
      </c>
      <c r="F231" s="12">
        <v>0</v>
      </c>
      <c r="G231" s="12">
        <v>0</v>
      </c>
      <c r="H231" s="12">
        <v>0</v>
      </c>
      <c r="I231" s="12">
        <v>0</v>
      </c>
      <c r="J231" s="12">
        <v>0</v>
      </c>
      <c r="K231" s="12">
        <v>0</v>
      </c>
      <c r="L231" s="12">
        <v>0</v>
      </c>
      <c r="M231" s="12">
        <v>0</v>
      </c>
      <c r="N231" s="12">
        <v>0</v>
      </c>
      <c r="O231" s="12">
        <v>0</v>
      </c>
      <c r="P231" s="12">
        <v>0</v>
      </c>
      <c r="Q231" s="12">
        <v>0</v>
      </c>
      <c r="R231" s="12">
        <v>0</v>
      </c>
      <c r="S231" s="12">
        <v>0</v>
      </c>
      <c r="T231" s="12">
        <v>0</v>
      </c>
      <c r="U231" s="12">
        <v>0</v>
      </c>
      <c r="V231" s="12">
        <v>0</v>
      </c>
      <c r="W231" s="12">
        <v>0</v>
      </c>
      <c r="X231" s="12">
        <v>0</v>
      </c>
      <c r="Y231" s="12">
        <v>0</v>
      </c>
      <c r="Z231" s="12">
        <v>0</v>
      </c>
      <c r="AA231" s="12">
        <v>0</v>
      </c>
      <c r="AB231" s="12">
        <v>0</v>
      </c>
      <c r="AC231" s="12">
        <v>0</v>
      </c>
      <c r="AD231" s="12">
        <v>0</v>
      </c>
      <c r="AE231" s="12">
        <v>0</v>
      </c>
      <c r="AF231" s="12">
        <v>0</v>
      </c>
      <c r="AG231" s="12">
        <v>0</v>
      </c>
      <c r="AH231" s="12">
        <v>0</v>
      </c>
      <c r="AI231" s="12">
        <v>0</v>
      </c>
      <c r="AJ231" s="12">
        <v>0</v>
      </c>
      <c r="AK231" s="12">
        <v>0</v>
      </c>
      <c r="AL231" s="12">
        <v>0</v>
      </c>
      <c r="AM231" s="12">
        <v>0</v>
      </c>
      <c r="AN231" s="12">
        <v>0</v>
      </c>
      <c r="AO231" s="12">
        <v>0</v>
      </c>
      <c r="AP231" s="12">
        <v>0</v>
      </c>
      <c r="AQ231" s="12">
        <v>0</v>
      </c>
      <c r="AR231" s="12">
        <v>0</v>
      </c>
      <c r="AS231" s="12">
        <v>0</v>
      </c>
      <c r="AT231" s="12">
        <v>0</v>
      </c>
      <c r="AU231" s="12">
        <v>0</v>
      </c>
      <c r="AV231" s="12">
        <v>0</v>
      </c>
      <c r="AW231" s="12">
        <v>0</v>
      </c>
      <c r="AX231" s="12">
        <v>0</v>
      </c>
      <c r="AY231" s="12">
        <v>0</v>
      </c>
      <c r="AZ231" s="12">
        <v>0</v>
      </c>
      <c r="BA231" s="12">
        <v>0</v>
      </c>
      <c r="BB231" s="12">
        <v>0</v>
      </c>
      <c r="BC231" s="12">
        <v>0</v>
      </c>
      <c r="BD231" s="12">
        <v>0</v>
      </c>
      <c r="BE231" s="12">
        <v>0</v>
      </c>
      <c r="BF231" s="12">
        <v>0</v>
      </c>
      <c r="BG231" s="12">
        <v>0</v>
      </c>
      <c r="BH231" s="12">
        <v>0</v>
      </c>
      <c r="BI231" s="12">
        <v>0</v>
      </c>
      <c r="BJ231" s="12">
        <v>0</v>
      </c>
      <c r="BK231" s="12">
        <v>0</v>
      </c>
      <c r="BL231" s="12">
        <v>0</v>
      </c>
      <c r="BM231" s="12">
        <v>0</v>
      </c>
      <c r="BN231" s="12">
        <v>0</v>
      </c>
      <c r="BO231" s="12">
        <v>0</v>
      </c>
      <c r="BP231" s="12">
        <v>0</v>
      </c>
      <c r="BQ231" s="12">
        <v>0</v>
      </c>
      <c r="BR231" s="12">
        <v>0</v>
      </c>
      <c r="BS231" s="12">
        <v>0</v>
      </c>
      <c r="BT231" s="12">
        <v>0</v>
      </c>
      <c r="BU231" s="12">
        <v>0</v>
      </c>
      <c r="BV231" s="12">
        <v>0</v>
      </c>
      <c r="BW231" s="12">
        <v>0</v>
      </c>
      <c r="BX231" s="12">
        <v>0</v>
      </c>
      <c r="BY231" s="12">
        <v>0</v>
      </c>
      <c r="BZ231" s="12">
        <v>0</v>
      </c>
      <c r="CA231" s="12">
        <v>0</v>
      </c>
      <c r="CB231" s="12">
        <v>0</v>
      </c>
      <c r="CC231" s="12">
        <v>0</v>
      </c>
      <c r="CD231" s="12">
        <v>0</v>
      </c>
      <c r="CE231" s="12">
        <v>0</v>
      </c>
      <c r="CF231" s="12">
        <v>0</v>
      </c>
      <c r="CG231" s="12">
        <v>0</v>
      </c>
      <c r="CH231" s="12">
        <v>0</v>
      </c>
      <c r="CI231" s="12">
        <v>0</v>
      </c>
      <c r="CJ231" s="12">
        <v>0</v>
      </c>
      <c r="CK231" s="12">
        <v>0</v>
      </c>
      <c r="CL231" s="12">
        <v>0</v>
      </c>
    </row>
    <row r="232" spans="2:90" ht="20.100000000000001" customHeight="1" thickBot="1" x14ac:dyDescent="0.25">
      <c r="B232" s="4" t="s">
        <v>423</v>
      </c>
      <c r="C232" s="12">
        <v>15</v>
      </c>
      <c r="D232" s="12">
        <v>2</v>
      </c>
      <c r="E232" s="12">
        <v>37</v>
      </c>
      <c r="F232" s="12">
        <v>269</v>
      </c>
      <c r="G232" s="12">
        <v>0</v>
      </c>
      <c r="H232" s="12">
        <v>0</v>
      </c>
      <c r="I232" s="12">
        <v>0</v>
      </c>
      <c r="J232" s="12">
        <v>0</v>
      </c>
      <c r="K232" s="12">
        <v>0</v>
      </c>
      <c r="L232" s="12">
        <v>0</v>
      </c>
      <c r="M232" s="12">
        <v>0</v>
      </c>
      <c r="N232" s="12">
        <v>0</v>
      </c>
      <c r="O232" s="12">
        <v>0</v>
      </c>
      <c r="P232" s="12">
        <v>0</v>
      </c>
      <c r="Q232" s="12">
        <v>0</v>
      </c>
      <c r="R232" s="12">
        <v>0</v>
      </c>
      <c r="S232" s="12">
        <v>3</v>
      </c>
      <c r="T232" s="12">
        <v>2</v>
      </c>
      <c r="U232" s="12">
        <v>3</v>
      </c>
      <c r="V232" s="12">
        <v>12</v>
      </c>
      <c r="W232" s="12">
        <v>2</v>
      </c>
      <c r="X232" s="12">
        <v>0</v>
      </c>
      <c r="Y232" s="12">
        <v>6</v>
      </c>
      <c r="Z232" s="12">
        <v>65</v>
      </c>
      <c r="AA232" s="12">
        <v>0</v>
      </c>
      <c r="AB232" s="12">
        <v>0</v>
      </c>
      <c r="AC232" s="12">
        <v>0</v>
      </c>
      <c r="AD232" s="12">
        <v>0</v>
      </c>
      <c r="AE232" s="12">
        <v>0</v>
      </c>
      <c r="AF232" s="12">
        <v>0</v>
      </c>
      <c r="AG232" s="12">
        <v>0</v>
      </c>
      <c r="AH232" s="12">
        <v>0</v>
      </c>
      <c r="AI232" s="12">
        <v>0</v>
      </c>
      <c r="AJ232" s="12">
        <v>0</v>
      </c>
      <c r="AK232" s="12">
        <v>0</v>
      </c>
      <c r="AL232" s="12">
        <v>0</v>
      </c>
      <c r="AM232" s="12">
        <v>0</v>
      </c>
      <c r="AN232" s="12">
        <v>0</v>
      </c>
      <c r="AO232" s="12">
        <v>2</v>
      </c>
      <c r="AP232" s="12">
        <v>0</v>
      </c>
      <c r="AQ232" s="12">
        <v>8</v>
      </c>
      <c r="AR232" s="12">
        <v>0</v>
      </c>
      <c r="AS232" s="12">
        <v>5</v>
      </c>
      <c r="AT232" s="12">
        <v>50</v>
      </c>
      <c r="AU232" s="12">
        <v>0</v>
      </c>
      <c r="AV232" s="12">
        <v>0</v>
      </c>
      <c r="AW232" s="12">
        <v>0</v>
      </c>
      <c r="AX232" s="12">
        <v>3</v>
      </c>
      <c r="AY232" s="12">
        <v>0</v>
      </c>
      <c r="AZ232" s="12">
        <v>0</v>
      </c>
      <c r="BA232" s="12">
        <v>0</v>
      </c>
      <c r="BB232" s="12">
        <v>4</v>
      </c>
      <c r="BC232" s="12">
        <v>0</v>
      </c>
      <c r="BD232" s="12">
        <v>0</v>
      </c>
      <c r="BE232" s="12">
        <v>0</v>
      </c>
      <c r="BF232" s="12">
        <v>0</v>
      </c>
      <c r="BG232" s="12">
        <v>0</v>
      </c>
      <c r="BH232" s="12">
        <v>0</v>
      </c>
      <c r="BI232" s="12">
        <v>0</v>
      </c>
      <c r="BJ232" s="12">
        <v>0</v>
      </c>
      <c r="BK232" s="12">
        <v>0</v>
      </c>
      <c r="BL232" s="12">
        <v>0</v>
      </c>
      <c r="BM232" s="12">
        <v>0</v>
      </c>
      <c r="BN232" s="12">
        <v>0</v>
      </c>
      <c r="BO232" s="12">
        <v>0</v>
      </c>
      <c r="BP232" s="12">
        <v>0</v>
      </c>
      <c r="BQ232" s="12">
        <v>0</v>
      </c>
      <c r="BR232" s="12">
        <v>0</v>
      </c>
      <c r="BS232" s="12">
        <v>1</v>
      </c>
      <c r="BT232" s="12">
        <v>0</v>
      </c>
      <c r="BU232" s="12">
        <v>0</v>
      </c>
      <c r="BV232" s="12">
        <v>22</v>
      </c>
      <c r="BW232" s="12">
        <v>0</v>
      </c>
      <c r="BX232" s="12">
        <v>0</v>
      </c>
      <c r="BY232" s="12">
        <v>2</v>
      </c>
      <c r="BZ232" s="12">
        <v>10</v>
      </c>
      <c r="CA232" s="12">
        <v>1</v>
      </c>
      <c r="CB232" s="12">
        <v>0</v>
      </c>
      <c r="CC232" s="12">
        <v>19</v>
      </c>
      <c r="CD232" s="12">
        <v>103</v>
      </c>
      <c r="CE232" s="12">
        <v>0</v>
      </c>
      <c r="CF232" s="12">
        <v>0</v>
      </c>
      <c r="CG232" s="12">
        <v>0</v>
      </c>
      <c r="CH232" s="12">
        <v>0</v>
      </c>
      <c r="CI232" s="12">
        <v>0</v>
      </c>
      <c r="CJ232" s="12">
        <v>0</v>
      </c>
      <c r="CK232" s="12">
        <v>0</v>
      </c>
      <c r="CL232" s="12">
        <v>0</v>
      </c>
    </row>
    <row r="233" spans="2:90" ht="20.100000000000001" customHeight="1" thickBot="1" x14ac:dyDescent="0.25">
      <c r="B233" s="4" t="s">
        <v>424</v>
      </c>
      <c r="C233" s="12">
        <v>20</v>
      </c>
      <c r="D233" s="12">
        <v>1</v>
      </c>
      <c r="E233" s="12">
        <v>18</v>
      </c>
      <c r="F233" s="12">
        <v>30</v>
      </c>
      <c r="G233" s="12">
        <v>0</v>
      </c>
      <c r="H233" s="12">
        <v>0</v>
      </c>
      <c r="I233" s="12">
        <v>0</v>
      </c>
      <c r="J233" s="12">
        <v>0</v>
      </c>
      <c r="K233" s="12">
        <v>0</v>
      </c>
      <c r="L233" s="12">
        <v>0</v>
      </c>
      <c r="M233" s="12">
        <v>0</v>
      </c>
      <c r="N233" s="12">
        <v>0</v>
      </c>
      <c r="O233" s="12">
        <v>0</v>
      </c>
      <c r="P233" s="12">
        <v>0</v>
      </c>
      <c r="Q233" s="12">
        <v>0</v>
      </c>
      <c r="R233" s="12">
        <v>0</v>
      </c>
      <c r="S233" s="12">
        <v>4</v>
      </c>
      <c r="T233" s="12">
        <v>0</v>
      </c>
      <c r="U233" s="12">
        <v>4</v>
      </c>
      <c r="V233" s="12">
        <v>1</v>
      </c>
      <c r="W233" s="12">
        <v>4</v>
      </c>
      <c r="X233" s="12">
        <v>0</v>
      </c>
      <c r="Y233" s="12">
        <v>1</v>
      </c>
      <c r="Z233" s="12">
        <v>6</v>
      </c>
      <c r="AA233" s="12">
        <v>0</v>
      </c>
      <c r="AB233" s="12">
        <v>0</v>
      </c>
      <c r="AC233" s="12">
        <v>0</v>
      </c>
      <c r="AD233" s="12">
        <v>0</v>
      </c>
      <c r="AE233" s="12">
        <v>0</v>
      </c>
      <c r="AF233" s="12">
        <v>0</v>
      </c>
      <c r="AG233" s="12">
        <v>0</v>
      </c>
      <c r="AH233" s="12">
        <v>0</v>
      </c>
      <c r="AI233" s="12">
        <v>0</v>
      </c>
      <c r="AJ233" s="12">
        <v>0</v>
      </c>
      <c r="AK233" s="12">
        <v>0</v>
      </c>
      <c r="AL233" s="12">
        <v>0</v>
      </c>
      <c r="AM233" s="12">
        <v>0</v>
      </c>
      <c r="AN233" s="12">
        <v>0</v>
      </c>
      <c r="AO233" s="12">
        <v>0</v>
      </c>
      <c r="AP233" s="12">
        <v>1</v>
      </c>
      <c r="AQ233" s="12">
        <v>0</v>
      </c>
      <c r="AR233" s="12">
        <v>0</v>
      </c>
      <c r="AS233" s="12">
        <v>2</v>
      </c>
      <c r="AT233" s="12">
        <v>0</v>
      </c>
      <c r="AU233" s="12">
        <v>0</v>
      </c>
      <c r="AV233" s="12">
        <v>0</v>
      </c>
      <c r="AW233" s="12">
        <v>0</v>
      </c>
      <c r="AX233" s="12">
        <v>0</v>
      </c>
      <c r="AY233" s="12">
        <v>0</v>
      </c>
      <c r="AZ233" s="12">
        <v>0</v>
      </c>
      <c r="BA233" s="12">
        <v>1</v>
      </c>
      <c r="BB233" s="12">
        <v>0</v>
      </c>
      <c r="BC233" s="12">
        <v>0</v>
      </c>
      <c r="BD233" s="12">
        <v>0</v>
      </c>
      <c r="BE233" s="12">
        <v>0</v>
      </c>
      <c r="BF233" s="12">
        <v>0</v>
      </c>
      <c r="BG233" s="12">
        <v>0</v>
      </c>
      <c r="BH233" s="12">
        <v>0</v>
      </c>
      <c r="BI233" s="12">
        <v>0</v>
      </c>
      <c r="BJ233" s="12">
        <v>0</v>
      </c>
      <c r="BK233" s="12">
        <v>0</v>
      </c>
      <c r="BL233" s="12">
        <v>0</v>
      </c>
      <c r="BM233" s="12">
        <v>0</v>
      </c>
      <c r="BN233" s="12">
        <v>0</v>
      </c>
      <c r="BO233" s="12">
        <v>0</v>
      </c>
      <c r="BP233" s="12">
        <v>0</v>
      </c>
      <c r="BQ233" s="12">
        <v>0</v>
      </c>
      <c r="BR233" s="12">
        <v>0</v>
      </c>
      <c r="BS233" s="12">
        <v>0</v>
      </c>
      <c r="BT233" s="12">
        <v>0</v>
      </c>
      <c r="BU233" s="12">
        <v>0</v>
      </c>
      <c r="BV233" s="12">
        <v>1</v>
      </c>
      <c r="BW233" s="12">
        <v>2</v>
      </c>
      <c r="BX233" s="12">
        <v>1</v>
      </c>
      <c r="BY233" s="12">
        <v>4</v>
      </c>
      <c r="BZ233" s="12">
        <v>5</v>
      </c>
      <c r="CA233" s="12">
        <v>10</v>
      </c>
      <c r="CB233" s="12">
        <v>0</v>
      </c>
      <c r="CC233" s="12">
        <v>6</v>
      </c>
      <c r="CD233" s="12">
        <v>16</v>
      </c>
      <c r="CE233" s="12">
        <v>0</v>
      </c>
      <c r="CF233" s="12">
        <v>0</v>
      </c>
      <c r="CG233" s="12">
        <v>0</v>
      </c>
      <c r="CH233" s="12">
        <v>0</v>
      </c>
      <c r="CI233" s="12">
        <v>0</v>
      </c>
      <c r="CJ233" s="12">
        <v>0</v>
      </c>
      <c r="CK233" s="12">
        <v>0</v>
      </c>
      <c r="CL233" s="12">
        <v>0</v>
      </c>
    </row>
    <row r="234" spans="2:90" ht="20.100000000000001" customHeight="1" thickBot="1" x14ac:dyDescent="0.25">
      <c r="B234" s="4" t="s">
        <v>192</v>
      </c>
      <c r="C234" s="12">
        <v>125</v>
      </c>
      <c r="D234" s="12">
        <v>3</v>
      </c>
      <c r="E234" s="12">
        <v>68</v>
      </c>
      <c r="F234" s="12">
        <v>147</v>
      </c>
      <c r="G234" s="12">
        <v>2</v>
      </c>
      <c r="H234" s="12">
        <v>0</v>
      </c>
      <c r="I234" s="12">
        <v>0</v>
      </c>
      <c r="J234" s="12">
        <v>2</v>
      </c>
      <c r="K234" s="12">
        <v>0</v>
      </c>
      <c r="L234" s="12">
        <v>0</v>
      </c>
      <c r="M234" s="12">
        <v>0</v>
      </c>
      <c r="N234" s="12">
        <v>0</v>
      </c>
      <c r="O234" s="12">
        <v>0</v>
      </c>
      <c r="P234" s="12">
        <v>0</v>
      </c>
      <c r="Q234" s="12">
        <v>0</v>
      </c>
      <c r="R234" s="12">
        <v>0</v>
      </c>
      <c r="S234" s="12">
        <v>0</v>
      </c>
      <c r="T234" s="12">
        <v>3</v>
      </c>
      <c r="U234" s="12">
        <v>2</v>
      </c>
      <c r="V234" s="12">
        <v>1</v>
      </c>
      <c r="W234" s="12">
        <v>45</v>
      </c>
      <c r="X234" s="12">
        <v>0</v>
      </c>
      <c r="Y234" s="12">
        <v>33</v>
      </c>
      <c r="Z234" s="12">
        <v>46</v>
      </c>
      <c r="AA234" s="12">
        <v>0</v>
      </c>
      <c r="AB234" s="12">
        <v>0</v>
      </c>
      <c r="AC234" s="12">
        <v>0</v>
      </c>
      <c r="AD234" s="12">
        <v>0</v>
      </c>
      <c r="AE234" s="12">
        <v>0</v>
      </c>
      <c r="AF234" s="12">
        <v>0</v>
      </c>
      <c r="AG234" s="12">
        <v>0</v>
      </c>
      <c r="AH234" s="12">
        <v>0</v>
      </c>
      <c r="AI234" s="12">
        <v>0</v>
      </c>
      <c r="AJ234" s="12">
        <v>0</v>
      </c>
      <c r="AK234" s="12">
        <v>0</v>
      </c>
      <c r="AL234" s="12">
        <v>0</v>
      </c>
      <c r="AM234" s="12">
        <v>0</v>
      </c>
      <c r="AN234" s="12">
        <v>0</v>
      </c>
      <c r="AO234" s="12">
        <v>0</v>
      </c>
      <c r="AP234" s="12">
        <v>0</v>
      </c>
      <c r="AQ234" s="12">
        <v>13</v>
      </c>
      <c r="AR234" s="12">
        <v>0</v>
      </c>
      <c r="AS234" s="12">
        <v>4</v>
      </c>
      <c r="AT234" s="12">
        <v>17</v>
      </c>
      <c r="AU234" s="12">
        <v>0</v>
      </c>
      <c r="AV234" s="12">
        <v>0</v>
      </c>
      <c r="AW234" s="12">
        <v>0</v>
      </c>
      <c r="AX234" s="12">
        <v>0</v>
      </c>
      <c r="AY234" s="12">
        <v>1</v>
      </c>
      <c r="AZ234" s="12">
        <v>0</v>
      </c>
      <c r="BA234" s="12">
        <v>0</v>
      </c>
      <c r="BB234" s="12">
        <v>1</v>
      </c>
      <c r="BC234" s="12">
        <v>0</v>
      </c>
      <c r="BD234" s="12">
        <v>0</v>
      </c>
      <c r="BE234" s="12">
        <v>0</v>
      </c>
      <c r="BF234" s="12">
        <v>0</v>
      </c>
      <c r="BG234" s="12">
        <v>0</v>
      </c>
      <c r="BH234" s="12">
        <v>0</v>
      </c>
      <c r="BI234" s="12">
        <v>0</v>
      </c>
      <c r="BJ234" s="12">
        <v>0</v>
      </c>
      <c r="BK234" s="12">
        <v>2</v>
      </c>
      <c r="BL234" s="12">
        <v>0</v>
      </c>
      <c r="BM234" s="12">
        <v>0</v>
      </c>
      <c r="BN234" s="12">
        <v>2</v>
      </c>
      <c r="BO234" s="12">
        <v>0</v>
      </c>
      <c r="BP234" s="12">
        <v>0</v>
      </c>
      <c r="BQ234" s="12">
        <v>0</v>
      </c>
      <c r="BR234" s="12">
        <v>0</v>
      </c>
      <c r="BS234" s="12">
        <v>4</v>
      </c>
      <c r="BT234" s="12">
        <v>0</v>
      </c>
      <c r="BU234" s="12">
        <v>0</v>
      </c>
      <c r="BV234" s="12">
        <v>4</v>
      </c>
      <c r="BW234" s="12">
        <v>1</v>
      </c>
      <c r="BX234" s="12">
        <v>0</v>
      </c>
      <c r="BY234" s="12">
        <v>0</v>
      </c>
      <c r="BZ234" s="12">
        <v>1</v>
      </c>
      <c r="CA234" s="12">
        <v>57</v>
      </c>
      <c r="CB234" s="12">
        <v>0</v>
      </c>
      <c r="CC234" s="12">
        <v>29</v>
      </c>
      <c r="CD234" s="12">
        <v>73</v>
      </c>
      <c r="CE234" s="12">
        <v>0</v>
      </c>
      <c r="CF234" s="12">
        <v>0</v>
      </c>
      <c r="CG234" s="12">
        <v>0</v>
      </c>
      <c r="CH234" s="12">
        <v>0</v>
      </c>
      <c r="CI234" s="12">
        <v>0</v>
      </c>
      <c r="CJ234" s="12">
        <v>0</v>
      </c>
      <c r="CK234" s="12">
        <v>0</v>
      </c>
      <c r="CL234" s="12">
        <v>0</v>
      </c>
    </row>
    <row r="235" spans="2:90" ht="20.100000000000001" customHeight="1" thickBot="1" x14ac:dyDescent="0.25">
      <c r="B235" s="4" t="s">
        <v>425</v>
      </c>
      <c r="C235" s="12">
        <v>39</v>
      </c>
      <c r="D235" s="12">
        <v>0</v>
      </c>
      <c r="E235" s="12">
        <v>22</v>
      </c>
      <c r="F235" s="12">
        <v>58</v>
      </c>
      <c r="G235" s="12">
        <v>0</v>
      </c>
      <c r="H235" s="12">
        <v>0</v>
      </c>
      <c r="I235" s="12">
        <v>1</v>
      </c>
      <c r="J235" s="12">
        <v>0</v>
      </c>
      <c r="K235" s="12">
        <v>0</v>
      </c>
      <c r="L235" s="12">
        <v>0</v>
      </c>
      <c r="M235" s="12">
        <v>0</v>
      </c>
      <c r="N235" s="12">
        <v>0</v>
      </c>
      <c r="O235" s="12">
        <v>0</v>
      </c>
      <c r="P235" s="12">
        <v>0</v>
      </c>
      <c r="Q235" s="12">
        <v>0</v>
      </c>
      <c r="R235" s="12">
        <v>0</v>
      </c>
      <c r="S235" s="12">
        <v>0</v>
      </c>
      <c r="T235" s="12">
        <v>0</v>
      </c>
      <c r="U235" s="12">
        <v>1</v>
      </c>
      <c r="V235" s="12">
        <v>2</v>
      </c>
      <c r="W235" s="12">
        <v>22</v>
      </c>
      <c r="X235" s="12">
        <v>0</v>
      </c>
      <c r="Y235" s="12">
        <v>10</v>
      </c>
      <c r="Z235" s="12">
        <v>40</v>
      </c>
      <c r="AA235" s="12">
        <v>0</v>
      </c>
      <c r="AB235" s="12">
        <v>0</v>
      </c>
      <c r="AC235" s="12">
        <v>0</v>
      </c>
      <c r="AD235" s="12">
        <v>0</v>
      </c>
      <c r="AE235" s="12">
        <v>0</v>
      </c>
      <c r="AF235" s="12">
        <v>0</v>
      </c>
      <c r="AG235" s="12">
        <v>0</v>
      </c>
      <c r="AH235" s="12">
        <v>0</v>
      </c>
      <c r="AI235" s="12">
        <v>0</v>
      </c>
      <c r="AJ235" s="12">
        <v>0</v>
      </c>
      <c r="AK235" s="12">
        <v>0</v>
      </c>
      <c r="AL235" s="12">
        <v>0</v>
      </c>
      <c r="AM235" s="12">
        <v>1</v>
      </c>
      <c r="AN235" s="12">
        <v>0</v>
      </c>
      <c r="AO235" s="12">
        <v>1</v>
      </c>
      <c r="AP235" s="12">
        <v>0</v>
      </c>
      <c r="AQ235" s="12">
        <v>4</v>
      </c>
      <c r="AR235" s="12">
        <v>0</v>
      </c>
      <c r="AS235" s="12">
        <v>3</v>
      </c>
      <c r="AT235" s="12">
        <v>4</v>
      </c>
      <c r="AU235" s="12">
        <v>0</v>
      </c>
      <c r="AV235" s="12">
        <v>0</v>
      </c>
      <c r="AW235" s="12">
        <v>0</v>
      </c>
      <c r="AX235" s="12">
        <v>0</v>
      </c>
      <c r="AY235" s="12">
        <v>0</v>
      </c>
      <c r="AZ235" s="12">
        <v>0</v>
      </c>
      <c r="BA235" s="12">
        <v>0</v>
      </c>
      <c r="BB235" s="12">
        <v>0</v>
      </c>
      <c r="BC235" s="12">
        <v>0</v>
      </c>
      <c r="BD235" s="12">
        <v>0</v>
      </c>
      <c r="BE235" s="12">
        <v>0</v>
      </c>
      <c r="BF235" s="12">
        <v>0</v>
      </c>
      <c r="BG235" s="12">
        <v>0</v>
      </c>
      <c r="BH235" s="12">
        <v>0</v>
      </c>
      <c r="BI235" s="12">
        <v>0</v>
      </c>
      <c r="BJ235" s="12">
        <v>0</v>
      </c>
      <c r="BK235" s="12">
        <v>0</v>
      </c>
      <c r="BL235" s="12">
        <v>0</v>
      </c>
      <c r="BM235" s="12">
        <v>0</v>
      </c>
      <c r="BN235" s="12">
        <v>0</v>
      </c>
      <c r="BO235" s="12">
        <v>0</v>
      </c>
      <c r="BP235" s="12">
        <v>0</v>
      </c>
      <c r="BQ235" s="12">
        <v>0</v>
      </c>
      <c r="BR235" s="12">
        <v>0</v>
      </c>
      <c r="BS235" s="12">
        <v>0</v>
      </c>
      <c r="BT235" s="12">
        <v>0</v>
      </c>
      <c r="BU235" s="12">
        <v>0</v>
      </c>
      <c r="BV235" s="12">
        <v>0</v>
      </c>
      <c r="BW235" s="12">
        <v>1</v>
      </c>
      <c r="BX235" s="12">
        <v>0</v>
      </c>
      <c r="BY235" s="12">
        <v>0</v>
      </c>
      <c r="BZ235" s="12">
        <v>1</v>
      </c>
      <c r="CA235" s="12">
        <v>11</v>
      </c>
      <c r="CB235" s="12">
        <v>0</v>
      </c>
      <c r="CC235" s="12">
        <v>6</v>
      </c>
      <c r="CD235" s="12">
        <v>11</v>
      </c>
      <c r="CE235" s="12">
        <v>0</v>
      </c>
      <c r="CF235" s="12">
        <v>0</v>
      </c>
      <c r="CG235" s="12">
        <v>0</v>
      </c>
      <c r="CH235" s="12">
        <v>0</v>
      </c>
      <c r="CI235" s="12">
        <v>0</v>
      </c>
      <c r="CJ235" s="12">
        <v>0</v>
      </c>
      <c r="CK235" s="12">
        <v>0</v>
      </c>
      <c r="CL235" s="12">
        <v>0</v>
      </c>
    </row>
    <row r="236" spans="2:90" ht="20.100000000000001" customHeight="1" thickBot="1" x14ac:dyDescent="0.25">
      <c r="B236" s="4" t="s">
        <v>426</v>
      </c>
      <c r="C236" s="12">
        <v>13</v>
      </c>
      <c r="D236" s="12">
        <v>0</v>
      </c>
      <c r="E236" s="12">
        <v>4</v>
      </c>
      <c r="F236" s="12">
        <v>18</v>
      </c>
      <c r="G236" s="12">
        <v>0</v>
      </c>
      <c r="H236" s="12">
        <v>0</v>
      </c>
      <c r="I236" s="12">
        <v>0</v>
      </c>
      <c r="J236" s="12">
        <v>0</v>
      </c>
      <c r="K236" s="12">
        <v>0</v>
      </c>
      <c r="L236" s="12">
        <v>0</v>
      </c>
      <c r="M236" s="12">
        <v>0</v>
      </c>
      <c r="N236" s="12">
        <v>0</v>
      </c>
      <c r="O236" s="12">
        <v>0</v>
      </c>
      <c r="P236" s="12">
        <v>0</v>
      </c>
      <c r="Q236" s="12">
        <v>0</v>
      </c>
      <c r="R236" s="12">
        <v>0</v>
      </c>
      <c r="S236" s="12">
        <v>0</v>
      </c>
      <c r="T236" s="12">
        <v>0</v>
      </c>
      <c r="U236" s="12">
        <v>0</v>
      </c>
      <c r="V236" s="12">
        <v>0</v>
      </c>
      <c r="W236" s="12">
        <v>11</v>
      </c>
      <c r="X236" s="12">
        <v>0</v>
      </c>
      <c r="Y236" s="12">
        <v>1</v>
      </c>
      <c r="Z236" s="12">
        <v>17</v>
      </c>
      <c r="AA236" s="12">
        <v>0</v>
      </c>
      <c r="AB236" s="12">
        <v>0</v>
      </c>
      <c r="AC236" s="12">
        <v>0</v>
      </c>
      <c r="AD236" s="12">
        <v>0</v>
      </c>
      <c r="AE236" s="12">
        <v>0</v>
      </c>
      <c r="AF236" s="12">
        <v>0</v>
      </c>
      <c r="AG236" s="12">
        <v>0</v>
      </c>
      <c r="AH236" s="12">
        <v>0</v>
      </c>
      <c r="AI236" s="12">
        <v>0</v>
      </c>
      <c r="AJ236" s="12">
        <v>0</v>
      </c>
      <c r="AK236" s="12">
        <v>0</v>
      </c>
      <c r="AL236" s="12">
        <v>0</v>
      </c>
      <c r="AM236" s="12">
        <v>0</v>
      </c>
      <c r="AN236" s="12">
        <v>0</v>
      </c>
      <c r="AO236" s="12">
        <v>0</v>
      </c>
      <c r="AP236" s="12">
        <v>0</v>
      </c>
      <c r="AQ236" s="12">
        <v>0</v>
      </c>
      <c r="AR236" s="12">
        <v>0</v>
      </c>
      <c r="AS236" s="12">
        <v>0</v>
      </c>
      <c r="AT236" s="12">
        <v>0</v>
      </c>
      <c r="AU236" s="12">
        <v>0</v>
      </c>
      <c r="AV236" s="12">
        <v>0</v>
      </c>
      <c r="AW236" s="12">
        <v>0</v>
      </c>
      <c r="AX236" s="12">
        <v>0</v>
      </c>
      <c r="AY236" s="12">
        <v>0</v>
      </c>
      <c r="AZ236" s="12">
        <v>0</v>
      </c>
      <c r="BA236" s="12">
        <v>0</v>
      </c>
      <c r="BB236" s="12">
        <v>0</v>
      </c>
      <c r="BC236" s="12">
        <v>0</v>
      </c>
      <c r="BD236" s="12">
        <v>0</v>
      </c>
      <c r="BE236" s="12">
        <v>0</v>
      </c>
      <c r="BF236" s="12">
        <v>0</v>
      </c>
      <c r="BG236" s="12">
        <v>0</v>
      </c>
      <c r="BH236" s="12">
        <v>0</v>
      </c>
      <c r="BI236" s="12">
        <v>0</v>
      </c>
      <c r="BJ236" s="12">
        <v>0</v>
      </c>
      <c r="BK236" s="12">
        <v>0</v>
      </c>
      <c r="BL236" s="12">
        <v>0</v>
      </c>
      <c r="BM236" s="12">
        <v>0</v>
      </c>
      <c r="BN236" s="12">
        <v>0</v>
      </c>
      <c r="BO236" s="12">
        <v>0</v>
      </c>
      <c r="BP236" s="12">
        <v>0</v>
      </c>
      <c r="BQ236" s="12">
        <v>0</v>
      </c>
      <c r="BR236" s="12">
        <v>0</v>
      </c>
      <c r="BS236" s="12">
        <v>0</v>
      </c>
      <c r="BT236" s="12">
        <v>0</v>
      </c>
      <c r="BU236" s="12">
        <v>0</v>
      </c>
      <c r="BV236" s="12">
        <v>0</v>
      </c>
      <c r="BW236" s="12">
        <v>0</v>
      </c>
      <c r="BX236" s="12">
        <v>0</v>
      </c>
      <c r="BY236" s="12">
        <v>0</v>
      </c>
      <c r="BZ236" s="12">
        <v>0</v>
      </c>
      <c r="CA236" s="12">
        <v>2</v>
      </c>
      <c r="CB236" s="12">
        <v>0</v>
      </c>
      <c r="CC236" s="12">
        <v>3</v>
      </c>
      <c r="CD236" s="12">
        <v>1</v>
      </c>
      <c r="CE236" s="12">
        <v>0</v>
      </c>
      <c r="CF236" s="12">
        <v>0</v>
      </c>
      <c r="CG236" s="12">
        <v>0</v>
      </c>
      <c r="CH236" s="12">
        <v>0</v>
      </c>
      <c r="CI236" s="12">
        <v>0</v>
      </c>
      <c r="CJ236" s="12">
        <v>0</v>
      </c>
      <c r="CK236" s="12">
        <v>0</v>
      </c>
      <c r="CL236" s="12">
        <v>0</v>
      </c>
    </row>
    <row r="237" spans="2:90" ht="20.100000000000001" customHeight="1" thickBot="1" x14ac:dyDescent="0.25">
      <c r="B237" s="4" t="s">
        <v>427</v>
      </c>
      <c r="C237" s="12">
        <v>46</v>
      </c>
      <c r="D237" s="12">
        <v>5</v>
      </c>
      <c r="E237" s="12">
        <v>42</v>
      </c>
      <c r="F237" s="12">
        <v>85</v>
      </c>
      <c r="G237" s="12">
        <v>1</v>
      </c>
      <c r="H237" s="12">
        <v>0</v>
      </c>
      <c r="I237" s="12">
        <v>1</v>
      </c>
      <c r="J237" s="12">
        <v>0</v>
      </c>
      <c r="K237" s="12">
        <v>0</v>
      </c>
      <c r="L237" s="12">
        <v>0</v>
      </c>
      <c r="M237" s="12">
        <v>0</v>
      </c>
      <c r="N237" s="12">
        <v>0</v>
      </c>
      <c r="O237" s="12">
        <v>0</v>
      </c>
      <c r="P237" s="12">
        <v>0</v>
      </c>
      <c r="Q237" s="12">
        <v>0</v>
      </c>
      <c r="R237" s="12">
        <v>0</v>
      </c>
      <c r="S237" s="12">
        <v>5</v>
      </c>
      <c r="T237" s="12">
        <v>1</v>
      </c>
      <c r="U237" s="12">
        <v>7</v>
      </c>
      <c r="V237" s="12">
        <v>0</v>
      </c>
      <c r="W237" s="12">
        <v>16</v>
      </c>
      <c r="X237" s="12">
        <v>0</v>
      </c>
      <c r="Y237" s="12">
        <v>8</v>
      </c>
      <c r="Z237" s="12">
        <v>36</v>
      </c>
      <c r="AA237" s="12">
        <v>0</v>
      </c>
      <c r="AB237" s="12">
        <v>0</v>
      </c>
      <c r="AC237" s="12">
        <v>0</v>
      </c>
      <c r="AD237" s="12">
        <v>1</v>
      </c>
      <c r="AE237" s="12">
        <v>1</v>
      </c>
      <c r="AF237" s="12">
        <v>0</v>
      </c>
      <c r="AG237" s="12">
        <v>1</v>
      </c>
      <c r="AH237" s="12">
        <v>2</v>
      </c>
      <c r="AI237" s="12">
        <v>0</v>
      </c>
      <c r="AJ237" s="12">
        <v>0</v>
      </c>
      <c r="AK237" s="12">
        <v>0</v>
      </c>
      <c r="AL237" s="12">
        <v>0</v>
      </c>
      <c r="AM237" s="12">
        <v>0</v>
      </c>
      <c r="AN237" s="12">
        <v>2</v>
      </c>
      <c r="AO237" s="12">
        <v>2</v>
      </c>
      <c r="AP237" s="12">
        <v>1</v>
      </c>
      <c r="AQ237" s="12">
        <v>7</v>
      </c>
      <c r="AR237" s="12">
        <v>1</v>
      </c>
      <c r="AS237" s="12">
        <v>5</v>
      </c>
      <c r="AT237" s="12">
        <v>23</v>
      </c>
      <c r="AU237" s="12">
        <v>0</v>
      </c>
      <c r="AV237" s="12">
        <v>0</v>
      </c>
      <c r="AW237" s="12">
        <v>0</v>
      </c>
      <c r="AX237" s="12">
        <v>0</v>
      </c>
      <c r="AY237" s="12">
        <v>0</v>
      </c>
      <c r="AZ237" s="12">
        <v>0</v>
      </c>
      <c r="BA237" s="12">
        <v>0</v>
      </c>
      <c r="BB237" s="12">
        <v>0</v>
      </c>
      <c r="BC237" s="12">
        <v>0</v>
      </c>
      <c r="BD237" s="12">
        <v>0</v>
      </c>
      <c r="BE237" s="12">
        <v>0</v>
      </c>
      <c r="BF237" s="12">
        <v>0</v>
      </c>
      <c r="BG237" s="12">
        <v>0</v>
      </c>
      <c r="BH237" s="12">
        <v>0</v>
      </c>
      <c r="BI237" s="12">
        <v>0</v>
      </c>
      <c r="BJ237" s="12">
        <v>0</v>
      </c>
      <c r="BK237" s="12">
        <v>2</v>
      </c>
      <c r="BL237" s="12">
        <v>0</v>
      </c>
      <c r="BM237" s="12">
        <v>1</v>
      </c>
      <c r="BN237" s="12">
        <v>2</v>
      </c>
      <c r="BO237" s="12">
        <v>0</v>
      </c>
      <c r="BP237" s="12">
        <v>0</v>
      </c>
      <c r="BQ237" s="12">
        <v>0</v>
      </c>
      <c r="BR237" s="12">
        <v>0</v>
      </c>
      <c r="BS237" s="12">
        <v>0</v>
      </c>
      <c r="BT237" s="12">
        <v>0</v>
      </c>
      <c r="BU237" s="12">
        <v>0</v>
      </c>
      <c r="BV237" s="12">
        <v>0</v>
      </c>
      <c r="BW237" s="12">
        <v>2</v>
      </c>
      <c r="BX237" s="12">
        <v>1</v>
      </c>
      <c r="BY237" s="12">
        <v>3</v>
      </c>
      <c r="BZ237" s="12">
        <v>0</v>
      </c>
      <c r="CA237" s="12">
        <v>11</v>
      </c>
      <c r="CB237" s="12">
        <v>0</v>
      </c>
      <c r="CC237" s="12">
        <v>14</v>
      </c>
      <c r="CD237" s="12">
        <v>19</v>
      </c>
      <c r="CE237" s="12">
        <v>0</v>
      </c>
      <c r="CF237" s="12">
        <v>0</v>
      </c>
      <c r="CG237" s="12">
        <v>0</v>
      </c>
      <c r="CH237" s="12">
        <v>0</v>
      </c>
      <c r="CI237" s="12">
        <v>1</v>
      </c>
      <c r="CJ237" s="12">
        <v>0</v>
      </c>
      <c r="CK237" s="12">
        <v>0</v>
      </c>
      <c r="CL237" s="12">
        <v>1</v>
      </c>
    </row>
    <row r="238" spans="2:90" ht="20.100000000000001" customHeight="1" thickBot="1" x14ac:dyDescent="0.25">
      <c r="B238" s="4" t="s">
        <v>428</v>
      </c>
      <c r="C238" s="12">
        <v>76</v>
      </c>
      <c r="D238" s="12">
        <v>11</v>
      </c>
      <c r="E238" s="12">
        <v>83</v>
      </c>
      <c r="F238" s="12">
        <v>93</v>
      </c>
      <c r="G238" s="12">
        <v>1</v>
      </c>
      <c r="H238" s="12">
        <v>0</v>
      </c>
      <c r="I238" s="12">
        <v>0</v>
      </c>
      <c r="J238" s="12">
        <v>2</v>
      </c>
      <c r="K238" s="12">
        <v>0</v>
      </c>
      <c r="L238" s="12">
        <v>0</v>
      </c>
      <c r="M238" s="12">
        <v>0</v>
      </c>
      <c r="N238" s="12">
        <v>0</v>
      </c>
      <c r="O238" s="12">
        <v>0</v>
      </c>
      <c r="P238" s="12">
        <v>0</v>
      </c>
      <c r="Q238" s="12">
        <v>0</v>
      </c>
      <c r="R238" s="12">
        <v>0</v>
      </c>
      <c r="S238" s="12">
        <v>6</v>
      </c>
      <c r="T238" s="12">
        <v>5</v>
      </c>
      <c r="U238" s="12">
        <v>5</v>
      </c>
      <c r="V238" s="12">
        <v>9</v>
      </c>
      <c r="W238" s="12">
        <v>28</v>
      </c>
      <c r="X238" s="12">
        <v>0</v>
      </c>
      <c r="Y238" s="12">
        <v>35</v>
      </c>
      <c r="Z238" s="12">
        <v>23</v>
      </c>
      <c r="AA238" s="12">
        <v>0</v>
      </c>
      <c r="AB238" s="12">
        <v>0</v>
      </c>
      <c r="AC238" s="12">
        <v>0</v>
      </c>
      <c r="AD238" s="12">
        <v>0</v>
      </c>
      <c r="AE238" s="12">
        <v>0</v>
      </c>
      <c r="AF238" s="12">
        <v>0</v>
      </c>
      <c r="AG238" s="12">
        <v>0</v>
      </c>
      <c r="AH238" s="12">
        <v>0</v>
      </c>
      <c r="AI238" s="12">
        <v>0</v>
      </c>
      <c r="AJ238" s="12">
        <v>0</v>
      </c>
      <c r="AK238" s="12">
        <v>0</v>
      </c>
      <c r="AL238" s="12">
        <v>0</v>
      </c>
      <c r="AM238" s="12">
        <v>0</v>
      </c>
      <c r="AN238" s="12">
        <v>3</v>
      </c>
      <c r="AO238" s="12">
        <v>0</v>
      </c>
      <c r="AP238" s="12">
        <v>7</v>
      </c>
      <c r="AQ238" s="12">
        <v>18</v>
      </c>
      <c r="AR238" s="12">
        <v>0</v>
      </c>
      <c r="AS238" s="12">
        <v>18</v>
      </c>
      <c r="AT238" s="12">
        <v>9</v>
      </c>
      <c r="AU238" s="12">
        <v>0</v>
      </c>
      <c r="AV238" s="12">
        <v>0</v>
      </c>
      <c r="AW238" s="12">
        <v>0</v>
      </c>
      <c r="AX238" s="12">
        <v>0</v>
      </c>
      <c r="AY238" s="12">
        <v>1</v>
      </c>
      <c r="AZ238" s="12">
        <v>0</v>
      </c>
      <c r="BA238" s="12">
        <v>1</v>
      </c>
      <c r="BB238" s="12">
        <v>0</v>
      </c>
      <c r="BC238" s="12">
        <v>0</v>
      </c>
      <c r="BD238" s="12">
        <v>0</v>
      </c>
      <c r="BE238" s="12">
        <v>0</v>
      </c>
      <c r="BF238" s="12">
        <v>0</v>
      </c>
      <c r="BG238" s="12">
        <v>0</v>
      </c>
      <c r="BH238" s="12">
        <v>0</v>
      </c>
      <c r="BI238" s="12">
        <v>0</v>
      </c>
      <c r="BJ238" s="12">
        <v>0</v>
      </c>
      <c r="BK238" s="12">
        <v>1</v>
      </c>
      <c r="BL238" s="12">
        <v>0</v>
      </c>
      <c r="BM238" s="12">
        <v>1</v>
      </c>
      <c r="BN238" s="12">
        <v>2</v>
      </c>
      <c r="BO238" s="12">
        <v>0</v>
      </c>
      <c r="BP238" s="12">
        <v>0</v>
      </c>
      <c r="BQ238" s="12">
        <v>0</v>
      </c>
      <c r="BR238" s="12">
        <v>0</v>
      </c>
      <c r="BS238" s="12">
        <v>0</v>
      </c>
      <c r="BT238" s="12">
        <v>0</v>
      </c>
      <c r="BU238" s="12">
        <v>0</v>
      </c>
      <c r="BV238" s="12">
        <v>0</v>
      </c>
      <c r="BW238" s="12">
        <v>5</v>
      </c>
      <c r="BX238" s="12">
        <v>1</v>
      </c>
      <c r="BY238" s="12">
        <v>9</v>
      </c>
      <c r="BZ238" s="12">
        <v>1</v>
      </c>
      <c r="CA238" s="12">
        <v>15</v>
      </c>
      <c r="CB238" s="12">
        <v>2</v>
      </c>
      <c r="CC238" s="12">
        <v>13</v>
      </c>
      <c r="CD238" s="12">
        <v>40</v>
      </c>
      <c r="CE238" s="12">
        <v>0</v>
      </c>
      <c r="CF238" s="12">
        <v>0</v>
      </c>
      <c r="CG238" s="12">
        <v>0</v>
      </c>
      <c r="CH238" s="12">
        <v>0</v>
      </c>
      <c r="CI238" s="12">
        <v>1</v>
      </c>
      <c r="CJ238" s="12">
        <v>0</v>
      </c>
      <c r="CK238" s="12">
        <v>1</v>
      </c>
      <c r="CL238" s="12">
        <v>0</v>
      </c>
    </row>
    <row r="239" spans="2:90" ht="20.100000000000001" customHeight="1" thickBot="1" x14ac:dyDescent="0.25">
      <c r="B239" s="4" t="s">
        <v>429</v>
      </c>
      <c r="C239" s="12">
        <v>108</v>
      </c>
      <c r="D239" s="12">
        <v>2</v>
      </c>
      <c r="E239" s="12">
        <v>111</v>
      </c>
      <c r="F239" s="12">
        <v>133</v>
      </c>
      <c r="G239" s="12">
        <v>0</v>
      </c>
      <c r="H239" s="12">
        <v>0</v>
      </c>
      <c r="I239" s="12">
        <v>0</v>
      </c>
      <c r="J239" s="12">
        <v>0</v>
      </c>
      <c r="K239" s="12">
        <v>0</v>
      </c>
      <c r="L239" s="12">
        <v>0</v>
      </c>
      <c r="M239" s="12">
        <v>0</v>
      </c>
      <c r="N239" s="12">
        <v>0</v>
      </c>
      <c r="O239" s="12">
        <v>0</v>
      </c>
      <c r="P239" s="12">
        <v>0</v>
      </c>
      <c r="Q239" s="12">
        <v>0</v>
      </c>
      <c r="R239" s="12">
        <v>0</v>
      </c>
      <c r="S239" s="12">
        <v>2</v>
      </c>
      <c r="T239" s="12">
        <v>1</v>
      </c>
      <c r="U239" s="12">
        <v>4</v>
      </c>
      <c r="V239" s="12">
        <v>0</v>
      </c>
      <c r="W239" s="12">
        <v>33</v>
      </c>
      <c r="X239" s="12">
        <v>0</v>
      </c>
      <c r="Y239" s="12">
        <v>45</v>
      </c>
      <c r="Z239" s="12">
        <v>52</v>
      </c>
      <c r="AA239" s="12">
        <v>0</v>
      </c>
      <c r="AB239" s="12">
        <v>0</v>
      </c>
      <c r="AC239" s="12">
        <v>0</v>
      </c>
      <c r="AD239" s="12">
        <v>0</v>
      </c>
      <c r="AE239" s="12">
        <v>1</v>
      </c>
      <c r="AF239" s="12">
        <v>0</v>
      </c>
      <c r="AG239" s="12">
        <v>1</v>
      </c>
      <c r="AH239" s="12">
        <v>1</v>
      </c>
      <c r="AI239" s="12">
        <v>0</v>
      </c>
      <c r="AJ239" s="12">
        <v>0</v>
      </c>
      <c r="AK239" s="12">
        <v>0</v>
      </c>
      <c r="AL239" s="12">
        <v>0</v>
      </c>
      <c r="AM239" s="12">
        <v>2</v>
      </c>
      <c r="AN239" s="12">
        <v>0</v>
      </c>
      <c r="AO239" s="12">
        <v>1</v>
      </c>
      <c r="AP239" s="12">
        <v>2</v>
      </c>
      <c r="AQ239" s="12">
        <v>19</v>
      </c>
      <c r="AR239" s="12">
        <v>0</v>
      </c>
      <c r="AS239" s="12">
        <v>14</v>
      </c>
      <c r="AT239" s="12">
        <v>14</v>
      </c>
      <c r="AU239" s="12">
        <v>0</v>
      </c>
      <c r="AV239" s="12">
        <v>0</v>
      </c>
      <c r="AW239" s="12">
        <v>2</v>
      </c>
      <c r="AX239" s="12">
        <v>0</v>
      </c>
      <c r="AY239" s="12">
        <v>2</v>
      </c>
      <c r="AZ239" s="12">
        <v>0</v>
      </c>
      <c r="BA239" s="12">
        <v>4</v>
      </c>
      <c r="BB239" s="12">
        <v>4</v>
      </c>
      <c r="BC239" s="12">
        <v>0</v>
      </c>
      <c r="BD239" s="12">
        <v>0</v>
      </c>
      <c r="BE239" s="12">
        <v>0</v>
      </c>
      <c r="BF239" s="12">
        <v>0</v>
      </c>
      <c r="BG239" s="12">
        <v>0</v>
      </c>
      <c r="BH239" s="12">
        <v>0</v>
      </c>
      <c r="BI239" s="12">
        <v>0</v>
      </c>
      <c r="BJ239" s="12">
        <v>0</v>
      </c>
      <c r="BK239" s="12">
        <v>5</v>
      </c>
      <c r="BL239" s="12">
        <v>0</v>
      </c>
      <c r="BM239" s="12">
        <v>1</v>
      </c>
      <c r="BN239" s="12">
        <v>5</v>
      </c>
      <c r="BO239" s="12">
        <v>0</v>
      </c>
      <c r="BP239" s="12">
        <v>0</v>
      </c>
      <c r="BQ239" s="12">
        <v>0</v>
      </c>
      <c r="BR239" s="12">
        <v>0</v>
      </c>
      <c r="BS239" s="12">
        <v>0</v>
      </c>
      <c r="BT239" s="12">
        <v>0</v>
      </c>
      <c r="BU239" s="12">
        <v>0</v>
      </c>
      <c r="BV239" s="12">
        <v>0</v>
      </c>
      <c r="BW239" s="12">
        <v>4</v>
      </c>
      <c r="BX239" s="12">
        <v>1</v>
      </c>
      <c r="BY239" s="12">
        <v>0</v>
      </c>
      <c r="BZ239" s="12">
        <v>7</v>
      </c>
      <c r="CA239" s="12">
        <v>39</v>
      </c>
      <c r="CB239" s="12">
        <v>0</v>
      </c>
      <c r="CC239" s="12">
        <v>39</v>
      </c>
      <c r="CD239" s="12">
        <v>43</v>
      </c>
      <c r="CE239" s="12">
        <v>0</v>
      </c>
      <c r="CF239" s="12">
        <v>0</v>
      </c>
      <c r="CG239" s="12">
        <v>0</v>
      </c>
      <c r="CH239" s="12">
        <v>1</v>
      </c>
      <c r="CI239" s="12">
        <v>1</v>
      </c>
      <c r="CJ239" s="12">
        <v>0</v>
      </c>
      <c r="CK239" s="12">
        <v>0</v>
      </c>
      <c r="CL239" s="12">
        <v>4</v>
      </c>
    </row>
    <row r="240" spans="2:90" ht="20.100000000000001" customHeight="1" thickBot="1" x14ac:dyDescent="0.25">
      <c r="B240" s="4" t="s">
        <v>430</v>
      </c>
      <c r="C240" s="12">
        <v>69</v>
      </c>
      <c r="D240" s="12">
        <v>2</v>
      </c>
      <c r="E240" s="12">
        <v>63</v>
      </c>
      <c r="F240" s="12">
        <v>101</v>
      </c>
      <c r="G240" s="12">
        <v>0</v>
      </c>
      <c r="H240" s="12">
        <v>0</v>
      </c>
      <c r="I240" s="12">
        <v>0</v>
      </c>
      <c r="J240" s="12">
        <v>0</v>
      </c>
      <c r="K240" s="12">
        <v>3</v>
      </c>
      <c r="L240" s="12">
        <v>0</v>
      </c>
      <c r="M240" s="12">
        <v>3</v>
      </c>
      <c r="N240" s="12">
        <v>0</v>
      </c>
      <c r="O240" s="12">
        <v>0</v>
      </c>
      <c r="P240" s="12">
        <v>0</v>
      </c>
      <c r="Q240" s="12">
        <v>0</v>
      </c>
      <c r="R240" s="12">
        <v>0</v>
      </c>
      <c r="S240" s="12">
        <v>3</v>
      </c>
      <c r="T240" s="12">
        <v>1</v>
      </c>
      <c r="U240" s="12">
        <v>2</v>
      </c>
      <c r="V240" s="12">
        <v>2</v>
      </c>
      <c r="W240" s="12">
        <v>24</v>
      </c>
      <c r="X240" s="12">
        <v>0</v>
      </c>
      <c r="Y240" s="12">
        <v>15</v>
      </c>
      <c r="Z240" s="12">
        <v>38</v>
      </c>
      <c r="AA240" s="12">
        <v>1</v>
      </c>
      <c r="AB240" s="12">
        <v>0</v>
      </c>
      <c r="AC240" s="12">
        <v>0</v>
      </c>
      <c r="AD240" s="12">
        <v>1</v>
      </c>
      <c r="AE240" s="12">
        <v>1</v>
      </c>
      <c r="AF240" s="12">
        <v>0</v>
      </c>
      <c r="AG240" s="12">
        <v>2</v>
      </c>
      <c r="AH240" s="12">
        <v>0</v>
      </c>
      <c r="AI240" s="12">
        <v>0</v>
      </c>
      <c r="AJ240" s="12">
        <v>0</v>
      </c>
      <c r="AK240" s="12">
        <v>0</v>
      </c>
      <c r="AL240" s="12">
        <v>0</v>
      </c>
      <c r="AM240" s="12">
        <v>3</v>
      </c>
      <c r="AN240" s="12">
        <v>0</v>
      </c>
      <c r="AO240" s="12">
        <v>4</v>
      </c>
      <c r="AP240" s="12">
        <v>0</v>
      </c>
      <c r="AQ240" s="12">
        <v>17</v>
      </c>
      <c r="AR240" s="12">
        <v>0</v>
      </c>
      <c r="AS240" s="12">
        <v>13</v>
      </c>
      <c r="AT240" s="12">
        <v>27</v>
      </c>
      <c r="AU240" s="12">
        <v>0</v>
      </c>
      <c r="AV240" s="12">
        <v>0</v>
      </c>
      <c r="AW240" s="12">
        <v>3</v>
      </c>
      <c r="AX240" s="12">
        <v>0</v>
      </c>
      <c r="AY240" s="12">
        <v>0</v>
      </c>
      <c r="AZ240" s="12">
        <v>0</v>
      </c>
      <c r="BA240" s="12">
        <v>3</v>
      </c>
      <c r="BB240" s="12">
        <v>0</v>
      </c>
      <c r="BC240" s="12">
        <v>0</v>
      </c>
      <c r="BD240" s="12">
        <v>0</v>
      </c>
      <c r="BE240" s="12">
        <v>0</v>
      </c>
      <c r="BF240" s="12">
        <v>0</v>
      </c>
      <c r="BG240" s="12">
        <v>0</v>
      </c>
      <c r="BH240" s="12">
        <v>0</v>
      </c>
      <c r="BI240" s="12">
        <v>0</v>
      </c>
      <c r="BJ240" s="12">
        <v>0</v>
      </c>
      <c r="BK240" s="12">
        <v>1</v>
      </c>
      <c r="BL240" s="12">
        <v>0</v>
      </c>
      <c r="BM240" s="12">
        <v>1</v>
      </c>
      <c r="BN240" s="12">
        <v>2</v>
      </c>
      <c r="BO240" s="12">
        <v>0</v>
      </c>
      <c r="BP240" s="12">
        <v>0</v>
      </c>
      <c r="BQ240" s="12">
        <v>0</v>
      </c>
      <c r="BR240" s="12">
        <v>0</v>
      </c>
      <c r="BS240" s="12">
        <v>0</v>
      </c>
      <c r="BT240" s="12">
        <v>0</v>
      </c>
      <c r="BU240" s="12">
        <v>0</v>
      </c>
      <c r="BV240" s="12">
        <v>0</v>
      </c>
      <c r="BW240" s="12">
        <v>1</v>
      </c>
      <c r="BX240" s="12">
        <v>1</v>
      </c>
      <c r="BY240" s="12">
        <v>2</v>
      </c>
      <c r="BZ240" s="12">
        <v>4</v>
      </c>
      <c r="CA240" s="12">
        <v>14</v>
      </c>
      <c r="CB240" s="12">
        <v>0</v>
      </c>
      <c r="CC240" s="12">
        <v>14</v>
      </c>
      <c r="CD240" s="12">
        <v>27</v>
      </c>
      <c r="CE240" s="12">
        <v>0</v>
      </c>
      <c r="CF240" s="12">
        <v>0</v>
      </c>
      <c r="CG240" s="12">
        <v>0</v>
      </c>
      <c r="CH240" s="12">
        <v>0</v>
      </c>
      <c r="CI240" s="12">
        <v>1</v>
      </c>
      <c r="CJ240" s="12">
        <v>0</v>
      </c>
      <c r="CK240" s="12">
        <v>1</v>
      </c>
      <c r="CL240" s="12">
        <v>0</v>
      </c>
    </row>
    <row r="241" spans="2:90" ht="20.100000000000001" customHeight="1" thickBot="1" x14ac:dyDescent="0.25">
      <c r="B241" s="4" t="s">
        <v>431</v>
      </c>
      <c r="C241" s="12">
        <v>47</v>
      </c>
      <c r="D241" s="12">
        <v>0</v>
      </c>
      <c r="E241" s="12">
        <v>46</v>
      </c>
      <c r="F241" s="12">
        <v>40</v>
      </c>
      <c r="G241" s="12">
        <v>0</v>
      </c>
      <c r="H241" s="12">
        <v>0</v>
      </c>
      <c r="I241" s="12">
        <v>0</v>
      </c>
      <c r="J241" s="12">
        <v>0</v>
      </c>
      <c r="K241" s="12">
        <v>0</v>
      </c>
      <c r="L241" s="12">
        <v>0</v>
      </c>
      <c r="M241" s="12">
        <v>0</v>
      </c>
      <c r="N241" s="12">
        <v>0</v>
      </c>
      <c r="O241" s="12">
        <v>0</v>
      </c>
      <c r="P241" s="12">
        <v>0</v>
      </c>
      <c r="Q241" s="12">
        <v>0</v>
      </c>
      <c r="R241" s="12">
        <v>0</v>
      </c>
      <c r="S241" s="12">
        <v>4</v>
      </c>
      <c r="T241" s="12">
        <v>0</v>
      </c>
      <c r="U241" s="12">
        <v>3</v>
      </c>
      <c r="V241" s="12">
        <v>1</v>
      </c>
      <c r="W241" s="12">
        <v>14</v>
      </c>
      <c r="X241" s="12">
        <v>0</v>
      </c>
      <c r="Y241" s="12">
        <v>23</v>
      </c>
      <c r="Z241" s="12">
        <v>11</v>
      </c>
      <c r="AA241" s="12">
        <v>0</v>
      </c>
      <c r="AB241" s="12">
        <v>0</v>
      </c>
      <c r="AC241" s="12">
        <v>0</v>
      </c>
      <c r="AD241" s="12">
        <v>0</v>
      </c>
      <c r="AE241" s="12">
        <v>0</v>
      </c>
      <c r="AF241" s="12">
        <v>0</v>
      </c>
      <c r="AG241" s="12">
        <v>0</v>
      </c>
      <c r="AH241" s="12">
        <v>0</v>
      </c>
      <c r="AI241" s="12">
        <v>0</v>
      </c>
      <c r="AJ241" s="12">
        <v>0</v>
      </c>
      <c r="AK241" s="12">
        <v>0</v>
      </c>
      <c r="AL241" s="12">
        <v>0</v>
      </c>
      <c r="AM241" s="12">
        <v>2</v>
      </c>
      <c r="AN241" s="12">
        <v>0</v>
      </c>
      <c r="AO241" s="12">
        <v>2</v>
      </c>
      <c r="AP241" s="12">
        <v>0</v>
      </c>
      <c r="AQ241" s="12">
        <v>12</v>
      </c>
      <c r="AR241" s="12">
        <v>0</v>
      </c>
      <c r="AS241" s="12">
        <v>6</v>
      </c>
      <c r="AT241" s="12">
        <v>10</v>
      </c>
      <c r="AU241" s="12">
        <v>0</v>
      </c>
      <c r="AV241" s="12">
        <v>0</v>
      </c>
      <c r="AW241" s="12">
        <v>0</v>
      </c>
      <c r="AX241" s="12">
        <v>0</v>
      </c>
      <c r="AY241" s="12">
        <v>1</v>
      </c>
      <c r="AZ241" s="12">
        <v>0</v>
      </c>
      <c r="BA241" s="12">
        <v>1</v>
      </c>
      <c r="BB241" s="12">
        <v>0</v>
      </c>
      <c r="BC241" s="12">
        <v>0</v>
      </c>
      <c r="BD241" s="12">
        <v>0</v>
      </c>
      <c r="BE241" s="12">
        <v>0</v>
      </c>
      <c r="BF241" s="12">
        <v>0</v>
      </c>
      <c r="BG241" s="12">
        <v>0</v>
      </c>
      <c r="BH241" s="12">
        <v>0</v>
      </c>
      <c r="BI241" s="12">
        <v>0</v>
      </c>
      <c r="BJ241" s="12">
        <v>0</v>
      </c>
      <c r="BK241" s="12">
        <v>1</v>
      </c>
      <c r="BL241" s="12">
        <v>0</v>
      </c>
      <c r="BM241" s="12">
        <v>0</v>
      </c>
      <c r="BN241" s="12">
        <v>1</v>
      </c>
      <c r="BO241" s="12">
        <v>0</v>
      </c>
      <c r="BP241" s="12">
        <v>0</v>
      </c>
      <c r="BQ241" s="12">
        <v>0</v>
      </c>
      <c r="BR241" s="12">
        <v>0</v>
      </c>
      <c r="BS241" s="12">
        <v>0</v>
      </c>
      <c r="BT241" s="12">
        <v>0</v>
      </c>
      <c r="BU241" s="12">
        <v>0</v>
      </c>
      <c r="BV241" s="12">
        <v>0</v>
      </c>
      <c r="BW241" s="12">
        <v>4</v>
      </c>
      <c r="BX241" s="12">
        <v>0</v>
      </c>
      <c r="BY241" s="12">
        <v>0</v>
      </c>
      <c r="BZ241" s="12">
        <v>6</v>
      </c>
      <c r="CA241" s="12">
        <v>9</v>
      </c>
      <c r="CB241" s="12">
        <v>0</v>
      </c>
      <c r="CC241" s="12">
        <v>11</v>
      </c>
      <c r="CD241" s="12">
        <v>11</v>
      </c>
      <c r="CE241" s="12">
        <v>0</v>
      </c>
      <c r="CF241" s="12">
        <v>0</v>
      </c>
      <c r="CG241" s="12">
        <v>0</v>
      </c>
      <c r="CH241" s="12">
        <v>0</v>
      </c>
      <c r="CI241" s="12">
        <v>0</v>
      </c>
      <c r="CJ241" s="12">
        <v>0</v>
      </c>
      <c r="CK241" s="12">
        <v>0</v>
      </c>
      <c r="CL241" s="12">
        <v>0</v>
      </c>
    </row>
    <row r="242" spans="2:90" ht="20.100000000000001" customHeight="1" thickBot="1" x14ac:dyDescent="0.25">
      <c r="B242" s="4" t="s">
        <v>432</v>
      </c>
      <c r="C242" s="12">
        <v>68</v>
      </c>
      <c r="D242" s="12">
        <v>10</v>
      </c>
      <c r="E242" s="12">
        <v>126</v>
      </c>
      <c r="F242" s="12">
        <v>79</v>
      </c>
      <c r="G242" s="12">
        <v>0</v>
      </c>
      <c r="H242" s="12">
        <v>0</v>
      </c>
      <c r="I242" s="12">
        <v>1</v>
      </c>
      <c r="J242" s="12">
        <v>0</v>
      </c>
      <c r="K242" s="12">
        <v>0</v>
      </c>
      <c r="L242" s="12">
        <v>0</v>
      </c>
      <c r="M242" s="12">
        <v>1</v>
      </c>
      <c r="N242" s="12">
        <v>0</v>
      </c>
      <c r="O242" s="12">
        <v>0</v>
      </c>
      <c r="P242" s="12">
        <v>0</v>
      </c>
      <c r="Q242" s="12">
        <v>0</v>
      </c>
      <c r="R242" s="12">
        <v>0</v>
      </c>
      <c r="S242" s="12">
        <v>5</v>
      </c>
      <c r="T242" s="12">
        <v>2</v>
      </c>
      <c r="U242" s="12">
        <v>7</v>
      </c>
      <c r="V242" s="12">
        <v>0</v>
      </c>
      <c r="W242" s="12">
        <v>22</v>
      </c>
      <c r="X242" s="12">
        <v>2</v>
      </c>
      <c r="Y242" s="12">
        <v>41</v>
      </c>
      <c r="Z242" s="12">
        <v>30</v>
      </c>
      <c r="AA242" s="12">
        <v>0</v>
      </c>
      <c r="AB242" s="12">
        <v>0</v>
      </c>
      <c r="AC242" s="12">
        <v>0</v>
      </c>
      <c r="AD242" s="12">
        <v>0</v>
      </c>
      <c r="AE242" s="12">
        <v>2</v>
      </c>
      <c r="AF242" s="12">
        <v>0</v>
      </c>
      <c r="AG242" s="12">
        <v>2</v>
      </c>
      <c r="AH242" s="12">
        <v>2</v>
      </c>
      <c r="AI242" s="12">
        <v>0</v>
      </c>
      <c r="AJ242" s="12">
        <v>0</v>
      </c>
      <c r="AK242" s="12">
        <v>0</v>
      </c>
      <c r="AL242" s="12">
        <v>0</v>
      </c>
      <c r="AM242" s="12">
        <v>1</v>
      </c>
      <c r="AN242" s="12">
        <v>3</v>
      </c>
      <c r="AO242" s="12">
        <v>3</v>
      </c>
      <c r="AP242" s="12">
        <v>4</v>
      </c>
      <c r="AQ242" s="12">
        <v>11</v>
      </c>
      <c r="AR242" s="12">
        <v>0</v>
      </c>
      <c r="AS242" s="12">
        <v>20</v>
      </c>
      <c r="AT242" s="12">
        <v>14</v>
      </c>
      <c r="AU242" s="12">
        <v>0</v>
      </c>
      <c r="AV242" s="12">
        <v>0</v>
      </c>
      <c r="AW242" s="12">
        <v>0</v>
      </c>
      <c r="AX242" s="12">
        <v>0</v>
      </c>
      <c r="AY242" s="12">
        <v>0</v>
      </c>
      <c r="AZ242" s="12">
        <v>0</v>
      </c>
      <c r="BA242" s="12">
        <v>3</v>
      </c>
      <c r="BB242" s="12">
        <v>0</v>
      </c>
      <c r="BC242" s="12">
        <v>0</v>
      </c>
      <c r="BD242" s="12">
        <v>0</v>
      </c>
      <c r="BE242" s="12">
        <v>0</v>
      </c>
      <c r="BF242" s="12">
        <v>0</v>
      </c>
      <c r="BG242" s="12">
        <v>0</v>
      </c>
      <c r="BH242" s="12">
        <v>0</v>
      </c>
      <c r="BI242" s="12">
        <v>0</v>
      </c>
      <c r="BJ242" s="12">
        <v>0</v>
      </c>
      <c r="BK242" s="12">
        <v>1</v>
      </c>
      <c r="BL242" s="12">
        <v>0</v>
      </c>
      <c r="BM242" s="12">
        <v>0</v>
      </c>
      <c r="BN242" s="12">
        <v>1</v>
      </c>
      <c r="BO242" s="12">
        <v>0</v>
      </c>
      <c r="BP242" s="12">
        <v>0</v>
      </c>
      <c r="BQ242" s="12">
        <v>0</v>
      </c>
      <c r="BR242" s="12">
        <v>0</v>
      </c>
      <c r="BS242" s="12">
        <v>0</v>
      </c>
      <c r="BT242" s="12">
        <v>0</v>
      </c>
      <c r="BU242" s="12">
        <v>0</v>
      </c>
      <c r="BV242" s="12">
        <v>1</v>
      </c>
      <c r="BW242" s="12">
        <v>3</v>
      </c>
      <c r="BX242" s="12">
        <v>3</v>
      </c>
      <c r="BY242" s="12">
        <v>10</v>
      </c>
      <c r="BZ242" s="12">
        <v>1</v>
      </c>
      <c r="CA242" s="12">
        <v>23</v>
      </c>
      <c r="CB242" s="12">
        <v>0</v>
      </c>
      <c r="CC242" s="12">
        <v>37</v>
      </c>
      <c r="CD242" s="12">
        <v>24</v>
      </c>
      <c r="CE242" s="12">
        <v>0</v>
      </c>
      <c r="CF242" s="12">
        <v>0</v>
      </c>
      <c r="CG242" s="12">
        <v>0</v>
      </c>
      <c r="CH242" s="12">
        <v>0</v>
      </c>
      <c r="CI242" s="12">
        <v>0</v>
      </c>
      <c r="CJ242" s="12">
        <v>0</v>
      </c>
      <c r="CK242" s="12">
        <v>1</v>
      </c>
      <c r="CL242" s="12">
        <v>2</v>
      </c>
    </row>
    <row r="243" spans="2:90" ht="20.100000000000001" customHeight="1" thickBot="1" x14ac:dyDescent="0.25">
      <c r="B243" s="4" t="s">
        <v>433</v>
      </c>
      <c r="C243" s="12">
        <v>49</v>
      </c>
      <c r="D243" s="12">
        <v>3</v>
      </c>
      <c r="E243" s="12">
        <v>70</v>
      </c>
      <c r="F243" s="12">
        <v>84</v>
      </c>
      <c r="G243" s="12">
        <v>0</v>
      </c>
      <c r="H243" s="12">
        <v>0</v>
      </c>
      <c r="I243" s="12">
        <v>0</v>
      </c>
      <c r="J243" s="12">
        <v>0</v>
      </c>
      <c r="K243" s="12">
        <v>0</v>
      </c>
      <c r="L243" s="12">
        <v>0</v>
      </c>
      <c r="M243" s="12">
        <v>0</v>
      </c>
      <c r="N243" s="12">
        <v>0</v>
      </c>
      <c r="O243" s="12">
        <v>0</v>
      </c>
      <c r="P243" s="12">
        <v>0</v>
      </c>
      <c r="Q243" s="12">
        <v>0</v>
      </c>
      <c r="R243" s="12">
        <v>0</v>
      </c>
      <c r="S243" s="12">
        <v>0</v>
      </c>
      <c r="T243" s="12">
        <v>1</v>
      </c>
      <c r="U243" s="12">
        <v>3</v>
      </c>
      <c r="V243" s="12">
        <v>0</v>
      </c>
      <c r="W243" s="12">
        <v>16</v>
      </c>
      <c r="X243" s="12">
        <v>0</v>
      </c>
      <c r="Y243" s="12">
        <v>27</v>
      </c>
      <c r="Z243" s="12">
        <v>30</v>
      </c>
      <c r="AA243" s="12">
        <v>0</v>
      </c>
      <c r="AB243" s="12">
        <v>0</v>
      </c>
      <c r="AC243" s="12">
        <v>1</v>
      </c>
      <c r="AD243" s="12">
        <v>0</v>
      </c>
      <c r="AE243" s="12">
        <v>3</v>
      </c>
      <c r="AF243" s="12">
        <v>0</v>
      </c>
      <c r="AG243" s="12">
        <v>2</v>
      </c>
      <c r="AH243" s="12">
        <v>0</v>
      </c>
      <c r="AI243" s="12">
        <v>0</v>
      </c>
      <c r="AJ243" s="12">
        <v>0</v>
      </c>
      <c r="AK243" s="12">
        <v>0</v>
      </c>
      <c r="AL243" s="12">
        <v>0</v>
      </c>
      <c r="AM243" s="12">
        <v>0</v>
      </c>
      <c r="AN243" s="12">
        <v>0</v>
      </c>
      <c r="AO243" s="12">
        <v>0</v>
      </c>
      <c r="AP243" s="12">
        <v>0</v>
      </c>
      <c r="AQ243" s="12">
        <v>8</v>
      </c>
      <c r="AR243" s="12">
        <v>0</v>
      </c>
      <c r="AS243" s="12">
        <v>8</v>
      </c>
      <c r="AT243" s="12">
        <v>18</v>
      </c>
      <c r="AU243" s="12">
        <v>0</v>
      </c>
      <c r="AV243" s="12">
        <v>0</v>
      </c>
      <c r="AW243" s="12">
        <v>0</v>
      </c>
      <c r="AX243" s="12">
        <v>0</v>
      </c>
      <c r="AY243" s="12">
        <v>0</v>
      </c>
      <c r="AZ243" s="12">
        <v>0</v>
      </c>
      <c r="BA243" s="12">
        <v>0</v>
      </c>
      <c r="BB243" s="12">
        <v>0</v>
      </c>
      <c r="BC243" s="12">
        <v>0</v>
      </c>
      <c r="BD243" s="12">
        <v>0</v>
      </c>
      <c r="BE243" s="12">
        <v>0</v>
      </c>
      <c r="BF243" s="12">
        <v>0</v>
      </c>
      <c r="BG243" s="12">
        <v>0</v>
      </c>
      <c r="BH243" s="12">
        <v>0</v>
      </c>
      <c r="BI243" s="12">
        <v>0</v>
      </c>
      <c r="BJ243" s="12">
        <v>0</v>
      </c>
      <c r="BK243" s="12">
        <v>0</v>
      </c>
      <c r="BL243" s="12">
        <v>0</v>
      </c>
      <c r="BM243" s="12">
        <v>0</v>
      </c>
      <c r="BN243" s="12">
        <v>0</v>
      </c>
      <c r="BO243" s="12">
        <v>0</v>
      </c>
      <c r="BP243" s="12">
        <v>0</v>
      </c>
      <c r="BQ243" s="12">
        <v>0</v>
      </c>
      <c r="BR243" s="12">
        <v>0</v>
      </c>
      <c r="BS243" s="12">
        <v>1</v>
      </c>
      <c r="BT243" s="12">
        <v>0</v>
      </c>
      <c r="BU243" s="12">
        <v>0</v>
      </c>
      <c r="BV243" s="12">
        <v>0</v>
      </c>
      <c r="BW243" s="12">
        <v>3</v>
      </c>
      <c r="BX243" s="12">
        <v>2</v>
      </c>
      <c r="BY243" s="12">
        <v>4</v>
      </c>
      <c r="BZ243" s="12">
        <v>3</v>
      </c>
      <c r="CA243" s="12">
        <v>18</v>
      </c>
      <c r="CB243" s="12">
        <v>0</v>
      </c>
      <c r="CC243" s="12">
        <v>25</v>
      </c>
      <c r="CD243" s="12">
        <v>33</v>
      </c>
      <c r="CE243" s="12">
        <v>0</v>
      </c>
      <c r="CF243" s="12">
        <v>0</v>
      </c>
      <c r="CG243" s="12">
        <v>0</v>
      </c>
      <c r="CH243" s="12">
        <v>0</v>
      </c>
      <c r="CI243" s="12">
        <v>0</v>
      </c>
      <c r="CJ243" s="12">
        <v>0</v>
      </c>
      <c r="CK243" s="12">
        <v>0</v>
      </c>
      <c r="CL243" s="12">
        <v>0</v>
      </c>
    </row>
    <row r="244" spans="2:90" ht="20.100000000000001" customHeight="1" thickBot="1" x14ac:dyDescent="0.25">
      <c r="B244" s="4" t="s">
        <v>434</v>
      </c>
      <c r="C244" s="12">
        <v>17</v>
      </c>
      <c r="D244" s="12">
        <v>1</v>
      </c>
      <c r="E244" s="12">
        <v>9</v>
      </c>
      <c r="F244" s="12">
        <v>24</v>
      </c>
      <c r="G244" s="12">
        <v>0</v>
      </c>
      <c r="H244" s="12">
        <v>0</v>
      </c>
      <c r="I244" s="12">
        <v>0</v>
      </c>
      <c r="J244" s="12">
        <v>0</v>
      </c>
      <c r="K244" s="12">
        <v>0</v>
      </c>
      <c r="L244" s="12">
        <v>0</v>
      </c>
      <c r="M244" s="12">
        <v>0</v>
      </c>
      <c r="N244" s="12">
        <v>0</v>
      </c>
      <c r="O244" s="12">
        <v>0</v>
      </c>
      <c r="P244" s="12">
        <v>0</v>
      </c>
      <c r="Q244" s="12">
        <v>0</v>
      </c>
      <c r="R244" s="12">
        <v>0</v>
      </c>
      <c r="S244" s="12">
        <v>0</v>
      </c>
      <c r="T244" s="12">
        <v>0</v>
      </c>
      <c r="U244" s="12">
        <v>0</v>
      </c>
      <c r="V244" s="12">
        <v>1</v>
      </c>
      <c r="W244" s="12">
        <v>6</v>
      </c>
      <c r="X244" s="12">
        <v>0</v>
      </c>
      <c r="Y244" s="12">
        <v>4</v>
      </c>
      <c r="Z244" s="12">
        <v>7</v>
      </c>
      <c r="AA244" s="12">
        <v>0</v>
      </c>
      <c r="AB244" s="12">
        <v>0</v>
      </c>
      <c r="AC244" s="12">
        <v>0</v>
      </c>
      <c r="AD244" s="12">
        <v>0</v>
      </c>
      <c r="AE244" s="12">
        <v>0</v>
      </c>
      <c r="AF244" s="12">
        <v>0</v>
      </c>
      <c r="AG244" s="12">
        <v>0</v>
      </c>
      <c r="AH244" s="12">
        <v>0</v>
      </c>
      <c r="AI244" s="12">
        <v>0</v>
      </c>
      <c r="AJ244" s="12">
        <v>0</v>
      </c>
      <c r="AK244" s="12">
        <v>0</v>
      </c>
      <c r="AL244" s="12">
        <v>0</v>
      </c>
      <c r="AM244" s="12">
        <v>2</v>
      </c>
      <c r="AN244" s="12">
        <v>0</v>
      </c>
      <c r="AO244" s="12">
        <v>1</v>
      </c>
      <c r="AP244" s="12">
        <v>1</v>
      </c>
      <c r="AQ244" s="12">
        <v>5</v>
      </c>
      <c r="AR244" s="12">
        <v>0</v>
      </c>
      <c r="AS244" s="12">
        <v>3</v>
      </c>
      <c r="AT244" s="12">
        <v>4</v>
      </c>
      <c r="AU244" s="12">
        <v>0</v>
      </c>
      <c r="AV244" s="12">
        <v>0</v>
      </c>
      <c r="AW244" s="12">
        <v>0</v>
      </c>
      <c r="AX244" s="12">
        <v>0</v>
      </c>
      <c r="AY244" s="12">
        <v>0</v>
      </c>
      <c r="AZ244" s="12">
        <v>0</v>
      </c>
      <c r="BA244" s="12">
        <v>0</v>
      </c>
      <c r="BB244" s="12">
        <v>0</v>
      </c>
      <c r="BC244" s="12">
        <v>0</v>
      </c>
      <c r="BD244" s="12">
        <v>0</v>
      </c>
      <c r="BE244" s="12">
        <v>0</v>
      </c>
      <c r="BF244" s="12">
        <v>0</v>
      </c>
      <c r="BG244" s="12">
        <v>0</v>
      </c>
      <c r="BH244" s="12">
        <v>0</v>
      </c>
      <c r="BI244" s="12">
        <v>0</v>
      </c>
      <c r="BJ244" s="12">
        <v>0</v>
      </c>
      <c r="BK244" s="12">
        <v>0</v>
      </c>
      <c r="BL244" s="12">
        <v>0</v>
      </c>
      <c r="BM244" s="12">
        <v>0</v>
      </c>
      <c r="BN244" s="12">
        <v>1</v>
      </c>
      <c r="BO244" s="12">
        <v>0</v>
      </c>
      <c r="BP244" s="12">
        <v>0</v>
      </c>
      <c r="BQ244" s="12">
        <v>0</v>
      </c>
      <c r="BR244" s="12">
        <v>0</v>
      </c>
      <c r="BS244" s="12">
        <v>0</v>
      </c>
      <c r="BT244" s="12">
        <v>0</v>
      </c>
      <c r="BU244" s="12">
        <v>0</v>
      </c>
      <c r="BV244" s="12">
        <v>0</v>
      </c>
      <c r="BW244" s="12">
        <v>0</v>
      </c>
      <c r="BX244" s="12">
        <v>1</v>
      </c>
      <c r="BY244" s="12">
        <v>0</v>
      </c>
      <c r="BZ244" s="12">
        <v>1</v>
      </c>
      <c r="CA244" s="12">
        <v>4</v>
      </c>
      <c r="CB244" s="12">
        <v>0</v>
      </c>
      <c r="CC244" s="12">
        <v>1</v>
      </c>
      <c r="CD244" s="12">
        <v>8</v>
      </c>
      <c r="CE244" s="12">
        <v>0</v>
      </c>
      <c r="CF244" s="12">
        <v>0</v>
      </c>
      <c r="CG244" s="12">
        <v>0</v>
      </c>
      <c r="CH244" s="12">
        <v>0</v>
      </c>
      <c r="CI244" s="12">
        <v>0</v>
      </c>
      <c r="CJ244" s="12">
        <v>0</v>
      </c>
      <c r="CK244" s="12">
        <v>0</v>
      </c>
      <c r="CL244" s="12">
        <v>1</v>
      </c>
    </row>
    <row r="245" spans="2:90" ht="20.100000000000001" customHeight="1" thickBot="1" x14ac:dyDescent="0.25">
      <c r="B245" s="4" t="s">
        <v>435</v>
      </c>
      <c r="C245" s="12">
        <v>65</v>
      </c>
      <c r="D245" s="12">
        <v>3</v>
      </c>
      <c r="E245" s="12">
        <v>73</v>
      </c>
      <c r="F245" s="12">
        <v>116</v>
      </c>
      <c r="G245" s="12">
        <v>0</v>
      </c>
      <c r="H245" s="12">
        <v>0</v>
      </c>
      <c r="I245" s="12">
        <v>0</v>
      </c>
      <c r="J245" s="12">
        <v>0</v>
      </c>
      <c r="K245" s="12">
        <v>0</v>
      </c>
      <c r="L245" s="12">
        <v>0</v>
      </c>
      <c r="M245" s="12">
        <v>0</v>
      </c>
      <c r="N245" s="12">
        <v>0</v>
      </c>
      <c r="O245" s="12">
        <v>0</v>
      </c>
      <c r="P245" s="12">
        <v>0</v>
      </c>
      <c r="Q245" s="12">
        <v>0</v>
      </c>
      <c r="R245" s="12">
        <v>0</v>
      </c>
      <c r="S245" s="12">
        <v>4</v>
      </c>
      <c r="T245" s="12">
        <v>0</v>
      </c>
      <c r="U245" s="12">
        <v>7</v>
      </c>
      <c r="V245" s="12">
        <v>2</v>
      </c>
      <c r="W245" s="12">
        <v>19</v>
      </c>
      <c r="X245" s="12">
        <v>0</v>
      </c>
      <c r="Y245" s="12">
        <v>25</v>
      </c>
      <c r="Z245" s="12">
        <v>36</v>
      </c>
      <c r="AA245" s="12">
        <v>1</v>
      </c>
      <c r="AB245" s="12">
        <v>0</v>
      </c>
      <c r="AC245" s="12">
        <v>1</v>
      </c>
      <c r="AD245" s="12">
        <v>0</v>
      </c>
      <c r="AE245" s="12">
        <v>1</v>
      </c>
      <c r="AF245" s="12">
        <v>0</v>
      </c>
      <c r="AG245" s="12">
        <v>1</v>
      </c>
      <c r="AH245" s="12">
        <v>1</v>
      </c>
      <c r="AI245" s="12">
        <v>0</v>
      </c>
      <c r="AJ245" s="12">
        <v>0</v>
      </c>
      <c r="AK245" s="12">
        <v>0</v>
      </c>
      <c r="AL245" s="12">
        <v>0</v>
      </c>
      <c r="AM245" s="12">
        <v>4</v>
      </c>
      <c r="AN245" s="12">
        <v>2</v>
      </c>
      <c r="AO245" s="12">
        <v>5</v>
      </c>
      <c r="AP245" s="12">
        <v>4</v>
      </c>
      <c r="AQ245" s="12">
        <v>11</v>
      </c>
      <c r="AR245" s="12">
        <v>0</v>
      </c>
      <c r="AS245" s="12">
        <v>15</v>
      </c>
      <c r="AT245" s="12">
        <v>23</v>
      </c>
      <c r="AU245" s="12">
        <v>1</v>
      </c>
      <c r="AV245" s="12">
        <v>0</v>
      </c>
      <c r="AW245" s="12">
        <v>1</v>
      </c>
      <c r="AX245" s="12">
        <v>0</v>
      </c>
      <c r="AY245" s="12">
        <v>2</v>
      </c>
      <c r="AZ245" s="12">
        <v>0</v>
      </c>
      <c r="BA245" s="12">
        <v>1</v>
      </c>
      <c r="BB245" s="12">
        <v>2</v>
      </c>
      <c r="BC245" s="12">
        <v>0</v>
      </c>
      <c r="BD245" s="12">
        <v>0</v>
      </c>
      <c r="BE245" s="12">
        <v>0</v>
      </c>
      <c r="BF245" s="12">
        <v>0</v>
      </c>
      <c r="BG245" s="12">
        <v>0</v>
      </c>
      <c r="BH245" s="12">
        <v>0</v>
      </c>
      <c r="BI245" s="12">
        <v>0</v>
      </c>
      <c r="BJ245" s="12">
        <v>0</v>
      </c>
      <c r="BK245" s="12">
        <v>1</v>
      </c>
      <c r="BL245" s="12">
        <v>0</v>
      </c>
      <c r="BM245" s="12">
        <v>0</v>
      </c>
      <c r="BN245" s="12">
        <v>1</v>
      </c>
      <c r="BO245" s="12">
        <v>0</v>
      </c>
      <c r="BP245" s="12">
        <v>0</v>
      </c>
      <c r="BQ245" s="12">
        <v>0</v>
      </c>
      <c r="BR245" s="12">
        <v>0</v>
      </c>
      <c r="BS245" s="12">
        <v>0</v>
      </c>
      <c r="BT245" s="12">
        <v>0</v>
      </c>
      <c r="BU245" s="12">
        <v>0</v>
      </c>
      <c r="BV245" s="12">
        <v>0</v>
      </c>
      <c r="BW245" s="12">
        <v>3</v>
      </c>
      <c r="BX245" s="12">
        <v>1</v>
      </c>
      <c r="BY245" s="12">
        <v>4</v>
      </c>
      <c r="BZ245" s="12">
        <v>7</v>
      </c>
      <c r="CA245" s="12">
        <v>18</v>
      </c>
      <c r="CB245" s="12">
        <v>0</v>
      </c>
      <c r="CC245" s="12">
        <v>13</v>
      </c>
      <c r="CD245" s="12">
        <v>40</v>
      </c>
      <c r="CE245" s="12">
        <v>0</v>
      </c>
      <c r="CF245" s="12">
        <v>0</v>
      </c>
      <c r="CG245" s="12">
        <v>0</v>
      </c>
      <c r="CH245" s="12">
        <v>0</v>
      </c>
      <c r="CI245" s="12">
        <v>0</v>
      </c>
      <c r="CJ245" s="12">
        <v>0</v>
      </c>
      <c r="CK245" s="12">
        <v>0</v>
      </c>
      <c r="CL245" s="12">
        <v>0</v>
      </c>
    </row>
    <row r="246" spans="2:90" ht="20.100000000000001" customHeight="1" thickBot="1" x14ac:dyDescent="0.25">
      <c r="B246" s="4" t="s">
        <v>436</v>
      </c>
      <c r="C246" s="12">
        <v>86</v>
      </c>
      <c r="D246" s="12">
        <v>7</v>
      </c>
      <c r="E246" s="12">
        <v>85</v>
      </c>
      <c r="F246" s="12">
        <v>91</v>
      </c>
      <c r="G246" s="12">
        <v>0</v>
      </c>
      <c r="H246" s="12">
        <v>0</v>
      </c>
      <c r="I246" s="12">
        <v>0</v>
      </c>
      <c r="J246" s="12">
        <v>0</v>
      </c>
      <c r="K246" s="12">
        <v>0</v>
      </c>
      <c r="L246" s="12">
        <v>0</v>
      </c>
      <c r="M246" s="12">
        <v>0</v>
      </c>
      <c r="N246" s="12">
        <v>0</v>
      </c>
      <c r="O246" s="12">
        <v>0</v>
      </c>
      <c r="P246" s="12">
        <v>0</v>
      </c>
      <c r="Q246" s="12">
        <v>0</v>
      </c>
      <c r="R246" s="12">
        <v>0</v>
      </c>
      <c r="S246" s="12">
        <v>3</v>
      </c>
      <c r="T246" s="12">
        <v>2</v>
      </c>
      <c r="U246" s="12">
        <v>9</v>
      </c>
      <c r="V246" s="12">
        <v>0</v>
      </c>
      <c r="W246" s="12">
        <v>27</v>
      </c>
      <c r="X246" s="12">
        <v>0</v>
      </c>
      <c r="Y246" s="12">
        <v>29</v>
      </c>
      <c r="Z246" s="12">
        <v>23</v>
      </c>
      <c r="AA246" s="12">
        <v>0</v>
      </c>
      <c r="AB246" s="12">
        <v>0</v>
      </c>
      <c r="AC246" s="12">
        <v>1</v>
      </c>
      <c r="AD246" s="12">
        <v>0</v>
      </c>
      <c r="AE246" s="12">
        <v>1</v>
      </c>
      <c r="AF246" s="12">
        <v>0</v>
      </c>
      <c r="AG246" s="12">
        <v>1</v>
      </c>
      <c r="AH246" s="12">
        <v>1</v>
      </c>
      <c r="AI246" s="12">
        <v>0</v>
      </c>
      <c r="AJ246" s="12">
        <v>0</v>
      </c>
      <c r="AK246" s="12">
        <v>0</v>
      </c>
      <c r="AL246" s="12">
        <v>0</v>
      </c>
      <c r="AM246" s="12">
        <v>0</v>
      </c>
      <c r="AN246" s="12">
        <v>0</v>
      </c>
      <c r="AO246" s="12">
        <v>0</v>
      </c>
      <c r="AP246" s="12">
        <v>0</v>
      </c>
      <c r="AQ246" s="12">
        <v>17</v>
      </c>
      <c r="AR246" s="12">
        <v>0</v>
      </c>
      <c r="AS246" s="12">
        <v>10</v>
      </c>
      <c r="AT246" s="12">
        <v>19</v>
      </c>
      <c r="AU246" s="12">
        <v>0</v>
      </c>
      <c r="AV246" s="12">
        <v>0</v>
      </c>
      <c r="AW246" s="12">
        <v>0</v>
      </c>
      <c r="AX246" s="12">
        <v>0</v>
      </c>
      <c r="AY246" s="12">
        <v>4</v>
      </c>
      <c r="AZ246" s="12">
        <v>0</v>
      </c>
      <c r="BA246" s="12">
        <v>0</v>
      </c>
      <c r="BB246" s="12">
        <v>4</v>
      </c>
      <c r="BC246" s="12">
        <v>0</v>
      </c>
      <c r="BD246" s="12">
        <v>0</v>
      </c>
      <c r="BE246" s="12">
        <v>0</v>
      </c>
      <c r="BF246" s="12">
        <v>0</v>
      </c>
      <c r="BG246" s="12">
        <v>0</v>
      </c>
      <c r="BH246" s="12">
        <v>0</v>
      </c>
      <c r="BI246" s="12">
        <v>0</v>
      </c>
      <c r="BJ246" s="12">
        <v>0</v>
      </c>
      <c r="BK246" s="12">
        <v>0</v>
      </c>
      <c r="BL246" s="12">
        <v>0</v>
      </c>
      <c r="BM246" s="12">
        <v>0</v>
      </c>
      <c r="BN246" s="12">
        <v>0</v>
      </c>
      <c r="BO246" s="12">
        <v>0</v>
      </c>
      <c r="BP246" s="12">
        <v>0</v>
      </c>
      <c r="BQ246" s="12">
        <v>0</v>
      </c>
      <c r="BR246" s="12">
        <v>0</v>
      </c>
      <c r="BS246" s="12">
        <v>0</v>
      </c>
      <c r="BT246" s="12">
        <v>0</v>
      </c>
      <c r="BU246" s="12">
        <v>0</v>
      </c>
      <c r="BV246" s="12">
        <v>1</v>
      </c>
      <c r="BW246" s="12">
        <v>6</v>
      </c>
      <c r="BX246" s="12">
        <v>5</v>
      </c>
      <c r="BY246" s="12">
        <v>12</v>
      </c>
      <c r="BZ246" s="12">
        <v>4</v>
      </c>
      <c r="CA246" s="12">
        <v>27</v>
      </c>
      <c r="CB246" s="12">
        <v>0</v>
      </c>
      <c r="CC246" s="12">
        <v>23</v>
      </c>
      <c r="CD246" s="12">
        <v>38</v>
      </c>
      <c r="CE246" s="12">
        <v>0</v>
      </c>
      <c r="CF246" s="12">
        <v>0</v>
      </c>
      <c r="CG246" s="12">
        <v>0</v>
      </c>
      <c r="CH246" s="12">
        <v>0</v>
      </c>
      <c r="CI246" s="12">
        <v>1</v>
      </c>
      <c r="CJ246" s="12">
        <v>0</v>
      </c>
      <c r="CK246" s="12">
        <v>0</v>
      </c>
      <c r="CL246" s="12">
        <v>1</v>
      </c>
    </row>
    <row r="247" spans="2:90" ht="20.100000000000001" customHeight="1" thickBot="1" x14ac:dyDescent="0.25">
      <c r="B247" s="4" t="s">
        <v>193</v>
      </c>
      <c r="C247" s="12">
        <v>454</v>
      </c>
      <c r="D247" s="12">
        <v>9</v>
      </c>
      <c r="E247" s="12">
        <v>467</v>
      </c>
      <c r="F247" s="12">
        <v>373</v>
      </c>
      <c r="G247" s="12">
        <v>3</v>
      </c>
      <c r="H247" s="12">
        <v>0</v>
      </c>
      <c r="I247" s="12">
        <v>2</v>
      </c>
      <c r="J247" s="12">
        <v>6</v>
      </c>
      <c r="K247" s="12">
        <v>0</v>
      </c>
      <c r="L247" s="12">
        <v>0</v>
      </c>
      <c r="M247" s="12">
        <v>0</v>
      </c>
      <c r="N247" s="12">
        <v>0</v>
      </c>
      <c r="O247" s="12">
        <v>0</v>
      </c>
      <c r="P247" s="12">
        <v>0</v>
      </c>
      <c r="Q247" s="12">
        <v>0</v>
      </c>
      <c r="R247" s="12">
        <v>0</v>
      </c>
      <c r="S247" s="12">
        <v>17</v>
      </c>
      <c r="T247" s="12">
        <v>5</v>
      </c>
      <c r="U247" s="12">
        <v>18</v>
      </c>
      <c r="V247" s="12">
        <v>12</v>
      </c>
      <c r="W247" s="12">
        <v>133</v>
      </c>
      <c r="X247" s="12">
        <v>2</v>
      </c>
      <c r="Y247" s="12">
        <v>136</v>
      </c>
      <c r="Z247" s="12">
        <v>121</v>
      </c>
      <c r="AA247" s="12">
        <v>0</v>
      </c>
      <c r="AB247" s="12">
        <v>0</v>
      </c>
      <c r="AC247" s="12">
        <v>0</v>
      </c>
      <c r="AD247" s="12">
        <v>0</v>
      </c>
      <c r="AE247" s="12">
        <v>4</v>
      </c>
      <c r="AF247" s="12">
        <v>0</v>
      </c>
      <c r="AG247" s="12">
        <v>5</v>
      </c>
      <c r="AH247" s="12">
        <v>2</v>
      </c>
      <c r="AI247" s="12">
        <v>0</v>
      </c>
      <c r="AJ247" s="12">
        <v>0</v>
      </c>
      <c r="AK247" s="12">
        <v>0</v>
      </c>
      <c r="AL247" s="12">
        <v>0</v>
      </c>
      <c r="AM247" s="12">
        <v>17</v>
      </c>
      <c r="AN247" s="12">
        <v>0</v>
      </c>
      <c r="AO247" s="12">
        <v>20</v>
      </c>
      <c r="AP247" s="12">
        <v>3</v>
      </c>
      <c r="AQ247" s="12">
        <v>80</v>
      </c>
      <c r="AR247" s="12">
        <v>0</v>
      </c>
      <c r="AS247" s="12">
        <v>71</v>
      </c>
      <c r="AT247" s="12">
        <v>50</v>
      </c>
      <c r="AU247" s="12">
        <v>2</v>
      </c>
      <c r="AV247" s="12">
        <v>0</v>
      </c>
      <c r="AW247" s="12">
        <v>0</v>
      </c>
      <c r="AX247" s="12">
        <v>2</v>
      </c>
      <c r="AY247" s="12">
        <v>13</v>
      </c>
      <c r="AZ247" s="12">
        <v>0</v>
      </c>
      <c r="BA247" s="12">
        <v>24</v>
      </c>
      <c r="BB247" s="12">
        <v>4</v>
      </c>
      <c r="BC247" s="12">
        <v>0</v>
      </c>
      <c r="BD247" s="12">
        <v>0</v>
      </c>
      <c r="BE247" s="12">
        <v>0</v>
      </c>
      <c r="BF247" s="12">
        <v>0</v>
      </c>
      <c r="BG247" s="12">
        <v>0</v>
      </c>
      <c r="BH247" s="12">
        <v>0</v>
      </c>
      <c r="BI247" s="12">
        <v>0</v>
      </c>
      <c r="BJ247" s="12">
        <v>0</v>
      </c>
      <c r="BK247" s="12">
        <v>7</v>
      </c>
      <c r="BL247" s="12">
        <v>0</v>
      </c>
      <c r="BM247" s="12">
        <v>6</v>
      </c>
      <c r="BN247" s="12">
        <v>9</v>
      </c>
      <c r="BO247" s="12">
        <v>0</v>
      </c>
      <c r="BP247" s="12">
        <v>0</v>
      </c>
      <c r="BQ247" s="12">
        <v>0</v>
      </c>
      <c r="BR247" s="12">
        <v>0</v>
      </c>
      <c r="BS247" s="12">
        <v>2</v>
      </c>
      <c r="BT247" s="12">
        <v>0</v>
      </c>
      <c r="BU247" s="12">
        <v>2</v>
      </c>
      <c r="BV247" s="12">
        <v>4</v>
      </c>
      <c r="BW247" s="12">
        <v>17</v>
      </c>
      <c r="BX247" s="12">
        <v>2</v>
      </c>
      <c r="BY247" s="12">
        <v>17</v>
      </c>
      <c r="BZ247" s="12">
        <v>6</v>
      </c>
      <c r="CA247" s="12">
        <v>157</v>
      </c>
      <c r="CB247" s="12">
        <v>0</v>
      </c>
      <c r="CC247" s="12">
        <v>164</v>
      </c>
      <c r="CD247" s="12">
        <v>153</v>
      </c>
      <c r="CE247" s="12">
        <v>0</v>
      </c>
      <c r="CF247" s="12">
        <v>0</v>
      </c>
      <c r="CG247" s="12">
        <v>0</v>
      </c>
      <c r="CH247" s="12">
        <v>0</v>
      </c>
      <c r="CI247" s="12">
        <v>2</v>
      </c>
      <c r="CJ247" s="12">
        <v>0</v>
      </c>
      <c r="CK247" s="12">
        <v>2</v>
      </c>
      <c r="CL247" s="12">
        <v>1</v>
      </c>
    </row>
    <row r="248" spans="2:90" ht="20.100000000000001" customHeight="1" thickBot="1" x14ac:dyDescent="0.25">
      <c r="B248" s="4" t="s">
        <v>437</v>
      </c>
      <c r="C248" s="12">
        <v>18</v>
      </c>
      <c r="D248" s="12">
        <v>0</v>
      </c>
      <c r="E248" s="12">
        <v>16</v>
      </c>
      <c r="F248" s="12">
        <v>33</v>
      </c>
      <c r="G248" s="12">
        <v>0</v>
      </c>
      <c r="H248" s="12">
        <v>0</v>
      </c>
      <c r="I248" s="12">
        <v>0</v>
      </c>
      <c r="J248" s="12">
        <v>2</v>
      </c>
      <c r="K248" s="12">
        <v>0</v>
      </c>
      <c r="L248" s="12">
        <v>0</v>
      </c>
      <c r="M248" s="12">
        <v>0</v>
      </c>
      <c r="N248" s="12">
        <v>0</v>
      </c>
      <c r="O248" s="12">
        <v>0</v>
      </c>
      <c r="P248" s="12">
        <v>0</v>
      </c>
      <c r="Q248" s="12">
        <v>0</v>
      </c>
      <c r="R248" s="12">
        <v>0</v>
      </c>
      <c r="S248" s="12">
        <v>2</v>
      </c>
      <c r="T248" s="12">
        <v>0</v>
      </c>
      <c r="U248" s="12">
        <v>2</v>
      </c>
      <c r="V248" s="12">
        <v>1</v>
      </c>
      <c r="W248" s="12">
        <v>7</v>
      </c>
      <c r="X248" s="12">
        <v>0</v>
      </c>
      <c r="Y248" s="12">
        <v>4</v>
      </c>
      <c r="Z248" s="12">
        <v>17</v>
      </c>
      <c r="AA248" s="12">
        <v>0</v>
      </c>
      <c r="AB248" s="12">
        <v>0</v>
      </c>
      <c r="AC248" s="12">
        <v>0</v>
      </c>
      <c r="AD248" s="12">
        <v>0</v>
      </c>
      <c r="AE248" s="12">
        <v>0</v>
      </c>
      <c r="AF248" s="12">
        <v>0</v>
      </c>
      <c r="AG248" s="12">
        <v>0</v>
      </c>
      <c r="AH248" s="12">
        <v>2</v>
      </c>
      <c r="AI248" s="12">
        <v>0</v>
      </c>
      <c r="AJ248" s="12">
        <v>0</v>
      </c>
      <c r="AK248" s="12">
        <v>0</v>
      </c>
      <c r="AL248" s="12">
        <v>0</v>
      </c>
      <c r="AM248" s="12">
        <v>0</v>
      </c>
      <c r="AN248" s="12">
        <v>0</v>
      </c>
      <c r="AO248" s="12">
        <v>0</v>
      </c>
      <c r="AP248" s="12">
        <v>3</v>
      </c>
      <c r="AQ248" s="12">
        <v>2</v>
      </c>
      <c r="AR248" s="12">
        <v>0</v>
      </c>
      <c r="AS248" s="12">
        <v>2</v>
      </c>
      <c r="AT248" s="12">
        <v>0</v>
      </c>
      <c r="AU248" s="12">
        <v>0</v>
      </c>
      <c r="AV248" s="12">
        <v>0</v>
      </c>
      <c r="AW248" s="12">
        <v>0</v>
      </c>
      <c r="AX248" s="12">
        <v>0</v>
      </c>
      <c r="AY248" s="12">
        <v>0</v>
      </c>
      <c r="AZ248" s="12">
        <v>0</v>
      </c>
      <c r="BA248" s="12">
        <v>0</v>
      </c>
      <c r="BB248" s="12">
        <v>0</v>
      </c>
      <c r="BC248" s="12">
        <v>0</v>
      </c>
      <c r="BD248" s="12">
        <v>0</v>
      </c>
      <c r="BE248" s="12">
        <v>0</v>
      </c>
      <c r="BF248" s="12">
        <v>0</v>
      </c>
      <c r="BG248" s="12">
        <v>0</v>
      </c>
      <c r="BH248" s="12">
        <v>0</v>
      </c>
      <c r="BI248" s="12">
        <v>0</v>
      </c>
      <c r="BJ248" s="12">
        <v>0</v>
      </c>
      <c r="BK248" s="12">
        <v>0</v>
      </c>
      <c r="BL248" s="12">
        <v>0</v>
      </c>
      <c r="BM248" s="12">
        <v>0</v>
      </c>
      <c r="BN248" s="12">
        <v>0</v>
      </c>
      <c r="BO248" s="12">
        <v>0</v>
      </c>
      <c r="BP248" s="12">
        <v>0</v>
      </c>
      <c r="BQ248" s="12">
        <v>0</v>
      </c>
      <c r="BR248" s="12">
        <v>0</v>
      </c>
      <c r="BS248" s="12">
        <v>0</v>
      </c>
      <c r="BT248" s="12">
        <v>0</v>
      </c>
      <c r="BU248" s="12">
        <v>0</v>
      </c>
      <c r="BV248" s="12">
        <v>0</v>
      </c>
      <c r="BW248" s="12">
        <v>2</v>
      </c>
      <c r="BX248" s="12">
        <v>0</v>
      </c>
      <c r="BY248" s="12">
        <v>0</v>
      </c>
      <c r="BZ248" s="12">
        <v>2</v>
      </c>
      <c r="CA248" s="12">
        <v>4</v>
      </c>
      <c r="CB248" s="12">
        <v>0</v>
      </c>
      <c r="CC248" s="12">
        <v>8</v>
      </c>
      <c r="CD248" s="12">
        <v>5</v>
      </c>
      <c r="CE248" s="12">
        <v>0</v>
      </c>
      <c r="CF248" s="12">
        <v>0</v>
      </c>
      <c r="CG248" s="12">
        <v>0</v>
      </c>
      <c r="CH248" s="12">
        <v>0</v>
      </c>
      <c r="CI248" s="12">
        <v>1</v>
      </c>
      <c r="CJ248" s="12">
        <v>0</v>
      </c>
      <c r="CK248" s="12">
        <v>0</v>
      </c>
      <c r="CL248" s="12">
        <v>1</v>
      </c>
    </row>
    <row r="249" spans="2:90" ht="20.100000000000001" customHeight="1" thickBot="1" x14ac:dyDescent="0.25">
      <c r="B249" s="4" t="s">
        <v>438</v>
      </c>
      <c r="C249" s="12">
        <v>112</v>
      </c>
      <c r="D249" s="12">
        <v>6</v>
      </c>
      <c r="E249" s="12">
        <v>109</v>
      </c>
      <c r="F249" s="12">
        <v>145</v>
      </c>
      <c r="G249" s="12">
        <v>0</v>
      </c>
      <c r="H249" s="12">
        <v>0</v>
      </c>
      <c r="I249" s="12">
        <v>0</v>
      </c>
      <c r="J249" s="12">
        <v>0</v>
      </c>
      <c r="K249" s="12">
        <v>0</v>
      </c>
      <c r="L249" s="12">
        <v>0</v>
      </c>
      <c r="M249" s="12">
        <v>0</v>
      </c>
      <c r="N249" s="12">
        <v>0</v>
      </c>
      <c r="O249" s="12">
        <v>0</v>
      </c>
      <c r="P249" s="12">
        <v>0</v>
      </c>
      <c r="Q249" s="12">
        <v>0</v>
      </c>
      <c r="R249" s="12">
        <v>0</v>
      </c>
      <c r="S249" s="12">
        <v>3</v>
      </c>
      <c r="T249" s="12">
        <v>4</v>
      </c>
      <c r="U249" s="12">
        <v>5</v>
      </c>
      <c r="V249" s="12">
        <v>2</v>
      </c>
      <c r="W249" s="12">
        <v>37</v>
      </c>
      <c r="X249" s="12">
        <v>0</v>
      </c>
      <c r="Y249" s="12">
        <v>34</v>
      </c>
      <c r="Z249" s="12">
        <v>54</v>
      </c>
      <c r="AA249" s="12">
        <v>0</v>
      </c>
      <c r="AB249" s="12">
        <v>0</v>
      </c>
      <c r="AC249" s="12">
        <v>0</v>
      </c>
      <c r="AD249" s="12">
        <v>0</v>
      </c>
      <c r="AE249" s="12">
        <v>1</v>
      </c>
      <c r="AF249" s="12">
        <v>0</v>
      </c>
      <c r="AG249" s="12">
        <v>1</v>
      </c>
      <c r="AH249" s="12">
        <v>1</v>
      </c>
      <c r="AI249" s="12">
        <v>0</v>
      </c>
      <c r="AJ249" s="12">
        <v>0</v>
      </c>
      <c r="AK249" s="12">
        <v>0</v>
      </c>
      <c r="AL249" s="12">
        <v>0</v>
      </c>
      <c r="AM249" s="12">
        <v>3</v>
      </c>
      <c r="AN249" s="12">
        <v>0</v>
      </c>
      <c r="AO249" s="12">
        <v>5</v>
      </c>
      <c r="AP249" s="12">
        <v>6</v>
      </c>
      <c r="AQ249" s="12">
        <v>16</v>
      </c>
      <c r="AR249" s="12">
        <v>0</v>
      </c>
      <c r="AS249" s="12">
        <v>15</v>
      </c>
      <c r="AT249" s="12">
        <v>12</v>
      </c>
      <c r="AU249" s="12">
        <v>0</v>
      </c>
      <c r="AV249" s="12">
        <v>0</v>
      </c>
      <c r="AW249" s="12">
        <v>0</v>
      </c>
      <c r="AX249" s="12">
        <v>0</v>
      </c>
      <c r="AY249" s="12">
        <v>4</v>
      </c>
      <c r="AZ249" s="12">
        <v>0</v>
      </c>
      <c r="BA249" s="12">
        <v>3</v>
      </c>
      <c r="BB249" s="12">
        <v>5</v>
      </c>
      <c r="BC249" s="12">
        <v>0</v>
      </c>
      <c r="BD249" s="12">
        <v>0</v>
      </c>
      <c r="BE249" s="12">
        <v>0</v>
      </c>
      <c r="BF249" s="12">
        <v>0</v>
      </c>
      <c r="BG249" s="12">
        <v>0</v>
      </c>
      <c r="BH249" s="12">
        <v>0</v>
      </c>
      <c r="BI249" s="12">
        <v>0</v>
      </c>
      <c r="BJ249" s="12">
        <v>0</v>
      </c>
      <c r="BK249" s="12">
        <v>1</v>
      </c>
      <c r="BL249" s="12">
        <v>0</v>
      </c>
      <c r="BM249" s="12">
        <v>1</v>
      </c>
      <c r="BN249" s="12">
        <v>4</v>
      </c>
      <c r="BO249" s="12">
        <v>0</v>
      </c>
      <c r="BP249" s="12">
        <v>0</v>
      </c>
      <c r="BQ249" s="12">
        <v>0</v>
      </c>
      <c r="BR249" s="12">
        <v>0</v>
      </c>
      <c r="BS249" s="12">
        <v>0</v>
      </c>
      <c r="BT249" s="12">
        <v>0</v>
      </c>
      <c r="BU249" s="12">
        <v>0</v>
      </c>
      <c r="BV249" s="12">
        <v>0</v>
      </c>
      <c r="BW249" s="12">
        <v>4</v>
      </c>
      <c r="BX249" s="12">
        <v>2</v>
      </c>
      <c r="BY249" s="12">
        <v>7</v>
      </c>
      <c r="BZ249" s="12">
        <v>0</v>
      </c>
      <c r="CA249" s="12">
        <v>42</v>
      </c>
      <c r="CB249" s="12">
        <v>0</v>
      </c>
      <c r="CC249" s="12">
        <v>38</v>
      </c>
      <c r="CD249" s="12">
        <v>60</v>
      </c>
      <c r="CE249" s="12">
        <v>0</v>
      </c>
      <c r="CF249" s="12">
        <v>0</v>
      </c>
      <c r="CG249" s="12">
        <v>0</v>
      </c>
      <c r="CH249" s="12">
        <v>0</v>
      </c>
      <c r="CI249" s="12">
        <v>1</v>
      </c>
      <c r="CJ249" s="12">
        <v>0</v>
      </c>
      <c r="CK249" s="12">
        <v>0</v>
      </c>
      <c r="CL249" s="12">
        <v>1</v>
      </c>
    </row>
    <row r="250" spans="2:90" ht="20.100000000000001" customHeight="1" thickBot="1" x14ac:dyDescent="0.25">
      <c r="B250" s="4" t="s">
        <v>439</v>
      </c>
      <c r="C250" s="12">
        <v>31</v>
      </c>
      <c r="D250" s="12">
        <v>0</v>
      </c>
      <c r="E250" s="12">
        <v>33</v>
      </c>
      <c r="F250" s="12">
        <v>154</v>
      </c>
      <c r="G250" s="12">
        <v>0</v>
      </c>
      <c r="H250" s="12">
        <v>0</v>
      </c>
      <c r="I250" s="12">
        <v>0</v>
      </c>
      <c r="J250" s="12">
        <v>0</v>
      </c>
      <c r="K250" s="12">
        <v>0</v>
      </c>
      <c r="L250" s="12">
        <v>0</v>
      </c>
      <c r="M250" s="12">
        <v>0</v>
      </c>
      <c r="N250" s="12">
        <v>0</v>
      </c>
      <c r="O250" s="12">
        <v>0</v>
      </c>
      <c r="P250" s="12">
        <v>0</v>
      </c>
      <c r="Q250" s="12">
        <v>0</v>
      </c>
      <c r="R250" s="12">
        <v>0</v>
      </c>
      <c r="S250" s="12">
        <v>0</v>
      </c>
      <c r="T250" s="12">
        <v>0</v>
      </c>
      <c r="U250" s="12">
        <v>2</v>
      </c>
      <c r="V250" s="12">
        <v>0</v>
      </c>
      <c r="W250" s="12">
        <v>16</v>
      </c>
      <c r="X250" s="12">
        <v>0</v>
      </c>
      <c r="Y250" s="12">
        <v>10</v>
      </c>
      <c r="Z250" s="12">
        <v>66</v>
      </c>
      <c r="AA250" s="12">
        <v>0</v>
      </c>
      <c r="AB250" s="12">
        <v>0</v>
      </c>
      <c r="AC250" s="12">
        <v>0</v>
      </c>
      <c r="AD250" s="12">
        <v>1</v>
      </c>
      <c r="AE250" s="12">
        <v>0</v>
      </c>
      <c r="AF250" s="12">
        <v>0</v>
      </c>
      <c r="AG250" s="12">
        <v>0</v>
      </c>
      <c r="AH250" s="12">
        <v>0</v>
      </c>
      <c r="AI250" s="12">
        <v>0</v>
      </c>
      <c r="AJ250" s="12">
        <v>0</v>
      </c>
      <c r="AK250" s="12">
        <v>0</v>
      </c>
      <c r="AL250" s="12">
        <v>0</v>
      </c>
      <c r="AM250" s="12">
        <v>1</v>
      </c>
      <c r="AN250" s="12">
        <v>0</v>
      </c>
      <c r="AO250" s="12">
        <v>0</v>
      </c>
      <c r="AP250" s="12">
        <v>1</v>
      </c>
      <c r="AQ250" s="12">
        <v>2</v>
      </c>
      <c r="AR250" s="12">
        <v>0</v>
      </c>
      <c r="AS250" s="12">
        <v>4</v>
      </c>
      <c r="AT250" s="12">
        <v>21</v>
      </c>
      <c r="AU250" s="12">
        <v>1</v>
      </c>
      <c r="AV250" s="12">
        <v>0</v>
      </c>
      <c r="AW250" s="12">
        <v>1</v>
      </c>
      <c r="AX250" s="12">
        <v>1</v>
      </c>
      <c r="AY250" s="12">
        <v>1</v>
      </c>
      <c r="AZ250" s="12">
        <v>0</v>
      </c>
      <c r="BA250" s="12">
        <v>3</v>
      </c>
      <c r="BB250" s="12">
        <v>0</v>
      </c>
      <c r="BC250" s="12">
        <v>0</v>
      </c>
      <c r="BD250" s="12">
        <v>0</v>
      </c>
      <c r="BE250" s="12">
        <v>0</v>
      </c>
      <c r="BF250" s="12">
        <v>0</v>
      </c>
      <c r="BG250" s="12">
        <v>0</v>
      </c>
      <c r="BH250" s="12">
        <v>0</v>
      </c>
      <c r="BI250" s="12">
        <v>0</v>
      </c>
      <c r="BJ250" s="12">
        <v>0</v>
      </c>
      <c r="BK250" s="12">
        <v>0</v>
      </c>
      <c r="BL250" s="12">
        <v>0</v>
      </c>
      <c r="BM250" s="12">
        <v>0</v>
      </c>
      <c r="BN250" s="12">
        <v>0</v>
      </c>
      <c r="BO250" s="12">
        <v>0</v>
      </c>
      <c r="BP250" s="12">
        <v>0</v>
      </c>
      <c r="BQ250" s="12">
        <v>0</v>
      </c>
      <c r="BR250" s="12">
        <v>0</v>
      </c>
      <c r="BS250" s="12">
        <v>0</v>
      </c>
      <c r="BT250" s="12">
        <v>0</v>
      </c>
      <c r="BU250" s="12">
        <v>0</v>
      </c>
      <c r="BV250" s="12">
        <v>0</v>
      </c>
      <c r="BW250" s="12">
        <v>2</v>
      </c>
      <c r="BX250" s="12">
        <v>0</v>
      </c>
      <c r="BY250" s="12">
        <v>3</v>
      </c>
      <c r="BZ250" s="12">
        <v>0</v>
      </c>
      <c r="CA250" s="12">
        <v>8</v>
      </c>
      <c r="CB250" s="12">
        <v>0</v>
      </c>
      <c r="CC250" s="12">
        <v>10</v>
      </c>
      <c r="CD250" s="12">
        <v>64</v>
      </c>
      <c r="CE250" s="12">
        <v>0</v>
      </c>
      <c r="CF250" s="12">
        <v>0</v>
      </c>
      <c r="CG250" s="12">
        <v>0</v>
      </c>
      <c r="CH250" s="12">
        <v>0</v>
      </c>
      <c r="CI250" s="12">
        <v>0</v>
      </c>
      <c r="CJ250" s="12">
        <v>0</v>
      </c>
      <c r="CK250" s="12">
        <v>0</v>
      </c>
      <c r="CL250" s="12">
        <v>0</v>
      </c>
    </row>
    <row r="251" spans="2:90" ht="20.100000000000001" customHeight="1" thickBot="1" x14ac:dyDescent="0.25">
      <c r="B251" s="4" t="s">
        <v>440</v>
      </c>
      <c r="C251" s="12">
        <v>88</v>
      </c>
      <c r="D251" s="12">
        <v>1</v>
      </c>
      <c r="E251" s="12">
        <v>103</v>
      </c>
      <c r="F251" s="12">
        <v>64</v>
      </c>
      <c r="G251" s="12">
        <v>0</v>
      </c>
      <c r="H251" s="12">
        <v>0</v>
      </c>
      <c r="I251" s="12">
        <v>0</v>
      </c>
      <c r="J251" s="12">
        <v>0</v>
      </c>
      <c r="K251" s="12">
        <v>0</v>
      </c>
      <c r="L251" s="12">
        <v>0</v>
      </c>
      <c r="M251" s="12">
        <v>0</v>
      </c>
      <c r="N251" s="12">
        <v>0</v>
      </c>
      <c r="O251" s="12">
        <v>0</v>
      </c>
      <c r="P251" s="12">
        <v>0</v>
      </c>
      <c r="Q251" s="12">
        <v>0</v>
      </c>
      <c r="R251" s="12">
        <v>0</v>
      </c>
      <c r="S251" s="12">
        <v>4</v>
      </c>
      <c r="T251" s="12">
        <v>1</v>
      </c>
      <c r="U251" s="12">
        <v>6</v>
      </c>
      <c r="V251" s="12">
        <v>0</v>
      </c>
      <c r="W251" s="12">
        <v>27</v>
      </c>
      <c r="X251" s="12">
        <v>0</v>
      </c>
      <c r="Y251" s="12">
        <v>34</v>
      </c>
      <c r="Z251" s="12">
        <v>25</v>
      </c>
      <c r="AA251" s="12">
        <v>0</v>
      </c>
      <c r="AB251" s="12">
        <v>0</v>
      </c>
      <c r="AC251" s="12">
        <v>0</v>
      </c>
      <c r="AD251" s="12">
        <v>0</v>
      </c>
      <c r="AE251" s="12">
        <v>1</v>
      </c>
      <c r="AF251" s="12">
        <v>0</v>
      </c>
      <c r="AG251" s="12">
        <v>1</v>
      </c>
      <c r="AH251" s="12">
        <v>0</v>
      </c>
      <c r="AI251" s="12">
        <v>0</v>
      </c>
      <c r="AJ251" s="12">
        <v>0</v>
      </c>
      <c r="AK251" s="12">
        <v>0</v>
      </c>
      <c r="AL251" s="12">
        <v>0</v>
      </c>
      <c r="AM251" s="12">
        <v>5</v>
      </c>
      <c r="AN251" s="12">
        <v>0</v>
      </c>
      <c r="AO251" s="12">
        <v>4</v>
      </c>
      <c r="AP251" s="12">
        <v>1</v>
      </c>
      <c r="AQ251" s="12">
        <v>16</v>
      </c>
      <c r="AR251" s="12">
        <v>0</v>
      </c>
      <c r="AS251" s="12">
        <v>20</v>
      </c>
      <c r="AT251" s="12">
        <v>8</v>
      </c>
      <c r="AU251" s="12">
        <v>0</v>
      </c>
      <c r="AV251" s="12">
        <v>0</v>
      </c>
      <c r="AW251" s="12">
        <v>0</v>
      </c>
      <c r="AX251" s="12">
        <v>1</v>
      </c>
      <c r="AY251" s="12">
        <v>7</v>
      </c>
      <c r="AZ251" s="12">
        <v>0</v>
      </c>
      <c r="BA251" s="12">
        <v>12</v>
      </c>
      <c r="BB251" s="12">
        <v>2</v>
      </c>
      <c r="BC251" s="12">
        <v>0</v>
      </c>
      <c r="BD251" s="12">
        <v>0</v>
      </c>
      <c r="BE251" s="12">
        <v>0</v>
      </c>
      <c r="BF251" s="12">
        <v>0</v>
      </c>
      <c r="BG251" s="12">
        <v>0</v>
      </c>
      <c r="BH251" s="12">
        <v>0</v>
      </c>
      <c r="BI251" s="12">
        <v>0</v>
      </c>
      <c r="BJ251" s="12">
        <v>0</v>
      </c>
      <c r="BK251" s="12">
        <v>3</v>
      </c>
      <c r="BL251" s="12">
        <v>0</v>
      </c>
      <c r="BM251" s="12">
        <v>2</v>
      </c>
      <c r="BN251" s="12">
        <v>3</v>
      </c>
      <c r="BO251" s="12">
        <v>0</v>
      </c>
      <c r="BP251" s="12">
        <v>0</v>
      </c>
      <c r="BQ251" s="12">
        <v>0</v>
      </c>
      <c r="BR251" s="12">
        <v>0</v>
      </c>
      <c r="BS251" s="12">
        <v>1</v>
      </c>
      <c r="BT251" s="12">
        <v>0</v>
      </c>
      <c r="BU251" s="12">
        <v>0</v>
      </c>
      <c r="BV251" s="12">
        <v>1</v>
      </c>
      <c r="BW251" s="12">
        <v>3</v>
      </c>
      <c r="BX251" s="12">
        <v>0</v>
      </c>
      <c r="BY251" s="12">
        <v>2</v>
      </c>
      <c r="BZ251" s="12">
        <v>2</v>
      </c>
      <c r="CA251" s="12">
        <v>21</v>
      </c>
      <c r="CB251" s="12">
        <v>0</v>
      </c>
      <c r="CC251" s="12">
        <v>22</v>
      </c>
      <c r="CD251" s="12">
        <v>21</v>
      </c>
      <c r="CE251" s="12">
        <v>0</v>
      </c>
      <c r="CF251" s="12">
        <v>0</v>
      </c>
      <c r="CG251" s="12">
        <v>0</v>
      </c>
      <c r="CH251" s="12">
        <v>0</v>
      </c>
      <c r="CI251" s="12">
        <v>0</v>
      </c>
      <c r="CJ251" s="12">
        <v>0</v>
      </c>
      <c r="CK251" s="12">
        <v>0</v>
      </c>
      <c r="CL251" s="12">
        <v>0</v>
      </c>
    </row>
    <row r="252" spans="2:90" ht="20.100000000000001" customHeight="1" thickBot="1" x14ac:dyDescent="0.25">
      <c r="B252" s="4" t="s">
        <v>441</v>
      </c>
      <c r="C252" s="12">
        <v>86</v>
      </c>
      <c r="D252" s="12">
        <v>0</v>
      </c>
      <c r="E252" s="12">
        <v>67</v>
      </c>
      <c r="F252" s="12">
        <v>82</v>
      </c>
      <c r="G252" s="12">
        <v>0</v>
      </c>
      <c r="H252" s="12">
        <v>0</v>
      </c>
      <c r="I252" s="12">
        <v>0</v>
      </c>
      <c r="J252" s="12">
        <v>0</v>
      </c>
      <c r="K252" s="12">
        <v>0</v>
      </c>
      <c r="L252" s="12">
        <v>0</v>
      </c>
      <c r="M252" s="12">
        <v>0</v>
      </c>
      <c r="N252" s="12">
        <v>0</v>
      </c>
      <c r="O252" s="12">
        <v>0</v>
      </c>
      <c r="P252" s="12">
        <v>0</v>
      </c>
      <c r="Q252" s="12">
        <v>0</v>
      </c>
      <c r="R252" s="12">
        <v>0</v>
      </c>
      <c r="S252" s="12">
        <v>7</v>
      </c>
      <c r="T252" s="12">
        <v>0</v>
      </c>
      <c r="U252" s="12">
        <v>10</v>
      </c>
      <c r="V252" s="12">
        <v>0</v>
      </c>
      <c r="W252" s="12">
        <v>21</v>
      </c>
      <c r="X252" s="12">
        <v>0</v>
      </c>
      <c r="Y252" s="12">
        <v>12</v>
      </c>
      <c r="Z252" s="12">
        <v>31</v>
      </c>
      <c r="AA252" s="12">
        <v>1</v>
      </c>
      <c r="AB252" s="12">
        <v>0</v>
      </c>
      <c r="AC252" s="12">
        <v>1</v>
      </c>
      <c r="AD252" s="12">
        <v>0</v>
      </c>
      <c r="AE252" s="12">
        <v>3</v>
      </c>
      <c r="AF252" s="12">
        <v>0</v>
      </c>
      <c r="AG252" s="12">
        <v>5</v>
      </c>
      <c r="AH252" s="12">
        <v>0</v>
      </c>
      <c r="AI252" s="12">
        <v>0</v>
      </c>
      <c r="AJ252" s="12">
        <v>0</v>
      </c>
      <c r="AK252" s="12">
        <v>0</v>
      </c>
      <c r="AL252" s="12">
        <v>0</v>
      </c>
      <c r="AM252" s="12">
        <v>3</v>
      </c>
      <c r="AN252" s="12">
        <v>0</v>
      </c>
      <c r="AO252" s="12">
        <v>4</v>
      </c>
      <c r="AP252" s="12">
        <v>2</v>
      </c>
      <c r="AQ252" s="12">
        <v>18</v>
      </c>
      <c r="AR252" s="12">
        <v>0</v>
      </c>
      <c r="AS252" s="12">
        <v>13</v>
      </c>
      <c r="AT252" s="12">
        <v>14</v>
      </c>
      <c r="AU252" s="12">
        <v>0</v>
      </c>
      <c r="AV252" s="12">
        <v>0</v>
      </c>
      <c r="AW252" s="12">
        <v>0</v>
      </c>
      <c r="AX252" s="12">
        <v>0</v>
      </c>
      <c r="AY252" s="12">
        <v>0</v>
      </c>
      <c r="AZ252" s="12">
        <v>0</v>
      </c>
      <c r="BA252" s="12">
        <v>2</v>
      </c>
      <c r="BB252" s="12">
        <v>4</v>
      </c>
      <c r="BC252" s="12">
        <v>0</v>
      </c>
      <c r="BD252" s="12">
        <v>0</v>
      </c>
      <c r="BE252" s="12">
        <v>0</v>
      </c>
      <c r="BF252" s="12">
        <v>0</v>
      </c>
      <c r="BG252" s="12">
        <v>0</v>
      </c>
      <c r="BH252" s="12">
        <v>0</v>
      </c>
      <c r="BI252" s="12">
        <v>0</v>
      </c>
      <c r="BJ252" s="12">
        <v>0</v>
      </c>
      <c r="BK252" s="12">
        <v>0</v>
      </c>
      <c r="BL252" s="12">
        <v>0</v>
      </c>
      <c r="BM252" s="12">
        <v>0</v>
      </c>
      <c r="BN252" s="12">
        <v>0</v>
      </c>
      <c r="BO252" s="12">
        <v>0</v>
      </c>
      <c r="BP252" s="12">
        <v>0</v>
      </c>
      <c r="BQ252" s="12">
        <v>0</v>
      </c>
      <c r="BR252" s="12">
        <v>0</v>
      </c>
      <c r="BS252" s="12">
        <v>0</v>
      </c>
      <c r="BT252" s="12">
        <v>0</v>
      </c>
      <c r="BU252" s="12">
        <v>0</v>
      </c>
      <c r="BV252" s="12">
        <v>1</v>
      </c>
      <c r="BW252" s="12">
        <v>7</v>
      </c>
      <c r="BX252" s="12">
        <v>0</v>
      </c>
      <c r="BY252" s="12">
        <v>5</v>
      </c>
      <c r="BZ252" s="12">
        <v>2</v>
      </c>
      <c r="CA252" s="12">
        <v>25</v>
      </c>
      <c r="CB252" s="12">
        <v>0</v>
      </c>
      <c r="CC252" s="12">
        <v>14</v>
      </c>
      <c r="CD252" s="12">
        <v>25</v>
      </c>
      <c r="CE252" s="12">
        <v>0</v>
      </c>
      <c r="CF252" s="12">
        <v>0</v>
      </c>
      <c r="CG252" s="12">
        <v>1</v>
      </c>
      <c r="CH252" s="12">
        <v>0</v>
      </c>
      <c r="CI252" s="12">
        <v>1</v>
      </c>
      <c r="CJ252" s="12">
        <v>0</v>
      </c>
      <c r="CK252" s="12">
        <v>0</v>
      </c>
      <c r="CL252" s="12">
        <v>3</v>
      </c>
    </row>
    <row r="253" spans="2:90" ht="20.100000000000001" customHeight="1" thickBot="1" x14ac:dyDescent="0.25">
      <c r="B253" s="4" t="s">
        <v>442</v>
      </c>
      <c r="C253" s="12">
        <v>138</v>
      </c>
      <c r="D253" s="12">
        <v>0</v>
      </c>
      <c r="E253" s="12">
        <v>132</v>
      </c>
      <c r="F253" s="12">
        <v>128</v>
      </c>
      <c r="G253" s="12">
        <v>0</v>
      </c>
      <c r="H253" s="12">
        <v>0</v>
      </c>
      <c r="I253" s="12">
        <v>0</v>
      </c>
      <c r="J253" s="12">
        <v>0</v>
      </c>
      <c r="K253" s="12">
        <v>0</v>
      </c>
      <c r="L253" s="12">
        <v>0</v>
      </c>
      <c r="M253" s="12">
        <v>0</v>
      </c>
      <c r="N253" s="12">
        <v>0</v>
      </c>
      <c r="O253" s="12">
        <v>0</v>
      </c>
      <c r="P253" s="12">
        <v>0</v>
      </c>
      <c r="Q253" s="12">
        <v>0</v>
      </c>
      <c r="R253" s="12">
        <v>0</v>
      </c>
      <c r="S253" s="12">
        <v>0</v>
      </c>
      <c r="T253" s="12">
        <v>0</v>
      </c>
      <c r="U253" s="12">
        <v>0</v>
      </c>
      <c r="V253" s="12">
        <v>1</v>
      </c>
      <c r="W253" s="12">
        <v>49</v>
      </c>
      <c r="X253" s="12">
        <v>0</v>
      </c>
      <c r="Y253" s="12">
        <v>34</v>
      </c>
      <c r="Z253" s="12">
        <v>43</v>
      </c>
      <c r="AA253" s="12">
        <v>1</v>
      </c>
      <c r="AB253" s="12">
        <v>0</v>
      </c>
      <c r="AC253" s="12">
        <v>1</v>
      </c>
      <c r="AD253" s="12">
        <v>0</v>
      </c>
      <c r="AE253" s="12">
        <v>4</v>
      </c>
      <c r="AF253" s="12">
        <v>0</v>
      </c>
      <c r="AG253" s="12">
        <v>4</v>
      </c>
      <c r="AH253" s="12">
        <v>2</v>
      </c>
      <c r="AI253" s="12">
        <v>0</v>
      </c>
      <c r="AJ253" s="12">
        <v>0</v>
      </c>
      <c r="AK253" s="12">
        <v>0</v>
      </c>
      <c r="AL253" s="12">
        <v>0</v>
      </c>
      <c r="AM253" s="12">
        <v>2</v>
      </c>
      <c r="AN253" s="12">
        <v>0</v>
      </c>
      <c r="AO253" s="12">
        <v>1</v>
      </c>
      <c r="AP253" s="12">
        <v>1</v>
      </c>
      <c r="AQ253" s="12">
        <v>12</v>
      </c>
      <c r="AR253" s="12">
        <v>0</v>
      </c>
      <c r="AS253" s="12">
        <v>18</v>
      </c>
      <c r="AT253" s="12">
        <v>13</v>
      </c>
      <c r="AU253" s="12">
        <v>2</v>
      </c>
      <c r="AV253" s="12">
        <v>0</v>
      </c>
      <c r="AW253" s="12">
        <v>1</v>
      </c>
      <c r="AX253" s="12">
        <v>2</v>
      </c>
      <c r="AY253" s="12">
        <v>5</v>
      </c>
      <c r="AZ253" s="12">
        <v>0</v>
      </c>
      <c r="BA253" s="12">
        <v>4</v>
      </c>
      <c r="BB253" s="12">
        <v>5</v>
      </c>
      <c r="BC253" s="12">
        <v>0</v>
      </c>
      <c r="BD253" s="12">
        <v>0</v>
      </c>
      <c r="BE253" s="12">
        <v>0</v>
      </c>
      <c r="BF253" s="12">
        <v>0</v>
      </c>
      <c r="BG253" s="12">
        <v>0</v>
      </c>
      <c r="BH253" s="12">
        <v>0</v>
      </c>
      <c r="BI253" s="12">
        <v>0</v>
      </c>
      <c r="BJ253" s="12">
        <v>0</v>
      </c>
      <c r="BK253" s="12">
        <v>2</v>
      </c>
      <c r="BL253" s="12">
        <v>0</v>
      </c>
      <c r="BM253" s="12">
        <v>2</v>
      </c>
      <c r="BN253" s="12">
        <v>1</v>
      </c>
      <c r="BO253" s="12">
        <v>0</v>
      </c>
      <c r="BP253" s="12">
        <v>0</v>
      </c>
      <c r="BQ253" s="12">
        <v>0</v>
      </c>
      <c r="BR253" s="12">
        <v>0</v>
      </c>
      <c r="BS253" s="12">
        <v>0</v>
      </c>
      <c r="BT253" s="12">
        <v>0</v>
      </c>
      <c r="BU253" s="12">
        <v>0</v>
      </c>
      <c r="BV253" s="12">
        <v>0</v>
      </c>
      <c r="BW253" s="12">
        <v>5</v>
      </c>
      <c r="BX253" s="12">
        <v>0</v>
      </c>
      <c r="BY253" s="12">
        <v>11</v>
      </c>
      <c r="BZ253" s="12">
        <v>8</v>
      </c>
      <c r="CA253" s="12">
        <v>54</v>
      </c>
      <c r="CB253" s="12">
        <v>0</v>
      </c>
      <c r="CC253" s="12">
        <v>55</v>
      </c>
      <c r="CD253" s="12">
        <v>51</v>
      </c>
      <c r="CE253" s="12">
        <v>0</v>
      </c>
      <c r="CF253" s="12">
        <v>0</v>
      </c>
      <c r="CG253" s="12">
        <v>0</v>
      </c>
      <c r="CH253" s="12">
        <v>0</v>
      </c>
      <c r="CI253" s="12">
        <v>2</v>
      </c>
      <c r="CJ253" s="12">
        <v>0</v>
      </c>
      <c r="CK253" s="12">
        <v>1</v>
      </c>
      <c r="CL253" s="12">
        <v>1</v>
      </c>
    </row>
    <row r="254" spans="2:90" ht="20.100000000000001" customHeight="1" thickBot="1" x14ac:dyDescent="0.25">
      <c r="B254" s="4" t="s">
        <v>443</v>
      </c>
      <c r="C254" s="12">
        <v>36</v>
      </c>
      <c r="D254" s="12">
        <v>1</v>
      </c>
      <c r="E254" s="12">
        <v>66</v>
      </c>
      <c r="F254" s="12">
        <v>20</v>
      </c>
      <c r="G254" s="12">
        <v>0</v>
      </c>
      <c r="H254" s="12">
        <v>0</v>
      </c>
      <c r="I254" s="12">
        <v>0</v>
      </c>
      <c r="J254" s="12">
        <v>0</v>
      </c>
      <c r="K254" s="12">
        <v>0</v>
      </c>
      <c r="L254" s="12">
        <v>0</v>
      </c>
      <c r="M254" s="12">
        <v>0</v>
      </c>
      <c r="N254" s="12">
        <v>0</v>
      </c>
      <c r="O254" s="12">
        <v>0</v>
      </c>
      <c r="P254" s="12">
        <v>0</v>
      </c>
      <c r="Q254" s="12">
        <v>1</v>
      </c>
      <c r="R254" s="12">
        <v>0</v>
      </c>
      <c r="S254" s="12">
        <v>4</v>
      </c>
      <c r="T254" s="12">
        <v>1</v>
      </c>
      <c r="U254" s="12">
        <v>4</v>
      </c>
      <c r="V254" s="12">
        <v>2</v>
      </c>
      <c r="W254" s="12">
        <v>15</v>
      </c>
      <c r="X254" s="12">
        <v>0</v>
      </c>
      <c r="Y254" s="12">
        <v>28</v>
      </c>
      <c r="Z254" s="12">
        <v>5</v>
      </c>
      <c r="AA254" s="12">
        <v>0</v>
      </c>
      <c r="AB254" s="12">
        <v>0</v>
      </c>
      <c r="AC254" s="12">
        <v>0</v>
      </c>
      <c r="AD254" s="12">
        <v>0</v>
      </c>
      <c r="AE254" s="12">
        <v>0</v>
      </c>
      <c r="AF254" s="12">
        <v>0</v>
      </c>
      <c r="AG254" s="12">
        <v>0</v>
      </c>
      <c r="AH254" s="12">
        <v>1</v>
      </c>
      <c r="AI254" s="12">
        <v>0</v>
      </c>
      <c r="AJ254" s="12">
        <v>0</v>
      </c>
      <c r="AK254" s="12">
        <v>0</v>
      </c>
      <c r="AL254" s="12">
        <v>0</v>
      </c>
      <c r="AM254" s="12">
        <v>2</v>
      </c>
      <c r="AN254" s="12">
        <v>0</v>
      </c>
      <c r="AO254" s="12">
        <v>3</v>
      </c>
      <c r="AP254" s="12">
        <v>0</v>
      </c>
      <c r="AQ254" s="12">
        <v>3</v>
      </c>
      <c r="AR254" s="12">
        <v>0</v>
      </c>
      <c r="AS254" s="12">
        <v>10</v>
      </c>
      <c r="AT254" s="12">
        <v>3</v>
      </c>
      <c r="AU254" s="12">
        <v>0</v>
      </c>
      <c r="AV254" s="12">
        <v>0</v>
      </c>
      <c r="AW254" s="12">
        <v>0</v>
      </c>
      <c r="AX254" s="12">
        <v>0</v>
      </c>
      <c r="AY254" s="12">
        <v>0</v>
      </c>
      <c r="AZ254" s="12">
        <v>0</v>
      </c>
      <c r="BA254" s="12">
        <v>0</v>
      </c>
      <c r="BB254" s="12">
        <v>0</v>
      </c>
      <c r="BC254" s="12">
        <v>0</v>
      </c>
      <c r="BD254" s="12">
        <v>0</v>
      </c>
      <c r="BE254" s="12">
        <v>0</v>
      </c>
      <c r="BF254" s="12">
        <v>0</v>
      </c>
      <c r="BG254" s="12">
        <v>0</v>
      </c>
      <c r="BH254" s="12">
        <v>0</v>
      </c>
      <c r="BI254" s="12">
        <v>0</v>
      </c>
      <c r="BJ254" s="12">
        <v>0</v>
      </c>
      <c r="BK254" s="12">
        <v>0</v>
      </c>
      <c r="BL254" s="12">
        <v>0</v>
      </c>
      <c r="BM254" s="12">
        <v>0</v>
      </c>
      <c r="BN254" s="12">
        <v>0</v>
      </c>
      <c r="BO254" s="12">
        <v>0</v>
      </c>
      <c r="BP254" s="12">
        <v>0</v>
      </c>
      <c r="BQ254" s="12">
        <v>0</v>
      </c>
      <c r="BR254" s="12">
        <v>0</v>
      </c>
      <c r="BS254" s="12">
        <v>0</v>
      </c>
      <c r="BT254" s="12">
        <v>0</v>
      </c>
      <c r="BU254" s="12">
        <v>0</v>
      </c>
      <c r="BV254" s="12">
        <v>1</v>
      </c>
      <c r="BW254" s="12">
        <v>2</v>
      </c>
      <c r="BX254" s="12">
        <v>0</v>
      </c>
      <c r="BY254" s="12">
        <v>3</v>
      </c>
      <c r="BZ254" s="12">
        <v>0</v>
      </c>
      <c r="CA254" s="12">
        <v>9</v>
      </c>
      <c r="CB254" s="12">
        <v>0</v>
      </c>
      <c r="CC254" s="12">
        <v>15</v>
      </c>
      <c r="CD254" s="12">
        <v>8</v>
      </c>
      <c r="CE254" s="12">
        <v>0</v>
      </c>
      <c r="CF254" s="12">
        <v>0</v>
      </c>
      <c r="CG254" s="12">
        <v>0</v>
      </c>
      <c r="CH254" s="12">
        <v>0</v>
      </c>
      <c r="CI254" s="12">
        <v>1</v>
      </c>
      <c r="CJ254" s="12">
        <v>0</v>
      </c>
      <c r="CK254" s="12">
        <v>2</v>
      </c>
      <c r="CL254" s="12">
        <v>0</v>
      </c>
    </row>
    <row r="255" spans="2:90" ht="20.100000000000001" customHeight="1" thickBot="1" x14ac:dyDescent="0.25">
      <c r="B255" s="4" t="s">
        <v>444</v>
      </c>
      <c r="C255" s="12">
        <v>56</v>
      </c>
      <c r="D255" s="12">
        <v>5</v>
      </c>
      <c r="E255" s="12">
        <v>47</v>
      </c>
      <c r="F255" s="12">
        <v>54</v>
      </c>
      <c r="G255" s="12">
        <v>0</v>
      </c>
      <c r="H255" s="12">
        <v>0</v>
      </c>
      <c r="I255" s="12">
        <v>0</v>
      </c>
      <c r="J255" s="12">
        <v>1</v>
      </c>
      <c r="K255" s="12">
        <v>0</v>
      </c>
      <c r="L255" s="12">
        <v>0</v>
      </c>
      <c r="M255" s="12">
        <v>0</v>
      </c>
      <c r="N255" s="12">
        <v>0</v>
      </c>
      <c r="O255" s="12">
        <v>0</v>
      </c>
      <c r="P255" s="12">
        <v>0</v>
      </c>
      <c r="Q255" s="12">
        <v>0</v>
      </c>
      <c r="R255" s="12">
        <v>0</v>
      </c>
      <c r="S255" s="12">
        <v>5</v>
      </c>
      <c r="T255" s="12">
        <v>1</v>
      </c>
      <c r="U255" s="12">
        <v>4</v>
      </c>
      <c r="V255" s="12">
        <v>1</v>
      </c>
      <c r="W255" s="12">
        <v>18</v>
      </c>
      <c r="X255" s="12">
        <v>0</v>
      </c>
      <c r="Y255" s="12">
        <v>15</v>
      </c>
      <c r="Z255" s="12">
        <v>18</v>
      </c>
      <c r="AA255" s="12">
        <v>0</v>
      </c>
      <c r="AB255" s="12">
        <v>0</v>
      </c>
      <c r="AC255" s="12">
        <v>0</v>
      </c>
      <c r="AD255" s="12">
        <v>0</v>
      </c>
      <c r="AE255" s="12">
        <v>0</v>
      </c>
      <c r="AF255" s="12">
        <v>0</v>
      </c>
      <c r="AG255" s="12">
        <v>0</v>
      </c>
      <c r="AH255" s="12">
        <v>0</v>
      </c>
      <c r="AI255" s="12">
        <v>0</v>
      </c>
      <c r="AJ255" s="12">
        <v>0</v>
      </c>
      <c r="AK255" s="12">
        <v>0</v>
      </c>
      <c r="AL255" s="12">
        <v>0</v>
      </c>
      <c r="AM255" s="12">
        <v>0</v>
      </c>
      <c r="AN255" s="12">
        <v>0</v>
      </c>
      <c r="AO255" s="12">
        <v>0</v>
      </c>
      <c r="AP255" s="12">
        <v>0</v>
      </c>
      <c r="AQ255" s="12">
        <v>8</v>
      </c>
      <c r="AR255" s="12">
        <v>0</v>
      </c>
      <c r="AS255" s="12">
        <v>7</v>
      </c>
      <c r="AT255" s="12">
        <v>5</v>
      </c>
      <c r="AU255" s="12">
        <v>0</v>
      </c>
      <c r="AV255" s="12">
        <v>0</v>
      </c>
      <c r="AW255" s="12">
        <v>0</v>
      </c>
      <c r="AX255" s="12">
        <v>0</v>
      </c>
      <c r="AY255" s="12">
        <v>4</v>
      </c>
      <c r="AZ255" s="12">
        <v>0</v>
      </c>
      <c r="BA255" s="12">
        <v>2</v>
      </c>
      <c r="BB255" s="12">
        <v>2</v>
      </c>
      <c r="BC255" s="12">
        <v>0</v>
      </c>
      <c r="BD255" s="12">
        <v>0</v>
      </c>
      <c r="BE255" s="12">
        <v>0</v>
      </c>
      <c r="BF255" s="12">
        <v>0</v>
      </c>
      <c r="BG255" s="12">
        <v>0</v>
      </c>
      <c r="BH255" s="12">
        <v>0</v>
      </c>
      <c r="BI255" s="12">
        <v>0</v>
      </c>
      <c r="BJ255" s="12">
        <v>0</v>
      </c>
      <c r="BK255" s="12">
        <v>3</v>
      </c>
      <c r="BL255" s="12">
        <v>0</v>
      </c>
      <c r="BM255" s="12">
        <v>1</v>
      </c>
      <c r="BN255" s="12">
        <v>2</v>
      </c>
      <c r="BO255" s="12">
        <v>0</v>
      </c>
      <c r="BP255" s="12">
        <v>0</v>
      </c>
      <c r="BQ255" s="12">
        <v>0</v>
      </c>
      <c r="BR255" s="12">
        <v>0</v>
      </c>
      <c r="BS255" s="12">
        <v>0</v>
      </c>
      <c r="BT255" s="12">
        <v>0</v>
      </c>
      <c r="BU255" s="12">
        <v>0</v>
      </c>
      <c r="BV255" s="12">
        <v>0</v>
      </c>
      <c r="BW255" s="12">
        <v>1</v>
      </c>
      <c r="BX255" s="12">
        <v>4</v>
      </c>
      <c r="BY255" s="12">
        <v>5</v>
      </c>
      <c r="BZ255" s="12">
        <v>0</v>
      </c>
      <c r="CA255" s="12">
        <v>16</v>
      </c>
      <c r="CB255" s="12">
        <v>0</v>
      </c>
      <c r="CC255" s="12">
        <v>13</v>
      </c>
      <c r="CD255" s="12">
        <v>24</v>
      </c>
      <c r="CE255" s="12">
        <v>1</v>
      </c>
      <c r="CF255" s="12">
        <v>0</v>
      </c>
      <c r="CG255" s="12">
        <v>0</v>
      </c>
      <c r="CH255" s="12">
        <v>1</v>
      </c>
      <c r="CI255" s="12">
        <v>0</v>
      </c>
      <c r="CJ255" s="12">
        <v>0</v>
      </c>
      <c r="CK255" s="12">
        <v>0</v>
      </c>
      <c r="CL255" s="12">
        <v>0</v>
      </c>
    </row>
    <row r="256" spans="2:90" ht="20.100000000000001" customHeight="1" thickBot="1" x14ac:dyDescent="0.25">
      <c r="B256" s="4" t="s">
        <v>445</v>
      </c>
      <c r="C256" s="12">
        <v>35</v>
      </c>
      <c r="D256" s="12">
        <v>7</v>
      </c>
      <c r="E256" s="12">
        <v>68</v>
      </c>
      <c r="F256" s="12">
        <v>54</v>
      </c>
      <c r="G256" s="12">
        <v>0</v>
      </c>
      <c r="H256" s="12">
        <v>0</v>
      </c>
      <c r="I256" s="12">
        <v>0</v>
      </c>
      <c r="J256" s="12">
        <v>0</v>
      </c>
      <c r="K256" s="12">
        <v>0</v>
      </c>
      <c r="L256" s="12">
        <v>0</v>
      </c>
      <c r="M256" s="12">
        <v>0</v>
      </c>
      <c r="N256" s="12">
        <v>0</v>
      </c>
      <c r="O256" s="12">
        <v>0</v>
      </c>
      <c r="P256" s="12">
        <v>0</v>
      </c>
      <c r="Q256" s="12">
        <v>0</v>
      </c>
      <c r="R256" s="12">
        <v>0</v>
      </c>
      <c r="S256" s="12">
        <v>2</v>
      </c>
      <c r="T256" s="12">
        <v>4</v>
      </c>
      <c r="U256" s="12">
        <v>5</v>
      </c>
      <c r="V256" s="12">
        <v>3</v>
      </c>
      <c r="W256" s="12">
        <v>9</v>
      </c>
      <c r="X256" s="12">
        <v>0</v>
      </c>
      <c r="Y256" s="12">
        <v>17</v>
      </c>
      <c r="Z256" s="12">
        <v>13</v>
      </c>
      <c r="AA256" s="12">
        <v>0</v>
      </c>
      <c r="AB256" s="12">
        <v>0</v>
      </c>
      <c r="AC256" s="12">
        <v>0</v>
      </c>
      <c r="AD256" s="12">
        <v>1</v>
      </c>
      <c r="AE256" s="12">
        <v>1</v>
      </c>
      <c r="AF256" s="12">
        <v>0</v>
      </c>
      <c r="AG256" s="12">
        <v>2</v>
      </c>
      <c r="AH256" s="12">
        <v>0</v>
      </c>
      <c r="AI256" s="12">
        <v>0</v>
      </c>
      <c r="AJ256" s="12">
        <v>0</v>
      </c>
      <c r="AK256" s="12">
        <v>0</v>
      </c>
      <c r="AL256" s="12">
        <v>0</v>
      </c>
      <c r="AM256" s="12">
        <v>2</v>
      </c>
      <c r="AN256" s="12">
        <v>0</v>
      </c>
      <c r="AO256" s="12">
        <v>2</v>
      </c>
      <c r="AP256" s="12">
        <v>1</v>
      </c>
      <c r="AQ256" s="12">
        <v>6</v>
      </c>
      <c r="AR256" s="12">
        <v>0</v>
      </c>
      <c r="AS256" s="12">
        <v>9</v>
      </c>
      <c r="AT256" s="12">
        <v>14</v>
      </c>
      <c r="AU256" s="12">
        <v>0</v>
      </c>
      <c r="AV256" s="12">
        <v>0</v>
      </c>
      <c r="AW256" s="12">
        <v>0</v>
      </c>
      <c r="AX256" s="12">
        <v>1</v>
      </c>
      <c r="AY256" s="12">
        <v>1</v>
      </c>
      <c r="AZ256" s="12">
        <v>0</v>
      </c>
      <c r="BA256" s="12">
        <v>0</v>
      </c>
      <c r="BB256" s="12">
        <v>2</v>
      </c>
      <c r="BC256" s="12">
        <v>0</v>
      </c>
      <c r="BD256" s="12">
        <v>0</v>
      </c>
      <c r="BE256" s="12">
        <v>0</v>
      </c>
      <c r="BF256" s="12">
        <v>0</v>
      </c>
      <c r="BG256" s="12">
        <v>0</v>
      </c>
      <c r="BH256" s="12">
        <v>0</v>
      </c>
      <c r="BI256" s="12">
        <v>0</v>
      </c>
      <c r="BJ256" s="12">
        <v>0</v>
      </c>
      <c r="BK256" s="12">
        <v>0</v>
      </c>
      <c r="BL256" s="12">
        <v>0</v>
      </c>
      <c r="BM256" s="12">
        <v>0</v>
      </c>
      <c r="BN256" s="12">
        <v>0</v>
      </c>
      <c r="BO256" s="12">
        <v>0</v>
      </c>
      <c r="BP256" s="12">
        <v>0</v>
      </c>
      <c r="BQ256" s="12">
        <v>0</v>
      </c>
      <c r="BR256" s="12">
        <v>0</v>
      </c>
      <c r="BS256" s="12">
        <v>0</v>
      </c>
      <c r="BT256" s="12">
        <v>0</v>
      </c>
      <c r="BU256" s="12">
        <v>0</v>
      </c>
      <c r="BV256" s="12">
        <v>0</v>
      </c>
      <c r="BW256" s="12">
        <v>0</v>
      </c>
      <c r="BX256" s="12">
        <v>2</v>
      </c>
      <c r="BY256" s="12">
        <v>3</v>
      </c>
      <c r="BZ256" s="12">
        <v>1</v>
      </c>
      <c r="CA256" s="12">
        <v>14</v>
      </c>
      <c r="CB256" s="12">
        <v>1</v>
      </c>
      <c r="CC256" s="12">
        <v>30</v>
      </c>
      <c r="CD256" s="12">
        <v>18</v>
      </c>
      <c r="CE256" s="12">
        <v>0</v>
      </c>
      <c r="CF256" s="12">
        <v>0</v>
      </c>
      <c r="CG256" s="12">
        <v>0</v>
      </c>
      <c r="CH256" s="12">
        <v>0</v>
      </c>
      <c r="CI256" s="12">
        <v>0</v>
      </c>
      <c r="CJ256" s="12">
        <v>0</v>
      </c>
      <c r="CK256" s="12">
        <v>0</v>
      </c>
      <c r="CL256" s="12">
        <v>0</v>
      </c>
    </row>
    <row r="257" spans="2:90" ht="20.100000000000001" customHeight="1" thickBot="1" x14ac:dyDescent="0.25">
      <c r="B257" s="4" t="s">
        <v>446</v>
      </c>
      <c r="C257" s="12">
        <v>76</v>
      </c>
      <c r="D257" s="12">
        <v>5</v>
      </c>
      <c r="E257" s="12">
        <v>71</v>
      </c>
      <c r="F257" s="12">
        <v>60</v>
      </c>
      <c r="G257" s="12">
        <v>0</v>
      </c>
      <c r="H257" s="12">
        <v>0</v>
      </c>
      <c r="I257" s="12">
        <v>0</v>
      </c>
      <c r="J257" s="12">
        <v>1</v>
      </c>
      <c r="K257" s="12">
        <v>0</v>
      </c>
      <c r="L257" s="12">
        <v>0</v>
      </c>
      <c r="M257" s="12">
        <v>0</v>
      </c>
      <c r="N257" s="12">
        <v>0</v>
      </c>
      <c r="O257" s="12">
        <v>0</v>
      </c>
      <c r="P257" s="12">
        <v>0</v>
      </c>
      <c r="Q257" s="12">
        <v>0</v>
      </c>
      <c r="R257" s="12">
        <v>0</v>
      </c>
      <c r="S257" s="12">
        <v>4</v>
      </c>
      <c r="T257" s="12">
        <v>3</v>
      </c>
      <c r="U257" s="12">
        <v>6</v>
      </c>
      <c r="V257" s="12">
        <v>3</v>
      </c>
      <c r="W257" s="12">
        <v>26</v>
      </c>
      <c r="X257" s="12">
        <v>0</v>
      </c>
      <c r="Y257" s="12">
        <v>21</v>
      </c>
      <c r="Z257" s="12">
        <v>16</v>
      </c>
      <c r="AA257" s="12">
        <v>0</v>
      </c>
      <c r="AB257" s="12">
        <v>0</v>
      </c>
      <c r="AC257" s="12">
        <v>0</v>
      </c>
      <c r="AD257" s="12">
        <v>0</v>
      </c>
      <c r="AE257" s="12">
        <v>1</v>
      </c>
      <c r="AF257" s="12">
        <v>0</v>
      </c>
      <c r="AG257" s="12">
        <v>1</v>
      </c>
      <c r="AH257" s="12">
        <v>0</v>
      </c>
      <c r="AI257" s="12">
        <v>0</v>
      </c>
      <c r="AJ257" s="12">
        <v>0</v>
      </c>
      <c r="AK257" s="12">
        <v>0</v>
      </c>
      <c r="AL257" s="12">
        <v>0</v>
      </c>
      <c r="AM257" s="12">
        <v>1</v>
      </c>
      <c r="AN257" s="12">
        <v>0</v>
      </c>
      <c r="AO257" s="12">
        <v>2</v>
      </c>
      <c r="AP257" s="12">
        <v>1</v>
      </c>
      <c r="AQ257" s="12">
        <v>18</v>
      </c>
      <c r="AR257" s="12">
        <v>0</v>
      </c>
      <c r="AS257" s="12">
        <v>15</v>
      </c>
      <c r="AT257" s="12">
        <v>10</v>
      </c>
      <c r="AU257" s="12">
        <v>0</v>
      </c>
      <c r="AV257" s="12">
        <v>0</v>
      </c>
      <c r="AW257" s="12">
        <v>0</v>
      </c>
      <c r="AX257" s="12">
        <v>0</v>
      </c>
      <c r="AY257" s="12">
        <v>0</v>
      </c>
      <c r="AZ257" s="12">
        <v>0</v>
      </c>
      <c r="BA257" s="12">
        <v>0</v>
      </c>
      <c r="BB257" s="12">
        <v>0</v>
      </c>
      <c r="BC257" s="12">
        <v>0</v>
      </c>
      <c r="BD257" s="12">
        <v>0</v>
      </c>
      <c r="BE257" s="12">
        <v>0</v>
      </c>
      <c r="BF257" s="12">
        <v>0</v>
      </c>
      <c r="BG257" s="12">
        <v>0</v>
      </c>
      <c r="BH257" s="12">
        <v>0</v>
      </c>
      <c r="BI257" s="12">
        <v>0</v>
      </c>
      <c r="BJ257" s="12">
        <v>0</v>
      </c>
      <c r="BK257" s="12">
        <v>0</v>
      </c>
      <c r="BL257" s="12">
        <v>0</v>
      </c>
      <c r="BM257" s="12">
        <v>0</v>
      </c>
      <c r="BN257" s="12">
        <v>1</v>
      </c>
      <c r="BO257" s="12">
        <v>0</v>
      </c>
      <c r="BP257" s="12">
        <v>0</v>
      </c>
      <c r="BQ257" s="12">
        <v>0</v>
      </c>
      <c r="BR257" s="12">
        <v>0</v>
      </c>
      <c r="BS257" s="12">
        <v>2</v>
      </c>
      <c r="BT257" s="12">
        <v>0</v>
      </c>
      <c r="BU257" s="12">
        <v>1</v>
      </c>
      <c r="BV257" s="12">
        <v>1</v>
      </c>
      <c r="BW257" s="12">
        <v>3</v>
      </c>
      <c r="BX257" s="12">
        <v>2</v>
      </c>
      <c r="BY257" s="12">
        <v>5</v>
      </c>
      <c r="BZ257" s="12">
        <v>7</v>
      </c>
      <c r="CA257" s="12">
        <v>21</v>
      </c>
      <c r="CB257" s="12">
        <v>0</v>
      </c>
      <c r="CC257" s="12">
        <v>19</v>
      </c>
      <c r="CD257" s="12">
        <v>20</v>
      </c>
      <c r="CE257" s="12">
        <v>0</v>
      </c>
      <c r="CF257" s="12">
        <v>0</v>
      </c>
      <c r="CG257" s="12">
        <v>0</v>
      </c>
      <c r="CH257" s="12">
        <v>0</v>
      </c>
      <c r="CI257" s="12">
        <v>0</v>
      </c>
      <c r="CJ257" s="12">
        <v>0</v>
      </c>
      <c r="CK257" s="12">
        <v>1</v>
      </c>
      <c r="CL257" s="12">
        <v>0</v>
      </c>
    </row>
    <row r="258" spans="2:90" ht="20.100000000000001" customHeight="1" thickBot="1" x14ac:dyDescent="0.25">
      <c r="B258" s="4" t="s">
        <v>447</v>
      </c>
      <c r="C258" s="12">
        <v>37</v>
      </c>
      <c r="D258" s="12">
        <v>1</v>
      </c>
      <c r="E258" s="12">
        <v>41</v>
      </c>
      <c r="F258" s="12">
        <v>23</v>
      </c>
      <c r="G258" s="12">
        <v>0</v>
      </c>
      <c r="H258" s="12">
        <v>0</v>
      </c>
      <c r="I258" s="12">
        <v>0</v>
      </c>
      <c r="J258" s="12">
        <v>0</v>
      </c>
      <c r="K258" s="12">
        <v>0</v>
      </c>
      <c r="L258" s="12">
        <v>0</v>
      </c>
      <c r="M258" s="12">
        <v>0</v>
      </c>
      <c r="N258" s="12">
        <v>0</v>
      </c>
      <c r="O258" s="12">
        <v>0</v>
      </c>
      <c r="P258" s="12">
        <v>0</v>
      </c>
      <c r="Q258" s="12">
        <v>0</v>
      </c>
      <c r="R258" s="12">
        <v>0</v>
      </c>
      <c r="S258" s="12">
        <v>2</v>
      </c>
      <c r="T258" s="12">
        <v>0</v>
      </c>
      <c r="U258" s="12">
        <v>2</v>
      </c>
      <c r="V258" s="12">
        <v>2</v>
      </c>
      <c r="W258" s="12">
        <v>11</v>
      </c>
      <c r="X258" s="12">
        <v>0</v>
      </c>
      <c r="Y258" s="12">
        <v>12</v>
      </c>
      <c r="Z258" s="12">
        <v>5</v>
      </c>
      <c r="AA258" s="12">
        <v>0</v>
      </c>
      <c r="AB258" s="12">
        <v>0</v>
      </c>
      <c r="AC258" s="12">
        <v>0</v>
      </c>
      <c r="AD258" s="12">
        <v>0</v>
      </c>
      <c r="AE258" s="12">
        <v>0</v>
      </c>
      <c r="AF258" s="12">
        <v>0</v>
      </c>
      <c r="AG258" s="12">
        <v>0</v>
      </c>
      <c r="AH258" s="12">
        <v>0</v>
      </c>
      <c r="AI258" s="12">
        <v>0</v>
      </c>
      <c r="AJ258" s="12">
        <v>0</v>
      </c>
      <c r="AK258" s="12">
        <v>0</v>
      </c>
      <c r="AL258" s="12">
        <v>0</v>
      </c>
      <c r="AM258" s="12">
        <v>2</v>
      </c>
      <c r="AN258" s="12">
        <v>0</v>
      </c>
      <c r="AO258" s="12">
        <v>3</v>
      </c>
      <c r="AP258" s="12">
        <v>0</v>
      </c>
      <c r="AQ258" s="12">
        <v>3</v>
      </c>
      <c r="AR258" s="12">
        <v>0</v>
      </c>
      <c r="AS258" s="12">
        <v>4</v>
      </c>
      <c r="AT258" s="12">
        <v>6</v>
      </c>
      <c r="AU258" s="12">
        <v>0</v>
      </c>
      <c r="AV258" s="12">
        <v>0</v>
      </c>
      <c r="AW258" s="12">
        <v>0</v>
      </c>
      <c r="AX258" s="12">
        <v>0</v>
      </c>
      <c r="AY258" s="12">
        <v>0</v>
      </c>
      <c r="AZ258" s="12">
        <v>0</v>
      </c>
      <c r="BA258" s="12">
        <v>0</v>
      </c>
      <c r="BB258" s="12">
        <v>0</v>
      </c>
      <c r="BC258" s="12">
        <v>0</v>
      </c>
      <c r="BD258" s="12">
        <v>0</v>
      </c>
      <c r="BE258" s="12">
        <v>0</v>
      </c>
      <c r="BF258" s="12">
        <v>0</v>
      </c>
      <c r="BG258" s="12">
        <v>0</v>
      </c>
      <c r="BH258" s="12">
        <v>0</v>
      </c>
      <c r="BI258" s="12">
        <v>0</v>
      </c>
      <c r="BJ258" s="12">
        <v>0</v>
      </c>
      <c r="BK258" s="12">
        <v>0</v>
      </c>
      <c r="BL258" s="12">
        <v>0</v>
      </c>
      <c r="BM258" s="12">
        <v>0</v>
      </c>
      <c r="BN258" s="12">
        <v>0</v>
      </c>
      <c r="BO258" s="12">
        <v>0</v>
      </c>
      <c r="BP258" s="12">
        <v>0</v>
      </c>
      <c r="BQ258" s="12">
        <v>0</v>
      </c>
      <c r="BR258" s="12">
        <v>0</v>
      </c>
      <c r="BS258" s="12">
        <v>0</v>
      </c>
      <c r="BT258" s="12">
        <v>0</v>
      </c>
      <c r="BU258" s="12">
        <v>0</v>
      </c>
      <c r="BV258" s="12">
        <v>0</v>
      </c>
      <c r="BW258" s="12">
        <v>6</v>
      </c>
      <c r="BX258" s="12">
        <v>1</v>
      </c>
      <c r="BY258" s="12">
        <v>7</v>
      </c>
      <c r="BZ258" s="12">
        <v>0</v>
      </c>
      <c r="CA258" s="12">
        <v>13</v>
      </c>
      <c r="CB258" s="12">
        <v>0</v>
      </c>
      <c r="CC258" s="12">
        <v>13</v>
      </c>
      <c r="CD258" s="12">
        <v>10</v>
      </c>
      <c r="CE258" s="12">
        <v>0</v>
      </c>
      <c r="CF258" s="12">
        <v>0</v>
      </c>
      <c r="CG258" s="12">
        <v>0</v>
      </c>
      <c r="CH258" s="12">
        <v>0</v>
      </c>
      <c r="CI258" s="12">
        <v>0</v>
      </c>
      <c r="CJ258" s="12">
        <v>0</v>
      </c>
      <c r="CK258" s="12">
        <v>0</v>
      </c>
      <c r="CL258" s="12">
        <v>0</v>
      </c>
    </row>
    <row r="259" spans="2:90" ht="20.100000000000001" customHeight="1" thickBot="1" x14ac:dyDescent="0.25">
      <c r="B259" s="4" t="s">
        <v>641</v>
      </c>
      <c r="C259" s="12">
        <v>20</v>
      </c>
      <c r="D259" s="12">
        <v>4</v>
      </c>
      <c r="E259" s="12">
        <v>15</v>
      </c>
      <c r="F259" s="12">
        <v>43</v>
      </c>
      <c r="G259" s="12">
        <v>0</v>
      </c>
      <c r="H259" s="12">
        <v>0</v>
      </c>
      <c r="I259" s="12">
        <v>0</v>
      </c>
      <c r="J259" s="12">
        <v>0</v>
      </c>
      <c r="K259" s="12">
        <v>0</v>
      </c>
      <c r="L259" s="12">
        <v>0</v>
      </c>
      <c r="M259" s="12">
        <v>0</v>
      </c>
      <c r="N259" s="12">
        <v>0</v>
      </c>
      <c r="O259" s="12">
        <v>0</v>
      </c>
      <c r="P259" s="12">
        <v>0</v>
      </c>
      <c r="Q259" s="12">
        <v>0</v>
      </c>
      <c r="R259" s="12">
        <v>0</v>
      </c>
      <c r="S259" s="12">
        <v>0</v>
      </c>
      <c r="T259" s="12">
        <v>0</v>
      </c>
      <c r="U259" s="12">
        <v>0</v>
      </c>
      <c r="V259" s="12">
        <v>0</v>
      </c>
      <c r="W259" s="12">
        <v>1</v>
      </c>
      <c r="X259" s="12">
        <v>0</v>
      </c>
      <c r="Y259" s="12">
        <v>3</v>
      </c>
      <c r="Z259" s="12">
        <v>7</v>
      </c>
      <c r="AA259" s="12">
        <v>0</v>
      </c>
      <c r="AB259" s="12">
        <v>0</v>
      </c>
      <c r="AC259" s="12">
        <v>0</v>
      </c>
      <c r="AD259" s="12">
        <v>0</v>
      </c>
      <c r="AE259" s="12">
        <v>0</v>
      </c>
      <c r="AF259" s="12">
        <v>0</v>
      </c>
      <c r="AG259" s="12">
        <v>0</v>
      </c>
      <c r="AH259" s="12">
        <v>0</v>
      </c>
      <c r="AI259" s="12">
        <v>0</v>
      </c>
      <c r="AJ259" s="12">
        <v>0</v>
      </c>
      <c r="AK259" s="12">
        <v>0</v>
      </c>
      <c r="AL259" s="12">
        <v>0</v>
      </c>
      <c r="AM259" s="12">
        <v>2</v>
      </c>
      <c r="AN259" s="12">
        <v>0</v>
      </c>
      <c r="AO259" s="12">
        <v>1</v>
      </c>
      <c r="AP259" s="12">
        <v>1</v>
      </c>
      <c r="AQ259" s="12">
        <v>3</v>
      </c>
      <c r="AR259" s="12">
        <v>1</v>
      </c>
      <c r="AS259" s="12">
        <v>1</v>
      </c>
      <c r="AT259" s="12">
        <v>7</v>
      </c>
      <c r="AU259" s="12">
        <v>1</v>
      </c>
      <c r="AV259" s="12">
        <v>0</v>
      </c>
      <c r="AW259" s="12">
        <v>1</v>
      </c>
      <c r="AX259" s="12">
        <v>0</v>
      </c>
      <c r="AY259" s="12">
        <v>2</v>
      </c>
      <c r="AZ259" s="12">
        <v>0</v>
      </c>
      <c r="BA259" s="12">
        <v>1</v>
      </c>
      <c r="BB259" s="12">
        <v>2</v>
      </c>
      <c r="BC259" s="12">
        <v>0</v>
      </c>
      <c r="BD259" s="12">
        <v>0</v>
      </c>
      <c r="BE259" s="12">
        <v>0</v>
      </c>
      <c r="BF259" s="12">
        <v>0</v>
      </c>
      <c r="BG259" s="12">
        <v>0</v>
      </c>
      <c r="BH259" s="12">
        <v>0</v>
      </c>
      <c r="BI259" s="12">
        <v>0</v>
      </c>
      <c r="BJ259" s="12">
        <v>0</v>
      </c>
      <c r="BK259" s="12">
        <v>0</v>
      </c>
      <c r="BL259" s="12">
        <v>0</v>
      </c>
      <c r="BM259" s="12">
        <v>0</v>
      </c>
      <c r="BN259" s="12">
        <v>0</v>
      </c>
      <c r="BO259" s="12">
        <v>0</v>
      </c>
      <c r="BP259" s="12">
        <v>0</v>
      </c>
      <c r="BQ259" s="12">
        <v>0</v>
      </c>
      <c r="BR259" s="12">
        <v>0</v>
      </c>
      <c r="BS259" s="12">
        <v>0</v>
      </c>
      <c r="BT259" s="12">
        <v>0</v>
      </c>
      <c r="BU259" s="12">
        <v>0</v>
      </c>
      <c r="BV259" s="12">
        <v>0</v>
      </c>
      <c r="BW259" s="12">
        <v>1</v>
      </c>
      <c r="BX259" s="12">
        <v>1</v>
      </c>
      <c r="BY259" s="12">
        <v>5</v>
      </c>
      <c r="BZ259" s="12">
        <v>2</v>
      </c>
      <c r="CA259" s="12">
        <v>10</v>
      </c>
      <c r="CB259" s="12">
        <v>2</v>
      </c>
      <c r="CC259" s="12">
        <v>3</v>
      </c>
      <c r="CD259" s="12">
        <v>24</v>
      </c>
      <c r="CE259" s="12">
        <v>0</v>
      </c>
      <c r="CF259" s="12">
        <v>0</v>
      </c>
      <c r="CG259" s="12">
        <v>0</v>
      </c>
      <c r="CH259" s="12">
        <v>0</v>
      </c>
      <c r="CI259" s="12">
        <v>0</v>
      </c>
      <c r="CJ259" s="12">
        <v>0</v>
      </c>
      <c r="CK259" s="12">
        <v>0</v>
      </c>
      <c r="CL259" s="12">
        <v>0</v>
      </c>
    </row>
    <row r="260" spans="2:90" ht="20.100000000000001" customHeight="1" thickBot="1" x14ac:dyDescent="0.25">
      <c r="B260" s="4" t="s">
        <v>448</v>
      </c>
      <c r="C260" s="12">
        <v>44</v>
      </c>
      <c r="D260" s="12">
        <v>0</v>
      </c>
      <c r="E260" s="12">
        <v>54</v>
      </c>
      <c r="F260" s="12">
        <v>53</v>
      </c>
      <c r="G260" s="12">
        <v>0</v>
      </c>
      <c r="H260" s="12">
        <v>0</v>
      </c>
      <c r="I260" s="12">
        <v>0</v>
      </c>
      <c r="J260" s="12">
        <v>0</v>
      </c>
      <c r="K260" s="12">
        <v>0</v>
      </c>
      <c r="L260" s="12">
        <v>0</v>
      </c>
      <c r="M260" s="12">
        <v>0</v>
      </c>
      <c r="N260" s="12">
        <v>0</v>
      </c>
      <c r="O260" s="12">
        <v>0</v>
      </c>
      <c r="P260" s="12">
        <v>0</v>
      </c>
      <c r="Q260" s="12">
        <v>0</v>
      </c>
      <c r="R260" s="12">
        <v>0</v>
      </c>
      <c r="S260" s="12">
        <v>0</v>
      </c>
      <c r="T260" s="12">
        <v>0</v>
      </c>
      <c r="U260" s="12">
        <v>1</v>
      </c>
      <c r="V260" s="12">
        <v>1</v>
      </c>
      <c r="W260" s="12">
        <v>8</v>
      </c>
      <c r="X260" s="12">
        <v>0</v>
      </c>
      <c r="Y260" s="12">
        <v>16</v>
      </c>
      <c r="Z260" s="12">
        <v>14</v>
      </c>
      <c r="AA260" s="12">
        <v>0</v>
      </c>
      <c r="AB260" s="12">
        <v>0</v>
      </c>
      <c r="AC260" s="12">
        <v>0</v>
      </c>
      <c r="AD260" s="12">
        <v>0</v>
      </c>
      <c r="AE260" s="12">
        <v>0</v>
      </c>
      <c r="AF260" s="12">
        <v>0</v>
      </c>
      <c r="AG260" s="12">
        <v>0</v>
      </c>
      <c r="AH260" s="12">
        <v>1</v>
      </c>
      <c r="AI260" s="12">
        <v>0</v>
      </c>
      <c r="AJ260" s="12">
        <v>0</v>
      </c>
      <c r="AK260" s="12">
        <v>0</v>
      </c>
      <c r="AL260" s="12">
        <v>0</v>
      </c>
      <c r="AM260" s="12">
        <v>0</v>
      </c>
      <c r="AN260" s="12">
        <v>0</v>
      </c>
      <c r="AO260" s="12">
        <v>0</v>
      </c>
      <c r="AP260" s="12">
        <v>1</v>
      </c>
      <c r="AQ260" s="12">
        <v>7</v>
      </c>
      <c r="AR260" s="12">
        <v>0</v>
      </c>
      <c r="AS260" s="12">
        <v>11</v>
      </c>
      <c r="AT260" s="12">
        <v>8</v>
      </c>
      <c r="AU260" s="12">
        <v>0</v>
      </c>
      <c r="AV260" s="12">
        <v>0</v>
      </c>
      <c r="AW260" s="12">
        <v>0</v>
      </c>
      <c r="AX260" s="12">
        <v>0</v>
      </c>
      <c r="AY260" s="12">
        <v>1</v>
      </c>
      <c r="AZ260" s="12">
        <v>0</v>
      </c>
      <c r="BA260" s="12">
        <v>0</v>
      </c>
      <c r="BB260" s="12">
        <v>1</v>
      </c>
      <c r="BC260" s="12">
        <v>0</v>
      </c>
      <c r="BD260" s="12">
        <v>0</v>
      </c>
      <c r="BE260" s="12">
        <v>0</v>
      </c>
      <c r="BF260" s="12">
        <v>0</v>
      </c>
      <c r="BG260" s="12">
        <v>0</v>
      </c>
      <c r="BH260" s="12">
        <v>0</v>
      </c>
      <c r="BI260" s="12">
        <v>0</v>
      </c>
      <c r="BJ260" s="12">
        <v>0</v>
      </c>
      <c r="BK260" s="12">
        <v>2</v>
      </c>
      <c r="BL260" s="12">
        <v>0</v>
      </c>
      <c r="BM260" s="12">
        <v>0</v>
      </c>
      <c r="BN260" s="12">
        <v>2</v>
      </c>
      <c r="BO260" s="12">
        <v>0</v>
      </c>
      <c r="BP260" s="12">
        <v>0</v>
      </c>
      <c r="BQ260" s="12">
        <v>0</v>
      </c>
      <c r="BR260" s="12">
        <v>0</v>
      </c>
      <c r="BS260" s="12">
        <v>3</v>
      </c>
      <c r="BT260" s="12">
        <v>0</v>
      </c>
      <c r="BU260" s="12">
        <v>2</v>
      </c>
      <c r="BV260" s="12">
        <v>1</v>
      </c>
      <c r="BW260" s="12">
        <v>0</v>
      </c>
      <c r="BX260" s="12">
        <v>0</v>
      </c>
      <c r="BY260" s="12">
        <v>1</v>
      </c>
      <c r="BZ260" s="12">
        <v>1</v>
      </c>
      <c r="CA260" s="12">
        <v>22</v>
      </c>
      <c r="CB260" s="12">
        <v>0</v>
      </c>
      <c r="CC260" s="12">
        <v>22</v>
      </c>
      <c r="CD260" s="12">
        <v>22</v>
      </c>
      <c r="CE260" s="12">
        <v>0</v>
      </c>
      <c r="CF260" s="12">
        <v>0</v>
      </c>
      <c r="CG260" s="12">
        <v>0</v>
      </c>
      <c r="CH260" s="12">
        <v>0</v>
      </c>
      <c r="CI260" s="12">
        <v>1</v>
      </c>
      <c r="CJ260" s="12">
        <v>0</v>
      </c>
      <c r="CK260" s="12">
        <v>1</v>
      </c>
      <c r="CL260" s="12">
        <v>1</v>
      </c>
    </row>
    <row r="261" spans="2:90" ht="20.100000000000001" customHeight="1" thickBot="1" x14ac:dyDescent="0.25">
      <c r="B261" s="4" t="s">
        <v>449</v>
      </c>
      <c r="C261" s="12">
        <v>14</v>
      </c>
      <c r="D261" s="12">
        <v>1</v>
      </c>
      <c r="E261" s="12">
        <v>23</v>
      </c>
      <c r="F261" s="12">
        <v>43</v>
      </c>
      <c r="G261" s="12">
        <v>0</v>
      </c>
      <c r="H261" s="12">
        <v>0</v>
      </c>
      <c r="I261" s="12">
        <v>1</v>
      </c>
      <c r="J261" s="12">
        <v>2</v>
      </c>
      <c r="K261" s="12">
        <v>0</v>
      </c>
      <c r="L261" s="12">
        <v>0</v>
      </c>
      <c r="M261" s="12">
        <v>0</v>
      </c>
      <c r="N261" s="12">
        <v>0</v>
      </c>
      <c r="O261" s="12">
        <v>0</v>
      </c>
      <c r="P261" s="12">
        <v>0</v>
      </c>
      <c r="Q261" s="12">
        <v>0</v>
      </c>
      <c r="R261" s="12">
        <v>0</v>
      </c>
      <c r="S261" s="12">
        <v>0</v>
      </c>
      <c r="T261" s="12">
        <v>0</v>
      </c>
      <c r="U261" s="12">
        <v>0</v>
      </c>
      <c r="V261" s="12">
        <v>0</v>
      </c>
      <c r="W261" s="12">
        <v>2</v>
      </c>
      <c r="X261" s="12">
        <v>0</v>
      </c>
      <c r="Y261" s="12">
        <v>3</v>
      </c>
      <c r="Z261" s="12">
        <v>4</v>
      </c>
      <c r="AA261" s="12">
        <v>0</v>
      </c>
      <c r="AB261" s="12">
        <v>0</v>
      </c>
      <c r="AC261" s="12">
        <v>0</v>
      </c>
      <c r="AD261" s="12">
        <v>0</v>
      </c>
      <c r="AE261" s="12">
        <v>1</v>
      </c>
      <c r="AF261" s="12">
        <v>0</v>
      </c>
      <c r="AG261" s="12">
        <v>0</v>
      </c>
      <c r="AH261" s="12">
        <v>1</v>
      </c>
      <c r="AI261" s="12">
        <v>0</v>
      </c>
      <c r="AJ261" s="12">
        <v>0</v>
      </c>
      <c r="AK261" s="12">
        <v>0</v>
      </c>
      <c r="AL261" s="12">
        <v>0</v>
      </c>
      <c r="AM261" s="12">
        <v>3</v>
      </c>
      <c r="AN261" s="12">
        <v>0</v>
      </c>
      <c r="AO261" s="12">
        <v>1</v>
      </c>
      <c r="AP261" s="12">
        <v>2</v>
      </c>
      <c r="AQ261" s="12">
        <v>4</v>
      </c>
      <c r="AR261" s="12">
        <v>0</v>
      </c>
      <c r="AS261" s="12">
        <v>8</v>
      </c>
      <c r="AT261" s="12">
        <v>7</v>
      </c>
      <c r="AU261" s="12">
        <v>0</v>
      </c>
      <c r="AV261" s="12">
        <v>0</v>
      </c>
      <c r="AW261" s="12">
        <v>0</v>
      </c>
      <c r="AX261" s="12">
        <v>0</v>
      </c>
      <c r="AY261" s="12">
        <v>0</v>
      </c>
      <c r="AZ261" s="12">
        <v>0</v>
      </c>
      <c r="BA261" s="12">
        <v>0</v>
      </c>
      <c r="BB261" s="12">
        <v>1</v>
      </c>
      <c r="BC261" s="12">
        <v>0</v>
      </c>
      <c r="BD261" s="12">
        <v>0</v>
      </c>
      <c r="BE261" s="12">
        <v>0</v>
      </c>
      <c r="BF261" s="12">
        <v>0</v>
      </c>
      <c r="BG261" s="12">
        <v>0</v>
      </c>
      <c r="BH261" s="12">
        <v>0</v>
      </c>
      <c r="BI261" s="12">
        <v>0</v>
      </c>
      <c r="BJ261" s="12">
        <v>0</v>
      </c>
      <c r="BK261" s="12">
        <v>0</v>
      </c>
      <c r="BL261" s="12">
        <v>0</v>
      </c>
      <c r="BM261" s="12">
        <v>0</v>
      </c>
      <c r="BN261" s="12">
        <v>5</v>
      </c>
      <c r="BO261" s="12">
        <v>0</v>
      </c>
      <c r="BP261" s="12">
        <v>0</v>
      </c>
      <c r="BQ261" s="12">
        <v>0</v>
      </c>
      <c r="BR261" s="12">
        <v>0</v>
      </c>
      <c r="BS261" s="12">
        <v>0</v>
      </c>
      <c r="BT261" s="12">
        <v>0</v>
      </c>
      <c r="BU261" s="12">
        <v>0</v>
      </c>
      <c r="BV261" s="12">
        <v>1</v>
      </c>
      <c r="BW261" s="12">
        <v>1</v>
      </c>
      <c r="BX261" s="12">
        <v>1</v>
      </c>
      <c r="BY261" s="12">
        <v>2</v>
      </c>
      <c r="BZ261" s="12">
        <v>0</v>
      </c>
      <c r="CA261" s="12">
        <v>3</v>
      </c>
      <c r="CB261" s="12">
        <v>0</v>
      </c>
      <c r="CC261" s="12">
        <v>8</v>
      </c>
      <c r="CD261" s="12">
        <v>18</v>
      </c>
      <c r="CE261" s="12">
        <v>0</v>
      </c>
      <c r="CF261" s="12">
        <v>0</v>
      </c>
      <c r="CG261" s="12">
        <v>0</v>
      </c>
      <c r="CH261" s="12">
        <v>0</v>
      </c>
      <c r="CI261" s="12">
        <v>0</v>
      </c>
      <c r="CJ261" s="12">
        <v>0</v>
      </c>
      <c r="CK261" s="12">
        <v>0</v>
      </c>
      <c r="CL261" s="12">
        <v>2</v>
      </c>
    </row>
    <row r="262" spans="2:90" ht="20.100000000000001" customHeight="1" thickBot="1" x14ac:dyDescent="0.25">
      <c r="B262" s="4" t="s">
        <v>450</v>
      </c>
      <c r="C262" s="12">
        <v>77</v>
      </c>
      <c r="D262" s="12">
        <v>1</v>
      </c>
      <c r="E262" s="12">
        <v>81</v>
      </c>
      <c r="F262" s="12">
        <v>74</v>
      </c>
      <c r="G262" s="12">
        <v>0</v>
      </c>
      <c r="H262" s="12">
        <v>0</v>
      </c>
      <c r="I262" s="12">
        <v>0</v>
      </c>
      <c r="J262" s="12">
        <v>0</v>
      </c>
      <c r="K262" s="12">
        <v>0</v>
      </c>
      <c r="L262" s="12">
        <v>0</v>
      </c>
      <c r="M262" s="12">
        <v>0</v>
      </c>
      <c r="N262" s="12">
        <v>0</v>
      </c>
      <c r="O262" s="12">
        <v>0</v>
      </c>
      <c r="P262" s="12">
        <v>0</v>
      </c>
      <c r="Q262" s="12">
        <v>0</v>
      </c>
      <c r="R262" s="12">
        <v>0</v>
      </c>
      <c r="S262" s="12">
        <v>4</v>
      </c>
      <c r="T262" s="12">
        <v>1</v>
      </c>
      <c r="U262" s="12">
        <v>5</v>
      </c>
      <c r="V262" s="12">
        <v>1</v>
      </c>
      <c r="W262" s="12">
        <v>22</v>
      </c>
      <c r="X262" s="12">
        <v>0</v>
      </c>
      <c r="Y262" s="12">
        <v>23</v>
      </c>
      <c r="Z262" s="12">
        <v>29</v>
      </c>
      <c r="AA262" s="12">
        <v>0</v>
      </c>
      <c r="AB262" s="12">
        <v>0</v>
      </c>
      <c r="AC262" s="12">
        <v>0</v>
      </c>
      <c r="AD262" s="12">
        <v>0</v>
      </c>
      <c r="AE262" s="12">
        <v>0</v>
      </c>
      <c r="AF262" s="12">
        <v>0</v>
      </c>
      <c r="AG262" s="12">
        <v>0</v>
      </c>
      <c r="AH262" s="12">
        <v>0</v>
      </c>
      <c r="AI262" s="12">
        <v>0</v>
      </c>
      <c r="AJ262" s="12">
        <v>0</v>
      </c>
      <c r="AK262" s="12">
        <v>0</v>
      </c>
      <c r="AL262" s="12">
        <v>0</v>
      </c>
      <c r="AM262" s="12">
        <v>2</v>
      </c>
      <c r="AN262" s="12">
        <v>0</v>
      </c>
      <c r="AO262" s="12">
        <v>2</v>
      </c>
      <c r="AP262" s="12">
        <v>0</v>
      </c>
      <c r="AQ262" s="12">
        <v>11</v>
      </c>
      <c r="AR262" s="12">
        <v>0</v>
      </c>
      <c r="AS262" s="12">
        <v>11</v>
      </c>
      <c r="AT262" s="12">
        <v>10</v>
      </c>
      <c r="AU262" s="12">
        <v>2</v>
      </c>
      <c r="AV262" s="12">
        <v>0</v>
      </c>
      <c r="AW262" s="12">
        <v>0</v>
      </c>
      <c r="AX262" s="12">
        <v>2</v>
      </c>
      <c r="AY262" s="12">
        <v>4</v>
      </c>
      <c r="AZ262" s="12">
        <v>0</v>
      </c>
      <c r="BA262" s="12">
        <v>1</v>
      </c>
      <c r="BB262" s="12">
        <v>3</v>
      </c>
      <c r="BC262" s="12">
        <v>0</v>
      </c>
      <c r="BD262" s="12">
        <v>0</v>
      </c>
      <c r="BE262" s="12">
        <v>0</v>
      </c>
      <c r="BF262" s="12">
        <v>0</v>
      </c>
      <c r="BG262" s="12">
        <v>0</v>
      </c>
      <c r="BH262" s="12">
        <v>0</v>
      </c>
      <c r="BI262" s="12">
        <v>0</v>
      </c>
      <c r="BJ262" s="12">
        <v>0</v>
      </c>
      <c r="BK262" s="12">
        <v>0</v>
      </c>
      <c r="BL262" s="12">
        <v>0</v>
      </c>
      <c r="BM262" s="12">
        <v>0</v>
      </c>
      <c r="BN262" s="12">
        <v>0</v>
      </c>
      <c r="BO262" s="12">
        <v>0</v>
      </c>
      <c r="BP262" s="12">
        <v>0</v>
      </c>
      <c r="BQ262" s="12">
        <v>0</v>
      </c>
      <c r="BR262" s="12">
        <v>0</v>
      </c>
      <c r="BS262" s="12">
        <v>0</v>
      </c>
      <c r="BT262" s="12">
        <v>0</v>
      </c>
      <c r="BU262" s="12">
        <v>0</v>
      </c>
      <c r="BV262" s="12">
        <v>0</v>
      </c>
      <c r="BW262" s="12">
        <v>3</v>
      </c>
      <c r="BX262" s="12">
        <v>0</v>
      </c>
      <c r="BY262" s="12">
        <v>3</v>
      </c>
      <c r="BZ262" s="12">
        <v>0</v>
      </c>
      <c r="CA262" s="12">
        <v>22</v>
      </c>
      <c r="CB262" s="12">
        <v>0</v>
      </c>
      <c r="CC262" s="12">
        <v>27</v>
      </c>
      <c r="CD262" s="12">
        <v>26</v>
      </c>
      <c r="CE262" s="12">
        <v>2</v>
      </c>
      <c r="CF262" s="12">
        <v>0</v>
      </c>
      <c r="CG262" s="12">
        <v>3</v>
      </c>
      <c r="CH262" s="12">
        <v>0</v>
      </c>
      <c r="CI262" s="12">
        <v>5</v>
      </c>
      <c r="CJ262" s="12">
        <v>0</v>
      </c>
      <c r="CK262" s="12">
        <v>6</v>
      </c>
      <c r="CL262" s="12">
        <v>3</v>
      </c>
    </row>
    <row r="263" spans="2:90" ht="20.100000000000001" customHeight="1" thickBot="1" x14ac:dyDescent="0.25">
      <c r="B263" s="4" t="s">
        <v>194</v>
      </c>
      <c r="C263" s="12">
        <v>75</v>
      </c>
      <c r="D263" s="12">
        <v>2</v>
      </c>
      <c r="E263" s="12">
        <v>98</v>
      </c>
      <c r="F263" s="12">
        <v>45</v>
      </c>
      <c r="G263" s="12">
        <v>0</v>
      </c>
      <c r="H263" s="12">
        <v>0</v>
      </c>
      <c r="I263" s="12">
        <v>0</v>
      </c>
      <c r="J263" s="12">
        <v>0</v>
      </c>
      <c r="K263" s="12">
        <v>0</v>
      </c>
      <c r="L263" s="12">
        <v>0</v>
      </c>
      <c r="M263" s="12">
        <v>0</v>
      </c>
      <c r="N263" s="12">
        <v>0</v>
      </c>
      <c r="O263" s="12">
        <v>0</v>
      </c>
      <c r="P263" s="12">
        <v>0</v>
      </c>
      <c r="Q263" s="12">
        <v>0</v>
      </c>
      <c r="R263" s="12">
        <v>0</v>
      </c>
      <c r="S263" s="12">
        <v>6</v>
      </c>
      <c r="T263" s="12">
        <v>1</v>
      </c>
      <c r="U263" s="12">
        <v>9</v>
      </c>
      <c r="V263" s="12">
        <v>1</v>
      </c>
      <c r="W263" s="12">
        <v>19</v>
      </c>
      <c r="X263" s="12">
        <v>0</v>
      </c>
      <c r="Y263" s="12">
        <v>26</v>
      </c>
      <c r="Z263" s="12">
        <v>11</v>
      </c>
      <c r="AA263" s="12">
        <v>0</v>
      </c>
      <c r="AB263" s="12">
        <v>0</v>
      </c>
      <c r="AC263" s="12">
        <v>0</v>
      </c>
      <c r="AD263" s="12">
        <v>0</v>
      </c>
      <c r="AE263" s="12">
        <v>1</v>
      </c>
      <c r="AF263" s="12">
        <v>0</v>
      </c>
      <c r="AG263" s="12">
        <v>0</v>
      </c>
      <c r="AH263" s="12">
        <v>1</v>
      </c>
      <c r="AI263" s="12">
        <v>0</v>
      </c>
      <c r="AJ263" s="12">
        <v>0</v>
      </c>
      <c r="AK263" s="12">
        <v>0</v>
      </c>
      <c r="AL263" s="12">
        <v>0</v>
      </c>
      <c r="AM263" s="12">
        <v>3</v>
      </c>
      <c r="AN263" s="12">
        <v>1</v>
      </c>
      <c r="AO263" s="12">
        <v>3</v>
      </c>
      <c r="AP263" s="12">
        <v>1</v>
      </c>
      <c r="AQ263" s="12">
        <v>21</v>
      </c>
      <c r="AR263" s="12">
        <v>0</v>
      </c>
      <c r="AS263" s="12">
        <v>22</v>
      </c>
      <c r="AT263" s="12">
        <v>13</v>
      </c>
      <c r="AU263" s="12">
        <v>0</v>
      </c>
      <c r="AV263" s="12">
        <v>0</v>
      </c>
      <c r="AW263" s="12">
        <v>0</v>
      </c>
      <c r="AX263" s="12">
        <v>0</v>
      </c>
      <c r="AY263" s="12">
        <v>0</v>
      </c>
      <c r="AZ263" s="12">
        <v>0</v>
      </c>
      <c r="BA263" s="12">
        <v>1</v>
      </c>
      <c r="BB263" s="12">
        <v>0</v>
      </c>
      <c r="BC263" s="12">
        <v>0</v>
      </c>
      <c r="BD263" s="12">
        <v>0</v>
      </c>
      <c r="BE263" s="12">
        <v>0</v>
      </c>
      <c r="BF263" s="12">
        <v>0</v>
      </c>
      <c r="BG263" s="12">
        <v>0</v>
      </c>
      <c r="BH263" s="12">
        <v>0</v>
      </c>
      <c r="BI263" s="12">
        <v>0</v>
      </c>
      <c r="BJ263" s="12">
        <v>0</v>
      </c>
      <c r="BK263" s="12">
        <v>1</v>
      </c>
      <c r="BL263" s="12">
        <v>0</v>
      </c>
      <c r="BM263" s="12">
        <v>2</v>
      </c>
      <c r="BN263" s="12">
        <v>1</v>
      </c>
      <c r="BO263" s="12">
        <v>0</v>
      </c>
      <c r="BP263" s="12">
        <v>0</v>
      </c>
      <c r="BQ263" s="12">
        <v>0</v>
      </c>
      <c r="BR263" s="12">
        <v>0</v>
      </c>
      <c r="BS263" s="12">
        <v>0</v>
      </c>
      <c r="BT263" s="12">
        <v>0</v>
      </c>
      <c r="BU263" s="12">
        <v>0</v>
      </c>
      <c r="BV263" s="12">
        <v>0</v>
      </c>
      <c r="BW263" s="12">
        <v>4</v>
      </c>
      <c r="BX263" s="12">
        <v>0</v>
      </c>
      <c r="BY263" s="12">
        <v>6</v>
      </c>
      <c r="BZ263" s="12">
        <v>1</v>
      </c>
      <c r="CA263" s="12">
        <v>20</v>
      </c>
      <c r="CB263" s="12">
        <v>0</v>
      </c>
      <c r="CC263" s="12">
        <v>29</v>
      </c>
      <c r="CD263" s="12">
        <v>16</v>
      </c>
      <c r="CE263" s="12">
        <v>0</v>
      </c>
      <c r="CF263" s="12">
        <v>0</v>
      </c>
      <c r="CG263" s="12">
        <v>0</v>
      </c>
      <c r="CH263" s="12">
        <v>0</v>
      </c>
      <c r="CI263" s="12">
        <v>0</v>
      </c>
      <c r="CJ263" s="12">
        <v>0</v>
      </c>
      <c r="CK263" s="12">
        <v>0</v>
      </c>
      <c r="CL263" s="12">
        <v>0</v>
      </c>
    </row>
    <row r="264" spans="2:90" ht="20.100000000000001" customHeight="1" thickBot="1" x14ac:dyDescent="0.25">
      <c r="B264" s="4" t="s">
        <v>451</v>
      </c>
      <c r="C264" s="12">
        <v>15</v>
      </c>
      <c r="D264" s="12">
        <v>1</v>
      </c>
      <c r="E264" s="12">
        <v>13</v>
      </c>
      <c r="F264" s="12">
        <v>21</v>
      </c>
      <c r="G264" s="12">
        <v>0</v>
      </c>
      <c r="H264" s="12">
        <v>0</v>
      </c>
      <c r="I264" s="12">
        <v>0</v>
      </c>
      <c r="J264" s="12">
        <v>0</v>
      </c>
      <c r="K264" s="12">
        <v>0</v>
      </c>
      <c r="L264" s="12">
        <v>0</v>
      </c>
      <c r="M264" s="12">
        <v>0</v>
      </c>
      <c r="N264" s="12">
        <v>0</v>
      </c>
      <c r="O264" s="12">
        <v>0</v>
      </c>
      <c r="P264" s="12">
        <v>0</v>
      </c>
      <c r="Q264" s="12">
        <v>0</v>
      </c>
      <c r="R264" s="12">
        <v>0</v>
      </c>
      <c r="S264" s="12">
        <v>0</v>
      </c>
      <c r="T264" s="12">
        <v>1</v>
      </c>
      <c r="U264" s="12">
        <v>0</v>
      </c>
      <c r="V264" s="12">
        <v>1</v>
      </c>
      <c r="W264" s="12">
        <v>6</v>
      </c>
      <c r="X264" s="12">
        <v>0</v>
      </c>
      <c r="Y264" s="12">
        <v>5</v>
      </c>
      <c r="Z264" s="12">
        <v>8</v>
      </c>
      <c r="AA264" s="12">
        <v>0</v>
      </c>
      <c r="AB264" s="12">
        <v>0</v>
      </c>
      <c r="AC264" s="12">
        <v>0</v>
      </c>
      <c r="AD264" s="12">
        <v>0</v>
      </c>
      <c r="AE264" s="12">
        <v>0</v>
      </c>
      <c r="AF264" s="12">
        <v>0</v>
      </c>
      <c r="AG264" s="12">
        <v>0</v>
      </c>
      <c r="AH264" s="12">
        <v>1</v>
      </c>
      <c r="AI264" s="12">
        <v>0</v>
      </c>
      <c r="AJ264" s="12">
        <v>0</v>
      </c>
      <c r="AK264" s="12">
        <v>0</v>
      </c>
      <c r="AL264" s="12">
        <v>0</v>
      </c>
      <c r="AM264" s="12">
        <v>0</v>
      </c>
      <c r="AN264" s="12">
        <v>0</v>
      </c>
      <c r="AO264" s="12">
        <v>0</v>
      </c>
      <c r="AP264" s="12">
        <v>0</v>
      </c>
      <c r="AQ264" s="12">
        <v>2</v>
      </c>
      <c r="AR264" s="12">
        <v>0</v>
      </c>
      <c r="AS264" s="12">
        <v>5</v>
      </c>
      <c r="AT264" s="12">
        <v>3</v>
      </c>
      <c r="AU264" s="12">
        <v>0</v>
      </c>
      <c r="AV264" s="12">
        <v>0</v>
      </c>
      <c r="AW264" s="12">
        <v>0</v>
      </c>
      <c r="AX264" s="12">
        <v>0</v>
      </c>
      <c r="AY264" s="12">
        <v>0</v>
      </c>
      <c r="AZ264" s="12">
        <v>0</v>
      </c>
      <c r="BA264" s="12">
        <v>0</v>
      </c>
      <c r="BB264" s="12">
        <v>0</v>
      </c>
      <c r="BC264" s="12">
        <v>0</v>
      </c>
      <c r="BD264" s="12">
        <v>0</v>
      </c>
      <c r="BE264" s="12">
        <v>0</v>
      </c>
      <c r="BF264" s="12">
        <v>0</v>
      </c>
      <c r="BG264" s="12">
        <v>0</v>
      </c>
      <c r="BH264" s="12">
        <v>0</v>
      </c>
      <c r="BI264" s="12">
        <v>0</v>
      </c>
      <c r="BJ264" s="12">
        <v>0</v>
      </c>
      <c r="BK264" s="12">
        <v>0</v>
      </c>
      <c r="BL264" s="12">
        <v>0</v>
      </c>
      <c r="BM264" s="12">
        <v>0</v>
      </c>
      <c r="BN264" s="12">
        <v>0</v>
      </c>
      <c r="BO264" s="12">
        <v>0</v>
      </c>
      <c r="BP264" s="12">
        <v>0</v>
      </c>
      <c r="BQ264" s="12">
        <v>0</v>
      </c>
      <c r="BR264" s="12">
        <v>0</v>
      </c>
      <c r="BS264" s="12">
        <v>0</v>
      </c>
      <c r="BT264" s="12">
        <v>0</v>
      </c>
      <c r="BU264" s="12">
        <v>0</v>
      </c>
      <c r="BV264" s="12">
        <v>0</v>
      </c>
      <c r="BW264" s="12">
        <v>0</v>
      </c>
      <c r="BX264" s="12">
        <v>0</v>
      </c>
      <c r="BY264" s="12">
        <v>0</v>
      </c>
      <c r="BZ264" s="12">
        <v>0</v>
      </c>
      <c r="CA264" s="12">
        <v>6</v>
      </c>
      <c r="CB264" s="12">
        <v>0</v>
      </c>
      <c r="CC264" s="12">
        <v>2</v>
      </c>
      <c r="CD264" s="12">
        <v>8</v>
      </c>
      <c r="CE264" s="12">
        <v>0</v>
      </c>
      <c r="CF264" s="12">
        <v>0</v>
      </c>
      <c r="CG264" s="12">
        <v>0</v>
      </c>
      <c r="CH264" s="12">
        <v>0</v>
      </c>
      <c r="CI264" s="12">
        <v>1</v>
      </c>
      <c r="CJ264" s="12">
        <v>0</v>
      </c>
      <c r="CK264" s="12">
        <v>1</v>
      </c>
      <c r="CL264" s="12">
        <v>0</v>
      </c>
    </row>
    <row r="265" spans="2:90" ht="20.100000000000001" customHeight="1" thickBot="1" x14ac:dyDescent="0.25">
      <c r="B265" s="4" t="s">
        <v>452</v>
      </c>
      <c r="C265" s="12">
        <v>6</v>
      </c>
      <c r="D265" s="12">
        <v>0</v>
      </c>
      <c r="E265" s="12">
        <v>8</v>
      </c>
      <c r="F265" s="12">
        <v>11</v>
      </c>
      <c r="G265" s="12">
        <v>0</v>
      </c>
      <c r="H265" s="12">
        <v>0</v>
      </c>
      <c r="I265" s="12">
        <v>0</v>
      </c>
      <c r="J265" s="12">
        <v>0</v>
      </c>
      <c r="K265" s="12">
        <v>0</v>
      </c>
      <c r="L265" s="12">
        <v>0</v>
      </c>
      <c r="M265" s="12">
        <v>0</v>
      </c>
      <c r="N265" s="12">
        <v>0</v>
      </c>
      <c r="O265" s="12">
        <v>0</v>
      </c>
      <c r="P265" s="12">
        <v>0</v>
      </c>
      <c r="Q265" s="12">
        <v>0</v>
      </c>
      <c r="R265" s="12">
        <v>0</v>
      </c>
      <c r="S265" s="12">
        <v>0</v>
      </c>
      <c r="T265" s="12">
        <v>0</v>
      </c>
      <c r="U265" s="12">
        <v>0</v>
      </c>
      <c r="V265" s="12">
        <v>0</v>
      </c>
      <c r="W265" s="12">
        <v>2</v>
      </c>
      <c r="X265" s="12">
        <v>0</v>
      </c>
      <c r="Y265" s="12">
        <v>3</v>
      </c>
      <c r="Z265" s="12">
        <v>3</v>
      </c>
      <c r="AA265" s="12">
        <v>0</v>
      </c>
      <c r="AB265" s="12">
        <v>0</v>
      </c>
      <c r="AC265" s="12">
        <v>0</v>
      </c>
      <c r="AD265" s="12">
        <v>0</v>
      </c>
      <c r="AE265" s="12">
        <v>0</v>
      </c>
      <c r="AF265" s="12">
        <v>0</v>
      </c>
      <c r="AG265" s="12">
        <v>0</v>
      </c>
      <c r="AH265" s="12">
        <v>0</v>
      </c>
      <c r="AI265" s="12">
        <v>0</v>
      </c>
      <c r="AJ265" s="12">
        <v>0</v>
      </c>
      <c r="AK265" s="12">
        <v>0</v>
      </c>
      <c r="AL265" s="12">
        <v>0</v>
      </c>
      <c r="AM265" s="12">
        <v>0</v>
      </c>
      <c r="AN265" s="12">
        <v>0</v>
      </c>
      <c r="AO265" s="12">
        <v>0</v>
      </c>
      <c r="AP265" s="12">
        <v>0</v>
      </c>
      <c r="AQ265" s="12">
        <v>2</v>
      </c>
      <c r="AR265" s="12">
        <v>0</v>
      </c>
      <c r="AS265" s="12">
        <v>1</v>
      </c>
      <c r="AT265" s="12">
        <v>3</v>
      </c>
      <c r="AU265" s="12">
        <v>0</v>
      </c>
      <c r="AV265" s="12">
        <v>0</v>
      </c>
      <c r="AW265" s="12">
        <v>0</v>
      </c>
      <c r="AX265" s="12">
        <v>0</v>
      </c>
      <c r="AY265" s="12">
        <v>0</v>
      </c>
      <c r="AZ265" s="12">
        <v>0</v>
      </c>
      <c r="BA265" s="12">
        <v>0</v>
      </c>
      <c r="BB265" s="12">
        <v>0</v>
      </c>
      <c r="BC265" s="12">
        <v>0</v>
      </c>
      <c r="BD265" s="12">
        <v>0</v>
      </c>
      <c r="BE265" s="12">
        <v>0</v>
      </c>
      <c r="BF265" s="12">
        <v>0</v>
      </c>
      <c r="BG265" s="12">
        <v>0</v>
      </c>
      <c r="BH265" s="12">
        <v>0</v>
      </c>
      <c r="BI265" s="12">
        <v>0</v>
      </c>
      <c r="BJ265" s="12">
        <v>0</v>
      </c>
      <c r="BK265" s="12">
        <v>0</v>
      </c>
      <c r="BL265" s="12">
        <v>0</v>
      </c>
      <c r="BM265" s="12">
        <v>0</v>
      </c>
      <c r="BN265" s="12">
        <v>0</v>
      </c>
      <c r="BO265" s="12">
        <v>0</v>
      </c>
      <c r="BP265" s="12">
        <v>0</v>
      </c>
      <c r="BQ265" s="12">
        <v>0</v>
      </c>
      <c r="BR265" s="12">
        <v>0</v>
      </c>
      <c r="BS265" s="12">
        <v>0</v>
      </c>
      <c r="BT265" s="12">
        <v>0</v>
      </c>
      <c r="BU265" s="12">
        <v>0</v>
      </c>
      <c r="BV265" s="12">
        <v>0</v>
      </c>
      <c r="BW265" s="12">
        <v>0</v>
      </c>
      <c r="BX265" s="12">
        <v>0</v>
      </c>
      <c r="BY265" s="12">
        <v>0</v>
      </c>
      <c r="BZ265" s="12">
        <v>0</v>
      </c>
      <c r="CA265" s="12">
        <v>2</v>
      </c>
      <c r="CB265" s="12">
        <v>0</v>
      </c>
      <c r="CC265" s="12">
        <v>4</v>
      </c>
      <c r="CD265" s="12">
        <v>5</v>
      </c>
      <c r="CE265" s="12">
        <v>0</v>
      </c>
      <c r="CF265" s="12">
        <v>0</v>
      </c>
      <c r="CG265" s="12">
        <v>0</v>
      </c>
      <c r="CH265" s="12">
        <v>0</v>
      </c>
      <c r="CI265" s="12">
        <v>0</v>
      </c>
      <c r="CJ265" s="12">
        <v>0</v>
      </c>
      <c r="CK265" s="12">
        <v>0</v>
      </c>
      <c r="CL265" s="12">
        <v>0</v>
      </c>
    </row>
    <row r="266" spans="2:90" ht="20.100000000000001" customHeight="1" thickBot="1" x14ac:dyDescent="0.25">
      <c r="B266" s="4" t="s">
        <v>453</v>
      </c>
      <c r="C266" s="12">
        <v>64</v>
      </c>
      <c r="D266" s="12">
        <v>0</v>
      </c>
      <c r="E266" s="12">
        <v>54</v>
      </c>
      <c r="F266" s="12">
        <v>60</v>
      </c>
      <c r="G266" s="12">
        <v>0</v>
      </c>
      <c r="H266" s="12">
        <v>0</v>
      </c>
      <c r="I266" s="12">
        <v>0</v>
      </c>
      <c r="J266" s="12">
        <v>0</v>
      </c>
      <c r="K266" s="12">
        <v>0</v>
      </c>
      <c r="L266" s="12">
        <v>0</v>
      </c>
      <c r="M266" s="12">
        <v>0</v>
      </c>
      <c r="N266" s="12">
        <v>0</v>
      </c>
      <c r="O266" s="12">
        <v>0</v>
      </c>
      <c r="P266" s="12">
        <v>0</v>
      </c>
      <c r="Q266" s="12">
        <v>0</v>
      </c>
      <c r="R266" s="12">
        <v>0</v>
      </c>
      <c r="S266" s="12">
        <v>2</v>
      </c>
      <c r="T266" s="12">
        <v>0</v>
      </c>
      <c r="U266" s="12">
        <v>3</v>
      </c>
      <c r="V266" s="12">
        <v>0</v>
      </c>
      <c r="W266" s="12">
        <v>27</v>
      </c>
      <c r="X266" s="12">
        <v>0</v>
      </c>
      <c r="Y266" s="12">
        <v>20</v>
      </c>
      <c r="Z266" s="12">
        <v>17</v>
      </c>
      <c r="AA266" s="12">
        <v>0</v>
      </c>
      <c r="AB266" s="12">
        <v>0</v>
      </c>
      <c r="AC266" s="12">
        <v>0</v>
      </c>
      <c r="AD266" s="12">
        <v>0</v>
      </c>
      <c r="AE266" s="12">
        <v>4</v>
      </c>
      <c r="AF266" s="12">
        <v>0</v>
      </c>
      <c r="AG266" s="12">
        <v>3</v>
      </c>
      <c r="AH266" s="12">
        <v>4</v>
      </c>
      <c r="AI266" s="12">
        <v>0</v>
      </c>
      <c r="AJ266" s="12">
        <v>0</v>
      </c>
      <c r="AK266" s="12">
        <v>0</v>
      </c>
      <c r="AL266" s="12">
        <v>0</v>
      </c>
      <c r="AM266" s="12">
        <v>2</v>
      </c>
      <c r="AN266" s="12">
        <v>0</v>
      </c>
      <c r="AO266" s="12">
        <v>0</v>
      </c>
      <c r="AP266" s="12">
        <v>6</v>
      </c>
      <c r="AQ266" s="12">
        <v>6</v>
      </c>
      <c r="AR266" s="12">
        <v>0</v>
      </c>
      <c r="AS266" s="12">
        <v>2</v>
      </c>
      <c r="AT266" s="12">
        <v>12</v>
      </c>
      <c r="AU266" s="12">
        <v>0</v>
      </c>
      <c r="AV266" s="12">
        <v>0</v>
      </c>
      <c r="AW266" s="12">
        <v>0</v>
      </c>
      <c r="AX266" s="12">
        <v>0</v>
      </c>
      <c r="AY266" s="12">
        <v>1</v>
      </c>
      <c r="AZ266" s="12">
        <v>0</v>
      </c>
      <c r="BA266" s="12">
        <v>0</v>
      </c>
      <c r="BB266" s="12">
        <v>2</v>
      </c>
      <c r="BC266" s="12">
        <v>0</v>
      </c>
      <c r="BD266" s="12">
        <v>0</v>
      </c>
      <c r="BE266" s="12">
        <v>0</v>
      </c>
      <c r="BF266" s="12">
        <v>0</v>
      </c>
      <c r="BG266" s="12">
        <v>0</v>
      </c>
      <c r="BH266" s="12">
        <v>0</v>
      </c>
      <c r="BI266" s="12">
        <v>0</v>
      </c>
      <c r="BJ266" s="12">
        <v>0</v>
      </c>
      <c r="BK266" s="12">
        <v>0</v>
      </c>
      <c r="BL266" s="12">
        <v>0</v>
      </c>
      <c r="BM266" s="12">
        <v>0</v>
      </c>
      <c r="BN266" s="12">
        <v>0</v>
      </c>
      <c r="BO266" s="12">
        <v>0</v>
      </c>
      <c r="BP266" s="12">
        <v>0</v>
      </c>
      <c r="BQ266" s="12">
        <v>0</v>
      </c>
      <c r="BR266" s="12">
        <v>0</v>
      </c>
      <c r="BS266" s="12">
        <v>0</v>
      </c>
      <c r="BT266" s="12">
        <v>0</v>
      </c>
      <c r="BU266" s="12">
        <v>0</v>
      </c>
      <c r="BV266" s="12">
        <v>0</v>
      </c>
      <c r="BW266" s="12">
        <v>2</v>
      </c>
      <c r="BX266" s="12">
        <v>0</v>
      </c>
      <c r="BY266" s="12">
        <v>2</v>
      </c>
      <c r="BZ266" s="12">
        <v>0</v>
      </c>
      <c r="CA266" s="12">
        <v>20</v>
      </c>
      <c r="CB266" s="12">
        <v>0</v>
      </c>
      <c r="CC266" s="12">
        <v>24</v>
      </c>
      <c r="CD266" s="12">
        <v>19</v>
      </c>
      <c r="CE266" s="12">
        <v>0</v>
      </c>
      <c r="CF266" s="12">
        <v>0</v>
      </c>
      <c r="CG266" s="12">
        <v>0</v>
      </c>
      <c r="CH266" s="12">
        <v>0</v>
      </c>
      <c r="CI266" s="12">
        <v>0</v>
      </c>
      <c r="CJ266" s="12">
        <v>0</v>
      </c>
      <c r="CK266" s="12">
        <v>0</v>
      </c>
      <c r="CL266" s="12">
        <v>0</v>
      </c>
    </row>
    <row r="267" spans="2:90" ht="20.100000000000001" customHeight="1" thickBot="1" x14ac:dyDescent="0.25">
      <c r="B267" s="4" t="s">
        <v>454</v>
      </c>
      <c r="C267" s="12">
        <v>18</v>
      </c>
      <c r="D267" s="12">
        <v>6</v>
      </c>
      <c r="E267" s="12">
        <v>17</v>
      </c>
      <c r="F267" s="12">
        <v>37</v>
      </c>
      <c r="G267" s="12">
        <v>0</v>
      </c>
      <c r="H267" s="12">
        <v>0</v>
      </c>
      <c r="I267" s="12">
        <v>0</v>
      </c>
      <c r="J267" s="12">
        <v>0</v>
      </c>
      <c r="K267" s="12">
        <v>0</v>
      </c>
      <c r="L267" s="12">
        <v>0</v>
      </c>
      <c r="M267" s="12">
        <v>0</v>
      </c>
      <c r="N267" s="12">
        <v>0</v>
      </c>
      <c r="O267" s="12">
        <v>0</v>
      </c>
      <c r="P267" s="12">
        <v>0</v>
      </c>
      <c r="Q267" s="12">
        <v>0</v>
      </c>
      <c r="R267" s="12">
        <v>0</v>
      </c>
      <c r="S267" s="12">
        <v>1</v>
      </c>
      <c r="T267" s="12">
        <v>5</v>
      </c>
      <c r="U267" s="12">
        <v>5</v>
      </c>
      <c r="V267" s="12">
        <v>3</v>
      </c>
      <c r="W267" s="12">
        <v>6</v>
      </c>
      <c r="X267" s="12">
        <v>0</v>
      </c>
      <c r="Y267" s="12">
        <v>6</v>
      </c>
      <c r="Z267" s="12">
        <v>10</v>
      </c>
      <c r="AA267" s="12">
        <v>0</v>
      </c>
      <c r="AB267" s="12">
        <v>0</v>
      </c>
      <c r="AC267" s="12">
        <v>0</v>
      </c>
      <c r="AD267" s="12">
        <v>0</v>
      </c>
      <c r="AE267" s="12">
        <v>1</v>
      </c>
      <c r="AF267" s="12">
        <v>0</v>
      </c>
      <c r="AG267" s="12">
        <v>0</v>
      </c>
      <c r="AH267" s="12">
        <v>1</v>
      </c>
      <c r="AI267" s="12">
        <v>0</v>
      </c>
      <c r="AJ267" s="12">
        <v>0</v>
      </c>
      <c r="AK267" s="12">
        <v>0</v>
      </c>
      <c r="AL267" s="12">
        <v>0</v>
      </c>
      <c r="AM267" s="12">
        <v>0</v>
      </c>
      <c r="AN267" s="12">
        <v>1</v>
      </c>
      <c r="AO267" s="12">
        <v>0</v>
      </c>
      <c r="AP267" s="12">
        <v>1</v>
      </c>
      <c r="AQ267" s="12">
        <v>2</v>
      </c>
      <c r="AR267" s="12">
        <v>0</v>
      </c>
      <c r="AS267" s="12">
        <v>2</v>
      </c>
      <c r="AT267" s="12">
        <v>4</v>
      </c>
      <c r="AU267" s="12">
        <v>0</v>
      </c>
      <c r="AV267" s="12">
        <v>0</v>
      </c>
      <c r="AW267" s="12">
        <v>0</v>
      </c>
      <c r="AX267" s="12">
        <v>0</v>
      </c>
      <c r="AY267" s="12">
        <v>1</v>
      </c>
      <c r="AZ267" s="12">
        <v>0</v>
      </c>
      <c r="BA267" s="12">
        <v>0</v>
      </c>
      <c r="BB267" s="12">
        <v>1</v>
      </c>
      <c r="BC267" s="12">
        <v>0</v>
      </c>
      <c r="BD267" s="12">
        <v>0</v>
      </c>
      <c r="BE267" s="12">
        <v>0</v>
      </c>
      <c r="BF267" s="12">
        <v>0</v>
      </c>
      <c r="BG267" s="12">
        <v>0</v>
      </c>
      <c r="BH267" s="12">
        <v>0</v>
      </c>
      <c r="BI267" s="12">
        <v>0</v>
      </c>
      <c r="BJ267" s="12">
        <v>0</v>
      </c>
      <c r="BK267" s="12">
        <v>0</v>
      </c>
      <c r="BL267" s="12">
        <v>0</v>
      </c>
      <c r="BM267" s="12">
        <v>0</v>
      </c>
      <c r="BN267" s="12">
        <v>0</v>
      </c>
      <c r="BO267" s="12">
        <v>0</v>
      </c>
      <c r="BP267" s="12">
        <v>0</v>
      </c>
      <c r="BQ267" s="12">
        <v>0</v>
      </c>
      <c r="BR267" s="12">
        <v>0</v>
      </c>
      <c r="BS267" s="12">
        <v>0</v>
      </c>
      <c r="BT267" s="12">
        <v>0</v>
      </c>
      <c r="BU267" s="12">
        <v>0</v>
      </c>
      <c r="BV267" s="12">
        <v>0</v>
      </c>
      <c r="BW267" s="12">
        <v>0</v>
      </c>
      <c r="BX267" s="12">
        <v>0</v>
      </c>
      <c r="BY267" s="12">
        <v>1</v>
      </c>
      <c r="BZ267" s="12">
        <v>0</v>
      </c>
      <c r="CA267" s="12">
        <v>7</v>
      </c>
      <c r="CB267" s="12">
        <v>0</v>
      </c>
      <c r="CC267" s="12">
        <v>3</v>
      </c>
      <c r="CD267" s="12">
        <v>16</v>
      </c>
      <c r="CE267" s="12">
        <v>0</v>
      </c>
      <c r="CF267" s="12">
        <v>0</v>
      </c>
      <c r="CG267" s="12">
        <v>0</v>
      </c>
      <c r="CH267" s="12">
        <v>1</v>
      </c>
      <c r="CI267" s="12">
        <v>0</v>
      </c>
      <c r="CJ267" s="12">
        <v>0</v>
      </c>
      <c r="CK267" s="12">
        <v>0</v>
      </c>
      <c r="CL267" s="12">
        <v>0</v>
      </c>
    </row>
    <row r="268" spans="2:90" ht="20.100000000000001" customHeight="1" thickBot="1" x14ac:dyDescent="0.25">
      <c r="B268" s="4" t="s">
        <v>455</v>
      </c>
      <c r="C268" s="12">
        <v>27</v>
      </c>
      <c r="D268" s="12">
        <v>2</v>
      </c>
      <c r="E268" s="12">
        <v>30</v>
      </c>
      <c r="F268" s="12">
        <v>72</v>
      </c>
      <c r="G268" s="12">
        <v>0</v>
      </c>
      <c r="H268" s="12">
        <v>0</v>
      </c>
      <c r="I268" s="12">
        <v>0</v>
      </c>
      <c r="J268" s="12">
        <v>1</v>
      </c>
      <c r="K268" s="12">
        <v>0</v>
      </c>
      <c r="L268" s="12">
        <v>0</v>
      </c>
      <c r="M268" s="12">
        <v>0</v>
      </c>
      <c r="N268" s="12">
        <v>0</v>
      </c>
      <c r="O268" s="12">
        <v>0</v>
      </c>
      <c r="P268" s="12">
        <v>0</v>
      </c>
      <c r="Q268" s="12">
        <v>0</v>
      </c>
      <c r="R268" s="12">
        <v>0</v>
      </c>
      <c r="S268" s="12">
        <v>2</v>
      </c>
      <c r="T268" s="12">
        <v>2</v>
      </c>
      <c r="U268" s="12">
        <v>5</v>
      </c>
      <c r="V268" s="12">
        <v>1</v>
      </c>
      <c r="W268" s="12">
        <v>11</v>
      </c>
      <c r="X268" s="12">
        <v>0</v>
      </c>
      <c r="Y268" s="12">
        <v>12</v>
      </c>
      <c r="Z268" s="12">
        <v>17</v>
      </c>
      <c r="AA268" s="12">
        <v>0</v>
      </c>
      <c r="AB268" s="12">
        <v>0</v>
      </c>
      <c r="AC268" s="12">
        <v>0</v>
      </c>
      <c r="AD268" s="12">
        <v>0</v>
      </c>
      <c r="AE268" s="12">
        <v>0</v>
      </c>
      <c r="AF268" s="12">
        <v>0</v>
      </c>
      <c r="AG268" s="12">
        <v>0</v>
      </c>
      <c r="AH268" s="12">
        <v>0</v>
      </c>
      <c r="AI268" s="12">
        <v>0</v>
      </c>
      <c r="AJ268" s="12">
        <v>0</v>
      </c>
      <c r="AK268" s="12">
        <v>0</v>
      </c>
      <c r="AL268" s="12">
        <v>0</v>
      </c>
      <c r="AM268" s="12">
        <v>0</v>
      </c>
      <c r="AN268" s="12">
        <v>0</v>
      </c>
      <c r="AO268" s="12">
        <v>0</v>
      </c>
      <c r="AP268" s="12">
        <v>0</v>
      </c>
      <c r="AQ268" s="12">
        <v>2</v>
      </c>
      <c r="AR268" s="12">
        <v>0</v>
      </c>
      <c r="AS268" s="12">
        <v>2</v>
      </c>
      <c r="AT268" s="12">
        <v>15</v>
      </c>
      <c r="AU268" s="12">
        <v>0</v>
      </c>
      <c r="AV268" s="12">
        <v>0</v>
      </c>
      <c r="AW268" s="12">
        <v>0</v>
      </c>
      <c r="AX268" s="12">
        <v>0</v>
      </c>
      <c r="AY268" s="12">
        <v>1</v>
      </c>
      <c r="AZ268" s="12">
        <v>0</v>
      </c>
      <c r="BA268" s="12">
        <v>1</v>
      </c>
      <c r="BB268" s="12">
        <v>1</v>
      </c>
      <c r="BC268" s="12">
        <v>0</v>
      </c>
      <c r="BD268" s="12">
        <v>0</v>
      </c>
      <c r="BE268" s="12">
        <v>0</v>
      </c>
      <c r="BF268" s="12">
        <v>0</v>
      </c>
      <c r="BG268" s="12">
        <v>0</v>
      </c>
      <c r="BH268" s="12">
        <v>0</v>
      </c>
      <c r="BI268" s="12">
        <v>0</v>
      </c>
      <c r="BJ268" s="12">
        <v>0</v>
      </c>
      <c r="BK268" s="12">
        <v>0</v>
      </c>
      <c r="BL268" s="12">
        <v>0</v>
      </c>
      <c r="BM268" s="12">
        <v>0</v>
      </c>
      <c r="BN268" s="12">
        <v>0</v>
      </c>
      <c r="BO268" s="12">
        <v>0</v>
      </c>
      <c r="BP268" s="12">
        <v>0</v>
      </c>
      <c r="BQ268" s="12">
        <v>0</v>
      </c>
      <c r="BR268" s="12">
        <v>0</v>
      </c>
      <c r="BS268" s="12">
        <v>0</v>
      </c>
      <c r="BT268" s="12">
        <v>0</v>
      </c>
      <c r="BU268" s="12">
        <v>0</v>
      </c>
      <c r="BV268" s="12">
        <v>0</v>
      </c>
      <c r="BW268" s="12">
        <v>2</v>
      </c>
      <c r="BX268" s="12">
        <v>0</v>
      </c>
      <c r="BY268" s="12">
        <v>2</v>
      </c>
      <c r="BZ268" s="12">
        <v>4</v>
      </c>
      <c r="CA268" s="12">
        <v>9</v>
      </c>
      <c r="CB268" s="12">
        <v>0</v>
      </c>
      <c r="CC268" s="12">
        <v>8</v>
      </c>
      <c r="CD268" s="12">
        <v>33</v>
      </c>
      <c r="CE268" s="12">
        <v>0</v>
      </c>
      <c r="CF268" s="12">
        <v>0</v>
      </c>
      <c r="CG268" s="12">
        <v>0</v>
      </c>
      <c r="CH268" s="12">
        <v>0</v>
      </c>
      <c r="CI268" s="12">
        <v>0</v>
      </c>
      <c r="CJ268" s="12">
        <v>0</v>
      </c>
      <c r="CK268" s="12">
        <v>0</v>
      </c>
      <c r="CL268" s="12">
        <v>0</v>
      </c>
    </row>
    <row r="269" spans="2:90" ht="20.100000000000001" customHeight="1" thickBot="1" x14ac:dyDescent="0.25">
      <c r="B269" s="4" t="s">
        <v>456</v>
      </c>
      <c r="C269" s="12">
        <v>20</v>
      </c>
      <c r="D269" s="12">
        <v>0</v>
      </c>
      <c r="E269" s="12">
        <v>19</v>
      </c>
      <c r="F269" s="12">
        <v>29</v>
      </c>
      <c r="G269" s="12">
        <v>0</v>
      </c>
      <c r="H269" s="12">
        <v>0</v>
      </c>
      <c r="I269" s="12">
        <v>0</v>
      </c>
      <c r="J269" s="12">
        <v>0</v>
      </c>
      <c r="K269" s="12">
        <v>0</v>
      </c>
      <c r="L269" s="12">
        <v>0</v>
      </c>
      <c r="M269" s="12">
        <v>0</v>
      </c>
      <c r="N269" s="12">
        <v>0</v>
      </c>
      <c r="O269" s="12">
        <v>0</v>
      </c>
      <c r="P269" s="12">
        <v>0</v>
      </c>
      <c r="Q269" s="12">
        <v>0</v>
      </c>
      <c r="R269" s="12">
        <v>0</v>
      </c>
      <c r="S269" s="12">
        <v>0</v>
      </c>
      <c r="T269" s="12">
        <v>0</v>
      </c>
      <c r="U269" s="12">
        <v>1</v>
      </c>
      <c r="V269" s="12">
        <v>0</v>
      </c>
      <c r="W269" s="12">
        <v>10</v>
      </c>
      <c r="X269" s="12">
        <v>0</v>
      </c>
      <c r="Y269" s="12">
        <v>10</v>
      </c>
      <c r="Z269" s="12">
        <v>12</v>
      </c>
      <c r="AA269" s="12">
        <v>0</v>
      </c>
      <c r="AB269" s="12">
        <v>0</v>
      </c>
      <c r="AC269" s="12">
        <v>0</v>
      </c>
      <c r="AD269" s="12">
        <v>0</v>
      </c>
      <c r="AE269" s="12">
        <v>0</v>
      </c>
      <c r="AF269" s="12">
        <v>0</v>
      </c>
      <c r="AG269" s="12">
        <v>0</v>
      </c>
      <c r="AH269" s="12">
        <v>0</v>
      </c>
      <c r="AI269" s="12">
        <v>0</v>
      </c>
      <c r="AJ269" s="12">
        <v>0</v>
      </c>
      <c r="AK269" s="12">
        <v>0</v>
      </c>
      <c r="AL269" s="12">
        <v>0</v>
      </c>
      <c r="AM269" s="12">
        <v>0</v>
      </c>
      <c r="AN269" s="12">
        <v>0</v>
      </c>
      <c r="AO269" s="12">
        <v>0</v>
      </c>
      <c r="AP269" s="12">
        <v>1</v>
      </c>
      <c r="AQ269" s="12">
        <v>2</v>
      </c>
      <c r="AR269" s="12">
        <v>0</v>
      </c>
      <c r="AS269" s="12">
        <v>5</v>
      </c>
      <c r="AT269" s="12">
        <v>2</v>
      </c>
      <c r="AU269" s="12">
        <v>0</v>
      </c>
      <c r="AV269" s="12">
        <v>0</v>
      </c>
      <c r="AW269" s="12">
        <v>0</v>
      </c>
      <c r="AX269" s="12">
        <v>0</v>
      </c>
      <c r="AY269" s="12">
        <v>0</v>
      </c>
      <c r="AZ269" s="12">
        <v>0</v>
      </c>
      <c r="BA269" s="12">
        <v>0</v>
      </c>
      <c r="BB269" s="12">
        <v>0</v>
      </c>
      <c r="BC269" s="12">
        <v>0</v>
      </c>
      <c r="BD269" s="12">
        <v>0</v>
      </c>
      <c r="BE269" s="12">
        <v>0</v>
      </c>
      <c r="BF269" s="12">
        <v>0</v>
      </c>
      <c r="BG269" s="12">
        <v>0</v>
      </c>
      <c r="BH269" s="12">
        <v>0</v>
      </c>
      <c r="BI269" s="12">
        <v>0</v>
      </c>
      <c r="BJ269" s="12">
        <v>0</v>
      </c>
      <c r="BK269" s="12">
        <v>0</v>
      </c>
      <c r="BL269" s="12">
        <v>0</v>
      </c>
      <c r="BM269" s="12">
        <v>0</v>
      </c>
      <c r="BN269" s="12">
        <v>0</v>
      </c>
      <c r="BO269" s="12">
        <v>0</v>
      </c>
      <c r="BP269" s="12">
        <v>0</v>
      </c>
      <c r="BQ269" s="12">
        <v>0</v>
      </c>
      <c r="BR269" s="12">
        <v>0</v>
      </c>
      <c r="BS269" s="12">
        <v>0</v>
      </c>
      <c r="BT269" s="12">
        <v>0</v>
      </c>
      <c r="BU269" s="12">
        <v>0</v>
      </c>
      <c r="BV269" s="12">
        <v>1</v>
      </c>
      <c r="BW269" s="12">
        <v>0</v>
      </c>
      <c r="BX269" s="12">
        <v>0</v>
      </c>
      <c r="BY269" s="12">
        <v>1</v>
      </c>
      <c r="BZ269" s="12">
        <v>1</v>
      </c>
      <c r="CA269" s="12">
        <v>8</v>
      </c>
      <c r="CB269" s="12">
        <v>0</v>
      </c>
      <c r="CC269" s="12">
        <v>2</v>
      </c>
      <c r="CD269" s="12">
        <v>12</v>
      </c>
      <c r="CE269" s="12">
        <v>0</v>
      </c>
      <c r="CF269" s="12">
        <v>0</v>
      </c>
      <c r="CG269" s="12">
        <v>0</v>
      </c>
      <c r="CH269" s="12">
        <v>0</v>
      </c>
      <c r="CI269" s="12">
        <v>0</v>
      </c>
      <c r="CJ269" s="12">
        <v>0</v>
      </c>
      <c r="CK269" s="12">
        <v>0</v>
      </c>
      <c r="CL269" s="12">
        <v>0</v>
      </c>
    </row>
    <row r="270" spans="2:90" ht="20.100000000000001" customHeight="1" thickBot="1" x14ac:dyDescent="0.25">
      <c r="B270" s="4" t="s">
        <v>457</v>
      </c>
      <c r="C270" s="12">
        <v>9</v>
      </c>
      <c r="D270" s="12">
        <v>0</v>
      </c>
      <c r="E270" s="12">
        <v>7</v>
      </c>
      <c r="F270" s="12">
        <v>7</v>
      </c>
      <c r="G270" s="12">
        <v>0</v>
      </c>
      <c r="H270" s="12">
        <v>0</v>
      </c>
      <c r="I270" s="12">
        <v>0</v>
      </c>
      <c r="J270" s="12">
        <v>0</v>
      </c>
      <c r="K270" s="12">
        <v>0</v>
      </c>
      <c r="L270" s="12">
        <v>0</v>
      </c>
      <c r="M270" s="12">
        <v>0</v>
      </c>
      <c r="N270" s="12">
        <v>0</v>
      </c>
      <c r="O270" s="12">
        <v>0</v>
      </c>
      <c r="P270" s="12">
        <v>0</v>
      </c>
      <c r="Q270" s="12">
        <v>0</v>
      </c>
      <c r="R270" s="12">
        <v>0</v>
      </c>
      <c r="S270" s="12">
        <v>1</v>
      </c>
      <c r="T270" s="12">
        <v>0</v>
      </c>
      <c r="U270" s="12">
        <v>1</v>
      </c>
      <c r="V270" s="12">
        <v>0</v>
      </c>
      <c r="W270" s="12">
        <v>5</v>
      </c>
      <c r="X270" s="12">
        <v>0</v>
      </c>
      <c r="Y270" s="12">
        <v>2</v>
      </c>
      <c r="Z270" s="12">
        <v>4</v>
      </c>
      <c r="AA270" s="12">
        <v>0</v>
      </c>
      <c r="AB270" s="12">
        <v>0</v>
      </c>
      <c r="AC270" s="12">
        <v>0</v>
      </c>
      <c r="AD270" s="12">
        <v>0</v>
      </c>
      <c r="AE270" s="12">
        <v>0</v>
      </c>
      <c r="AF270" s="12">
        <v>0</v>
      </c>
      <c r="AG270" s="12">
        <v>0</v>
      </c>
      <c r="AH270" s="12">
        <v>0</v>
      </c>
      <c r="AI270" s="12">
        <v>0</v>
      </c>
      <c r="AJ270" s="12">
        <v>0</v>
      </c>
      <c r="AK270" s="12">
        <v>0</v>
      </c>
      <c r="AL270" s="12">
        <v>0</v>
      </c>
      <c r="AM270" s="12">
        <v>0</v>
      </c>
      <c r="AN270" s="12">
        <v>0</v>
      </c>
      <c r="AO270" s="12">
        <v>1</v>
      </c>
      <c r="AP270" s="12">
        <v>0</v>
      </c>
      <c r="AQ270" s="12">
        <v>1</v>
      </c>
      <c r="AR270" s="12">
        <v>0</v>
      </c>
      <c r="AS270" s="12">
        <v>1</v>
      </c>
      <c r="AT270" s="12">
        <v>1</v>
      </c>
      <c r="AU270" s="12">
        <v>0</v>
      </c>
      <c r="AV270" s="12">
        <v>0</v>
      </c>
      <c r="AW270" s="12">
        <v>0</v>
      </c>
      <c r="AX270" s="12">
        <v>0</v>
      </c>
      <c r="AY270" s="12">
        <v>0</v>
      </c>
      <c r="AZ270" s="12">
        <v>0</v>
      </c>
      <c r="BA270" s="12">
        <v>0</v>
      </c>
      <c r="BB270" s="12">
        <v>0</v>
      </c>
      <c r="BC270" s="12">
        <v>0</v>
      </c>
      <c r="BD270" s="12">
        <v>0</v>
      </c>
      <c r="BE270" s="12">
        <v>0</v>
      </c>
      <c r="BF270" s="12">
        <v>0</v>
      </c>
      <c r="BG270" s="12">
        <v>0</v>
      </c>
      <c r="BH270" s="12">
        <v>0</v>
      </c>
      <c r="BI270" s="12">
        <v>0</v>
      </c>
      <c r="BJ270" s="12">
        <v>0</v>
      </c>
      <c r="BK270" s="12">
        <v>0</v>
      </c>
      <c r="BL270" s="12">
        <v>0</v>
      </c>
      <c r="BM270" s="12">
        <v>0</v>
      </c>
      <c r="BN270" s="12">
        <v>0</v>
      </c>
      <c r="BO270" s="12">
        <v>0</v>
      </c>
      <c r="BP270" s="12">
        <v>0</v>
      </c>
      <c r="BQ270" s="12">
        <v>0</v>
      </c>
      <c r="BR270" s="12">
        <v>0</v>
      </c>
      <c r="BS270" s="12">
        <v>0</v>
      </c>
      <c r="BT270" s="12">
        <v>0</v>
      </c>
      <c r="BU270" s="12">
        <v>0</v>
      </c>
      <c r="BV270" s="12">
        <v>0</v>
      </c>
      <c r="BW270" s="12">
        <v>0</v>
      </c>
      <c r="BX270" s="12">
        <v>0</v>
      </c>
      <c r="BY270" s="12">
        <v>0</v>
      </c>
      <c r="BZ270" s="12">
        <v>0</v>
      </c>
      <c r="CA270" s="12">
        <v>2</v>
      </c>
      <c r="CB270" s="12">
        <v>0</v>
      </c>
      <c r="CC270" s="12">
        <v>2</v>
      </c>
      <c r="CD270" s="12">
        <v>2</v>
      </c>
      <c r="CE270" s="12">
        <v>0</v>
      </c>
      <c r="CF270" s="12">
        <v>0</v>
      </c>
      <c r="CG270" s="12">
        <v>0</v>
      </c>
      <c r="CH270" s="12">
        <v>0</v>
      </c>
      <c r="CI270" s="12">
        <v>0</v>
      </c>
      <c r="CJ270" s="12">
        <v>0</v>
      </c>
      <c r="CK270" s="12">
        <v>0</v>
      </c>
      <c r="CL270" s="12">
        <v>0</v>
      </c>
    </row>
    <row r="271" spans="2:90" ht="20.100000000000001" customHeight="1" thickBot="1" x14ac:dyDescent="0.25">
      <c r="B271" s="4" t="s">
        <v>458</v>
      </c>
      <c r="C271" s="12">
        <v>13</v>
      </c>
      <c r="D271" s="12">
        <v>0</v>
      </c>
      <c r="E271" s="12">
        <v>15</v>
      </c>
      <c r="F271" s="12">
        <v>7</v>
      </c>
      <c r="G271" s="12">
        <v>0</v>
      </c>
      <c r="H271" s="12">
        <v>0</v>
      </c>
      <c r="I271" s="12">
        <v>0</v>
      </c>
      <c r="J271" s="12">
        <v>0</v>
      </c>
      <c r="K271" s="12">
        <v>0</v>
      </c>
      <c r="L271" s="12">
        <v>0</v>
      </c>
      <c r="M271" s="12">
        <v>0</v>
      </c>
      <c r="N271" s="12">
        <v>0</v>
      </c>
      <c r="O271" s="12">
        <v>0</v>
      </c>
      <c r="P271" s="12">
        <v>0</v>
      </c>
      <c r="Q271" s="12">
        <v>0</v>
      </c>
      <c r="R271" s="12">
        <v>0</v>
      </c>
      <c r="S271" s="12">
        <v>0</v>
      </c>
      <c r="T271" s="12">
        <v>0</v>
      </c>
      <c r="U271" s="12">
        <v>0</v>
      </c>
      <c r="V271" s="12">
        <v>0</v>
      </c>
      <c r="W271" s="12">
        <v>8</v>
      </c>
      <c r="X271" s="12">
        <v>0</v>
      </c>
      <c r="Y271" s="12">
        <v>5</v>
      </c>
      <c r="Z271" s="12">
        <v>5</v>
      </c>
      <c r="AA271" s="12">
        <v>0</v>
      </c>
      <c r="AB271" s="12">
        <v>0</v>
      </c>
      <c r="AC271" s="12">
        <v>0</v>
      </c>
      <c r="AD271" s="12">
        <v>0</v>
      </c>
      <c r="AE271" s="12">
        <v>0</v>
      </c>
      <c r="AF271" s="12">
        <v>0</v>
      </c>
      <c r="AG271" s="12">
        <v>0</v>
      </c>
      <c r="AH271" s="12">
        <v>0</v>
      </c>
      <c r="AI271" s="12">
        <v>0</v>
      </c>
      <c r="AJ271" s="12">
        <v>0</v>
      </c>
      <c r="AK271" s="12">
        <v>0</v>
      </c>
      <c r="AL271" s="12">
        <v>0</v>
      </c>
      <c r="AM271" s="12">
        <v>0</v>
      </c>
      <c r="AN271" s="12">
        <v>0</v>
      </c>
      <c r="AO271" s="12">
        <v>0</v>
      </c>
      <c r="AP271" s="12">
        <v>0</v>
      </c>
      <c r="AQ271" s="12">
        <v>1</v>
      </c>
      <c r="AR271" s="12">
        <v>0</v>
      </c>
      <c r="AS271" s="12">
        <v>5</v>
      </c>
      <c r="AT271" s="12">
        <v>1</v>
      </c>
      <c r="AU271" s="12">
        <v>0</v>
      </c>
      <c r="AV271" s="12">
        <v>0</v>
      </c>
      <c r="AW271" s="12">
        <v>0</v>
      </c>
      <c r="AX271" s="12">
        <v>0</v>
      </c>
      <c r="AY271" s="12">
        <v>0</v>
      </c>
      <c r="AZ271" s="12">
        <v>0</v>
      </c>
      <c r="BA271" s="12">
        <v>0</v>
      </c>
      <c r="BB271" s="12">
        <v>0</v>
      </c>
      <c r="BC271" s="12">
        <v>0</v>
      </c>
      <c r="BD271" s="12">
        <v>0</v>
      </c>
      <c r="BE271" s="12">
        <v>0</v>
      </c>
      <c r="BF271" s="12">
        <v>0</v>
      </c>
      <c r="BG271" s="12">
        <v>0</v>
      </c>
      <c r="BH271" s="12">
        <v>0</v>
      </c>
      <c r="BI271" s="12">
        <v>0</v>
      </c>
      <c r="BJ271" s="12">
        <v>0</v>
      </c>
      <c r="BK271" s="12">
        <v>0</v>
      </c>
      <c r="BL271" s="12">
        <v>0</v>
      </c>
      <c r="BM271" s="12">
        <v>0</v>
      </c>
      <c r="BN271" s="12">
        <v>0</v>
      </c>
      <c r="BO271" s="12">
        <v>0</v>
      </c>
      <c r="BP271" s="12">
        <v>0</v>
      </c>
      <c r="BQ271" s="12">
        <v>0</v>
      </c>
      <c r="BR271" s="12">
        <v>0</v>
      </c>
      <c r="BS271" s="12">
        <v>0</v>
      </c>
      <c r="BT271" s="12">
        <v>0</v>
      </c>
      <c r="BU271" s="12">
        <v>0</v>
      </c>
      <c r="BV271" s="12">
        <v>0</v>
      </c>
      <c r="BW271" s="12">
        <v>0</v>
      </c>
      <c r="BX271" s="12">
        <v>0</v>
      </c>
      <c r="BY271" s="12">
        <v>0</v>
      </c>
      <c r="BZ271" s="12">
        <v>0</v>
      </c>
      <c r="CA271" s="12">
        <v>4</v>
      </c>
      <c r="CB271" s="12">
        <v>0</v>
      </c>
      <c r="CC271" s="12">
        <v>5</v>
      </c>
      <c r="CD271" s="12">
        <v>1</v>
      </c>
      <c r="CE271" s="12">
        <v>0</v>
      </c>
      <c r="CF271" s="12">
        <v>0</v>
      </c>
      <c r="CG271" s="12">
        <v>0</v>
      </c>
      <c r="CH271" s="12">
        <v>0</v>
      </c>
      <c r="CI271" s="12">
        <v>0</v>
      </c>
      <c r="CJ271" s="12">
        <v>0</v>
      </c>
      <c r="CK271" s="12">
        <v>0</v>
      </c>
      <c r="CL271" s="12">
        <v>0</v>
      </c>
    </row>
    <row r="272" spans="2:90" ht="20.100000000000001" customHeight="1" thickBot="1" x14ac:dyDescent="0.25">
      <c r="B272" s="4" t="s">
        <v>459</v>
      </c>
      <c r="C272" s="12">
        <v>24</v>
      </c>
      <c r="D272" s="12">
        <v>1</v>
      </c>
      <c r="E272" s="12">
        <v>14</v>
      </c>
      <c r="F272" s="12">
        <v>23</v>
      </c>
      <c r="G272" s="12">
        <v>0</v>
      </c>
      <c r="H272" s="12">
        <v>0</v>
      </c>
      <c r="I272" s="12">
        <v>0</v>
      </c>
      <c r="J272" s="12">
        <v>0</v>
      </c>
      <c r="K272" s="12">
        <v>0</v>
      </c>
      <c r="L272" s="12">
        <v>0</v>
      </c>
      <c r="M272" s="12">
        <v>0</v>
      </c>
      <c r="N272" s="12">
        <v>0</v>
      </c>
      <c r="O272" s="12">
        <v>0</v>
      </c>
      <c r="P272" s="12">
        <v>0</v>
      </c>
      <c r="Q272" s="12">
        <v>0</v>
      </c>
      <c r="R272" s="12">
        <v>0</v>
      </c>
      <c r="S272" s="12">
        <v>0</v>
      </c>
      <c r="T272" s="12">
        <v>0</v>
      </c>
      <c r="U272" s="12">
        <v>0</v>
      </c>
      <c r="V272" s="12">
        <v>0</v>
      </c>
      <c r="W272" s="12">
        <v>10</v>
      </c>
      <c r="X272" s="12">
        <v>0</v>
      </c>
      <c r="Y272" s="12">
        <v>7</v>
      </c>
      <c r="Z272" s="12">
        <v>6</v>
      </c>
      <c r="AA272" s="12">
        <v>0</v>
      </c>
      <c r="AB272" s="12">
        <v>0</v>
      </c>
      <c r="AC272" s="12">
        <v>0</v>
      </c>
      <c r="AD272" s="12">
        <v>0</v>
      </c>
      <c r="AE272" s="12">
        <v>0</v>
      </c>
      <c r="AF272" s="12">
        <v>0</v>
      </c>
      <c r="AG272" s="12">
        <v>2</v>
      </c>
      <c r="AH272" s="12">
        <v>0</v>
      </c>
      <c r="AI272" s="12">
        <v>0</v>
      </c>
      <c r="AJ272" s="12">
        <v>0</v>
      </c>
      <c r="AK272" s="12">
        <v>0</v>
      </c>
      <c r="AL272" s="12">
        <v>0</v>
      </c>
      <c r="AM272" s="12">
        <v>1</v>
      </c>
      <c r="AN272" s="12">
        <v>0</v>
      </c>
      <c r="AO272" s="12">
        <v>0</v>
      </c>
      <c r="AP272" s="12">
        <v>1</v>
      </c>
      <c r="AQ272" s="12">
        <v>3</v>
      </c>
      <c r="AR272" s="12">
        <v>0</v>
      </c>
      <c r="AS272" s="12">
        <v>2</v>
      </c>
      <c r="AT272" s="12">
        <v>4</v>
      </c>
      <c r="AU272" s="12">
        <v>0</v>
      </c>
      <c r="AV272" s="12">
        <v>0</v>
      </c>
      <c r="AW272" s="12">
        <v>0</v>
      </c>
      <c r="AX272" s="12">
        <v>0</v>
      </c>
      <c r="AY272" s="12">
        <v>1</v>
      </c>
      <c r="AZ272" s="12">
        <v>0</v>
      </c>
      <c r="BA272" s="12">
        <v>0</v>
      </c>
      <c r="BB272" s="12">
        <v>1</v>
      </c>
      <c r="BC272" s="12">
        <v>0</v>
      </c>
      <c r="BD272" s="12">
        <v>0</v>
      </c>
      <c r="BE272" s="12">
        <v>0</v>
      </c>
      <c r="BF272" s="12">
        <v>0</v>
      </c>
      <c r="BG272" s="12">
        <v>0</v>
      </c>
      <c r="BH272" s="12">
        <v>0</v>
      </c>
      <c r="BI272" s="12">
        <v>0</v>
      </c>
      <c r="BJ272" s="12">
        <v>0</v>
      </c>
      <c r="BK272" s="12">
        <v>0</v>
      </c>
      <c r="BL272" s="12">
        <v>0</v>
      </c>
      <c r="BM272" s="12">
        <v>0</v>
      </c>
      <c r="BN272" s="12">
        <v>1</v>
      </c>
      <c r="BO272" s="12">
        <v>0</v>
      </c>
      <c r="BP272" s="12">
        <v>0</v>
      </c>
      <c r="BQ272" s="12">
        <v>0</v>
      </c>
      <c r="BR272" s="12">
        <v>0</v>
      </c>
      <c r="BS272" s="12">
        <v>0</v>
      </c>
      <c r="BT272" s="12">
        <v>0</v>
      </c>
      <c r="BU272" s="12">
        <v>0</v>
      </c>
      <c r="BV272" s="12">
        <v>0</v>
      </c>
      <c r="BW272" s="12">
        <v>1</v>
      </c>
      <c r="BX272" s="12">
        <v>1</v>
      </c>
      <c r="BY272" s="12">
        <v>0</v>
      </c>
      <c r="BZ272" s="12">
        <v>2</v>
      </c>
      <c r="CA272" s="12">
        <v>8</v>
      </c>
      <c r="CB272" s="12">
        <v>0</v>
      </c>
      <c r="CC272" s="12">
        <v>3</v>
      </c>
      <c r="CD272" s="12">
        <v>8</v>
      </c>
      <c r="CE272" s="12">
        <v>0</v>
      </c>
      <c r="CF272" s="12">
        <v>0</v>
      </c>
      <c r="CG272" s="12">
        <v>0</v>
      </c>
      <c r="CH272" s="12">
        <v>0</v>
      </c>
      <c r="CI272" s="12">
        <v>0</v>
      </c>
      <c r="CJ272" s="12">
        <v>0</v>
      </c>
      <c r="CK272" s="12">
        <v>0</v>
      </c>
      <c r="CL272" s="12">
        <v>0</v>
      </c>
    </row>
    <row r="273" spans="2:90" ht="20.100000000000001" customHeight="1" thickBot="1" x14ac:dyDescent="0.25">
      <c r="B273" s="4" t="s">
        <v>460</v>
      </c>
      <c r="C273" s="12">
        <v>16</v>
      </c>
      <c r="D273" s="12">
        <v>2</v>
      </c>
      <c r="E273" s="12">
        <v>23</v>
      </c>
      <c r="F273" s="12">
        <v>7</v>
      </c>
      <c r="G273" s="12">
        <v>0</v>
      </c>
      <c r="H273" s="12">
        <v>0</v>
      </c>
      <c r="I273" s="12">
        <v>0</v>
      </c>
      <c r="J273" s="12">
        <v>0</v>
      </c>
      <c r="K273" s="12">
        <v>0</v>
      </c>
      <c r="L273" s="12">
        <v>0</v>
      </c>
      <c r="M273" s="12">
        <v>0</v>
      </c>
      <c r="N273" s="12">
        <v>0</v>
      </c>
      <c r="O273" s="12">
        <v>0</v>
      </c>
      <c r="P273" s="12">
        <v>0</v>
      </c>
      <c r="Q273" s="12">
        <v>0</v>
      </c>
      <c r="R273" s="12">
        <v>0</v>
      </c>
      <c r="S273" s="12">
        <v>2</v>
      </c>
      <c r="T273" s="12">
        <v>2</v>
      </c>
      <c r="U273" s="12">
        <v>4</v>
      </c>
      <c r="V273" s="12">
        <v>0</v>
      </c>
      <c r="W273" s="12">
        <v>7</v>
      </c>
      <c r="X273" s="12">
        <v>0</v>
      </c>
      <c r="Y273" s="12">
        <v>6</v>
      </c>
      <c r="Z273" s="12">
        <v>5</v>
      </c>
      <c r="AA273" s="12">
        <v>0</v>
      </c>
      <c r="AB273" s="12">
        <v>0</v>
      </c>
      <c r="AC273" s="12">
        <v>0</v>
      </c>
      <c r="AD273" s="12">
        <v>0</v>
      </c>
      <c r="AE273" s="12">
        <v>0</v>
      </c>
      <c r="AF273" s="12">
        <v>0</v>
      </c>
      <c r="AG273" s="12">
        <v>0</v>
      </c>
      <c r="AH273" s="12">
        <v>0</v>
      </c>
      <c r="AI273" s="12">
        <v>0</v>
      </c>
      <c r="AJ273" s="12">
        <v>0</v>
      </c>
      <c r="AK273" s="12">
        <v>0</v>
      </c>
      <c r="AL273" s="12">
        <v>0</v>
      </c>
      <c r="AM273" s="12">
        <v>1</v>
      </c>
      <c r="AN273" s="12">
        <v>0</v>
      </c>
      <c r="AO273" s="12">
        <v>1</v>
      </c>
      <c r="AP273" s="12">
        <v>0</v>
      </c>
      <c r="AQ273" s="12">
        <v>4</v>
      </c>
      <c r="AR273" s="12">
        <v>0</v>
      </c>
      <c r="AS273" s="12">
        <v>5</v>
      </c>
      <c r="AT273" s="12">
        <v>2</v>
      </c>
      <c r="AU273" s="12">
        <v>0</v>
      </c>
      <c r="AV273" s="12">
        <v>0</v>
      </c>
      <c r="AW273" s="12">
        <v>0</v>
      </c>
      <c r="AX273" s="12">
        <v>0</v>
      </c>
      <c r="AY273" s="12">
        <v>0</v>
      </c>
      <c r="AZ273" s="12">
        <v>0</v>
      </c>
      <c r="BA273" s="12">
        <v>0</v>
      </c>
      <c r="BB273" s="12">
        <v>0</v>
      </c>
      <c r="BC273" s="12">
        <v>0</v>
      </c>
      <c r="BD273" s="12">
        <v>0</v>
      </c>
      <c r="BE273" s="12">
        <v>0</v>
      </c>
      <c r="BF273" s="12">
        <v>0</v>
      </c>
      <c r="BG273" s="12">
        <v>0</v>
      </c>
      <c r="BH273" s="12">
        <v>0</v>
      </c>
      <c r="BI273" s="12">
        <v>0</v>
      </c>
      <c r="BJ273" s="12">
        <v>0</v>
      </c>
      <c r="BK273" s="12">
        <v>0</v>
      </c>
      <c r="BL273" s="12">
        <v>0</v>
      </c>
      <c r="BM273" s="12">
        <v>0</v>
      </c>
      <c r="BN273" s="12">
        <v>0</v>
      </c>
      <c r="BO273" s="12">
        <v>0</v>
      </c>
      <c r="BP273" s="12">
        <v>0</v>
      </c>
      <c r="BQ273" s="12">
        <v>0</v>
      </c>
      <c r="BR273" s="12">
        <v>0</v>
      </c>
      <c r="BS273" s="12">
        <v>0</v>
      </c>
      <c r="BT273" s="12">
        <v>0</v>
      </c>
      <c r="BU273" s="12">
        <v>0</v>
      </c>
      <c r="BV273" s="12">
        <v>0</v>
      </c>
      <c r="BW273" s="12">
        <v>1</v>
      </c>
      <c r="BX273" s="12">
        <v>0</v>
      </c>
      <c r="BY273" s="12">
        <v>1</v>
      </c>
      <c r="BZ273" s="12">
        <v>0</v>
      </c>
      <c r="CA273" s="12">
        <v>1</v>
      </c>
      <c r="CB273" s="12">
        <v>0</v>
      </c>
      <c r="CC273" s="12">
        <v>6</v>
      </c>
      <c r="CD273" s="12">
        <v>0</v>
      </c>
      <c r="CE273" s="12">
        <v>0</v>
      </c>
      <c r="CF273" s="12">
        <v>0</v>
      </c>
      <c r="CG273" s="12">
        <v>0</v>
      </c>
      <c r="CH273" s="12">
        <v>0</v>
      </c>
      <c r="CI273" s="12">
        <v>0</v>
      </c>
      <c r="CJ273" s="12">
        <v>0</v>
      </c>
      <c r="CK273" s="12">
        <v>0</v>
      </c>
      <c r="CL273" s="12">
        <v>0</v>
      </c>
    </row>
    <row r="274" spans="2:90" ht="20.100000000000001" customHeight="1" thickBot="1" x14ac:dyDescent="0.25">
      <c r="B274" s="4" t="s">
        <v>195</v>
      </c>
      <c r="C274" s="12">
        <v>133</v>
      </c>
      <c r="D274" s="12">
        <v>0</v>
      </c>
      <c r="E274" s="12">
        <v>195</v>
      </c>
      <c r="F274" s="12">
        <v>65</v>
      </c>
      <c r="G274" s="12">
        <v>4</v>
      </c>
      <c r="H274" s="12">
        <v>0</v>
      </c>
      <c r="I274" s="12">
        <v>2</v>
      </c>
      <c r="J274" s="12">
        <v>3</v>
      </c>
      <c r="K274" s="12">
        <v>0</v>
      </c>
      <c r="L274" s="12">
        <v>0</v>
      </c>
      <c r="M274" s="12">
        <v>0</v>
      </c>
      <c r="N274" s="12">
        <v>0</v>
      </c>
      <c r="O274" s="12">
        <v>0</v>
      </c>
      <c r="P274" s="12">
        <v>0</v>
      </c>
      <c r="Q274" s="12">
        <v>0</v>
      </c>
      <c r="R274" s="12">
        <v>0</v>
      </c>
      <c r="S274" s="12">
        <v>9</v>
      </c>
      <c r="T274" s="12">
        <v>0</v>
      </c>
      <c r="U274" s="12">
        <v>9</v>
      </c>
      <c r="V274" s="12">
        <v>0</v>
      </c>
      <c r="W274" s="12">
        <v>29</v>
      </c>
      <c r="X274" s="12">
        <v>0</v>
      </c>
      <c r="Y274" s="12">
        <v>51</v>
      </c>
      <c r="Z274" s="12">
        <v>23</v>
      </c>
      <c r="AA274" s="12">
        <v>0</v>
      </c>
      <c r="AB274" s="12">
        <v>0</v>
      </c>
      <c r="AC274" s="12">
        <v>0</v>
      </c>
      <c r="AD274" s="12">
        <v>0</v>
      </c>
      <c r="AE274" s="12">
        <v>1</v>
      </c>
      <c r="AF274" s="12">
        <v>0</v>
      </c>
      <c r="AG274" s="12">
        <v>5</v>
      </c>
      <c r="AH274" s="12">
        <v>0</v>
      </c>
      <c r="AI274" s="12">
        <v>0</v>
      </c>
      <c r="AJ274" s="12">
        <v>0</v>
      </c>
      <c r="AK274" s="12">
        <v>0</v>
      </c>
      <c r="AL274" s="12">
        <v>0</v>
      </c>
      <c r="AM274" s="12">
        <v>4</v>
      </c>
      <c r="AN274" s="12">
        <v>0</v>
      </c>
      <c r="AO274" s="12">
        <v>4</v>
      </c>
      <c r="AP274" s="12">
        <v>1</v>
      </c>
      <c r="AQ274" s="12">
        <v>26</v>
      </c>
      <c r="AR274" s="12">
        <v>0</v>
      </c>
      <c r="AS274" s="12">
        <v>34</v>
      </c>
      <c r="AT274" s="12">
        <v>0</v>
      </c>
      <c r="AU274" s="12">
        <v>0</v>
      </c>
      <c r="AV274" s="12">
        <v>0</v>
      </c>
      <c r="AW274" s="12">
        <v>2</v>
      </c>
      <c r="AX274" s="12">
        <v>2</v>
      </c>
      <c r="AY274" s="12">
        <v>1</v>
      </c>
      <c r="AZ274" s="12">
        <v>0</v>
      </c>
      <c r="BA274" s="12">
        <v>2</v>
      </c>
      <c r="BB274" s="12">
        <v>0</v>
      </c>
      <c r="BC274" s="12">
        <v>0</v>
      </c>
      <c r="BD274" s="12">
        <v>0</v>
      </c>
      <c r="BE274" s="12">
        <v>0</v>
      </c>
      <c r="BF274" s="12">
        <v>0</v>
      </c>
      <c r="BG274" s="12">
        <v>0</v>
      </c>
      <c r="BH274" s="12">
        <v>0</v>
      </c>
      <c r="BI274" s="12">
        <v>0</v>
      </c>
      <c r="BJ274" s="12">
        <v>0</v>
      </c>
      <c r="BK274" s="12">
        <v>1</v>
      </c>
      <c r="BL274" s="12">
        <v>0</v>
      </c>
      <c r="BM274" s="12">
        <v>2</v>
      </c>
      <c r="BN274" s="12">
        <v>1</v>
      </c>
      <c r="BO274" s="12">
        <v>0</v>
      </c>
      <c r="BP274" s="12">
        <v>0</v>
      </c>
      <c r="BQ274" s="12">
        <v>0</v>
      </c>
      <c r="BR274" s="12">
        <v>0</v>
      </c>
      <c r="BS274" s="12">
        <v>2</v>
      </c>
      <c r="BT274" s="12">
        <v>0</v>
      </c>
      <c r="BU274" s="12">
        <v>2</v>
      </c>
      <c r="BV274" s="12">
        <v>0</v>
      </c>
      <c r="BW274" s="12">
        <v>4</v>
      </c>
      <c r="BX274" s="12">
        <v>0</v>
      </c>
      <c r="BY274" s="12">
        <v>3</v>
      </c>
      <c r="BZ274" s="12">
        <v>1</v>
      </c>
      <c r="CA274" s="12">
        <v>52</v>
      </c>
      <c r="CB274" s="12">
        <v>0</v>
      </c>
      <c r="CC274" s="12">
        <v>78</v>
      </c>
      <c r="CD274" s="12">
        <v>34</v>
      </c>
      <c r="CE274" s="12">
        <v>0</v>
      </c>
      <c r="CF274" s="12">
        <v>0</v>
      </c>
      <c r="CG274" s="12">
        <v>0</v>
      </c>
      <c r="CH274" s="12">
        <v>0</v>
      </c>
      <c r="CI274" s="12">
        <v>0</v>
      </c>
      <c r="CJ274" s="12">
        <v>0</v>
      </c>
      <c r="CK274" s="12">
        <v>1</v>
      </c>
      <c r="CL274" s="12">
        <v>0</v>
      </c>
    </row>
    <row r="275" spans="2:90" ht="20.100000000000001" customHeight="1" thickBot="1" x14ac:dyDescent="0.25">
      <c r="B275" s="4" t="s">
        <v>461</v>
      </c>
      <c r="C275" s="12">
        <v>6</v>
      </c>
      <c r="D275" s="12">
        <v>0</v>
      </c>
      <c r="E275" s="12">
        <v>3</v>
      </c>
      <c r="F275" s="12">
        <v>21</v>
      </c>
      <c r="G275" s="12">
        <v>0</v>
      </c>
      <c r="H275" s="12">
        <v>0</v>
      </c>
      <c r="I275" s="12">
        <v>0</v>
      </c>
      <c r="J275" s="12">
        <v>0</v>
      </c>
      <c r="K275" s="12">
        <v>0</v>
      </c>
      <c r="L275" s="12">
        <v>0</v>
      </c>
      <c r="M275" s="12">
        <v>0</v>
      </c>
      <c r="N275" s="12">
        <v>0</v>
      </c>
      <c r="O275" s="12">
        <v>0</v>
      </c>
      <c r="P275" s="12">
        <v>0</v>
      </c>
      <c r="Q275" s="12">
        <v>0</v>
      </c>
      <c r="R275" s="12">
        <v>0</v>
      </c>
      <c r="S275" s="12">
        <v>1</v>
      </c>
      <c r="T275" s="12">
        <v>0</v>
      </c>
      <c r="U275" s="12">
        <v>0</v>
      </c>
      <c r="V275" s="12">
        <v>3</v>
      </c>
      <c r="W275" s="12">
        <v>2</v>
      </c>
      <c r="X275" s="12">
        <v>0</v>
      </c>
      <c r="Y275" s="12">
        <v>2</v>
      </c>
      <c r="Z275" s="12">
        <v>4</v>
      </c>
      <c r="AA275" s="12">
        <v>0</v>
      </c>
      <c r="AB275" s="12">
        <v>0</v>
      </c>
      <c r="AC275" s="12">
        <v>0</v>
      </c>
      <c r="AD275" s="12">
        <v>0</v>
      </c>
      <c r="AE275" s="12">
        <v>0</v>
      </c>
      <c r="AF275" s="12">
        <v>0</v>
      </c>
      <c r="AG275" s="12">
        <v>0</v>
      </c>
      <c r="AH275" s="12">
        <v>1</v>
      </c>
      <c r="AI275" s="12">
        <v>0</v>
      </c>
      <c r="AJ275" s="12">
        <v>0</v>
      </c>
      <c r="AK275" s="12">
        <v>0</v>
      </c>
      <c r="AL275" s="12">
        <v>0</v>
      </c>
      <c r="AM275" s="12">
        <v>1</v>
      </c>
      <c r="AN275" s="12">
        <v>0</v>
      </c>
      <c r="AO275" s="12">
        <v>0</v>
      </c>
      <c r="AP275" s="12">
        <v>1</v>
      </c>
      <c r="AQ275" s="12">
        <v>1</v>
      </c>
      <c r="AR275" s="12">
        <v>0</v>
      </c>
      <c r="AS275" s="12">
        <v>0</v>
      </c>
      <c r="AT275" s="12">
        <v>4</v>
      </c>
      <c r="AU275" s="12">
        <v>0</v>
      </c>
      <c r="AV275" s="12">
        <v>0</v>
      </c>
      <c r="AW275" s="12">
        <v>0</v>
      </c>
      <c r="AX275" s="12">
        <v>1</v>
      </c>
      <c r="AY275" s="12">
        <v>0</v>
      </c>
      <c r="AZ275" s="12">
        <v>0</v>
      </c>
      <c r="BA275" s="12">
        <v>0</v>
      </c>
      <c r="BB275" s="12">
        <v>1</v>
      </c>
      <c r="BC275" s="12">
        <v>0</v>
      </c>
      <c r="BD275" s="12">
        <v>0</v>
      </c>
      <c r="BE275" s="12">
        <v>0</v>
      </c>
      <c r="BF275" s="12">
        <v>0</v>
      </c>
      <c r="BG275" s="12">
        <v>0</v>
      </c>
      <c r="BH275" s="12">
        <v>0</v>
      </c>
      <c r="BI275" s="12">
        <v>0</v>
      </c>
      <c r="BJ275" s="12">
        <v>0</v>
      </c>
      <c r="BK275" s="12">
        <v>0</v>
      </c>
      <c r="BL275" s="12">
        <v>0</v>
      </c>
      <c r="BM275" s="12">
        <v>0</v>
      </c>
      <c r="BN275" s="12">
        <v>0</v>
      </c>
      <c r="BO275" s="12">
        <v>0</v>
      </c>
      <c r="BP275" s="12">
        <v>0</v>
      </c>
      <c r="BQ275" s="12">
        <v>0</v>
      </c>
      <c r="BR275" s="12">
        <v>0</v>
      </c>
      <c r="BS275" s="12">
        <v>0</v>
      </c>
      <c r="BT275" s="12">
        <v>0</v>
      </c>
      <c r="BU275" s="12">
        <v>0</v>
      </c>
      <c r="BV275" s="12">
        <v>0</v>
      </c>
      <c r="BW275" s="12">
        <v>0</v>
      </c>
      <c r="BX275" s="12">
        <v>0</v>
      </c>
      <c r="BY275" s="12">
        <v>0</v>
      </c>
      <c r="BZ275" s="12">
        <v>2</v>
      </c>
      <c r="CA275" s="12">
        <v>1</v>
      </c>
      <c r="CB275" s="12">
        <v>0</v>
      </c>
      <c r="CC275" s="12">
        <v>1</v>
      </c>
      <c r="CD275" s="12">
        <v>4</v>
      </c>
      <c r="CE275" s="12">
        <v>0</v>
      </c>
      <c r="CF275" s="12">
        <v>0</v>
      </c>
      <c r="CG275" s="12">
        <v>0</v>
      </c>
      <c r="CH275" s="12">
        <v>0</v>
      </c>
      <c r="CI275" s="12">
        <v>0</v>
      </c>
      <c r="CJ275" s="12">
        <v>0</v>
      </c>
      <c r="CK275" s="12">
        <v>0</v>
      </c>
      <c r="CL275" s="12">
        <v>0</v>
      </c>
    </row>
    <row r="276" spans="2:90" ht="20.100000000000001" customHeight="1" thickBot="1" x14ac:dyDescent="0.25">
      <c r="B276" s="4" t="s">
        <v>462</v>
      </c>
      <c r="C276" s="12">
        <v>0</v>
      </c>
      <c r="D276" s="12">
        <v>0</v>
      </c>
      <c r="E276" s="12">
        <v>0</v>
      </c>
      <c r="F276" s="12">
        <v>1</v>
      </c>
      <c r="G276" s="12">
        <v>0</v>
      </c>
      <c r="H276" s="12">
        <v>0</v>
      </c>
      <c r="I276" s="12">
        <v>0</v>
      </c>
      <c r="J276" s="12">
        <v>0</v>
      </c>
      <c r="K276" s="12">
        <v>0</v>
      </c>
      <c r="L276" s="12">
        <v>0</v>
      </c>
      <c r="M276" s="12">
        <v>0</v>
      </c>
      <c r="N276" s="12">
        <v>0</v>
      </c>
      <c r="O276" s="12">
        <v>0</v>
      </c>
      <c r="P276" s="12">
        <v>0</v>
      </c>
      <c r="Q276" s="12">
        <v>0</v>
      </c>
      <c r="R276" s="12">
        <v>0</v>
      </c>
      <c r="S276" s="12">
        <v>0</v>
      </c>
      <c r="T276" s="12">
        <v>0</v>
      </c>
      <c r="U276" s="12">
        <v>0</v>
      </c>
      <c r="V276" s="12">
        <v>0</v>
      </c>
      <c r="W276" s="12">
        <v>0</v>
      </c>
      <c r="X276" s="12">
        <v>0</v>
      </c>
      <c r="Y276" s="12">
        <v>0</v>
      </c>
      <c r="Z276" s="12">
        <v>1</v>
      </c>
      <c r="AA276" s="12">
        <v>0</v>
      </c>
      <c r="AB276" s="12">
        <v>0</v>
      </c>
      <c r="AC276" s="12">
        <v>0</v>
      </c>
      <c r="AD276" s="12">
        <v>0</v>
      </c>
      <c r="AE276" s="12">
        <v>0</v>
      </c>
      <c r="AF276" s="12">
        <v>0</v>
      </c>
      <c r="AG276" s="12">
        <v>0</v>
      </c>
      <c r="AH276" s="12">
        <v>0</v>
      </c>
      <c r="AI276" s="12">
        <v>0</v>
      </c>
      <c r="AJ276" s="12">
        <v>0</v>
      </c>
      <c r="AK276" s="12">
        <v>0</v>
      </c>
      <c r="AL276" s="12">
        <v>0</v>
      </c>
      <c r="AM276" s="12">
        <v>0</v>
      </c>
      <c r="AN276" s="12">
        <v>0</v>
      </c>
      <c r="AO276" s="12">
        <v>0</v>
      </c>
      <c r="AP276" s="12">
        <v>0</v>
      </c>
      <c r="AQ276" s="12">
        <v>0</v>
      </c>
      <c r="AR276" s="12">
        <v>0</v>
      </c>
      <c r="AS276" s="12">
        <v>0</v>
      </c>
      <c r="AT276" s="12">
        <v>0</v>
      </c>
      <c r="AU276" s="12">
        <v>0</v>
      </c>
      <c r="AV276" s="12">
        <v>0</v>
      </c>
      <c r="AW276" s="12">
        <v>0</v>
      </c>
      <c r="AX276" s="12">
        <v>0</v>
      </c>
      <c r="AY276" s="12">
        <v>0</v>
      </c>
      <c r="AZ276" s="12">
        <v>0</v>
      </c>
      <c r="BA276" s="12">
        <v>0</v>
      </c>
      <c r="BB276" s="12">
        <v>0</v>
      </c>
      <c r="BC276" s="12">
        <v>0</v>
      </c>
      <c r="BD276" s="12">
        <v>0</v>
      </c>
      <c r="BE276" s="12">
        <v>0</v>
      </c>
      <c r="BF276" s="12">
        <v>0</v>
      </c>
      <c r="BG276" s="12">
        <v>0</v>
      </c>
      <c r="BH276" s="12">
        <v>0</v>
      </c>
      <c r="BI276" s="12">
        <v>0</v>
      </c>
      <c r="BJ276" s="12">
        <v>0</v>
      </c>
      <c r="BK276" s="12">
        <v>0</v>
      </c>
      <c r="BL276" s="12">
        <v>0</v>
      </c>
      <c r="BM276" s="12">
        <v>0</v>
      </c>
      <c r="BN276" s="12">
        <v>0</v>
      </c>
      <c r="BO276" s="12">
        <v>0</v>
      </c>
      <c r="BP276" s="12">
        <v>0</v>
      </c>
      <c r="BQ276" s="12">
        <v>0</v>
      </c>
      <c r="BR276" s="12">
        <v>0</v>
      </c>
      <c r="BS276" s="12">
        <v>0</v>
      </c>
      <c r="BT276" s="12">
        <v>0</v>
      </c>
      <c r="BU276" s="12">
        <v>0</v>
      </c>
      <c r="BV276" s="12">
        <v>0</v>
      </c>
      <c r="BW276" s="12">
        <v>0</v>
      </c>
      <c r="BX276" s="12">
        <v>0</v>
      </c>
      <c r="BY276" s="12">
        <v>0</v>
      </c>
      <c r="BZ276" s="12">
        <v>0</v>
      </c>
      <c r="CA276" s="12">
        <v>0</v>
      </c>
      <c r="CB276" s="12">
        <v>0</v>
      </c>
      <c r="CC276" s="12">
        <v>0</v>
      </c>
      <c r="CD276" s="12">
        <v>0</v>
      </c>
      <c r="CE276" s="12">
        <v>0</v>
      </c>
      <c r="CF276" s="12">
        <v>0</v>
      </c>
      <c r="CG276" s="12">
        <v>0</v>
      </c>
      <c r="CH276" s="12">
        <v>0</v>
      </c>
      <c r="CI276" s="12">
        <v>0</v>
      </c>
      <c r="CJ276" s="12">
        <v>0</v>
      </c>
      <c r="CK276" s="12">
        <v>0</v>
      </c>
      <c r="CL276" s="12">
        <v>0</v>
      </c>
    </row>
    <row r="277" spans="2:90" ht="20.100000000000001" customHeight="1" thickBot="1" x14ac:dyDescent="0.25">
      <c r="B277" s="4" t="s">
        <v>463</v>
      </c>
      <c r="C277" s="12">
        <v>11</v>
      </c>
      <c r="D277" s="12">
        <v>1</v>
      </c>
      <c r="E277" s="12">
        <v>10</v>
      </c>
      <c r="F277" s="12">
        <v>5</v>
      </c>
      <c r="G277" s="12">
        <v>1</v>
      </c>
      <c r="H277" s="12">
        <v>0</v>
      </c>
      <c r="I277" s="12">
        <v>0</v>
      </c>
      <c r="J277" s="12">
        <v>1</v>
      </c>
      <c r="K277" s="12">
        <v>0</v>
      </c>
      <c r="L277" s="12">
        <v>0</v>
      </c>
      <c r="M277" s="12">
        <v>0</v>
      </c>
      <c r="N277" s="12">
        <v>0</v>
      </c>
      <c r="O277" s="12">
        <v>0</v>
      </c>
      <c r="P277" s="12">
        <v>0</v>
      </c>
      <c r="Q277" s="12">
        <v>0</v>
      </c>
      <c r="R277" s="12">
        <v>0</v>
      </c>
      <c r="S277" s="12">
        <v>0</v>
      </c>
      <c r="T277" s="12">
        <v>0</v>
      </c>
      <c r="U277" s="12">
        <v>0</v>
      </c>
      <c r="V277" s="12">
        <v>0</v>
      </c>
      <c r="W277" s="12">
        <v>3</v>
      </c>
      <c r="X277" s="12">
        <v>0</v>
      </c>
      <c r="Y277" s="12">
        <v>5</v>
      </c>
      <c r="Z277" s="12">
        <v>1</v>
      </c>
      <c r="AA277" s="12">
        <v>0</v>
      </c>
      <c r="AB277" s="12">
        <v>0</v>
      </c>
      <c r="AC277" s="12">
        <v>0</v>
      </c>
      <c r="AD277" s="12">
        <v>0</v>
      </c>
      <c r="AE277" s="12">
        <v>1</v>
      </c>
      <c r="AF277" s="12">
        <v>0</v>
      </c>
      <c r="AG277" s="12">
        <v>1</v>
      </c>
      <c r="AH277" s="12">
        <v>0</v>
      </c>
      <c r="AI277" s="12">
        <v>0</v>
      </c>
      <c r="AJ277" s="12">
        <v>0</v>
      </c>
      <c r="AK277" s="12">
        <v>0</v>
      </c>
      <c r="AL277" s="12">
        <v>0</v>
      </c>
      <c r="AM277" s="12">
        <v>0</v>
      </c>
      <c r="AN277" s="12">
        <v>1</v>
      </c>
      <c r="AO277" s="12">
        <v>1</v>
      </c>
      <c r="AP277" s="12">
        <v>0</v>
      </c>
      <c r="AQ277" s="12">
        <v>4</v>
      </c>
      <c r="AR277" s="12">
        <v>0</v>
      </c>
      <c r="AS277" s="12">
        <v>2</v>
      </c>
      <c r="AT277" s="12">
        <v>2</v>
      </c>
      <c r="AU277" s="12">
        <v>0</v>
      </c>
      <c r="AV277" s="12">
        <v>0</v>
      </c>
      <c r="AW277" s="12">
        <v>0</v>
      </c>
      <c r="AX277" s="12">
        <v>0</v>
      </c>
      <c r="AY277" s="12">
        <v>0</v>
      </c>
      <c r="AZ277" s="12">
        <v>0</v>
      </c>
      <c r="BA277" s="12">
        <v>0</v>
      </c>
      <c r="BB277" s="12">
        <v>0</v>
      </c>
      <c r="BC277" s="12">
        <v>0</v>
      </c>
      <c r="BD277" s="12">
        <v>0</v>
      </c>
      <c r="BE277" s="12">
        <v>0</v>
      </c>
      <c r="BF277" s="12">
        <v>0</v>
      </c>
      <c r="BG277" s="12">
        <v>0</v>
      </c>
      <c r="BH277" s="12">
        <v>0</v>
      </c>
      <c r="BI277" s="12">
        <v>0</v>
      </c>
      <c r="BJ277" s="12">
        <v>0</v>
      </c>
      <c r="BK277" s="12">
        <v>0</v>
      </c>
      <c r="BL277" s="12">
        <v>0</v>
      </c>
      <c r="BM277" s="12">
        <v>0</v>
      </c>
      <c r="BN277" s="12">
        <v>0</v>
      </c>
      <c r="BO277" s="12">
        <v>0</v>
      </c>
      <c r="BP277" s="12">
        <v>0</v>
      </c>
      <c r="BQ277" s="12">
        <v>0</v>
      </c>
      <c r="BR277" s="12">
        <v>0</v>
      </c>
      <c r="BS277" s="12">
        <v>0</v>
      </c>
      <c r="BT277" s="12">
        <v>0</v>
      </c>
      <c r="BU277" s="12">
        <v>0</v>
      </c>
      <c r="BV277" s="12">
        <v>0</v>
      </c>
      <c r="BW277" s="12">
        <v>0</v>
      </c>
      <c r="BX277" s="12">
        <v>0</v>
      </c>
      <c r="BY277" s="12">
        <v>0</v>
      </c>
      <c r="BZ277" s="12">
        <v>0</v>
      </c>
      <c r="CA277" s="12">
        <v>2</v>
      </c>
      <c r="CB277" s="12">
        <v>0</v>
      </c>
      <c r="CC277" s="12">
        <v>1</v>
      </c>
      <c r="CD277" s="12">
        <v>1</v>
      </c>
      <c r="CE277" s="12">
        <v>0</v>
      </c>
      <c r="CF277" s="12">
        <v>0</v>
      </c>
      <c r="CG277" s="12">
        <v>0</v>
      </c>
      <c r="CH277" s="12">
        <v>0</v>
      </c>
      <c r="CI277" s="12">
        <v>0</v>
      </c>
      <c r="CJ277" s="12">
        <v>0</v>
      </c>
      <c r="CK277" s="12">
        <v>0</v>
      </c>
      <c r="CL277" s="12">
        <v>0</v>
      </c>
    </row>
    <row r="278" spans="2:90" ht="20.100000000000001" customHeight="1" thickBot="1" x14ac:dyDescent="0.25">
      <c r="B278" s="4" t="s">
        <v>464</v>
      </c>
      <c r="C278" s="12">
        <v>74</v>
      </c>
      <c r="D278" s="12">
        <v>6</v>
      </c>
      <c r="E278" s="12">
        <v>93</v>
      </c>
      <c r="F278" s="12">
        <v>58</v>
      </c>
      <c r="G278" s="12">
        <v>1</v>
      </c>
      <c r="H278" s="12">
        <v>0</v>
      </c>
      <c r="I278" s="12">
        <v>0</v>
      </c>
      <c r="J278" s="12">
        <v>1</v>
      </c>
      <c r="K278" s="12">
        <v>0</v>
      </c>
      <c r="L278" s="12">
        <v>0</v>
      </c>
      <c r="M278" s="12">
        <v>0</v>
      </c>
      <c r="N278" s="12">
        <v>0</v>
      </c>
      <c r="O278" s="12">
        <v>0</v>
      </c>
      <c r="P278" s="12">
        <v>0</v>
      </c>
      <c r="Q278" s="12">
        <v>0</v>
      </c>
      <c r="R278" s="12">
        <v>0</v>
      </c>
      <c r="S278" s="12">
        <v>3</v>
      </c>
      <c r="T278" s="12">
        <v>3</v>
      </c>
      <c r="U278" s="12">
        <v>7</v>
      </c>
      <c r="V278" s="12">
        <v>4</v>
      </c>
      <c r="W278" s="12">
        <v>28</v>
      </c>
      <c r="X278" s="12">
        <v>0</v>
      </c>
      <c r="Y278" s="12">
        <v>30</v>
      </c>
      <c r="Z278" s="12">
        <v>23</v>
      </c>
      <c r="AA278" s="12">
        <v>0</v>
      </c>
      <c r="AB278" s="12">
        <v>0</v>
      </c>
      <c r="AC278" s="12">
        <v>0</v>
      </c>
      <c r="AD278" s="12">
        <v>0</v>
      </c>
      <c r="AE278" s="12">
        <v>1</v>
      </c>
      <c r="AF278" s="12">
        <v>0</v>
      </c>
      <c r="AG278" s="12">
        <v>1</v>
      </c>
      <c r="AH278" s="12">
        <v>1</v>
      </c>
      <c r="AI278" s="12">
        <v>0</v>
      </c>
      <c r="AJ278" s="12">
        <v>0</v>
      </c>
      <c r="AK278" s="12">
        <v>0</v>
      </c>
      <c r="AL278" s="12">
        <v>0</v>
      </c>
      <c r="AM278" s="12">
        <v>2</v>
      </c>
      <c r="AN278" s="12">
        <v>0</v>
      </c>
      <c r="AO278" s="12">
        <v>2</v>
      </c>
      <c r="AP278" s="12">
        <v>0</v>
      </c>
      <c r="AQ278" s="12">
        <v>13</v>
      </c>
      <c r="AR278" s="12">
        <v>0</v>
      </c>
      <c r="AS278" s="12">
        <v>18</v>
      </c>
      <c r="AT278" s="12">
        <v>4</v>
      </c>
      <c r="AU278" s="12">
        <v>2</v>
      </c>
      <c r="AV278" s="12">
        <v>0</v>
      </c>
      <c r="AW278" s="12">
        <v>1</v>
      </c>
      <c r="AX278" s="12">
        <v>2</v>
      </c>
      <c r="AY278" s="12">
        <v>1</v>
      </c>
      <c r="AZ278" s="12">
        <v>0</v>
      </c>
      <c r="BA278" s="12">
        <v>2</v>
      </c>
      <c r="BB278" s="12">
        <v>1</v>
      </c>
      <c r="BC278" s="12">
        <v>0</v>
      </c>
      <c r="BD278" s="12">
        <v>0</v>
      </c>
      <c r="BE278" s="12">
        <v>0</v>
      </c>
      <c r="BF278" s="12">
        <v>0</v>
      </c>
      <c r="BG278" s="12">
        <v>0</v>
      </c>
      <c r="BH278" s="12">
        <v>0</v>
      </c>
      <c r="BI278" s="12">
        <v>0</v>
      </c>
      <c r="BJ278" s="12">
        <v>0</v>
      </c>
      <c r="BK278" s="12">
        <v>0</v>
      </c>
      <c r="BL278" s="12">
        <v>0</v>
      </c>
      <c r="BM278" s="12">
        <v>0</v>
      </c>
      <c r="BN278" s="12">
        <v>0</v>
      </c>
      <c r="BO278" s="12">
        <v>0</v>
      </c>
      <c r="BP278" s="12">
        <v>0</v>
      </c>
      <c r="BQ278" s="12">
        <v>0</v>
      </c>
      <c r="BR278" s="12">
        <v>0</v>
      </c>
      <c r="BS278" s="12">
        <v>0</v>
      </c>
      <c r="BT278" s="12">
        <v>0</v>
      </c>
      <c r="BU278" s="12">
        <v>1</v>
      </c>
      <c r="BV278" s="12">
        <v>0</v>
      </c>
      <c r="BW278" s="12">
        <v>4</v>
      </c>
      <c r="BX278" s="12">
        <v>3</v>
      </c>
      <c r="BY278" s="12">
        <v>5</v>
      </c>
      <c r="BZ278" s="12">
        <v>2</v>
      </c>
      <c r="CA278" s="12">
        <v>19</v>
      </c>
      <c r="CB278" s="12">
        <v>0</v>
      </c>
      <c r="CC278" s="12">
        <v>26</v>
      </c>
      <c r="CD278" s="12">
        <v>20</v>
      </c>
      <c r="CE278" s="12">
        <v>0</v>
      </c>
      <c r="CF278" s="12">
        <v>0</v>
      </c>
      <c r="CG278" s="12">
        <v>0</v>
      </c>
      <c r="CH278" s="12">
        <v>0</v>
      </c>
      <c r="CI278" s="12">
        <v>0</v>
      </c>
      <c r="CJ278" s="12">
        <v>0</v>
      </c>
      <c r="CK278" s="12">
        <v>0</v>
      </c>
      <c r="CL278" s="12">
        <v>0</v>
      </c>
    </row>
    <row r="279" spans="2:90" ht="20.100000000000001" customHeight="1" thickBot="1" x14ac:dyDescent="0.25">
      <c r="B279" s="4" t="s">
        <v>465</v>
      </c>
      <c r="C279" s="12">
        <v>85</v>
      </c>
      <c r="D279" s="12">
        <v>7</v>
      </c>
      <c r="E279" s="12">
        <v>101</v>
      </c>
      <c r="F279" s="12">
        <v>66</v>
      </c>
      <c r="G279" s="12">
        <v>0</v>
      </c>
      <c r="H279" s="12">
        <v>0</v>
      </c>
      <c r="I279" s="12">
        <v>0</v>
      </c>
      <c r="J279" s="12">
        <v>0</v>
      </c>
      <c r="K279" s="12">
        <v>0</v>
      </c>
      <c r="L279" s="12">
        <v>0</v>
      </c>
      <c r="M279" s="12">
        <v>0</v>
      </c>
      <c r="N279" s="12">
        <v>0</v>
      </c>
      <c r="O279" s="12">
        <v>0</v>
      </c>
      <c r="P279" s="12">
        <v>0</v>
      </c>
      <c r="Q279" s="12">
        <v>0</v>
      </c>
      <c r="R279" s="12">
        <v>0</v>
      </c>
      <c r="S279" s="12">
        <v>6</v>
      </c>
      <c r="T279" s="12">
        <v>3</v>
      </c>
      <c r="U279" s="12">
        <v>3</v>
      </c>
      <c r="V279" s="12">
        <v>7</v>
      </c>
      <c r="W279" s="12">
        <v>23</v>
      </c>
      <c r="X279" s="12">
        <v>0</v>
      </c>
      <c r="Y279" s="12">
        <v>27</v>
      </c>
      <c r="Z279" s="12">
        <v>20</v>
      </c>
      <c r="AA279" s="12">
        <v>0</v>
      </c>
      <c r="AB279" s="12">
        <v>0</v>
      </c>
      <c r="AC279" s="12">
        <v>0</v>
      </c>
      <c r="AD279" s="12">
        <v>0</v>
      </c>
      <c r="AE279" s="12">
        <v>1</v>
      </c>
      <c r="AF279" s="12">
        <v>0</v>
      </c>
      <c r="AG279" s="12">
        <v>3</v>
      </c>
      <c r="AH279" s="12">
        <v>0</v>
      </c>
      <c r="AI279" s="12">
        <v>0</v>
      </c>
      <c r="AJ279" s="12">
        <v>0</v>
      </c>
      <c r="AK279" s="12">
        <v>0</v>
      </c>
      <c r="AL279" s="12">
        <v>0</v>
      </c>
      <c r="AM279" s="12">
        <v>1</v>
      </c>
      <c r="AN279" s="12">
        <v>2</v>
      </c>
      <c r="AO279" s="12">
        <v>3</v>
      </c>
      <c r="AP279" s="12">
        <v>0</v>
      </c>
      <c r="AQ279" s="12">
        <v>17</v>
      </c>
      <c r="AR279" s="12">
        <v>1</v>
      </c>
      <c r="AS279" s="12">
        <v>23</v>
      </c>
      <c r="AT279" s="12">
        <v>20</v>
      </c>
      <c r="AU279" s="12">
        <v>0</v>
      </c>
      <c r="AV279" s="12">
        <v>0</v>
      </c>
      <c r="AW279" s="12">
        <v>0</v>
      </c>
      <c r="AX279" s="12">
        <v>0</v>
      </c>
      <c r="AY279" s="12">
        <v>1</v>
      </c>
      <c r="AZ279" s="12">
        <v>0</v>
      </c>
      <c r="BA279" s="12">
        <v>1</v>
      </c>
      <c r="BB279" s="12">
        <v>0</v>
      </c>
      <c r="BC279" s="12">
        <v>0</v>
      </c>
      <c r="BD279" s="12">
        <v>0</v>
      </c>
      <c r="BE279" s="12">
        <v>0</v>
      </c>
      <c r="BF279" s="12">
        <v>0</v>
      </c>
      <c r="BG279" s="12">
        <v>0</v>
      </c>
      <c r="BH279" s="12">
        <v>0</v>
      </c>
      <c r="BI279" s="12">
        <v>0</v>
      </c>
      <c r="BJ279" s="12">
        <v>0</v>
      </c>
      <c r="BK279" s="12">
        <v>0</v>
      </c>
      <c r="BL279" s="12">
        <v>0</v>
      </c>
      <c r="BM279" s="12">
        <v>0</v>
      </c>
      <c r="BN279" s="12">
        <v>0</v>
      </c>
      <c r="BO279" s="12">
        <v>0</v>
      </c>
      <c r="BP279" s="12">
        <v>0</v>
      </c>
      <c r="BQ279" s="12">
        <v>0</v>
      </c>
      <c r="BR279" s="12">
        <v>0</v>
      </c>
      <c r="BS279" s="12">
        <v>0</v>
      </c>
      <c r="BT279" s="12">
        <v>0</v>
      </c>
      <c r="BU279" s="12">
        <v>0</v>
      </c>
      <c r="BV279" s="12">
        <v>1</v>
      </c>
      <c r="BW279" s="12">
        <v>7</v>
      </c>
      <c r="BX279" s="12">
        <v>1</v>
      </c>
      <c r="BY279" s="12">
        <v>5</v>
      </c>
      <c r="BZ279" s="12">
        <v>3</v>
      </c>
      <c r="CA279" s="12">
        <v>29</v>
      </c>
      <c r="CB279" s="12">
        <v>0</v>
      </c>
      <c r="CC279" s="12">
        <v>36</v>
      </c>
      <c r="CD279" s="12">
        <v>15</v>
      </c>
      <c r="CE279" s="12">
        <v>0</v>
      </c>
      <c r="CF279" s="12">
        <v>0</v>
      </c>
      <c r="CG279" s="12">
        <v>0</v>
      </c>
      <c r="CH279" s="12">
        <v>0</v>
      </c>
      <c r="CI279" s="12">
        <v>0</v>
      </c>
      <c r="CJ279" s="12">
        <v>0</v>
      </c>
      <c r="CK279" s="12">
        <v>0</v>
      </c>
      <c r="CL279" s="12">
        <v>0</v>
      </c>
    </row>
    <row r="280" spans="2:90" ht="20.100000000000001" customHeight="1" thickBot="1" x14ac:dyDescent="0.25">
      <c r="B280" s="4" t="s">
        <v>466</v>
      </c>
      <c r="C280" s="12">
        <v>32</v>
      </c>
      <c r="D280" s="12">
        <v>1</v>
      </c>
      <c r="E280" s="12">
        <v>31</v>
      </c>
      <c r="F280" s="12">
        <v>37</v>
      </c>
      <c r="G280" s="12">
        <v>0</v>
      </c>
      <c r="H280" s="12">
        <v>0</v>
      </c>
      <c r="I280" s="12">
        <v>0</v>
      </c>
      <c r="J280" s="12">
        <v>0</v>
      </c>
      <c r="K280" s="12">
        <v>0</v>
      </c>
      <c r="L280" s="12">
        <v>0</v>
      </c>
      <c r="M280" s="12">
        <v>0</v>
      </c>
      <c r="N280" s="12">
        <v>0</v>
      </c>
      <c r="O280" s="12">
        <v>0</v>
      </c>
      <c r="P280" s="12">
        <v>0</v>
      </c>
      <c r="Q280" s="12">
        <v>0</v>
      </c>
      <c r="R280" s="12">
        <v>0</v>
      </c>
      <c r="S280" s="12">
        <v>1</v>
      </c>
      <c r="T280" s="12">
        <v>1</v>
      </c>
      <c r="U280" s="12">
        <v>2</v>
      </c>
      <c r="V280" s="12">
        <v>0</v>
      </c>
      <c r="W280" s="12">
        <v>9</v>
      </c>
      <c r="X280" s="12">
        <v>0</v>
      </c>
      <c r="Y280" s="12">
        <v>12</v>
      </c>
      <c r="Z280" s="12">
        <v>12</v>
      </c>
      <c r="AA280" s="12">
        <v>0</v>
      </c>
      <c r="AB280" s="12">
        <v>0</v>
      </c>
      <c r="AC280" s="12">
        <v>0</v>
      </c>
      <c r="AD280" s="12">
        <v>1</v>
      </c>
      <c r="AE280" s="12">
        <v>0</v>
      </c>
      <c r="AF280" s="12">
        <v>0</v>
      </c>
      <c r="AG280" s="12">
        <v>0</v>
      </c>
      <c r="AH280" s="12">
        <v>0</v>
      </c>
      <c r="AI280" s="12">
        <v>0</v>
      </c>
      <c r="AJ280" s="12">
        <v>0</v>
      </c>
      <c r="AK280" s="12">
        <v>0</v>
      </c>
      <c r="AL280" s="12">
        <v>0</v>
      </c>
      <c r="AM280" s="12">
        <v>2</v>
      </c>
      <c r="AN280" s="12">
        <v>0</v>
      </c>
      <c r="AO280" s="12">
        <v>1</v>
      </c>
      <c r="AP280" s="12">
        <v>1</v>
      </c>
      <c r="AQ280" s="12">
        <v>11</v>
      </c>
      <c r="AR280" s="12">
        <v>0</v>
      </c>
      <c r="AS280" s="12">
        <v>10</v>
      </c>
      <c r="AT280" s="12">
        <v>12</v>
      </c>
      <c r="AU280" s="12">
        <v>0</v>
      </c>
      <c r="AV280" s="12">
        <v>0</v>
      </c>
      <c r="AW280" s="12">
        <v>1</v>
      </c>
      <c r="AX280" s="12">
        <v>0</v>
      </c>
      <c r="AY280" s="12">
        <v>0</v>
      </c>
      <c r="AZ280" s="12">
        <v>0</v>
      </c>
      <c r="BA280" s="12">
        <v>0</v>
      </c>
      <c r="BB280" s="12">
        <v>0</v>
      </c>
      <c r="BC280" s="12">
        <v>0</v>
      </c>
      <c r="BD280" s="12">
        <v>0</v>
      </c>
      <c r="BE280" s="12">
        <v>0</v>
      </c>
      <c r="BF280" s="12">
        <v>0</v>
      </c>
      <c r="BG280" s="12">
        <v>0</v>
      </c>
      <c r="BH280" s="12">
        <v>0</v>
      </c>
      <c r="BI280" s="12">
        <v>0</v>
      </c>
      <c r="BJ280" s="12">
        <v>0</v>
      </c>
      <c r="BK280" s="12">
        <v>0</v>
      </c>
      <c r="BL280" s="12">
        <v>0</v>
      </c>
      <c r="BM280" s="12">
        <v>0</v>
      </c>
      <c r="BN280" s="12">
        <v>0</v>
      </c>
      <c r="BO280" s="12">
        <v>0</v>
      </c>
      <c r="BP280" s="12">
        <v>0</v>
      </c>
      <c r="BQ280" s="12">
        <v>0</v>
      </c>
      <c r="BR280" s="12">
        <v>0</v>
      </c>
      <c r="BS280" s="12">
        <v>0</v>
      </c>
      <c r="BT280" s="12">
        <v>0</v>
      </c>
      <c r="BU280" s="12">
        <v>0</v>
      </c>
      <c r="BV280" s="12">
        <v>0</v>
      </c>
      <c r="BW280" s="12">
        <v>1</v>
      </c>
      <c r="BX280" s="12">
        <v>0</v>
      </c>
      <c r="BY280" s="12">
        <v>2</v>
      </c>
      <c r="BZ280" s="12">
        <v>1</v>
      </c>
      <c r="CA280" s="12">
        <v>7</v>
      </c>
      <c r="CB280" s="12">
        <v>0</v>
      </c>
      <c r="CC280" s="12">
        <v>2</v>
      </c>
      <c r="CD280" s="12">
        <v>10</v>
      </c>
      <c r="CE280" s="12">
        <v>0</v>
      </c>
      <c r="CF280" s="12">
        <v>0</v>
      </c>
      <c r="CG280" s="12">
        <v>0</v>
      </c>
      <c r="CH280" s="12">
        <v>0</v>
      </c>
      <c r="CI280" s="12">
        <v>1</v>
      </c>
      <c r="CJ280" s="12">
        <v>0</v>
      </c>
      <c r="CK280" s="12">
        <v>1</v>
      </c>
      <c r="CL280" s="12">
        <v>0</v>
      </c>
    </row>
    <row r="281" spans="2:90" ht="20.100000000000001" customHeight="1" thickBot="1" x14ac:dyDescent="0.25">
      <c r="B281" s="4" t="s">
        <v>467</v>
      </c>
      <c r="C281" s="12">
        <v>16</v>
      </c>
      <c r="D281" s="12">
        <v>1</v>
      </c>
      <c r="E281" s="12">
        <v>17</v>
      </c>
      <c r="F281" s="12">
        <v>33</v>
      </c>
      <c r="G281" s="12">
        <v>1</v>
      </c>
      <c r="H281" s="12">
        <v>0</v>
      </c>
      <c r="I281" s="12">
        <v>1</v>
      </c>
      <c r="J281" s="12">
        <v>0</v>
      </c>
      <c r="K281" s="12">
        <v>0</v>
      </c>
      <c r="L281" s="12">
        <v>0</v>
      </c>
      <c r="M281" s="12">
        <v>0</v>
      </c>
      <c r="N281" s="12">
        <v>0</v>
      </c>
      <c r="O281" s="12">
        <v>0</v>
      </c>
      <c r="P281" s="12">
        <v>0</v>
      </c>
      <c r="Q281" s="12">
        <v>0</v>
      </c>
      <c r="R281" s="12">
        <v>0</v>
      </c>
      <c r="S281" s="12">
        <v>1</v>
      </c>
      <c r="T281" s="12">
        <v>1</v>
      </c>
      <c r="U281" s="12">
        <v>1</v>
      </c>
      <c r="V281" s="12">
        <v>1</v>
      </c>
      <c r="W281" s="12">
        <v>5</v>
      </c>
      <c r="X281" s="12">
        <v>0</v>
      </c>
      <c r="Y281" s="12">
        <v>3</v>
      </c>
      <c r="Z281" s="12">
        <v>11</v>
      </c>
      <c r="AA281" s="12">
        <v>0</v>
      </c>
      <c r="AB281" s="12">
        <v>0</v>
      </c>
      <c r="AC281" s="12">
        <v>1</v>
      </c>
      <c r="AD281" s="12">
        <v>0</v>
      </c>
      <c r="AE281" s="12">
        <v>1</v>
      </c>
      <c r="AF281" s="12">
        <v>0</v>
      </c>
      <c r="AG281" s="12">
        <v>1</v>
      </c>
      <c r="AH281" s="12">
        <v>0</v>
      </c>
      <c r="AI281" s="12">
        <v>0</v>
      </c>
      <c r="AJ281" s="12">
        <v>0</v>
      </c>
      <c r="AK281" s="12">
        <v>0</v>
      </c>
      <c r="AL281" s="12">
        <v>0</v>
      </c>
      <c r="AM281" s="12">
        <v>0</v>
      </c>
      <c r="AN281" s="12">
        <v>0</v>
      </c>
      <c r="AO281" s="12">
        <v>0</v>
      </c>
      <c r="AP281" s="12">
        <v>0</v>
      </c>
      <c r="AQ281" s="12">
        <v>4</v>
      </c>
      <c r="AR281" s="12">
        <v>0</v>
      </c>
      <c r="AS281" s="12">
        <v>1</v>
      </c>
      <c r="AT281" s="12">
        <v>9</v>
      </c>
      <c r="AU281" s="12">
        <v>0</v>
      </c>
      <c r="AV281" s="12">
        <v>0</v>
      </c>
      <c r="AW281" s="12">
        <v>0</v>
      </c>
      <c r="AX281" s="12">
        <v>0</v>
      </c>
      <c r="AY281" s="12">
        <v>0</v>
      </c>
      <c r="AZ281" s="12">
        <v>0</v>
      </c>
      <c r="BA281" s="12">
        <v>3</v>
      </c>
      <c r="BB281" s="12">
        <v>0</v>
      </c>
      <c r="BC281" s="12">
        <v>0</v>
      </c>
      <c r="BD281" s="12">
        <v>0</v>
      </c>
      <c r="BE281" s="12">
        <v>0</v>
      </c>
      <c r="BF281" s="12">
        <v>0</v>
      </c>
      <c r="BG281" s="12">
        <v>0</v>
      </c>
      <c r="BH281" s="12">
        <v>0</v>
      </c>
      <c r="BI281" s="12">
        <v>0</v>
      </c>
      <c r="BJ281" s="12">
        <v>0</v>
      </c>
      <c r="BK281" s="12">
        <v>0</v>
      </c>
      <c r="BL281" s="12">
        <v>0</v>
      </c>
      <c r="BM281" s="12">
        <v>0</v>
      </c>
      <c r="BN281" s="12">
        <v>0</v>
      </c>
      <c r="BO281" s="12">
        <v>0</v>
      </c>
      <c r="BP281" s="12">
        <v>0</v>
      </c>
      <c r="BQ281" s="12">
        <v>0</v>
      </c>
      <c r="BR281" s="12">
        <v>0</v>
      </c>
      <c r="BS281" s="12">
        <v>0</v>
      </c>
      <c r="BT281" s="12">
        <v>0</v>
      </c>
      <c r="BU281" s="12">
        <v>0</v>
      </c>
      <c r="BV281" s="12">
        <v>0</v>
      </c>
      <c r="BW281" s="12">
        <v>0</v>
      </c>
      <c r="BX281" s="12">
        <v>0</v>
      </c>
      <c r="BY281" s="12">
        <v>0</v>
      </c>
      <c r="BZ281" s="12">
        <v>4</v>
      </c>
      <c r="CA281" s="12">
        <v>3</v>
      </c>
      <c r="CB281" s="12">
        <v>0</v>
      </c>
      <c r="CC281" s="12">
        <v>5</v>
      </c>
      <c r="CD281" s="12">
        <v>8</v>
      </c>
      <c r="CE281" s="12">
        <v>0</v>
      </c>
      <c r="CF281" s="12">
        <v>0</v>
      </c>
      <c r="CG281" s="12">
        <v>0</v>
      </c>
      <c r="CH281" s="12">
        <v>0</v>
      </c>
      <c r="CI281" s="12">
        <v>1</v>
      </c>
      <c r="CJ281" s="12">
        <v>0</v>
      </c>
      <c r="CK281" s="12">
        <v>1</v>
      </c>
      <c r="CL281" s="12">
        <v>0</v>
      </c>
    </row>
    <row r="282" spans="2:90" ht="20.100000000000001" customHeight="1" thickBot="1" x14ac:dyDescent="0.25">
      <c r="B282" s="4" t="s">
        <v>468</v>
      </c>
      <c r="C282" s="12">
        <v>8</v>
      </c>
      <c r="D282" s="12">
        <v>0</v>
      </c>
      <c r="E282" s="12">
        <v>2</v>
      </c>
      <c r="F282" s="12">
        <v>9</v>
      </c>
      <c r="G282" s="12">
        <v>0</v>
      </c>
      <c r="H282" s="12">
        <v>0</v>
      </c>
      <c r="I282" s="12">
        <v>0</v>
      </c>
      <c r="J282" s="12">
        <v>0</v>
      </c>
      <c r="K282" s="12">
        <v>0</v>
      </c>
      <c r="L282" s="12">
        <v>0</v>
      </c>
      <c r="M282" s="12">
        <v>0</v>
      </c>
      <c r="N282" s="12">
        <v>0</v>
      </c>
      <c r="O282" s="12">
        <v>0</v>
      </c>
      <c r="P282" s="12">
        <v>0</v>
      </c>
      <c r="Q282" s="12">
        <v>0</v>
      </c>
      <c r="R282" s="12">
        <v>0</v>
      </c>
      <c r="S282" s="12">
        <v>0</v>
      </c>
      <c r="T282" s="12">
        <v>0</v>
      </c>
      <c r="U282" s="12">
        <v>0</v>
      </c>
      <c r="V282" s="12">
        <v>0</v>
      </c>
      <c r="W282" s="12">
        <v>3</v>
      </c>
      <c r="X282" s="12">
        <v>0</v>
      </c>
      <c r="Y282" s="12">
        <v>0</v>
      </c>
      <c r="Z282" s="12">
        <v>3</v>
      </c>
      <c r="AA282" s="12">
        <v>0</v>
      </c>
      <c r="AB282" s="12">
        <v>0</v>
      </c>
      <c r="AC282" s="12">
        <v>0</v>
      </c>
      <c r="AD282" s="12">
        <v>0</v>
      </c>
      <c r="AE282" s="12">
        <v>0</v>
      </c>
      <c r="AF282" s="12">
        <v>0</v>
      </c>
      <c r="AG282" s="12">
        <v>0</v>
      </c>
      <c r="AH282" s="12">
        <v>0</v>
      </c>
      <c r="AI282" s="12">
        <v>0</v>
      </c>
      <c r="AJ282" s="12">
        <v>0</v>
      </c>
      <c r="AK282" s="12">
        <v>0</v>
      </c>
      <c r="AL282" s="12">
        <v>0</v>
      </c>
      <c r="AM282" s="12">
        <v>0</v>
      </c>
      <c r="AN282" s="12">
        <v>0</v>
      </c>
      <c r="AO282" s="12">
        <v>0</v>
      </c>
      <c r="AP282" s="12">
        <v>0</v>
      </c>
      <c r="AQ282" s="12">
        <v>0</v>
      </c>
      <c r="AR282" s="12">
        <v>0</v>
      </c>
      <c r="AS282" s="12">
        <v>0</v>
      </c>
      <c r="AT282" s="12">
        <v>2</v>
      </c>
      <c r="AU282" s="12">
        <v>0</v>
      </c>
      <c r="AV282" s="12">
        <v>0</v>
      </c>
      <c r="AW282" s="12">
        <v>0</v>
      </c>
      <c r="AX282" s="12">
        <v>0</v>
      </c>
      <c r="AY282" s="12">
        <v>0</v>
      </c>
      <c r="AZ282" s="12">
        <v>0</v>
      </c>
      <c r="BA282" s="12">
        <v>0</v>
      </c>
      <c r="BB282" s="12">
        <v>0</v>
      </c>
      <c r="BC282" s="12">
        <v>0</v>
      </c>
      <c r="BD282" s="12">
        <v>0</v>
      </c>
      <c r="BE282" s="12">
        <v>0</v>
      </c>
      <c r="BF282" s="12">
        <v>0</v>
      </c>
      <c r="BG282" s="12">
        <v>0</v>
      </c>
      <c r="BH282" s="12">
        <v>0</v>
      </c>
      <c r="BI282" s="12">
        <v>0</v>
      </c>
      <c r="BJ282" s="12">
        <v>0</v>
      </c>
      <c r="BK282" s="12">
        <v>0</v>
      </c>
      <c r="BL282" s="12">
        <v>0</v>
      </c>
      <c r="BM282" s="12">
        <v>0</v>
      </c>
      <c r="BN282" s="12">
        <v>0</v>
      </c>
      <c r="BO282" s="12">
        <v>0</v>
      </c>
      <c r="BP282" s="12">
        <v>0</v>
      </c>
      <c r="BQ282" s="12">
        <v>0</v>
      </c>
      <c r="BR282" s="12">
        <v>0</v>
      </c>
      <c r="BS282" s="12">
        <v>0</v>
      </c>
      <c r="BT282" s="12">
        <v>0</v>
      </c>
      <c r="BU282" s="12">
        <v>0</v>
      </c>
      <c r="BV282" s="12">
        <v>0</v>
      </c>
      <c r="BW282" s="12">
        <v>0</v>
      </c>
      <c r="BX282" s="12">
        <v>0</v>
      </c>
      <c r="BY282" s="12">
        <v>0</v>
      </c>
      <c r="BZ282" s="12">
        <v>0</v>
      </c>
      <c r="CA282" s="12">
        <v>5</v>
      </c>
      <c r="CB282" s="12">
        <v>0</v>
      </c>
      <c r="CC282" s="12">
        <v>2</v>
      </c>
      <c r="CD282" s="12">
        <v>4</v>
      </c>
      <c r="CE282" s="12">
        <v>0</v>
      </c>
      <c r="CF282" s="12">
        <v>0</v>
      </c>
      <c r="CG282" s="12">
        <v>0</v>
      </c>
      <c r="CH282" s="12">
        <v>0</v>
      </c>
      <c r="CI282" s="12">
        <v>0</v>
      </c>
      <c r="CJ282" s="12">
        <v>0</v>
      </c>
      <c r="CK282" s="12">
        <v>0</v>
      </c>
      <c r="CL282" s="12">
        <v>0</v>
      </c>
    </row>
    <row r="283" spans="2:90" ht="20.100000000000001" customHeight="1" thickBot="1" x14ac:dyDescent="0.25">
      <c r="B283" s="4" t="s">
        <v>196</v>
      </c>
      <c r="C283" s="12">
        <v>111</v>
      </c>
      <c r="D283" s="12">
        <v>0</v>
      </c>
      <c r="E283" s="12">
        <v>67</v>
      </c>
      <c r="F283" s="12">
        <v>158</v>
      </c>
      <c r="G283" s="12">
        <v>0</v>
      </c>
      <c r="H283" s="12">
        <v>0</v>
      </c>
      <c r="I283" s="12">
        <v>0</v>
      </c>
      <c r="J283" s="12">
        <v>0</v>
      </c>
      <c r="K283" s="12">
        <v>0</v>
      </c>
      <c r="L283" s="12">
        <v>0</v>
      </c>
      <c r="M283" s="12">
        <v>0</v>
      </c>
      <c r="N283" s="12">
        <v>0</v>
      </c>
      <c r="O283" s="12">
        <v>0</v>
      </c>
      <c r="P283" s="12">
        <v>0</v>
      </c>
      <c r="Q283" s="12">
        <v>0</v>
      </c>
      <c r="R283" s="12">
        <v>0</v>
      </c>
      <c r="S283" s="12">
        <v>5</v>
      </c>
      <c r="T283" s="12">
        <v>0</v>
      </c>
      <c r="U283" s="12">
        <v>5</v>
      </c>
      <c r="V283" s="12">
        <v>3</v>
      </c>
      <c r="W283" s="12">
        <v>26</v>
      </c>
      <c r="X283" s="12">
        <v>0</v>
      </c>
      <c r="Y283" s="12">
        <v>22</v>
      </c>
      <c r="Z283" s="12">
        <v>46</v>
      </c>
      <c r="AA283" s="12">
        <v>0</v>
      </c>
      <c r="AB283" s="12">
        <v>0</v>
      </c>
      <c r="AC283" s="12">
        <v>0</v>
      </c>
      <c r="AD283" s="12">
        <v>0</v>
      </c>
      <c r="AE283" s="12">
        <v>7</v>
      </c>
      <c r="AF283" s="12">
        <v>0</v>
      </c>
      <c r="AG283" s="12">
        <v>4</v>
      </c>
      <c r="AH283" s="12">
        <v>4</v>
      </c>
      <c r="AI283" s="12">
        <v>0</v>
      </c>
      <c r="AJ283" s="12">
        <v>0</v>
      </c>
      <c r="AK283" s="12">
        <v>0</v>
      </c>
      <c r="AL283" s="12">
        <v>0</v>
      </c>
      <c r="AM283" s="12">
        <v>2</v>
      </c>
      <c r="AN283" s="12">
        <v>0</v>
      </c>
      <c r="AO283" s="12">
        <v>2</v>
      </c>
      <c r="AP283" s="12">
        <v>1</v>
      </c>
      <c r="AQ283" s="12">
        <v>25</v>
      </c>
      <c r="AR283" s="12">
        <v>0</v>
      </c>
      <c r="AS283" s="12">
        <v>8</v>
      </c>
      <c r="AT283" s="12">
        <v>34</v>
      </c>
      <c r="AU283" s="12">
        <v>1</v>
      </c>
      <c r="AV283" s="12">
        <v>0</v>
      </c>
      <c r="AW283" s="12">
        <v>0</v>
      </c>
      <c r="AX283" s="12">
        <v>1</v>
      </c>
      <c r="AY283" s="12">
        <v>2</v>
      </c>
      <c r="AZ283" s="12">
        <v>0</v>
      </c>
      <c r="BA283" s="12">
        <v>0</v>
      </c>
      <c r="BB283" s="12">
        <v>2</v>
      </c>
      <c r="BC283" s="12">
        <v>0</v>
      </c>
      <c r="BD283" s="12">
        <v>0</v>
      </c>
      <c r="BE283" s="12">
        <v>0</v>
      </c>
      <c r="BF283" s="12">
        <v>0</v>
      </c>
      <c r="BG283" s="12">
        <v>0</v>
      </c>
      <c r="BH283" s="12">
        <v>0</v>
      </c>
      <c r="BI283" s="12">
        <v>0</v>
      </c>
      <c r="BJ283" s="12">
        <v>0</v>
      </c>
      <c r="BK283" s="12">
        <v>0</v>
      </c>
      <c r="BL283" s="12">
        <v>0</v>
      </c>
      <c r="BM283" s="12">
        <v>0</v>
      </c>
      <c r="BN283" s="12">
        <v>0</v>
      </c>
      <c r="BO283" s="12">
        <v>0</v>
      </c>
      <c r="BP283" s="12">
        <v>0</v>
      </c>
      <c r="BQ283" s="12">
        <v>0</v>
      </c>
      <c r="BR283" s="12">
        <v>0</v>
      </c>
      <c r="BS283" s="12">
        <v>1</v>
      </c>
      <c r="BT283" s="12">
        <v>0</v>
      </c>
      <c r="BU283" s="12">
        <v>0</v>
      </c>
      <c r="BV283" s="12">
        <v>2</v>
      </c>
      <c r="BW283" s="12">
        <v>7</v>
      </c>
      <c r="BX283" s="12">
        <v>0</v>
      </c>
      <c r="BY283" s="12">
        <v>3</v>
      </c>
      <c r="BZ283" s="12">
        <v>16</v>
      </c>
      <c r="CA283" s="12">
        <v>34</v>
      </c>
      <c r="CB283" s="12">
        <v>0</v>
      </c>
      <c r="CC283" s="12">
        <v>21</v>
      </c>
      <c r="CD283" s="12">
        <v>49</v>
      </c>
      <c r="CE283" s="12">
        <v>0</v>
      </c>
      <c r="CF283" s="12">
        <v>0</v>
      </c>
      <c r="CG283" s="12">
        <v>0</v>
      </c>
      <c r="CH283" s="12">
        <v>0</v>
      </c>
      <c r="CI283" s="12">
        <v>1</v>
      </c>
      <c r="CJ283" s="12">
        <v>0</v>
      </c>
      <c r="CK283" s="12">
        <v>2</v>
      </c>
      <c r="CL283" s="12">
        <v>0</v>
      </c>
    </row>
    <row r="284" spans="2:90" ht="20.100000000000001" customHeight="1" thickBot="1" x14ac:dyDescent="0.25">
      <c r="B284" s="4" t="s">
        <v>469</v>
      </c>
      <c r="C284" s="12">
        <v>20</v>
      </c>
      <c r="D284" s="12">
        <v>0</v>
      </c>
      <c r="E284" s="12">
        <v>33</v>
      </c>
      <c r="F284" s="12">
        <v>23</v>
      </c>
      <c r="G284" s="12">
        <v>0</v>
      </c>
      <c r="H284" s="12">
        <v>0</v>
      </c>
      <c r="I284" s="12">
        <v>0</v>
      </c>
      <c r="J284" s="12">
        <v>0</v>
      </c>
      <c r="K284" s="12">
        <v>0</v>
      </c>
      <c r="L284" s="12">
        <v>0</v>
      </c>
      <c r="M284" s="12">
        <v>0</v>
      </c>
      <c r="N284" s="12">
        <v>1</v>
      </c>
      <c r="O284" s="12">
        <v>0</v>
      </c>
      <c r="P284" s="12">
        <v>0</v>
      </c>
      <c r="Q284" s="12">
        <v>0</v>
      </c>
      <c r="R284" s="12">
        <v>0</v>
      </c>
      <c r="S284" s="12">
        <v>3</v>
      </c>
      <c r="T284" s="12">
        <v>0</v>
      </c>
      <c r="U284" s="12">
        <v>1</v>
      </c>
      <c r="V284" s="12">
        <v>3</v>
      </c>
      <c r="W284" s="12">
        <v>14</v>
      </c>
      <c r="X284" s="12">
        <v>0</v>
      </c>
      <c r="Y284" s="12">
        <v>13</v>
      </c>
      <c r="Z284" s="12">
        <v>12</v>
      </c>
      <c r="AA284" s="12">
        <v>0</v>
      </c>
      <c r="AB284" s="12">
        <v>0</v>
      </c>
      <c r="AC284" s="12">
        <v>0</v>
      </c>
      <c r="AD284" s="12">
        <v>0</v>
      </c>
      <c r="AE284" s="12">
        <v>0</v>
      </c>
      <c r="AF284" s="12">
        <v>0</v>
      </c>
      <c r="AG284" s="12">
        <v>1</v>
      </c>
      <c r="AH284" s="12">
        <v>0</v>
      </c>
      <c r="AI284" s="12">
        <v>0</v>
      </c>
      <c r="AJ284" s="12">
        <v>0</v>
      </c>
      <c r="AK284" s="12">
        <v>0</v>
      </c>
      <c r="AL284" s="12">
        <v>0</v>
      </c>
      <c r="AM284" s="12">
        <v>1</v>
      </c>
      <c r="AN284" s="12">
        <v>0</v>
      </c>
      <c r="AO284" s="12">
        <v>1</v>
      </c>
      <c r="AP284" s="12">
        <v>0</v>
      </c>
      <c r="AQ284" s="12">
        <v>2</v>
      </c>
      <c r="AR284" s="12">
        <v>0</v>
      </c>
      <c r="AS284" s="12">
        <v>4</v>
      </c>
      <c r="AT284" s="12">
        <v>3</v>
      </c>
      <c r="AU284" s="12">
        <v>0</v>
      </c>
      <c r="AV284" s="12">
        <v>0</v>
      </c>
      <c r="AW284" s="12">
        <v>0</v>
      </c>
      <c r="AX284" s="12">
        <v>0</v>
      </c>
      <c r="AY284" s="12">
        <v>0</v>
      </c>
      <c r="AZ284" s="12">
        <v>0</v>
      </c>
      <c r="BA284" s="12">
        <v>0</v>
      </c>
      <c r="BB284" s="12">
        <v>0</v>
      </c>
      <c r="BC284" s="12">
        <v>0</v>
      </c>
      <c r="BD284" s="12">
        <v>0</v>
      </c>
      <c r="BE284" s="12">
        <v>0</v>
      </c>
      <c r="BF284" s="12">
        <v>0</v>
      </c>
      <c r="BG284" s="12">
        <v>0</v>
      </c>
      <c r="BH284" s="12">
        <v>0</v>
      </c>
      <c r="BI284" s="12">
        <v>0</v>
      </c>
      <c r="BJ284" s="12">
        <v>0</v>
      </c>
      <c r="BK284" s="12">
        <v>0</v>
      </c>
      <c r="BL284" s="12">
        <v>0</v>
      </c>
      <c r="BM284" s="12">
        <v>0</v>
      </c>
      <c r="BN284" s="12">
        <v>0</v>
      </c>
      <c r="BO284" s="12">
        <v>0</v>
      </c>
      <c r="BP284" s="12">
        <v>0</v>
      </c>
      <c r="BQ284" s="12">
        <v>0</v>
      </c>
      <c r="BR284" s="12">
        <v>0</v>
      </c>
      <c r="BS284" s="12">
        <v>0</v>
      </c>
      <c r="BT284" s="12">
        <v>0</v>
      </c>
      <c r="BU284" s="12">
        <v>0</v>
      </c>
      <c r="BV284" s="12">
        <v>0</v>
      </c>
      <c r="BW284" s="12">
        <v>0</v>
      </c>
      <c r="BX284" s="12">
        <v>0</v>
      </c>
      <c r="BY284" s="12">
        <v>2</v>
      </c>
      <c r="BZ284" s="12">
        <v>0</v>
      </c>
      <c r="CA284" s="12">
        <v>0</v>
      </c>
      <c r="CB284" s="12">
        <v>0</v>
      </c>
      <c r="CC284" s="12">
        <v>11</v>
      </c>
      <c r="CD284" s="12">
        <v>4</v>
      </c>
      <c r="CE284" s="12">
        <v>0</v>
      </c>
      <c r="CF284" s="12">
        <v>0</v>
      </c>
      <c r="CG284" s="12">
        <v>0</v>
      </c>
      <c r="CH284" s="12">
        <v>0</v>
      </c>
      <c r="CI284" s="12">
        <v>0</v>
      </c>
      <c r="CJ284" s="12">
        <v>0</v>
      </c>
      <c r="CK284" s="12">
        <v>0</v>
      </c>
      <c r="CL284" s="12">
        <v>0</v>
      </c>
    </row>
    <row r="285" spans="2:90" ht="20.100000000000001" customHeight="1" thickBot="1" x14ac:dyDescent="0.25">
      <c r="B285" s="4" t="s">
        <v>470</v>
      </c>
      <c r="C285" s="12">
        <v>7</v>
      </c>
      <c r="D285" s="12">
        <v>0</v>
      </c>
      <c r="E285" s="12">
        <v>9</v>
      </c>
      <c r="F285" s="12">
        <v>6</v>
      </c>
      <c r="G285" s="12">
        <v>0</v>
      </c>
      <c r="H285" s="12">
        <v>0</v>
      </c>
      <c r="I285" s="12">
        <v>0</v>
      </c>
      <c r="J285" s="12">
        <v>0</v>
      </c>
      <c r="K285" s="12">
        <v>0</v>
      </c>
      <c r="L285" s="12">
        <v>0</v>
      </c>
      <c r="M285" s="12">
        <v>0</v>
      </c>
      <c r="N285" s="12">
        <v>0</v>
      </c>
      <c r="O285" s="12">
        <v>0</v>
      </c>
      <c r="P285" s="12">
        <v>0</v>
      </c>
      <c r="Q285" s="12">
        <v>0</v>
      </c>
      <c r="R285" s="12">
        <v>0</v>
      </c>
      <c r="S285" s="12">
        <v>1</v>
      </c>
      <c r="T285" s="12">
        <v>0</v>
      </c>
      <c r="U285" s="12">
        <v>1</v>
      </c>
      <c r="V285" s="12">
        <v>0</v>
      </c>
      <c r="W285" s="12">
        <v>3</v>
      </c>
      <c r="X285" s="12">
        <v>0</v>
      </c>
      <c r="Y285" s="12">
        <v>5</v>
      </c>
      <c r="Z285" s="12">
        <v>3</v>
      </c>
      <c r="AA285" s="12">
        <v>0</v>
      </c>
      <c r="AB285" s="12">
        <v>0</v>
      </c>
      <c r="AC285" s="12">
        <v>0</v>
      </c>
      <c r="AD285" s="12">
        <v>0</v>
      </c>
      <c r="AE285" s="12">
        <v>0</v>
      </c>
      <c r="AF285" s="12">
        <v>0</v>
      </c>
      <c r="AG285" s="12">
        <v>0</v>
      </c>
      <c r="AH285" s="12">
        <v>0</v>
      </c>
      <c r="AI285" s="12">
        <v>0</v>
      </c>
      <c r="AJ285" s="12">
        <v>0</v>
      </c>
      <c r="AK285" s="12">
        <v>0</v>
      </c>
      <c r="AL285" s="12">
        <v>0</v>
      </c>
      <c r="AM285" s="12">
        <v>1</v>
      </c>
      <c r="AN285" s="12">
        <v>0</v>
      </c>
      <c r="AO285" s="12">
        <v>1</v>
      </c>
      <c r="AP285" s="12">
        <v>0</v>
      </c>
      <c r="AQ285" s="12">
        <v>1</v>
      </c>
      <c r="AR285" s="12">
        <v>0</v>
      </c>
      <c r="AS285" s="12">
        <v>2</v>
      </c>
      <c r="AT285" s="12">
        <v>1</v>
      </c>
      <c r="AU285" s="12">
        <v>0</v>
      </c>
      <c r="AV285" s="12">
        <v>0</v>
      </c>
      <c r="AW285" s="12">
        <v>0</v>
      </c>
      <c r="AX285" s="12">
        <v>0</v>
      </c>
      <c r="AY285" s="12">
        <v>0</v>
      </c>
      <c r="AZ285" s="12">
        <v>0</v>
      </c>
      <c r="BA285" s="12">
        <v>0</v>
      </c>
      <c r="BB285" s="12">
        <v>0</v>
      </c>
      <c r="BC285" s="12">
        <v>0</v>
      </c>
      <c r="BD285" s="12">
        <v>0</v>
      </c>
      <c r="BE285" s="12">
        <v>0</v>
      </c>
      <c r="BF285" s="12">
        <v>0</v>
      </c>
      <c r="BG285" s="12">
        <v>0</v>
      </c>
      <c r="BH285" s="12">
        <v>0</v>
      </c>
      <c r="BI285" s="12">
        <v>0</v>
      </c>
      <c r="BJ285" s="12">
        <v>0</v>
      </c>
      <c r="BK285" s="12">
        <v>0</v>
      </c>
      <c r="BL285" s="12">
        <v>0</v>
      </c>
      <c r="BM285" s="12">
        <v>0</v>
      </c>
      <c r="BN285" s="12">
        <v>0</v>
      </c>
      <c r="BO285" s="12">
        <v>0</v>
      </c>
      <c r="BP285" s="12">
        <v>0</v>
      </c>
      <c r="BQ285" s="12">
        <v>0</v>
      </c>
      <c r="BR285" s="12">
        <v>0</v>
      </c>
      <c r="BS285" s="12">
        <v>0</v>
      </c>
      <c r="BT285" s="12">
        <v>0</v>
      </c>
      <c r="BU285" s="12">
        <v>0</v>
      </c>
      <c r="BV285" s="12">
        <v>0</v>
      </c>
      <c r="BW285" s="12">
        <v>0</v>
      </c>
      <c r="BX285" s="12">
        <v>0</v>
      </c>
      <c r="BY285" s="12">
        <v>0</v>
      </c>
      <c r="BZ285" s="12">
        <v>0</v>
      </c>
      <c r="CA285" s="12">
        <v>1</v>
      </c>
      <c r="CB285" s="12">
        <v>0</v>
      </c>
      <c r="CC285" s="12">
        <v>0</v>
      </c>
      <c r="CD285" s="12">
        <v>2</v>
      </c>
      <c r="CE285" s="12">
        <v>0</v>
      </c>
      <c r="CF285" s="12">
        <v>0</v>
      </c>
      <c r="CG285" s="12">
        <v>0</v>
      </c>
      <c r="CH285" s="12">
        <v>0</v>
      </c>
      <c r="CI285" s="12">
        <v>0</v>
      </c>
      <c r="CJ285" s="12">
        <v>0</v>
      </c>
      <c r="CK285" s="12">
        <v>0</v>
      </c>
      <c r="CL285" s="12">
        <v>0</v>
      </c>
    </row>
    <row r="286" spans="2:90" ht="20.100000000000001" customHeight="1" thickBot="1" x14ac:dyDescent="0.25">
      <c r="B286" s="4" t="s">
        <v>471</v>
      </c>
      <c r="C286" s="12">
        <v>123</v>
      </c>
      <c r="D286" s="12">
        <v>3</v>
      </c>
      <c r="E286" s="12">
        <v>90</v>
      </c>
      <c r="F286" s="12">
        <v>97</v>
      </c>
      <c r="G286" s="12">
        <v>0</v>
      </c>
      <c r="H286" s="12">
        <v>0</v>
      </c>
      <c r="I286" s="12">
        <v>0</v>
      </c>
      <c r="J286" s="12">
        <v>0</v>
      </c>
      <c r="K286" s="12">
        <v>1</v>
      </c>
      <c r="L286" s="12">
        <v>0</v>
      </c>
      <c r="M286" s="12">
        <v>1</v>
      </c>
      <c r="N286" s="12">
        <v>0</v>
      </c>
      <c r="O286" s="12">
        <v>0</v>
      </c>
      <c r="P286" s="12">
        <v>0</v>
      </c>
      <c r="Q286" s="12">
        <v>0</v>
      </c>
      <c r="R286" s="12">
        <v>0</v>
      </c>
      <c r="S286" s="12">
        <v>5</v>
      </c>
      <c r="T286" s="12">
        <v>3</v>
      </c>
      <c r="U286" s="12">
        <v>6</v>
      </c>
      <c r="V286" s="12">
        <v>2</v>
      </c>
      <c r="W286" s="12">
        <v>41</v>
      </c>
      <c r="X286" s="12">
        <v>0</v>
      </c>
      <c r="Y286" s="12">
        <v>25</v>
      </c>
      <c r="Z286" s="12">
        <v>35</v>
      </c>
      <c r="AA286" s="12">
        <v>1</v>
      </c>
      <c r="AB286" s="12">
        <v>0</v>
      </c>
      <c r="AC286" s="12">
        <v>0</v>
      </c>
      <c r="AD286" s="12">
        <v>1</v>
      </c>
      <c r="AE286" s="12">
        <v>0</v>
      </c>
      <c r="AF286" s="12">
        <v>0</v>
      </c>
      <c r="AG286" s="12">
        <v>0</v>
      </c>
      <c r="AH286" s="12">
        <v>0</v>
      </c>
      <c r="AI286" s="12">
        <v>0</v>
      </c>
      <c r="AJ286" s="12">
        <v>0</v>
      </c>
      <c r="AK286" s="12">
        <v>0</v>
      </c>
      <c r="AL286" s="12">
        <v>0</v>
      </c>
      <c r="AM286" s="12">
        <v>2</v>
      </c>
      <c r="AN286" s="12">
        <v>0</v>
      </c>
      <c r="AO286" s="12">
        <v>1</v>
      </c>
      <c r="AP286" s="12">
        <v>1</v>
      </c>
      <c r="AQ286" s="12">
        <v>13</v>
      </c>
      <c r="AR286" s="12">
        <v>0</v>
      </c>
      <c r="AS286" s="12">
        <v>13</v>
      </c>
      <c r="AT286" s="12">
        <v>6</v>
      </c>
      <c r="AU286" s="12">
        <v>0</v>
      </c>
      <c r="AV286" s="12">
        <v>0</v>
      </c>
      <c r="AW286" s="12">
        <v>0</v>
      </c>
      <c r="AX286" s="12">
        <v>0</v>
      </c>
      <c r="AY286" s="12">
        <v>0</v>
      </c>
      <c r="AZ286" s="12">
        <v>0</v>
      </c>
      <c r="BA286" s="12">
        <v>0</v>
      </c>
      <c r="BB286" s="12">
        <v>0</v>
      </c>
      <c r="BC286" s="12">
        <v>0</v>
      </c>
      <c r="BD286" s="12">
        <v>0</v>
      </c>
      <c r="BE286" s="12">
        <v>0</v>
      </c>
      <c r="BF286" s="12">
        <v>0</v>
      </c>
      <c r="BG286" s="12">
        <v>0</v>
      </c>
      <c r="BH286" s="12">
        <v>0</v>
      </c>
      <c r="BI286" s="12">
        <v>0</v>
      </c>
      <c r="BJ286" s="12">
        <v>0</v>
      </c>
      <c r="BK286" s="12">
        <v>0</v>
      </c>
      <c r="BL286" s="12">
        <v>0</v>
      </c>
      <c r="BM286" s="12">
        <v>0</v>
      </c>
      <c r="BN286" s="12">
        <v>0</v>
      </c>
      <c r="BO286" s="12">
        <v>0</v>
      </c>
      <c r="BP286" s="12">
        <v>0</v>
      </c>
      <c r="BQ286" s="12">
        <v>0</v>
      </c>
      <c r="BR286" s="12">
        <v>0</v>
      </c>
      <c r="BS286" s="12">
        <v>8</v>
      </c>
      <c r="BT286" s="12">
        <v>0</v>
      </c>
      <c r="BU286" s="12">
        <v>8</v>
      </c>
      <c r="BV286" s="12">
        <v>3</v>
      </c>
      <c r="BW286" s="12">
        <v>8</v>
      </c>
      <c r="BX286" s="12">
        <v>0</v>
      </c>
      <c r="BY286" s="12">
        <v>9</v>
      </c>
      <c r="BZ286" s="12">
        <v>2</v>
      </c>
      <c r="CA286" s="12">
        <v>44</v>
      </c>
      <c r="CB286" s="12">
        <v>0</v>
      </c>
      <c r="CC286" s="12">
        <v>27</v>
      </c>
      <c r="CD286" s="12">
        <v>47</v>
      </c>
      <c r="CE286" s="12">
        <v>0</v>
      </c>
      <c r="CF286" s="12">
        <v>0</v>
      </c>
      <c r="CG286" s="12">
        <v>0</v>
      </c>
      <c r="CH286" s="12">
        <v>0</v>
      </c>
      <c r="CI286" s="12">
        <v>0</v>
      </c>
      <c r="CJ286" s="12">
        <v>0</v>
      </c>
      <c r="CK286" s="12">
        <v>0</v>
      </c>
      <c r="CL286" s="12">
        <v>0</v>
      </c>
    </row>
    <row r="287" spans="2:90" ht="20.100000000000001" customHeight="1" thickBot="1" x14ac:dyDescent="0.25">
      <c r="B287" s="4" t="s">
        <v>472</v>
      </c>
      <c r="C287" s="12">
        <v>14</v>
      </c>
      <c r="D287" s="12">
        <v>0</v>
      </c>
      <c r="E287" s="12">
        <v>21</v>
      </c>
      <c r="F287" s="12">
        <v>16</v>
      </c>
      <c r="G287" s="12">
        <v>0</v>
      </c>
      <c r="H287" s="12">
        <v>0</v>
      </c>
      <c r="I287" s="12">
        <v>0</v>
      </c>
      <c r="J287" s="12">
        <v>0</v>
      </c>
      <c r="K287" s="12">
        <v>0</v>
      </c>
      <c r="L287" s="12">
        <v>0</v>
      </c>
      <c r="M287" s="12">
        <v>0</v>
      </c>
      <c r="N287" s="12">
        <v>0</v>
      </c>
      <c r="O287" s="12">
        <v>0</v>
      </c>
      <c r="P287" s="12">
        <v>0</v>
      </c>
      <c r="Q287" s="12">
        <v>0</v>
      </c>
      <c r="R287" s="12">
        <v>0</v>
      </c>
      <c r="S287" s="12">
        <v>0</v>
      </c>
      <c r="T287" s="12">
        <v>0</v>
      </c>
      <c r="U287" s="12">
        <v>0</v>
      </c>
      <c r="V287" s="12">
        <v>0</v>
      </c>
      <c r="W287" s="12">
        <v>4</v>
      </c>
      <c r="X287" s="12">
        <v>0</v>
      </c>
      <c r="Y287" s="12">
        <v>9</v>
      </c>
      <c r="Z287" s="12">
        <v>4</v>
      </c>
      <c r="AA287" s="12">
        <v>0</v>
      </c>
      <c r="AB287" s="12">
        <v>0</v>
      </c>
      <c r="AC287" s="12">
        <v>0</v>
      </c>
      <c r="AD287" s="12">
        <v>0</v>
      </c>
      <c r="AE287" s="12">
        <v>0</v>
      </c>
      <c r="AF287" s="12">
        <v>0</v>
      </c>
      <c r="AG287" s="12">
        <v>0</v>
      </c>
      <c r="AH287" s="12">
        <v>0</v>
      </c>
      <c r="AI287" s="12">
        <v>0</v>
      </c>
      <c r="AJ287" s="12">
        <v>0</v>
      </c>
      <c r="AK287" s="12">
        <v>0</v>
      </c>
      <c r="AL287" s="12">
        <v>0</v>
      </c>
      <c r="AM287" s="12">
        <v>0</v>
      </c>
      <c r="AN287" s="12">
        <v>0</v>
      </c>
      <c r="AO287" s="12">
        <v>0</v>
      </c>
      <c r="AP287" s="12">
        <v>0</v>
      </c>
      <c r="AQ287" s="12">
        <v>4</v>
      </c>
      <c r="AR287" s="12">
        <v>0</v>
      </c>
      <c r="AS287" s="12">
        <v>1</v>
      </c>
      <c r="AT287" s="12">
        <v>5</v>
      </c>
      <c r="AU287" s="12">
        <v>0</v>
      </c>
      <c r="AV287" s="12">
        <v>0</v>
      </c>
      <c r="AW287" s="12">
        <v>0</v>
      </c>
      <c r="AX287" s="12">
        <v>0</v>
      </c>
      <c r="AY287" s="12">
        <v>0</v>
      </c>
      <c r="AZ287" s="12">
        <v>0</v>
      </c>
      <c r="BA287" s="12">
        <v>0</v>
      </c>
      <c r="BB287" s="12">
        <v>0</v>
      </c>
      <c r="BC287" s="12">
        <v>0</v>
      </c>
      <c r="BD287" s="12">
        <v>0</v>
      </c>
      <c r="BE287" s="12">
        <v>0</v>
      </c>
      <c r="BF287" s="12">
        <v>0</v>
      </c>
      <c r="BG287" s="12">
        <v>0</v>
      </c>
      <c r="BH287" s="12">
        <v>0</v>
      </c>
      <c r="BI287" s="12">
        <v>0</v>
      </c>
      <c r="BJ287" s="12">
        <v>0</v>
      </c>
      <c r="BK287" s="12">
        <v>0</v>
      </c>
      <c r="BL287" s="12">
        <v>0</v>
      </c>
      <c r="BM287" s="12">
        <v>0</v>
      </c>
      <c r="BN287" s="12">
        <v>0</v>
      </c>
      <c r="BO287" s="12">
        <v>0</v>
      </c>
      <c r="BP287" s="12">
        <v>0</v>
      </c>
      <c r="BQ287" s="12">
        <v>0</v>
      </c>
      <c r="BR287" s="12">
        <v>0</v>
      </c>
      <c r="BS287" s="12">
        <v>0</v>
      </c>
      <c r="BT287" s="12">
        <v>0</v>
      </c>
      <c r="BU287" s="12">
        <v>0</v>
      </c>
      <c r="BV287" s="12">
        <v>0</v>
      </c>
      <c r="BW287" s="12">
        <v>0</v>
      </c>
      <c r="BX287" s="12">
        <v>0</v>
      </c>
      <c r="BY287" s="12">
        <v>0</v>
      </c>
      <c r="BZ287" s="12">
        <v>0</v>
      </c>
      <c r="CA287" s="12">
        <v>6</v>
      </c>
      <c r="CB287" s="12">
        <v>0</v>
      </c>
      <c r="CC287" s="12">
        <v>11</v>
      </c>
      <c r="CD287" s="12">
        <v>7</v>
      </c>
      <c r="CE287" s="12">
        <v>0</v>
      </c>
      <c r="CF287" s="12">
        <v>0</v>
      </c>
      <c r="CG287" s="12">
        <v>0</v>
      </c>
      <c r="CH287" s="12">
        <v>0</v>
      </c>
      <c r="CI287" s="12">
        <v>0</v>
      </c>
      <c r="CJ287" s="12">
        <v>0</v>
      </c>
      <c r="CK287" s="12">
        <v>0</v>
      </c>
      <c r="CL287" s="12">
        <v>0</v>
      </c>
    </row>
    <row r="288" spans="2:90" ht="20.100000000000001" customHeight="1" thickBot="1" x14ac:dyDescent="0.25">
      <c r="B288" s="4" t="s">
        <v>197</v>
      </c>
      <c r="C288" s="12">
        <v>279</v>
      </c>
      <c r="D288" s="12">
        <v>0</v>
      </c>
      <c r="E288" s="12">
        <v>265</v>
      </c>
      <c r="F288" s="12">
        <v>152</v>
      </c>
      <c r="G288" s="12">
        <v>3</v>
      </c>
      <c r="H288" s="12">
        <v>0</v>
      </c>
      <c r="I288" s="12">
        <v>4</v>
      </c>
      <c r="J288" s="12">
        <v>1</v>
      </c>
      <c r="K288" s="12">
        <v>0</v>
      </c>
      <c r="L288" s="12">
        <v>0</v>
      </c>
      <c r="M288" s="12">
        <v>0</v>
      </c>
      <c r="N288" s="12">
        <v>0</v>
      </c>
      <c r="O288" s="12">
        <v>0</v>
      </c>
      <c r="P288" s="12">
        <v>0</v>
      </c>
      <c r="Q288" s="12">
        <v>0</v>
      </c>
      <c r="R288" s="12">
        <v>2</v>
      </c>
      <c r="S288" s="12">
        <v>9</v>
      </c>
      <c r="T288" s="12">
        <v>0</v>
      </c>
      <c r="U288" s="12">
        <v>10</v>
      </c>
      <c r="V288" s="12">
        <v>0</v>
      </c>
      <c r="W288" s="12">
        <v>102</v>
      </c>
      <c r="X288" s="12">
        <v>0</v>
      </c>
      <c r="Y288" s="12">
        <v>91</v>
      </c>
      <c r="Z288" s="12">
        <v>55</v>
      </c>
      <c r="AA288" s="12">
        <v>0</v>
      </c>
      <c r="AB288" s="12">
        <v>0</v>
      </c>
      <c r="AC288" s="12">
        <v>0</v>
      </c>
      <c r="AD288" s="12">
        <v>0</v>
      </c>
      <c r="AE288" s="12">
        <v>4</v>
      </c>
      <c r="AF288" s="12">
        <v>0</v>
      </c>
      <c r="AG288" s="12">
        <v>4</v>
      </c>
      <c r="AH288" s="12">
        <v>1</v>
      </c>
      <c r="AI288" s="12">
        <v>0</v>
      </c>
      <c r="AJ288" s="12">
        <v>0</v>
      </c>
      <c r="AK288" s="12">
        <v>0</v>
      </c>
      <c r="AL288" s="12">
        <v>0</v>
      </c>
      <c r="AM288" s="12">
        <v>6</v>
      </c>
      <c r="AN288" s="12">
        <v>0</v>
      </c>
      <c r="AO288" s="12">
        <v>5</v>
      </c>
      <c r="AP288" s="12">
        <v>1</v>
      </c>
      <c r="AQ288" s="12">
        <v>50</v>
      </c>
      <c r="AR288" s="12">
        <v>0</v>
      </c>
      <c r="AS288" s="12">
        <v>43</v>
      </c>
      <c r="AT288" s="12">
        <v>28</v>
      </c>
      <c r="AU288" s="12">
        <v>1</v>
      </c>
      <c r="AV288" s="12">
        <v>0</v>
      </c>
      <c r="AW288" s="12">
        <v>1</v>
      </c>
      <c r="AX288" s="12">
        <v>0</v>
      </c>
      <c r="AY288" s="12">
        <v>0</v>
      </c>
      <c r="AZ288" s="12">
        <v>0</v>
      </c>
      <c r="BA288" s="12">
        <v>0</v>
      </c>
      <c r="BB288" s="12">
        <v>0</v>
      </c>
      <c r="BC288" s="12">
        <v>0</v>
      </c>
      <c r="BD288" s="12">
        <v>0</v>
      </c>
      <c r="BE288" s="12">
        <v>0</v>
      </c>
      <c r="BF288" s="12">
        <v>0</v>
      </c>
      <c r="BG288" s="12">
        <v>0</v>
      </c>
      <c r="BH288" s="12">
        <v>0</v>
      </c>
      <c r="BI288" s="12">
        <v>0</v>
      </c>
      <c r="BJ288" s="12">
        <v>0</v>
      </c>
      <c r="BK288" s="12">
        <v>0</v>
      </c>
      <c r="BL288" s="12">
        <v>0</v>
      </c>
      <c r="BM288" s="12">
        <v>0</v>
      </c>
      <c r="BN288" s="12">
        <v>0</v>
      </c>
      <c r="BO288" s="12">
        <v>0</v>
      </c>
      <c r="BP288" s="12">
        <v>0</v>
      </c>
      <c r="BQ288" s="12">
        <v>0</v>
      </c>
      <c r="BR288" s="12">
        <v>0</v>
      </c>
      <c r="BS288" s="12">
        <v>2</v>
      </c>
      <c r="BT288" s="12">
        <v>0</v>
      </c>
      <c r="BU288" s="12">
        <v>5</v>
      </c>
      <c r="BV288" s="12">
        <v>3</v>
      </c>
      <c r="BW288" s="12">
        <v>11</v>
      </c>
      <c r="BX288" s="12">
        <v>0</v>
      </c>
      <c r="BY288" s="12">
        <v>7</v>
      </c>
      <c r="BZ288" s="12">
        <v>6</v>
      </c>
      <c r="CA288" s="12">
        <v>91</v>
      </c>
      <c r="CB288" s="12">
        <v>0</v>
      </c>
      <c r="CC288" s="12">
        <v>95</v>
      </c>
      <c r="CD288" s="12">
        <v>55</v>
      </c>
      <c r="CE288" s="12">
        <v>0</v>
      </c>
      <c r="CF288" s="12">
        <v>0</v>
      </c>
      <c r="CG288" s="12">
        <v>0</v>
      </c>
      <c r="CH288" s="12">
        <v>0</v>
      </c>
      <c r="CI288" s="12">
        <v>0</v>
      </c>
      <c r="CJ288" s="12">
        <v>0</v>
      </c>
      <c r="CK288" s="12">
        <v>0</v>
      </c>
      <c r="CL288" s="12">
        <v>0</v>
      </c>
    </row>
    <row r="289" spans="2:90" ht="20.100000000000001" customHeight="1" thickBot="1" x14ac:dyDescent="0.25">
      <c r="B289" s="4" t="s">
        <v>473</v>
      </c>
      <c r="C289" s="12">
        <v>128</v>
      </c>
      <c r="D289" s="12">
        <v>0</v>
      </c>
      <c r="E289" s="12">
        <v>135</v>
      </c>
      <c r="F289" s="12">
        <v>137</v>
      </c>
      <c r="G289" s="12">
        <v>0</v>
      </c>
      <c r="H289" s="12">
        <v>0</v>
      </c>
      <c r="I289" s="12">
        <v>1</v>
      </c>
      <c r="J289" s="12">
        <v>2</v>
      </c>
      <c r="K289" s="12">
        <v>0</v>
      </c>
      <c r="L289" s="12">
        <v>0</v>
      </c>
      <c r="M289" s="12">
        <v>0</v>
      </c>
      <c r="N289" s="12">
        <v>0</v>
      </c>
      <c r="O289" s="12">
        <v>0</v>
      </c>
      <c r="P289" s="12">
        <v>0</v>
      </c>
      <c r="Q289" s="12">
        <v>0</v>
      </c>
      <c r="R289" s="12">
        <v>0</v>
      </c>
      <c r="S289" s="12">
        <v>2</v>
      </c>
      <c r="T289" s="12">
        <v>0</v>
      </c>
      <c r="U289" s="12">
        <v>3</v>
      </c>
      <c r="V289" s="12">
        <v>0</v>
      </c>
      <c r="W289" s="12">
        <v>57</v>
      </c>
      <c r="X289" s="12">
        <v>0</v>
      </c>
      <c r="Y289" s="12">
        <v>60</v>
      </c>
      <c r="Z289" s="12">
        <v>60</v>
      </c>
      <c r="AA289" s="12">
        <v>0</v>
      </c>
      <c r="AB289" s="12">
        <v>0</v>
      </c>
      <c r="AC289" s="12">
        <v>0</v>
      </c>
      <c r="AD289" s="12">
        <v>0</v>
      </c>
      <c r="AE289" s="12">
        <v>3</v>
      </c>
      <c r="AF289" s="12">
        <v>0</v>
      </c>
      <c r="AG289" s="12">
        <v>4</v>
      </c>
      <c r="AH289" s="12">
        <v>2</v>
      </c>
      <c r="AI289" s="12">
        <v>0</v>
      </c>
      <c r="AJ289" s="12">
        <v>0</v>
      </c>
      <c r="AK289" s="12">
        <v>0</v>
      </c>
      <c r="AL289" s="12">
        <v>0</v>
      </c>
      <c r="AM289" s="12">
        <v>1</v>
      </c>
      <c r="AN289" s="12">
        <v>0</v>
      </c>
      <c r="AO289" s="12">
        <v>0</v>
      </c>
      <c r="AP289" s="12">
        <v>1</v>
      </c>
      <c r="AQ289" s="12">
        <v>17</v>
      </c>
      <c r="AR289" s="12">
        <v>0</v>
      </c>
      <c r="AS289" s="12">
        <v>18</v>
      </c>
      <c r="AT289" s="12">
        <v>20</v>
      </c>
      <c r="AU289" s="12">
        <v>1</v>
      </c>
      <c r="AV289" s="12">
        <v>0</v>
      </c>
      <c r="AW289" s="12">
        <v>1</v>
      </c>
      <c r="AX289" s="12">
        <v>0</v>
      </c>
      <c r="AY289" s="12">
        <v>2</v>
      </c>
      <c r="AZ289" s="12">
        <v>0</v>
      </c>
      <c r="BA289" s="12">
        <v>3</v>
      </c>
      <c r="BB289" s="12">
        <v>0</v>
      </c>
      <c r="BC289" s="12">
        <v>0</v>
      </c>
      <c r="BD289" s="12">
        <v>0</v>
      </c>
      <c r="BE289" s="12">
        <v>0</v>
      </c>
      <c r="BF289" s="12">
        <v>0</v>
      </c>
      <c r="BG289" s="12">
        <v>0</v>
      </c>
      <c r="BH289" s="12">
        <v>0</v>
      </c>
      <c r="BI289" s="12">
        <v>0</v>
      </c>
      <c r="BJ289" s="12">
        <v>0</v>
      </c>
      <c r="BK289" s="12">
        <v>0</v>
      </c>
      <c r="BL289" s="12">
        <v>0</v>
      </c>
      <c r="BM289" s="12">
        <v>0</v>
      </c>
      <c r="BN289" s="12">
        <v>0</v>
      </c>
      <c r="BO289" s="12">
        <v>0</v>
      </c>
      <c r="BP289" s="12">
        <v>0</v>
      </c>
      <c r="BQ289" s="12">
        <v>0</v>
      </c>
      <c r="BR289" s="12">
        <v>0</v>
      </c>
      <c r="BS289" s="12">
        <v>4</v>
      </c>
      <c r="BT289" s="12">
        <v>0</v>
      </c>
      <c r="BU289" s="12">
        <v>3</v>
      </c>
      <c r="BV289" s="12">
        <v>7</v>
      </c>
      <c r="BW289" s="12">
        <v>2</v>
      </c>
      <c r="BX289" s="12">
        <v>0</v>
      </c>
      <c r="BY289" s="12">
        <v>2</v>
      </c>
      <c r="BZ289" s="12">
        <v>1</v>
      </c>
      <c r="CA289" s="12">
        <v>39</v>
      </c>
      <c r="CB289" s="12">
        <v>0</v>
      </c>
      <c r="CC289" s="12">
        <v>40</v>
      </c>
      <c r="CD289" s="12">
        <v>44</v>
      </c>
      <c r="CE289" s="12">
        <v>0</v>
      </c>
      <c r="CF289" s="12">
        <v>0</v>
      </c>
      <c r="CG289" s="12">
        <v>0</v>
      </c>
      <c r="CH289" s="12">
        <v>0</v>
      </c>
      <c r="CI289" s="12">
        <v>0</v>
      </c>
      <c r="CJ289" s="12">
        <v>0</v>
      </c>
      <c r="CK289" s="12">
        <v>0</v>
      </c>
      <c r="CL289" s="12">
        <v>0</v>
      </c>
    </row>
    <row r="290" spans="2:90" ht="20.100000000000001" customHeight="1" thickBot="1" x14ac:dyDescent="0.25">
      <c r="B290" s="4" t="s">
        <v>642</v>
      </c>
      <c r="C290" s="12">
        <v>1</v>
      </c>
      <c r="D290" s="12">
        <v>0</v>
      </c>
      <c r="E290" s="12">
        <v>8</v>
      </c>
      <c r="F290" s="12">
        <v>1</v>
      </c>
      <c r="G290" s="12">
        <v>0</v>
      </c>
      <c r="H290" s="12">
        <v>0</v>
      </c>
      <c r="I290" s="12">
        <v>0</v>
      </c>
      <c r="J290" s="12">
        <v>0</v>
      </c>
      <c r="K290" s="12">
        <v>0</v>
      </c>
      <c r="L290" s="12">
        <v>0</v>
      </c>
      <c r="M290" s="12">
        <v>0</v>
      </c>
      <c r="N290" s="12">
        <v>0</v>
      </c>
      <c r="O290" s="12">
        <v>0</v>
      </c>
      <c r="P290" s="12">
        <v>0</v>
      </c>
      <c r="Q290" s="12">
        <v>0</v>
      </c>
      <c r="R290" s="12">
        <v>0</v>
      </c>
      <c r="S290" s="12">
        <v>0</v>
      </c>
      <c r="T290" s="12">
        <v>0</v>
      </c>
      <c r="U290" s="12">
        <v>1</v>
      </c>
      <c r="V290" s="12">
        <v>0</v>
      </c>
      <c r="W290" s="12">
        <v>1</v>
      </c>
      <c r="X290" s="12">
        <v>0</v>
      </c>
      <c r="Y290" s="12">
        <v>4</v>
      </c>
      <c r="Z290" s="12">
        <v>1</v>
      </c>
      <c r="AA290" s="12">
        <v>0</v>
      </c>
      <c r="AB290" s="12">
        <v>0</v>
      </c>
      <c r="AC290" s="12">
        <v>0</v>
      </c>
      <c r="AD290" s="12">
        <v>0</v>
      </c>
      <c r="AE290" s="12">
        <v>0</v>
      </c>
      <c r="AF290" s="12">
        <v>0</v>
      </c>
      <c r="AG290" s="12">
        <v>0</v>
      </c>
      <c r="AH290" s="12">
        <v>0</v>
      </c>
      <c r="AI290" s="12">
        <v>0</v>
      </c>
      <c r="AJ290" s="12">
        <v>0</v>
      </c>
      <c r="AK290" s="12">
        <v>0</v>
      </c>
      <c r="AL290" s="12">
        <v>0</v>
      </c>
      <c r="AM290" s="12">
        <v>0</v>
      </c>
      <c r="AN290" s="12">
        <v>0</v>
      </c>
      <c r="AO290" s="12">
        <v>1</v>
      </c>
      <c r="AP290" s="12">
        <v>0</v>
      </c>
      <c r="AQ290" s="12">
        <v>0</v>
      </c>
      <c r="AR290" s="12">
        <v>0</v>
      </c>
      <c r="AS290" s="12">
        <v>0</v>
      </c>
      <c r="AT290" s="12">
        <v>0</v>
      </c>
      <c r="AU290" s="12">
        <v>0</v>
      </c>
      <c r="AV290" s="12">
        <v>0</v>
      </c>
      <c r="AW290" s="12">
        <v>0</v>
      </c>
      <c r="AX290" s="12">
        <v>0</v>
      </c>
      <c r="AY290" s="12">
        <v>0</v>
      </c>
      <c r="AZ290" s="12">
        <v>0</v>
      </c>
      <c r="BA290" s="12">
        <v>0</v>
      </c>
      <c r="BB290" s="12">
        <v>0</v>
      </c>
      <c r="BC290" s="12">
        <v>0</v>
      </c>
      <c r="BD290" s="12">
        <v>0</v>
      </c>
      <c r="BE290" s="12">
        <v>0</v>
      </c>
      <c r="BF290" s="12">
        <v>0</v>
      </c>
      <c r="BG290" s="12">
        <v>0</v>
      </c>
      <c r="BH290" s="12">
        <v>0</v>
      </c>
      <c r="BI290" s="12">
        <v>0</v>
      </c>
      <c r="BJ290" s="12">
        <v>0</v>
      </c>
      <c r="BK290" s="12">
        <v>0</v>
      </c>
      <c r="BL290" s="12">
        <v>0</v>
      </c>
      <c r="BM290" s="12">
        <v>0</v>
      </c>
      <c r="BN290" s="12">
        <v>0</v>
      </c>
      <c r="BO290" s="12">
        <v>0</v>
      </c>
      <c r="BP290" s="12">
        <v>0</v>
      </c>
      <c r="BQ290" s="12">
        <v>0</v>
      </c>
      <c r="BR290" s="12">
        <v>0</v>
      </c>
      <c r="BS290" s="12">
        <v>0</v>
      </c>
      <c r="BT290" s="12">
        <v>0</v>
      </c>
      <c r="BU290" s="12">
        <v>0</v>
      </c>
      <c r="BV290" s="12">
        <v>0</v>
      </c>
      <c r="BW290" s="12">
        <v>0</v>
      </c>
      <c r="BX290" s="12">
        <v>0</v>
      </c>
      <c r="BY290" s="12">
        <v>0</v>
      </c>
      <c r="BZ290" s="12">
        <v>0</v>
      </c>
      <c r="CA290" s="12">
        <v>0</v>
      </c>
      <c r="CB290" s="12">
        <v>0</v>
      </c>
      <c r="CC290" s="12">
        <v>2</v>
      </c>
      <c r="CD290" s="12">
        <v>0</v>
      </c>
      <c r="CE290" s="12">
        <v>0</v>
      </c>
      <c r="CF290" s="12">
        <v>0</v>
      </c>
      <c r="CG290" s="12">
        <v>0</v>
      </c>
      <c r="CH290" s="12">
        <v>0</v>
      </c>
      <c r="CI290" s="12">
        <v>0</v>
      </c>
      <c r="CJ290" s="12">
        <v>0</v>
      </c>
      <c r="CK290" s="12">
        <v>0</v>
      </c>
      <c r="CL290" s="12">
        <v>0</v>
      </c>
    </row>
    <row r="291" spans="2:90" ht="20.100000000000001" customHeight="1" thickBot="1" x14ac:dyDescent="0.25">
      <c r="B291" s="4" t="s">
        <v>474</v>
      </c>
      <c r="C291" s="12">
        <v>34</v>
      </c>
      <c r="D291" s="12">
        <v>0</v>
      </c>
      <c r="E291" s="12">
        <v>39</v>
      </c>
      <c r="F291" s="12">
        <v>32</v>
      </c>
      <c r="G291" s="12">
        <v>0</v>
      </c>
      <c r="H291" s="12">
        <v>0</v>
      </c>
      <c r="I291" s="12">
        <v>0</v>
      </c>
      <c r="J291" s="12">
        <v>0</v>
      </c>
      <c r="K291" s="12">
        <v>0</v>
      </c>
      <c r="L291" s="12">
        <v>0</v>
      </c>
      <c r="M291" s="12">
        <v>0</v>
      </c>
      <c r="N291" s="12">
        <v>0</v>
      </c>
      <c r="O291" s="12">
        <v>0</v>
      </c>
      <c r="P291" s="12">
        <v>0</v>
      </c>
      <c r="Q291" s="12">
        <v>0</v>
      </c>
      <c r="R291" s="12">
        <v>0</v>
      </c>
      <c r="S291" s="12">
        <v>5</v>
      </c>
      <c r="T291" s="12">
        <v>0</v>
      </c>
      <c r="U291" s="12">
        <v>6</v>
      </c>
      <c r="V291" s="12">
        <v>0</v>
      </c>
      <c r="W291" s="12">
        <v>11</v>
      </c>
      <c r="X291" s="12">
        <v>0</v>
      </c>
      <c r="Y291" s="12">
        <v>8</v>
      </c>
      <c r="Z291" s="12">
        <v>12</v>
      </c>
      <c r="AA291" s="12">
        <v>0</v>
      </c>
      <c r="AB291" s="12">
        <v>0</v>
      </c>
      <c r="AC291" s="12">
        <v>0</v>
      </c>
      <c r="AD291" s="12">
        <v>0</v>
      </c>
      <c r="AE291" s="12">
        <v>0</v>
      </c>
      <c r="AF291" s="12">
        <v>0</v>
      </c>
      <c r="AG291" s="12">
        <v>0</v>
      </c>
      <c r="AH291" s="12">
        <v>0</v>
      </c>
      <c r="AI291" s="12">
        <v>0</v>
      </c>
      <c r="AJ291" s="12">
        <v>0</v>
      </c>
      <c r="AK291" s="12">
        <v>0</v>
      </c>
      <c r="AL291" s="12">
        <v>0</v>
      </c>
      <c r="AM291" s="12">
        <v>2</v>
      </c>
      <c r="AN291" s="12">
        <v>0</v>
      </c>
      <c r="AO291" s="12">
        <v>2</v>
      </c>
      <c r="AP291" s="12">
        <v>0</v>
      </c>
      <c r="AQ291" s="12">
        <v>3</v>
      </c>
      <c r="AR291" s="12">
        <v>0</v>
      </c>
      <c r="AS291" s="12">
        <v>8</v>
      </c>
      <c r="AT291" s="12">
        <v>1</v>
      </c>
      <c r="AU291" s="12">
        <v>0</v>
      </c>
      <c r="AV291" s="12">
        <v>0</v>
      </c>
      <c r="AW291" s="12">
        <v>0</v>
      </c>
      <c r="AX291" s="12">
        <v>0</v>
      </c>
      <c r="AY291" s="12">
        <v>2</v>
      </c>
      <c r="AZ291" s="12">
        <v>0</v>
      </c>
      <c r="BA291" s="12">
        <v>1</v>
      </c>
      <c r="BB291" s="12">
        <v>1</v>
      </c>
      <c r="BC291" s="12">
        <v>0</v>
      </c>
      <c r="BD291" s="12">
        <v>0</v>
      </c>
      <c r="BE291" s="12">
        <v>0</v>
      </c>
      <c r="BF291" s="12">
        <v>0</v>
      </c>
      <c r="BG291" s="12">
        <v>0</v>
      </c>
      <c r="BH291" s="12">
        <v>0</v>
      </c>
      <c r="BI291" s="12">
        <v>0</v>
      </c>
      <c r="BJ291" s="12">
        <v>0</v>
      </c>
      <c r="BK291" s="12">
        <v>0</v>
      </c>
      <c r="BL291" s="12">
        <v>0</v>
      </c>
      <c r="BM291" s="12">
        <v>0</v>
      </c>
      <c r="BN291" s="12">
        <v>0</v>
      </c>
      <c r="BO291" s="12">
        <v>0</v>
      </c>
      <c r="BP291" s="12">
        <v>0</v>
      </c>
      <c r="BQ291" s="12">
        <v>0</v>
      </c>
      <c r="BR291" s="12">
        <v>0</v>
      </c>
      <c r="BS291" s="12">
        <v>0</v>
      </c>
      <c r="BT291" s="12">
        <v>0</v>
      </c>
      <c r="BU291" s="12">
        <v>0</v>
      </c>
      <c r="BV291" s="12">
        <v>0</v>
      </c>
      <c r="BW291" s="12">
        <v>2</v>
      </c>
      <c r="BX291" s="12">
        <v>0</v>
      </c>
      <c r="BY291" s="12">
        <v>2</v>
      </c>
      <c r="BZ291" s="12">
        <v>0</v>
      </c>
      <c r="CA291" s="12">
        <v>9</v>
      </c>
      <c r="CB291" s="12">
        <v>0</v>
      </c>
      <c r="CC291" s="12">
        <v>12</v>
      </c>
      <c r="CD291" s="12">
        <v>18</v>
      </c>
      <c r="CE291" s="12">
        <v>0</v>
      </c>
      <c r="CF291" s="12">
        <v>0</v>
      </c>
      <c r="CG291" s="12">
        <v>0</v>
      </c>
      <c r="CH291" s="12">
        <v>0</v>
      </c>
      <c r="CI291" s="12">
        <v>0</v>
      </c>
      <c r="CJ291" s="12">
        <v>0</v>
      </c>
      <c r="CK291" s="12">
        <v>0</v>
      </c>
      <c r="CL291" s="12">
        <v>0</v>
      </c>
    </row>
    <row r="292" spans="2:90" ht="20.100000000000001" customHeight="1" thickBot="1" x14ac:dyDescent="0.25">
      <c r="B292" s="4" t="s">
        <v>475</v>
      </c>
      <c r="C292" s="12">
        <v>19</v>
      </c>
      <c r="D292" s="12">
        <v>0</v>
      </c>
      <c r="E292" s="12">
        <v>16</v>
      </c>
      <c r="F292" s="12">
        <v>21</v>
      </c>
      <c r="G292" s="12">
        <v>0</v>
      </c>
      <c r="H292" s="12">
        <v>0</v>
      </c>
      <c r="I292" s="12">
        <v>0</v>
      </c>
      <c r="J292" s="12">
        <v>0</v>
      </c>
      <c r="K292" s="12">
        <v>0</v>
      </c>
      <c r="L292" s="12">
        <v>0</v>
      </c>
      <c r="M292" s="12">
        <v>0</v>
      </c>
      <c r="N292" s="12">
        <v>0</v>
      </c>
      <c r="O292" s="12">
        <v>0</v>
      </c>
      <c r="P292" s="12">
        <v>0</v>
      </c>
      <c r="Q292" s="12">
        <v>0</v>
      </c>
      <c r="R292" s="12">
        <v>0</v>
      </c>
      <c r="S292" s="12">
        <v>0</v>
      </c>
      <c r="T292" s="12">
        <v>0</v>
      </c>
      <c r="U292" s="12">
        <v>0</v>
      </c>
      <c r="V292" s="12">
        <v>0</v>
      </c>
      <c r="W292" s="12">
        <v>7</v>
      </c>
      <c r="X292" s="12">
        <v>0</v>
      </c>
      <c r="Y292" s="12">
        <v>7</v>
      </c>
      <c r="Z292" s="12">
        <v>11</v>
      </c>
      <c r="AA292" s="12">
        <v>0</v>
      </c>
      <c r="AB292" s="12">
        <v>0</v>
      </c>
      <c r="AC292" s="12">
        <v>0</v>
      </c>
      <c r="AD292" s="12">
        <v>0</v>
      </c>
      <c r="AE292" s="12">
        <v>0</v>
      </c>
      <c r="AF292" s="12">
        <v>0</v>
      </c>
      <c r="AG292" s="12">
        <v>0</v>
      </c>
      <c r="AH292" s="12">
        <v>0</v>
      </c>
      <c r="AI292" s="12">
        <v>0</v>
      </c>
      <c r="AJ292" s="12">
        <v>0</v>
      </c>
      <c r="AK292" s="12">
        <v>0</v>
      </c>
      <c r="AL292" s="12">
        <v>0</v>
      </c>
      <c r="AM292" s="12">
        <v>0</v>
      </c>
      <c r="AN292" s="12">
        <v>0</v>
      </c>
      <c r="AO292" s="12">
        <v>0</v>
      </c>
      <c r="AP292" s="12">
        <v>0</v>
      </c>
      <c r="AQ292" s="12">
        <v>5</v>
      </c>
      <c r="AR292" s="12">
        <v>0</v>
      </c>
      <c r="AS292" s="12">
        <v>5</v>
      </c>
      <c r="AT292" s="12">
        <v>3</v>
      </c>
      <c r="AU292" s="12">
        <v>0</v>
      </c>
      <c r="AV292" s="12">
        <v>0</v>
      </c>
      <c r="AW292" s="12">
        <v>0</v>
      </c>
      <c r="AX292" s="12">
        <v>0</v>
      </c>
      <c r="AY292" s="12">
        <v>0</v>
      </c>
      <c r="AZ292" s="12">
        <v>0</v>
      </c>
      <c r="BA292" s="12">
        <v>0</v>
      </c>
      <c r="BB292" s="12">
        <v>0</v>
      </c>
      <c r="BC292" s="12">
        <v>0</v>
      </c>
      <c r="BD292" s="12">
        <v>0</v>
      </c>
      <c r="BE292" s="12">
        <v>0</v>
      </c>
      <c r="BF292" s="12">
        <v>0</v>
      </c>
      <c r="BG292" s="12">
        <v>0</v>
      </c>
      <c r="BH292" s="12">
        <v>0</v>
      </c>
      <c r="BI292" s="12">
        <v>0</v>
      </c>
      <c r="BJ292" s="12">
        <v>0</v>
      </c>
      <c r="BK292" s="12">
        <v>0</v>
      </c>
      <c r="BL292" s="12">
        <v>0</v>
      </c>
      <c r="BM292" s="12">
        <v>0</v>
      </c>
      <c r="BN292" s="12">
        <v>0</v>
      </c>
      <c r="BO292" s="12">
        <v>0</v>
      </c>
      <c r="BP292" s="12">
        <v>0</v>
      </c>
      <c r="BQ292" s="12">
        <v>0</v>
      </c>
      <c r="BR292" s="12">
        <v>0</v>
      </c>
      <c r="BS292" s="12">
        <v>0</v>
      </c>
      <c r="BT292" s="12">
        <v>0</v>
      </c>
      <c r="BU292" s="12">
        <v>0</v>
      </c>
      <c r="BV292" s="12">
        <v>1</v>
      </c>
      <c r="BW292" s="12">
        <v>1</v>
      </c>
      <c r="BX292" s="12">
        <v>0</v>
      </c>
      <c r="BY292" s="12">
        <v>1</v>
      </c>
      <c r="BZ292" s="12">
        <v>0</v>
      </c>
      <c r="CA292" s="12">
        <v>6</v>
      </c>
      <c r="CB292" s="12">
        <v>0</v>
      </c>
      <c r="CC292" s="12">
        <v>3</v>
      </c>
      <c r="CD292" s="12">
        <v>6</v>
      </c>
      <c r="CE292" s="12">
        <v>0</v>
      </c>
      <c r="CF292" s="12">
        <v>0</v>
      </c>
      <c r="CG292" s="12">
        <v>0</v>
      </c>
      <c r="CH292" s="12">
        <v>0</v>
      </c>
      <c r="CI292" s="12">
        <v>0</v>
      </c>
      <c r="CJ292" s="12">
        <v>0</v>
      </c>
      <c r="CK292" s="12">
        <v>0</v>
      </c>
      <c r="CL292" s="12">
        <v>0</v>
      </c>
    </row>
    <row r="293" spans="2:90" ht="20.100000000000001" customHeight="1" thickBot="1" x14ac:dyDescent="0.25">
      <c r="B293" s="4" t="s">
        <v>476</v>
      </c>
      <c r="C293" s="12">
        <v>210</v>
      </c>
      <c r="D293" s="12">
        <v>3</v>
      </c>
      <c r="E293" s="12">
        <v>213</v>
      </c>
      <c r="F293" s="12">
        <v>125</v>
      </c>
      <c r="G293" s="12">
        <v>3</v>
      </c>
      <c r="H293" s="12">
        <v>0</v>
      </c>
      <c r="I293" s="12">
        <v>5</v>
      </c>
      <c r="J293" s="12">
        <v>0</v>
      </c>
      <c r="K293" s="12">
        <v>0</v>
      </c>
      <c r="L293" s="12">
        <v>0</v>
      </c>
      <c r="M293" s="12">
        <v>0</v>
      </c>
      <c r="N293" s="12">
        <v>0</v>
      </c>
      <c r="O293" s="12">
        <v>0</v>
      </c>
      <c r="P293" s="12">
        <v>0</v>
      </c>
      <c r="Q293" s="12">
        <v>0</v>
      </c>
      <c r="R293" s="12">
        <v>0</v>
      </c>
      <c r="S293" s="12">
        <v>13</v>
      </c>
      <c r="T293" s="12">
        <v>1</v>
      </c>
      <c r="U293" s="12">
        <v>15</v>
      </c>
      <c r="V293" s="12">
        <v>2</v>
      </c>
      <c r="W293" s="12">
        <v>75</v>
      </c>
      <c r="X293" s="12">
        <v>0</v>
      </c>
      <c r="Y293" s="12">
        <v>60</v>
      </c>
      <c r="Z293" s="12">
        <v>50</v>
      </c>
      <c r="AA293" s="12">
        <v>1</v>
      </c>
      <c r="AB293" s="12">
        <v>0</v>
      </c>
      <c r="AC293" s="12">
        <v>1</v>
      </c>
      <c r="AD293" s="12">
        <v>0</v>
      </c>
      <c r="AE293" s="12">
        <v>3</v>
      </c>
      <c r="AF293" s="12">
        <v>0</v>
      </c>
      <c r="AG293" s="12">
        <v>1</v>
      </c>
      <c r="AH293" s="12">
        <v>2</v>
      </c>
      <c r="AI293" s="12">
        <v>0</v>
      </c>
      <c r="AJ293" s="12">
        <v>0</v>
      </c>
      <c r="AK293" s="12">
        <v>0</v>
      </c>
      <c r="AL293" s="12">
        <v>0</v>
      </c>
      <c r="AM293" s="12">
        <v>1</v>
      </c>
      <c r="AN293" s="12">
        <v>0</v>
      </c>
      <c r="AO293" s="12">
        <v>1</v>
      </c>
      <c r="AP293" s="12">
        <v>1</v>
      </c>
      <c r="AQ293" s="12">
        <v>30</v>
      </c>
      <c r="AR293" s="12">
        <v>0</v>
      </c>
      <c r="AS293" s="12">
        <v>34</v>
      </c>
      <c r="AT293" s="12">
        <v>20</v>
      </c>
      <c r="AU293" s="12">
        <v>1</v>
      </c>
      <c r="AV293" s="12">
        <v>0</v>
      </c>
      <c r="AW293" s="12">
        <v>2</v>
      </c>
      <c r="AX293" s="12">
        <v>1</v>
      </c>
      <c r="AY293" s="12">
        <v>3</v>
      </c>
      <c r="AZ293" s="12">
        <v>0</v>
      </c>
      <c r="BA293" s="12">
        <v>3</v>
      </c>
      <c r="BB293" s="12">
        <v>2</v>
      </c>
      <c r="BC293" s="12">
        <v>0</v>
      </c>
      <c r="BD293" s="12">
        <v>0</v>
      </c>
      <c r="BE293" s="12">
        <v>0</v>
      </c>
      <c r="BF293" s="12">
        <v>0</v>
      </c>
      <c r="BG293" s="12">
        <v>0</v>
      </c>
      <c r="BH293" s="12">
        <v>0</v>
      </c>
      <c r="BI293" s="12">
        <v>0</v>
      </c>
      <c r="BJ293" s="12">
        <v>0</v>
      </c>
      <c r="BK293" s="12">
        <v>0</v>
      </c>
      <c r="BL293" s="12">
        <v>0</v>
      </c>
      <c r="BM293" s="12">
        <v>0</v>
      </c>
      <c r="BN293" s="12">
        <v>0</v>
      </c>
      <c r="BO293" s="12">
        <v>0</v>
      </c>
      <c r="BP293" s="12">
        <v>0</v>
      </c>
      <c r="BQ293" s="12">
        <v>0</v>
      </c>
      <c r="BR293" s="12">
        <v>0</v>
      </c>
      <c r="BS293" s="12">
        <v>6</v>
      </c>
      <c r="BT293" s="12">
        <v>0</v>
      </c>
      <c r="BU293" s="12">
        <v>7</v>
      </c>
      <c r="BV293" s="12">
        <v>3</v>
      </c>
      <c r="BW293" s="12">
        <v>10</v>
      </c>
      <c r="BX293" s="12">
        <v>2</v>
      </c>
      <c r="BY293" s="12">
        <v>13</v>
      </c>
      <c r="BZ293" s="12">
        <v>1</v>
      </c>
      <c r="CA293" s="12">
        <v>64</v>
      </c>
      <c r="CB293" s="12">
        <v>0</v>
      </c>
      <c r="CC293" s="12">
        <v>71</v>
      </c>
      <c r="CD293" s="12">
        <v>43</v>
      </c>
      <c r="CE293" s="12">
        <v>0</v>
      </c>
      <c r="CF293" s="12">
        <v>0</v>
      </c>
      <c r="CG293" s="12">
        <v>0</v>
      </c>
      <c r="CH293" s="12">
        <v>0</v>
      </c>
      <c r="CI293" s="12">
        <v>0</v>
      </c>
      <c r="CJ293" s="12">
        <v>0</v>
      </c>
      <c r="CK293" s="12">
        <v>0</v>
      </c>
      <c r="CL293" s="12">
        <v>0</v>
      </c>
    </row>
    <row r="294" spans="2:90" ht="20.100000000000001" customHeight="1" thickBot="1" x14ac:dyDescent="0.25">
      <c r="B294" s="4" t="s">
        <v>477</v>
      </c>
      <c r="C294" s="12">
        <v>123</v>
      </c>
      <c r="D294" s="12">
        <v>2</v>
      </c>
      <c r="E294" s="12">
        <v>79</v>
      </c>
      <c r="F294" s="12">
        <v>152</v>
      </c>
      <c r="G294" s="12">
        <v>1</v>
      </c>
      <c r="H294" s="12">
        <v>0</v>
      </c>
      <c r="I294" s="12">
        <v>0</v>
      </c>
      <c r="J294" s="12">
        <v>1</v>
      </c>
      <c r="K294" s="12">
        <v>0</v>
      </c>
      <c r="L294" s="12">
        <v>0</v>
      </c>
      <c r="M294" s="12">
        <v>0</v>
      </c>
      <c r="N294" s="12">
        <v>0</v>
      </c>
      <c r="O294" s="12">
        <v>0</v>
      </c>
      <c r="P294" s="12">
        <v>0</v>
      </c>
      <c r="Q294" s="12">
        <v>0</v>
      </c>
      <c r="R294" s="12">
        <v>0</v>
      </c>
      <c r="S294" s="12">
        <v>6</v>
      </c>
      <c r="T294" s="12">
        <v>2</v>
      </c>
      <c r="U294" s="12">
        <v>11</v>
      </c>
      <c r="V294" s="12">
        <v>1</v>
      </c>
      <c r="W294" s="12">
        <v>44</v>
      </c>
      <c r="X294" s="12">
        <v>0</v>
      </c>
      <c r="Y294" s="12">
        <v>20</v>
      </c>
      <c r="Z294" s="12">
        <v>53</v>
      </c>
      <c r="AA294" s="12">
        <v>0</v>
      </c>
      <c r="AB294" s="12">
        <v>0</v>
      </c>
      <c r="AC294" s="12">
        <v>0</v>
      </c>
      <c r="AD294" s="12">
        <v>0</v>
      </c>
      <c r="AE294" s="12">
        <v>0</v>
      </c>
      <c r="AF294" s="12">
        <v>0</v>
      </c>
      <c r="AG294" s="12">
        <v>1</v>
      </c>
      <c r="AH294" s="12">
        <v>0</v>
      </c>
      <c r="AI294" s="12">
        <v>0</v>
      </c>
      <c r="AJ294" s="12">
        <v>0</v>
      </c>
      <c r="AK294" s="12">
        <v>0</v>
      </c>
      <c r="AL294" s="12">
        <v>0</v>
      </c>
      <c r="AM294" s="12">
        <v>2</v>
      </c>
      <c r="AN294" s="12">
        <v>0</v>
      </c>
      <c r="AO294" s="12">
        <v>1</v>
      </c>
      <c r="AP294" s="12">
        <v>3</v>
      </c>
      <c r="AQ294" s="12">
        <v>15</v>
      </c>
      <c r="AR294" s="12">
        <v>0</v>
      </c>
      <c r="AS294" s="12">
        <v>12</v>
      </c>
      <c r="AT294" s="12">
        <v>14</v>
      </c>
      <c r="AU294" s="12">
        <v>1</v>
      </c>
      <c r="AV294" s="12">
        <v>0</v>
      </c>
      <c r="AW294" s="12">
        <v>1</v>
      </c>
      <c r="AX294" s="12">
        <v>0</v>
      </c>
      <c r="AY294" s="12">
        <v>0</v>
      </c>
      <c r="AZ294" s="12">
        <v>0</v>
      </c>
      <c r="BA294" s="12">
        <v>0</v>
      </c>
      <c r="BB294" s="12">
        <v>0</v>
      </c>
      <c r="BC294" s="12">
        <v>0</v>
      </c>
      <c r="BD294" s="12">
        <v>0</v>
      </c>
      <c r="BE294" s="12">
        <v>0</v>
      </c>
      <c r="BF294" s="12">
        <v>0</v>
      </c>
      <c r="BG294" s="12">
        <v>0</v>
      </c>
      <c r="BH294" s="12">
        <v>0</v>
      </c>
      <c r="BI294" s="12">
        <v>0</v>
      </c>
      <c r="BJ294" s="12">
        <v>0</v>
      </c>
      <c r="BK294" s="12">
        <v>0</v>
      </c>
      <c r="BL294" s="12">
        <v>0</v>
      </c>
      <c r="BM294" s="12">
        <v>0</v>
      </c>
      <c r="BN294" s="12">
        <v>0</v>
      </c>
      <c r="BO294" s="12">
        <v>0</v>
      </c>
      <c r="BP294" s="12">
        <v>0</v>
      </c>
      <c r="BQ294" s="12">
        <v>0</v>
      </c>
      <c r="BR294" s="12">
        <v>0</v>
      </c>
      <c r="BS294" s="12">
        <v>1</v>
      </c>
      <c r="BT294" s="12">
        <v>0</v>
      </c>
      <c r="BU294" s="12">
        <v>1</v>
      </c>
      <c r="BV294" s="12">
        <v>3</v>
      </c>
      <c r="BW294" s="12">
        <v>1</v>
      </c>
      <c r="BX294" s="12">
        <v>0</v>
      </c>
      <c r="BY294" s="12">
        <v>2</v>
      </c>
      <c r="BZ294" s="12">
        <v>3</v>
      </c>
      <c r="CA294" s="12">
        <v>52</v>
      </c>
      <c r="CB294" s="12">
        <v>0</v>
      </c>
      <c r="CC294" s="12">
        <v>30</v>
      </c>
      <c r="CD294" s="12">
        <v>74</v>
      </c>
      <c r="CE294" s="12">
        <v>0</v>
      </c>
      <c r="CF294" s="12">
        <v>0</v>
      </c>
      <c r="CG294" s="12">
        <v>0</v>
      </c>
      <c r="CH294" s="12">
        <v>0</v>
      </c>
      <c r="CI294" s="12">
        <v>0</v>
      </c>
      <c r="CJ294" s="12">
        <v>0</v>
      </c>
      <c r="CK294" s="12">
        <v>0</v>
      </c>
      <c r="CL294" s="12">
        <v>0</v>
      </c>
    </row>
    <row r="295" spans="2:90" ht="20.100000000000001" customHeight="1" thickBot="1" x14ac:dyDescent="0.25">
      <c r="B295" s="4" t="s">
        <v>478</v>
      </c>
      <c r="C295" s="12">
        <v>1</v>
      </c>
      <c r="D295" s="12">
        <v>0</v>
      </c>
      <c r="E295" s="12">
        <v>0</v>
      </c>
      <c r="F295" s="12">
        <v>0</v>
      </c>
      <c r="G295" s="12">
        <v>0</v>
      </c>
      <c r="H295" s="12">
        <v>0</v>
      </c>
      <c r="I295" s="12">
        <v>0</v>
      </c>
      <c r="J295" s="12">
        <v>0</v>
      </c>
      <c r="K295" s="12">
        <v>0</v>
      </c>
      <c r="L295" s="12">
        <v>0</v>
      </c>
      <c r="M295" s="12">
        <v>0</v>
      </c>
      <c r="N295" s="12">
        <v>0</v>
      </c>
      <c r="O295" s="12">
        <v>0</v>
      </c>
      <c r="P295" s="12">
        <v>0</v>
      </c>
      <c r="Q295" s="12">
        <v>0</v>
      </c>
      <c r="R295" s="12">
        <v>0</v>
      </c>
      <c r="S295" s="12">
        <v>0</v>
      </c>
      <c r="T295" s="12">
        <v>0</v>
      </c>
      <c r="U295" s="12">
        <v>0</v>
      </c>
      <c r="V295" s="12">
        <v>0</v>
      </c>
      <c r="W295" s="12">
        <v>1</v>
      </c>
      <c r="X295" s="12">
        <v>0</v>
      </c>
      <c r="Y295" s="12">
        <v>0</v>
      </c>
      <c r="Z295" s="12">
        <v>0</v>
      </c>
      <c r="AA295" s="12">
        <v>0</v>
      </c>
      <c r="AB295" s="12">
        <v>0</v>
      </c>
      <c r="AC295" s="12">
        <v>0</v>
      </c>
      <c r="AD295" s="12">
        <v>0</v>
      </c>
      <c r="AE295" s="12">
        <v>0</v>
      </c>
      <c r="AF295" s="12">
        <v>0</v>
      </c>
      <c r="AG295" s="12">
        <v>0</v>
      </c>
      <c r="AH295" s="12">
        <v>0</v>
      </c>
      <c r="AI295" s="12">
        <v>0</v>
      </c>
      <c r="AJ295" s="12">
        <v>0</v>
      </c>
      <c r="AK295" s="12">
        <v>0</v>
      </c>
      <c r="AL295" s="12">
        <v>0</v>
      </c>
      <c r="AM295" s="12">
        <v>0</v>
      </c>
      <c r="AN295" s="12">
        <v>0</v>
      </c>
      <c r="AO295" s="12">
        <v>0</v>
      </c>
      <c r="AP295" s="12">
        <v>0</v>
      </c>
      <c r="AQ295" s="12">
        <v>0</v>
      </c>
      <c r="AR295" s="12">
        <v>0</v>
      </c>
      <c r="AS295" s="12">
        <v>0</v>
      </c>
      <c r="AT295" s="12">
        <v>0</v>
      </c>
      <c r="AU295" s="12">
        <v>0</v>
      </c>
      <c r="AV295" s="12">
        <v>0</v>
      </c>
      <c r="AW295" s="12">
        <v>0</v>
      </c>
      <c r="AX295" s="12">
        <v>0</v>
      </c>
      <c r="AY295" s="12">
        <v>0</v>
      </c>
      <c r="AZ295" s="12">
        <v>0</v>
      </c>
      <c r="BA295" s="12">
        <v>0</v>
      </c>
      <c r="BB295" s="12">
        <v>0</v>
      </c>
      <c r="BC295" s="12">
        <v>0</v>
      </c>
      <c r="BD295" s="12">
        <v>0</v>
      </c>
      <c r="BE295" s="12">
        <v>0</v>
      </c>
      <c r="BF295" s="12">
        <v>0</v>
      </c>
      <c r="BG295" s="12">
        <v>0</v>
      </c>
      <c r="BH295" s="12">
        <v>0</v>
      </c>
      <c r="BI295" s="12">
        <v>0</v>
      </c>
      <c r="BJ295" s="12">
        <v>0</v>
      </c>
      <c r="BK295" s="12">
        <v>0</v>
      </c>
      <c r="BL295" s="12">
        <v>0</v>
      </c>
      <c r="BM295" s="12">
        <v>0</v>
      </c>
      <c r="BN295" s="12">
        <v>0</v>
      </c>
      <c r="BO295" s="12">
        <v>0</v>
      </c>
      <c r="BP295" s="12">
        <v>0</v>
      </c>
      <c r="BQ295" s="12">
        <v>0</v>
      </c>
      <c r="BR295" s="12">
        <v>0</v>
      </c>
      <c r="BS295" s="12">
        <v>0</v>
      </c>
      <c r="BT295" s="12">
        <v>0</v>
      </c>
      <c r="BU295" s="12">
        <v>0</v>
      </c>
      <c r="BV295" s="12">
        <v>0</v>
      </c>
      <c r="BW295" s="12">
        <v>0</v>
      </c>
      <c r="BX295" s="12">
        <v>0</v>
      </c>
      <c r="BY295" s="12">
        <v>0</v>
      </c>
      <c r="BZ295" s="12">
        <v>0</v>
      </c>
      <c r="CA295" s="12">
        <v>0</v>
      </c>
      <c r="CB295" s="12">
        <v>0</v>
      </c>
      <c r="CC295" s="12">
        <v>0</v>
      </c>
      <c r="CD295" s="12">
        <v>0</v>
      </c>
      <c r="CE295" s="12">
        <v>0</v>
      </c>
      <c r="CF295" s="12">
        <v>0</v>
      </c>
      <c r="CG295" s="12">
        <v>0</v>
      </c>
      <c r="CH295" s="12">
        <v>0</v>
      </c>
      <c r="CI295" s="12">
        <v>0</v>
      </c>
      <c r="CJ295" s="12">
        <v>0</v>
      </c>
      <c r="CK295" s="12">
        <v>0</v>
      </c>
      <c r="CL295" s="12">
        <v>0</v>
      </c>
    </row>
    <row r="296" spans="2:90" ht="20.100000000000001" customHeight="1" thickBot="1" x14ac:dyDescent="0.25">
      <c r="B296" s="4" t="s">
        <v>479</v>
      </c>
      <c r="C296" s="12">
        <v>0</v>
      </c>
      <c r="D296" s="12">
        <v>0</v>
      </c>
      <c r="E296" s="12">
        <v>0</v>
      </c>
      <c r="F296" s="12">
        <v>0</v>
      </c>
      <c r="G296" s="12">
        <v>0</v>
      </c>
      <c r="H296" s="12">
        <v>0</v>
      </c>
      <c r="I296" s="12">
        <v>0</v>
      </c>
      <c r="J296" s="12">
        <v>0</v>
      </c>
      <c r="K296" s="12">
        <v>0</v>
      </c>
      <c r="L296" s="12">
        <v>0</v>
      </c>
      <c r="M296" s="12">
        <v>0</v>
      </c>
      <c r="N296" s="12">
        <v>0</v>
      </c>
      <c r="O296" s="12">
        <v>0</v>
      </c>
      <c r="P296" s="12">
        <v>0</v>
      </c>
      <c r="Q296" s="12">
        <v>0</v>
      </c>
      <c r="R296" s="12">
        <v>0</v>
      </c>
      <c r="S296" s="12">
        <v>0</v>
      </c>
      <c r="T296" s="12">
        <v>0</v>
      </c>
      <c r="U296" s="12">
        <v>0</v>
      </c>
      <c r="V296" s="12">
        <v>0</v>
      </c>
      <c r="W296" s="12">
        <v>0</v>
      </c>
      <c r="X296" s="12">
        <v>0</v>
      </c>
      <c r="Y296" s="12">
        <v>0</v>
      </c>
      <c r="Z296" s="12">
        <v>0</v>
      </c>
      <c r="AA296" s="12">
        <v>0</v>
      </c>
      <c r="AB296" s="12">
        <v>0</v>
      </c>
      <c r="AC296" s="12">
        <v>0</v>
      </c>
      <c r="AD296" s="12">
        <v>0</v>
      </c>
      <c r="AE296" s="12">
        <v>0</v>
      </c>
      <c r="AF296" s="12">
        <v>0</v>
      </c>
      <c r="AG296" s="12">
        <v>0</v>
      </c>
      <c r="AH296" s="12">
        <v>0</v>
      </c>
      <c r="AI296" s="12">
        <v>0</v>
      </c>
      <c r="AJ296" s="12">
        <v>0</v>
      </c>
      <c r="AK296" s="12">
        <v>0</v>
      </c>
      <c r="AL296" s="12">
        <v>0</v>
      </c>
      <c r="AM296" s="12">
        <v>0</v>
      </c>
      <c r="AN296" s="12">
        <v>0</v>
      </c>
      <c r="AO296" s="12">
        <v>0</v>
      </c>
      <c r="AP296" s="12">
        <v>0</v>
      </c>
      <c r="AQ296" s="12">
        <v>0</v>
      </c>
      <c r="AR296" s="12">
        <v>0</v>
      </c>
      <c r="AS296" s="12">
        <v>0</v>
      </c>
      <c r="AT296" s="12">
        <v>0</v>
      </c>
      <c r="AU296" s="12">
        <v>0</v>
      </c>
      <c r="AV296" s="12">
        <v>0</v>
      </c>
      <c r="AW296" s="12">
        <v>0</v>
      </c>
      <c r="AX296" s="12">
        <v>0</v>
      </c>
      <c r="AY296" s="12">
        <v>0</v>
      </c>
      <c r="AZ296" s="12">
        <v>0</v>
      </c>
      <c r="BA296" s="12">
        <v>0</v>
      </c>
      <c r="BB296" s="12">
        <v>0</v>
      </c>
      <c r="BC296" s="12">
        <v>0</v>
      </c>
      <c r="BD296" s="12">
        <v>0</v>
      </c>
      <c r="BE296" s="12">
        <v>0</v>
      </c>
      <c r="BF296" s="12">
        <v>0</v>
      </c>
      <c r="BG296" s="12">
        <v>0</v>
      </c>
      <c r="BH296" s="12">
        <v>0</v>
      </c>
      <c r="BI296" s="12">
        <v>0</v>
      </c>
      <c r="BJ296" s="12">
        <v>0</v>
      </c>
      <c r="BK296" s="12">
        <v>0</v>
      </c>
      <c r="BL296" s="12">
        <v>0</v>
      </c>
      <c r="BM296" s="12">
        <v>0</v>
      </c>
      <c r="BN296" s="12">
        <v>0</v>
      </c>
      <c r="BO296" s="12">
        <v>0</v>
      </c>
      <c r="BP296" s="12">
        <v>0</v>
      </c>
      <c r="BQ296" s="12">
        <v>0</v>
      </c>
      <c r="BR296" s="12">
        <v>0</v>
      </c>
      <c r="BS296" s="12">
        <v>0</v>
      </c>
      <c r="BT296" s="12">
        <v>0</v>
      </c>
      <c r="BU296" s="12">
        <v>0</v>
      </c>
      <c r="BV296" s="12">
        <v>0</v>
      </c>
      <c r="BW296" s="12">
        <v>0</v>
      </c>
      <c r="BX296" s="12">
        <v>0</v>
      </c>
      <c r="BY296" s="12">
        <v>0</v>
      </c>
      <c r="BZ296" s="12">
        <v>0</v>
      </c>
      <c r="CA296" s="12">
        <v>0</v>
      </c>
      <c r="CB296" s="12">
        <v>0</v>
      </c>
      <c r="CC296" s="12">
        <v>0</v>
      </c>
      <c r="CD296" s="12">
        <v>0</v>
      </c>
      <c r="CE296" s="12">
        <v>0</v>
      </c>
      <c r="CF296" s="12">
        <v>0</v>
      </c>
      <c r="CG296" s="12">
        <v>0</v>
      </c>
      <c r="CH296" s="12">
        <v>0</v>
      </c>
      <c r="CI296" s="12">
        <v>0</v>
      </c>
      <c r="CJ296" s="12">
        <v>0</v>
      </c>
      <c r="CK296" s="12">
        <v>0</v>
      </c>
      <c r="CL296" s="12">
        <v>0</v>
      </c>
    </row>
    <row r="297" spans="2:90" ht="20.100000000000001" customHeight="1" thickBot="1" x14ac:dyDescent="0.25">
      <c r="B297" s="4" t="s">
        <v>480</v>
      </c>
      <c r="C297" s="12">
        <v>14</v>
      </c>
      <c r="D297" s="12">
        <v>0</v>
      </c>
      <c r="E297" s="12">
        <v>24</v>
      </c>
      <c r="F297" s="12">
        <v>10</v>
      </c>
      <c r="G297" s="12">
        <v>0</v>
      </c>
      <c r="H297" s="12">
        <v>0</v>
      </c>
      <c r="I297" s="12">
        <v>0</v>
      </c>
      <c r="J297" s="12">
        <v>0</v>
      </c>
      <c r="K297" s="12">
        <v>0</v>
      </c>
      <c r="L297" s="12">
        <v>0</v>
      </c>
      <c r="M297" s="12">
        <v>0</v>
      </c>
      <c r="N297" s="12">
        <v>0</v>
      </c>
      <c r="O297" s="12">
        <v>0</v>
      </c>
      <c r="P297" s="12">
        <v>0</v>
      </c>
      <c r="Q297" s="12">
        <v>0</v>
      </c>
      <c r="R297" s="12">
        <v>0</v>
      </c>
      <c r="S297" s="12">
        <v>0</v>
      </c>
      <c r="T297" s="12">
        <v>0</v>
      </c>
      <c r="U297" s="12">
        <v>0</v>
      </c>
      <c r="V297" s="12">
        <v>0</v>
      </c>
      <c r="W297" s="12">
        <v>13</v>
      </c>
      <c r="X297" s="12">
        <v>0</v>
      </c>
      <c r="Y297" s="12">
        <v>9</v>
      </c>
      <c r="Z297" s="12">
        <v>10</v>
      </c>
      <c r="AA297" s="12">
        <v>0</v>
      </c>
      <c r="AB297" s="12">
        <v>0</v>
      </c>
      <c r="AC297" s="12">
        <v>0</v>
      </c>
      <c r="AD297" s="12">
        <v>0</v>
      </c>
      <c r="AE297" s="12">
        <v>0</v>
      </c>
      <c r="AF297" s="12">
        <v>0</v>
      </c>
      <c r="AG297" s="12">
        <v>0</v>
      </c>
      <c r="AH297" s="12">
        <v>0</v>
      </c>
      <c r="AI297" s="12">
        <v>0</v>
      </c>
      <c r="AJ297" s="12">
        <v>0</v>
      </c>
      <c r="AK297" s="12">
        <v>0</v>
      </c>
      <c r="AL297" s="12">
        <v>0</v>
      </c>
      <c r="AM297" s="12">
        <v>0</v>
      </c>
      <c r="AN297" s="12">
        <v>0</v>
      </c>
      <c r="AO297" s="12">
        <v>0</v>
      </c>
      <c r="AP297" s="12">
        <v>0</v>
      </c>
      <c r="AQ297" s="12">
        <v>0</v>
      </c>
      <c r="AR297" s="12">
        <v>0</v>
      </c>
      <c r="AS297" s="12">
        <v>8</v>
      </c>
      <c r="AT297" s="12">
        <v>0</v>
      </c>
      <c r="AU297" s="12">
        <v>0</v>
      </c>
      <c r="AV297" s="12">
        <v>0</v>
      </c>
      <c r="AW297" s="12">
        <v>0</v>
      </c>
      <c r="AX297" s="12">
        <v>0</v>
      </c>
      <c r="AY297" s="12">
        <v>0</v>
      </c>
      <c r="AZ297" s="12">
        <v>0</v>
      </c>
      <c r="BA297" s="12">
        <v>0</v>
      </c>
      <c r="BB297" s="12">
        <v>0</v>
      </c>
      <c r="BC297" s="12">
        <v>0</v>
      </c>
      <c r="BD297" s="12">
        <v>0</v>
      </c>
      <c r="BE297" s="12">
        <v>0</v>
      </c>
      <c r="BF297" s="12">
        <v>0</v>
      </c>
      <c r="BG297" s="12">
        <v>0</v>
      </c>
      <c r="BH297" s="12">
        <v>0</v>
      </c>
      <c r="BI297" s="12">
        <v>0</v>
      </c>
      <c r="BJ297" s="12">
        <v>0</v>
      </c>
      <c r="BK297" s="12">
        <v>0</v>
      </c>
      <c r="BL297" s="12">
        <v>0</v>
      </c>
      <c r="BM297" s="12">
        <v>0</v>
      </c>
      <c r="BN297" s="12">
        <v>0</v>
      </c>
      <c r="BO297" s="12">
        <v>0</v>
      </c>
      <c r="BP297" s="12">
        <v>0</v>
      </c>
      <c r="BQ297" s="12">
        <v>0</v>
      </c>
      <c r="BR297" s="12">
        <v>0</v>
      </c>
      <c r="BS297" s="12">
        <v>0</v>
      </c>
      <c r="BT297" s="12">
        <v>0</v>
      </c>
      <c r="BU297" s="12">
        <v>0</v>
      </c>
      <c r="BV297" s="12">
        <v>0</v>
      </c>
      <c r="BW297" s="12">
        <v>0</v>
      </c>
      <c r="BX297" s="12">
        <v>0</v>
      </c>
      <c r="BY297" s="12">
        <v>0</v>
      </c>
      <c r="BZ297" s="12">
        <v>0</v>
      </c>
      <c r="CA297" s="12">
        <v>1</v>
      </c>
      <c r="CB297" s="12">
        <v>0</v>
      </c>
      <c r="CC297" s="12">
        <v>7</v>
      </c>
      <c r="CD297" s="12">
        <v>0</v>
      </c>
      <c r="CE297" s="12">
        <v>0</v>
      </c>
      <c r="CF297" s="12">
        <v>0</v>
      </c>
      <c r="CG297" s="12">
        <v>0</v>
      </c>
      <c r="CH297" s="12">
        <v>0</v>
      </c>
      <c r="CI297" s="12">
        <v>0</v>
      </c>
      <c r="CJ297" s="12">
        <v>0</v>
      </c>
      <c r="CK297" s="12">
        <v>0</v>
      </c>
      <c r="CL297" s="12">
        <v>0</v>
      </c>
    </row>
    <row r="298" spans="2:90" ht="20.100000000000001" customHeight="1" thickBot="1" x14ac:dyDescent="0.25">
      <c r="B298" s="4" t="s">
        <v>481</v>
      </c>
      <c r="C298" s="12">
        <v>86</v>
      </c>
      <c r="D298" s="12">
        <v>0</v>
      </c>
      <c r="E298" s="12">
        <v>98</v>
      </c>
      <c r="F298" s="12">
        <v>113</v>
      </c>
      <c r="G298" s="12">
        <v>2</v>
      </c>
      <c r="H298" s="12">
        <v>0</v>
      </c>
      <c r="I298" s="12">
        <v>1</v>
      </c>
      <c r="J298" s="12">
        <v>2</v>
      </c>
      <c r="K298" s="12">
        <v>0</v>
      </c>
      <c r="L298" s="12">
        <v>0</v>
      </c>
      <c r="M298" s="12">
        <v>1</v>
      </c>
      <c r="N298" s="12">
        <v>0</v>
      </c>
      <c r="O298" s="12">
        <v>0</v>
      </c>
      <c r="P298" s="12">
        <v>0</v>
      </c>
      <c r="Q298" s="12">
        <v>0</v>
      </c>
      <c r="R298" s="12">
        <v>0</v>
      </c>
      <c r="S298" s="12">
        <v>3</v>
      </c>
      <c r="T298" s="12">
        <v>0</v>
      </c>
      <c r="U298" s="12">
        <v>3</v>
      </c>
      <c r="V298" s="12">
        <v>2</v>
      </c>
      <c r="W298" s="12">
        <v>29</v>
      </c>
      <c r="X298" s="12">
        <v>0</v>
      </c>
      <c r="Y298" s="12">
        <v>40</v>
      </c>
      <c r="Z298" s="12">
        <v>41</v>
      </c>
      <c r="AA298" s="12">
        <v>0</v>
      </c>
      <c r="AB298" s="12">
        <v>0</v>
      </c>
      <c r="AC298" s="12">
        <v>0</v>
      </c>
      <c r="AD298" s="12">
        <v>0</v>
      </c>
      <c r="AE298" s="12">
        <v>1</v>
      </c>
      <c r="AF298" s="12">
        <v>0</v>
      </c>
      <c r="AG298" s="12">
        <v>2</v>
      </c>
      <c r="AH298" s="12">
        <v>1</v>
      </c>
      <c r="AI298" s="12">
        <v>0</v>
      </c>
      <c r="AJ298" s="12">
        <v>0</v>
      </c>
      <c r="AK298" s="12">
        <v>0</v>
      </c>
      <c r="AL298" s="12">
        <v>0</v>
      </c>
      <c r="AM298" s="12">
        <v>4</v>
      </c>
      <c r="AN298" s="12">
        <v>0</v>
      </c>
      <c r="AO298" s="12">
        <v>3</v>
      </c>
      <c r="AP298" s="12">
        <v>2</v>
      </c>
      <c r="AQ298" s="12">
        <v>10</v>
      </c>
      <c r="AR298" s="12">
        <v>0</v>
      </c>
      <c r="AS298" s="12">
        <v>11</v>
      </c>
      <c r="AT298" s="12">
        <v>7</v>
      </c>
      <c r="AU298" s="12">
        <v>1</v>
      </c>
      <c r="AV298" s="12">
        <v>0</v>
      </c>
      <c r="AW298" s="12">
        <v>0</v>
      </c>
      <c r="AX298" s="12">
        <v>1</v>
      </c>
      <c r="AY298" s="12">
        <v>0</v>
      </c>
      <c r="AZ298" s="12">
        <v>0</v>
      </c>
      <c r="BA298" s="12">
        <v>1</v>
      </c>
      <c r="BB298" s="12">
        <v>0</v>
      </c>
      <c r="BC298" s="12">
        <v>0</v>
      </c>
      <c r="BD298" s="12">
        <v>0</v>
      </c>
      <c r="BE298" s="12">
        <v>0</v>
      </c>
      <c r="BF298" s="12">
        <v>0</v>
      </c>
      <c r="BG298" s="12">
        <v>0</v>
      </c>
      <c r="BH298" s="12">
        <v>0</v>
      </c>
      <c r="BI298" s="12">
        <v>0</v>
      </c>
      <c r="BJ298" s="12">
        <v>0</v>
      </c>
      <c r="BK298" s="12">
        <v>0</v>
      </c>
      <c r="BL298" s="12">
        <v>0</v>
      </c>
      <c r="BM298" s="12">
        <v>0</v>
      </c>
      <c r="BN298" s="12">
        <v>0</v>
      </c>
      <c r="BO298" s="12">
        <v>0</v>
      </c>
      <c r="BP298" s="12">
        <v>0</v>
      </c>
      <c r="BQ298" s="12">
        <v>0</v>
      </c>
      <c r="BR298" s="12">
        <v>0</v>
      </c>
      <c r="BS298" s="12">
        <v>2</v>
      </c>
      <c r="BT298" s="12">
        <v>0</v>
      </c>
      <c r="BU298" s="12">
        <v>1</v>
      </c>
      <c r="BV298" s="12">
        <v>4</v>
      </c>
      <c r="BW298" s="12">
        <v>4</v>
      </c>
      <c r="BX298" s="12">
        <v>0</v>
      </c>
      <c r="BY298" s="12">
        <v>4</v>
      </c>
      <c r="BZ298" s="12">
        <v>3</v>
      </c>
      <c r="CA298" s="12">
        <v>30</v>
      </c>
      <c r="CB298" s="12">
        <v>0</v>
      </c>
      <c r="CC298" s="12">
        <v>31</v>
      </c>
      <c r="CD298" s="12">
        <v>50</v>
      </c>
      <c r="CE298" s="12">
        <v>0</v>
      </c>
      <c r="CF298" s="12">
        <v>0</v>
      </c>
      <c r="CG298" s="12">
        <v>0</v>
      </c>
      <c r="CH298" s="12">
        <v>0</v>
      </c>
      <c r="CI298" s="12">
        <v>0</v>
      </c>
      <c r="CJ298" s="12">
        <v>0</v>
      </c>
      <c r="CK298" s="12">
        <v>0</v>
      </c>
      <c r="CL298" s="12">
        <v>0</v>
      </c>
    </row>
    <row r="299" spans="2:90" ht="20.100000000000001" customHeight="1" thickBot="1" x14ac:dyDescent="0.25">
      <c r="B299" s="4" t="s">
        <v>482</v>
      </c>
      <c r="C299" s="12">
        <v>193</v>
      </c>
      <c r="D299" s="12">
        <v>12</v>
      </c>
      <c r="E299" s="12">
        <v>239</v>
      </c>
      <c r="F299" s="12">
        <v>167</v>
      </c>
      <c r="G299" s="12">
        <v>1</v>
      </c>
      <c r="H299" s="12">
        <v>0</v>
      </c>
      <c r="I299" s="12">
        <v>0</v>
      </c>
      <c r="J299" s="12">
        <v>1</v>
      </c>
      <c r="K299" s="12">
        <v>0</v>
      </c>
      <c r="L299" s="12">
        <v>0</v>
      </c>
      <c r="M299" s="12">
        <v>0</v>
      </c>
      <c r="N299" s="12">
        <v>0</v>
      </c>
      <c r="O299" s="12">
        <v>0</v>
      </c>
      <c r="P299" s="12">
        <v>0</v>
      </c>
      <c r="Q299" s="12">
        <v>0</v>
      </c>
      <c r="R299" s="12">
        <v>0</v>
      </c>
      <c r="S299" s="12">
        <v>5</v>
      </c>
      <c r="T299" s="12">
        <v>3</v>
      </c>
      <c r="U299" s="12">
        <v>14</v>
      </c>
      <c r="V299" s="12">
        <v>3</v>
      </c>
      <c r="W299" s="12">
        <v>67</v>
      </c>
      <c r="X299" s="12">
        <v>0</v>
      </c>
      <c r="Y299" s="12">
        <v>58</v>
      </c>
      <c r="Z299" s="12">
        <v>56</v>
      </c>
      <c r="AA299" s="12">
        <v>1</v>
      </c>
      <c r="AB299" s="12">
        <v>2</v>
      </c>
      <c r="AC299" s="12">
        <v>3</v>
      </c>
      <c r="AD299" s="12">
        <v>0</v>
      </c>
      <c r="AE299" s="12">
        <v>2</v>
      </c>
      <c r="AF299" s="12">
        <v>0</v>
      </c>
      <c r="AG299" s="12">
        <v>5</v>
      </c>
      <c r="AH299" s="12">
        <v>0</v>
      </c>
      <c r="AI299" s="12">
        <v>0</v>
      </c>
      <c r="AJ299" s="12">
        <v>0</v>
      </c>
      <c r="AK299" s="12">
        <v>0</v>
      </c>
      <c r="AL299" s="12">
        <v>0</v>
      </c>
      <c r="AM299" s="12">
        <v>4</v>
      </c>
      <c r="AN299" s="12">
        <v>0</v>
      </c>
      <c r="AO299" s="12">
        <v>3</v>
      </c>
      <c r="AP299" s="12">
        <v>1</v>
      </c>
      <c r="AQ299" s="12">
        <v>39</v>
      </c>
      <c r="AR299" s="12">
        <v>0</v>
      </c>
      <c r="AS299" s="12">
        <v>38</v>
      </c>
      <c r="AT299" s="12">
        <v>32</v>
      </c>
      <c r="AU299" s="12">
        <v>0</v>
      </c>
      <c r="AV299" s="12">
        <v>0</v>
      </c>
      <c r="AW299" s="12">
        <v>1</v>
      </c>
      <c r="AX299" s="12">
        <v>0</v>
      </c>
      <c r="AY299" s="12">
        <v>12</v>
      </c>
      <c r="AZ299" s="12">
        <v>0</v>
      </c>
      <c r="BA299" s="12">
        <v>17</v>
      </c>
      <c r="BB299" s="12">
        <v>1</v>
      </c>
      <c r="BC299" s="12">
        <v>0</v>
      </c>
      <c r="BD299" s="12">
        <v>0</v>
      </c>
      <c r="BE299" s="12">
        <v>0</v>
      </c>
      <c r="BF299" s="12">
        <v>0</v>
      </c>
      <c r="BG299" s="12">
        <v>0</v>
      </c>
      <c r="BH299" s="12">
        <v>0</v>
      </c>
      <c r="BI299" s="12">
        <v>0</v>
      </c>
      <c r="BJ299" s="12">
        <v>0</v>
      </c>
      <c r="BK299" s="12">
        <v>1</v>
      </c>
      <c r="BL299" s="12">
        <v>0</v>
      </c>
      <c r="BM299" s="12">
        <v>0</v>
      </c>
      <c r="BN299" s="12">
        <v>1</v>
      </c>
      <c r="BO299" s="12">
        <v>0</v>
      </c>
      <c r="BP299" s="12">
        <v>0</v>
      </c>
      <c r="BQ299" s="12">
        <v>0</v>
      </c>
      <c r="BR299" s="12">
        <v>0</v>
      </c>
      <c r="BS299" s="12">
        <v>5</v>
      </c>
      <c r="BT299" s="12">
        <v>0</v>
      </c>
      <c r="BU299" s="12">
        <v>8</v>
      </c>
      <c r="BV299" s="12">
        <v>1</v>
      </c>
      <c r="BW299" s="12">
        <v>5</v>
      </c>
      <c r="BX299" s="12">
        <v>7</v>
      </c>
      <c r="BY299" s="12">
        <v>18</v>
      </c>
      <c r="BZ299" s="12">
        <v>6</v>
      </c>
      <c r="CA299" s="12">
        <v>51</v>
      </c>
      <c r="CB299" s="12">
        <v>0</v>
      </c>
      <c r="CC299" s="12">
        <v>74</v>
      </c>
      <c r="CD299" s="12">
        <v>65</v>
      </c>
      <c r="CE299" s="12">
        <v>0</v>
      </c>
      <c r="CF299" s="12">
        <v>0</v>
      </c>
      <c r="CG299" s="12">
        <v>0</v>
      </c>
      <c r="CH299" s="12">
        <v>0</v>
      </c>
      <c r="CI299" s="12">
        <v>0</v>
      </c>
      <c r="CJ299" s="12">
        <v>0</v>
      </c>
      <c r="CK299" s="12">
        <v>0</v>
      </c>
      <c r="CL299" s="12">
        <v>0</v>
      </c>
    </row>
    <row r="300" spans="2:90" ht="20.100000000000001" customHeight="1" thickBot="1" x14ac:dyDescent="0.25">
      <c r="B300" s="4" t="s">
        <v>483</v>
      </c>
      <c r="C300" s="12">
        <v>0</v>
      </c>
      <c r="D300" s="12">
        <v>0</v>
      </c>
      <c r="E300" s="12">
        <v>0</v>
      </c>
      <c r="F300" s="12">
        <v>0</v>
      </c>
      <c r="G300" s="12">
        <v>0</v>
      </c>
      <c r="H300" s="12">
        <v>0</v>
      </c>
      <c r="I300" s="12">
        <v>0</v>
      </c>
      <c r="J300" s="12">
        <v>0</v>
      </c>
      <c r="K300" s="12">
        <v>0</v>
      </c>
      <c r="L300" s="12">
        <v>0</v>
      </c>
      <c r="M300" s="12">
        <v>0</v>
      </c>
      <c r="N300" s="12">
        <v>0</v>
      </c>
      <c r="O300" s="12">
        <v>0</v>
      </c>
      <c r="P300" s="12">
        <v>0</v>
      </c>
      <c r="Q300" s="12">
        <v>0</v>
      </c>
      <c r="R300" s="12">
        <v>0</v>
      </c>
      <c r="S300" s="12">
        <v>0</v>
      </c>
      <c r="T300" s="12">
        <v>0</v>
      </c>
      <c r="U300" s="12">
        <v>0</v>
      </c>
      <c r="V300" s="12">
        <v>0</v>
      </c>
      <c r="W300" s="12">
        <v>0</v>
      </c>
      <c r="X300" s="12">
        <v>0</v>
      </c>
      <c r="Y300" s="12">
        <v>0</v>
      </c>
      <c r="Z300" s="12">
        <v>0</v>
      </c>
      <c r="AA300" s="12">
        <v>0</v>
      </c>
      <c r="AB300" s="12">
        <v>0</v>
      </c>
      <c r="AC300" s="12">
        <v>0</v>
      </c>
      <c r="AD300" s="12">
        <v>0</v>
      </c>
      <c r="AE300" s="12">
        <v>0</v>
      </c>
      <c r="AF300" s="12">
        <v>0</v>
      </c>
      <c r="AG300" s="12">
        <v>0</v>
      </c>
      <c r="AH300" s="12">
        <v>0</v>
      </c>
      <c r="AI300" s="12">
        <v>0</v>
      </c>
      <c r="AJ300" s="12">
        <v>0</v>
      </c>
      <c r="AK300" s="12">
        <v>0</v>
      </c>
      <c r="AL300" s="12">
        <v>0</v>
      </c>
      <c r="AM300" s="12">
        <v>0</v>
      </c>
      <c r="AN300" s="12">
        <v>0</v>
      </c>
      <c r="AO300" s="12">
        <v>0</v>
      </c>
      <c r="AP300" s="12">
        <v>0</v>
      </c>
      <c r="AQ300" s="12">
        <v>0</v>
      </c>
      <c r="AR300" s="12">
        <v>0</v>
      </c>
      <c r="AS300" s="12">
        <v>0</v>
      </c>
      <c r="AT300" s="12">
        <v>0</v>
      </c>
      <c r="AU300" s="12">
        <v>0</v>
      </c>
      <c r="AV300" s="12">
        <v>0</v>
      </c>
      <c r="AW300" s="12">
        <v>0</v>
      </c>
      <c r="AX300" s="12">
        <v>0</v>
      </c>
      <c r="AY300" s="12">
        <v>0</v>
      </c>
      <c r="AZ300" s="12">
        <v>0</v>
      </c>
      <c r="BA300" s="12">
        <v>0</v>
      </c>
      <c r="BB300" s="12">
        <v>0</v>
      </c>
      <c r="BC300" s="12">
        <v>0</v>
      </c>
      <c r="BD300" s="12">
        <v>0</v>
      </c>
      <c r="BE300" s="12">
        <v>0</v>
      </c>
      <c r="BF300" s="12">
        <v>0</v>
      </c>
      <c r="BG300" s="12">
        <v>0</v>
      </c>
      <c r="BH300" s="12">
        <v>0</v>
      </c>
      <c r="BI300" s="12">
        <v>0</v>
      </c>
      <c r="BJ300" s="12">
        <v>0</v>
      </c>
      <c r="BK300" s="12">
        <v>0</v>
      </c>
      <c r="BL300" s="12">
        <v>0</v>
      </c>
      <c r="BM300" s="12">
        <v>0</v>
      </c>
      <c r="BN300" s="12">
        <v>0</v>
      </c>
      <c r="BO300" s="12">
        <v>0</v>
      </c>
      <c r="BP300" s="12">
        <v>0</v>
      </c>
      <c r="BQ300" s="12">
        <v>0</v>
      </c>
      <c r="BR300" s="12">
        <v>0</v>
      </c>
      <c r="BS300" s="12">
        <v>0</v>
      </c>
      <c r="BT300" s="12">
        <v>0</v>
      </c>
      <c r="BU300" s="12">
        <v>0</v>
      </c>
      <c r="BV300" s="12">
        <v>0</v>
      </c>
      <c r="BW300" s="12">
        <v>0</v>
      </c>
      <c r="BX300" s="12">
        <v>0</v>
      </c>
      <c r="BY300" s="12">
        <v>0</v>
      </c>
      <c r="BZ300" s="12">
        <v>0</v>
      </c>
      <c r="CA300" s="12">
        <v>0</v>
      </c>
      <c r="CB300" s="12">
        <v>0</v>
      </c>
      <c r="CC300" s="12">
        <v>0</v>
      </c>
      <c r="CD300" s="12">
        <v>0</v>
      </c>
      <c r="CE300" s="12">
        <v>0</v>
      </c>
      <c r="CF300" s="12">
        <v>0</v>
      </c>
      <c r="CG300" s="12">
        <v>0</v>
      </c>
      <c r="CH300" s="12">
        <v>0</v>
      </c>
      <c r="CI300" s="12">
        <v>0</v>
      </c>
      <c r="CJ300" s="12">
        <v>0</v>
      </c>
      <c r="CK300" s="12">
        <v>0</v>
      </c>
      <c r="CL300" s="12">
        <v>0</v>
      </c>
    </row>
    <row r="301" spans="2:90" ht="20.100000000000001" customHeight="1" thickBot="1" x14ac:dyDescent="0.25">
      <c r="B301" s="4" t="s">
        <v>484</v>
      </c>
      <c r="C301" s="12">
        <v>33</v>
      </c>
      <c r="D301" s="12">
        <v>0</v>
      </c>
      <c r="E301" s="12">
        <v>48</v>
      </c>
      <c r="F301" s="12">
        <v>42</v>
      </c>
      <c r="G301" s="12">
        <v>1</v>
      </c>
      <c r="H301" s="12">
        <v>0</v>
      </c>
      <c r="I301" s="12">
        <v>1</v>
      </c>
      <c r="J301" s="12">
        <v>0</v>
      </c>
      <c r="K301" s="12">
        <v>0</v>
      </c>
      <c r="L301" s="12">
        <v>0</v>
      </c>
      <c r="M301" s="12">
        <v>0</v>
      </c>
      <c r="N301" s="12">
        <v>0</v>
      </c>
      <c r="O301" s="12">
        <v>0</v>
      </c>
      <c r="P301" s="12">
        <v>0</v>
      </c>
      <c r="Q301" s="12">
        <v>0</v>
      </c>
      <c r="R301" s="12">
        <v>0</v>
      </c>
      <c r="S301" s="12">
        <v>5</v>
      </c>
      <c r="T301" s="12">
        <v>0</v>
      </c>
      <c r="U301" s="12">
        <v>3</v>
      </c>
      <c r="V301" s="12">
        <v>3</v>
      </c>
      <c r="W301" s="12">
        <v>12</v>
      </c>
      <c r="X301" s="12">
        <v>0</v>
      </c>
      <c r="Y301" s="12">
        <v>12</v>
      </c>
      <c r="Z301" s="12">
        <v>20</v>
      </c>
      <c r="AA301" s="12">
        <v>0</v>
      </c>
      <c r="AB301" s="12">
        <v>0</v>
      </c>
      <c r="AC301" s="12">
        <v>0</v>
      </c>
      <c r="AD301" s="12">
        <v>0</v>
      </c>
      <c r="AE301" s="12">
        <v>0</v>
      </c>
      <c r="AF301" s="12">
        <v>0</v>
      </c>
      <c r="AG301" s="12">
        <v>1</v>
      </c>
      <c r="AH301" s="12">
        <v>0</v>
      </c>
      <c r="AI301" s="12">
        <v>0</v>
      </c>
      <c r="AJ301" s="12">
        <v>0</v>
      </c>
      <c r="AK301" s="12">
        <v>0</v>
      </c>
      <c r="AL301" s="12">
        <v>0</v>
      </c>
      <c r="AM301" s="12">
        <v>0</v>
      </c>
      <c r="AN301" s="12">
        <v>0</v>
      </c>
      <c r="AO301" s="12">
        <v>0</v>
      </c>
      <c r="AP301" s="12">
        <v>0</v>
      </c>
      <c r="AQ301" s="12">
        <v>3</v>
      </c>
      <c r="AR301" s="12">
        <v>0</v>
      </c>
      <c r="AS301" s="12">
        <v>10</v>
      </c>
      <c r="AT301" s="12">
        <v>4</v>
      </c>
      <c r="AU301" s="12">
        <v>0</v>
      </c>
      <c r="AV301" s="12">
        <v>0</v>
      </c>
      <c r="AW301" s="12">
        <v>0</v>
      </c>
      <c r="AX301" s="12">
        <v>0</v>
      </c>
      <c r="AY301" s="12">
        <v>0</v>
      </c>
      <c r="AZ301" s="12">
        <v>0</v>
      </c>
      <c r="BA301" s="12">
        <v>0</v>
      </c>
      <c r="BB301" s="12">
        <v>0</v>
      </c>
      <c r="BC301" s="12">
        <v>0</v>
      </c>
      <c r="BD301" s="12">
        <v>0</v>
      </c>
      <c r="BE301" s="12">
        <v>0</v>
      </c>
      <c r="BF301" s="12">
        <v>0</v>
      </c>
      <c r="BG301" s="12">
        <v>0</v>
      </c>
      <c r="BH301" s="12">
        <v>0</v>
      </c>
      <c r="BI301" s="12">
        <v>0</v>
      </c>
      <c r="BJ301" s="12">
        <v>0</v>
      </c>
      <c r="BK301" s="12">
        <v>0</v>
      </c>
      <c r="BL301" s="12">
        <v>0</v>
      </c>
      <c r="BM301" s="12">
        <v>1</v>
      </c>
      <c r="BN301" s="12">
        <v>0</v>
      </c>
      <c r="BO301" s="12">
        <v>0</v>
      </c>
      <c r="BP301" s="12">
        <v>0</v>
      </c>
      <c r="BQ301" s="12">
        <v>0</v>
      </c>
      <c r="BR301" s="12">
        <v>0</v>
      </c>
      <c r="BS301" s="12">
        <v>0</v>
      </c>
      <c r="BT301" s="12">
        <v>0</v>
      </c>
      <c r="BU301" s="12">
        <v>0</v>
      </c>
      <c r="BV301" s="12">
        <v>0</v>
      </c>
      <c r="BW301" s="12">
        <v>2</v>
      </c>
      <c r="BX301" s="12">
        <v>0</v>
      </c>
      <c r="BY301" s="12">
        <v>2</v>
      </c>
      <c r="BZ301" s="12">
        <v>0</v>
      </c>
      <c r="CA301" s="12">
        <v>10</v>
      </c>
      <c r="CB301" s="12">
        <v>0</v>
      </c>
      <c r="CC301" s="12">
        <v>18</v>
      </c>
      <c r="CD301" s="12">
        <v>15</v>
      </c>
      <c r="CE301" s="12">
        <v>0</v>
      </c>
      <c r="CF301" s="12">
        <v>0</v>
      </c>
      <c r="CG301" s="12">
        <v>0</v>
      </c>
      <c r="CH301" s="12">
        <v>0</v>
      </c>
      <c r="CI301" s="12">
        <v>0</v>
      </c>
      <c r="CJ301" s="12">
        <v>0</v>
      </c>
      <c r="CK301" s="12">
        <v>0</v>
      </c>
      <c r="CL301" s="12">
        <v>0</v>
      </c>
    </row>
    <row r="302" spans="2:90" ht="20.100000000000001" customHeight="1" thickBot="1" x14ac:dyDescent="0.25">
      <c r="B302" s="4" t="s">
        <v>485</v>
      </c>
      <c r="C302" s="12">
        <v>0</v>
      </c>
      <c r="D302" s="12">
        <v>0</v>
      </c>
      <c r="E302" s="12">
        <v>0</v>
      </c>
      <c r="F302" s="12">
        <v>0</v>
      </c>
      <c r="G302" s="12">
        <v>0</v>
      </c>
      <c r="H302" s="12">
        <v>0</v>
      </c>
      <c r="I302" s="12">
        <v>0</v>
      </c>
      <c r="J302" s="12">
        <v>0</v>
      </c>
      <c r="K302" s="12">
        <v>0</v>
      </c>
      <c r="L302" s="12">
        <v>0</v>
      </c>
      <c r="M302" s="12">
        <v>0</v>
      </c>
      <c r="N302" s="12">
        <v>0</v>
      </c>
      <c r="O302" s="12">
        <v>0</v>
      </c>
      <c r="P302" s="12">
        <v>0</v>
      </c>
      <c r="Q302" s="12">
        <v>0</v>
      </c>
      <c r="R302" s="12">
        <v>0</v>
      </c>
      <c r="S302" s="12">
        <v>0</v>
      </c>
      <c r="T302" s="12">
        <v>0</v>
      </c>
      <c r="U302" s="12">
        <v>0</v>
      </c>
      <c r="V302" s="12">
        <v>0</v>
      </c>
      <c r="W302" s="12">
        <v>0</v>
      </c>
      <c r="X302" s="12">
        <v>0</v>
      </c>
      <c r="Y302" s="12">
        <v>0</v>
      </c>
      <c r="Z302" s="12">
        <v>0</v>
      </c>
      <c r="AA302" s="12">
        <v>0</v>
      </c>
      <c r="AB302" s="12">
        <v>0</v>
      </c>
      <c r="AC302" s="12">
        <v>0</v>
      </c>
      <c r="AD302" s="12">
        <v>0</v>
      </c>
      <c r="AE302" s="12">
        <v>0</v>
      </c>
      <c r="AF302" s="12">
        <v>0</v>
      </c>
      <c r="AG302" s="12">
        <v>0</v>
      </c>
      <c r="AH302" s="12">
        <v>0</v>
      </c>
      <c r="AI302" s="12">
        <v>0</v>
      </c>
      <c r="AJ302" s="12">
        <v>0</v>
      </c>
      <c r="AK302" s="12">
        <v>0</v>
      </c>
      <c r="AL302" s="12">
        <v>0</v>
      </c>
      <c r="AM302" s="12">
        <v>0</v>
      </c>
      <c r="AN302" s="12">
        <v>0</v>
      </c>
      <c r="AO302" s="12">
        <v>0</v>
      </c>
      <c r="AP302" s="12">
        <v>0</v>
      </c>
      <c r="AQ302" s="12">
        <v>0</v>
      </c>
      <c r="AR302" s="12">
        <v>0</v>
      </c>
      <c r="AS302" s="12">
        <v>0</v>
      </c>
      <c r="AT302" s="12">
        <v>0</v>
      </c>
      <c r="AU302" s="12">
        <v>0</v>
      </c>
      <c r="AV302" s="12">
        <v>0</v>
      </c>
      <c r="AW302" s="12">
        <v>0</v>
      </c>
      <c r="AX302" s="12">
        <v>0</v>
      </c>
      <c r="AY302" s="12">
        <v>0</v>
      </c>
      <c r="AZ302" s="12">
        <v>0</v>
      </c>
      <c r="BA302" s="12">
        <v>0</v>
      </c>
      <c r="BB302" s="12">
        <v>0</v>
      </c>
      <c r="BC302" s="12">
        <v>0</v>
      </c>
      <c r="BD302" s="12">
        <v>0</v>
      </c>
      <c r="BE302" s="12">
        <v>0</v>
      </c>
      <c r="BF302" s="12">
        <v>0</v>
      </c>
      <c r="BG302" s="12">
        <v>0</v>
      </c>
      <c r="BH302" s="12">
        <v>0</v>
      </c>
      <c r="BI302" s="12">
        <v>0</v>
      </c>
      <c r="BJ302" s="12">
        <v>0</v>
      </c>
      <c r="BK302" s="12">
        <v>0</v>
      </c>
      <c r="BL302" s="12">
        <v>0</v>
      </c>
      <c r="BM302" s="12">
        <v>0</v>
      </c>
      <c r="BN302" s="12">
        <v>0</v>
      </c>
      <c r="BO302" s="12">
        <v>0</v>
      </c>
      <c r="BP302" s="12">
        <v>0</v>
      </c>
      <c r="BQ302" s="12">
        <v>0</v>
      </c>
      <c r="BR302" s="12">
        <v>0</v>
      </c>
      <c r="BS302" s="12">
        <v>0</v>
      </c>
      <c r="BT302" s="12">
        <v>0</v>
      </c>
      <c r="BU302" s="12">
        <v>0</v>
      </c>
      <c r="BV302" s="12">
        <v>0</v>
      </c>
      <c r="BW302" s="12">
        <v>0</v>
      </c>
      <c r="BX302" s="12">
        <v>0</v>
      </c>
      <c r="BY302" s="12">
        <v>0</v>
      </c>
      <c r="BZ302" s="12">
        <v>0</v>
      </c>
      <c r="CA302" s="12">
        <v>0</v>
      </c>
      <c r="CB302" s="12">
        <v>0</v>
      </c>
      <c r="CC302" s="12">
        <v>0</v>
      </c>
      <c r="CD302" s="12">
        <v>0</v>
      </c>
      <c r="CE302" s="12">
        <v>0</v>
      </c>
      <c r="CF302" s="12">
        <v>0</v>
      </c>
      <c r="CG302" s="12">
        <v>0</v>
      </c>
      <c r="CH302" s="12">
        <v>0</v>
      </c>
      <c r="CI302" s="12">
        <v>0</v>
      </c>
      <c r="CJ302" s="12">
        <v>0</v>
      </c>
      <c r="CK302" s="12">
        <v>0</v>
      </c>
      <c r="CL302" s="12">
        <v>0</v>
      </c>
    </row>
    <row r="303" spans="2:90" ht="20.100000000000001" customHeight="1" thickBot="1" x14ac:dyDescent="0.25">
      <c r="B303" s="4" t="s">
        <v>486</v>
      </c>
      <c r="C303" s="12">
        <v>163</v>
      </c>
      <c r="D303" s="12">
        <v>8</v>
      </c>
      <c r="E303" s="12">
        <v>159</v>
      </c>
      <c r="F303" s="12">
        <v>107</v>
      </c>
      <c r="G303" s="12">
        <v>1</v>
      </c>
      <c r="H303" s="12">
        <v>0</v>
      </c>
      <c r="I303" s="12">
        <v>1</v>
      </c>
      <c r="J303" s="12">
        <v>1</v>
      </c>
      <c r="K303" s="12">
        <v>0</v>
      </c>
      <c r="L303" s="12">
        <v>0</v>
      </c>
      <c r="M303" s="12">
        <v>0</v>
      </c>
      <c r="N303" s="12">
        <v>0</v>
      </c>
      <c r="O303" s="12">
        <v>1</v>
      </c>
      <c r="P303" s="12">
        <v>0</v>
      </c>
      <c r="Q303" s="12">
        <v>1</v>
      </c>
      <c r="R303" s="12">
        <v>0</v>
      </c>
      <c r="S303" s="12">
        <v>6</v>
      </c>
      <c r="T303" s="12">
        <v>8</v>
      </c>
      <c r="U303" s="12">
        <v>14</v>
      </c>
      <c r="V303" s="12">
        <v>0</v>
      </c>
      <c r="W303" s="12">
        <v>38</v>
      </c>
      <c r="X303" s="12">
        <v>0</v>
      </c>
      <c r="Y303" s="12">
        <v>41</v>
      </c>
      <c r="Z303" s="12">
        <v>24</v>
      </c>
      <c r="AA303" s="12">
        <v>0</v>
      </c>
      <c r="AB303" s="12">
        <v>0</v>
      </c>
      <c r="AC303" s="12">
        <v>0</v>
      </c>
      <c r="AD303" s="12">
        <v>0</v>
      </c>
      <c r="AE303" s="12">
        <v>4</v>
      </c>
      <c r="AF303" s="12">
        <v>0</v>
      </c>
      <c r="AG303" s="12">
        <v>4</v>
      </c>
      <c r="AH303" s="12">
        <v>0</v>
      </c>
      <c r="AI303" s="12">
        <v>0</v>
      </c>
      <c r="AJ303" s="12">
        <v>0</v>
      </c>
      <c r="AK303" s="12">
        <v>0</v>
      </c>
      <c r="AL303" s="12">
        <v>0</v>
      </c>
      <c r="AM303" s="12">
        <v>1</v>
      </c>
      <c r="AN303" s="12">
        <v>0</v>
      </c>
      <c r="AO303" s="12">
        <v>1</v>
      </c>
      <c r="AP303" s="12">
        <v>0</v>
      </c>
      <c r="AQ303" s="12">
        <v>33</v>
      </c>
      <c r="AR303" s="12">
        <v>0</v>
      </c>
      <c r="AS303" s="12">
        <v>32</v>
      </c>
      <c r="AT303" s="12">
        <v>31</v>
      </c>
      <c r="AU303" s="12">
        <v>0</v>
      </c>
      <c r="AV303" s="12">
        <v>0</v>
      </c>
      <c r="AW303" s="12">
        <v>0</v>
      </c>
      <c r="AX303" s="12">
        <v>0</v>
      </c>
      <c r="AY303" s="12">
        <v>20</v>
      </c>
      <c r="AZ303" s="12">
        <v>0</v>
      </c>
      <c r="BA303" s="12">
        <v>11</v>
      </c>
      <c r="BB303" s="12">
        <v>9</v>
      </c>
      <c r="BC303" s="12">
        <v>0</v>
      </c>
      <c r="BD303" s="12">
        <v>0</v>
      </c>
      <c r="BE303" s="12">
        <v>0</v>
      </c>
      <c r="BF303" s="12">
        <v>0</v>
      </c>
      <c r="BG303" s="12">
        <v>0</v>
      </c>
      <c r="BH303" s="12">
        <v>0</v>
      </c>
      <c r="BI303" s="12">
        <v>0</v>
      </c>
      <c r="BJ303" s="12">
        <v>0</v>
      </c>
      <c r="BK303" s="12">
        <v>0</v>
      </c>
      <c r="BL303" s="12">
        <v>0</v>
      </c>
      <c r="BM303" s="12">
        <v>0</v>
      </c>
      <c r="BN303" s="12">
        <v>0</v>
      </c>
      <c r="BO303" s="12">
        <v>0</v>
      </c>
      <c r="BP303" s="12">
        <v>0</v>
      </c>
      <c r="BQ303" s="12">
        <v>0</v>
      </c>
      <c r="BR303" s="12">
        <v>0</v>
      </c>
      <c r="BS303" s="12">
        <v>3</v>
      </c>
      <c r="BT303" s="12">
        <v>0</v>
      </c>
      <c r="BU303" s="12">
        <v>1</v>
      </c>
      <c r="BV303" s="12">
        <v>5</v>
      </c>
      <c r="BW303" s="12">
        <v>11</v>
      </c>
      <c r="BX303" s="12">
        <v>0</v>
      </c>
      <c r="BY303" s="12">
        <v>10</v>
      </c>
      <c r="BZ303" s="12">
        <v>1</v>
      </c>
      <c r="CA303" s="12">
        <v>45</v>
      </c>
      <c r="CB303" s="12">
        <v>0</v>
      </c>
      <c r="CC303" s="12">
        <v>43</v>
      </c>
      <c r="CD303" s="12">
        <v>36</v>
      </c>
      <c r="CE303" s="12">
        <v>0</v>
      </c>
      <c r="CF303" s="12">
        <v>0</v>
      </c>
      <c r="CG303" s="12">
        <v>0</v>
      </c>
      <c r="CH303" s="12">
        <v>0</v>
      </c>
      <c r="CI303" s="12">
        <v>0</v>
      </c>
      <c r="CJ303" s="12">
        <v>0</v>
      </c>
      <c r="CK303" s="12">
        <v>0</v>
      </c>
      <c r="CL303" s="12">
        <v>0</v>
      </c>
    </row>
    <row r="304" spans="2:90" ht="20.100000000000001" customHeight="1" thickBot="1" x14ac:dyDescent="0.25">
      <c r="B304" s="4" t="s">
        <v>487</v>
      </c>
      <c r="C304" s="12">
        <v>102</v>
      </c>
      <c r="D304" s="12">
        <v>0</v>
      </c>
      <c r="E304" s="12">
        <v>89</v>
      </c>
      <c r="F304" s="12">
        <v>181</v>
      </c>
      <c r="G304" s="12">
        <v>1</v>
      </c>
      <c r="H304" s="12">
        <v>0</v>
      </c>
      <c r="I304" s="12">
        <v>0</v>
      </c>
      <c r="J304" s="12">
        <v>2</v>
      </c>
      <c r="K304" s="12">
        <v>0</v>
      </c>
      <c r="L304" s="12">
        <v>0</v>
      </c>
      <c r="M304" s="12">
        <v>0</v>
      </c>
      <c r="N304" s="12">
        <v>5</v>
      </c>
      <c r="O304" s="12">
        <v>0</v>
      </c>
      <c r="P304" s="12">
        <v>0</v>
      </c>
      <c r="Q304" s="12">
        <v>0</v>
      </c>
      <c r="R304" s="12">
        <v>0</v>
      </c>
      <c r="S304" s="12">
        <v>13</v>
      </c>
      <c r="T304" s="12">
        <v>0</v>
      </c>
      <c r="U304" s="12">
        <v>5</v>
      </c>
      <c r="V304" s="12">
        <v>8</v>
      </c>
      <c r="W304" s="12">
        <v>32</v>
      </c>
      <c r="X304" s="12">
        <v>0</v>
      </c>
      <c r="Y304" s="12">
        <v>32</v>
      </c>
      <c r="Z304" s="12">
        <v>58</v>
      </c>
      <c r="AA304" s="12">
        <v>1</v>
      </c>
      <c r="AB304" s="12">
        <v>0</v>
      </c>
      <c r="AC304" s="12">
        <v>1</v>
      </c>
      <c r="AD304" s="12">
        <v>0</v>
      </c>
      <c r="AE304" s="12">
        <v>1</v>
      </c>
      <c r="AF304" s="12">
        <v>0</v>
      </c>
      <c r="AG304" s="12">
        <v>2</v>
      </c>
      <c r="AH304" s="12">
        <v>1</v>
      </c>
      <c r="AI304" s="12">
        <v>0</v>
      </c>
      <c r="AJ304" s="12">
        <v>0</v>
      </c>
      <c r="AK304" s="12">
        <v>0</v>
      </c>
      <c r="AL304" s="12">
        <v>0</v>
      </c>
      <c r="AM304" s="12">
        <v>2</v>
      </c>
      <c r="AN304" s="12">
        <v>0</v>
      </c>
      <c r="AO304" s="12">
        <v>1</v>
      </c>
      <c r="AP304" s="12">
        <v>2</v>
      </c>
      <c r="AQ304" s="12">
        <v>17</v>
      </c>
      <c r="AR304" s="12">
        <v>0</v>
      </c>
      <c r="AS304" s="12">
        <v>22</v>
      </c>
      <c r="AT304" s="12">
        <v>39</v>
      </c>
      <c r="AU304" s="12">
        <v>0</v>
      </c>
      <c r="AV304" s="12">
        <v>0</v>
      </c>
      <c r="AW304" s="12">
        <v>0</v>
      </c>
      <c r="AX304" s="12">
        <v>2</v>
      </c>
      <c r="AY304" s="12">
        <v>1</v>
      </c>
      <c r="AZ304" s="12">
        <v>0</v>
      </c>
      <c r="BA304" s="12">
        <v>0</v>
      </c>
      <c r="BB304" s="12">
        <v>3</v>
      </c>
      <c r="BC304" s="12">
        <v>0</v>
      </c>
      <c r="BD304" s="12">
        <v>0</v>
      </c>
      <c r="BE304" s="12">
        <v>0</v>
      </c>
      <c r="BF304" s="12">
        <v>0</v>
      </c>
      <c r="BG304" s="12">
        <v>0</v>
      </c>
      <c r="BH304" s="12">
        <v>0</v>
      </c>
      <c r="BI304" s="12">
        <v>0</v>
      </c>
      <c r="BJ304" s="12">
        <v>0</v>
      </c>
      <c r="BK304" s="12">
        <v>0</v>
      </c>
      <c r="BL304" s="12">
        <v>0</v>
      </c>
      <c r="BM304" s="12">
        <v>0</v>
      </c>
      <c r="BN304" s="12">
        <v>0</v>
      </c>
      <c r="BO304" s="12">
        <v>0</v>
      </c>
      <c r="BP304" s="12">
        <v>0</v>
      </c>
      <c r="BQ304" s="12">
        <v>0</v>
      </c>
      <c r="BR304" s="12">
        <v>0</v>
      </c>
      <c r="BS304" s="12">
        <v>1</v>
      </c>
      <c r="BT304" s="12">
        <v>0</v>
      </c>
      <c r="BU304" s="12">
        <v>1</v>
      </c>
      <c r="BV304" s="12">
        <v>5</v>
      </c>
      <c r="BW304" s="12">
        <v>6</v>
      </c>
      <c r="BX304" s="12">
        <v>0</v>
      </c>
      <c r="BY304" s="12">
        <v>1</v>
      </c>
      <c r="BZ304" s="12">
        <v>5</v>
      </c>
      <c r="CA304" s="12">
        <v>27</v>
      </c>
      <c r="CB304" s="12">
        <v>0</v>
      </c>
      <c r="CC304" s="12">
        <v>24</v>
      </c>
      <c r="CD304" s="12">
        <v>51</v>
      </c>
      <c r="CE304" s="12">
        <v>0</v>
      </c>
      <c r="CF304" s="12">
        <v>0</v>
      </c>
      <c r="CG304" s="12">
        <v>0</v>
      </c>
      <c r="CH304" s="12">
        <v>0</v>
      </c>
      <c r="CI304" s="12">
        <v>0</v>
      </c>
      <c r="CJ304" s="12">
        <v>0</v>
      </c>
      <c r="CK304" s="12">
        <v>0</v>
      </c>
      <c r="CL304" s="12">
        <v>0</v>
      </c>
    </row>
    <row r="305" spans="2:90" ht="20.100000000000001" customHeight="1" thickBot="1" x14ac:dyDescent="0.25">
      <c r="B305" s="4" t="s">
        <v>488</v>
      </c>
      <c r="C305" s="12">
        <v>104</v>
      </c>
      <c r="D305" s="12">
        <v>4</v>
      </c>
      <c r="E305" s="12">
        <v>86</v>
      </c>
      <c r="F305" s="12">
        <v>97</v>
      </c>
      <c r="G305" s="12">
        <v>0</v>
      </c>
      <c r="H305" s="12">
        <v>0</v>
      </c>
      <c r="I305" s="12">
        <v>0</v>
      </c>
      <c r="J305" s="12">
        <v>0</v>
      </c>
      <c r="K305" s="12">
        <v>0</v>
      </c>
      <c r="L305" s="12">
        <v>0</v>
      </c>
      <c r="M305" s="12">
        <v>0</v>
      </c>
      <c r="N305" s="12">
        <v>0</v>
      </c>
      <c r="O305" s="12">
        <v>0</v>
      </c>
      <c r="P305" s="12">
        <v>0</v>
      </c>
      <c r="Q305" s="12">
        <v>0</v>
      </c>
      <c r="R305" s="12">
        <v>0</v>
      </c>
      <c r="S305" s="12">
        <v>6</v>
      </c>
      <c r="T305" s="12">
        <v>4</v>
      </c>
      <c r="U305" s="12">
        <v>8</v>
      </c>
      <c r="V305" s="12">
        <v>2</v>
      </c>
      <c r="W305" s="12">
        <v>36</v>
      </c>
      <c r="X305" s="12">
        <v>0</v>
      </c>
      <c r="Y305" s="12">
        <v>26</v>
      </c>
      <c r="Z305" s="12">
        <v>42</v>
      </c>
      <c r="AA305" s="12">
        <v>0</v>
      </c>
      <c r="AB305" s="12">
        <v>0</v>
      </c>
      <c r="AC305" s="12">
        <v>0</v>
      </c>
      <c r="AD305" s="12">
        <v>0</v>
      </c>
      <c r="AE305" s="12">
        <v>1</v>
      </c>
      <c r="AF305" s="12">
        <v>0</v>
      </c>
      <c r="AG305" s="12">
        <v>1</v>
      </c>
      <c r="AH305" s="12">
        <v>0</v>
      </c>
      <c r="AI305" s="12">
        <v>0</v>
      </c>
      <c r="AJ305" s="12">
        <v>0</v>
      </c>
      <c r="AK305" s="12">
        <v>0</v>
      </c>
      <c r="AL305" s="12">
        <v>0</v>
      </c>
      <c r="AM305" s="12">
        <v>2</v>
      </c>
      <c r="AN305" s="12">
        <v>0</v>
      </c>
      <c r="AO305" s="12">
        <v>1</v>
      </c>
      <c r="AP305" s="12">
        <v>11</v>
      </c>
      <c r="AQ305" s="12">
        <v>20</v>
      </c>
      <c r="AR305" s="12">
        <v>0</v>
      </c>
      <c r="AS305" s="12">
        <v>17</v>
      </c>
      <c r="AT305" s="12">
        <v>9</v>
      </c>
      <c r="AU305" s="12">
        <v>1</v>
      </c>
      <c r="AV305" s="12">
        <v>0</v>
      </c>
      <c r="AW305" s="12">
        <v>1</v>
      </c>
      <c r="AX305" s="12">
        <v>0</v>
      </c>
      <c r="AY305" s="12">
        <v>0</v>
      </c>
      <c r="AZ305" s="12">
        <v>0</v>
      </c>
      <c r="BA305" s="12">
        <v>0</v>
      </c>
      <c r="BB305" s="12">
        <v>0</v>
      </c>
      <c r="BC305" s="12">
        <v>0</v>
      </c>
      <c r="BD305" s="12">
        <v>0</v>
      </c>
      <c r="BE305" s="12">
        <v>0</v>
      </c>
      <c r="BF305" s="12">
        <v>0</v>
      </c>
      <c r="BG305" s="12">
        <v>0</v>
      </c>
      <c r="BH305" s="12">
        <v>0</v>
      </c>
      <c r="BI305" s="12">
        <v>0</v>
      </c>
      <c r="BJ305" s="12">
        <v>0</v>
      </c>
      <c r="BK305" s="12">
        <v>1</v>
      </c>
      <c r="BL305" s="12">
        <v>0</v>
      </c>
      <c r="BM305" s="12">
        <v>1</v>
      </c>
      <c r="BN305" s="12">
        <v>0</v>
      </c>
      <c r="BO305" s="12">
        <v>0</v>
      </c>
      <c r="BP305" s="12">
        <v>0</v>
      </c>
      <c r="BQ305" s="12">
        <v>0</v>
      </c>
      <c r="BR305" s="12">
        <v>0</v>
      </c>
      <c r="BS305" s="12">
        <v>5</v>
      </c>
      <c r="BT305" s="12">
        <v>0</v>
      </c>
      <c r="BU305" s="12">
        <v>6</v>
      </c>
      <c r="BV305" s="12">
        <v>2</v>
      </c>
      <c r="BW305" s="12">
        <v>3</v>
      </c>
      <c r="BX305" s="12">
        <v>0</v>
      </c>
      <c r="BY305" s="12">
        <v>5</v>
      </c>
      <c r="BZ305" s="12">
        <v>1</v>
      </c>
      <c r="CA305" s="12">
        <v>29</v>
      </c>
      <c r="CB305" s="12">
        <v>0</v>
      </c>
      <c r="CC305" s="12">
        <v>20</v>
      </c>
      <c r="CD305" s="12">
        <v>30</v>
      </c>
      <c r="CE305" s="12">
        <v>0</v>
      </c>
      <c r="CF305" s="12">
        <v>0</v>
      </c>
      <c r="CG305" s="12">
        <v>0</v>
      </c>
      <c r="CH305" s="12">
        <v>0</v>
      </c>
      <c r="CI305" s="12">
        <v>0</v>
      </c>
      <c r="CJ305" s="12">
        <v>0</v>
      </c>
      <c r="CK305" s="12">
        <v>0</v>
      </c>
      <c r="CL305" s="12">
        <v>0</v>
      </c>
    </row>
    <row r="306" spans="2:90" ht="20.100000000000001" customHeight="1" thickBot="1" x14ac:dyDescent="0.25">
      <c r="B306" s="4" t="s">
        <v>489</v>
      </c>
      <c r="C306" s="12">
        <v>34</v>
      </c>
      <c r="D306" s="12">
        <v>0</v>
      </c>
      <c r="E306" s="12">
        <v>14</v>
      </c>
      <c r="F306" s="12">
        <v>72</v>
      </c>
      <c r="G306" s="12">
        <v>0</v>
      </c>
      <c r="H306" s="12">
        <v>0</v>
      </c>
      <c r="I306" s="12">
        <v>0</v>
      </c>
      <c r="J306" s="12">
        <v>0</v>
      </c>
      <c r="K306" s="12">
        <v>0</v>
      </c>
      <c r="L306" s="12">
        <v>0</v>
      </c>
      <c r="M306" s="12">
        <v>0</v>
      </c>
      <c r="N306" s="12">
        <v>0</v>
      </c>
      <c r="O306" s="12">
        <v>0</v>
      </c>
      <c r="P306" s="12">
        <v>0</v>
      </c>
      <c r="Q306" s="12">
        <v>0</v>
      </c>
      <c r="R306" s="12">
        <v>0</v>
      </c>
      <c r="S306" s="12">
        <v>0</v>
      </c>
      <c r="T306" s="12">
        <v>0</v>
      </c>
      <c r="U306" s="12">
        <v>0</v>
      </c>
      <c r="V306" s="12">
        <v>0</v>
      </c>
      <c r="W306" s="12">
        <v>18</v>
      </c>
      <c r="X306" s="12">
        <v>0</v>
      </c>
      <c r="Y306" s="12">
        <v>5</v>
      </c>
      <c r="Z306" s="12">
        <v>34</v>
      </c>
      <c r="AA306" s="12">
        <v>0</v>
      </c>
      <c r="AB306" s="12">
        <v>0</v>
      </c>
      <c r="AC306" s="12">
        <v>0</v>
      </c>
      <c r="AD306" s="12">
        <v>0</v>
      </c>
      <c r="AE306" s="12">
        <v>0</v>
      </c>
      <c r="AF306" s="12">
        <v>0</v>
      </c>
      <c r="AG306" s="12">
        <v>0</v>
      </c>
      <c r="AH306" s="12">
        <v>0</v>
      </c>
      <c r="AI306" s="12">
        <v>0</v>
      </c>
      <c r="AJ306" s="12">
        <v>0</v>
      </c>
      <c r="AK306" s="12">
        <v>0</v>
      </c>
      <c r="AL306" s="12">
        <v>0</v>
      </c>
      <c r="AM306" s="12">
        <v>0</v>
      </c>
      <c r="AN306" s="12">
        <v>0</v>
      </c>
      <c r="AO306" s="12">
        <v>0</v>
      </c>
      <c r="AP306" s="12">
        <v>0</v>
      </c>
      <c r="AQ306" s="12">
        <v>10</v>
      </c>
      <c r="AR306" s="12">
        <v>0</v>
      </c>
      <c r="AS306" s="12">
        <v>5</v>
      </c>
      <c r="AT306" s="12">
        <v>19</v>
      </c>
      <c r="AU306" s="12">
        <v>0</v>
      </c>
      <c r="AV306" s="12">
        <v>0</v>
      </c>
      <c r="AW306" s="12">
        <v>0</v>
      </c>
      <c r="AX306" s="12">
        <v>0</v>
      </c>
      <c r="AY306" s="12">
        <v>0</v>
      </c>
      <c r="AZ306" s="12">
        <v>0</v>
      </c>
      <c r="BA306" s="12">
        <v>0</v>
      </c>
      <c r="BB306" s="12">
        <v>0</v>
      </c>
      <c r="BC306" s="12">
        <v>0</v>
      </c>
      <c r="BD306" s="12">
        <v>0</v>
      </c>
      <c r="BE306" s="12">
        <v>0</v>
      </c>
      <c r="BF306" s="12">
        <v>0</v>
      </c>
      <c r="BG306" s="12">
        <v>0</v>
      </c>
      <c r="BH306" s="12">
        <v>0</v>
      </c>
      <c r="BI306" s="12">
        <v>0</v>
      </c>
      <c r="BJ306" s="12">
        <v>0</v>
      </c>
      <c r="BK306" s="12">
        <v>0</v>
      </c>
      <c r="BL306" s="12">
        <v>0</v>
      </c>
      <c r="BM306" s="12">
        <v>0</v>
      </c>
      <c r="BN306" s="12">
        <v>0</v>
      </c>
      <c r="BO306" s="12">
        <v>0</v>
      </c>
      <c r="BP306" s="12">
        <v>0</v>
      </c>
      <c r="BQ306" s="12">
        <v>0</v>
      </c>
      <c r="BR306" s="12">
        <v>0</v>
      </c>
      <c r="BS306" s="12">
        <v>0</v>
      </c>
      <c r="BT306" s="12">
        <v>0</v>
      </c>
      <c r="BU306" s="12">
        <v>0</v>
      </c>
      <c r="BV306" s="12">
        <v>0</v>
      </c>
      <c r="BW306" s="12">
        <v>0</v>
      </c>
      <c r="BX306" s="12">
        <v>0</v>
      </c>
      <c r="BY306" s="12">
        <v>0</v>
      </c>
      <c r="BZ306" s="12">
        <v>0</v>
      </c>
      <c r="CA306" s="12">
        <v>6</v>
      </c>
      <c r="CB306" s="12">
        <v>0</v>
      </c>
      <c r="CC306" s="12">
        <v>4</v>
      </c>
      <c r="CD306" s="12">
        <v>19</v>
      </c>
      <c r="CE306" s="12">
        <v>0</v>
      </c>
      <c r="CF306" s="12">
        <v>0</v>
      </c>
      <c r="CG306" s="12">
        <v>0</v>
      </c>
      <c r="CH306" s="12">
        <v>0</v>
      </c>
      <c r="CI306" s="12">
        <v>0</v>
      </c>
      <c r="CJ306" s="12">
        <v>0</v>
      </c>
      <c r="CK306" s="12">
        <v>0</v>
      </c>
      <c r="CL306" s="12">
        <v>0</v>
      </c>
    </row>
    <row r="307" spans="2:90" ht="20.100000000000001" customHeight="1" thickBot="1" x14ac:dyDescent="0.25">
      <c r="B307" s="4" t="s">
        <v>643</v>
      </c>
      <c r="C307" s="12">
        <v>150</v>
      </c>
      <c r="D307" s="12">
        <v>1</v>
      </c>
      <c r="E307" s="12">
        <v>159</v>
      </c>
      <c r="F307" s="12">
        <v>78</v>
      </c>
      <c r="G307" s="12">
        <v>2</v>
      </c>
      <c r="H307" s="12">
        <v>0</v>
      </c>
      <c r="I307" s="12">
        <v>1</v>
      </c>
      <c r="J307" s="12">
        <v>3</v>
      </c>
      <c r="K307" s="12">
        <v>1</v>
      </c>
      <c r="L307" s="12">
        <v>0</v>
      </c>
      <c r="M307" s="12">
        <v>0</v>
      </c>
      <c r="N307" s="12">
        <v>1</v>
      </c>
      <c r="O307" s="12">
        <v>0</v>
      </c>
      <c r="P307" s="12">
        <v>0</v>
      </c>
      <c r="Q307" s="12">
        <v>0</v>
      </c>
      <c r="R307" s="12">
        <v>0</v>
      </c>
      <c r="S307" s="12">
        <v>4</v>
      </c>
      <c r="T307" s="12">
        <v>0</v>
      </c>
      <c r="U307" s="12">
        <v>5</v>
      </c>
      <c r="V307" s="12">
        <v>0</v>
      </c>
      <c r="W307" s="12">
        <v>48</v>
      </c>
      <c r="X307" s="12">
        <v>0</v>
      </c>
      <c r="Y307" s="12">
        <v>57</v>
      </c>
      <c r="Z307" s="12">
        <v>23</v>
      </c>
      <c r="AA307" s="12">
        <v>0</v>
      </c>
      <c r="AB307" s="12">
        <v>0</v>
      </c>
      <c r="AC307" s="12">
        <v>1</v>
      </c>
      <c r="AD307" s="12">
        <v>0</v>
      </c>
      <c r="AE307" s="12">
        <v>0</v>
      </c>
      <c r="AF307" s="12">
        <v>0</v>
      </c>
      <c r="AG307" s="12">
        <v>2</v>
      </c>
      <c r="AH307" s="12">
        <v>0</v>
      </c>
      <c r="AI307" s="12">
        <v>0</v>
      </c>
      <c r="AJ307" s="12">
        <v>0</v>
      </c>
      <c r="AK307" s="12">
        <v>0</v>
      </c>
      <c r="AL307" s="12">
        <v>0</v>
      </c>
      <c r="AM307" s="12">
        <v>2</v>
      </c>
      <c r="AN307" s="12">
        <v>1</v>
      </c>
      <c r="AO307" s="12">
        <v>2</v>
      </c>
      <c r="AP307" s="12">
        <v>1</v>
      </c>
      <c r="AQ307" s="12">
        <v>39</v>
      </c>
      <c r="AR307" s="12">
        <v>0</v>
      </c>
      <c r="AS307" s="12">
        <v>36</v>
      </c>
      <c r="AT307" s="12">
        <v>11</v>
      </c>
      <c r="AU307" s="12">
        <v>2</v>
      </c>
      <c r="AV307" s="12">
        <v>0</v>
      </c>
      <c r="AW307" s="12">
        <v>2</v>
      </c>
      <c r="AX307" s="12">
        <v>0</v>
      </c>
      <c r="AY307" s="12">
        <v>2</v>
      </c>
      <c r="AZ307" s="12">
        <v>0</v>
      </c>
      <c r="BA307" s="12">
        <v>1</v>
      </c>
      <c r="BB307" s="12">
        <v>2</v>
      </c>
      <c r="BC307" s="12">
        <v>0</v>
      </c>
      <c r="BD307" s="12">
        <v>0</v>
      </c>
      <c r="BE307" s="12">
        <v>0</v>
      </c>
      <c r="BF307" s="12">
        <v>0</v>
      </c>
      <c r="BG307" s="12">
        <v>0</v>
      </c>
      <c r="BH307" s="12">
        <v>0</v>
      </c>
      <c r="BI307" s="12">
        <v>0</v>
      </c>
      <c r="BJ307" s="12">
        <v>0</v>
      </c>
      <c r="BK307" s="12">
        <v>1</v>
      </c>
      <c r="BL307" s="12">
        <v>0</v>
      </c>
      <c r="BM307" s="12">
        <v>1</v>
      </c>
      <c r="BN307" s="12">
        <v>0</v>
      </c>
      <c r="BO307" s="12">
        <v>0</v>
      </c>
      <c r="BP307" s="12">
        <v>0</v>
      </c>
      <c r="BQ307" s="12">
        <v>0</v>
      </c>
      <c r="BR307" s="12">
        <v>0</v>
      </c>
      <c r="BS307" s="12">
        <v>2</v>
      </c>
      <c r="BT307" s="12">
        <v>0</v>
      </c>
      <c r="BU307" s="12">
        <v>1</v>
      </c>
      <c r="BV307" s="12">
        <v>4</v>
      </c>
      <c r="BW307" s="12">
        <v>4</v>
      </c>
      <c r="BX307" s="12">
        <v>0</v>
      </c>
      <c r="BY307" s="12">
        <v>2</v>
      </c>
      <c r="BZ307" s="12">
        <v>4</v>
      </c>
      <c r="CA307" s="12">
        <v>43</v>
      </c>
      <c r="CB307" s="12">
        <v>0</v>
      </c>
      <c r="CC307" s="12">
        <v>48</v>
      </c>
      <c r="CD307" s="12">
        <v>29</v>
      </c>
      <c r="CE307" s="12">
        <v>0</v>
      </c>
      <c r="CF307" s="12">
        <v>0</v>
      </c>
      <c r="CG307" s="12">
        <v>0</v>
      </c>
      <c r="CH307" s="12">
        <v>0</v>
      </c>
      <c r="CI307" s="12">
        <v>0</v>
      </c>
      <c r="CJ307" s="12">
        <v>0</v>
      </c>
      <c r="CK307" s="12">
        <v>0</v>
      </c>
      <c r="CL307" s="12">
        <v>0</v>
      </c>
    </row>
    <row r="308" spans="2:90" ht="20.100000000000001" customHeight="1" thickBot="1" x14ac:dyDescent="0.25">
      <c r="B308" s="4" t="s">
        <v>490</v>
      </c>
      <c r="C308" s="12">
        <v>124</v>
      </c>
      <c r="D308" s="12">
        <v>0</v>
      </c>
      <c r="E308" s="12">
        <v>125</v>
      </c>
      <c r="F308" s="12">
        <v>44</v>
      </c>
      <c r="G308" s="12">
        <v>0</v>
      </c>
      <c r="H308" s="12">
        <v>0</v>
      </c>
      <c r="I308" s="12">
        <v>0</v>
      </c>
      <c r="J308" s="12">
        <v>0</v>
      </c>
      <c r="K308" s="12">
        <v>0</v>
      </c>
      <c r="L308" s="12">
        <v>0</v>
      </c>
      <c r="M308" s="12">
        <v>0</v>
      </c>
      <c r="N308" s="12">
        <v>0</v>
      </c>
      <c r="O308" s="12">
        <v>0</v>
      </c>
      <c r="P308" s="12">
        <v>0</v>
      </c>
      <c r="Q308" s="12">
        <v>0</v>
      </c>
      <c r="R308" s="12">
        <v>0</v>
      </c>
      <c r="S308" s="12">
        <v>1</v>
      </c>
      <c r="T308" s="12">
        <v>0</v>
      </c>
      <c r="U308" s="12">
        <v>1</v>
      </c>
      <c r="V308" s="12">
        <v>0</v>
      </c>
      <c r="W308" s="12">
        <v>38</v>
      </c>
      <c r="X308" s="12">
        <v>0</v>
      </c>
      <c r="Y308" s="12">
        <v>46</v>
      </c>
      <c r="Z308" s="12">
        <v>8</v>
      </c>
      <c r="AA308" s="12">
        <v>0</v>
      </c>
      <c r="AB308" s="12">
        <v>0</v>
      </c>
      <c r="AC308" s="12">
        <v>0</v>
      </c>
      <c r="AD308" s="12">
        <v>0</v>
      </c>
      <c r="AE308" s="12">
        <v>0</v>
      </c>
      <c r="AF308" s="12">
        <v>0</v>
      </c>
      <c r="AG308" s="12">
        <v>1</v>
      </c>
      <c r="AH308" s="12">
        <v>0</v>
      </c>
      <c r="AI308" s="12">
        <v>0</v>
      </c>
      <c r="AJ308" s="12">
        <v>0</v>
      </c>
      <c r="AK308" s="12">
        <v>0</v>
      </c>
      <c r="AL308" s="12">
        <v>0</v>
      </c>
      <c r="AM308" s="12">
        <v>1</v>
      </c>
      <c r="AN308" s="12">
        <v>0</v>
      </c>
      <c r="AO308" s="12">
        <v>0</v>
      </c>
      <c r="AP308" s="12">
        <v>1</v>
      </c>
      <c r="AQ308" s="12">
        <v>30</v>
      </c>
      <c r="AR308" s="12">
        <v>0</v>
      </c>
      <c r="AS308" s="12">
        <v>28</v>
      </c>
      <c r="AT308" s="12">
        <v>7</v>
      </c>
      <c r="AU308" s="12">
        <v>1</v>
      </c>
      <c r="AV308" s="12">
        <v>0</v>
      </c>
      <c r="AW308" s="12">
        <v>1</v>
      </c>
      <c r="AX308" s="12">
        <v>0</v>
      </c>
      <c r="AY308" s="12">
        <v>4</v>
      </c>
      <c r="AZ308" s="12">
        <v>0</v>
      </c>
      <c r="BA308" s="12">
        <v>5</v>
      </c>
      <c r="BB308" s="12">
        <v>1</v>
      </c>
      <c r="BC308" s="12">
        <v>0</v>
      </c>
      <c r="BD308" s="12">
        <v>0</v>
      </c>
      <c r="BE308" s="12">
        <v>0</v>
      </c>
      <c r="BF308" s="12">
        <v>0</v>
      </c>
      <c r="BG308" s="12">
        <v>0</v>
      </c>
      <c r="BH308" s="12">
        <v>0</v>
      </c>
      <c r="BI308" s="12">
        <v>0</v>
      </c>
      <c r="BJ308" s="12">
        <v>0</v>
      </c>
      <c r="BK308" s="12">
        <v>0</v>
      </c>
      <c r="BL308" s="12">
        <v>0</v>
      </c>
      <c r="BM308" s="12">
        <v>0</v>
      </c>
      <c r="BN308" s="12">
        <v>0</v>
      </c>
      <c r="BO308" s="12">
        <v>0</v>
      </c>
      <c r="BP308" s="12">
        <v>0</v>
      </c>
      <c r="BQ308" s="12">
        <v>0</v>
      </c>
      <c r="BR308" s="12">
        <v>0</v>
      </c>
      <c r="BS308" s="12">
        <v>0</v>
      </c>
      <c r="BT308" s="12">
        <v>0</v>
      </c>
      <c r="BU308" s="12">
        <v>1</v>
      </c>
      <c r="BV308" s="12">
        <v>0</v>
      </c>
      <c r="BW308" s="12">
        <v>0</v>
      </c>
      <c r="BX308" s="12">
        <v>0</v>
      </c>
      <c r="BY308" s="12">
        <v>0</v>
      </c>
      <c r="BZ308" s="12">
        <v>0</v>
      </c>
      <c r="CA308" s="12">
        <v>49</v>
      </c>
      <c r="CB308" s="12">
        <v>0</v>
      </c>
      <c r="CC308" s="12">
        <v>42</v>
      </c>
      <c r="CD308" s="12">
        <v>27</v>
      </c>
      <c r="CE308" s="12">
        <v>0</v>
      </c>
      <c r="CF308" s="12">
        <v>0</v>
      </c>
      <c r="CG308" s="12">
        <v>0</v>
      </c>
      <c r="CH308" s="12">
        <v>0</v>
      </c>
      <c r="CI308" s="12">
        <v>0</v>
      </c>
      <c r="CJ308" s="12">
        <v>0</v>
      </c>
      <c r="CK308" s="12">
        <v>0</v>
      </c>
      <c r="CL308" s="12">
        <v>0</v>
      </c>
    </row>
    <row r="309" spans="2:90" ht="20.100000000000001" customHeight="1" thickBot="1" x14ac:dyDescent="0.25">
      <c r="B309" s="4" t="s">
        <v>491</v>
      </c>
      <c r="C309" s="12">
        <v>519</v>
      </c>
      <c r="D309" s="12">
        <v>4</v>
      </c>
      <c r="E309" s="12">
        <v>503</v>
      </c>
      <c r="F309" s="12">
        <v>302</v>
      </c>
      <c r="G309" s="12">
        <v>7</v>
      </c>
      <c r="H309" s="12">
        <v>0</v>
      </c>
      <c r="I309" s="12">
        <v>4</v>
      </c>
      <c r="J309" s="12">
        <v>5</v>
      </c>
      <c r="K309" s="12">
        <v>0</v>
      </c>
      <c r="L309" s="12">
        <v>0</v>
      </c>
      <c r="M309" s="12">
        <v>0</v>
      </c>
      <c r="N309" s="12">
        <v>0</v>
      </c>
      <c r="O309" s="12">
        <v>0</v>
      </c>
      <c r="P309" s="12">
        <v>0</v>
      </c>
      <c r="Q309" s="12">
        <v>0</v>
      </c>
      <c r="R309" s="12">
        <v>0</v>
      </c>
      <c r="S309" s="12">
        <v>15</v>
      </c>
      <c r="T309" s="12">
        <v>4</v>
      </c>
      <c r="U309" s="12">
        <v>23</v>
      </c>
      <c r="V309" s="12">
        <v>0</v>
      </c>
      <c r="W309" s="12">
        <v>171</v>
      </c>
      <c r="X309" s="12">
        <v>0</v>
      </c>
      <c r="Y309" s="12">
        <v>170</v>
      </c>
      <c r="Z309" s="12">
        <v>108</v>
      </c>
      <c r="AA309" s="12">
        <v>3</v>
      </c>
      <c r="AB309" s="12">
        <v>0</v>
      </c>
      <c r="AC309" s="12">
        <v>3</v>
      </c>
      <c r="AD309" s="12">
        <v>0</v>
      </c>
      <c r="AE309" s="12">
        <v>7</v>
      </c>
      <c r="AF309" s="12">
        <v>0</v>
      </c>
      <c r="AG309" s="12">
        <v>8</v>
      </c>
      <c r="AH309" s="12">
        <v>0</v>
      </c>
      <c r="AI309" s="12">
        <v>0</v>
      </c>
      <c r="AJ309" s="12">
        <v>0</v>
      </c>
      <c r="AK309" s="12">
        <v>0</v>
      </c>
      <c r="AL309" s="12">
        <v>0</v>
      </c>
      <c r="AM309" s="12">
        <v>5</v>
      </c>
      <c r="AN309" s="12">
        <v>0</v>
      </c>
      <c r="AO309" s="12">
        <v>6</v>
      </c>
      <c r="AP309" s="12">
        <v>1</v>
      </c>
      <c r="AQ309" s="12">
        <v>99</v>
      </c>
      <c r="AR309" s="12">
        <v>0</v>
      </c>
      <c r="AS309" s="12">
        <v>90</v>
      </c>
      <c r="AT309" s="12">
        <v>52</v>
      </c>
      <c r="AU309" s="12">
        <v>4</v>
      </c>
      <c r="AV309" s="12">
        <v>0</v>
      </c>
      <c r="AW309" s="12">
        <v>4</v>
      </c>
      <c r="AX309" s="12">
        <v>2</v>
      </c>
      <c r="AY309" s="12">
        <v>7</v>
      </c>
      <c r="AZ309" s="12">
        <v>0</v>
      </c>
      <c r="BA309" s="12">
        <v>5</v>
      </c>
      <c r="BB309" s="12">
        <v>2</v>
      </c>
      <c r="BC309" s="12">
        <v>2</v>
      </c>
      <c r="BD309" s="12">
        <v>0</v>
      </c>
      <c r="BE309" s="12">
        <v>2</v>
      </c>
      <c r="BF309" s="12">
        <v>0</v>
      </c>
      <c r="BG309" s="12">
        <v>2</v>
      </c>
      <c r="BH309" s="12">
        <v>0</v>
      </c>
      <c r="BI309" s="12">
        <v>3</v>
      </c>
      <c r="BJ309" s="12">
        <v>0</v>
      </c>
      <c r="BK309" s="12">
        <v>18</v>
      </c>
      <c r="BL309" s="12">
        <v>0</v>
      </c>
      <c r="BM309" s="12">
        <v>14</v>
      </c>
      <c r="BN309" s="12">
        <v>10</v>
      </c>
      <c r="BO309" s="12">
        <v>0</v>
      </c>
      <c r="BP309" s="12">
        <v>0</v>
      </c>
      <c r="BQ309" s="12">
        <v>0</v>
      </c>
      <c r="BR309" s="12">
        <v>0</v>
      </c>
      <c r="BS309" s="12">
        <v>15</v>
      </c>
      <c r="BT309" s="12">
        <v>0</v>
      </c>
      <c r="BU309" s="12">
        <v>14</v>
      </c>
      <c r="BV309" s="12">
        <v>16</v>
      </c>
      <c r="BW309" s="12">
        <v>9</v>
      </c>
      <c r="BX309" s="12">
        <v>0</v>
      </c>
      <c r="BY309" s="12">
        <v>6</v>
      </c>
      <c r="BZ309" s="12">
        <v>4</v>
      </c>
      <c r="CA309" s="12">
        <v>155</v>
      </c>
      <c r="CB309" s="12">
        <v>0</v>
      </c>
      <c r="CC309" s="12">
        <v>151</v>
      </c>
      <c r="CD309" s="12">
        <v>102</v>
      </c>
      <c r="CE309" s="12">
        <v>0</v>
      </c>
      <c r="CF309" s="12">
        <v>0</v>
      </c>
      <c r="CG309" s="12">
        <v>0</v>
      </c>
      <c r="CH309" s="12">
        <v>0</v>
      </c>
      <c r="CI309" s="12">
        <v>0</v>
      </c>
      <c r="CJ309" s="12">
        <v>0</v>
      </c>
      <c r="CK309" s="12">
        <v>0</v>
      </c>
      <c r="CL309" s="12">
        <v>0</v>
      </c>
    </row>
    <row r="310" spans="2:90" ht="20.100000000000001" customHeight="1" thickBot="1" x14ac:dyDescent="0.25">
      <c r="B310" s="4" t="s">
        <v>492</v>
      </c>
      <c r="C310" s="12">
        <v>61</v>
      </c>
      <c r="D310" s="12">
        <v>0</v>
      </c>
      <c r="E310" s="12">
        <v>50</v>
      </c>
      <c r="F310" s="12">
        <v>53</v>
      </c>
      <c r="G310" s="12">
        <v>0</v>
      </c>
      <c r="H310" s="12">
        <v>0</v>
      </c>
      <c r="I310" s="12">
        <v>0</v>
      </c>
      <c r="J310" s="12">
        <v>0</v>
      </c>
      <c r="K310" s="12">
        <v>0</v>
      </c>
      <c r="L310" s="12">
        <v>0</v>
      </c>
      <c r="M310" s="12">
        <v>0</v>
      </c>
      <c r="N310" s="12">
        <v>0</v>
      </c>
      <c r="O310" s="12">
        <v>0</v>
      </c>
      <c r="P310" s="12">
        <v>0</v>
      </c>
      <c r="Q310" s="12">
        <v>0</v>
      </c>
      <c r="R310" s="12">
        <v>0</v>
      </c>
      <c r="S310" s="12">
        <v>0</v>
      </c>
      <c r="T310" s="12">
        <v>0</v>
      </c>
      <c r="U310" s="12">
        <v>0</v>
      </c>
      <c r="V310" s="12">
        <v>0</v>
      </c>
      <c r="W310" s="12">
        <v>27</v>
      </c>
      <c r="X310" s="12">
        <v>0</v>
      </c>
      <c r="Y310" s="12">
        <v>17</v>
      </c>
      <c r="Z310" s="12">
        <v>28</v>
      </c>
      <c r="AA310" s="12">
        <v>0</v>
      </c>
      <c r="AB310" s="12">
        <v>0</v>
      </c>
      <c r="AC310" s="12">
        <v>0</v>
      </c>
      <c r="AD310" s="12">
        <v>0</v>
      </c>
      <c r="AE310" s="12">
        <v>0</v>
      </c>
      <c r="AF310" s="12">
        <v>0</v>
      </c>
      <c r="AG310" s="12">
        <v>0</v>
      </c>
      <c r="AH310" s="12">
        <v>0</v>
      </c>
      <c r="AI310" s="12">
        <v>0</v>
      </c>
      <c r="AJ310" s="12">
        <v>0</v>
      </c>
      <c r="AK310" s="12">
        <v>0</v>
      </c>
      <c r="AL310" s="12">
        <v>0</v>
      </c>
      <c r="AM310" s="12">
        <v>0</v>
      </c>
      <c r="AN310" s="12">
        <v>0</v>
      </c>
      <c r="AO310" s="12">
        <v>0</v>
      </c>
      <c r="AP310" s="12">
        <v>0</v>
      </c>
      <c r="AQ310" s="12">
        <v>14</v>
      </c>
      <c r="AR310" s="12">
        <v>0</v>
      </c>
      <c r="AS310" s="12">
        <v>12</v>
      </c>
      <c r="AT310" s="12">
        <v>5</v>
      </c>
      <c r="AU310" s="12">
        <v>0</v>
      </c>
      <c r="AV310" s="12">
        <v>0</v>
      </c>
      <c r="AW310" s="12">
        <v>0</v>
      </c>
      <c r="AX310" s="12">
        <v>0</v>
      </c>
      <c r="AY310" s="12">
        <v>0</v>
      </c>
      <c r="AZ310" s="12">
        <v>0</v>
      </c>
      <c r="BA310" s="12">
        <v>0</v>
      </c>
      <c r="BB310" s="12">
        <v>0</v>
      </c>
      <c r="BC310" s="12">
        <v>0</v>
      </c>
      <c r="BD310" s="12">
        <v>0</v>
      </c>
      <c r="BE310" s="12">
        <v>0</v>
      </c>
      <c r="BF310" s="12">
        <v>0</v>
      </c>
      <c r="BG310" s="12">
        <v>0</v>
      </c>
      <c r="BH310" s="12">
        <v>0</v>
      </c>
      <c r="BI310" s="12">
        <v>0</v>
      </c>
      <c r="BJ310" s="12">
        <v>0</v>
      </c>
      <c r="BK310" s="12">
        <v>0</v>
      </c>
      <c r="BL310" s="12">
        <v>0</v>
      </c>
      <c r="BM310" s="12">
        <v>0</v>
      </c>
      <c r="BN310" s="12">
        <v>0</v>
      </c>
      <c r="BO310" s="12">
        <v>0</v>
      </c>
      <c r="BP310" s="12">
        <v>0</v>
      </c>
      <c r="BQ310" s="12">
        <v>0</v>
      </c>
      <c r="BR310" s="12">
        <v>0</v>
      </c>
      <c r="BS310" s="12">
        <v>0</v>
      </c>
      <c r="BT310" s="12">
        <v>0</v>
      </c>
      <c r="BU310" s="12">
        <v>0</v>
      </c>
      <c r="BV310" s="12">
        <v>0</v>
      </c>
      <c r="BW310" s="12">
        <v>0</v>
      </c>
      <c r="BX310" s="12">
        <v>0</v>
      </c>
      <c r="BY310" s="12">
        <v>0</v>
      </c>
      <c r="BZ310" s="12">
        <v>0</v>
      </c>
      <c r="CA310" s="12">
        <v>20</v>
      </c>
      <c r="CB310" s="12">
        <v>0</v>
      </c>
      <c r="CC310" s="12">
        <v>21</v>
      </c>
      <c r="CD310" s="12">
        <v>20</v>
      </c>
      <c r="CE310" s="12">
        <v>0</v>
      </c>
      <c r="CF310" s="12">
        <v>0</v>
      </c>
      <c r="CG310" s="12">
        <v>0</v>
      </c>
      <c r="CH310" s="12">
        <v>0</v>
      </c>
      <c r="CI310" s="12">
        <v>0</v>
      </c>
      <c r="CJ310" s="12">
        <v>0</v>
      </c>
      <c r="CK310" s="12">
        <v>0</v>
      </c>
      <c r="CL310" s="12">
        <v>0</v>
      </c>
    </row>
    <row r="311" spans="2:90" ht="20.100000000000001" customHeight="1" thickBot="1" x14ac:dyDescent="0.25">
      <c r="B311" s="4" t="s">
        <v>493</v>
      </c>
      <c r="C311" s="12">
        <v>198</v>
      </c>
      <c r="D311" s="12">
        <v>1</v>
      </c>
      <c r="E311" s="12">
        <v>192</v>
      </c>
      <c r="F311" s="12">
        <v>111</v>
      </c>
      <c r="G311" s="12">
        <v>1</v>
      </c>
      <c r="H311" s="12">
        <v>0</v>
      </c>
      <c r="I311" s="12">
        <v>1</v>
      </c>
      <c r="J311" s="12">
        <v>0</v>
      </c>
      <c r="K311" s="12">
        <v>0</v>
      </c>
      <c r="L311" s="12">
        <v>0</v>
      </c>
      <c r="M311" s="12">
        <v>0</v>
      </c>
      <c r="N311" s="12">
        <v>0</v>
      </c>
      <c r="O311" s="12">
        <v>0</v>
      </c>
      <c r="P311" s="12">
        <v>0</v>
      </c>
      <c r="Q311" s="12">
        <v>0</v>
      </c>
      <c r="R311" s="12">
        <v>0</v>
      </c>
      <c r="S311" s="12">
        <v>20</v>
      </c>
      <c r="T311" s="12">
        <v>1</v>
      </c>
      <c r="U311" s="12">
        <v>17</v>
      </c>
      <c r="V311" s="12">
        <v>4</v>
      </c>
      <c r="W311" s="12">
        <v>60</v>
      </c>
      <c r="X311" s="12">
        <v>0</v>
      </c>
      <c r="Y311" s="12">
        <v>60</v>
      </c>
      <c r="Z311" s="12">
        <v>50</v>
      </c>
      <c r="AA311" s="12">
        <v>1</v>
      </c>
      <c r="AB311" s="12">
        <v>0</v>
      </c>
      <c r="AC311" s="12">
        <v>1</v>
      </c>
      <c r="AD311" s="12">
        <v>0</v>
      </c>
      <c r="AE311" s="12">
        <v>1</v>
      </c>
      <c r="AF311" s="12">
        <v>0</v>
      </c>
      <c r="AG311" s="12">
        <v>3</v>
      </c>
      <c r="AH311" s="12">
        <v>1</v>
      </c>
      <c r="AI311" s="12">
        <v>0</v>
      </c>
      <c r="AJ311" s="12">
        <v>0</v>
      </c>
      <c r="AK311" s="12">
        <v>0</v>
      </c>
      <c r="AL311" s="12">
        <v>0</v>
      </c>
      <c r="AM311" s="12">
        <v>1</v>
      </c>
      <c r="AN311" s="12">
        <v>0</v>
      </c>
      <c r="AO311" s="12">
        <v>1</v>
      </c>
      <c r="AP311" s="12">
        <v>1</v>
      </c>
      <c r="AQ311" s="12">
        <v>27</v>
      </c>
      <c r="AR311" s="12">
        <v>0</v>
      </c>
      <c r="AS311" s="12">
        <v>24</v>
      </c>
      <c r="AT311" s="12">
        <v>16</v>
      </c>
      <c r="AU311" s="12">
        <v>0</v>
      </c>
      <c r="AV311" s="12">
        <v>0</v>
      </c>
      <c r="AW311" s="12">
        <v>0</v>
      </c>
      <c r="AX311" s="12">
        <v>0</v>
      </c>
      <c r="AY311" s="12">
        <v>3</v>
      </c>
      <c r="AZ311" s="12">
        <v>0</v>
      </c>
      <c r="BA311" s="12">
        <v>2</v>
      </c>
      <c r="BB311" s="12">
        <v>2</v>
      </c>
      <c r="BC311" s="12">
        <v>0</v>
      </c>
      <c r="BD311" s="12">
        <v>0</v>
      </c>
      <c r="BE311" s="12">
        <v>0</v>
      </c>
      <c r="BF311" s="12">
        <v>0</v>
      </c>
      <c r="BG311" s="12">
        <v>0</v>
      </c>
      <c r="BH311" s="12">
        <v>0</v>
      </c>
      <c r="BI311" s="12">
        <v>0</v>
      </c>
      <c r="BJ311" s="12">
        <v>0</v>
      </c>
      <c r="BK311" s="12">
        <v>0</v>
      </c>
      <c r="BL311" s="12">
        <v>0</v>
      </c>
      <c r="BM311" s="12">
        <v>0</v>
      </c>
      <c r="BN311" s="12">
        <v>0</v>
      </c>
      <c r="BO311" s="12">
        <v>0</v>
      </c>
      <c r="BP311" s="12">
        <v>0</v>
      </c>
      <c r="BQ311" s="12">
        <v>0</v>
      </c>
      <c r="BR311" s="12">
        <v>0</v>
      </c>
      <c r="BS311" s="12">
        <v>2</v>
      </c>
      <c r="BT311" s="12">
        <v>0</v>
      </c>
      <c r="BU311" s="12">
        <v>3</v>
      </c>
      <c r="BV311" s="12">
        <v>0</v>
      </c>
      <c r="BW311" s="12">
        <v>8</v>
      </c>
      <c r="BX311" s="12">
        <v>0</v>
      </c>
      <c r="BY311" s="12">
        <v>12</v>
      </c>
      <c r="BZ311" s="12">
        <v>1</v>
      </c>
      <c r="CA311" s="12">
        <v>74</v>
      </c>
      <c r="CB311" s="12">
        <v>0</v>
      </c>
      <c r="CC311" s="12">
        <v>68</v>
      </c>
      <c r="CD311" s="12">
        <v>36</v>
      </c>
      <c r="CE311" s="12">
        <v>0</v>
      </c>
      <c r="CF311" s="12">
        <v>0</v>
      </c>
      <c r="CG311" s="12">
        <v>0</v>
      </c>
      <c r="CH311" s="12">
        <v>0</v>
      </c>
      <c r="CI311" s="12">
        <v>0</v>
      </c>
      <c r="CJ311" s="12">
        <v>0</v>
      </c>
      <c r="CK311" s="12">
        <v>0</v>
      </c>
      <c r="CL311" s="12">
        <v>0</v>
      </c>
    </row>
    <row r="312" spans="2:90" ht="20.100000000000001" customHeight="1" thickBot="1" x14ac:dyDescent="0.25">
      <c r="B312" s="4" t="s">
        <v>494</v>
      </c>
      <c r="C312" s="12">
        <v>0</v>
      </c>
      <c r="D312" s="12">
        <v>0</v>
      </c>
      <c r="E312" s="12">
        <v>0</v>
      </c>
      <c r="F312" s="12">
        <v>0</v>
      </c>
      <c r="G312" s="12">
        <v>0</v>
      </c>
      <c r="H312" s="12">
        <v>0</v>
      </c>
      <c r="I312" s="12">
        <v>0</v>
      </c>
      <c r="J312" s="12">
        <v>0</v>
      </c>
      <c r="K312" s="12">
        <v>0</v>
      </c>
      <c r="L312" s="12">
        <v>0</v>
      </c>
      <c r="M312" s="12">
        <v>0</v>
      </c>
      <c r="N312" s="12">
        <v>0</v>
      </c>
      <c r="O312" s="12">
        <v>0</v>
      </c>
      <c r="P312" s="12">
        <v>0</v>
      </c>
      <c r="Q312" s="12">
        <v>0</v>
      </c>
      <c r="R312" s="12">
        <v>0</v>
      </c>
      <c r="S312" s="12">
        <v>0</v>
      </c>
      <c r="T312" s="12">
        <v>0</v>
      </c>
      <c r="U312" s="12">
        <v>0</v>
      </c>
      <c r="V312" s="12">
        <v>0</v>
      </c>
      <c r="W312" s="12">
        <v>0</v>
      </c>
      <c r="X312" s="12">
        <v>0</v>
      </c>
      <c r="Y312" s="12">
        <v>0</v>
      </c>
      <c r="Z312" s="12">
        <v>0</v>
      </c>
      <c r="AA312" s="12">
        <v>0</v>
      </c>
      <c r="AB312" s="12">
        <v>0</v>
      </c>
      <c r="AC312" s="12">
        <v>0</v>
      </c>
      <c r="AD312" s="12">
        <v>0</v>
      </c>
      <c r="AE312" s="12">
        <v>0</v>
      </c>
      <c r="AF312" s="12">
        <v>0</v>
      </c>
      <c r="AG312" s="12">
        <v>0</v>
      </c>
      <c r="AH312" s="12">
        <v>0</v>
      </c>
      <c r="AI312" s="12">
        <v>0</v>
      </c>
      <c r="AJ312" s="12">
        <v>0</v>
      </c>
      <c r="AK312" s="12">
        <v>0</v>
      </c>
      <c r="AL312" s="12">
        <v>0</v>
      </c>
      <c r="AM312" s="12">
        <v>0</v>
      </c>
      <c r="AN312" s="12">
        <v>0</v>
      </c>
      <c r="AO312" s="12">
        <v>0</v>
      </c>
      <c r="AP312" s="12">
        <v>0</v>
      </c>
      <c r="AQ312" s="12">
        <v>0</v>
      </c>
      <c r="AR312" s="12">
        <v>0</v>
      </c>
      <c r="AS312" s="12">
        <v>0</v>
      </c>
      <c r="AT312" s="12">
        <v>0</v>
      </c>
      <c r="AU312" s="12">
        <v>0</v>
      </c>
      <c r="AV312" s="12">
        <v>0</v>
      </c>
      <c r="AW312" s="12">
        <v>0</v>
      </c>
      <c r="AX312" s="12">
        <v>0</v>
      </c>
      <c r="AY312" s="12">
        <v>0</v>
      </c>
      <c r="AZ312" s="12">
        <v>0</v>
      </c>
      <c r="BA312" s="12">
        <v>0</v>
      </c>
      <c r="BB312" s="12">
        <v>0</v>
      </c>
      <c r="BC312" s="12">
        <v>0</v>
      </c>
      <c r="BD312" s="12">
        <v>0</v>
      </c>
      <c r="BE312" s="12">
        <v>0</v>
      </c>
      <c r="BF312" s="12">
        <v>0</v>
      </c>
      <c r="BG312" s="12">
        <v>0</v>
      </c>
      <c r="BH312" s="12">
        <v>0</v>
      </c>
      <c r="BI312" s="12">
        <v>0</v>
      </c>
      <c r="BJ312" s="12">
        <v>0</v>
      </c>
      <c r="BK312" s="12">
        <v>0</v>
      </c>
      <c r="BL312" s="12">
        <v>0</v>
      </c>
      <c r="BM312" s="12">
        <v>0</v>
      </c>
      <c r="BN312" s="12">
        <v>0</v>
      </c>
      <c r="BO312" s="12">
        <v>0</v>
      </c>
      <c r="BP312" s="12">
        <v>0</v>
      </c>
      <c r="BQ312" s="12">
        <v>0</v>
      </c>
      <c r="BR312" s="12">
        <v>0</v>
      </c>
      <c r="BS312" s="12">
        <v>0</v>
      </c>
      <c r="BT312" s="12">
        <v>0</v>
      </c>
      <c r="BU312" s="12">
        <v>0</v>
      </c>
      <c r="BV312" s="12">
        <v>0</v>
      </c>
      <c r="BW312" s="12">
        <v>0</v>
      </c>
      <c r="BX312" s="12">
        <v>0</v>
      </c>
      <c r="BY312" s="12">
        <v>0</v>
      </c>
      <c r="BZ312" s="12">
        <v>0</v>
      </c>
      <c r="CA312" s="12">
        <v>0</v>
      </c>
      <c r="CB312" s="12">
        <v>0</v>
      </c>
      <c r="CC312" s="12">
        <v>0</v>
      </c>
      <c r="CD312" s="12">
        <v>0</v>
      </c>
      <c r="CE312" s="12">
        <v>0</v>
      </c>
      <c r="CF312" s="12">
        <v>0</v>
      </c>
      <c r="CG312" s="12">
        <v>0</v>
      </c>
      <c r="CH312" s="12">
        <v>0</v>
      </c>
      <c r="CI312" s="12">
        <v>0</v>
      </c>
      <c r="CJ312" s="12">
        <v>0</v>
      </c>
      <c r="CK312" s="12">
        <v>0</v>
      </c>
      <c r="CL312" s="12">
        <v>0</v>
      </c>
    </row>
    <row r="313" spans="2:90" ht="20.100000000000001" customHeight="1" thickBot="1" x14ac:dyDescent="0.25">
      <c r="B313" s="4" t="s">
        <v>495</v>
      </c>
      <c r="C313" s="12">
        <v>2</v>
      </c>
      <c r="D313" s="12">
        <v>0</v>
      </c>
      <c r="E313" s="12">
        <v>3</v>
      </c>
      <c r="F313" s="12">
        <v>12</v>
      </c>
      <c r="G313" s="12">
        <v>0</v>
      </c>
      <c r="H313" s="12">
        <v>0</v>
      </c>
      <c r="I313" s="12">
        <v>0</v>
      </c>
      <c r="J313" s="12">
        <v>0</v>
      </c>
      <c r="K313" s="12">
        <v>0</v>
      </c>
      <c r="L313" s="12">
        <v>0</v>
      </c>
      <c r="M313" s="12">
        <v>0</v>
      </c>
      <c r="N313" s="12">
        <v>0</v>
      </c>
      <c r="O313" s="12">
        <v>0</v>
      </c>
      <c r="P313" s="12">
        <v>0</v>
      </c>
      <c r="Q313" s="12">
        <v>0</v>
      </c>
      <c r="R313" s="12">
        <v>0</v>
      </c>
      <c r="S313" s="12">
        <v>0</v>
      </c>
      <c r="T313" s="12">
        <v>0</v>
      </c>
      <c r="U313" s="12">
        <v>0</v>
      </c>
      <c r="V313" s="12">
        <v>0</v>
      </c>
      <c r="W313" s="12">
        <v>0</v>
      </c>
      <c r="X313" s="12">
        <v>0</v>
      </c>
      <c r="Y313" s="12">
        <v>0</v>
      </c>
      <c r="Z313" s="12">
        <v>3</v>
      </c>
      <c r="AA313" s="12">
        <v>0</v>
      </c>
      <c r="AB313" s="12">
        <v>0</v>
      </c>
      <c r="AC313" s="12">
        <v>0</v>
      </c>
      <c r="AD313" s="12">
        <v>0</v>
      </c>
      <c r="AE313" s="12">
        <v>0</v>
      </c>
      <c r="AF313" s="12">
        <v>0</v>
      </c>
      <c r="AG313" s="12">
        <v>0</v>
      </c>
      <c r="AH313" s="12">
        <v>0</v>
      </c>
      <c r="AI313" s="12">
        <v>0</v>
      </c>
      <c r="AJ313" s="12">
        <v>0</v>
      </c>
      <c r="AK313" s="12">
        <v>0</v>
      </c>
      <c r="AL313" s="12">
        <v>0</v>
      </c>
      <c r="AM313" s="12">
        <v>0</v>
      </c>
      <c r="AN313" s="12">
        <v>0</v>
      </c>
      <c r="AO313" s="12">
        <v>0</v>
      </c>
      <c r="AP313" s="12">
        <v>0</v>
      </c>
      <c r="AQ313" s="12">
        <v>0</v>
      </c>
      <c r="AR313" s="12">
        <v>0</v>
      </c>
      <c r="AS313" s="12">
        <v>1</v>
      </c>
      <c r="AT313" s="12">
        <v>4</v>
      </c>
      <c r="AU313" s="12">
        <v>0</v>
      </c>
      <c r="AV313" s="12">
        <v>0</v>
      </c>
      <c r="AW313" s="12">
        <v>0</v>
      </c>
      <c r="AX313" s="12">
        <v>0</v>
      </c>
      <c r="AY313" s="12">
        <v>0</v>
      </c>
      <c r="AZ313" s="12">
        <v>0</v>
      </c>
      <c r="BA313" s="12">
        <v>0</v>
      </c>
      <c r="BB313" s="12">
        <v>0</v>
      </c>
      <c r="BC313" s="12">
        <v>0</v>
      </c>
      <c r="BD313" s="12">
        <v>0</v>
      </c>
      <c r="BE313" s="12">
        <v>0</v>
      </c>
      <c r="BF313" s="12">
        <v>0</v>
      </c>
      <c r="BG313" s="12">
        <v>0</v>
      </c>
      <c r="BH313" s="12">
        <v>0</v>
      </c>
      <c r="BI313" s="12">
        <v>0</v>
      </c>
      <c r="BJ313" s="12">
        <v>0</v>
      </c>
      <c r="BK313" s="12">
        <v>0</v>
      </c>
      <c r="BL313" s="12">
        <v>0</v>
      </c>
      <c r="BM313" s="12">
        <v>0</v>
      </c>
      <c r="BN313" s="12">
        <v>0</v>
      </c>
      <c r="BO313" s="12">
        <v>0</v>
      </c>
      <c r="BP313" s="12">
        <v>0</v>
      </c>
      <c r="BQ313" s="12">
        <v>0</v>
      </c>
      <c r="BR313" s="12">
        <v>0</v>
      </c>
      <c r="BS313" s="12">
        <v>0</v>
      </c>
      <c r="BT313" s="12">
        <v>0</v>
      </c>
      <c r="BU313" s="12">
        <v>0</v>
      </c>
      <c r="BV313" s="12">
        <v>0</v>
      </c>
      <c r="BW313" s="12">
        <v>0</v>
      </c>
      <c r="BX313" s="12">
        <v>0</v>
      </c>
      <c r="BY313" s="12">
        <v>0</v>
      </c>
      <c r="BZ313" s="12">
        <v>0</v>
      </c>
      <c r="CA313" s="12">
        <v>2</v>
      </c>
      <c r="CB313" s="12">
        <v>0</v>
      </c>
      <c r="CC313" s="12">
        <v>2</v>
      </c>
      <c r="CD313" s="12">
        <v>5</v>
      </c>
      <c r="CE313" s="12">
        <v>0</v>
      </c>
      <c r="CF313" s="12">
        <v>0</v>
      </c>
      <c r="CG313" s="12">
        <v>0</v>
      </c>
      <c r="CH313" s="12">
        <v>0</v>
      </c>
      <c r="CI313" s="12">
        <v>0</v>
      </c>
      <c r="CJ313" s="12">
        <v>0</v>
      </c>
      <c r="CK313" s="12">
        <v>0</v>
      </c>
      <c r="CL313" s="12">
        <v>0</v>
      </c>
    </row>
    <row r="314" spans="2:90" ht="20.100000000000001" customHeight="1" thickBot="1" x14ac:dyDescent="0.25">
      <c r="B314" s="4" t="s">
        <v>496</v>
      </c>
      <c r="C314" s="12">
        <v>45</v>
      </c>
      <c r="D314" s="12">
        <v>0</v>
      </c>
      <c r="E314" s="12">
        <v>30</v>
      </c>
      <c r="F314" s="12">
        <v>83</v>
      </c>
      <c r="G314" s="12">
        <v>1</v>
      </c>
      <c r="H314" s="12">
        <v>0</v>
      </c>
      <c r="I314" s="12">
        <v>0</v>
      </c>
      <c r="J314" s="12">
        <v>1</v>
      </c>
      <c r="K314" s="12">
        <v>0</v>
      </c>
      <c r="L314" s="12">
        <v>0</v>
      </c>
      <c r="M314" s="12">
        <v>0</v>
      </c>
      <c r="N314" s="12">
        <v>0</v>
      </c>
      <c r="O314" s="12">
        <v>0</v>
      </c>
      <c r="P314" s="12">
        <v>0</v>
      </c>
      <c r="Q314" s="12">
        <v>0</v>
      </c>
      <c r="R314" s="12">
        <v>0</v>
      </c>
      <c r="S314" s="12">
        <v>1</v>
      </c>
      <c r="T314" s="12">
        <v>0</v>
      </c>
      <c r="U314" s="12">
        <v>0</v>
      </c>
      <c r="V314" s="12">
        <v>1</v>
      </c>
      <c r="W314" s="12">
        <v>13</v>
      </c>
      <c r="X314" s="12">
        <v>0</v>
      </c>
      <c r="Y314" s="12">
        <v>12</v>
      </c>
      <c r="Z314" s="12">
        <v>34</v>
      </c>
      <c r="AA314" s="12">
        <v>0</v>
      </c>
      <c r="AB314" s="12">
        <v>0</v>
      </c>
      <c r="AC314" s="12">
        <v>0</v>
      </c>
      <c r="AD314" s="12">
        <v>0</v>
      </c>
      <c r="AE314" s="12">
        <v>0</v>
      </c>
      <c r="AF314" s="12">
        <v>0</v>
      </c>
      <c r="AG314" s="12">
        <v>0</v>
      </c>
      <c r="AH314" s="12">
        <v>0</v>
      </c>
      <c r="AI314" s="12">
        <v>0</v>
      </c>
      <c r="AJ314" s="12">
        <v>0</v>
      </c>
      <c r="AK314" s="12">
        <v>0</v>
      </c>
      <c r="AL314" s="12">
        <v>0</v>
      </c>
      <c r="AM314" s="12">
        <v>0</v>
      </c>
      <c r="AN314" s="12">
        <v>0</v>
      </c>
      <c r="AO314" s="12">
        <v>0</v>
      </c>
      <c r="AP314" s="12">
        <v>0</v>
      </c>
      <c r="AQ314" s="12">
        <v>8</v>
      </c>
      <c r="AR314" s="12">
        <v>0</v>
      </c>
      <c r="AS314" s="12">
        <v>13</v>
      </c>
      <c r="AT314" s="12">
        <v>3</v>
      </c>
      <c r="AU314" s="12">
        <v>0</v>
      </c>
      <c r="AV314" s="12">
        <v>0</v>
      </c>
      <c r="AW314" s="12">
        <v>0</v>
      </c>
      <c r="AX314" s="12">
        <v>0</v>
      </c>
      <c r="AY314" s="12">
        <v>1</v>
      </c>
      <c r="AZ314" s="12">
        <v>0</v>
      </c>
      <c r="BA314" s="12">
        <v>0</v>
      </c>
      <c r="BB314" s="12">
        <v>3</v>
      </c>
      <c r="BC314" s="12">
        <v>0</v>
      </c>
      <c r="BD314" s="12">
        <v>0</v>
      </c>
      <c r="BE314" s="12">
        <v>0</v>
      </c>
      <c r="BF314" s="12">
        <v>0</v>
      </c>
      <c r="BG314" s="12">
        <v>0</v>
      </c>
      <c r="BH314" s="12">
        <v>0</v>
      </c>
      <c r="BI314" s="12">
        <v>0</v>
      </c>
      <c r="BJ314" s="12">
        <v>0</v>
      </c>
      <c r="BK314" s="12">
        <v>0</v>
      </c>
      <c r="BL314" s="12">
        <v>0</v>
      </c>
      <c r="BM314" s="12">
        <v>0</v>
      </c>
      <c r="BN314" s="12">
        <v>0</v>
      </c>
      <c r="BO314" s="12">
        <v>0</v>
      </c>
      <c r="BP314" s="12">
        <v>0</v>
      </c>
      <c r="BQ314" s="12">
        <v>0</v>
      </c>
      <c r="BR314" s="12">
        <v>0</v>
      </c>
      <c r="BS314" s="12">
        <v>0</v>
      </c>
      <c r="BT314" s="12">
        <v>0</v>
      </c>
      <c r="BU314" s="12">
        <v>0</v>
      </c>
      <c r="BV314" s="12">
        <v>0</v>
      </c>
      <c r="BW314" s="12">
        <v>0</v>
      </c>
      <c r="BX314" s="12">
        <v>0</v>
      </c>
      <c r="BY314" s="12">
        <v>1</v>
      </c>
      <c r="BZ314" s="12">
        <v>0</v>
      </c>
      <c r="CA314" s="12">
        <v>21</v>
      </c>
      <c r="CB314" s="12">
        <v>0</v>
      </c>
      <c r="CC314" s="12">
        <v>4</v>
      </c>
      <c r="CD314" s="12">
        <v>41</v>
      </c>
      <c r="CE314" s="12">
        <v>0</v>
      </c>
      <c r="CF314" s="12">
        <v>0</v>
      </c>
      <c r="CG314" s="12">
        <v>0</v>
      </c>
      <c r="CH314" s="12">
        <v>0</v>
      </c>
      <c r="CI314" s="12">
        <v>0</v>
      </c>
      <c r="CJ314" s="12">
        <v>0</v>
      </c>
      <c r="CK314" s="12">
        <v>0</v>
      </c>
      <c r="CL314" s="12">
        <v>0</v>
      </c>
    </row>
    <row r="315" spans="2:90" ht="20.100000000000001" customHeight="1" thickBot="1" x14ac:dyDescent="0.25">
      <c r="B315" s="4" t="s">
        <v>497</v>
      </c>
      <c r="C315" s="12">
        <v>0</v>
      </c>
      <c r="D315" s="12">
        <v>0</v>
      </c>
      <c r="E315" s="12">
        <v>0</v>
      </c>
      <c r="F315" s="12">
        <v>0</v>
      </c>
      <c r="G315" s="12">
        <v>0</v>
      </c>
      <c r="H315" s="12">
        <v>0</v>
      </c>
      <c r="I315" s="12">
        <v>0</v>
      </c>
      <c r="J315" s="12">
        <v>0</v>
      </c>
      <c r="K315" s="12">
        <v>0</v>
      </c>
      <c r="L315" s="12">
        <v>0</v>
      </c>
      <c r="M315" s="12">
        <v>0</v>
      </c>
      <c r="N315" s="12">
        <v>0</v>
      </c>
      <c r="O315" s="12">
        <v>0</v>
      </c>
      <c r="P315" s="12">
        <v>0</v>
      </c>
      <c r="Q315" s="12">
        <v>0</v>
      </c>
      <c r="R315" s="12">
        <v>0</v>
      </c>
      <c r="S315" s="12">
        <v>0</v>
      </c>
      <c r="T315" s="12">
        <v>0</v>
      </c>
      <c r="U315" s="12">
        <v>0</v>
      </c>
      <c r="V315" s="12">
        <v>0</v>
      </c>
      <c r="W315" s="12">
        <v>0</v>
      </c>
      <c r="X315" s="12">
        <v>0</v>
      </c>
      <c r="Y315" s="12">
        <v>0</v>
      </c>
      <c r="Z315" s="12">
        <v>0</v>
      </c>
      <c r="AA315" s="12">
        <v>0</v>
      </c>
      <c r="AB315" s="12">
        <v>0</v>
      </c>
      <c r="AC315" s="12">
        <v>0</v>
      </c>
      <c r="AD315" s="12">
        <v>0</v>
      </c>
      <c r="AE315" s="12">
        <v>0</v>
      </c>
      <c r="AF315" s="12">
        <v>0</v>
      </c>
      <c r="AG315" s="12">
        <v>0</v>
      </c>
      <c r="AH315" s="12">
        <v>0</v>
      </c>
      <c r="AI315" s="12">
        <v>0</v>
      </c>
      <c r="AJ315" s="12">
        <v>0</v>
      </c>
      <c r="AK315" s="12">
        <v>0</v>
      </c>
      <c r="AL315" s="12">
        <v>0</v>
      </c>
      <c r="AM315" s="12">
        <v>0</v>
      </c>
      <c r="AN315" s="12">
        <v>0</v>
      </c>
      <c r="AO315" s="12">
        <v>0</v>
      </c>
      <c r="AP315" s="12">
        <v>0</v>
      </c>
      <c r="AQ315" s="12">
        <v>0</v>
      </c>
      <c r="AR315" s="12">
        <v>0</v>
      </c>
      <c r="AS315" s="12">
        <v>0</v>
      </c>
      <c r="AT315" s="12">
        <v>0</v>
      </c>
      <c r="AU315" s="12">
        <v>0</v>
      </c>
      <c r="AV315" s="12">
        <v>0</v>
      </c>
      <c r="AW315" s="12">
        <v>0</v>
      </c>
      <c r="AX315" s="12">
        <v>0</v>
      </c>
      <c r="AY315" s="12">
        <v>0</v>
      </c>
      <c r="AZ315" s="12">
        <v>0</v>
      </c>
      <c r="BA315" s="12">
        <v>0</v>
      </c>
      <c r="BB315" s="12">
        <v>0</v>
      </c>
      <c r="BC315" s="12">
        <v>0</v>
      </c>
      <c r="BD315" s="12">
        <v>0</v>
      </c>
      <c r="BE315" s="12">
        <v>0</v>
      </c>
      <c r="BF315" s="12">
        <v>0</v>
      </c>
      <c r="BG315" s="12">
        <v>0</v>
      </c>
      <c r="BH315" s="12">
        <v>0</v>
      </c>
      <c r="BI315" s="12">
        <v>0</v>
      </c>
      <c r="BJ315" s="12">
        <v>0</v>
      </c>
      <c r="BK315" s="12">
        <v>0</v>
      </c>
      <c r="BL315" s="12">
        <v>0</v>
      </c>
      <c r="BM315" s="12">
        <v>0</v>
      </c>
      <c r="BN315" s="12">
        <v>0</v>
      </c>
      <c r="BO315" s="12">
        <v>0</v>
      </c>
      <c r="BP315" s="12">
        <v>0</v>
      </c>
      <c r="BQ315" s="12">
        <v>0</v>
      </c>
      <c r="BR315" s="12">
        <v>0</v>
      </c>
      <c r="BS315" s="12">
        <v>0</v>
      </c>
      <c r="BT315" s="12">
        <v>0</v>
      </c>
      <c r="BU315" s="12">
        <v>0</v>
      </c>
      <c r="BV315" s="12">
        <v>0</v>
      </c>
      <c r="BW315" s="12">
        <v>0</v>
      </c>
      <c r="BX315" s="12">
        <v>0</v>
      </c>
      <c r="BY315" s="12">
        <v>0</v>
      </c>
      <c r="BZ315" s="12">
        <v>0</v>
      </c>
      <c r="CA315" s="12">
        <v>0</v>
      </c>
      <c r="CB315" s="12">
        <v>0</v>
      </c>
      <c r="CC315" s="12">
        <v>0</v>
      </c>
      <c r="CD315" s="12">
        <v>0</v>
      </c>
      <c r="CE315" s="12">
        <v>0</v>
      </c>
      <c r="CF315" s="12">
        <v>0</v>
      </c>
      <c r="CG315" s="12">
        <v>0</v>
      </c>
      <c r="CH315" s="12">
        <v>0</v>
      </c>
      <c r="CI315" s="12">
        <v>0</v>
      </c>
      <c r="CJ315" s="12">
        <v>0</v>
      </c>
      <c r="CK315" s="12">
        <v>0</v>
      </c>
      <c r="CL315" s="12">
        <v>0</v>
      </c>
    </row>
    <row r="316" spans="2:90" ht="20.100000000000001" customHeight="1" thickBot="1" x14ac:dyDescent="0.25">
      <c r="B316" s="4" t="s">
        <v>498</v>
      </c>
      <c r="C316" s="12">
        <v>0</v>
      </c>
      <c r="D316" s="12">
        <v>0</v>
      </c>
      <c r="E316" s="12">
        <v>1</v>
      </c>
      <c r="F316" s="12">
        <v>0</v>
      </c>
      <c r="G316" s="12">
        <v>0</v>
      </c>
      <c r="H316" s="12">
        <v>0</v>
      </c>
      <c r="I316" s="12">
        <v>0</v>
      </c>
      <c r="J316" s="12">
        <v>0</v>
      </c>
      <c r="K316" s="12">
        <v>0</v>
      </c>
      <c r="L316" s="12">
        <v>0</v>
      </c>
      <c r="M316" s="12">
        <v>0</v>
      </c>
      <c r="N316" s="12">
        <v>0</v>
      </c>
      <c r="O316" s="12">
        <v>0</v>
      </c>
      <c r="P316" s="12">
        <v>0</v>
      </c>
      <c r="Q316" s="12">
        <v>0</v>
      </c>
      <c r="R316" s="12">
        <v>0</v>
      </c>
      <c r="S316" s="12">
        <v>0</v>
      </c>
      <c r="T316" s="12">
        <v>0</v>
      </c>
      <c r="U316" s="12">
        <v>0</v>
      </c>
      <c r="V316" s="12">
        <v>0</v>
      </c>
      <c r="W316" s="12">
        <v>0</v>
      </c>
      <c r="X316" s="12">
        <v>0</v>
      </c>
      <c r="Y316" s="12">
        <v>0</v>
      </c>
      <c r="Z316" s="12">
        <v>0</v>
      </c>
      <c r="AA316" s="12">
        <v>0</v>
      </c>
      <c r="AB316" s="12">
        <v>0</v>
      </c>
      <c r="AC316" s="12">
        <v>0</v>
      </c>
      <c r="AD316" s="12">
        <v>0</v>
      </c>
      <c r="AE316" s="12">
        <v>0</v>
      </c>
      <c r="AF316" s="12">
        <v>0</v>
      </c>
      <c r="AG316" s="12">
        <v>0</v>
      </c>
      <c r="AH316" s="12">
        <v>0</v>
      </c>
      <c r="AI316" s="12">
        <v>0</v>
      </c>
      <c r="AJ316" s="12">
        <v>0</v>
      </c>
      <c r="AK316" s="12">
        <v>0</v>
      </c>
      <c r="AL316" s="12">
        <v>0</v>
      </c>
      <c r="AM316" s="12">
        <v>0</v>
      </c>
      <c r="AN316" s="12">
        <v>0</v>
      </c>
      <c r="AO316" s="12">
        <v>0</v>
      </c>
      <c r="AP316" s="12">
        <v>0</v>
      </c>
      <c r="AQ316" s="12">
        <v>0</v>
      </c>
      <c r="AR316" s="12">
        <v>0</v>
      </c>
      <c r="AS316" s="12">
        <v>1</v>
      </c>
      <c r="AT316" s="12">
        <v>0</v>
      </c>
      <c r="AU316" s="12">
        <v>0</v>
      </c>
      <c r="AV316" s="12">
        <v>0</v>
      </c>
      <c r="AW316" s="12">
        <v>0</v>
      </c>
      <c r="AX316" s="12">
        <v>0</v>
      </c>
      <c r="AY316" s="12">
        <v>0</v>
      </c>
      <c r="AZ316" s="12">
        <v>0</v>
      </c>
      <c r="BA316" s="12">
        <v>0</v>
      </c>
      <c r="BB316" s="12">
        <v>0</v>
      </c>
      <c r="BC316" s="12">
        <v>0</v>
      </c>
      <c r="BD316" s="12">
        <v>0</v>
      </c>
      <c r="BE316" s="12">
        <v>0</v>
      </c>
      <c r="BF316" s="12">
        <v>0</v>
      </c>
      <c r="BG316" s="12">
        <v>0</v>
      </c>
      <c r="BH316" s="12">
        <v>0</v>
      </c>
      <c r="BI316" s="12">
        <v>0</v>
      </c>
      <c r="BJ316" s="12">
        <v>0</v>
      </c>
      <c r="BK316" s="12">
        <v>0</v>
      </c>
      <c r="BL316" s="12">
        <v>0</v>
      </c>
      <c r="BM316" s="12">
        <v>0</v>
      </c>
      <c r="BN316" s="12">
        <v>0</v>
      </c>
      <c r="BO316" s="12">
        <v>0</v>
      </c>
      <c r="BP316" s="12">
        <v>0</v>
      </c>
      <c r="BQ316" s="12">
        <v>0</v>
      </c>
      <c r="BR316" s="12">
        <v>0</v>
      </c>
      <c r="BS316" s="12">
        <v>0</v>
      </c>
      <c r="BT316" s="12">
        <v>0</v>
      </c>
      <c r="BU316" s="12">
        <v>0</v>
      </c>
      <c r="BV316" s="12">
        <v>0</v>
      </c>
      <c r="BW316" s="12">
        <v>0</v>
      </c>
      <c r="BX316" s="12">
        <v>0</v>
      </c>
      <c r="BY316" s="12">
        <v>0</v>
      </c>
      <c r="BZ316" s="12">
        <v>0</v>
      </c>
      <c r="CA316" s="12">
        <v>0</v>
      </c>
      <c r="CB316" s="12">
        <v>0</v>
      </c>
      <c r="CC316" s="12">
        <v>0</v>
      </c>
      <c r="CD316" s="12">
        <v>0</v>
      </c>
      <c r="CE316" s="12">
        <v>0</v>
      </c>
      <c r="CF316" s="12">
        <v>0</v>
      </c>
      <c r="CG316" s="12">
        <v>0</v>
      </c>
      <c r="CH316" s="12">
        <v>0</v>
      </c>
      <c r="CI316" s="12">
        <v>0</v>
      </c>
      <c r="CJ316" s="12">
        <v>0</v>
      </c>
      <c r="CK316" s="12">
        <v>0</v>
      </c>
      <c r="CL316" s="12">
        <v>0</v>
      </c>
    </row>
    <row r="317" spans="2:90" ht="20.100000000000001" customHeight="1" thickBot="1" x14ac:dyDescent="0.25">
      <c r="B317" s="4" t="s">
        <v>499</v>
      </c>
      <c r="C317" s="12">
        <v>134</v>
      </c>
      <c r="D317" s="12">
        <v>0</v>
      </c>
      <c r="E317" s="12">
        <v>155</v>
      </c>
      <c r="F317" s="12">
        <v>53</v>
      </c>
      <c r="G317" s="12">
        <v>2</v>
      </c>
      <c r="H317" s="12">
        <v>0</v>
      </c>
      <c r="I317" s="12">
        <v>3</v>
      </c>
      <c r="J317" s="12">
        <v>2</v>
      </c>
      <c r="K317" s="12">
        <v>0</v>
      </c>
      <c r="L317" s="12">
        <v>0</v>
      </c>
      <c r="M317" s="12">
        <v>0</v>
      </c>
      <c r="N317" s="12">
        <v>0</v>
      </c>
      <c r="O317" s="12">
        <v>1</v>
      </c>
      <c r="P317" s="12">
        <v>0</v>
      </c>
      <c r="Q317" s="12">
        <v>0</v>
      </c>
      <c r="R317" s="12">
        <v>1</v>
      </c>
      <c r="S317" s="12">
        <v>4</v>
      </c>
      <c r="T317" s="12">
        <v>0</v>
      </c>
      <c r="U317" s="12">
        <v>4</v>
      </c>
      <c r="V317" s="12">
        <v>0</v>
      </c>
      <c r="W317" s="12">
        <v>31</v>
      </c>
      <c r="X317" s="12">
        <v>0</v>
      </c>
      <c r="Y317" s="12">
        <v>46</v>
      </c>
      <c r="Z317" s="12">
        <v>18</v>
      </c>
      <c r="AA317" s="12">
        <v>0</v>
      </c>
      <c r="AB317" s="12">
        <v>0</v>
      </c>
      <c r="AC317" s="12">
        <v>0</v>
      </c>
      <c r="AD317" s="12">
        <v>0</v>
      </c>
      <c r="AE317" s="12">
        <v>1</v>
      </c>
      <c r="AF317" s="12">
        <v>0</v>
      </c>
      <c r="AG317" s="12">
        <v>1</v>
      </c>
      <c r="AH317" s="12">
        <v>0</v>
      </c>
      <c r="AI317" s="12">
        <v>0</v>
      </c>
      <c r="AJ317" s="12">
        <v>0</v>
      </c>
      <c r="AK317" s="12">
        <v>0</v>
      </c>
      <c r="AL317" s="12">
        <v>0</v>
      </c>
      <c r="AM317" s="12">
        <v>5</v>
      </c>
      <c r="AN317" s="12">
        <v>0</v>
      </c>
      <c r="AO317" s="12">
        <v>5</v>
      </c>
      <c r="AP317" s="12">
        <v>0</v>
      </c>
      <c r="AQ317" s="12">
        <v>27</v>
      </c>
      <c r="AR317" s="12">
        <v>0</v>
      </c>
      <c r="AS317" s="12">
        <v>36</v>
      </c>
      <c r="AT317" s="12">
        <v>5</v>
      </c>
      <c r="AU317" s="12">
        <v>0</v>
      </c>
      <c r="AV317" s="12">
        <v>0</v>
      </c>
      <c r="AW317" s="12">
        <v>0</v>
      </c>
      <c r="AX317" s="12">
        <v>0</v>
      </c>
      <c r="AY317" s="12">
        <v>2</v>
      </c>
      <c r="AZ317" s="12">
        <v>0</v>
      </c>
      <c r="BA317" s="12">
        <v>2</v>
      </c>
      <c r="BB317" s="12">
        <v>0</v>
      </c>
      <c r="BC317" s="12">
        <v>0</v>
      </c>
      <c r="BD317" s="12">
        <v>0</v>
      </c>
      <c r="BE317" s="12">
        <v>0</v>
      </c>
      <c r="BF317" s="12">
        <v>0</v>
      </c>
      <c r="BG317" s="12">
        <v>0</v>
      </c>
      <c r="BH317" s="12">
        <v>0</v>
      </c>
      <c r="BI317" s="12">
        <v>0</v>
      </c>
      <c r="BJ317" s="12">
        <v>0</v>
      </c>
      <c r="BK317" s="12">
        <v>0</v>
      </c>
      <c r="BL317" s="12">
        <v>0</v>
      </c>
      <c r="BM317" s="12">
        <v>0</v>
      </c>
      <c r="BN317" s="12">
        <v>0</v>
      </c>
      <c r="BO317" s="12">
        <v>0</v>
      </c>
      <c r="BP317" s="12">
        <v>0</v>
      </c>
      <c r="BQ317" s="12">
        <v>0</v>
      </c>
      <c r="BR317" s="12">
        <v>0</v>
      </c>
      <c r="BS317" s="12">
        <v>6</v>
      </c>
      <c r="BT317" s="12">
        <v>0</v>
      </c>
      <c r="BU317" s="12">
        <v>6</v>
      </c>
      <c r="BV317" s="12">
        <v>0</v>
      </c>
      <c r="BW317" s="12">
        <v>4</v>
      </c>
      <c r="BX317" s="12">
        <v>0</v>
      </c>
      <c r="BY317" s="12">
        <v>3</v>
      </c>
      <c r="BZ317" s="12">
        <v>1</v>
      </c>
      <c r="CA317" s="12">
        <v>51</v>
      </c>
      <c r="CB317" s="12">
        <v>0</v>
      </c>
      <c r="CC317" s="12">
        <v>49</v>
      </c>
      <c r="CD317" s="12">
        <v>26</v>
      </c>
      <c r="CE317" s="12">
        <v>0</v>
      </c>
      <c r="CF317" s="12">
        <v>0</v>
      </c>
      <c r="CG317" s="12">
        <v>0</v>
      </c>
      <c r="CH317" s="12">
        <v>0</v>
      </c>
      <c r="CI317" s="12">
        <v>0</v>
      </c>
      <c r="CJ317" s="12">
        <v>0</v>
      </c>
      <c r="CK317" s="12">
        <v>0</v>
      </c>
      <c r="CL317" s="12">
        <v>0</v>
      </c>
    </row>
    <row r="318" spans="2:90" ht="20.100000000000001" customHeight="1" thickBot="1" x14ac:dyDescent="0.25">
      <c r="B318" s="4" t="s">
        <v>500</v>
      </c>
      <c r="C318" s="12">
        <v>0</v>
      </c>
      <c r="D318" s="12">
        <v>0</v>
      </c>
      <c r="E318" s="12">
        <v>0</v>
      </c>
      <c r="F318" s="12">
        <v>0</v>
      </c>
      <c r="G318" s="12">
        <v>0</v>
      </c>
      <c r="H318" s="12">
        <v>0</v>
      </c>
      <c r="I318" s="12">
        <v>0</v>
      </c>
      <c r="J318" s="12">
        <v>0</v>
      </c>
      <c r="K318" s="12">
        <v>0</v>
      </c>
      <c r="L318" s="12">
        <v>0</v>
      </c>
      <c r="M318" s="12">
        <v>0</v>
      </c>
      <c r="N318" s="12">
        <v>0</v>
      </c>
      <c r="O318" s="12">
        <v>0</v>
      </c>
      <c r="P318" s="12">
        <v>0</v>
      </c>
      <c r="Q318" s="12">
        <v>0</v>
      </c>
      <c r="R318" s="12">
        <v>0</v>
      </c>
      <c r="S318" s="12">
        <v>0</v>
      </c>
      <c r="T318" s="12">
        <v>0</v>
      </c>
      <c r="U318" s="12">
        <v>0</v>
      </c>
      <c r="V318" s="12">
        <v>0</v>
      </c>
      <c r="W318" s="12">
        <v>0</v>
      </c>
      <c r="X318" s="12">
        <v>0</v>
      </c>
      <c r="Y318" s="12">
        <v>0</v>
      </c>
      <c r="Z318" s="12">
        <v>0</v>
      </c>
      <c r="AA318" s="12">
        <v>0</v>
      </c>
      <c r="AB318" s="12">
        <v>0</v>
      </c>
      <c r="AC318" s="12">
        <v>0</v>
      </c>
      <c r="AD318" s="12">
        <v>0</v>
      </c>
      <c r="AE318" s="12">
        <v>0</v>
      </c>
      <c r="AF318" s="12">
        <v>0</v>
      </c>
      <c r="AG318" s="12">
        <v>0</v>
      </c>
      <c r="AH318" s="12">
        <v>0</v>
      </c>
      <c r="AI318" s="12">
        <v>0</v>
      </c>
      <c r="AJ318" s="12">
        <v>0</v>
      </c>
      <c r="AK318" s="12">
        <v>0</v>
      </c>
      <c r="AL318" s="12">
        <v>0</v>
      </c>
      <c r="AM318" s="12">
        <v>0</v>
      </c>
      <c r="AN318" s="12">
        <v>0</v>
      </c>
      <c r="AO318" s="12">
        <v>0</v>
      </c>
      <c r="AP318" s="12">
        <v>0</v>
      </c>
      <c r="AQ318" s="12">
        <v>0</v>
      </c>
      <c r="AR318" s="12">
        <v>0</v>
      </c>
      <c r="AS318" s="12">
        <v>0</v>
      </c>
      <c r="AT318" s="12">
        <v>0</v>
      </c>
      <c r="AU318" s="12">
        <v>0</v>
      </c>
      <c r="AV318" s="12">
        <v>0</v>
      </c>
      <c r="AW318" s="12">
        <v>0</v>
      </c>
      <c r="AX318" s="12">
        <v>0</v>
      </c>
      <c r="AY318" s="12">
        <v>0</v>
      </c>
      <c r="AZ318" s="12">
        <v>0</v>
      </c>
      <c r="BA318" s="12">
        <v>0</v>
      </c>
      <c r="BB318" s="12">
        <v>0</v>
      </c>
      <c r="BC318" s="12">
        <v>0</v>
      </c>
      <c r="BD318" s="12">
        <v>0</v>
      </c>
      <c r="BE318" s="12">
        <v>0</v>
      </c>
      <c r="BF318" s="12">
        <v>0</v>
      </c>
      <c r="BG318" s="12">
        <v>0</v>
      </c>
      <c r="BH318" s="12">
        <v>0</v>
      </c>
      <c r="BI318" s="12">
        <v>0</v>
      </c>
      <c r="BJ318" s="12">
        <v>0</v>
      </c>
      <c r="BK318" s="12">
        <v>0</v>
      </c>
      <c r="BL318" s="12">
        <v>0</v>
      </c>
      <c r="BM318" s="12">
        <v>0</v>
      </c>
      <c r="BN318" s="12">
        <v>0</v>
      </c>
      <c r="BO318" s="12">
        <v>0</v>
      </c>
      <c r="BP318" s="12">
        <v>0</v>
      </c>
      <c r="BQ318" s="12">
        <v>0</v>
      </c>
      <c r="BR318" s="12">
        <v>0</v>
      </c>
      <c r="BS318" s="12">
        <v>0</v>
      </c>
      <c r="BT318" s="12">
        <v>0</v>
      </c>
      <c r="BU318" s="12">
        <v>0</v>
      </c>
      <c r="BV318" s="12">
        <v>0</v>
      </c>
      <c r="BW318" s="12">
        <v>0</v>
      </c>
      <c r="BX318" s="12">
        <v>0</v>
      </c>
      <c r="BY318" s="12">
        <v>0</v>
      </c>
      <c r="BZ318" s="12">
        <v>0</v>
      </c>
      <c r="CA318" s="12">
        <v>0</v>
      </c>
      <c r="CB318" s="12">
        <v>0</v>
      </c>
      <c r="CC318" s="12">
        <v>0</v>
      </c>
      <c r="CD318" s="12">
        <v>0</v>
      </c>
      <c r="CE318" s="12">
        <v>0</v>
      </c>
      <c r="CF318" s="12">
        <v>0</v>
      </c>
      <c r="CG318" s="12">
        <v>0</v>
      </c>
      <c r="CH318" s="12">
        <v>0</v>
      </c>
      <c r="CI318" s="12">
        <v>0</v>
      </c>
      <c r="CJ318" s="12">
        <v>0</v>
      </c>
      <c r="CK318" s="12">
        <v>0</v>
      </c>
      <c r="CL318" s="12">
        <v>0</v>
      </c>
    </row>
    <row r="319" spans="2:90" ht="20.100000000000001" customHeight="1" thickBot="1" x14ac:dyDescent="0.25">
      <c r="B319" s="4" t="s">
        <v>501</v>
      </c>
      <c r="C319" s="12">
        <v>0</v>
      </c>
      <c r="D319" s="12">
        <v>0</v>
      </c>
      <c r="E319" s="12">
        <v>10</v>
      </c>
      <c r="F319" s="12">
        <v>2</v>
      </c>
      <c r="G319" s="12">
        <v>0</v>
      </c>
      <c r="H319" s="12">
        <v>0</v>
      </c>
      <c r="I319" s="12">
        <v>0</v>
      </c>
      <c r="J319" s="12">
        <v>0</v>
      </c>
      <c r="K319" s="12">
        <v>0</v>
      </c>
      <c r="L319" s="12">
        <v>0</v>
      </c>
      <c r="M319" s="12">
        <v>0</v>
      </c>
      <c r="N319" s="12">
        <v>0</v>
      </c>
      <c r="O319" s="12">
        <v>0</v>
      </c>
      <c r="P319" s="12">
        <v>0</v>
      </c>
      <c r="Q319" s="12">
        <v>0</v>
      </c>
      <c r="R319" s="12">
        <v>0</v>
      </c>
      <c r="S319" s="12">
        <v>0</v>
      </c>
      <c r="T319" s="12">
        <v>0</v>
      </c>
      <c r="U319" s="12">
        <v>0</v>
      </c>
      <c r="V319" s="12">
        <v>0</v>
      </c>
      <c r="W319" s="12">
        <v>0</v>
      </c>
      <c r="X319" s="12">
        <v>0</v>
      </c>
      <c r="Y319" s="12">
        <v>8</v>
      </c>
      <c r="Z319" s="12">
        <v>1</v>
      </c>
      <c r="AA319" s="12">
        <v>0</v>
      </c>
      <c r="AB319" s="12">
        <v>0</v>
      </c>
      <c r="AC319" s="12">
        <v>0</v>
      </c>
      <c r="AD319" s="12">
        <v>0</v>
      </c>
      <c r="AE319" s="12">
        <v>0</v>
      </c>
      <c r="AF319" s="12">
        <v>0</v>
      </c>
      <c r="AG319" s="12">
        <v>0</v>
      </c>
      <c r="AH319" s="12">
        <v>0</v>
      </c>
      <c r="AI319" s="12">
        <v>0</v>
      </c>
      <c r="AJ319" s="12">
        <v>0</v>
      </c>
      <c r="AK319" s="12">
        <v>0</v>
      </c>
      <c r="AL319" s="12">
        <v>0</v>
      </c>
      <c r="AM319" s="12">
        <v>0</v>
      </c>
      <c r="AN319" s="12">
        <v>0</v>
      </c>
      <c r="AO319" s="12">
        <v>0</v>
      </c>
      <c r="AP319" s="12">
        <v>0</v>
      </c>
      <c r="AQ319" s="12">
        <v>0</v>
      </c>
      <c r="AR319" s="12">
        <v>0</v>
      </c>
      <c r="AS319" s="12">
        <v>2</v>
      </c>
      <c r="AT319" s="12">
        <v>0</v>
      </c>
      <c r="AU319" s="12">
        <v>0</v>
      </c>
      <c r="AV319" s="12">
        <v>0</v>
      </c>
      <c r="AW319" s="12">
        <v>0</v>
      </c>
      <c r="AX319" s="12">
        <v>0</v>
      </c>
      <c r="AY319" s="12">
        <v>0</v>
      </c>
      <c r="AZ319" s="12">
        <v>0</v>
      </c>
      <c r="BA319" s="12">
        <v>0</v>
      </c>
      <c r="BB319" s="12">
        <v>0</v>
      </c>
      <c r="BC319" s="12">
        <v>0</v>
      </c>
      <c r="BD319" s="12">
        <v>0</v>
      </c>
      <c r="BE319" s="12">
        <v>0</v>
      </c>
      <c r="BF319" s="12">
        <v>0</v>
      </c>
      <c r="BG319" s="12">
        <v>0</v>
      </c>
      <c r="BH319" s="12">
        <v>0</v>
      </c>
      <c r="BI319" s="12">
        <v>0</v>
      </c>
      <c r="BJ319" s="12">
        <v>0</v>
      </c>
      <c r="BK319" s="12">
        <v>0</v>
      </c>
      <c r="BL319" s="12">
        <v>0</v>
      </c>
      <c r="BM319" s="12">
        <v>0</v>
      </c>
      <c r="BN319" s="12">
        <v>0</v>
      </c>
      <c r="BO319" s="12">
        <v>0</v>
      </c>
      <c r="BP319" s="12">
        <v>0</v>
      </c>
      <c r="BQ319" s="12">
        <v>0</v>
      </c>
      <c r="BR319" s="12">
        <v>0</v>
      </c>
      <c r="BS319" s="12">
        <v>0</v>
      </c>
      <c r="BT319" s="12">
        <v>0</v>
      </c>
      <c r="BU319" s="12">
        <v>0</v>
      </c>
      <c r="BV319" s="12">
        <v>0</v>
      </c>
      <c r="BW319" s="12">
        <v>0</v>
      </c>
      <c r="BX319" s="12">
        <v>0</v>
      </c>
      <c r="BY319" s="12">
        <v>0</v>
      </c>
      <c r="BZ319" s="12">
        <v>0</v>
      </c>
      <c r="CA319" s="12">
        <v>0</v>
      </c>
      <c r="CB319" s="12">
        <v>0</v>
      </c>
      <c r="CC319" s="12">
        <v>0</v>
      </c>
      <c r="CD319" s="12">
        <v>1</v>
      </c>
      <c r="CE319" s="12">
        <v>0</v>
      </c>
      <c r="CF319" s="12">
        <v>0</v>
      </c>
      <c r="CG319" s="12">
        <v>0</v>
      </c>
      <c r="CH319" s="12">
        <v>0</v>
      </c>
      <c r="CI319" s="12">
        <v>0</v>
      </c>
      <c r="CJ319" s="12">
        <v>0</v>
      </c>
      <c r="CK319" s="12">
        <v>0</v>
      </c>
      <c r="CL319" s="12">
        <v>0</v>
      </c>
    </row>
    <row r="320" spans="2:90" ht="20.100000000000001" customHeight="1" thickBot="1" x14ac:dyDescent="0.25">
      <c r="B320" s="4" t="s">
        <v>502</v>
      </c>
      <c r="C320" s="12">
        <v>21</v>
      </c>
      <c r="D320" s="12">
        <v>0</v>
      </c>
      <c r="E320" s="12">
        <v>18</v>
      </c>
      <c r="F320" s="12">
        <v>54</v>
      </c>
      <c r="G320" s="12">
        <v>0</v>
      </c>
      <c r="H320" s="12">
        <v>0</v>
      </c>
      <c r="I320" s="12">
        <v>0</v>
      </c>
      <c r="J320" s="12">
        <v>0</v>
      </c>
      <c r="K320" s="12">
        <v>0</v>
      </c>
      <c r="L320" s="12">
        <v>0</v>
      </c>
      <c r="M320" s="12">
        <v>0</v>
      </c>
      <c r="N320" s="12">
        <v>0</v>
      </c>
      <c r="O320" s="12">
        <v>0</v>
      </c>
      <c r="P320" s="12">
        <v>0</v>
      </c>
      <c r="Q320" s="12">
        <v>0</v>
      </c>
      <c r="R320" s="12">
        <v>0</v>
      </c>
      <c r="S320" s="12">
        <v>0</v>
      </c>
      <c r="T320" s="12">
        <v>0</v>
      </c>
      <c r="U320" s="12">
        <v>1</v>
      </c>
      <c r="V320" s="12">
        <v>0</v>
      </c>
      <c r="W320" s="12">
        <v>7</v>
      </c>
      <c r="X320" s="12">
        <v>0</v>
      </c>
      <c r="Y320" s="12">
        <v>5</v>
      </c>
      <c r="Z320" s="12">
        <v>20</v>
      </c>
      <c r="AA320" s="12">
        <v>1</v>
      </c>
      <c r="AB320" s="12">
        <v>0</v>
      </c>
      <c r="AC320" s="12">
        <v>0</v>
      </c>
      <c r="AD320" s="12">
        <v>1</v>
      </c>
      <c r="AE320" s="12">
        <v>1</v>
      </c>
      <c r="AF320" s="12">
        <v>0</v>
      </c>
      <c r="AG320" s="12">
        <v>1</v>
      </c>
      <c r="AH320" s="12">
        <v>1</v>
      </c>
      <c r="AI320" s="12">
        <v>0</v>
      </c>
      <c r="AJ320" s="12">
        <v>0</v>
      </c>
      <c r="AK320" s="12">
        <v>0</v>
      </c>
      <c r="AL320" s="12">
        <v>0</v>
      </c>
      <c r="AM320" s="12">
        <v>0</v>
      </c>
      <c r="AN320" s="12">
        <v>0</v>
      </c>
      <c r="AO320" s="12">
        <v>0</v>
      </c>
      <c r="AP320" s="12">
        <v>0</v>
      </c>
      <c r="AQ320" s="12">
        <v>1</v>
      </c>
      <c r="AR320" s="12">
        <v>0</v>
      </c>
      <c r="AS320" s="12">
        <v>3</v>
      </c>
      <c r="AT320" s="12">
        <v>7</v>
      </c>
      <c r="AU320" s="12">
        <v>0</v>
      </c>
      <c r="AV320" s="12">
        <v>0</v>
      </c>
      <c r="AW320" s="12">
        <v>0</v>
      </c>
      <c r="AX320" s="12">
        <v>0</v>
      </c>
      <c r="AY320" s="12">
        <v>0</v>
      </c>
      <c r="AZ320" s="12">
        <v>0</v>
      </c>
      <c r="BA320" s="12">
        <v>0</v>
      </c>
      <c r="BB320" s="12">
        <v>0</v>
      </c>
      <c r="BC320" s="12">
        <v>0</v>
      </c>
      <c r="BD320" s="12">
        <v>0</v>
      </c>
      <c r="BE320" s="12">
        <v>0</v>
      </c>
      <c r="BF320" s="12">
        <v>0</v>
      </c>
      <c r="BG320" s="12">
        <v>0</v>
      </c>
      <c r="BH320" s="12">
        <v>0</v>
      </c>
      <c r="BI320" s="12">
        <v>0</v>
      </c>
      <c r="BJ320" s="12">
        <v>0</v>
      </c>
      <c r="BK320" s="12">
        <v>0</v>
      </c>
      <c r="BL320" s="12">
        <v>0</v>
      </c>
      <c r="BM320" s="12">
        <v>0</v>
      </c>
      <c r="BN320" s="12">
        <v>0</v>
      </c>
      <c r="BO320" s="12">
        <v>0</v>
      </c>
      <c r="BP320" s="12">
        <v>0</v>
      </c>
      <c r="BQ320" s="12">
        <v>0</v>
      </c>
      <c r="BR320" s="12">
        <v>0</v>
      </c>
      <c r="BS320" s="12">
        <v>0</v>
      </c>
      <c r="BT320" s="12">
        <v>0</v>
      </c>
      <c r="BU320" s="12">
        <v>0</v>
      </c>
      <c r="BV320" s="12">
        <v>0</v>
      </c>
      <c r="BW320" s="12">
        <v>0</v>
      </c>
      <c r="BX320" s="12">
        <v>0</v>
      </c>
      <c r="BY320" s="12">
        <v>0</v>
      </c>
      <c r="BZ320" s="12">
        <v>1</v>
      </c>
      <c r="CA320" s="12">
        <v>11</v>
      </c>
      <c r="CB320" s="12">
        <v>0</v>
      </c>
      <c r="CC320" s="12">
        <v>8</v>
      </c>
      <c r="CD320" s="12">
        <v>24</v>
      </c>
      <c r="CE320" s="12">
        <v>0</v>
      </c>
      <c r="CF320" s="12">
        <v>0</v>
      </c>
      <c r="CG320" s="12">
        <v>0</v>
      </c>
      <c r="CH320" s="12">
        <v>0</v>
      </c>
      <c r="CI320" s="12">
        <v>0</v>
      </c>
      <c r="CJ320" s="12">
        <v>0</v>
      </c>
      <c r="CK320" s="12">
        <v>0</v>
      </c>
      <c r="CL320" s="12">
        <v>0</v>
      </c>
    </row>
    <row r="321" spans="2:90" ht="20.100000000000001" customHeight="1" thickBot="1" x14ac:dyDescent="0.25">
      <c r="B321" s="4" t="s">
        <v>503</v>
      </c>
      <c r="C321" s="12">
        <v>0</v>
      </c>
      <c r="D321" s="12">
        <v>0</v>
      </c>
      <c r="E321" s="12">
        <v>0</v>
      </c>
      <c r="F321" s="12">
        <v>0</v>
      </c>
      <c r="G321" s="12">
        <v>0</v>
      </c>
      <c r="H321" s="12">
        <v>0</v>
      </c>
      <c r="I321" s="12">
        <v>0</v>
      </c>
      <c r="J321" s="12">
        <v>0</v>
      </c>
      <c r="K321" s="12">
        <v>0</v>
      </c>
      <c r="L321" s="12">
        <v>0</v>
      </c>
      <c r="M321" s="12">
        <v>0</v>
      </c>
      <c r="N321" s="12">
        <v>0</v>
      </c>
      <c r="O321" s="12">
        <v>0</v>
      </c>
      <c r="P321" s="12">
        <v>0</v>
      </c>
      <c r="Q321" s="12">
        <v>0</v>
      </c>
      <c r="R321" s="12">
        <v>0</v>
      </c>
      <c r="S321" s="12">
        <v>0</v>
      </c>
      <c r="T321" s="12">
        <v>0</v>
      </c>
      <c r="U321" s="12">
        <v>0</v>
      </c>
      <c r="V321" s="12">
        <v>0</v>
      </c>
      <c r="W321" s="12">
        <v>0</v>
      </c>
      <c r="X321" s="12">
        <v>0</v>
      </c>
      <c r="Y321" s="12">
        <v>0</v>
      </c>
      <c r="Z321" s="12">
        <v>0</v>
      </c>
      <c r="AA321" s="12">
        <v>0</v>
      </c>
      <c r="AB321" s="12">
        <v>0</v>
      </c>
      <c r="AC321" s="12">
        <v>0</v>
      </c>
      <c r="AD321" s="12">
        <v>0</v>
      </c>
      <c r="AE321" s="12">
        <v>0</v>
      </c>
      <c r="AF321" s="12">
        <v>0</v>
      </c>
      <c r="AG321" s="12">
        <v>0</v>
      </c>
      <c r="AH321" s="12">
        <v>0</v>
      </c>
      <c r="AI321" s="12">
        <v>0</v>
      </c>
      <c r="AJ321" s="12">
        <v>0</v>
      </c>
      <c r="AK321" s="12">
        <v>0</v>
      </c>
      <c r="AL321" s="12">
        <v>0</v>
      </c>
      <c r="AM321" s="12">
        <v>0</v>
      </c>
      <c r="AN321" s="12">
        <v>0</v>
      </c>
      <c r="AO321" s="12">
        <v>0</v>
      </c>
      <c r="AP321" s="12">
        <v>0</v>
      </c>
      <c r="AQ321" s="12">
        <v>0</v>
      </c>
      <c r="AR321" s="12">
        <v>0</v>
      </c>
      <c r="AS321" s="12">
        <v>0</v>
      </c>
      <c r="AT321" s="12">
        <v>0</v>
      </c>
      <c r="AU321" s="12">
        <v>0</v>
      </c>
      <c r="AV321" s="12">
        <v>0</v>
      </c>
      <c r="AW321" s="12">
        <v>0</v>
      </c>
      <c r="AX321" s="12">
        <v>0</v>
      </c>
      <c r="AY321" s="12">
        <v>0</v>
      </c>
      <c r="AZ321" s="12">
        <v>0</v>
      </c>
      <c r="BA321" s="12">
        <v>0</v>
      </c>
      <c r="BB321" s="12">
        <v>0</v>
      </c>
      <c r="BC321" s="12">
        <v>0</v>
      </c>
      <c r="BD321" s="12">
        <v>0</v>
      </c>
      <c r="BE321" s="12">
        <v>0</v>
      </c>
      <c r="BF321" s="12">
        <v>0</v>
      </c>
      <c r="BG321" s="12">
        <v>0</v>
      </c>
      <c r="BH321" s="12">
        <v>0</v>
      </c>
      <c r="BI321" s="12">
        <v>0</v>
      </c>
      <c r="BJ321" s="12">
        <v>0</v>
      </c>
      <c r="BK321" s="12">
        <v>0</v>
      </c>
      <c r="BL321" s="12">
        <v>0</v>
      </c>
      <c r="BM321" s="12">
        <v>0</v>
      </c>
      <c r="BN321" s="12">
        <v>0</v>
      </c>
      <c r="BO321" s="12">
        <v>0</v>
      </c>
      <c r="BP321" s="12">
        <v>0</v>
      </c>
      <c r="BQ321" s="12">
        <v>0</v>
      </c>
      <c r="BR321" s="12">
        <v>0</v>
      </c>
      <c r="BS321" s="12">
        <v>0</v>
      </c>
      <c r="BT321" s="12">
        <v>0</v>
      </c>
      <c r="BU321" s="12">
        <v>0</v>
      </c>
      <c r="BV321" s="12">
        <v>0</v>
      </c>
      <c r="BW321" s="12">
        <v>0</v>
      </c>
      <c r="BX321" s="12">
        <v>0</v>
      </c>
      <c r="BY321" s="12">
        <v>0</v>
      </c>
      <c r="BZ321" s="12">
        <v>0</v>
      </c>
      <c r="CA321" s="12">
        <v>0</v>
      </c>
      <c r="CB321" s="12">
        <v>0</v>
      </c>
      <c r="CC321" s="12">
        <v>0</v>
      </c>
      <c r="CD321" s="12">
        <v>0</v>
      </c>
      <c r="CE321" s="12">
        <v>0</v>
      </c>
      <c r="CF321" s="12">
        <v>0</v>
      </c>
      <c r="CG321" s="12">
        <v>0</v>
      </c>
      <c r="CH321" s="12">
        <v>0</v>
      </c>
      <c r="CI321" s="12">
        <v>0</v>
      </c>
      <c r="CJ321" s="12">
        <v>0</v>
      </c>
      <c r="CK321" s="12">
        <v>0</v>
      </c>
      <c r="CL321" s="12">
        <v>0</v>
      </c>
    </row>
    <row r="322" spans="2:90" ht="20.100000000000001" customHeight="1" thickBot="1" x14ac:dyDescent="0.25">
      <c r="B322" s="4" t="s">
        <v>504</v>
      </c>
      <c r="C322" s="12">
        <v>11</v>
      </c>
      <c r="D322" s="12">
        <v>1</v>
      </c>
      <c r="E322" s="12">
        <v>11</v>
      </c>
      <c r="F322" s="12">
        <v>5</v>
      </c>
      <c r="G322" s="12">
        <v>0</v>
      </c>
      <c r="H322" s="12">
        <v>0</v>
      </c>
      <c r="I322" s="12">
        <v>0</v>
      </c>
      <c r="J322" s="12">
        <v>0</v>
      </c>
      <c r="K322" s="12">
        <v>0</v>
      </c>
      <c r="L322" s="12">
        <v>0</v>
      </c>
      <c r="M322" s="12">
        <v>0</v>
      </c>
      <c r="N322" s="12">
        <v>0</v>
      </c>
      <c r="O322" s="12">
        <v>0</v>
      </c>
      <c r="P322" s="12">
        <v>0</v>
      </c>
      <c r="Q322" s="12">
        <v>0</v>
      </c>
      <c r="R322" s="12">
        <v>0</v>
      </c>
      <c r="S322" s="12">
        <v>2</v>
      </c>
      <c r="T322" s="12">
        <v>0</v>
      </c>
      <c r="U322" s="12">
        <v>1</v>
      </c>
      <c r="V322" s="12">
        <v>1</v>
      </c>
      <c r="W322" s="12">
        <v>2</v>
      </c>
      <c r="X322" s="12">
        <v>0</v>
      </c>
      <c r="Y322" s="12">
        <v>4</v>
      </c>
      <c r="Z322" s="12">
        <v>2</v>
      </c>
      <c r="AA322" s="12">
        <v>0</v>
      </c>
      <c r="AB322" s="12">
        <v>0</v>
      </c>
      <c r="AC322" s="12">
        <v>0</v>
      </c>
      <c r="AD322" s="12">
        <v>0</v>
      </c>
      <c r="AE322" s="12">
        <v>0</v>
      </c>
      <c r="AF322" s="12">
        <v>0</v>
      </c>
      <c r="AG322" s="12">
        <v>0</v>
      </c>
      <c r="AH322" s="12">
        <v>0</v>
      </c>
      <c r="AI322" s="12">
        <v>0</v>
      </c>
      <c r="AJ322" s="12">
        <v>0</v>
      </c>
      <c r="AK322" s="12">
        <v>0</v>
      </c>
      <c r="AL322" s="12">
        <v>0</v>
      </c>
      <c r="AM322" s="12">
        <v>0</v>
      </c>
      <c r="AN322" s="12">
        <v>1</v>
      </c>
      <c r="AO322" s="12">
        <v>1</v>
      </c>
      <c r="AP322" s="12">
        <v>0</v>
      </c>
      <c r="AQ322" s="12">
        <v>1</v>
      </c>
      <c r="AR322" s="12">
        <v>0</v>
      </c>
      <c r="AS322" s="12">
        <v>1</v>
      </c>
      <c r="AT322" s="12">
        <v>0</v>
      </c>
      <c r="AU322" s="12">
        <v>0</v>
      </c>
      <c r="AV322" s="12">
        <v>0</v>
      </c>
      <c r="AW322" s="12">
        <v>0</v>
      </c>
      <c r="AX322" s="12">
        <v>0</v>
      </c>
      <c r="AY322" s="12">
        <v>1</v>
      </c>
      <c r="AZ322" s="12">
        <v>0</v>
      </c>
      <c r="BA322" s="12">
        <v>1</v>
      </c>
      <c r="BB322" s="12">
        <v>0</v>
      </c>
      <c r="BC322" s="12">
        <v>0</v>
      </c>
      <c r="BD322" s="12">
        <v>0</v>
      </c>
      <c r="BE322" s="12">
        <v>0</v>
      </c>
      <c r="BF322" s="12">
        <v>0</v>
      </c>
      <c r="BG322" s="12">
        <v>0</v>
      </c>
      <c r="BH322" s="12">
        <v>0</v>
      </c>
      <c r="BI322" s="12">
        <v>0</v>
      </c>
      <c r="BJ322" s="12">
        <v>0</v>
      </c>
      <c r="BK322" s="12">
        <v>0</v>
      </c>
      <c r="BL322" s="12">
        <v>0</v>
      </c>
      <c r="BM322" s="12">
        <v>0</v>
      </c>
      <c r="BN322" s="12">
        <v>0</v>
      </c>
      <c r="BO322" s="12">
        <v>0</v>
      </c>
      <c r="BP322" s="12">
        <v>0</v>
      </c>
      <c r="BQ322" s="12">
        <v>0</v>
      </c>
      <c r="BR322" s="12">
        <v>0</v>
      </c>
      <c r="BS322" s="12">
        <v>0</v>
      </c>
      <c r="BT322" s="12">
        <v>0</v>
      </c>
      <c r="BU322" s="12">
        <v>0</v>
      </c>
      <c r="BV322" s="12">
        <v>0</v>
      </c>
      <c r="BW322" s="12">
        <v>0</v>
      </c>
      <c r="BX322" s="12">
        <v>0</v>
      </c>
      <c r="BY322" s="12">
        <v>0</v>
      </c>
      <c r="BZ322" s="12">
        <v>0</v>
      </c>
      <c r="CA322" s="12">
        <v>5</v>
      </c>
      <c r="CB322" s="12">
        <v>0</v>
      </c>
      <c r="CC322" s="12">
        <v>3</v>
      </c>
      <c r="CD322" s="12">
        <v>2</v>
      </c>
      <c r="CE322" s="12">
        <v>0</v>
      </c>
      <c r="CF322" s="12">
        <v>0</v>
      </c>
      <c r="CG322" s="12">
        <v>0</v>
      </c>
      <c r="CH322" s="12">
        <v>0</v>
      </c>
      <c r="CI322" s="12">
        <v>0</v>
      </c>
      <c r="CJ322" s="12">
        <v>0</v>
      </c>
      <c r="CK322" s="12">
        <v>0</v>
      </c>
      <c r="CL322" s="12">
        <v>0</v>
      </c>
    </row>
    <row r="323" spans="2:90" ht="20.100000000000001" customHeight="1" thickBot="1" x14ac:dyDescent="0.25">
      <c r="B323" s="4" t="s">
        <v>505</v>
      </c>
      <c r="C323" s="12">
        <v>11</v>
      </c>
      <c r="D323" s="12">
        <v>2</v>
      </c>
      <c r="E323" s="12">
        <v>14</v>
      </c>
      <c r="F323" s="12">
        <v>21</v>
      </c>
      <c r="G323" s="12">
        <v>0</v>
      </c>
      <c r="H323" s="12">
        <v>0</v>
      </c>
      <c r="I323" s="12">
        <v>0</v>
      </c>
      <c r="J323" s="12">
        <v>0</v>
      </c>
      <c r="K323" s="12">
        <v>0</v>
      </c>
      <c r="L323" s="12">
        <v>0</v>
      </c>
      <c r="M323" s="12">
        <v>0</v>
      </c>
      <c r="N323" s="12">
        <v>0</v>
      </c>
      <c r="O323" s="12">
        <v>0</v>
      </c>
      <c r="P323" s="12">
        <v>0</v>
      </c>
      <c r="Q323" s="12">
        <v>0</v>
      </c>
      <c r="R323" s="12">
        <v>0</v>
      </c>
      <c r="S323" s="12">
        <v>3</v>
      </c>
      <c r="T323" s="12">
        <v>0</v>
      </c>
      <c r="U323" s="12">
        <v>3</v>
      </c>
      <c r="V323" s="12">
        <v>0</v>
      </c>
      <c r="W323" s="12">
        <v>1</v>
      </c>
      <c r="X323" s="12">
        <v>1</v>
      </c>
      <c r="Y323" s="12">
        <v>2</v>
      </c>
      <c r="Z323" s="12">
        <v>7</v>
      </c>
      <c r="AA323" s="12">
        <v>0</v>
      </c>
      <c r="AB323" s="12">
        <v>0</v>
      </c>
      <c r="AC323" s="12">
        <v>0</v>
      </c>
      <c r="AD323" s="12">
        <v>0</v>
      </c>
      <c r="AE323" s="12">
        <v>0</v>
      </c>
      <c r="AF323" s="12">
        <v>0</v>
      </c>
      <c r="AG323" s="12">
        <v>0</v>
      </c>
      <c r="AH323" s="12">
        <v>0</v>
      </c>
      <c r="AI323" s="12">
        <v>0</v>
      </c>
      <c r="AJ323" s="12">
        <v>0</v>
      </c>
      <c r="AK323" s="12">
        <v>0</v>
      </c>
      <c r="AL323" s="12">
        <v>0</v>
      </c>
      <c r="AM323" s="12">
        <v>0</v>
      </c>
      <c r="AN323" s="12">
        <v>0</v>
      </c>
      <c r="AO323" s="12">
        <v>0</v>
      </c>
      <c r="AP323" s="12">
        <v>0</v>
      </c>
      <c r="AQ323" s="12">
        <v>2</v>
      </c>
      <c r="AR323" s="12">
        <v>0</v>
      </c>
      <c r="AS323" s="12">
        <v>1</v>
      </c>
      <c r="AT323" s="12">
        <v>4</v>
      </c>
      <c r="AU323" s="12">
        <v>0</v>
      </c>
      <c r="AV323" s="12">
        <v>0</v>
      </c>
      <c r="AW323" s="12">
        <v>0</v>
      </c>
      <c r="AX323" s="12">
        <v>0</v>
      </c>
      <c r="AY323" s="12">
        <v>0</v>
      </c>
      <c r="AZ323" s="12">
        <v>0</v>
      </c>
      <c r="BA323" s="12">
        <v>0</v>
      </c>
      <c r="BB323" s="12">
        <v>0</v>
      </c>
      <c r="BC323" s="12">
        <v>0</v>
      </c>
      <c r="BD323" s="12">
        <v>0</v>
      </c>
      <c r="BE323" s="12">
        <v>0</v>
      </c>
      <c r="BF323" s="12">
        <v>0</v>
      </c>
      <c r="BG323" s="12">
        <v>0</v>
      </c>
      <c r="BH323" s="12">
        <v>0</v>
      </c>
      <c r="BI323" s="12">
        <v>0</v>
      </c>
      <c r="BJ323" s="12">
        <v>0</v>
      </c>
      <c r="BK323" s="12">
        <v>0</v>
      </c>
      <c r="BL323" s="12">
        <v>0</v>
      </c>
      <c r="BM323" s="12">
        <v>0</v>
      </c>
      <c r="BN323" s="12">
        <v>0</v>
      </c>
      <c r="BO323" s="12">
        <v>0</v>
      </c>
      <c r="BP323" s="12">
        <v>0</v>
      </c>
      <c r="BQ323" s="12">
        <v>0</v>
      </c>
      <c r="BR323" s="12">
        <v>0</v>
      </c>
      <c r="BS323" s="12">
        <v>0</v>
      </c>
      <c r="BT323" s="12">
        <v>0</v>
      </c>
      <c r="BU323" s="12">
        <v>0</v>
      </c>
      <c r="BV323" s="12">
        <v>0</v>
      </c>
      <c r="BW323" s="12">
        <v>0</v>
      </c>
      <c r="BX323" s="12">
        <v>1</v>
      </c>
      <c r="BY323" s="12">
        <v>1</v>
      </c>
      <c r="BZ323" s="12">
        <v>0</v>
      </c>
      <c r="CA323" s="12">
        <v>5</v>
      </c>
      <c r="CB323" s="12">
        <v>0</v>
      </c>
      <c r="CC323" s="12">
        <v>7</v>
      </c>
      <c r="CD323" s="12">
        <v>10</v>
      </c>
      <c r="CE323" s="12">
        <v>0</v>
      </c>
      <c r="CF323" s="12">
        <v>0</v>
      </c>
      <c r="CG323" s="12">
        <v>0</v>
      </c>
      <c r="CH323" s="12">
        <v>0</v>
      </c>
      <c r="CI323" s="12">
        <v>0</v>
      </c>
      <c r="CJ323" s="12">
        <v>0</v>
      </c>
      <c r="CK323" s="12">
        <v>0</v>
      </c>
      <c r="CL323" s="12">
        <v>0</v>
      </c>
    </row>
    <row r="324" spans="2:90" ht="20.100000000000001" customHeight="1" thickBot="1" x14ac:dyDescent="0.25">
      <c r="B324" s="4" t="s">
        <v>506</v>
      </c>
      <c r="C324" s="12">
        <v>9</v>
      </c>
      <c r="D324" s="12">
        <v>0</v>
      </c>
      <c r="E324" s="12">
        <v>5</v>
      </c>
      <c r="F324" s="12">
        <v>5</v>
      </c>
      <c r="G324" s="12">
        <v>0</v>
      </c>
      <c r="H324" s="12">
        <v>0</v>
      </c>
      <c r="I324" s="12">
        <v>0</v>
      </c>
      <c r="J324" s="12">
        <v>0</v>
      </c>
      <c r="K324" s="12">
        <v>5</v>
      </c>
      <c r="L324" s="12">
        <v>0</v>
      </c>
      <c r="M324" s="12">
        <v>4</v>
      </c>
      <c r="N324" s="12">
        <v>2</v>
      </c>
      <c r="O324" s="12">
        <v>0</v>
      </c>
      <c r="P324" s="12">
        <v>0</v>
      </c>
      <c r="Q324" s="12">
        <v>0</v>
      </c>
      <c r="R324" s="12">
        <v>0</v>
      </c>
      <c r="S324" s="12">
        <v>0</v>
      </c>
      <c r="T324" s="12">
        <v>0</v>
      </c>
      <c r="U324" s="12">
        <v>0</v>
      </c>
      <c r="V324" s="12">
        <v>0</v>
      </c>
      <c r="W324" s="12">
        <v>4</v>
      </c>
      <c r="X324" s="12">
        <v>0</v>
      </c>
      <c r="Y324" s="12">
        <v>1</v>
      </c>
      <c r="Z324" s="12">
        <v>3</v>
      </c>
      <c r="AA324" s="12">
        <v>0</v>
      </c>
      <c r="AB324" s="12">
        <v>0</v>
      </c>
      <c r="AC324" s="12">
        <v>0</v>
      </c>
      <c r="AD324" s="12">
        <v>0</v>
      </c>
      <c r="AE324" s="12">
        <v>0</v>
      </c>
      <c r="AF324" s="12">
        <v>0</v>
      </c>
      <c r="AG324" s="12">
        <v>0</v>
      </c>
      <c r="AH324" s="12">
        <v>0</v>
      </c>
      <c r="AI324" s="12">
        <v>0</v>
      </c>
      <c r="AJ324" s="12">
        <v>0</v>
      </c>
      <c r="AK324" s="12">
        <v>0</v>
      </c>
      <c r="AL324" s="12">
        <v>0</v>
      </c>
      <c r="AM324" s="12">
        <v>0</v>
      </c>
      <c r="AN324" s="12">
        <v>0</v>
      </c>
      <c r="AO324" s="12">
        <v>0</v>
      </c>
      <c r="AP324" s="12">
        <v>0</v>
      </c>
      <c r="AQ324" s="12">
        <v>0</v>
      </c>
      <c r="AR324" s="12">
        <v>0</v>
      </c>
      <c r="AS324" s="12">
        <v>0</v>
      </c>
      <c r="AT324" s="12">
        <v>0</v>
      </c>
      <c r="AU324" s="12">
        <v>0</v>
      </c>
      <c r="AV324" s="12">
        <v>0</v>
      </c>
      <c r="AW324" s="12">
        <v>0</v>
      </c>
      <c r="AX324" s="12">
        <v>0</v>
      </c>
      <c r="AY324" s="12">
        <v>0</v>
      </c>
      <c r="AZ324" s="12">
        <v>0</v>
      </c>
      <c r="BA324" s="12">
        <v>0</v>
      </c>
      <c r="BB324" s="12">
        <v>0</v>
      </c>
      <c r="BC324" s="12">
        <v>0</v>
      </c>
      <c r="BD324" s="12">
        <v>0</v>
      </c>
      <c r="BE324" s="12">
        <v>0</v>
      </c>
      <c r="BF324" s="12">
        <v>0</v>
      </c>
      <c r="BG324" s="12">
        <v>0</v>
      </c>
      <c r="BH324" s="12">
        <v>0</v>
      </c>
      <c r="BI324" s="12">
        <v>0</v>
      </c>
      <c r="BJ324" s="12">
        <v>0</v>
      </c>
      <c r="BK324" s="12">
        <v>0</v>
      </c>
      <c r="BL324" s="12">
        <v>0</v>
      </c>
      <c r="BM324" s="12">
        <v>0</v>
      </c>
      <c r="BN324" s="12">
        <v>0</v>
      </c>
      <c r="BO324" s="12">
        <v>0</v>
      </c>
      <c r="BP324" s="12">
        <v>0</v>
      </c>
      <c r="BQ324" s="12">
        <v>0</v>
      </c>
      <c r="BR324" s="12">
        <v>0</v>
      </c>
      <c r="BS324" s="12">
        <v>0</v>
      </c>
      <c r="BT324" s="12">
        <v>0</v>
      </c>
      <c r="BU324" s="12">
        <v>0</v>
      </c>
      <c r="BV324" s="12">
        <v>0</v>
      </c>
      <c r="BW324" s="12">
        <v>0</v>
      </c>
      <c r="BX324" s="12">
        <v>0</v>
      </c>
      <c r="BY324" s="12">
        <v>0</v>
      </c>
      <c r="BZ324" s="12">
        <v>0</v>
      </c>
      <c r="CA324" s="12">
        <v>0</v>
      </c>
      <c r="CB324" s="12">
        <v>0</v>
      </c>
      <c r="CC324" s="12">
        <v>0</v>
      </c>
      <c r="CD324" s="12">
        <v>0</v>
      </c>
      <c r="CE324" s="12">
        <v>0</v>
      </c>
      <c r="CF324" s="12">
        <v>0</v>
      </c>
      <c r="CG324" s="12">
        <v>0</v>
      </c>
      <c r="CH324" s="12">
        <v>0</v>
      </c>
      <c r="CI324" s="12">
        <v>0</v>
      </c>
      <c r="CJ324" s="12">
        <v>0</v>
      </c>
      <c r="CK324" s="12">
        <v>0</v>
      </c>
      <c r="CL324" s="12">
        <v>0</v>
      </c>
    </row>
    <row r="325" spans="2:90" ht="20.100000000000001" customHeight="1" thickBot="1" x14ac:dyDescent="0.25">
      <c r="B325" s="4" t="s">
        <v>507</v>
      </c>
      <c r="C325" s="12">
        <v>50</v>
      </c>
      <c r="D325" s="12">
        <v>0</v>
      </c>
      <c r="E325" s="12">
        <v>4</v>
      </c>
      <c r="F325" s="12">
        <v>67</v>
      </c>
      <c r="G325" s="12">
        <v>0</v>
      </c>
      <c r="H325" s="12">
        <v>0</v>
      </c>
      <c r="I325" s="12">
        <v>0</v>
      </c>
      <c r="J325" s="12">
        <v>0</v>
      </c>
      <c r="K325" s="12">
        <v>0</v>
      </c>
      <c r="L325" s="12">
        <v>0</v>
      </c>
      <c r="M325" s="12">
        <v>0</v>
      </c>
      <c r="N325" s="12">
        <v>0</v>
      </c>
      <c r="O325" s="12">
        <v>0</v>
      </c>
      <c r="P325" s="12">
        <v>0</v>
      </c>
      <c r="Q325" s="12">
        <v>0</v>
      </c>
      <c r="R325" s="12">
        <v>0</v>
      </c>
      <c r="S325" s="12">
        <v>0</v>
      </c>
      <c r="T325" s="12">
        <v>0</v>
      </c>
      <c r="U325" s="12">
        <v>0</v>
      </c>
      <c r="V325" s="12">
        <v>0</v>
      </c>
      <c r="W325" s="12">
        <v>15</v>
      </c>
      <c r="X325" s="12">
        <v>0</v>
      </c>
      <c r="Y325" s="12">
        <v>0</v>
      </c>
      <c r="Z325" s="12">
        <v>21</v>
      </c>
      <c r="AA325" s="12">
        <v>0</v>
      </c>
      <c r="AB325" s="12">
        <v>0</v>
      </c>
      <c r="AC325" s="12">
        <v>0</v>
      </c>
      <c r="AD325" s="12">
        <v>0</v>
      </c>
      <c r="AE325" s="12">
        <v>0</v>
      </c>
      <c r="AF325" s="12">
        <v>0</v>
      </c>
      <c r="AG325" s="12">
        <v>0</v>
      </c>
      <c r="AH325" s="12">
        <v>0</v>
      </c>
      <c r="AI325" s="12">
        <v>0</v>
      </c>
      <c r="AJ325" s="12">
        <v>0</v>
      </c>
      <c r="AK325" s="12">
        <v>0</v>
      </c>
      <c r="AL325" s="12">
        <v>0</v>
      </c>
      <c r="AM325" s="12">
        <v>0</v>
      </c>
      <c r="AN325" s="12">
        <v>0</v>
      </c>
      <c r="AO325" s="12">
        <v>0</v>
      </c>
      <c r="AP325" s="12">
        <v>0</v>
      </c>
      <c r="AQ325" s="12">
        <v>14</v>
      </c>
      <c r="AR325" s="12">
        <v>0</v>
      </c>
      <c r="AS325" s="12">
        <v>4</v>
      </c>
      <c r="AT325" s="12">
        <v>13</v>
      </c>
      <c r="AU325" s="12">
        <v>0</v>
      </c>
      <c r="AV325" s="12">
        <v>0</v>
      </c>
      <c r="AW325" s="12">
        <v>0</v>
      </c>
      <c r="AX325" s="12">
        <v>0</v>
      </c>
      <c r="AY325" s="12">
        <v>0</v>
      </c>
      <c r="AZ325" s="12">
        <v>0</v>
      </c>
      <c r="BA325" s="12">
        <v>0</v>
      </c>
      <c r="BB325" s="12">
        <v>0</v>
      </c>
      <c r="BC325" s="12">
        <v>0</v>
      </c>
      <c r="BD325" s="12">
        <v>0</v>
      </c>
      <c r="BE325" s="12">
        <v>0</v>
      </c>
      <c r="BF325" s="12">
        <v>0</v>
      </c>
      <c r="BG325" s="12">
        <v>0</v>
      </c>
      <c r="BH325" s="12">
        <v>0</v>
      </c>
      <c r="BI325" s="12">
        <v>0</v>
      </c>
      <c r="BJ325" s="12">
        <v>0</v>
      </c>
      <c r="BK325" s="12">
        <v>0</v>
      </c>
      <c r="BL325" s="12">
        <v>0</v>
      </c>
      <c r="BM325" s="12">
        <v>0</v>
      </c>
      <c r="BN325" s="12">
        <v>0</v>
      </c>
      <c r="BO325" s="12">
        <v>0</v>
      </c>
      <c r="BP325" s="12">
        <v>0</v>
      </c>
      <c r="BQ325" s="12">
        <v>0</v>
      </c>
      <c r="BR325" s="12">
        <v>0</v>
      </c>
      <c r="BS325" s="12">
        <v>0</v>
      </c>
      <c r="BT325" s="12">
        <v>0</v>
      </c>
      <c r="BU325" s="12">
        <v>0</v>
      </c>
      <c r="BV325" s="12">
        <v>0</v>
      </c>
      <c r="BW325" s="12">
        <v>0</v>
      </c>
      <c r="BX325" s="12">
        <v>0</v>
      </c>
      <c r="BY325" s="12">
        <v>0</v>
      </c>
      <c r="BZ325" s="12">
        <v>0</v>
      </c>
      <c r="CA325" s="12">
        <v>21</v>
      </c>
      <c r="CB325" s="12">
        <v>0</v>
      </c>
      <c r="CC325" s="12">
        <v>0</v>
      </c>
      <c r="CD325" s="12">
        <v>33</v>
      </c>
      <c r="CE325" s="12">
        <v>0</v>
      </c>
      <c r="CF325" s="12">
        <v>0</v>
      </c>
      <c r="CG325" s="12">
        <v>0</v>
      </c>
      <c r="CH325" s="12">
        <v>0</v>
      </c>
      <c r="CI325" s="12">
        <v>0</v>
      </c>
      <c r="CJ325" s="12">
        <v>0</v>
      </c>
      <c r="CK325" s="12">
        <v>0</v>
      </c>
      <c r="CL325" s="12">
        <v>0</v>
      </c>
    </row>
    <row r="326" spans="2:90" ht="20.100000000000001" customHeight="1" thickBot="1" x14ac:dyDescent="0.25">
      <c r="B326" s="4" t="s">
        <v>198</v>
      </c>
      <c r="C326" s="12">
        <v>75</v>
      </c>
      <c r="D326" s="12">
        <v>7</v>
      </c>
      <c r="E326" s="12">
        <v>86</v>
      </c>
      <c r="F326" s="12">
        <v>100</v>
      </c>
      <c r="G326" s="12">
        <v>0</v>
      </c>
      <c r="H326" s="12">
        <v>0</v>
      </c>
      <c r="I326" s="12">
        <v>0</v>
      </c>
      <c r="J326" s="12">
        <v>0</v>
      </c>
      <c r="K326" s="12">
        <v>0</v>
      </c>
      <c r="L326" s="12">
        <v>0</v>
      </c>
      <c r="M326" s="12">
        <v>0</v>
      </c>
      <c r="N326" s="12">
        <v>0</v>
      </c>
      <c r="O326" s="12">
        <v>0</v>
      </c>
      <c r="P326" s="12">
        <v>0</v>
      </c>
      <c r="Q326" s="12">
        <v>0</v>
      </c>
      <c r="R326" s="12">
        <v>0</v>
      </c>
      <c r="S326" s="12">
        <v>4</v>
      </c>
      <c r="T326" s="12">
        <v>2</v>
      </c>
      <c r="U326" s="12">
        <v>7</v>
      </c>
      <c r="V326" s="12">
        <v>0</v>
      </c>
      <c r="W326" s="12">
        <v>26</v>
      </c>
      <c r="X326" s="12">
        <v>0</v>
      </c>
      <c r="Y326" s="12">
        <v>20</v>
      </c>
      <c r="Z326" s="12">
        <v>31</v>
      </c>
      <c r="AA326" s="12">
        <v>0</v>
      </c>
      <c r="AB326" s="12">
        <v>0</v>
      </c>
      <c r="AC326" s="12">
        <v>0</v>
      </c>
      <c r="AD326" s="12">
        <v>0</v>
      </c>
      <c r="AE326" s="12">
        <v>0</v>
      </c>
      <c r="AF326" s="12">
        <v>0</v>
      </c>
      <c r="AG326" s="12">
        <v>1</v>
      </c>
      <c r="AH326" s="12">
        <v>0</v>
      </c>
      <c r="AI326" s="12">
        <v>0</v>
      </c>
      <c r="AJ326" s="12">
        <v>0</v>
      </c>
      <c r="AK326" s="12">
        <v>0</v>
      </c>
      <c r="AL326" s="12">
        <v>0</v>
      </c>
      <c r="AM326" s="12">
        <v>1</v>
      </c>
      <c r="AN326" s="12">
        <v>1</v>
      </c>
      <c r="AO326" s="12">
        <v>1</v>
      </c>
      <c r="AP326" s="12">
        <v>2</v>
      </c>
      <c r="AQ326" s="12">
        <v>18</v>
      </c>
      <c r="AR326" s="12">
        <v>0</v>
      </c>
      <c r="AS326" s="12">
        <v>10</v>
      </c>
      <c r="AT326" s="12">
        <v>26</v>
      </c>
      <c r="AU326" s="12">
        <v>0</v>
      </c>
      <c r="AV326" s="12">
        <v>0</v>
      </c>
      <c r="AW326" s="12">
        <v>0</v>
      </c>
      <c r="AX326" s="12">
        <v>0</v>
      </c>
      <c r="AY326" s="12">
        <v>1</v>
      </c>
      <c r="AZ326" s="12">
        <v>0</v>
      </c>
      <c r="BA326" s="12">
        <v>0</v>
      </c>
      <c r="BB326" s="12">
        <v>1</v>
      </c>
      <c r="BC326" s="12">
        <v>0</v>
      </c>
      <c r="BD326" s="12">
        <v>0</v>
      </c>
      <c r="BE326" s="12">
        <v>0</v>
      </c>
      <c r="BF326" s="12">
        <v>0</v>
      </c>
      <c r="BG326" s="12">
        <v>0</v>
      </c>
      <c r="BH326" s="12">
        <v>0</v>
      </c>
      <c r="BI326" s="12">
        <v>0</v>
      </c>
      <c r="BJ326" s="12">
        <v>0</v>
      </c>
      <c r="BK326" s="12">
        <v>0</v>
      </c>
      <c r="BL326" s="12">
        <v>0</v>
      </c>
      <c r="BM326" s="12">
        <v>0</v>
      </c>
      <c r="BN326" s="12">
        <v>0</v>
      </c>
      <c r="BO326" s="12">
        <v>0</v>
      </c>
      <c r="BP326" s="12">
        <v>0</v>
      </c>
      <c r="BQ326" s="12">
        <v>0</v>
      </c>
      <c r="BR326" s="12">
        <v>0</v>
      </c>
      <c r="BS326" s="12">
        <v>5</v>
      </c>
      <c r="BT326" s="12">
        <v>0</v>
      </c>
      <c r="BU326" s="12">
        <v>4</v>
      </c>
      <c r="BV326" s="12">
        <v>12</v>
      </c>
      <c r="BW326" s="12">
        <v>4</v>
      </c>
      <c r="BX326" s="12">
        <v>4</v>
      </c>
      <c r="BY326" s="12">
        <v>11</v>
      </c>
      <c r="BZ326" s="12">
        <v>0</v>
      </c>
      <c r="CA326" s="12">
        <v>16</v>
      </c>
      <c r="CB326" s="12">
        <v>0</v>
      </c>
      <c r="CC326" s="12">
        <v>32</v>
      </c>
      <c r="CD326" s="12">
        <v>28</v>
      </c>
      <c r="CE326" s="12">
        <v>0</v>
      </c>
      <c r="CF326" s="12">
        <v>0</v>
      </c>
      <c r="CG326" s="12">
        <v>0</v>
      </c>
      <c r="CH326" s="12">
        <v>0</v>
      </c>
      <c r="CI326" s="12">
        <v>0</v>
      </c>
      <c r="CJ326" s="12">
        <v>0</v>
      </c>
      <c r="CK326" s="12">
        <v>0</v>
      </c>
      <c r="CL326" s="12">
        <v>0</v>
      </c>
    </row>
    <row r="327" spans="2:90" ht="20.100000000000001" customHeight="1" thickBot="1" x14ac:dyDescent="0.25">
      <c r="B327" s="4" t="s">
        <v>508</v>
      </c>
      <c r="C327" s="12">
        <v>10</v>
      </c>
      <c r="D327" s="12">
        <v>1</v>
      </c>
      <c r="E327" s="12">
        <v>18</v>
      </c>
      <c r="F327" s="12">
        <v>14</v>
      </c>
      <c r="G327" s="12">
        <v>0</v>
      </c>
      <c r="H327" s="12">
        <v>0</v>
      </c>
      <c r="I327" s="12">
        <v>0</v>
      </c>
      <c r="J327" s="12">
        <v>0</v>
      </c>
      <c r="K327" s="12">
        <v>0</v>
      </c>
      <c r="L327" s="12">
        <v>0</v>
      </c>
      <c r="M327" s="12">
        <v>0</v>
      </c>
      <c r="N327" s="12">
        <v>0</v>
      </c>
      <c r="O327" s="12">
        <v>0</v>
      </c>
      <c r="P327" s="12">
        <v>0</v>
      </c>
      <c r="Q327" s="12">
        <v>0</v>
      </c>
      <c r="R327" s="12">
        <v>0</v>
      </c>
      <c r="S327" s="12">
        <v>2</v>
      </c>
      <c r="T327" s="12">
        <v>1</v>
      </c>
      <c r="U327" s="12">
        <v>2</v>
      </c>
      <c r="V327" s="12">
        <v>1</v>
      </c>
      <c r="W327" s="12">
        <v>5</v>
      </c>
      <c r="X327" s="12">
        <v>0</v>
      </c>
      <c r="Y327" s="12">
        <v>9</v>
      </c>
      <c r="Z327" s="12">
        <v>6</v>
      </c>
      <c r="AA327" s="12">
        <v>0</v>
      </c>
      <c r="AB327" s="12">
        <v>0</v>
      </c>
      <c r="AC327" s="12">
        <v>0</v>
      </c>
      <c r="AD327" s="12">
        <v>0</v>
      </c>
      <c r="AE327" s="12">
        <v>0</v>
      </c>
      <c r="AF327" s="12">
        <v>0</v>
      </c>
      <c r="AG327" s="12">
        <v>0</v>
      </c>
      <c r="AH327" s="12">
        <v>0</v>
      </c>
      <c r="AI327" s="12">
        <v>0</v>
      </c>
      <c r="AJ327" s="12">
        <v>0</v>
      </c>
      <c r="AK327" s="12">
        <v>0</v>
      </c>
      <c r="AL327" s="12">
        <v>0</v>
      </c>
      <c r="AM327" s="12">
        <v>0</v>
      </c>
      <c r="AN327" s="12">
        <v>0</v>
      </c>
      <c r="AO327" s="12">
        <v>0</v>
      </c>
      <c r="AP327" s="12">
        <v>0</v>
      </c>
      <c r="AQ327" s="12">
        <v>2</v>
      </c>
      <c r="AR327" s="12">
        <v>0</v>
      </c>
      <c r="AS327" s="12">
        <v>2</v>
      </c>
      <c r="AT327" s="12">
        <v>2</v>
      </c>
      <c r="AU327" s="12">
        <v>0</v>
      </c>
      <c r="AV327" s="12">
        <v>0</v>
      </c>
      <c r="AW327" s="12">
        <v>0</v>
      </c>
      <c r="AX327" s="12">
        <v>0</v>
      </c>
      <c r="AY327" s="12">
        <v>0</v>
      </c>
      <c r="AZ327" s="12">
        <v>0</v>
      </c>
      <c r="BA327" s="12">
        <v>0</v>
      </c>
      <c r="BB327" s="12">
        <v>0</v>
      </c>
      <c r="BC327" s="12">
        <v>0</v>
      </c>
      <c r="BD327" s="12">
        <v>0</v>
      </c>
      <c r="BE327" s="12">
        <v>0</v>
      </c>
      <c r="BF327" s="12">
        <v>0</v>
      </c>
      <c r="BG327" s="12">
        <v>0</v>
      </c>
      <c r="BH327" s="12">
        <v>0</v>
      </c>
      <c r="BI327" s="12">
        <v>0</v>
      </c>
      <c r="BJ327" s="12">
        <v>0</v>
      </c>
      <c r="BK327" s="12">
        <v>0</v>
      </c>
      <c r="BL327" s="12">
        <v>0</v>
      </c>
      <c r="BM327" s="12">
        <v>0</v>
      </c>
      <c r="BN327" s="12">
        <v>0</v>
      </c>
      <c r="BO327" s="12">
        <v>0</v>
      </c>
      <c r="BP327" s="12">
        <v>0</v>
      </c>
      <c r="BQ327" s="12">
        <v>0</v>
      </c>
      <c r="BR327" s="12">
        <v>0</v>
      </c>
      <c r="BS327" s="12">
        <v>0</v>
      </c>
      <c r="BT327" s="12">
        <v>0</v>
      </c>
      <c r="BU327" s="12">
        <v>0</v>
      </c>
      <c r="BV327" s="12">
        <v>0</v>
      </c>
      <c r="BW327" s="12">
        <v>0</v>
      </c>
      <c r="BX327" s="12">
        <v>0</v>
      </c>
      <c r="BY327" s="12">
        <v>0</v>
      </c>
      <c r="BZ327" s="12">
        <v>0</v>
      </c>
      <c r="CA327" s="12">
        <v>1</v>
      </c>
      <c r="CB327" s="12">
        <v>0</v>
      </c>
      <c r="CC327" s="12">
        <v>5</v>
      </c>
      <c r="CD327" s="12">
        <v>5</v>
      </c>
      <c r="CE327" s="12">
        <v>0</v>
      </c>
      <c r="CF327" s="12">
        <v>0</v>
      </c>
      <c r="CG327" s="12">
        <v>0</v>
      </c>
      <c r="CH327" s="12">
        <v>0</v>
      </c>
      <c r="CI327" s="12">
        <v>0</v>
      </c>
      <c r="CJ327" s="12">
        <v>0</v>
      </c>
      <c r="CK327" s="12">
        <v>0</v>
      </c>
      <c r="CL327" s="12">
        <v>0</v>
      </c>
    </row>
    <row r="328" spans="2:90" ht="20.100000000000001" customHeight="1" thickBot="1" x14ac:dyDescent="0.25">
      <c r="B328" s="4" t="s">
        <v>509</v>
      </c>
      <c r="C328" s="12">
        <v>9</v>
      </c>
      <c r="D328" s="12">
        <v>1</v>
      </c>
      <c r="E328" s="12">
        <v>12</v>
      </c>
      <c r="F328" s="12">
        <v>11</v>
      </c>
      <c r="G328" s="12">
        <v>0</v>
      </c>
      <c r="H328" s="12">
        <v>0</v>
      </c>
      <c r="I328" s="12">
        <v>0</v>
      </c>
      <c r="J328" s="12">
        <v>0</v>
      </c>
      <c r="K328" s="12">
        <v>0</v>
      </c>
      <c r="L328" s="12">
        <v>0</v>
      </c>
      <c r="M328" s="12">
        <v>0</v>
      </c>
      <c r="N328" s="12">
        <v>0</v>
      </c>
      <c r="O328" s="12">
        <v>0</v>
      </c>
      <c r="P328" s="12">
        <v>0</v>
      </c>
      <c r="Q328" s="12">
        <v>0</v>
      </c>
      <c r="R328" s="12">
        <v>0</v>
      </c>
      <c r="S328" s="12">
        <v>1</v>
      </c>
      <c r="T328" s="12">
        <v>0</v>
      </c>
      <c r="U328" s="12">
        <v>1</v>
      </c>
      <c r="V328" s="12">
        <v>0</v>
      </c>
      <c r="W328" s="12">
        <v>4</v>
      </c>
      <c r="X328" s="12">
        <v>0</v>
      </c>
      <c r="Y328" s="12">
        <v>3</v>
      </c>
      <c r="Z328" s="12">
        <v>5</v>
      </c>
      <c r="AA328" s="12">
        <v>0</v>
      </c>
      <c r="AB328" s="12">
        <v>0</v>
      </c>
      <c r="AC328" s="12">
        <v>0</v>
      </c>
      <c r="AD328" s="12">
        <v>0</v>
      </c>
      <c r="AE328" s="12">
        <v>0</v>
      </c>
      <c r="AF328" s="12">
        <v>0</v>
      </c>
      <c r="AG328" s="12">
        <v>0</v>
      </c>
      <c r="AH328" s="12">
        <v>0</v>
      </c>
      <c r="AI328" s="12">
        <v>0</v>
      </c>
      <c r="AJ328" s="12">
        <v>0</v>
      </c>
      <c r="AK328" s="12">
        <v>0</v>
      </c>
      <c r="AL328" s="12">
        <v>0</v>
      </c>
      <c r="AM328" s="12">
        <v>0</v>
      </c>
      <c r="AN328" s="12">
        <v>1</v>
      </c>
      <c r="AO328" s="12">
        <v>1</v>
      </c>
      <c r="AP328" s="12">
        <v>0</v>
      </c>
      <c r="AQ328" s="12">
        <v>1</v>
      </c>
      <c r="AR328" s="12">
        <v>0</v>
      </c>
      <c r="AS328" s="12">
        <v>2</v>
      </c>
      <c r="AT328" s="12">
        <v>1</v>
      </c>
      <c r="AU328" s="12">
        <v>0</v>
      </c>
      <c r="AV328" s="12">
        <v>0</v>
      </c>
      <c r="AW328" s="12">
        <v>0</v>
      </c>
      <c r="AX328" s="12">
        <v>0</v>
      </c>
      <c r="AY328" s="12">
        <v>0</v>
      </c>
      <c r="AZ328" s="12">
        <v>0</v>
      </c>
      <c r="BA328" s="12">
        <v>0</v>
      </c>
      <c r="BB328" s="12">
        <v>0</v>
      </c>
      <c r="BC328" s="12">
        <v>0</v>
      </c>
      <c r="BD328" s="12">
        <v>0</v>
      </c>
      <c r="BE328" s="12">
        <v>0</v>
      </c>
      <c r="BF328" s="12">
        <v>0</v>
      </c>
      <c r="BG328" s="12">
        <v>0</v>
      </c>
      <c r="BH328" s="12">
        <v>0</v>
      </c>
      <c r="BI328" s="12">
        <v>0</v>
      </c>
      <c r="BJ328" s="12">
        <v>0</v>
      </c>
      <c r="BK328" s="12">
        <v>0</v>
      </c>
      <c r="BL328" s="12">
        <v>0</v>
      </c>
      <c r="BM328" s="12">
        <v>0</v>
      </c>
      <c r="BN328" s="12">
        <v>0</v>
      </c>
      <c r="BO328" s="12">
        <v>0</v>
      </c>
      <c r="BP328" s="12">
        <v>0</v>
      </c>
      <c r="BQ328" s="12">
        <v>0</v>
      </c>
      <c r="BR328" s="12">
        <v>0</v>
      </c>
      <c r="BS328" s="12">
        <v>0</v>
      </c>
      <c r="BT328" s="12">
        <v>0</v>
      </c>
      <c r="BU328" s="12">
        <v>0</v>
      </c>
      <c r="BV328" s="12">
        <v>0</v>
      </c>
      <c r="BW328" s="12">
        <v>0</v>
      </c>
      <c r="BX328" s="12">
        <v>0</v>
      </c>
      <c r="BY328" s="12">
        <v>0</v>
      </c>
      <c r="BZ328" s="12">
        <v>0</v>
      </c>
      <c r="CA328" s="12">
        <v>3</v>
      </c>
      <c r="CB328" s="12">
        <v>0</v>
      </c>
      <c r="CC328" s="12">
        <v>5</v>
      </c>
      <c r="CD328" s="12">
        <v>5</v>
      </c>
      <c r="CE328" s="12">
        <v>0</v>
      </c>
      <c r="CF328" s="12">
        <v>0</v>
      </c>
      <c r="CG328" s="12">
        <v>0</v>
      </c>
      <c r="CH328" s="12">
        <v>0</v>
      </c>
      <c r="CI328" s="12">
        <v>0</v>
      </c>
      <c r="CJ328" s="12">
        <v>0</v>
      </c>
      <c r="CK328" s="12">
        <v>0</v>
      </c>
      <c r="CL328" s="12">
        <v>0</v>
      </c>
    </row>
    <row r="329" spans="2:90" ht="20.100000000000001" customHeight="1" thickBot="1" x14ac:dyDescent="0.25">
      <c r="B329" s="4" t="s">
        <v>510</v>
      </c>
      <c r="C329" s="12">
        <v>7</v>
      </c>
      <c r="D329" s="12">
        <v>0</v>
      </c>
      <c r="E329" s="12">
        <v>7</v>
      </c>
      <c r="F329" s="12">
        <v>2</v>
      </c>
      <c r="G329" s="12">
        <v>0</v>
      </c>
      <c r="H329" s="12">
        <v>0</v>
      </c>
      <c r="I329" s="12">
        <v>0</v>
      </c>
      <c r="J329" s="12">
        <v>0</v>
      </c>
      <c r="K329" s="12">
        <v>0</v>
      </c>
      <c r="L329" s="12">
        <v>0</v>
      </c>
      <c r="M329" s="12">
        <v>0</v>
      </c>
      <c r="N329" s="12">
        <v>0</v>
      </c>
      <c r="O329" s="12">
        <v>0</v>
      </c>
      <c r="P329" s="12">
        <v>0</v>
      </c>
      <c r="Q329" s="12">
        <v>0</v>
      </c>
      <c r="R329" s="12">
        <v>0</v>
      </c>
      <c r="S329" s="12">
        <v>0</v>
      </c>
      <c r="T329" s="12">
        <v>0</v>
      </c>
      <c r="U329" s="12">
        <v>0</v>
      </c>
      <c r="V329" s="12">
        <v>0</v>
      </c>
      <c r="W329" s="12">
        <v>0</v>
      </c>
      <c r="X329" s="12">
        <v>0</v>
      </c>
      <c r="Y329" s="12">
        <v>0</v>
      </c>
      <c r="Z329" s="12">
        <v>0</v>
      </c>
      <c r="AA329" s="12">
        <v>0</v>
      </c>
      <c r="AB329" s="12">
        <v>0</v>
      </c>
      <c r="AC329" s="12">
        <v>0</v>
      </c>
      <c r="AD329" s="12">
        <v>0</v>
      </c>
      <c r="AE329" s="12">
        <v>0</v>
      </c>
      <c r="AF329" s="12">
        <v>0</v>
      </c>
      <c r="AG329" s="12">
        <v>0</v>
      </c>
      <c r="AH329" s="12">
        <v>0</v>
      </c>
      <c r="AI329" s="12">
        <v>0</v>
      </c>
      <c r="AJ329" s="12">
        <v>0</v>
      </c>
      <c r="AK329" s="12">
        <v>0</v>
      </c>
      <c r="AL329" s="12">
        <v>0</v>
      </c>
      <c r="AM329" s="12">
        <v>0</v>
      </c>
      <c r="AN329" s="12">
        <v>0</v>
      </c>
      <c r="AO329" s="12">
        <v>0</v>
      </c>
      <c r="AP329" s="12">
        <v>0</v>
      </c>
      <c r="AQ329" s="12">
        <v>0</v>
      </c>
      <c r="AR329" s="12">
        <v>0</v>
      </c>
      <c r="AS329" s="12">
        <v>0</v>
      </c>
      <c r="AT329" s="12">
        <v>0</v>
      </c>
      <c r="AU329" s="12">
        <v>0</v>
      </c>
      <c r="AV329" s="12">
        <v>0</v>
      </c>
      <c r="AW329" s="12">
        <v>0</v>
      </c>
      <c r="AX329" s="12">
        <v>0</v>
      </c>
      <c r="AY329" s="12">
        <v>0</v>
      </c>
      <c r="AZ329" s="12">
        <v>0</v>
      </c>
      <c r="BA329" s="12">
        <v>0</v>
      </c>
      <c r="BB329" s="12">
        <v>0</v>
      </c>
      <c r="BC329" s="12">
        <v>0</v>
      </c>
      <c r="BD329" s="12">
        <v>0</v>
      </c>
      <c r="BE329" s="12">
        <v>0</v>
      </c>
      <c r="BF329" s="12">
        <v>0</v>
      </c>
      <c r="BG329" s="12">
        <v>0</v>
      </c>
      <c r="BH329" s="12">
        <v>0</v>
      </c>
      <c r="BI329" s="12">
        <v>0</v>
      </c>
      <c r="BJ329" s="12">
        <v>0</v>
      </c>
      <c r="BK329" s="12">
        <v>0</v>
      </c>
      <c r="BL329" s="12">
        <v>0</v>
      </c>
      <c r="BM329" s="12">
        <v>0</v>
      </c>
      <c r="BN329" s="12">
        <v>0</v>
      </c>
      <c r="BO329" s="12">
        <v>0</v>
      </c>
      <c r="BP329" s="12">
        <v>0</v>
      </c>
      <c r="BQ329" s="12">
        <v>0</v>
      </c>
      <c r="BR329" s="12">
        <v>0</v>
      </c>
      <c r="BS329" s="12">
        <v>7</v>
      </c>
      <c r="BT329" s="12">
        <v>0</v>
      </c>
      <c r="BU329" s="12">
        <v>7</v>
      </c>
      <c r="BV329" s="12">
        <v>2</v>
      </c>
      <c r="BW329" s="12">
        <v>0</v>
      </c>
      <c r="BX329" s="12">
        <v>0</v>
      </c>
      <c r="BY329" s="12">
        <v>0</v>
      </c>
      <c r="BZ329" s="12">
        <v>0</v>
      </c>
      <c r="CA329" s="12">
        <v>0</v>
      </c>
      <c r="CB329" s="12">
        <v>0</v>
      </c>
      <c r="CC329" s="12">
        <v>0</v>
      </c>
      <c r="CD329" s="12">
        <v>0</v>
      </c>
      <c r="CE329" s="12">
        <v>0</v>
      </c>
      <c r="CF329" s="12">
        <v>0</v>
      </c>
      <c r="CG329" s="12">
        <v>0</v>
      </c>
      <c r="CH329" s="12">
        <v>0</v>
      </c>
      <c r="CI329" s="12">
        <v>0</v>
      </c>
      <c r="CJ329" s="12">
        <v>0</v>
      </c>
      <c r="CK329" s="12">
        <v>0</v>
      </c>
      <c r="CL329" s="12">
        <v>0</v>
      </c>
    </row>
    <row r="330" spans="2:90" ht="20.100000000000001" customHeight="1" thickBot="1" x14ac:dyDescent="0.25">
      <c r="B330" s="4" t="s">
        <v>511</v>
      </c>
      <c r="C330" s="12">
        <v>0</v>
      </c>
      <c r="D330" s="12">
        <v>0</v>
      </c>
      <c r="E330" s="12">
        <v>0</v>
      </c>
      <c r="F330" s="12">
        <v>0</v>
      </c>
      <c r="G330" s="12">
        <v>0</v>
      </c>
      <c r="H330" s="12">
        <v>0</v>
      </c>
      <c r="I330" s="12">
        <v>0</v>
      </c>
      <c r="J330" s="12">
        <v>0</v>
      </c>
      <c r="K330" s="12">
        <v>0</v>
      </c>
      <c r="L330" s="12">
        <v>0</v>
      </c>
      <c r="M330" s="12">
        <v>0</v>
      </c>
      <c r="N330" s="12">
        <v>0</v>
      </c>
      <c r="O330" s="12">
        <v>0</v>
      </c>
      <c r="P330" s="12">
        <v>0</v>
      </c>
      <c r="Q330" s="12">
        <v>0</v>
      </c>
      <c r="R330" s="12">
        <v>0</v>
      </c>
      <c r="S330" s="12">
        <v>0</v>
      </c>
      <c r="T330" s="12">
        <v>0</v>
      </c>
      <c r="U330" s="12">
        <v>0</v>
      </c>
      <c r="V330" s="12">
        <v>0</v>
      </c>
      <c r="W330" s="12">
        <v>0</v>
      </c>
      <c r="X330" s="12">
        <v>0</v>
      </c>
      <c r="Y330" s="12">
        <v>0</v>
      </c>
      <c r="Z330" s="12">
        <v>0</v>
      </c>
      <c r="AA330" s="12">
        <v>0</v>
      </c>
      <c r="AB330" s="12">
        <v>0</v>
      </c>
      <c r="AC330" s="12">
        <v>0</v>
      </c>
      <c r="AD330" s="12">
        <v>0</v>
      </c>
      <c r="AE330" s="12">
        <v>0</v>
      </c>
      <c r="AF330" s="12">
        <v>0</v>
      </c>
      <c r="AG330" s="12">
        <v>0</v>
      </c>
      <c r="AH330" s="12">
        <v>0</v>
      </c>
      <c r="AI330" s="12">
        <v>0</v>
      </c>
      <c r="AJ330" s="12">
        <v>0</v>
      </c>
      <c r="AK330" s="12">
        <v>0</v>
      </c>
      <c r="AL330" s="12">
        <v>0</v>
      </c>
      <c r="AM330" s="12">
        <v>0</v>
      </c>
      <c r="AN330" s="12">
        <v>0</v>
      </c>
      <c r="AO330" s="12">
        <v>0</v>
      </c>
      <c r="AP330" s="12">
        <v>0</v>
      </c>
      <c r="AQ330" s="12">
        <v>0</v>
      </c>
      <c r="AR330" s="12">
        <v>0</v>
      </c>
      <c r="AS330" s="12">
        <v>0</v>
      </c>
      <c r="AT330" s="12">
        <v>0</v>
      </c>
      <c r="AU330" s="12">
        <v>0</v>
      </c>
      <c r="AV330" s="12">
        <v>0</v>
      </c>
      <c r="AW330" s="12">
        <v>0</v>
      </c>
      <c r="AX330" s="12">
        <v>0</v>
      </c>
      <c r="AY330" s="12">
        <v>0</v>
      </c>
      <c r="AZ330" s="12">
        <v>0</v>
      </c>
      <c r="BA330" s="12">
        <v>0</v>
      </c>
      <c r="BB330" s="12">
        <v>0</v>
      </c>
      <c r="BC330" s="12">
        <v>0</v>
      </c>
      <c r="BD330" s="12">
        <v>0</v>
      </c>
      <c r="BE330" s="12">
        <v>0</v>
      </c>
      <c r="BF330" s="12">
        <v>0</v>
      </c>
      <c r="BG330" s="12">
        <v>0</v>
      </c>
      <c r="BH330" s="12">
        <v>0</v>
      </c>
      <c r="BI330" s="12">
        <v>0</v>
      </c>
      <c r="BJ330" s="12">
        <v>0</v>
      </c>
      <c r="BK330" s="12">
        <v>0</v>
      </c>
      <c r="BL330" s="12">
        <v>0</v>
      </c>
      <c r="BM330" s="12">
        <v>0</v>
      </c>
      <c r="BN330" s="12">
        <v>0</v>
      </c>
      <c r="BO330" s="12">
        <v>0</v>
      </c>
      <c r="BP330" s="12">
        <v>0</v>
      </c>
      <c r="BQ330" s="12">
        <v>0</v>
      </c>
      <c r="BR330" s="12">
        <v>0</v>
      </c>
      <c r="BS330" s="12">
        <v>0</v>
      </c>
      <c r="BT330" s="12">
        <v>0</v>
      </c>
      <c r="BU330" s="12">
        <v>0</v>
      </c>
      <c r="BV330" s="12">
        <v>0</v>
      </c>
      <c r="BW330" s="12">
        <v>0</v>
      </c>
      <c r="BX330" s="12">
        <v>0</v>
      </c>
      <c r="BY330" s="12">
        <v>0</v>
      </c>
      <c r="BZ330" s="12">
        <v>0</v>
      </c>
      <c r="CA330" s="12">
        <v>0</v>
      </c>
      <c r="CB330" s="12">
        <v>0</v>
      </c>
      <c r="CC330" s="12">
        <v>0</v>
      </c>
      <c r="CD330" s="12">
        <v>0</v>
      </c>
      <c r="CE330" s="12">
        <v>0</v>
      </c>
      <c r="CF330" s="12">
        <v>0</v>
      </c>
      <c r="CG330" s="12">
        <v>0</v>
      </c>
      <c r="CH330" s="12">
        <v>0</v>
      </c>
      <c r="CI330" s="12">
        <v>0</v>
      </c>
      <c r="CJ330" s="12">
        <v>0</v>
      </c>
      <c r="CK330" s="12">
        <v>0</v>
      </c>
      <c r="CL330" s="12">
        <v>0</v>
      </c>
    </row>
    <row r="331" spans="2:90" ht="20.100000000000001" customHeight="1" thickBot="1" x14ac:dyDescent="0.25">
      <c r="B331" s="4" t="s">
        <v>512</v>
      </c>
      <c r="C331" s="12">
        <v>11</v>
      </c>
      <c r="D331" s="12">
        <v>1</v>
      </c>
      <c r="E331" s="12">
        <v>10</v>
      </c>
      <c r="F331" s="12">
        <v>6</v>
      </c>
      <c r="G331" s="12">
        <v>0</v>
      </c>
      <c r="H331" s="12">
        <v>0</v>
      </c>
      <c r="I331" s="12">
        <v>0</v>
      </c>
      <c r="J331" s="12">
        <v>0</v>
      </c>
      <c r="K331" s="12">
        <v>0</v>
      </c>
      <c r="L331" s="12">
        <v>0</v>
      </c>
      <c r="M331" s="12">
        <v>0</v>
      </c>
      <c r="N331" s="12">
        <v>0</v>
      </c>
      <c r="O331" s="12">
        <v>0</v>
      </c>
      <c r="P331" s="12">
        <v>0</v>
      </c>
      <c r="Q331" s="12">
        <v>0</v>
      </c>
      <c r="R331" s="12">
        <v>0</v>
      </c>
      <c r="S331" s="12">
        <v>0</v>
      </c>
      <c r="T331" s="12">
        <v>0</v>
      </c>
      <c r="U331" s="12">
        <v>0</v>
      </c>
      <c r="V331" s="12">
        <v>0</v>
      </c>
      <c r="W331" s="12">
        <v>1</v>
      </c>
      <c r="X331" s="12">
        <v>0</v>
      </c>
      <c r="Y331" s="12">
        <v>1</v>
      </c>
      <c r="Z331" s="12">
        <v>2</v>
      </c>
      <c r="AA331" s="12">
        <v>0</v>
      </c>
      <c r="AB331" s="12">
        <v>0</v>
      </c>
      <c r="AC331" s="12">
        <v>0</v>
      </c>
      <c r="AD331" s="12">
        <v>0</v>
      </c>
      <c r="AE331" s="12">
        <v>0</v>
      </c>
      <c r="AF331" s="12">
        <v>0</v>
      </c>
      <c r="AG331" s="12">
        <v>0</v>
      </c>
      <c r="AH331" s="12">
        <v>0</v>
      </c>
      <c r="AI331" s="12">
        <v>0</v>
      </c>
      <c r="AJ331" s="12">
        <v>0</v>
      </c>
      <c r="AK331" s="12">
        <v>0</v>
      </c>
      <c r="AL331" s="12">
        <v>0</v>
      </c>
      <c r="AM331" s="12">
        <v>0</v>
      </c>
      <c r="AN331" s="12">
        <v>0</v>
      </c>
      <c r="AO331" s="12">
        <v>0</v>
      </c>
      <c r="AP331" s="12">
        <v>0</v>
      </c>
      <c r="AQ331" s="12">
        <v>2</v>
      </c>
      <c r="AR331" s="12">
        <v>0</v>
      </c>
      <c r="AS331" s="12">
        <v>2</v>
      </c>
      <c r="AT331" s="12">
        <v>0</v>
      </c>
      <c r="AU331" s="12">
        <v>0</v>
      </c>
      <c r="AV331" s="12">
        <v>0</v>
      </c>
      <c r="AW331" s="12">
        <v>0</v>
      </c>
      <c r="AX331" s="12">
        <v>0</v>
      </c>
      <c r="AY331" s="12">
        <v>0</v>
      </c>
      <c r="AZ331" s="12">
        <v>0</v>
      </c>
      <c r="BA331" s="12">
        <v>1</v>
      </c>
      <c r="BB331" s="12">
        <v>0</v>
      </c>
      <c r="BC331" s="12">
        <v>0</v>
      </c>
      <c r="BD331" s="12">
        <v>0</v>
      </c>
      <c r="BE331" s="12">
        <v>0</v>
      </c>
      <c r="BF331" s="12">
        <v>0</v>
      </c>
      <c r="BG331" s="12">
        <v>0</v>
      </c>
      <c r="BH331" s="12">
        <v>0</v>
      </c>
      <c r="BI331" s="12">
        <v>0</v>
      </c>
      <c r="BJ331" s="12">
        <v>0</v>
      </c>
      <c r="BK331" s="12">
        <v>0</v>
      </c>
      <c r="BL331" s="12">
        <v>0</v>
      </c>
      <c r="BM331" s="12">
        <v>0</v>
      </c>
      <c r="BN331" s="12">
        <v>0</v>
      </c>
      <c r="BO331" s="12">
        <v>0</v>
      </c>
      <c r="BP331" s="12">
        <v>0</v>
      </c>
      <c r="BQ331" s="12">
        <v>0</v>
      </c>
      <c r="BR331" s="12">
        <v>0</v>
      </c>
      <c r="BS331" s="12">
        <v>1</v>
      </c>
      <c r="BT331" s="12">
        <v>0</v>
      </c>
      <c r="BU331" s="12">
        <v>1</v>
      </c>
      <c r="BV331" s="12">
        <v>0</v>
      </c>
      <c r="BW331" s="12">
        <v>1</v>
      </c>
      <c r="BX331" s="12">
        <v>0</v>
      </c>
      <c r="BY331" s="12">
        <v>1</v>
      </c>
      <c r="BZ331" s="12">
        <v>0</v>
      </c>
      <c r="CA331" s="12">
        <v>6</v>
      </c>
      <c r="CB331" s="12">
        <v>1</v>
      </c>
      <c r="CC331" s="12">
        <v>4</v>
      </c>
      <c r="CD331" s="12">
        <v>4</v>
      </c>
      <c r="CE331" s="12">
        <v>0</v>
      </c>
      <c r="CF331" s="12">
        <v>0</v>
      </c>
      <c r="CG331" s="12">
        <v>0</v>
      </c>
      <c r="CH331" s="12">
        <v>0</v>
      </c>
      <c r="CI331" s="12">
        <v>0</v>
      </c>
      <c r="CJ331" s="12">
        <v>0</v>
      </c>
      <c r="CK331" s="12">
        <v>0</v>
      </c>
      <c r="CL331" s="12">
        <v>0</v>
      </c>
    </row>
    <row r="332" spans="2:90" ht="20.100000000000001" customHeight="1" thickBot="1" x14ac:dyDescent="0.25">
      <c r="B332" s="4" t="s">
        <v>513</v>
      </c>
      <c r="C332" s="12">
        <v>8</v>
      </c>
      <c r="D332" s="12">
        <v>1</v>
      </c>
      <c r="E332" s="12">
        <v>7</v>
      </c>
      <c r="F332" s="12">
        <v>3</v>
      </c>
      <c r="G332" s="12">
        <v>0</v>
      </c>
      <c r="H332" s="12">
        <v>0</v>
      </c>
      <c r="I332" s="12">
        <v>0</v>
      </c>
      <c r="J332" s="12">
        <v>0</v>
      </c>
      <c r="K332" s="12">
        <v>0</v>
      </c>
      <c r="L332" s="12">
        <v>0</v>
      </c>
      <c r="M332" s="12">
        <v>0</v>
      </c>
      <c r="N332" s="12">
        <v>0</v>
      </c>
      <c r="O332" s="12">
        <v>0</v>
      </c>
      <c r="P332" s="12">
        <v>0</v>
      </c>
      <c r="Q332" s="12">
        <v>0</v>
      </c>
      <c r="R332" s="12">
        <v>0</v>
      </c>
      <c r="S332" s="12">
        <v>3</v>
      </c>
      <c r="T332" s="12">
        <v>1</v>
      </c>
      <c r="U332" s="12">
        <v>3</v>
      </c>
      <c r="V332" s="12">
        <v>1</v>
      </c>
      <c r="W332" s="12">
        <v>3</v>
      </c>
      <c r="X332" s="12">
        <v>0</v>
      </c>
      <c r="Y332" s="12">
        <v>2</v>
      </c>
      <c r="Z332" s="12">
        <v>1</v>
      </c>
      <c r="AA332" s="12">
        <v>0</v>
      </c>
      <c r="AB332" s="12">
        <v>0</v>
      </c>
      <c r="AC332" s="12">
        <v>0</v>
      </c>
      <c r="AD332" s="12">
        <v>0</v>
      </c>
      <c r="AE332" s="12">
        <v>0</v>
      </c>
      <c r="AF332" s="12">
        <v>0</v>
      </c>
      <c r="AG332" s="12">
        <v>0</v>
      </c>
      <c r="AH332" s="12">
        <v>0</v>
      </c>
      <c r="AI332" s="12">
        <v>0</v>
      </c>
      <c r="AJ332" s="12">
        <v>0</v>
      </c>
      <c r="AK332" s="12">
        <v>0</v>
      </c>
      <c r="AL332" s="12">
        <v>0</v>
      </c>
      <c r="AM332" s="12">
        <v>0</v>
      </c>
      <c r="AN332" s="12">
        <v>0</v>
      </c>
      <c r="AO332" s="12">
        <v>0</v>
      </c>
      <c r="AP332" s="12">
        <v>0</v>
      </c>
      <c r="AQ332" s="12">
        <v>1</v>
      </c>
      <c r="AR332" s="12">
        <v>0</v>
      </c>
      <c r="AS332" s="12">
        <v>2</v>
      </c>
      <c r="AT332" s="12">
        <v>0</v>
      </c>
      <c r="AU332" s="12">
        <v>0</v>
      </c>
      <c r="AV332" s="12">
        <v>0</v>
      </c>
      <c r="AW332" s="12">
        <v>0</v>
      </c>
      <c r="AX332" s="12">
        <v>0</v>
      </c>
      <c r="AY332" s="12">
        <v>0</v>
      </c>
      <c r="AZ332" s="12">
        <v>0</v>
      </c>
      <c r="BA332" s="12">
        <v>0</v>
      </c>
      <c r="BB332" s="12">
        <v>0</v>
      </c>
      <c r="BC332" s="12">
        <v>0</v>
      </c>
      <c r="BD332" s="12">
        <v>0</v>
      </c>
      <c r="BE332" s="12">
        <v>0</v>
      </c>
      <c r="BF332" s="12">
        <v>0</v>
      </c>
      <c r="BG332" s="12">
        <v>0</v>
      </c>
      <c r="BH332" s="12">
        <v>0</v>
      </c>
      <c r="BI332" s="12">
        <v>0</v>
      </c>
      <c r="BJ332" s="12">
        <v>0</v>
      </c>
      <c r="BK332" s="12">
        <v>0</v>
      </c>
      <c r="BL332" s="12">
        <v>0</v>
      </c>
      <c r="BM332" s="12">
        <v>0</v>
      </c>
      <c r="BN332" s="12">
        <v>0</v>
      </c>
      <c r="BO332" s="12">
        <v>0</v>
      </c>
      <c r="BP332" s="12">
        <v>0</v>
      </c>
      <c r="BQ332" s="12">
        <v>0</v>
      </c>
      <c r="BR332" s="12">
        <v>0</v>
      </c>
      <c r="BS332" s="12">
        <v>0</v>
      </c>
      <c r="BT332" s="12">
        <v>0</v>
      </c>
      <c r="BU332" s="12">
        <v>0</v>
      </c>
      <c r="BV332" s="12">
        <v>0</v>
      </c>
      <c r="BW332" s="12">
        <v>1</v>
      </c>
      <c r="BX332" s="12">
        <v>0</v>
      </c>
      <c r="BY332" s="12">
        <v>0</v>
      </c>
      <c r="BZ332" s="12">
        <v>1</v>
      </c>
      <c r="CA332" s="12">
        <v>0</v>
      </c>
      <c r="CB332" s="12">
        <v>0</v>
      </c>
      <c r="CC332" s="12">
        <v>0</v>
      </c>
      <c r="CD332" s="12">
        <v>0</v>
      </c>
      <c r="CE332" s="12">
        <v>0</v>
      </c>
      <c r="CF332" s="12">
        <v>0</v>
      </c>
      <c r="CG332" s="12">
        <v>0</v>
      </c>
      <c r="CH332" s="12">
        <v>0</v>
      </c>
      <c r="CI332" s="12">
        <v>0</v>
      </c>
      <c r="CJ332" s="12">
        <v>0</v>
      </c>
      <c r="CK332" s="12">
        <v>0</v>
      </c>
      <c r="CL332" s="12">
        <v>0</v>
      </c>
    </row>
    <row r="333" spans="2:90" ht="20.100000000000001" customHeight="1" thickBot="1" x14ac:dyDescent="0.25">
      <c r="B333" s="4" t="s">
        <v>514</v>
      </c>
      <c r="C333" s="12">
        <v>1</v>
      </c>
      <c r="D333" s="12">
        <v>0</v>
      </c>
      <c r="E333" s="12">
        <v>1</v>
      </c>
      <c r="F333" s="12">
        <v>1</v>
      </c>
      <c r="G333" s="12">
        <v>0</v>
      </c>
      <c r="H333" s="12">
        <v>0</v>
      </c>
      <c r="I333" s="12">
        <v>0</v>
      </c>
      <c r="J333" s="12">
        <v>0</v>
      </c>
      <c r="K333" s="12">
        <v>0</v>
      </c>
      <c r="L333" s="12">
        <v>0</v>
      </c>
      <c r="M333" s="12">
        <v>0</v>
      </c>
      <c r="N333" s="12">
        <v>0</v>
      </c>
      <c r="O333" s="12">
        <v>0</v>
      </c>
      <c r="P333" s="12">
        <v>0</v>
      </c>
      <c r="Q333" s="12">
        <v>0</v>
      </c>
      <c r="R333" s="12">
        <v>0</v>
      </c>
      <c r="S333" s="12">
        <v>0</v>
      </c>
      <c r="T333" s="12">
        <v>0</v>
      </c>
      <c r="U333" s="12">
        <v>1</v>
      </c>
      <c r="V333" s="12">
        <v>0</v>
      </c>
      <c r="W333" s="12">
        <v>1</v>
      </c>
      <c r="X333" s="12">
        <v>0</v>
      </c>
      <c r="Y333" s="12">
        <v>0</v>
      </c>
      <c r="Z333" s="12">
        <v>1</v>
      </c>
      <c r="AA333" s="12">
        <v>0</v>
      </c>
      <c r="AB333" s="12">
        <v>0</v>
      </c>
      <c r="AC333" s="12">
        <v>0</v>
      </c>
      <c r="AD333" s="12">
        <v>0</v>
      </c>
      <c r="AE333" s="12">
        <v>0</v>
      </c>
      <c r="AF333" s="12">
        <v>0</v>
      </c>
      <c r="AG333" s="12">
        <v>0</v>
      </c>
      <c r="AH333" s="12">
        <v>0</v>
      </c>
      <c r="AI333" s="12">
        <v>0</v>
      </c>
      <c r="AJ333" s="12">
        <v>0</v>
      </c>
      <c r="AK333" s="12">
        <v>0</v>
      </c>
      <c r="AL333" s="12">
        <v>0</v>
      </c>
      <c r="AM333" s="12">
        <v>0</v>
      </c>
      <c r="AN333" s="12">
        <v>0</v>
      </c>
      <c r="AO333" s="12">
        <v>0</v>
      </c>
      <c r="AP333" s="12">
        <v>0</v>
      </c>
      <c r="AQ333" s="12">
        <v>0</v>
      </c>
      <c r="AR333" s="12">
        <v>0</v>
      </c>
      <c r="AS333" s="12">
        <v>0</v>
      </c>
      <c r="AT333" s="12">
        <v>0</v>
      </c>
      <c r="AU333" s="12">
        <v>0</v>
      </c>
      <c r="AV333" s="12">
        <v>0</v>
      </c>
      <c r="AW333" s="12">
        <v>0</v>
      </c>
      <c r="AX333" s="12">
        <v>0</v>
      </c>
      <c r="AY333" s="12">
        <v>0</v>
      </c>
      <c r="AZ333" s="12">
        <v>0</v>
      </c>
      <c r="BA333" s="12">
        <v>0</v>
      </c>
      <c r="BB333" s="12">
        <v>0</v>
      </c>
      <c r="BC333" s="12">
        <v>0</v>
      </c>
      <c r="BD333" s="12">
        <v>0</v>
      </c>
      <c r="BE333" s="12">
        <v>0</v>
      </c>
      <c r="BF333" s="12">
        <v>0</v>
      </c>
      <c r="BG333" s="12">
        <v>0</v>
      </c>
      <c r="BH333" s="12">
        <v>0</v>
      </c>
      <c r="BI333" s="12">
        <v>0</v>
      </c>
      <c r="BJ333" s="12">
        <v>0</v>
      </c>
      <c r="BK333" s="12">
        <v>0</v>
      </c>
      <c r="BL333" s="12">
        <v>0</v>
      </c>
      <c r="BM333" s="12">
        <v>0</v>
      </c>
      <c r="BN333" s="12">
        <v>0</v>
      </c>
      <c r="BO333" s="12">
        <v>0</v>
      </c>
      <c r="BP333" s="12">
        <v>0</v>
      </c>
      <c r="BQ333" s="12">
        <v>0</v>
      </c>
      <c r="BR333" s="12">
        <v>0</v>
      </c>
      <c r="BS333" s="12">
        <v>0</v>
      </c>
      <c r="BT333" s="12">
        <v>0</v>
      </c>
      <c r="BU333" s="12">
        <v>0</v>
      </c>
      <c r="BV333" s="12">
        <v>0</v>
      </c>
      <c r="BW333" s="12">
        <v>0</v>
      </c>
      <c r="BX333" s="12">
        <v>0</v>
      </c>
      <c r="BY333" s="12">
        <v>0</v>
      </c>
      <c r="BZ333" s="12">
        <v>0</v>
      </c>
      <c r="CA333" s="12">
        <v>0</v>
      </c>
      <c r="CB333" s="12">
        <v>0</v>
      </c>
      <c r="CC333" s="12">
        <v>0</v>
      </c>
      <c r="CD333" s="12">
        <v>0</v>
      </c>
      <c r="CE333" s="12">
        <v>0</v>
      </c>
      <c r="CF333" s="12">
        <v>0</v>
      </c>
      <c r="CG333" s="12">
        <v>0</v>
      </c>
      <c r="CH333" s="12">
        <v>0</v>
      </c>
      <c r="CI333" s="12">
        <v>0</v>
      </c>
      <c r="CJ333" s="12">
        <v>0</v>
      </c>
      <c r="CK333" s="12">
        <v>0</v>
      </c>
      <c r="CL333" s="12">
        <v>0</v>
      </c>
    </row>
    <row r="334" spans="2:90" ht="20.100000000000001" customHeight="1" thickBot="1" x14ac:dyDescent="0.25">
      <c r="B334" s="4" t="s">
        <v>515</v>
      </c>
      <c r="C334" s="12">
        <v>10</v>
      </c>
      <c r="D334" s="12">
        <v>2</v>
      </c>
      <c r="E334" s="12">
        <v>14</v>
      </c>
      <c r="F334" s="12">
        <v>5</v>
      </c>
      <c r="G334" s="12">
        <v>0</v>
      </c>
      <c r="H334" s="12">
        <v>0</v>
      </c>
      <c r="I334" s="12">
        <v>0</v>
      </c>
      <c r="J334" s="12">
        <v>0</v>
      </c>
      <c r="K334" s="12">
        <v>0</v>
      </c>
      <c r="L334" s="12">
        <v>0</v>
      </c>
      <c r="M334" s="12">
        <v>0</v>
      </c>
      <c r="N334" s="12">
        <v>0</v>
      </c>
      <c r="O334" s="12">
        <v>0</v>
      </c>
      <c r="P334" s="12">
        <v>0</v>
      </c>
      <c r="Q334" s="12">
        <v>0</v>
      </c>
      <c r="R334" s="12">
        <v>0</v>
      </c>
      <c r="S334" s="12">
        <v>2</v>
      </c>
      <c r="T334" s="12">
        <v>2</v>
      </c>
      <c r="U334" s="12">
        <v>5</v>
      </c>
      <c r="V334" s="12">
        <v>0</v>
      </c>
      <c r="W334" s="12">
        <v>5</v>
      </c>
      <c r="X334" s="12">
        <v>0</v>
      </c>
      <c r="Y334" s="12">
        <v>9</v>
      </c>
      <c r="Z334" s="12">
        <v>2</v>
      </c>
      <c r="AA334" s="12">
        <v>0</v>
      </c>
      <c r="AB334" s="12">
        <v>0</v>
      </c>
      <c r="AC334" s="12">
        <v>0</v>
      </c>
      <c r="AD334" s="12">
        <v>0</v>
      </c>
      <c r="AE334" s="12">
        <v>0</v>
      </c>
      <c r="AF334" s="12">
        <v>0</v>
      </c>
      <c r="AG334" s="12">
        <v>0</v>
      </c>
      <c r="AH334" s="12">
        <v>0</v>
      </c>
      <c r="AI334" s="12">
        <v>0</v>
      </c>
      <c r="AJ334" s="12">
        <v>0</v>
      </c>
      <c r="AK334" s="12">
        <v>0</v>
      </c>
      <c r="AL334" s="12">
        <v>0</v>
      </c>
      <c r="AM334" s="12">
        <v>0</v>
      </c>
      <c r="AN334" s="12">
        <v>0</v>
      </c>
      <c r="AO334" s="12">
        <v>0</v>
      </c>
      <c r="AP334" s="12">
        <v>0</v>
      </c>
      <c r="AQ334" s="12">
        <v>0</v>
      </c>
      <c r="AR334" s="12">
        <v>0</v>
      </c>
      <c r="AS334" s="12">
        <v>0</v>
      </c>
      <c r="AT334" s="12">
        <v>0</v>
      </c>
      <c r="AU334" s="12">
        <v>0</v>
      </c>
      <c r="AV334" s="12">
        <v>0</v>
      </c>
      <c r="AW334" s="12">
        <v>0</v>
      </c>
      <c r="AX334" s="12">
        <v>0</v>
      </c>
      <c r="AY334" s="12">
        <v>0</v>
      </c>
      <c r="AZ334" s="12">
        <v>0</v>
      </c>
      <c r="BA334" s="12">
        <v>0</v>
      </c>
      <c r="BB334" s="12">
        <v>0</v>
      </c>
      <c r="BC334" s="12">
        <v>0</v>
      </c>
      <c r="BD334" s="12">
        <v>0</v>
      </c>
      <c r="BE334" s="12">
        <v>0</v>
      </c>
      <c r="BF334" s="12">
        <v>0</v>
      </c>
      <c r="BG334" s="12">
        <v>0</v>
      </c>
      <c r="BH334" s="12">
        <v>0</v>
      </c>
      <c r="BI334" s="12">
        <v>0</v>
      </c>
      <c r="BJ334" s="12">
        <v>0</v>
      </c>
      <c r="BK334" s="12">
        <v>0</v>
      </c>
      <c r="BL334" s="12">
        <v>0</v>
      </c>
      <c r="BM334" s="12">
        <v>0</v>
      </c>
      <c r="BN334" s="12">
        <v>0</v>
      </c>
      <c r="BO334" s="12">
        <v>0</v>
      </c>
      <c r="BP334" s="12">
        <v>0</v>
      </c>
      <c r="BQ334" s="12">
        <v>0</v>
      </c>
      <c r="BR334" s="12">
        <v>0</v>
      </c>
      <c r="BS334" s="12">
        <v>0</v>
      </c>
      <c r="BT334" s="12">
        <v>0</v>
      </c>
      <c r="BU334" s="12">
        <v>0</v>
      </c>
      <c r="BV334" s="12">
        <v>0</v>
      </c>
      <c r="BW334" s="12">
        <v>0</v>
      </c>
      <c r="BX334" s="12">
        <v>0</v>
      </c>
      <c r="BY334" s="12">
        <v>0</v>
      </c>
      <c r="BZ334" s="12">
        <v>0</v>
      </c>
      <c r="CA334" s="12">
        <v>3</v>
      </c>
      <c r="CB334" s="12">
        <v>0</v>
      </c>
      <c r="CC334" s="12">
        <v>0</v>
      </c>
      <c r="CD334" s="12">
        <v>3</v>
      </c>
      <c r="CE334" s="12">
        <v>0</v>
      </c>
      <c r="CF334" s="12">
        <v>0</v>
      </c>
      <c r="CG334" s="12">
        <v>0</v>
      </c>
      <c r="CH334" s="12">
        <v>0</v>
      </c>
      <c r="CI334" s="12">
        <v>0</v>
      </c>
      <c r="CJ334" s="12">
        <v>0</v>
      </c>
      <c r="CK334" s="12">
        <v>0</v>
      </c>
      <c r="CL334" s="12">
        <v>0</v>
      </c>
    </row>
    <row r="335" spans="2:90" ht="20.100000000000001" customHeight="1" thickBot="1" x14ac:dyDescent="0.25">
      <c r="B335" s="4" t="s">
        <v>516</v>
      </c>
      <c r="C335" s="12">
        <v>1</v>
      </c>
      <c r="D335" s="12">
        <v>0</v>
      </c>
      <c r="E335" s="12">
        <v>1</v>
      </c>
      <c r="F335" s="12">
        <v>0</v>
      </c>
      <c r="G335" s="12">
        <v>0</v>
      </c>
      <c r="H335" s="12">
        <v>0</v>
      </c>
      <c r="I335" s="12">
        <v>0</v>
      </c>
      <c r="J335" s="12">
        <v>0</v>
      </c>
      <c r="K335" s="12">
        <v>0</v>
      </c>
      <c r="L335" s="12">
        <v>0</v>
      </c>
      <c r="M335" s="12">
        <v>0</v>
      </c>
      <c r="N335" s="12">
        <v>0</v>
      </c>
      <c r="O335" s="12">
        <v>0</v>
      </c>
      <c r="P335" s="12">
        <v>0</v>
      </c>
      <c r="Q335" s="12">
        <v>0</v>
      </c>
      <c r="R335" s="12">
        <v>0</v>
      </c>
      <c r="S335" s="12">
        <v>1</v>
      </c>
      <c r="T335" s="12">
        <v>0</v>
      </c>
      <c r="U335" s="12">
        <v>1</v>
      </c>
      <c r="V335" s="12">
        <v>0</v>
      </c>
      <c r="W335" s="12">
        <v>0</v>
      </c>
      <c r="X335" s="12">
        <v>0</v>
      </c>
      <c r="Y335" s="12">
        <v>0</v>
      </c>
      <c r="Z335" s="12">
        <v>0</v>
      </c>
      <c r="AA335" s="12">
        <v>0</v>
      </c>
      <c r="AB335" s="12">
        <v>0</v>
      </c>
      <c r="AC335" s="12">
        <v>0</v>
      </c>
      <c r="AD335" s="12">
        <v>0</v>
      </c>
      <c r="AE335" s="12">
        <v>0</v>
      </c>
      <c r="AF335" s="12">
        <v>0</v>
      </c>
      <c r="AG335" s="12">
        <v>0</v>
      </c>
      <c r="AH335" s="12">
        <v>0</v>
      </c>
      <c r="AI335" s="12">
        <v>0</v>
      </c>
      <c r="AJ335" s="12">
        <v>0</v>
      </c>
      <c r="AK335" s="12">
        <v>0</v>
      </c>
      <c r="AL335" s="12">
        <v>0</v>
      </c>
      <c r="AM335" s="12">
        <v>0</v>
      </c>
      <c r="AN335" s="12">
        <v>0</v>
      </c>
      <c r="AO335" s="12">
        <v>0</v>
      </c>
      <c r="AP335" s="12">
        <v>0</v>
      </c>
      <c r="AQ335" s="12">
        <v>0</v>
      </c>
      <c r="AR335" s="12">
        <v>0</v>
      </c>
      <c r="AS335" s="12">
        <v>0</v>
      </c>
      <c r="AT335" s="12">
        <v>0</v>
      </c>
      <c r="AU335" s="12">
        <v>0</v>
      </c>
      <c r="AV335" s="12">
        <v>0</v>
      </c>
      <c r="AW335" s="12">
        <v>0</v>
      </c>
      <c r="AX335" s="12">
        <v>0</v>
      </c>
      <c r="AY335" s="12">
        <v>0</v>
      </c>
      <c r="AZ335" s="12">
        <v>0</v>
      </c>
      <c r="BA335" s="12">
        <v>0</v>
      </c>
      <c r="BB335" s="12">
        <v>0</v>
      </c>
      <c r="BC335" s="12">
        <v>0</v>
      </c>
      <c r="BD335" s="12">
        <v>0</v>
      </c>
      <c r="BE335" s="12">
        <v>0</v>
      </c>
      <c r="BF335" s="12">
        <v>0</v>
      </c>
      <c r="BG335" s="12">
        <v>0</v>
      </c>
      <c r="BH335" s="12">
        <v>0</v>
      </c>
      <c r="BI335" s="12">
        <v>0</v>
      </c>
      <c r="BJ335" s="12">
        <v>0</v>
      </c>
      <c r="BK335" s="12">
        <v>0</v>
      </c>
      <c r="BL335" s="12">
        <v>0</v>
      </c>
      <c r="BM335" s="12">
        <v>0</v>
      </c>
      <c r="BN335" s="12">
        <v>0</v>
      </c>
      <c r="BO335" s="12">
        <v>0</v>
      </c>
      <c r="BP335" s="12">
        <v>0</v>
      </c>
      <c r="BQ335" s="12">
        <v>0</v>
      </c>
      <c r="BR335" s="12">
        <v>0</v>
      </c>
      <c r="BS335" s="12">
        <v>0</v>
      </c>
      <c r="BT335" s="12">
        <v>0</v>
      </c>
      <c r="BU335" s="12">
        <v>0</v>
      </c>
      <c r="BV335" s="12">
        <v>0</v>
      </c>
      <c r="BW335" s="12">
        <v>0</v>
      </c>
      <c r="BX335" s="12">
        <v>0</v>
      </c>
      <c r="BY335" s="12">
        <v>0</v>
      </c>
      <c r="BZ335" s="12">
        <v>0</v>
      </c>
      <c r="CA335" s="12">
        <v>0</v>
      </c>
      <c r="CB335" s="12">
        <v>0</v>
      </c>
      <c r="CC335" s="12">
        <v>0</v>
      </c>
      <c r="CD335" s="12">
        <v>0</v>
      </c>
      <c r="CE335" s="12">
        <v>0</v>
      </c>
      <c r="CF335" s="12">
        <v>0</v>
      </c>
      <c r="CG335" s="12">
        <v>0</v>
      </c>
      <c r="CH335" s="12">
        <v>0</v>
      </c>
      <c r="CI335" s="12">
        <v>0</v>
      </c>
      <c r="CJ335" s="12">
        <v>0</v>
      </c>
      <c r="CK335" s="12">
        <v>0</v>
      </c>
      <c r="CL335" s="12">
        <v>0</v>
      </c>
    </row>
    <row r="336" spans="2:90" ht="20.100000000000001" customHeight="1" thickBot="1" x14ac:dyDescent="0.25">
      <c r="B336" s="4" t="s">
        <v>199</v>
      </c>
      <c r="C336" s="12">
        <v>152</v>
      </c>
      <c r="D336" s="12">
        <v>1</v>
      </c>
      <c r="E336" s="12">
        <v>110</v>
      </c>
      <c r="F336" s="12">
        <v>208</v>
      </c>
      <c r="G336" s="12">
        <v>0</v>
      </c>
      <c r="H336" s="12">
        <v>0</v>
      </c>
      <c r="I336" s="12">
        <v>0</v>
      </c>
      <c r="J336" s="12">
        <v>0</v>
      </c>
      <c r="K336" s="12">
        <v>0</v>
      </c>
      <c r="L336" s="12">
        <v>0</v>
      </c>
      <c r="M336" s="12">
        <v>0</v>
      </c>
      <c r="N336" s="12">
        <v>0</v>
      </c>
      <c r="O336" s="12">
        <v>0</v>
      </c>
      <c r="P336" s="12">
        <v>0</v>
      </c>
      <c r="Q336" s="12">
        <v>0</v>
      </c>
      <c r="R336" s="12">
        <v>0</v>
      </c>
      <c r="S336" s="12">
        <v>8</v>
      </c>
      <c r="T336" s="12">
        <v>0</v>
      </c>
      <c r="U336" s="12">
        <v>9</v>
      </c>
      <c r="V336" s="12">
        <v>5</v>
      </c>
      <c r="W336" s="12">
        <v>53</v>
      </c>
      <c r="X336" s="12">
        <v>0</v>
      </c>
      <c r="Y336" s="12">
        <v>36</v>
      </c>
      <c r="Z336" s="12">
        <v>83</v>
      </c>
      <c r="AA336" s="12">
        <v>1</v>
      </c>
      <c r="AB336" s="12">
        <v>0</v>
      </c>
      <c r="AC336" s="12">
        <v>1</v>
      </c>
      <c r="AD336" s="12">
        <v>0</v>
      </c>
      <c r="AE336" s="12">
        <v>3</v>
      </c>
      <c r="AF336" s="12">
        <v>0</v>
      </c>
      <c r="AG336" s="12">
        <v>3</v>
      </c>
      <c r="AH336" s="12">
        <v>2</v>
      </c>
      <c r="AI336" s="12">
        <v>0</v>
      </c>
      <c r="AJ336" s="12">
        <v>0</v>
      </c>
      <c r="AK336" s="12">
        <v>0</v>
      </c>
      <c r="AL336" s="12">
        <v>0</v>
      </c>
      <c r="AM336" s="12">
        <v>2</v>
      </c>
      <c r="AN336" s="12">
        <v>1</v>
      </c>
      <c r="AO336" s="12">
        <v>3</v>
      </c>
      <c r="AP336" s="12">
        <v>2</v>
      </c>
      <c r="AQ336" s="12">
        <v>20</v>
      </c>
      <c r="AR336" s="12">
        <v>0</v>
      </c>
      <c r="AS336" s="12">
        <v>9</v>
      </c>
      <c r="AT336" s="12">
        <v>23</v>
      </c>
      <c r="AU336" s="12">
        <v>1</v>
      </c>
      <c r="AV336" s="12">
        <v>0</v>
      </c>
      <c r="AW336" s="12">
        <v>1</v>
      </c>
      <c r="AX336" s="12">
        <v>2</v>
      </c>
      <c r="AY336" s="12">
        <v>2</v>
      </c>
      <c r="AZ336" s="12">
        <v>0</v>
      </c>
      <c r="BA336" s="12">
        <v>2</v>
      </c>
      <c r="BB336" s="12">
        <v>0</v>
      </c>
      <c r="BC336" s="12">
        <v>0</v>
      </c>
      <c r="BD336" s="12">
        <v>0</v>
      </c>
      <c r="BE336" s="12">
        <v>0</v>
      </c>
      <c r="BF336" s="12">
        <v>0</v>
      </c>
      <c r="BG336" s="12">
        <v>0</v>
      </c>
      <c r="BH336" s="12">
        <v>0</v>
      </c>
      <c r="BI336" s="12">
        <v>0</v>
      </c>
      <c r="BJ336" s="12">
        <v>0</v>
      </c>
      <c r="BK336" s="12">
        <v>0</v>
      </c>
      <c r="BL336" s="12">
        <v>0</v>
      </c>
      <c r="BM336" s="12">
        <v>0</v>
      </c>
      <c r="BN336" s="12">
        <v>0</v>
      </c>
      <c r="BO336" s="12">
        <v>0</v>
      </c>
      <c r="BP336" s="12">
        <v>0</v>
      </c>
      <c r="BQ336" s="12">
        <v>0</v>
      </c>
      <c r="BR336" s="12">
        <v>0</v>
      </c>
      <c r="BS336" s="12">
        <v>3</v>
      </c>
      <c r="BT336" s="12">
        <v>0</v>
      </c>
      <c r="BU336" s="12">
        <v>0</v>
      </c>
      <c r="BV336" s="12">
        <v>3</v>
      </c>
      <c r="BW336" s="12">
        <v>14</v>
      </c>
      <c r="BX336" s="12">
        <v>0</v>
      </c>
      <c r="BY336" s="12">
        <v>9</v>
      </c>
      <c r="BZ336" s="12">
        <v>17</v>
      </c>
      <c r="CA336" s="12">
        <v>45</v>
      </c>
      <c r="CB336" s="12">
        <v>0</v>
      </c>
      <c r="CC336" s="12">
        <v>37</v>
      </c>
      <c r="CD336" s="12">
        <v>71</v>
      </c>
      <c r="CE336" s="12">
        <v>0</v>
      </c>
      <c r="CF336" s="12">
        <v>0</v>
      </c>
      <c r="CG336" s="12">
        <v>0</v>
      </c>
      <c r="CH336" s="12">
        <v>0</v>
      </c>
      <c r="CI336" s="12">
        <v>0</v>
      </c>
      <c r="CJ336" s="12">
        <v>0</v>
      </c>
      <c r="CK336" s="12">
        <v>0</v>
      </c>
      <c r="CL336" s="12">
        <v>0</v>
      </c>
    </row>
    <row r="337" spans="2:90" ht="20.100000000000001" customHeight="1" thickBot="1" x14ac:dyDescent="0.25">
      <c r="B337" s="4" t="s">
        <v>517</v>
      </c>
      <c r="C337" s="12">
        <v>0</v>
      </c>
      <c r="D337" s="12">
        <v>0</v>
      </c>
      <c r="E337" s="12">
        <v>0</v>
      </c>
      <c r="F337" s="12">
        <v>0</v>
      </c>
      <c r="G337" s="12">
        <v>0</v>
      </c>
      <c r="H337" s="12">
        <v>0</v>
      </c>
      <c r="I337" s="12">
        <v>0</v>
      </c>
      <c r="J337" s="12">
        <v>0</v>
      </c>
      <c r="K337" s="12">
        <v>0</v>
      </c>
      <c r="L337" s="12">
        <v>0</v>
      </c>
      <c r="M337" s="12">
        <v>0</v>
      </c>
      <c r="N337" s="12">
        <v>0</v>
      </c>
      <c r="O337" s="12">
        <v>0</v>
      </c>
      <c r="P337" s="12">
        <v>0</v>
      </c>
      <c r="Q337" s="12">
        <v>0</v>
      </c>
      <c r="R337" s="12">
        <v>0</v>
      </c>
      <c r="S337" s="12">
        <v>0</v>
      </c>
      <c r="T337" s="12">
        <v>0</v>
      </c>
      <c r="U337" s="12">
        <v>0</v>
      </c>
      <c r="V337" s="12">
        <v>0</v>
      </c>
      <c r="W337" s="12">
        <v>0</v>
      </c>
      <c r="X337" s="12">
        <v>0</v>
      </c>
      <c r="Y337" s="12">
        <v>0</v>
      </c>
      <c r="Z337" s="12">
        <v>0</v>
      </c>
      <c r="AA337" s="12">
        <v>0</v>
      </c>
      <c r="AB337" s="12">
        <v>0</v>
      </c>
      <c r="AC337" s="12">
        <v>0</v>
      </c>
      <c r="AD337" s="12">
        <v>0</v>
      </c>
      <c r="AE337" s="12">
        <v>0</v>
      </c>
      <c r="AF337" s="12">
        <v>0</v>
      </c>
      <c r="AG337" s="12">
        <v>0</v>
      </c>
      <c r="AH337" s="12">
        <v>0</v>
      </c>
      <c r="AI337" s="12">
        <v>0</v>
      </c>
      <c r="AJ337" s="12">
        <v>0</v>
      </c>
      <c r="AK337" s="12">
        <v>0</v>
      </c>
      <c r="AL337" s="12">
        <v>0</v>
      </c>
      <c r="AM337" s="12">
        <v>0</v>
      </c>
      <c r="AN337" s="12">
        <v>0</v>
      </c>
      <c r="AO337" s="12">
        <v>0</v>
      </c>
      <c r="AP337" s="12">
        <v>0</v>
      </c>
      <c r="AQ337" s="12">
        <v>0</v>
      </c>
      <c r="AR337" s="12">
        <v>0</v>
      </c>
      <c r="AS337" s="12">
        <v>0</v>
      </c>
      <c r="AT337" s="12">
        <v>0</v>
      </c>
      <c r="AU337" s="12">
        <v>0</v>
      </c>
      <c r="AV337" s="12">
        <v>0</v>
      </c>
      <c r="AW337" s="12">
        <v>0</v>
      </c>
      <c r="AX337" s="12">
        <v>0</v>
      </c>
      <c r="AY337" s="12">
        <v>0</v>
      </c>
      <c r="AZ337" s="12">
        <v>0</v>
      </c>
      <c r="BA337" s="12">
        <v>0</v>
      </c>
      <c r="BB337" s="12">
        <v>0</v>
      </c>
      <c r="BC337" s="12">
        <v>0</v>
      </c>
      <c r="BD337" s="12">
        <v>0</v>
      </c>
      <c r="BE337" s="12">
        <v>0</v>
      </c>
      <c r="BF337" s="12">
        <v>0</v>
      </c>
      <c r="BG337" s="12">
        <v>0</v>
      </c>
      <c r="BH337" s="12">
        <v>0</v>
      </c>
      <c r="BI337" s="12">
        <v>0</v>
      </c>
      <c r="BJ337" s="12">
        <v>0</v>
      </c>
      <c r="BK337" s="12">
        <v>0</v>
      </c>
      <c r="BL337" s="12">
        <v>0</v>
      </c>
      <c r="BM337" s="12">
        <v>0</v>
      </c>
      <c r="BN337" s="12">
        <v>0</v>
      </c>
      <c r="BO337" s="12">
        <v>0</v>
      </c>
      <c r="BP337" s="12">
        <v>0</v>
      </c>
      <c r="BQ337" s="12">
        <v>0</v>
      </c>
      <c r="BR337" s="12">
        <v>0</v>
      </c>
      <c r="BS337" s="12">
        <v>0</v>
      </c>
      <c r="BT337" s="12">
        <v>0</v>
      </c>
      <c r="BU337" s="12">
        <v>0</v>
      </c>
      <c r="BV337" s="12">
        <v>0</v>
      </c>
      <c r="BW337" s="12">
        <v>0</v>
      </c>
      <c r="BX337" s="12">
        <v>0</v>
      </c>
      <c r="BY337" s="12">
        <v>0</v>
      </c>
      <c r="BZ337" s="12">
        <v>0</v>
      </c>
      <c r="CA337" s="12">
        <v>0</v>
      </c>
      <c r="CB337" s="12">
        <v>0</v>
      </c>
      <c r="CC337" s="12">
        <v>0</v>
      </c>
      <c r="CD337" s="12">
        <v>0</v>
      </c>
      <c r="CE337" s="12">
        <v>0</v>
      </c>
      <c r="CF337" s="12">
        <v>0</v>
      </c>
      <c r="CG337" s="12">
        <v>0</v>
      </c>
      <c r="CH337" s="12">
        <v>0</v>
      </c>
      <c r="CI337" s="12">
        <v>0</v>
      </c>
      <c r="CJ337" s="12">
        <v>0</v>
      </c>
      <c r="CK337" s="12">
        <v>0</v>
      </c>
      <c r="CL337" s="12">
        <v>0</v>
      </c>
    </row>
    <row r="338" spans="2:90" ht="20.100000000000001" customHeight="1" thickBot="1" x14ac:dyDescent="0.25">
      <c r="B338" s="4" t="s">
        <v>518</v>
      </c>
      <c r="C338" s="12">
        <v>0</v>
      </c>
      <c r="D338" s="12">
        <v>0</v>
      </c>
      <c r="E338" s="12">
        <v>0</v>
      </c>
      <c r="F338" s="12">
        <v>0</v>
      </c>
      <c r="G338" s="12">
        <v>0</v>
      </c>
      <c r="H338" s="12">
        <v>0</v>
      </c>
      <c r="I338" s="12">
        <v>0</v>
      </c>
      <c r="J338" s="12">
        <v>0</v>
      </c>
      <c r="K338" s="12">
        <v>0</v>
      </c>
      <c r="L338" s="12">
        <v>0</v>
      </c>
      <c r="M338" s="12">
        <v>0</v>
      </c>
      <c r="N338" s="12">
        <v>0</v>
      </c>
      <c r="O338" s="12">
        <v>0</v>
      </c>
      <c r="P338" s="12">
        <v>0</v>
      </c>
      <c r="Q338" s="12">
        <v>0</v>
      </c>
      <c r="R338" s="12">
        <v>0</v>
      </c>
      <c r="S338" s="12">
        <v>0</v>
      </c>
      <c r="T338" s="12">
        <v>0</v>
      </c>
      <c r="U338" s="12">
        <v>0</v>
      </c>
      <c r="V338" s="12">
        <v>0</v>
      </c>
      <c r="W338" s="12">
        <v>0</v>
      </c>
      <c r="X338" s="12">
        <v>0</v>
      </c>
      <c r="Y338" s="12">
        <v>0</v>
      </c>
      <c r="Z338" s="12">
        <v>0</v>
      </c>
      <c r="AA338" s="12">
        <v>0</v>
      </c>
      <c r="AB338" s="12">
        <v>0</v>
      </c>
      <c r="AC338" s="12">
        <v>0</v>
      </c>
      <c r="AD338" s="12">
        <v>0</v>
      </c>
      <c r="AE338" s="12">
        <v>0</v>
      </c>
      <c r="AF338" s="12">
        <v>0</v>
      </c>
      <c r="AG338" s="12">
        <v>0</v>
      </c>
      <c r="AH338" s="12">
        <v>0</v>
      </c>
      <c r="AI338" s="12">
        <v>0</v>
      </c>
      <c r="AJ338" s="12">
        <v>0</v>
      </c>
      <c r="AK338" s="12">
        <v>0</v>
      </c>
      <c r="AL338" s="12">
        <v>0</v>
      </c>
      <c r="AM338" s="12">
        <v>0</v>
      </c>
      <c r="AN338" s="12">
        <v>0</v>
      </c>
      <c r="AO338" s="12">
        <v>0</v>
      </c>
      <c r="AP338" s="12">
        <v>0</v>
      </c>
      <c r="AQ338" s="12">
        <v>0</v>
      </c>
      <c r="AR338" s="12">
        <v>0</v>
      </c>
      <c r="AS338" s="12">
        <v>0</v>
      </c>
      <c r="AT338" s="12">
        <v>0</v>
      </c>
      <c r="AU338" s="12">
        <v>0</v>
      </c>
      <c r="AV338" s="12">
        <v>0</v>
      </c>
      <c r="AW338" s="12">
        <v>0</v>
      </c>
      <c r="AX338" s="12">
        <v>0</v>
      </c>
      <c r="AY338" s="12">
        <v>0</v>
      </c>
      <c r="AZ338" s="12">
        <v>0</v>
      </c>
      <c r="BA338" s="12">
        <v>0</v>
      </c>
      <c r="BB338" s="12">
        <v>0</v>
      </c>
      <c r="BC338" s="12">
        <v>0</v>
      </c>
      <c r="BD338" s="12">
        <v>0</v>
      </c>
      <c r="BE338" s="12">
        <v>0</v>
      </c>
      <c r="BF338" s="12">
        <v>0</v>
      </c>
      <c r="BG338" s="12">
        <v>0</v>
      </c>
      <c r="BH338" s="12">
        <v>0</v>
      </c>
      <c r="BI338" s="12">
        <v>0</v>
      </c>
      <c r="BJ338" s="12">
        <v>0</v>
      </c>
      <c r="BK338" s="12">
        <v>0</v>
      </c>
      <c r="BL338" s="12">
        <v>0</v>
      </c>
      <c r="BM338" s="12">
        <v>0</v>
      </c>
      <c r="BN338" s="12">
        <v>0</v>
      </c>
      <c r="BO338" s="12">
        <v>0</v>
      </c>
      <c r="BP338" s="12">
        <v>0</v>
      </c>
      <c r="BQ338" s="12">
        <v>0</v>
      </c>
      <c r="BR338" s="12">
        <v>0</v>
      </c>
      <c r="BS338" s="12">
        <v>0</v>
      </c>
      <c r="BT338" s="12">
        <v>0</v>
      </c>
      <c r="BU338" s="12">
        <v>0</v>
      </c>
      <c r="BV338" s="12">
        <v>0</v>
      </c>
      <c r="BW338" s="12">
        <v>0</v>
      </c>
      <c r="BX338" s="12">
        <v>0</v>
      </c>
      <c r="BY338" s="12">
        <v>0</v>
      </c>
      <c r="BZ338" s="12">
        <v>0</v>
      </c>
      <c r="CA338" s="12">
        <v>0</v>
      </c>
      <c r="CB338" s="12">
        <v>0</v>
      </c>
      <c r="CC338" s="12">
        <v>0</v>
      </c>
      <c r="CD338" s="12">
        <v>0</v>
      </c>
      <c r="CE338" s="12">
        <v>0</v>
      </c>
      <c r="CF338" s="12">
        <v>0</v>
      </c>
      <c r="CG338" s="12">
        <v>0</v>
      </c>
      <c r="CH338" s="12">
        <v>0</v>
      </c>
      <c r="CI338" s="12">
        <v>0</v>
      </c>
      <c r="CJ338" s="12">
        <v>0</v>
      </c>
      <c r="CK338" s="12">
        <v>0</v>
      </c>
      <c r="CL338" s="12">
        <v>0</v>
      </c>
    </row>
    <row r="339" spans="2:90" ht="20.100000000000001" customHeight="1" thickBot="1" x14ac:dyDescent="0.25">
      <c r="B339" s="4" t="s">
        <v>519</v>
      </c>
      <c r="C339" s="12">
        <v>0</v>
      </c>
      <c r="D339" s="12">
        <v>0</v>
      </c>
      <c r="E339" s="12">
        <v>0</v>
      </c>
      <c r="F339" s="12">
        <v>0</v>
      </c>
      <c r="G339" s="12">
        <v>0</v>
      </c>
      <c r="H339" s="12">
        <v>0</v>
      </c>
      <c r="I339" s="12">
        <v>0</v>
      </c>
      <c r="J339" s="12">
        <v>0</v>
      </c>
      <c r="K339" s="12">
        <v>0</v>
      </c>
      <c r="L339" s="12">
        <v>0</v>
      </c>
      <c r="M339" s="12">
        <v>0</v>
      </c>
      <c r="N339" s="12">
        <v>0</v>
      </c>
      <c r="O339" s="12">
        <v>0</v>
      </c>
      <c r="P339" s="12">
        <v>0</v>
      </c>
      <c r="Q339" s="12">
        <v>0</v>
      </c>
      <c r="R339" s="12">
        <v>0</v>
      </c>
      <c r="S339" s="12">
        <v>0</v>
      </c>
      <c r="T339" s="12">
        <v>0</v>
      </c>
      <c r="U339" s="12">
        <v>0</v>
      </c>
      <c r="V339" s="12">
        <v>0</v>
      </c>
      <c r="W339" s="12">
        <v>0</v>
      </c>
      <c r="X339" s="12">
        <v>0</v>
      </c>
      <c r="Y339" s="12">
        <v>0</v>
      </c>
      <c r="Z339" s="12">
        <v>0</v>
      </c>
      <c r="AA339" s="12">
        <v>0</v>
      </c>
      <c r="AB339" s="12">
        <v>0</v>
      </c>
      <c r="AC339" s="12">
        <v>0</v>
      </c>
      <c r="AD339" s="12">
        <v>0</v>
      </c>
      <c r="AE339" s="12">
        <v>0</v>
      </c>
      <c r="AF339" s="12">
        <v>0</v>
      </c>
      <c r="AG339" s="12">
        <v>0</v>
      </c>
      <c r="AH339" s="12">
        <v>0</v>
      </c>
      <c r="AI339" s="12">
        <v>0</v>
      </c>
      <c r="AJ339" s="12">
        <v>0</v>
      </c>
      <c r="AK339" s="12">
        <v>0</v>
      </c>
      <c r="AL339" s="12">
        <v>0</v>
      </c>
      <c r="AM339" s="12">
        <v>0</v>
      </c>
      <c r="AN339" s="12">
        <v>0</v>
      </c>
      <c r="AO339" s="12">
        <v>0</v>
      </c>
      <c r="AP339" s="12">
        <v>0</v>
      </c>
      <c r="AQ339" s="12">
        <v>0</v>
      </c>
      <c r="AR339" s="12">
        <v>0</v>
      </c>
      <c r="AS339" s="12">
        <v>0</v>
      </c>
      <c r="AT339" s="12">
        <v>0</v>
      </c>
      <c r="AU339" s="12">
        <v>0</v>
      </c>
      <c r="AV339" s="12">
        <v>0</v>
      </c>
      <c r="AW339" s="12">
        <v>0</v>
      </c>
      <c r="AX339" s="12">
        <v>0</v>
      </c>
      <c r="AY339" s="12">
        <v>0</v>
      </c>
      <c r="AZ339" s="12">
        <v>0</v>
      </c>
      <c r="BA339" s="12">
        <v>0</v>
      </c>
      <c r="BB339" s="12">
        <v>0</v>
      </c>
      <c r="BC339" s="12">
        <v>0</v>
      </c>
      <c r="BD339" s="12">
        <v>0</v>
      </c>
      <c r="BE339" s="12">
        <v>0</v>
      </c>
      <c r="BF339" s="12">
        <v>0</v>
      </c>
      <c r="BG339" s="12">
        <v>0</v>
      </c>
      <c r="BH339" s="12">
        <v>0</v>
      </c>
      <c r="BI339" s="12">
        <v>0</v>
      </c>
      <c r="BJ339" s="12">
        <v>0</v>
      </c>
      <c r="BK339" s="12">
        <v>0</v>
      </c>
      <c r="BL339" s="12">
        <v>0</v>
      </c>
      <c r="BM339" s="12">
        <v>0</v>
      </c>
      <c r="BN339" s="12">
        <v>0</v>
      </c>
      <c r="BO339" s="12">
        <v>0</v>
      </c>
      <c r="BP339" s="12">
        <v>0</v>
      </c>
      <c r="BQ339" s="12">
        <v>0</v>
      </c>
      <c r="BR339" s="12">
        <v>0</v>
      </c>
      <c r="BS339" s="12">
        <v>0</v>
      </c>
      <c r="BT339" s="12">
        <v>0</v>
      </c>
      <c r="BU339" s="12">
        <v>0</v>
      </c>
      <c r="BV339" s="12">
        <v>0</v>
      </c>
      <c r="BW339" s="12">
        <v>0</v>
      </c>
      <c r="BX339" s="12">
        <v>0</v>
      </c>
      <c r="BY339" s="12">
        <v>0</v>
      </c>
      <c r="BZ339" s="12">
        <v>0</v>
      </c>
      <c r="CA339" s="12">
        <v>0</v>
      </c>
      <c r="CB339" s="12">
        <v>0</v>
      </c>
      <c r="CC339" s="12">
        <v>0</v>
      </c>
      <c r="CD339" s="12">
        <v>0</v>
      </c>
      <c r="CE339" s="12">
        <v>0</v>
      </c>
      <c r="CF339" s="12">
        <v>0</v>
      </c>
      <c r="CG339" s="12">
        <v>0</v>
      </c>
      <c r="CH339" s="12">
        <v>0</v>
      </c>
      <c r="CI339" s="12">
        <v>0</v>
      </c>
      <c r="CJ339" s="12">
        <v>0</v>
      </c>
      <c r="CK339" s="12">
        <v>0</v>
      </c>
      <c r="CL339" s="12">
        <v>0</v>
      </c>
    </row>
    <row r="340" spans="2:90" ht="20.100000000000001" customHeight="1" thickBot="1" x14ac:dyDescent="0.25">
      <c r="B340" s="4" t="s">
        <v>520</v>
      </c>
      <c r="C340" s="12">
        <v>0</v>
      </c>
      <c r="D340" s="12">
        <v>0</v>
      </c>
      <c r="E340" s="12">
        <v>0</v>
      </c>
      <c r="F340" s="12">
        <v>0</v>
      </c>
      <c r="G340" s="12">
        <v>0</v>
      </c>
      <c r="H340" s="12">
        <v>0</v>
      </c>
      <c r="I340" s="12">
        <v>0</v>
      </c>
      <c r="J340" s="12">
        <v>0</v>
      </c>
      <c r="K340" s="12">
        <v>0</v>
      </c>
      <c r="L340" s="12">
        <v>0</v>
      </c>
      <c r="M340" s="12">
        <v>0</v>
      </c>
      <c r="N340" s="12">
        <v>0</v>
      </c>
      <c r="O340" s="12">
        <v>0</v>
      </c>
      <c r="P340" s="12">
        <v>0</v>
      </c>
      <c r="Q340" s="12">
        <v>0</v>
      </c>
      <c r="R340" s="12">
        <v>0</v>
      </c>
      <c r="S340" s="12">
        <v>0</v>
      </c>
      <c r="T340" s="12">
        <v>0</v>
      </c>
      <c r="U340" s="12">
        <v>0</v>
      </c>
      <c r="V340" s="12">
        <v>0</v>
      </c>
      <c r="W340" s="12">
        <v>0</v>
      </c>
      <c r="X340" s="12">
        <v>0</v>
      </c>
      <c r="Y340" s="12">
        <v>0</v>
      </c>
      <c r="Z340" s="12">
        <v>0</v>
      </c>
      <c r="AA340" s="12">
        <v>0</v>
      </c>
      <c r="AB340" s="12">
        <v>0</v>
      </c>
      <c r="AC340" s="12">
        <v>0</v>
      </c>
      <c r="AD340" s="12">
        <v>0</v>
      </c>
      <c r="AE340" s="12">
        <v>0</v>
      </c>
      <c r="AF340" s="12">
        <v>0</v>
      </c>
      <c r="AG340" s="12">
        <v>0</v>
      </c>
      <c r="AH340" s="12">
        <v>0</v>
      </c>
      <c r="AI340" s="12">
        <v>0</v>
      </c>
      <c r="AJ340" s="12">
        <v>0</v>
      </c>
      <c r="AK340" s="12">
        <v>0</v>
      </c>
      <c r="AL340" s="12">
        <v>0</v>
      </c>
      <c r="AM340" s="12">
        <v>0</v>
      </c>
      <c r="AN340" s="12">
        <v>0</v>
      </c>
      <c r="AO340" s="12">
        <v>0</v>
      </c>
      <c r="AP340" s="12">
        <v>0</v>
      </c>
      <c r="AQ340" s="12">
        <v>0</v>
      </c>
      <c r="AR340" s="12">
        <v>0</v>
      </c>
      <c r="AS340" s="12">
        <v>0</v>
      </c>
      <c r="AT340" s="12">
        <v>0</v>
      </c>
      <c r="AU340" s="12">
        <v>0</v>
      </c>
      <c r="AV340" s="12">
        <v>0</v>
      </c>
      <c r="AW340" s="12">
        <v>0</v>
      </c>
      <c r="AX340" s="12">
        <v>0</v>
      </c>
      <c r="AY340" s="12">
        <v>0</v>
      </c>
      <c r="AZ340" s="12">
        <v>0</v>
      </c>
      <c r="BA340" s="12">
        <v>0</v>
      </c>
      <c r="BB340" s="12">
        <v>0</v>
      </c>
      <c r="BC340" s="12">
        <v>0</v>
      </c>
      <c r="BD340" s="12">
        <v>0</v>
      </c>
      <c r="BE340" s="12">
        <v>0</v>
      </c>
      <c r="BF340" s="12">
        <v>0</v>
      </c>
      <c r="BG340" s="12">
        <v>0</v>
      </c>
      <c r="BH340" s="12">
        <v>0</v>
      </c>
      <c r="BI340" s="12">
        <v>0</v>
      </c>
      <c r="BJ340" s="12">
        <v>0</v>
      </c>
      <c r="BK340" s="12">
        <v>0</v>
      </c>
      <c r="BL340" s="12">
        <v>0</v>
      </c>
      <c r="BM340" s="12">
        <v>0</v>
      </c>
      <c r="BN340" s="12">
        <v>0</v>
      </c>
      <c r="BO340" s="12">
        <v>0</v>
      </c>
      <c r="BP340" s="12">
        <v>0</v>
      </c>
      <c r="BQ340" s="12">
        <v>0</v>
      </c>
      <c r="BR340" s="12">
        <v>0</v>
      </c>
      <c r="BS340" s="12">
        <v>0</v>
      </c>
      <c r="BT340" s="12">
        <v>0</v>
      </c>
      <c r="BU340" s="12">
        <v>0</v>
      </c>
      <c r="BV340" s="12">
        <v>0</v>
      </c>
      <c r="BW340" s="12">
        <v>0</v>
      </c>
      <c r="BX340" s="12">
        <v>0</v>
      </c>
      <c r="BY340" s="12">
        <v>0</v>
      </c>
      <c r="BZ340" s="12">
        <v>0</v>
      </c>
      <c r="CA340" s="12">
        <v>0</v>
      </c>
      <c r="CB340" s="12">
        <v>0</v>
      </c>
      <c r="CC340" s="12">
        <v>0</v>
      </c>
      <c r="CD340" s="12">
        <v>0</v>
      </c>
      <c r="CE340" s="12">
        <v>0</v>
      </c>
      <c r="CF340" s="12">
        <v>0</v>
      </c>
      <c r="CG340" s="12">
        <v>0</v>
      </c>
      <c r="CH340" s="12">
        <v>0</v>
      </c>
      <c r="CI340" s="12">
        <v>0</v>
      </c>
      <c r="CJ340" s="12">
        <v>0</v>
      </c>
      <c r="CK340" s="12">
        <v>0</v>
      </c>
      <c r="CL340" s="12">
        <v>0</v>
      </c>
    </row>
    <row r="341" spans="2:90" ht="20.100000000000001" customHeight="1" thickBot="1" x14ac:dyDescent="0.25">
      <c r="B341" s="4" t="s">
        <v>521</v>
      </c>
      <c r="C341" s="12">
        <v>0</v>
      </c>
      <c r="D341" s="12">
        <v>0</v>
      </c>
      <c r="E341" s="12">
        <v>0</v>
      </c>
      <c r="F341" s="12">
        <v>0</v>
      </c>
      <c r="G341" s="12">
        <v>0</v>
      </c>
      <c r="H341" s="12">
        <v>0</v>
      </c>
      <c r="I341" s="12">
        <v>0</v>
      </c>
      <c r="J341" s="12">
        <v>0</v>
      </c>
      <c r="K341" s="12">
        <v>0</v>
      </c>
      <c r="L341" s="12">
        <v>0</v>
      </c>
      <c r="M341" s="12">
        <v>0</v>
      </c>
      <c r="N341" s="12">
        <v>0</v>
      </c>
      <c r="O341" s="12">
        <v>0</v>
      </c>
      <c r="P341" s="12">
        <v>0</v>
      </c>
      <c r="Q341" s="12">
        <v>0</v>
      </c>
      <c r="R341" s="12">
        <v>0</v>
      </c>
      <c r="S341" s="12">
        <v>0</v>
      </c>
      <c r="T341" s="12">
        <v>0</v>
      </c>
      <c r="U341" s="12">
        <v>0</v>
      </c>
      <c r="V341" s="12">
        <v>0</v>
      </c>
      <c r="W341" s="12">
        <v>0</v>
      </c>
      <c r="X341" s="12">
        <v>0</v>
      </c>
      <c r="Y341" s="12">
        <v>0</v>
      </c>
      <c r="Z341" s="12">
        <v>0</v>
      </c>
      <c r="AA341" s="12">
        <v>0</v>
      </c>
      <c r="AB341" s="12">
        <v>0</v>
      </c>
      <c r="AC341" s="12">
        <v>0</v>
      </c>
      <c r="AD341" s="12">
        <v>0</v>
      </c>
      <c r="AE341" s="12">
        <v>0</v>
      </c>
      <c r="AF341" s="12">
        <v>0</v>
      </c>
      <c r="AG341" s="12">
        <v>0</v>
      </c>
      <c r="AH341" s="12">
        <v>0</v>
      </c>
      <c r="AI341" s="12">
        <v>0</v>
      </c>
      <c r="AJ341" s="12">
        <v>0</v>
      </c>
      <c r="AK341" s="12">
        <v>0</v>
      </c>
      <c r="AL341" s="12">
        <v>0</v>
      </c>
      <c r="AM341" s="12">
        <v>0</v>
      </c>
      <c r="AN341" s="12">
        <v>0</v>
      </c>
      <c r="AO341" s="12">
        <v>0</v>
      </c>
      <c r="AP341" s="12">
        <v>0</v>
      </c>
      <c r="AQ341" s="12">
        <v>0</v>
      </c>
      <c r="AR341" s="12">
        <v>0</v>
      </c>
      <c r="AS341" s="12">
        <v>0</v>
      </c>
      <c r="AT341" s="12">
        <v>0</v>
      </c>
      <c r="AU341" s="12">
        <v>0</v>
      </c>
      <c r="AV341" s="12">
        <v>0</v>
      </c>
      <c r="AW341" s="12">
        <v>0</v>
      </c>
      <c r="AX341" s="12">
        <v>0</v>
      </c>
      <c r="AY341" s="12">
        <v>0</v>
      </c>
      <c r="AZ341" s="12">
        <v>0</v>
      </c>
      <c r="BA341" s="12">
        <v>0</v>
      </c>
      <c r="BB341" s="12">
        <v>0</v>
      </c>
      <c r="BC341" s="12">
        <v>0</v>
      </c>
      <c r="BD341" s="12">
        <v>0</v>
      </c>
      <c r="BE341" s="12">
        <v>0</v>
      </c>
      <c r="BF341" s="12">
        <v>0</v>
      </c>
      <c r="BG341" s="12">
        <v>0</v>
      </c>
      <c r="BH341" s="12">
        <v>0</v>
      </c>
      <c r="BI341" s="12">
        <v>0</v>
      </c>
      <c r="BJ341" s="12">
        <v>0</v>
      </c>
      <c r="BK341" s="12">
        <v>0</v>
      </c>
      <c r="BL341" s="12">
        <v>0</v>
      </c>
      <c r="BM341" s="12">
        <v>0</v>
      </c>
      <c r="BN341" s="12">
        <v>0</v>
      </c>
      <c r="BO341" s="12">
        <v>0</v>
      </c>
      <c r="BP341" s="12">
        <v>0</v>
      </c>
      <c r="BQ341" s="12">
        <v>0</v>
      </c>
      <c r="BR341" s="12">
        <v>0</v>
      </c>
      <c r="BS341" s="12">
        <v>0</v>
      </c>
      <c r="BT341" s="12">
        <v>0</v>
      </c>
      <c r="BU341" s="12">
        <v>0</v>
      </c>
      <c r="BV341" s="12">
        <v>0</v>
      </c>
      <c r="BW341" s="12">
        <v>0</v>
      </c>
      <c r="BX341" s="12">
        <v>0</v>
      </c>
      <c r="BY341" s="12">
        <v>0</v>
      </c>
      <c r="BZ341" s="12">
        <v>0</v>
      </c>
      <c r="CA341" s="12">
        <v>0</v>
      </c>
      <c r="CB341" s="12">
        <v>0</v>
      </c>
      <c r="CC341" s="12">
        <v>0</v>
      </c>
      <c r="CD341" s="12">
        <v>0</v>
      </c>
      <c r="CE341" s="12">
        <v>0</v>
      </c>
      <c r="CF341" s="12">
        <v>0</v>
      </c>
      <c r="CG341" s="12">
        <v>0</v>
      </c>
      <c r="CH341" s="12">
        <v>0</v>
      </c>
      <c r="CI341" s="12">
        <v>0</v>
      </c>
      <c r="CJ341" s="12">
        <v>0</v>
      </c>
      <c r="CK341" s="12">
        <v>0</v>
      </c>
      <c r="CL341" s="12">
        <v>0</v>
      </c>
    </row>
    <row r="342" spans="2:90" ht="20.100000000000001" customHeight="1" thickBot="1" x14ac:dyDescent="0.25">
      <c r="B342" s="4" t="s">
        <v>522</v>
      </c>
      <c r="C342" s="12">
        <v>0</v>
      </c>
      <c r="D342" s="12">
        <v>0</v>
      </c>
      <c r="E342" s="12">
        <v>0</v>
      </c>
      <c r="F342" s="12">
        <v>0</v>
      </c>
      <c r="G342" s="12">
        <v>0</v>
      </c>
      <c r="H342" s="12">
        <v>0</v>
      </c>
      <c r="I342" s="12">
        <v>0</v>
      </c>
      <c r="J342" s="12">
        <v>0</v>
      </c>
      <c r="K342" s="12">
        <v>0</v>
      </c>
      <c r="L342" s="12">
        <v>0</v>
      </c>
      <c r="M342" s="12">
        <v>0</v>
      </c>
      <c r="N342" s="12">
        <v>0</v>
      </c>
      <c r="O342" s="12">
        <v>0</v>
      </c>
      <c r="P342" s="12">
        <v>0</v>
      </c>
      <c r="Q342" s="12">
        <v>0</v>
      </c>
      <c r="R342" s="12">
        <v>0</v>
      </c>
      <c r="S342" s="12">
        <v>0</v>
      </c>
      <c r="T342" s="12">
        <v>0</v>
      </c>
      <c r="U342" s="12">
        <v>0</v>
      </c>
      <c r="V342" s="12">
        <v>0</v>
      </c>
      <c r="W342" s="12">
        <v>0</v>
      </c>
      <c r="X342" s="12">
        <v>0</v>
      </c>
      <c r="Y342" s="12">
        <v>0</v>
      </c>
      <c r="Z342" s="12">
        <v>0</v>
      </c>
      <c r="AA342" s="12">
        <v>0</v>
      </c>
      <c r="AB342" s="12">
        <v>0</v>
      </c>
      <c r="AC342" s="12">
        <v>0</v>
      </c>
      <c r="AD342" s="12">
        <v>0</v>
      </c>
      <c r="AE342" s="12">
        <v>0</v>
      </c>
      <c r="AF342" s="12">
        <v>0</v>
      </c>
      <c r="AG342" s="12">
        <v>0</v>
      </c>
      <c r="AH342" s="12">
        <v>0</v>
      </c>
      <c r="AI342" s="12">
        <v>0</v>
      </c>
      <c r="AJ342" s="12">
        <v>0</v>
      </c>
      <c r="AK342" s="12">
        <v>0</v>
      </c>
      <c r="AL342" s="12">
        <v>0</v>
      </c>
      <c r="AM342" s="12">
        <v>0</v>
      </c>
      <c r="AN342" s="12">
        <v>0</v>
      </c>
      <c r="AO342" s="12">
        <v>0</v>
      </c>
      <c r="AP342" s="12">
        <v>0</v>
      </c>
      <c r="AQ342" s="12">
        <v>0</v>
      </c>
      <c r="AR342" s="12">
        <v>0</v>
      </c>
      <c r="AS342" s="12">
        <v>0</v>
      </c>
      <c r="AT342" s="12">
        <v>0</v>
      </c>
      <c r="AU342" s="12">
        <v>0</v>
      </c>
      <c r="AV342" s="12">
        <v>0</v>
      </c>
      <c r="AW342" s="12">
        <v>0</v>
      </c>
      <c r="AX342" s="12">
        <v>0</v>
      </c>
      <c r="AY342" s="12">
        <v>0</v>
      </c>
      <c r="AZ342" s="12">
        <v>0</v>
      </c>
      <c r="BA342" s="12">
        <v>0</v>
      </c>
      <c r="BB342" s="12">
        <v>0</v>
      </c>
      <c r="BC342" s="12">
        <v>0</v>
      </c>
      <c r="BD342" s="12">
        <v>0</v>
      </c>
      <c r="BE342" s="12">
        <v>0</v>
      </c>
      <c r="BF342" s="12">
        <v>0</v>
      </c>
      <c r="BG342" s="12">
        <v>0</v>
      </c>
      <c r="BH342" s="12">
        <v>0</v>
      </c>
      <c r="BI342" s="12">
        <v>0</v>
      </c>
      <c r="BJ342" s="12">
        <v>0</v>
      </c>
      <c r="BK342" s="12">
        <v>0</v>
      </c>
      <c r="BL342" s="12">
        <v>0</v>
      </c>
      <c r="BM342" s="12">
        <v>0</v>
      </c>
      <c r="BN342" s="12">
        <v>0</v>
      </c>
      <c r="BO342" s="12">
        <v>0</v>
      </c>
      <c r="BP342" s="12">
        <v>0</v>
      </c>
      <c r="BQ342" s="12">
        <v>0</v>
      </c>
      <c r="BR342" s="12">
        <v>0</v>
      </c>
      <c r="BS342" s="12">
        <v>0</v>
      </c>
      <c r="BT342" s="12">
        <v>0</v>
      </c>
      <c r="BU342" s="12">
        <v>0</v>
      </c>
      <c r="BV342" s="12">
        <v>0</v>
      </c>
      <c r="BW342" s="12">
        <v>0</v>
      </c>
      <c r="BX342" s="12">
        <v>0</v>
      </c>
      <c r="BY342" s="12">
        <v>0</v>
      </c>
      <c r="BZ342" s="12">
        <v>0</v>
      </c>
      <c r="CA342" s="12">
        <v>0</v>
      </c>
      <c r="CB342" s="12">
        <v>0</v>
      </c>
      <c r="CC342" s="12">
        <v>0</v>
      </c>
      <c r="CD342" s="12">
        <v>0</v>
      </c>
      <c r="CE342" s="12">
        <v>0</v>
      </c>
      <c r="CF342" s="12">
        <v>0</v>
      </c>
      <c r="CG342" s="12">
        <v>0</v>
      </c>
      <c r="CH342" s="12">
        <v>0</v>
      </c>
      <c r="CI342" s="12">
        <v>0</v>
      </c>
      <c r="CJ342" s="12">
        <v>0</v>
      </c>
      <c r="CK342" s="12">
        <v>0</v>
      </c>
      <c r="CL342" s="12">
        <v>0</v>
      </c>
    </row>
    <row r="343" spans="2:90" ht="20.100000000000001" customHeight="1" thickBot="1" x14ac:dyDescent="0.25">
      <c r="B343" s="4" t="s">
        <v>523</v>
      </c>
      <c r="C343" s="12">
        <v>28</v>
      </c>
      <c r="D343" s="12">
        <v>0</v>
      </c>
      <c r="E343" s="12">
        <v>25</v>
      </c>
      <c r="F343" s="12">
        <v>10</v>
      </c>
      <c r="G343" s="12">
        <v>0</v>
      </c>
      <c r="H343" s="12">
        <v>0</v>
      </c>
      <c r="I343" s="12">
        <v>0</v>
      </c>
      <c r="J343" s="12">
        <v>0</v>
      </c>
      <c r="K343" s="12">
        <v>0</v>
      </c>
      <c r="L343" s="12">
        <v>0</v>
      </c>
      <c r="M343" s="12">
        <v>0</v>
      </c>
      <c r="N343" s="12">
        <v>0</v>
      </c>
      <c r="O343" s="12">
        <v>0</v>
      </c>
      <c r="P343" s="12">
        <v>0</v>
      </c>
      <c r="Q343" s="12">
        <v>0</v>
      </c>
      <c r="R343" s="12">
        <v>0</v>
      </c>
      <c r="S343" s="12">
        <v>0</v>
      </c>
      <c r="T343" s="12">
        <v>0</v>
      </c>
      <c r="U343" s="12">
        <v>1</v>
      </c>
      <c r="V343" s="12">
        <v>0</v>
      </c>
      <c r="W343" s="12">
        <v>13</v>
      </c>
      <c r="X343" s="12">
        <v>0</v>
      </c>
      <c r="Y343" s="12">
        <v>9</v>
      </c>
      <c r="Z343" s="12">
        <v>4</v>
      </c>
      <c r="AA343" s="12">
        <v>0</v>
      </c>
      <c r="AB343" s="12">
        <v>0</v>
      </c>
      <c r="AC343" s="12">
        <v>0</v>
      </c>
      <c r="AD343" s="12">
        <v>0</v>
      </c>
      <c r="AE343" s="12">
        <v>0</v>
      </c>
      <c r="AF343" s="12">
        <v>0</v>
      </c>
      <c r="AG343" s="12">
        <v>0</v>
      </c>
      <c r="AH343" s="12">
        <v>0</v>
      </c>
      <c r="AI343" s="12">
        <v>0</v>
      </c>
      <c r="AJ343" s="12">
        <v>0</v>
      </c>
      <c r="AK343" s="12">
        <v>0</v>
      </c>
      <c r="AL343" s="12">
        <v>0</v>
      </c>
      <c r="AM343" s="12">
        <v>1</v>
      </c>
      <c r="AN343" s="12">
        <v>0</v>
      </c>
      <c r="AO343" s="12">
        <v>1</v>
      </c>
      <c r="AP343" s="12">
        <v>0</v>
      </c>
      <c r="AQ343" s="12">
        <v>9</v>
      </c>
      <c r="AR343" s="12">
        <v>0</v>
      </c>
      <c r="AS343" s="12">
        <v>9</v>
      </c>
      <c r="AT343" s="12">
        <v>1</v>
      </c>
      <c r="AU343" s="12">
        <v>0</v>
      </c>
      <c r="AV343" s="12">
        <v>0</v>
      </c>
      <c r="AW343" s="12">
        <v>0</v>
      </c>
      <c r="AX343" s="12">
        <v>0</v>
      </c>
      <c r="AY343" s="12">
        <v>0</v>
      </c>
      <c r="AZ343" s="12">
        <v>0</v>
      </c>
      <c r="BA343" s="12">
        <v>0</v>
      </c>
      <c r="BB343" s="12">
        <v>0</v>
      </c>
      <c r="BC343" s="12">
        <v>0</v>
      </c>
      <c r="BD343" s="12">
        <v>0</v>
      </c>
      <c r="BE343" s="12">
        <v>0</v>
      </c>
      <c r="BF343" s="12">
        <v>0</v>
      </c>
      <c r="BG343" s="12">
        <v>0</v>
      </c>
      <c r="BH343" s="12">
        <v>0</v>
      </c>
      <c r="BI343" s="12">
        <v>0</v>
      </c>
      <c r="BJ343" s="12">
        <v>0</v>
      </c>
      <c r="BK343" s="12">
        <v>0</v>
      </c>
      <c r="BL343" s="12">
        <v>0</v>
      </c>
      <c r="BM343" s="12">
        <v>0</v>
      </c>
      <c r="BN343" s="12">
        <v>0</v>
      </c>
      <c r="BO343" s="12">
        <v>0</v>
      </c>
      <c r="BP343" s="12">
        <v>0</v>
      </c>
      <c r="BQ343" s="12">
        <v>0</v>
      </c>
      <c r="BR343" s="12">
        <v>0</v>
      </c>
      <c r="BS343" s="12">
        <v>1</v>
      </c>
      <c r="BT343" s="12">
        <v>0</v>
      </c>
      <c r="BU343" s="12">
        <v>1</v>
      </c>
      <c r="BV343" s="12">
        <v>3</v>
      </c>
      <c r="BW343" s="12">
        <v>0</v>
      </c>
      <c r="BX343" s="12">
        <v>0</v>
      </c>
      <c r="BY343" s="12">
        <v>0</v>
      </c>
      <c r="BZ343" s="12">
        <v>0</v>
      </c>
      <c r="CA343" s="12">
        <v>4</v>
      </c>
      <c r="CB343" s="12">
        <v>0</v>
      </c>
      <c r="CC343" s="12">
        <v>4</v>
      </c>
      <c r="CD343" s="12">
        <v>2</v>
      </c>
      <c r="CE343" s="12">
        <v>0</v>
      </c>
      <c r="CF343" s="12">
        <v>0</v>
      </c>
      <c r="CG343" s="12">
        <v>0</v>
      </c>
      <c r="CH343" s="12">
        <v>0</v>
      </c>
      <c r="CI343" s="12">
        <v>0</v>
      </c>
      <c r="CJ343" s="12">
        <v>0</v>
      </c>
      <c r="CK343" s="12">
        <v>0</v>
      </c>
      <c r="CL343" s="12">
        <v>0</v>
      </c>
    </row>
    <row r="344" spans="2:90" ht="20.100000000000001" customHeight="1" thickBot="1" x14ac:dyDescent="0.25">
      <c r="B344" s="4" t="s">
        <v>524</v>
      </c>
      <c r="C344" s="12">
        <v>67</v>
      </c>
      <c r="D344" s="12">
        <v>3</v>
      </c>
      <c r="E344" s="12">
        <v>78</v>
      </c>
      <c r="F344" s="12">
        <v>66</v>
      </c>
      <c r="G344" s="12">
        <v>0</v>
      </c>
      <c r="H344" s="12">
        <v>0</v>
      </c>
      <c r="I344" s="12">
        <v>0</v>
      </c>
      <c r="J344" s="12">
        <v>0</v>
      </c>
      <c r="K344" s="12">
        <v>0</v>
      </c>
      <c r="L344" s="12">
        <v>0</v>
      </c>
      <c r="M344" s="12">
        <v>0</v>
      </c>
      <c r="N344" s="12">
        <v>0</v>
      </c>
      <c r="O344" s="12">
        <v>0</v>
      </c>
      <c r="P344" s="12">
        <v>0</v>
      </c>
      <c r="Q344" s="12">
        <v>0</v>
      </c>
      <c r="R344" s="12">
        <v>0</v>
      </c>
      <c r="S344" s="12">
        <v>2</v>
      </c>
      <c r="T344" s="12">
        <v>0</v>
      </c>
      <c r="U344" s="12">
        <v>8</v>
      </c>
      <c r="V344" s="12">
        <v>0</v>
      </c>
      <c r="W344" s="12">
        <v>26</v>
      </c>
      <c r="X344" s="12">
        <v>0</v>
      </c>
      <c r="Y344" s="12">
        <v>24</v>
      </c>
      <c r="Z344" s="12">
        <v>30</v>
      </c>
      <c r="AA344" s="12">
        <v>1</v>
      </c>
      <c r="AB344" s="12">
        <v>0</v>
      </c>
      <c r="AC344" s="12">
        <v>1</v>
      </c>
      <c r="AD344" s="12">
        <v>0</v>
      </c>
      <c r="AE344" s="12">
        <v>1</v>
      </c>
      <c r="AF344" s="12">
        <v>0</v>
      </c>
      <c r="AG344" s="12">
        <v>1</v>
      </c>
      <c r="AH344" s="12">
        <v>0</v>
      </c>
      <c r="AI344" s="12">
        <v>0</v>
      </c>
      <c r="AJ344" s="12">
        <v>0</v>
      </c>
      <c r="AK344" s="12">
        <v>0</v>
      </c>
      <c r="AL344" s="12">
        <v>0</v>
      </c>
      <c r="AM344" s="12">
        <v>3</v>
      </c>
      <c r="AN344" s="12">
        <v>0</v>
      </c>
      <c r="AO344" s="12">
        <v>4</v>
      </c>
      <c r="AP344" s="12">
        <v>0</v>
      </c>
      <c r="AQ344" s="12">
        <v>11</v>
      </c>
      <c r="AR344" s="12">
        <v>0</v>
      </c>
      <c r="AS344" s="12">
        <v>11</v>
      </c>
      <c r="AT344" s="12">
        <v>14</v>
      </c>
      <c r="AU344" s="12">
        <v>0</v>
      </c>
      <c r="AV344" s="12">
        <v>0</v>
      </c>
      <c r="AW344" s="12">
        <v>0</v>
      </c>
      <c r="AX344" s="12">
        <v>0</v>
      </c>
      <c r="AY344" s="12">
        <v>0</v>
      </c>
      <c r="AZ344" s="12">
        <v>0</v>
      </c>
      <c r="BA344" s="12">
        <v>1</v>
      </c>
      <c r="BB344" s="12">
        <v>0</v>
      </c>
      <c r="BC344" s="12">
        <v>0</v>
      </c>
      <c r="BD344" s="12">
        <v>0</v>
      </c>
      <c r="BE344" s="12">
        <v>0</v>
      </c>
      <c r="BF344" s="12">
        <v>0</v>
      </c>
      <c r="BG344" s="12">
        <v>0</v>
      </c>
      <c r="BH344" s="12">
        <v>0</v>
      </c>
      <c r="BI344" s="12">
        <v>0</v>
      </c>
      <c r="BJ344" s="12">
        <v>0</v>
      </c>
      <c r="BK344" s="12">
        <v>2</v>
      </c>
      <c r="BL344" s="12">
        <v>0</v>
      </c>
      <c r="BM344" s="12">
        <v>2</v>
      </c>
      <c r="BN344" s="12">
        <v>0</v>
      </c>
      <c r="BO344" s="12">
        <v>0</v>
      </c>
      <c r="BP344" s="12">
        <v>0</v>
      </c>
      <c r="BQ344" s="12">
        <v>0</v>
      </c>
      <c r="BR344" s="12">
        <v>0</v>
      </c>
      <c r="BS344" s="12">
        <v>4</v>
      </c>
      <c r="BT344" s="12">
        <v>0</v>
      </c>
      <c r="BU344" s="12">
        <v>6</v>
      </c>
      <c r="BV344" s="12">
        <v>6</v>
      </c>
      <c r="BW344" s="12">
        <v>3</v>
      </c>
      <c r="BX344" s="12">
        <v>2</v>
      </c>
      <c r="BY344" s="12">
        <v>4</v>
      </c>
      <c r="BZ344" s="12">
        <v>2</v>
      </c>
      <c r="CA344" s="12">
        <v>14</v>
      </c>
      <c r="CB344" s="12">
        <v>1</v>
      </c>
      <c r="CC344" s="12">
        <v>16</v>
      </c>
      <c r="CD344" s="12">
        <v>14</v>
      </c>
      <c r="CE344" s="12">
        <v>0</v>
      </c>
      <c r="CF344" s="12">
        <v>0</v>
      </c>
      <c r="CG344" s="12">
        <v>0</v>
      </c>
      <c r="CH344" s="12">
        <v>0</v>
      </c>
      <c r="CI344" s="12">
        <v>0</v>
      </c>
      <c r="CJ344" s="12">
        <v>0</v>
      </c>
      <c r="CK344" s="12">
        <v>0</v>
      </c>
      <c r="CL344" s="12">
        <v>0</v>
      </c>
    </row>
    <row r="345" spans="2:90" ht="20.100000000000001" customHeight="1" thickBot="1" x14ac:dyDescent="0.25">
      <c r="B345" s="4" t="s">
        <v>525</v>
      </c>
      <c r="C345" s="12">
        <v>48</v>
      </c>
      <c r="D345" s="12">
        <v>0</v>
      </c>
      <c r="E345" s="12">
        <v>24</v>
      </c>
      <c r="F345" s="12">
        <v>135</v>
      </c>
      <c r="G345" s="12">
        <v>0</v>
      </c>
      <c r="H345" s="12">
        <v>0</v>
      </c>
      <c r="I345" s="12">
        <v>0</v>
      </c>
      <c r="J345" s="12">
        <v>1</v>
      </c>
      <c r="K345" s="12">
        <v>0</v>
      </c>
      <c r="L345" s="12">
        <v>0</v>
      </c>
      <c r="M345" s="12">
        <v>0</v>
      </c>
      <c r="N345" s="12">
        <v>0</v>
      </c>
      <c r="O345" s="12">
        <v>0</v>
      </c>
      <c r="P345" s="12">
        <v>0</v>
      </c>
      <c r="Q345" s="12">
        <v>0</v>
      </c>
      <c r="R345" s="12">
        <v>0</v>
      </c>
      <c r="S345" s="12">
        <v>6</v>
      </c>
      <c r="T345" s="12">
        <v>0</v>
      </c>
      <c r="U345" s="12">
        <v>4</v>
      </c>
      <c r="V345" s="12">
        <v>3</v>
      </c>
      <c r="W345" s="12">
        <v>20</v>
      </c>
      <c r="X345" s="12">
        <v>0</v>
      </c>
      <c r="Y345" s="12">
        <v>11</v>
      </c>
      <c r="Z345" s="12">
        <v>50</v>
      </c>
      <c r="AA345" s="12">
        <v>0</v>
      </c>
      <c r="AB345" s="12">
        <v>0</v>
      </c>
      <c r="AC345" s="12">
        <v>0</v>
      </c>
      <c r="AD345" s="12">
        <v>0</v>
      </c>
      <c r="AE345" s="12">
        <v>0</v>
      </c>
      <c r="AF345" s="12">
        <v>0</v>
      </c>
      <c r="AG345" s="12">
        <v>0</v>
      </c>
      <c r="AH345" s="12">
        <v>0</v>
      </c>
      <c r="AI345" s="12">
        <v>0</v>
      </c>
      <c r="AJ345" s="12">
        <v>0</v>
      </c>
      <c r="AK345" s="12">
        <v>0</v>
      </c>
      <c r="AL345" s="12">
        <v>0</v>
      </c>
      <c r="AM345" s="12">
        <v>0</v>
      </c>
      <c r="AN345" s="12">
        <v>0</v>
      </c>
      <c r="AO345" s="12">
        <v>0</v>
      </c>
      <c r="AP345" s="12">
        <v>1</v>
      </c>
      <c r="AQ345" s="12">
        <v>7</v>
      </c>
      <c r="AR345" s="12">
        <v>0</v>
      </c>
      <c r="AS345" s="12">
        <v>4</v>
      </c>
      <c r="AT345" s="12">
        <v>26</v>
      </c>
      <c r="AU345" s="12">
        <v>0</v>
      </c>
      <c r="AV345" s="12">
        <v>0</v>
      </c>
      <c r="AW345" s="12">
        <v>0</v>
      </c>
      <c r="AX345" s="12">
        <v>0</v>
      </c>
      <c r="AY345" s="12">
        <v>0</v>
      </c>
      <c r="AZ345" s="12">
        <v>0</v>
      </c>
      <c r="BA345" s="12">
        <v>0</v>
      </c>
      <c r="BB345" s="12">
        <v>0</v>
      </c>
      <c r="BC345" s="12">
        <v>0</v>
      </c>
      <c r="BD345" s="12">
        <v>0</v>
      </c>
      <c r="BE345" s="12">
        <v>0</v>
      </c>
      <c r="BF345" s="12">
        <v>0</v>
      </c>
      <c r="BG345" s="12">
        <v>0</v>
      </c>
      <c r="BH345" s="12">
        <v>0</v>
      </c>
      <c r="BI345" s="12">
        <v>0</v>
      </c>
      <c r="BJ345" s="12">
        <v>0</v>
      </c>
      <c r="BK345" s="12">
        <v>0</v>
      </c>
      <c r="BL345" s="12">
        <v>0</v>
      </c>
      <c r="BM345" s="12">
        <v>0</v>
      </c>
      <c r="BN345" s="12">
        <v>0</v>
      </c>
      <c r="BO345" s="12">
        <v>0</v>
      </c>
      <c r="BP345" s="12">
        <v>0</v>
      </c>
      <c r="BQ345" s="12">
        <v>0</v>
      </c>
      <c r="BR345" s="12">
        <v>0</v>
      </c>
      <c r="BS345" s="12">
        <v>3</v>
      </c>
      <c r="BT345" s="12">
        <v>0</v>
      </c>
      <c r="BU345" s="12">
        <v>2</v>
      </c>
      <c r="BV345" s="12">
        <v>10</v>
      </c>
      <c r="BW345" s="12">
        <v>2</v>
      </c>
      <c r="BX345" s="12">
        <v>0</v>
      </c>
      <c r="BY345" s="12">
        <v>1</v>
      </c>
      <c r="BZ345" s="12">
        <v>1</v>
      </c>
      <c r="CA345" s="12">
        <v>10</v>
      </c>
      <c r="CB345" s="12">
        <v>0</v>
      </c>
      <c r="CC345" s="12">
        <v>2</v>
      </c>
      <c r="CD345" s="12">
        <v>43</v>
      </c>
      <c r="CE345" s="12">
        <v>0</v>
      </c>
      <c r="CF345" s="12">
        <v>0</v>
      </c>
      <c r="CG345" s="12">
        <v>0</v>
      </c>
      <c r="CH345" s="12">
        <v>0</v>
      </c>
      <c r="CI345" s="12">
        <v>0</v>
      </c>
      <c r="CJ345" s="12">
        <v>0</v>
      </c>
      <c r="CK345" s="12">
        <v>0</v>
      </c>
      <c r="CL345" s="12">
        <v>0</v>
      </c>
    </row>
    <row r="346" spans="2:90" ht="20.100000000000001" customHeight="1" thickBot="1" x14ac:dyDescent="0.25">
      <c r="B346" s="4" t="s">
        <v>200</v>
      </c>
      <c r="C346" s="12">
        <v>158</v>
      </c>
      <c r="D346" s="12">
        <v>0</v>
      </c>
      <c r="E346" s="12">
        <v>60</v>
      </c>
      <c r="F346" s="12">
        <v>280</v>
      </c>
      <c r="G346" s="12">
        <v>2</v>
      </c>
      <c r="H346" s="12">
        <v>0</v>
      </c>
      <c r="I346" s="12">
        <v>0</v>
      </c>
      <c r="J346" s="12">
        <v>2</v>
      </c>
      <c r="K346" s="12">
        <v>0</v>
      </c>
      <c r="L346" s="12">
        <v>0</v>
      </c>
      <c r="M346" s="12">
        <v>0</v>
      </c>
      <c r="N346" s="12">
        <v>0</v>
      </c>
      <c r="O346" s="12">
        <v>0</v>
      </c>
      <c r="P346" s="12">
        <v>0</v>
      </c>
      <c r="Q346" s="12">
        <v>0</v>
      </c>
      <c r="R346" s="12">
        <v>0</v>
      </c>
      <c r="S346" s="12">
        <v>11</v>
      </c>
      <c r="T346" s="12">
        <v>0</v>
      </c>
      <c r="U346" s="12">
        <v>7</v>
      </c>
      <c r="V346" s="12">
        <v>10</v>
      </c>
      <c r="W346" s="12">
        <v>48</v>
      </c>
      <c r="X346" s="12">
        <v>0</v>
      </c>
      <c r="Y346" s="12">
        <v>18</v>
      </c>
      <c r="Z346" s="12">
        <v>71</v>
      </c>
      <c r="AA346" s="12">
        <v>0</v>
      </c>
      <c r="AB346" s="12">
        <v>0</v>
      </c>
      <c r="AC346" s="12">
        <v>0</v>
      </c>
      <c r="AD346" s="12">
        <v>0</v>
      </c>
      <c r="AE346" s="12">
        <v>1</v>
      </c>
      <c r="AF346" s="12">
        <v>0</v>
      </c>
      <c r="AG346" s="12">
        <v>1</v>
      </c>
      <c r="AH346" s="12">
        <v>2</v>
      </c>
      <c r="AI346" s="12">
        <v>0</v>
      </c>
      <c r="AJ346" s="12">
        <v>0</v>
      </c>
      <c r="AK346" s="12">
        <v>0</v>
      </c>
      <c r="AL346" s="12">
        <v>0</v>
      </c>
      <c r="AM346" s="12">
        <v>6</v>
      </c>
      <c r="AN346" s="12">
        <v>0</v>
      </c>
      <c r="AO346" s="12">
        <v>3</v>
      </c>
      <c r="AP346" s="12">
        <v>3</v>
      </c>
      <c r="AQ346" s="12">
        <v>20</v>
      </c>
      <c r="AR346" s="12">
        <v>0</v>
      </c>
      <c r="AS346" s="12">
        <v>10</v>
      </c>
      <c r="AT346" s="12">
        <v>59</v>
      </c>
      <c r="AU346" s="12">
        <v>2</v>
      </c>
      <c r="AV346" s="12">
        <v>0</v>
      </c>
      <c r="AW346" s="12">
        <v>0</v>
      </c>
      <c r="AX346" s="12">
        <v>2</v>
      </c>
      <c r="AY346" s="12">
        <v>6</v>
      </c>
      <c r="AZ346" s="12">
        <v>0</v>
      </c>
      <c r="BA346" s="12">
        <v>0</v>
      </c>
      <c r="BB346" s="12">
        <v>4</v>
      </c>
      <c r="BC346" s="12">
        <v>0</v>
      </c>
      <c r="BD346" s="12">
        <v>0</v>
      </c>
      <c r="BE346" s="12">
        <v>0</v>
      </c>
      <c r="BF346" s="12">
        <v>0</v>
      </c>
      <c r="BG346" s="12">
        <v>0</v>
      </c>
      <c r="BH346" s="12">
        <v>0</v>
      </c>
      <c r="BI346" s="12">
        <v>0</v>
      </c>
      <c r="BJ346" s="12">
        <v>0</v>
      </c>
      <c r="BK346" s="12">
        <v>0</v>
      </c>
      <c r="BL346" s="12">
        <v>0</v>
      </c>
      <c r="BM346" s="12">
        <v>0</v>
      </c>
      <c r="BN346" s="12">
        <v>0</v>
      </c>
      <c r="BO346" s="12">
        <v>0</v>
      </c>
      <c r="BP346" s="12">
        <v>0</v>
      </c>
      <c r="BQ346" s="12">
        <v>0</v>
      </c>
      <c r="BR346" s="12">
        <v>0</v>
      </c>
      <c r="BS346" s="12">
        <v>6</v>
      </c>
      <c r="BT346" s="12">
        <v>0</v>
      </c>
      <c r="BU346" s="12">
        <v>0</v>
      </c>
      <c r="BV346" s="12">
        <v>28</v>
      </c>
      <c r="BW346" s="12">
        <v>12</v>
      </c>
      <c r="BX346" s="12">
        <v>0</v>
      </c>
      <c r="BY346" s="12">
        <v>7</v>
      </c>
      <c r="BZ346" s="12">
        <v>9</v>
      </c>
      <c r="CA346" s="12">
        <v>44</v>
      </c>
      <c r="CB346" s="12">
        <v>0</v>
      </c>
      <c r="CC346" s="12">
        <v>14</v>
      </c>
      <c r="CD346" s="12">
        <v>90</v>
      </c>
      <c r="CE346" s="12">
        <v>0</v>
      </c>
      <c r="CF346" s="12">
        <v>0</v>
      </c>
      <c r="CG346" s="12">
        <v>0</v>
      </c>
      <c r="CH346" s="12">
        <v>0</v>
      </c>
      <c r="CI346" s="12">
        <v>0</v>
      </c>
      <c r="CJ346" s="12">
        <v>0</v>
      </c>
      <c r="CK346" s="12">
        <v>0</v>
      </c>
      <c r="CL346" s="12">
        <v>0</v>
      </c>
    </row>
    <row r="347" spans="2:90" ht="20.100000000000001" customHeight="1" thickBot="1" x14ac:dyDescent="0.25">
      <c r="B347" s="4" t="s">
        <v>526</v>
      </c>
      <c r="C347" s="12">
        <v>9</v>
      </c>
      <c r="D347" s="12">
        <v>4</v>
      </c>
      <c r="E347" s="12">
        <v>20</v>
      </c>
      <c r="F347" s="12">
        <v>12</v>
      </c>
      <c r="G347" s="12">
        <v>0</v>
      </c>
      <c r="H347" s="12">
        <v>0</v>
      </c>
      <c r="I347" s="12">
        <v>0</v>
      </c>
      <c r="J347" s="12">
        <v>0</v>
      </c>
      <c r="K347" s="12">
        <v>0</v>
      </c>
      <c r="L347" s="12">
        <v>0</v>
      </c>
      <c r="M347" s="12">
        <v>0</v>
      </c>
      <c r="N347" s="12">
        <v>0</v>
      </c>
      <c r="O347" s="12">
        <v>0</v>
      </c>
      <c r="P347" s="12">
        <v>0</v>
      </c>
      <c r="Q347" s="12">
        <v>0</v>
      </c>
      <c r="R347" s="12">
        <v>0</v>
      </c>
      <c r="S347" s="12">
        <v>0</v>
      </c>
      <c r="T347" s="12">
        <v>1</v>
      </c>
      <c r="U347" s="12">
        <v>2</v>
      </c>
      <c r="V347" s="12">
        <v>0</v>
      </c>
      <c r="W347" s="12">
        <v>3</v>
      </c>
      <c r="X347" s="12">
        <v>0</v>
      </c>
      <c r="Y347" s="12">
        <v>7</v>
      </c>
      <c r="Z347" s="12">
        <v>4</v>
      </c>
      <c r="AA347" s="12">
        <v>0</v>
      </c>
      <c r="AB347" s="12">
        <v>0</v>
      </c>
      <c r="AC347" s="12">
        <v>0</v>
      </c>
      <c r="AD347" s="12">
        <v>0</v>
      </c>
      <c r="AE347" s="12">
        <v>0</v>
      </c>
      <c r="AF347" s="12">
        <v>0</v>
      </c>
      <c r="AG347" s="12">
        <v>0</v>
      </c>
      <c r="AH347" s="12">
        <v>0</v>
      </c>
      <c r="AI347" s="12">
        <v>0</v>
      </c>
      <c r="AJ347" s="12">
        <v>0</v>
      </c>
      <c r="AK347" s="12">
        <v>0</v>
      </c>
      <c r="AL347" s="12">
        <v>0</v>
      </c>
      <c r="AM347" s="12">
        <v>0</v>
      </c>
      <c r="AN347" s="12">
        <v>0</v>
      </c>
      <c r="AO347" s="12">
        <v>0</v>
      </c>
      <c r="AP347" s="12">
        <v>0</v>
      </c>
      <c r="AQ347" s="12">
        <v>0</v>
      </c>
      <c r="AR347" s="12">
        <v>0</v>
      </c>
      <c r="AS347" s="12">
        <v>1</v>
      </c>
      <c r="AT347" s="12">
        <v>2</v>
      </c>
      <c r="AU347" s="12">
        <v>0</v>
      </c>
      <c r="AV347" s="12">
        <v>0</v>
      </c>
      <c r="AW347" s="12">
        <v>0</v>
      </c>
      <c r="AX347" s="12">
        <v>0</v>
      </c>
      <c r="AY347" s="12">
        <v>0</v>
      </c>
      <c r="AZ347" s="12">
        <v>0</v>
      </c>
      <c r="BA347" s="12">
        <v>0</v>
      </c>
      <c r="BB347" s="12">
        <v>1</v>
      </c>
      <c r="BC347" s="12">
        <v>0</v>
      </c>
      <c r="BD347" s="12">
        <v>0</v>
      </c>
      <c r="BE347" s="12">
        <v>0</v>
      </c>
      <c r="BF347" s="12">
        <v>0</v>
      </c>
      <c r="BG347" s="12">
        <v>0</v>
      </c>
      <c r="BH347" s="12">
        <v>0</v>
      </c>
      <c r="BI347" s="12">
        <v>0</v>
      </c>
      <c r="BJ347" s="12">
        <v>0</v>
      </c>
      <c r="BK347" s="12">
        <v>0</v>
      </c>
      <c r="BL347" s="12">
        <v>0</v>
      </c>
      <c r="BM347" s="12">
        <v>0</v>
      </c>
      <c r="BN347" s="12">
        <v>0</v>
      </c>
      <c r="BO347" s="12">
        <v>0</v>
      </c>
      <c r="BP347" s="12">
        <v>0</v>
      </c>
      <c r="BQ347" s="12">
        <v>0</v>
      </c>
      <c r="BR347" s="12">
        <v>0</v>
      </c>
      <c r="BS347" s="12">
        <v>0</v>
      </c>
      <c r="BT347" s="12">
        <v>0</v>
      </c>
      <c r="BU347" s="12">
        <v>0</v>
      </c>
      <c r="BV347" s="12">
        <v>0</v>
      </c>
      <c r="BW347" s="12">
        <v>0</v>
      </c>
      <c r="BX347" s="12">
        <v>3</v>
      </c>
      <c r="BY347" s="12">
        <v>3</v>
      </c>
      <c r="BZ347" s="12">
        <v>0</v>
      </c>
      <c r="CA347" s="12">
        <v>6</v>
      </c>
      <c r="CB347" s="12">
        <v>0</v>
      </c>
      <c r="CC347" s="12">
        <v>7</v>
      </c>
      <c r="CD347" s="12">
        <v>5</v>
      </c>
      <c r="CE347" s="12">
        <v>0</v>
      </c>
      <c r="CF347" s="12">
        <v>0</v>
      </c>
      <c r="CG347" s="12">
        <v>0</v>
      </c>
      <c r="CH347" s="12">
        <v>0</v>
      </c>
      <c r="CI347" s="12">
        <v>0</v>
      </c>
      <c r="CJ347" s="12">
        <v>0</v>
      </c>
      <c r="CK347" s="12">
        <v>0</v>
      </c>
      <c r="CL347" s="12">
        <v>0</v>
      </c>
    </row>
    <row r="348" spans="2:90" ht="20.100000000000001" customHeight="1" thickBot="1" x14ac:dyDescent="0.25">
      <c r="B348" s="4" t="s">
        <v>527</v>
      </c>
      <c r="C348" s="12">
        <v>14</v>
      </c>
      <c r="D348" s="12">
        <v>1</v>
      </c>
      <c r="E348" s="12">
        <v>21</v>
      </c>
      <c r="F348" s="12">
        <v>23</v>
      </c>
      <c r="G348" s="12">
        <v>0</v>
      </c>
      <c r="H348" s="12">
        <v>0</v>
      </c>
      <c r="I348" s="12">
        <v>0</v>
      </c>
      <c r="J348" s="12">
        <v>0</v>
      </c>
      <c r="K348" s="12">
        <v>0</v>
      </c>
      <c r="L348" s="12">
        <v>0</v>
      </c>
      <c r="M348" s="12">
        <v>0</v>
      </c>
      <c r="N348" s="12">
        <v>0</v>
      </c>
      <c r="O348" s="12">
        <v>0</v>
      </c>
      <c r="P348" s="12">
        <v>0</v>
      </c>
      <c r="Q348" s="12">
        <v>0</v>
      </c>
      <c r="R348" s="12">
        <v>0</v>
      </c>
      <c r="S348" s="12">
        <v>2</v>
      </c>
      <c r="T348" s="12">
        <v>0</v>
      </c>
      <c r="U348" s="12">
        <v>2</v>
      </c>
      <c r="V348" s="12">
        <v>2</v>
      </c>
      <c r="W348" s="12">
        <v>7</v>
      </c>
      <c r="X348" s="12">
        <v>0</v>
      </c>
      <c r="Y348" s="12">
        <v>9</v>
      </c>
      <c r="Z348" s="12">
        <v>17</v>
      </c>
      <c r="AA348" s="12">
        <v>0</v>
      </c>
      <c r="AB348" s="12">
        <v>0</v>
      </c>
      <c r="AC348" s="12">
        <v>0</v>
      </c>
      <c r="AD348" s="12">
        <v>0</v>
      </c>
      <c r="AE348" s="12">
        <v>0</v>
      </c>
      <c r="AF348" s="12">
        <v>0</v>
      </c>
      <c r="AG348" s="12">
        <v>0</v>
      </c>
      <c r="AH348" s="12">
        <v>0</v>
      </c>
      <c r="AI348" s="12">
        <v>0</v>
      </c>
      <c r="AJ348" s="12">
        <v>0</v>
      </c>
      <c r="AK348" s="12">
        <v>0</v>
      </c>
      <c r="AL348" s="12">
        <v>0</v>
      </c>
      <c r="AM348" s="12">
        <v>0</v>
      </c>
      <c r="AN348" s="12">
        <v>0</v>
      </c>
      <c r="AO348" s="12">
        <v>0</v>
      </c>
      <c r="AP348" s="12">
        <v>0</v>
      </c>
      <c r="AQ348" s="12">
        <v>1</v>
      </c>
      <c r="AR348" s="12">
        <v>0</v>
      </c>
      <c r="AS348" s="12">
        <v>3</v>
      </c>
      <c r="AT348" s="12">
        <v>2</v>
      </c>
      <c r="AU348" s="12">
        <v>0</v>
      </c>
      <c r="AV348" s="12">
        <v>0</v>
      </c>
      <c r="AW348" s="12">
        <v>0</v>
      </c>
      <c r="AX348" s="12">
        <v>0</v>
      </c>
      <c r="AY348" s="12">
        <v>0</v>
      </c>
      <c r="AZ348" s="12">
        <v>0</v>
      </c>
      <c r="BA348" s="12">
        <v>0</v>
      </c>
      <c r="BB348" s="12">
        <v>0</v>
      </c>
      <c r="BC348" s="12">
        <v>0</v>
      </c>
      <c r="BD348" s="12">
        <v>0</v>
      </c>
      <c r="BE348" s="12">
        <v>0</v>
      </c>
      <c r="BF348" s="12">
        <v>0</v>
      </c>
      <c r="BG348" s="12">
        <v>0</v>
      </c>
      <c r="BH348" s="12">
        <v>0</v>
      </c>
      <c r="BI348" s="12">
        <v>0</v>
      </c>
      <c r="BJ348" s="12">
        <v>0</v>
      </c>
      <c r="BK348" s="12">
        <v>0</v>
      </c>
      <c r="BL348" s="12">
        <v>0</v>
      </c>
      <c r="BM348" s="12">
        <v>0</v>
      </c>
      <c r="BN348" s="12">
        <v>0</v>
      </c>
      <c r="BO348" s="12">
        <v>0</v>
      </c>
      <c r="BP348" s="12">
        <v>0</v>
      </c>
      <c r="BQ348" s="12">
        <v>0</v>
      </c>
      <c r="BR348" s="12">
        <v>0</v>
      </c>
      <c r="BS348" s="12">
        <v>0</v>
      </c>
      <c r="BT348" s="12">
        <v>0</v>
      </c>
      <c r="BU348" s="12">
        <v>0</v>
      </c>
      <c r="BV348" s="12">
        <v>1</v>
      </c>
      <c r="BW348" s="12">
        <v>1</v>
      </c>
      <c r="BX348" s="12">
        <v>1</v>
      </c>
      <c r="BY348" s="12">
        <v>2</v>
      </c>
      <c r="BZ348" s="12">
        <v>0</v>
      </c>
      <c r="CA348" s="12">
        <v>3</v>
      </c>
      <c r="CB348" s="12">
        <v>0</v>
      </c>
      <c r="CC348" s="12">
        <v>5</v>
      </c>
      <c r="CD348" s="12">
        <v>1</v>
      </c>
      <c r="CE348" s="12">
        <v>0</v>
      </c>
      <c r="CF348" s="12">
        <v>0</v>
      </c>
      <c r="CG348" s="12">
        <v>0</v>
      </c>
      <c r="CH348" s="12">
        <v>0</v>
      </c>
      <c r="CI348" s="12">
        <v>0</v>
      </c>
      <c r="CJ348" s="12">
        <v>0</v>
      </c>
      <c r="CK348" s="12">
        <v>0</v>
      </c>
      <c r="CL348" s="12">
        <v>0</v>
      </c>
    </row>
    <row r="349" spans="2:90" ht="20.100000000000001" customHeight="1" thickBot="1" x14ac:dyDescent="0.25">
      <c r="B349" s="4" t="s">
        <v>528</v>
      </c>
      <c r="C349" s="12">
        <v>8</v>
      </c>
      <c r="D349" s="12">
        <v>2</v>
      </c>
      <c r="E349" s="12">
        <v>15</v>
      </c>
      <c r="F349" s="12">
        <v>16</v>
      </c>
      <c r="G349" s="12">
        <v>0</v>
      </c>
      <c r="H349" s="12">
        <v>0</v>
      </c>
      <c r="I349" s="12">
        <v>0</v>
      </c>
      <c r="J349" s="12">
        <v>0</v>
      </c>
      <c r="K349" s="12">
        <v>0</v>
      </c>
      <c r="L349" s="12">
        <v>0</v>
      </c>
      <c r="M349" s="12">
        <v>0</v>
      </c>
      <c r="N349" s="12">
        <v>0</v>
      </c>
      <c r="O349" s="12">
        <v>0</v>
      </c>
      <c r="P349" s="12">
        <v>0</v>
      </c>
      <c r="Q349" s="12">
        <v>0</v>
      </c>
      <c r="R349" s="12">
        <v>0</v>
      </c>
      <c r="S349" s="12">
        <v>1</v>
      </c>
      <c r="T349" s="12">
        <v>1</v>
      </c>
      <c r="U349" s="12">
        <v>1</v>
      </c>
      <c r="V349" s="12">
        <v>1</v>
      </c>
      <c r="W349" s="12">
        <v>2</v>
      </c>
      <c r="X349" s="12">
        <v>0</v>
      </c>
      <c r="Y349" s="12">
        <v>4</v>
      </c>
      <c r="Z349" s="12">
        <v>5</v>
      </c>
      <c r="AA349" s="12">
        <v>0</v>
      </c>
      <c r="AB349" s="12">
        <v>0</v>
      </c>
      <c r="AC349" s="12">
        <v>0</v>
      </c>
      <c r="AD349" s="12">
        <v>0</v>
      </c>
      <c r="AE349" s="12">
        <v>0</v>
      </c>
      <c r="AF349" s="12">
        <v>0</v>
      </c>
      <c r="AG349" s="12">
        <v>0</v>
      </c>
      <c r="AH349" s="12">
        <v>0</v>
      </c>
      <c r="AI349" s="12">
        <v>0</v>
      </c>
      <c r="AJ349" s="12">
        <v>0</v>
      </c>
      <c r="AK349" s="12">
        <v>0</v>
      </c>
      <c r="AL349" s="12">
        <v>0</v>
      </c>
      <c r="AM349" s="12">
        <v>0</v>
      </c>
      <c r="AN349" s="12">
        <v>1</v>
      </c>
      <c r="AO349" s="12">
        <v>1</v>
      </c>
      <c r="AP349" s="12">
        <v>0</v>
      </c>
      <c r="AQ349" s="12">
        <v>3</v>
      </c>
      <c r="AR349" s="12">
        <v>0</v>
      </c>
      <c r="AS349" s="12">
        <v>6</v>
      </c>
      <c r="AT349" s="12">
        <v>3</v>
      </c>
      <c r="AU349" s="12">
        <v>0</v>
      </c>
      <c r="AV349" s="12">
        <v>0</v>
      </c>
      <c r="AW349" s="12">
        <v>0</v>
      </c>
      <c r="AX349" s="12">
        <v>0</v>
      </c>
      <c r="AY349" s="12">
        <v>0</v>
      </c>
      <c r="AZ349" s="12">
        <v>0</v>
      </c>
      <c r="BA349" s="12">
        <v>0</v>
      </c>
      <c r="BB349" s="12">
        <v>0</v>
      </c>
      <c r="BC349" s="12">
        <v>0</v>
      </c>
      <c r="BD349" s="12">
        <v>0</v>
      </c>
      <c r="BE349" s="12">
        <v>0</v>
      </c>
      <c r="BF349" s="12">
        <v>0</v>
      </c>
      <c r="BG349" s="12">
        <v>0</v>
      </c>
      <c r="BH349" s="12">
        <v>0</v>
      </c>
      <c r="BI349" s="12">
        <v>0</v>
      </c>
      <c r="BJ349" s="12">
        <v>0</v>
      </c>
      <c r="BK349" s="12">
        <v>0</v>
      </c>
      <c r="BL349" s="12">
        <v>0</v>
      </c>
      <c r="BM349" s="12">
        <v>0</v>
      </c>
      <c r="BN349" s="12">
        <v>0</v>
      </c>
      <c r="BO349" s="12">
        <v>0</v>
      </c>
      <c r="BP349" s="12">
        <v>0</v>
      </c>
      <c r="BQ349" s="12">
        <v>0</v>
      </c>
      <c r="BR349" s="12">
        <v>0</v>
      </c>
      <c r="BS349" s="12">
        <v>0</v>
      </c>
      <c r="BT349" s="12">
        <v>0</v>
      </c>
      <c r="BU349" s="12">
        <v>0</v>
      </c>
      <c r="BV349" s="12">
        <v>0</v>
      </c>
      <c r="BW349" s="12">
        <v>0</v>
      </c>
      <c r="BX349" s="12">
        <v>0</v>
      </c>
      <c r="BY349" s="12">
        <v>0</v>
      </c>
      <c r="BZ349" s="12">
        <v>0</v>
      </c>
      <c r="CA349" s="12">
        <v>2</v>
      </c>
      <c r="CB349" s="12">
        <v>0</v>
      </c>
      <c r="CC349" s="12">
        <v>3</v>
      </c>
      <c r="CD349" s="12">
        <v>7</v>
      </c>
      <c r="CE349" s="12">
        <v>0</v>
      </c>
      <c r="CF349" s="12">
        <v>0</v>
      </c>
      <c r="CG349" s="12">
        <v>0</v>
      </c>
      <c r="CH349" s="12">
        <v>0</v>
      </c>
      <c r="CI349" s="12">
        <v>0</v>
      </c>
      <c r="CJ349" s="12">
        <v>0</v>
      </c>
      <c r="CK349" s="12">
        <v>0</v>
      </c>
      <c r="CL349" s="12">
        <v>0</v>
      </c>
    </row>
    <row r="350" spans="2:90" ht="20.100000000000001" customHeight="1" thickBot="1" x14ac:dyDescent="0.25">
      <c r="B350" s="4" t="s">
        <v>529</v>
      </c>
      <c r="C350" s="12">
        <v>2</v>
      </c>
      <c r="D350" s="12">
        <v>0</v>
      </c>
      <c r="E350" s="12">
        <v>1</v>
      </c>
      <c r="F350" s="12">
        <v>7</v>
      </c>
      <c r="G350" s="12">
        <v>0</v>
      </c>
      <c r="H350" s="12">
        <v>0</v>
      </c>
      <c r="I350" s="12">
        <v>0</v>
      </c>
      <c r="J350" s="12">
        <v>0</v>
      </c>
      <c r="K350" s="12">
        <v>0</v>
      </c>
      <c r="L350" s="12">
        <v>0</v>
      </c>
      <c r="M350" s="12">
        <v>0</v>
      </c>
      <c r="N350" s="12">
        <v>0</v>
      </c>
      <c r="O350" s="12">
        <v>0</v>
      </c>
      <c r="P350" s="12">
        <v>0</v>
      </c>
      <c r="Q350" s="12">
        <v>0</v>
      </c>
      <c r="R350" s="12">
        <v>0</v>
      </c>
      <c r="S350" s="12">
        <v>0</v>
      </c>
      <c r="T350" s="12">
        <v>0</v>
      </c>
      <c r="U350" s="12">
        <v>0</v>
      </c>
      <c r="V350" s="12">
        <v>0</v>
      </c>
      <c r="W350" s="12">
        <v>2</v>
      </c>
      <c r="X350" s="12">
        <v>0</v>
      </c>
      <c r="Y350" s="12">
        <v>1</v>
      </c>
      <c r="Z350" s="12">
        <v>3</v>
      </c>
      <c r="AA350" s="12">
        <v>0</v>
      </c>
      <c r="AB350" s="12">
        <v>0</v>
      </c>
      <c r="AC350" s="12">
        <v>0</v>
      </c>
      <c r="AD350" s="12">
        <v>0</v>
      </c>
      <c r="AE350" s="12">
        <v>0</v>
      </c>
      <c r="AF350" s="12">
        <v>0</v>
      </c>
      <c r="AG350" s="12">
        <v>0</v>
      </c>
      <c r="AH350" s="12">
        <v>0</v>
      </c>
      <c r="AI350" s="12">
        <v>0</v>
      </c>
      <c r="AJ350" s="12">
        <v>0</v>
      </c>
      <c r="AK350" s="12">
        <v>0</v>
      </c>
      <c r="AL350" s="12">
        <v>0</v>
      </c>
      <c r="AM350" s="12">
        <v>0</v>
      </c>
      <c r="AN350" s="12">
        <v>0</v>
      </c>
      <c r="AO350" s="12">
        <v>0</v>
      </c>
      <c r="AP350" s="12">
        <v>0</v>
      </c>
      <c r="AQ350" s="12">
        <v>0</v>
      </c>
      <c r="AR350" s="12">
        <v>0</v>
      </c>
      <c r="AS350" s="12">
        <v>0</v>
      </c>
      <c r="AT350" s="12">
        <v>0</v>
      </c>
      <c r="AU350" s="12">
        <v>0</v>
      </c>
      <c r="AV350" s="12">
        <v>0</v>
      </c>
      <c r="AW350" s="12">
        <v>0</v>
      </c>
      <c r="AX350" s="12">
        <v>0</v>
      </c>
      <c r="AY350" s="12">
        <v>0</v>
      </c>
      <c r="AZ350" s="12">
        <v>0</v>
      </c>
      <c r="BA350" s="12">
        <v>0</v>
      </c>
      <c r="BB350" s="12">
        <v>0</v>
      </c>
      <c r="BC350" s="12">
        <v>0</v>
      </c>
      <c r="BD350" s="12">
        <v>0</v>
      </c>
      <c r="BE350" s="12">
        <v>0</v>
      </c>
      <c r="BF350" s="12">
        <v>0</v>
      </c>
      <c r="BG350" s="12">
        <v>0</v>
      </c>
      <c r="BH350" s="12">
        <v>0</v>
      </c>
      <c r="BI350" s="12">
        <v>0</v>
      </c>
      <c r="BJ350" s="12">
        <v>0</v>
      </c>
      <c r="BK350" s="12">
        <v>0</v>
      </c>
      <c r="BL350" s="12">
        <v>0</v>
      </c>
      <c r="BM350" s="12">
        <v>0</v>
      </c>
      <c r="BN350" s="12">
        <v>0</v>
      </c>
      <c r="BO350" s="12">
        <v>0</v>
      </c>
      <c r="BP350" s="12">
        <v>0</v>
      </c>
      <c r="BQ350" s="12">
        <v>0</v>
      </c>
      <c r="BR350" s="12">
        <v>0</v>
      </c>
      <c r="BS350" s="12">
        <v>0</v>
      </c>
      <c r="BT350" s="12">
        <v>0</v>
      </c>
      <c r="BU350" s="12">
        <v>0</v>
      </c>
      <c r="BV350" s="12">
        <v>0</v>
      </c>
      <c r="BW350" s="12">
        <v>0</v>
      </c>
      <c r="BX350" s="12">
        <v>0</v>
      </c>
      <c r="BY350" s="12">
        <v>0</v>
      </c>
      <c r="BZ350" s="12">
        <v>0</v>
      </c>
      <c r="CA350" s="12">
        <v>0</v>
      </c>
      <c r="CB350" s="12">
        <v>0</v>
      </c>
      <c r="CC350" s="12">
        <v>0</v>
      </c>
      <c r="CD350" s="12">
        <v>4</v>
      </c>
      <c r="CE350" s="12">
        <v>0</v>
      </c>
      <c r="CF350" s="12">
        <v>0</v>
      </c>
      <c r="CG350" s="12">
        <v>0</v>
      </c>
      <c r="CH350" s="12">
        <v>0</v>
      </c>
      <c r="CI350" s="12">
        <v>0</v>
      </c>
      <c r="CJ350" s="12">
        <v>0</v>
      </c>
      <c r="CK350" s="12">
        <v>0</v>
      </c>
      <c r="CL350" s="12">
        <v>0</v>
      </c>
    </row>
    <row r="351" spans="2:90" ht="20.100000000000001" customHeight="1" thickBot="1" x14ac:dyDescent="0.25">
      <c r="B351" s="4" t="s">
        <v>530</v>
      </c>
      <c r="C351" s="12">
        <v>0</v>
      </c>
      <c r="D351" s="12">
        <v>0</v>
      </c>
      <c r="E351" s="12">
        <v>2</v>
      </c>
      <c r="F351" s="12">
        <v>0</v>
      </c>
      <c r="G351" s="12">
        <v>0</v>
      </c>
      <c r="H351" s="12">
        <v>0</v>
      </c>
      <c r="I351" s="12">
        <v>0</v>
      </c>
      <c r="J351" s="12">
        <v>0</v>
      </c>
      <c r="K351" s="12">
        <v>0</v>
      </c>
      <c r="L351" s="12">
        <v>0</v>
      </c>
      <c r="M351" s="12">
        <v>0</v>
      </c>
      <c r="N351" s="12">
        <v>0</v>
      </c>
      <c r="O351" s="12">
        <v>0</v>
      </c>
      <c r="P351" s="12">
        <v>0</v>
      </c>
      <c r="Q351" s="12">
        <v>0</v>
      </c>
      <c r="R351" s="12">
        <v>0</v>
      </c>
      <c r="S351" s="12">
        <v>0</v>
      </c>
      <c r="T351" s="12">
        <v>0</v>
      </c>
      <c r="U351" s="12">
        <v>0</v>
      </c>
      <c r="V351" s="12">
        <v>0</v>
      </c>
      <c r="W351" s="12">
        <v>0</v>
      </c>
      <c r="X351" s="12">
        <v>0</v>
      </c>
      <c r="Y351" s="12">
        <v>0</v>
      </c>
      <c r="Z351" s="12">
        <v>0</v>
      </c>
      <c r="AA351" s="12">
        <v>0</v>
      </c>
      <c r="AB351" s="12">
        <v>0</v>
      </c>
      <c r="AC351" s="12">
        <v>0</v>
      </c>
      <c r="AD351" s="12">
        <v>0</v>
      </c>
      <c r="AE351" s="12">
        <v>0</v>
      </c>
      <c r="AF351" s="12">
        <v>0</v>
      </c>
      <c r="AG351" s="12">
        <v>0</v>
      </c>
      <c r="AH351" s="12">
        <v>0</v>
      </c>
      <c r="AI351" s="12">
        <v>0</v>
      </c>
      <c r="AJ351" s="12">
        <v>0</v>
      </c>
      <c r="AK351" s="12">
        <v>0</v>
      </c>
      <c r="AL351" s="12">
        <v>0</v>
      </c>
      <c r="AM351" s="12">
        <v>0</v>
      </c>
      <c r="AN351" s="12">
        <v>0</v>
      </c>
      <c r="AO351" s="12">
        <v>0</v>
      </c>
      <c r="AP351" s="12">
        <v>0</v>
      </c>
      <c r="AQ351" s="12">
        <v>0</v>
      </c>
      <c r="AR351" s="12">
        <v>0</v>
      </c>
      <c r="AS351" s="12">
        <v>0</v>
      </c>
      <c r="AT351" s="12">
        <v>0</v>
      </c>
      <c r="AU351" s="12">
        <v>0</v>
      </c>
      <c r="AV351" s="12">
        <v>0</v>
      </c>
      <c r="AW351" s="12">
        <v>0</v>
      </c>
      <c r="AX351" s="12">
        <v>0</v>
      </c>
      <c r="AY351" s="12">
        <v>0</v>
      </c>
      <c r="AZ351" s="12">
        <v>0</v>
      </c>
      <c r="BA351" s="12">
        <v>0</v>
      </c>
      <c r="BB351" s="12">
        <v>0</v>
      </c>
      <c r="BC351" s="12">
        <v>0</v>
      </c>
      <c r="BD351" s="12">
        <v>0</v>
      </c>
      <c r="BE351" s="12">
        <v>0</v>
      </c>
      <c r="BF351" s="12">
        <v>0</v>
      </c>
      <c r="BG351" s="12">
        <v>0</v>
      </c>
      <c r="BH351" s="12">
        <v>0</v>
      </c>
      <c r="BI351" s="12">
        <v>0</v>
      </c>
      <c r="BJ351" s="12">
        <v>0</v>
      </c>
      <c r="BK351" s="12">
        <v>0</v>
      </c>
      <c r="BL351" s="12">
        <v>0</v>
      </c>
      <c r="BM351" s="12">
        <v>0</v>
      </c>
      <c r="BN351" s="12">
        <v>0</v>
      </c>
      <c r="BO351" s="12">
        <v>0</v>
      </c>
      <c r="BP351" s="12">
        <v>0</v>
      </c>
      <c r="BQ351" s="12">
        <v>0</v>
      </c>
      <c r="BR351" s="12">
        <v>0</v>
      </c>
      <c r="BS351" s="12">
        <v>0</v>
      </c>
      <c r="BT351" s="12">
        <v>0</v>
      </c>
      <c r="BU351" s="12">
        <v>0</v>
      </c>
      <c r="BV351" s="12">
        <v>0</v>
      </c>
      <c r="BW351" s="12">
        <v>0</v>
      </c>
      <c r="BX351" s="12">
        <v>0</v>
      </c>
      <c r="BY351" s="12">
        <v>0</v>
      </c>
      <c r="BZ351" s="12">
        <v>0</v>
      </c>
      <c r="CA351" s="12">
        <v>0</v>
      </c>
      <c r="CB351" s="12">
        <v>0</v>
      </c>
      <c r="CC351" s="12">
        <v>2</v>
      </c>
      <c r="CD351" s="12">
        <v>0</v>
      </c>
      <c r="CE351" s="12">
        <v>0</v>
      </c>
      <c r="CF351" s="12">
        <v>0</v>
      </c>
      <c r="CG351" s="12">
        <v>0</v>
      </c>
      <c r="CH351" s="12">
        <v>0</v>
      </c>
      <c r="CI351" s="12">
        <v>0</v>
      </c>
      <c r="CJ351" s="12">
        <v>0</v>
      </c>
      <c r="CK351" s="12">
        <v>0</v>
      </c>
      <c r="CL351" s="12">
        <v>0</v>
      </c>
    </row>
    <row r="352" spans="2:90" ht="20.100000000000001" customHeight="1" thickBot="1" x14ac:dyDescent="0.25">
      <c r="B352" s="4" t="s">
        <v>531</v>
      </c>
      <c r="C352" s="12">
        <v>17</v>
      </c>
      <c r="D352" s="12">
        <v>0</v>
      </c>
      <c r="E352" s="12">
        <v>14</v>
      </c>
      <c r="F352" s="12">
        <v>29</v>
      </c>
      <c r="G352" s="12">
        <v>0</v>
      </c>
      <c r="H352" s="12">
        <v>0</v>
      </c>
      <c r="I352" s="12">
        <v>0</v>
      </c>
      <c r="J352" s="12">
        <v>0</v>
      </c>
      <c r="K352" s="12">
        <v>0</v>
      </c>
      <c r="L352" s="12">
        <v>0</v>
      </c>
      <c r="M352" s="12">
        <v>0</v>
      </c>
      <c r="N352" s="12">
        <v>0</v>
      </c>
      <c r="O352" s="12">
        <v>0</v>
      </c>
      <c r="P352" s="12">
        <v>0</v>
      </c>
      <c r="Q352" s="12">
        <v>0</v>
      </c>
      <c r="R352" s="12">
        <v>0</v>
      </c>
      <c r="S352" s="12">
        <v>0</v>
      </c>
      <c r="T352" s="12">
        <v>0</v>
      </c>
      <c r="U352" s="12">
        <v>0</v>
      </c>
      <c r="V352" s="12">
        <v>0</v>
      </c>
      <c r="W352" s="12">
        <v>10</v>
      </c>
      <c r="X352" s="12">
        <v>0</v>
      </c>
      <c r="Y352" s="12">
        <v>7</v>
      </c>
      <c r="Z352" s="12">
        <v>19</v>
      </c>
      <c r="AA352" s="12">
        <v>0</v>
      </c>
      <c r="AB352" s="12">
        <v>0</v>
      </c>
      <c r="AC352" s="12">
        <v>0</v>
      </c>
      <c r="AD352" s="12">
        <v>0</v>
      </c>
      <c r="AE352" s="12">
        <v>0</v>
      </c>
      <c r="AF352" s="12">
        <v>0</v>
      </c>
      <c r="AG352" s="12">
        <v>0</v>
      </c>
      <c r="AH352" s="12">
        <v>0</v>
      </c>
      <c r="AI352" s="12">
        <v>0</v>
      </c>
      <c r="AJ352" s="12">
        <v>0</v>
      </c>
      <c r="AK352" s="12">
        <v>0</v>
      </c>
      <c r="AL352" s="12">
        <v>0</v>
      </c>
      <c r="AM352" s="12">
        <v>0</v>
      </c>
      <c r="AN352" s="12">
        <v>0</v>
      </c>
      <c r="AO352" s="12">
        <v>0</v>
      </c>
      <c r="AP352" s="12">
        <v>0</v>
      </c>
      <c r="AQ352" s="12">
        <v>3</v>
      </c>
      <c r="AR352" s="12">
        <v>0</v>
      </c>
      <c r="AS352" s="12">
        <v>3</v>
      </c>
      <c r="AT352" s="12">
        <v>2</v>
      </c>
      <c r="AU352" s="12">
        <v>0</v>
      </c>
      <c r="AV352" s="12">
        <v>0</v>
      </c>
      <c r="AW352" s="12">
        <v>0</v>
      </c>
      <c r="AX352" s="12">
        <v>0</v>
      </c>
      <c r="AY352" s="12">
        <v>0</v>
      </c>
      <c r="AZ352" s="12">
        <v>0</v>
      </c>
      <c r="BA352" s="12">
        <v>0</v>
      </c>
      <c r="BB352" s="12">
        <v>0</v>
      </c>
      <c r="BC352" s="12">
        <v>0</v>
      </c>
      <c r="BD352" s="12">
        <v>0</v>
      </c>
      <c r="BE352" s="12">
        <v>0</v>
      </c>
      <c r="BF352" s="12">
        <v>0</v>
      </c>
      <c r="BG352" s="12">
        <v>0</v>
      </c>
      <c r="BH352" s="12">
        <v>0</v>
      </c>
      <c r="BI352" s="12">
        <v>0</v>
      </c>
      <c r="BJ352" s="12">
        <v>0</v>
      </c>
      <c r="BK352" s="12">
        <v>0</v>
      </c>
      <c r="BL352" s="12">
        <v>0</v>
      </c>
      <c r="BM352" s="12">
        <v>0</v>
      </c>
      <c r="BN352" s="12">
        <v>0</v>
      </c>
      <c r="BO352" s="12">
        <v>0</v>
      </c>
      <c r="BP352" s="12">
        <v>0</v>
      </c>
      <c r="BQ352" s="12">
        <v>0</v>
      </c>
      <c r="BR352" s="12">
        <v>0</v>
      </c>
      <c r="BS352" s="12">
        <v>0</v>
      </c>
      <c r="BT352" s="12">
        <v>0</v>
      </c>
      <c r="BU352" s="12">
        <v>0</v>
      </c>
      <c r="BV352" s="12">
        <v>0</v>
      </c>
      <c r="BW352" s="12">
        <v>0</v>
      </c>
      <c r="BX352" s="12">
        <v>0</v>
      </c>
      <c r="BY352" s="12">
        <v>0</v>
      </c>
      <c r="BZ352" s="12">
        <v>0</v>
      </c>
      <c r="CA352" s="12">
        <v>4</v>
      </c>
      <c r="CB352" s="12">
        <v>0</v>
      </c>
      <c r="CC352" s="12">
        <v>4</v>
      </c>
      <c r="CD352" s="12">
        <v>8</v>
      </c>
      <c r="CE352" s="12">
        <v>0</v>
      </c>
      <c r="CF352" s="12">
        <v>0</v>
      </c>
      <c r="CG352" s="12">
        <v>0</v>
      </c>
      <c r="CH352" s="12">
        <v>0</v>
      </c>
      <c r="CI352" s="12">
        <v>0</v>
      </c>
      <c r="CJ352" s="12">
        <v>0</v>
      </c>
      <c r="CK352" s="12">
        <v>0</v>
      </c>
      <c r="CL352" s="12">
        <v>0</v>
      </c>
    </row>
    <row r="353" spans="2:90" ht="20.100000000000001" customHeight="1" thickBot="1" x14ac:dyDescent="0.25">
      <c r="B353" s="4" t="s">
        <v>532</v>
      </c>
      <c r="C353" s="12">
        <v>0</v>
      </c>
      <c r="D353" s="12">
        <v>0</v>
      </c>
      <c r="E353" s="12">
        <v>1</v>
      </c>
      <c r="F353" s="12">
        <v>0</v>
      </c>
      <c r="G353" s="12">
        <v>0</v>
      </c>
      <c r="H353" s="12">
        <v>0</v>
      </c>
      <c r="I353" s="12">
        <v>0</v>
      </c>
      <c r="J353" s="12">
        <v>0</v>
      </c>
      <c r="K353" s="12">
        <v>0</v>
      </c>
      <c r="L353" s="12">
        <v>0</v>
      </c>
      <c r="M353" s="12">
        <v>0</v>
      </c>
      <c r="N353" s="12">
        <v>0</v>
      </c>
      <c r="O353" s="12">
        <v>0</v>
      </c>
      <c r="P353" s="12">
        <v>0</v>
      </c>
      <c r="Q353" s="12">
        <v>0</v>
      </c>
      <c r="R353" s="12">
        <v>0</v>
      </c>
      <c r="S353" s="12">
        <v>0</v>
      </c>
      <c r="T353" s="12">
        <v>0</v>
      </c>
      <c r="U353" s="12">
        <v>1</v>
      </c>
      <c r="V353" s="12">
        <v>0</v>
      </c>
      <c r="W353" s="12">
        <v>0</v>
      </c>
      <c r="X353" s="12">
        <v>0</v>
      </c>
      <c r="Y353" s="12">
        <v>0</v>
      </c>
      <c r="Z353" s="12">
        <v>0</v>
      </c>
      <c r="AA353" s="12">
        <v>0</v>
      </c>
      <c r="AB353" s="12">
        <v>0</v>
      </c>
      <c r="AC353" s="12">
        <v>0</v>
      </c>
      <c r="AD353" s="12">
        <v>0</v>
      </c>
      <c r="AE353" s="12">
        <v>0</v>
      </c>
      <c r="AF353" s="12">
        <v>0</v>
      </c>
      <c r="AG353" s="12">
        <v>0</v>
      </c>
      <c r="AH353" s="12">
        <v>0</v>
      </c>
      <c r="AI353" s="12">
        <v>0</v>
      </c>
      <c r="AJ353" s="12">
        <v>0</v>
      </c>
      <c r="AK353" s="12">
        <v>0</v>
      </c>
      <c r="AL353" s="12">
        <v>0</v>
      </c>
      <c r="AM353" s="12">
        <v>0</v>
      </c>
      <c r="AN353" s="12">
        <v>0</v>
      </c>
      <c r="AO353" s="12">
        <v>0</v>
      </c>
      <c r="AP353" s="12">
        <v>0</v>
      </c>
      <c r="AQ353" s="12">
        <v>0</v>
      </c>
      <c r="AR353" s="12">
        <v>0</v>
      </c>
      <c r="AS353" s="12">
        <v>0</v>
      </c>
      <c r="AT353" s="12">
        <v>0</v>
      </c>
      <c r="AU353" s="12">
        <v>0</v>
      </c>
      <c r="AV353" s="12">
        <v>0</v>
      </c>
      <c r="AW353" s="12">
        <v>0</v>
      </c>
      <c r="AX353" s="12">
        <v>0</v>
      </c>
      <c r="AY353" s="12">
        <v>0</v>
      </c>
      <c r="AZ353" s="12">
        <v>0</v>
      </c>
      <c r="BA353" s="12">
        <v>0</v>
      </c>
      <c r="BB353" s="12">
        <v>0</v>
      </c>
      <c r="BC353" s="12">
        <v>0</v>
      </c>
      <c r="BD353" s="12">
        <v>0</v>
      </c>
      <c r="BE353" s="12">
        <v>0</v>
      </c>
      <c r="BF353" s="12">
        <v>0</v>
      </c>
      <c r="BG353" s="12">
        <v>0</v>
      </c>
      <c r="BH353" s="12">
        <v>0</v>
      </c>
      <c r="BI353" s="12">
        <v>0</v>
      </c>
      <c r="BJ353" s="12">
        <v>0</v>
      </c>
      <c r="BK353" s="12">
        <v>0</v>
      </c>
      <c r="BL353" s="12">
        <v>0</v>
      </c>
      <c r="BM353" s="12">
        <v>0</v>
      </c>
      <c r="BN353" s="12">
        <v>0</v>
      </c>
      <c r="BO353" s="12">
        <v>0</v>
      </c>
      <c r="BP353" s="12">
        <v>0</v>
      </c>
      <c r="BQ353" s="12">
        <v>0</v>
      </c>
      <c r="BR353" s="12">
        <v>0</v>
      </c>
      <c r="BS353" s="12">
        <v>0</v>
      </c>
      <c r="BT353" s="12">
        <v>0</v>
      </c>
      <c r="BU353" s="12">
        <v>0</v>
      </c>
      <c r="BV353" s="12">
        <v>0</v>
      </c>
      <c r="BW353" s="12">
        <v>0</v>
      </c>
      <c r="BX353" s="12">
        <v>0</v>
      </c>
      <c r="BY353" s="12">
        <v>0</v>
      </c>
      <c r="BZ353" s="12">
        <v>0</v>
      </c>
      <c r="CA353" s="12">
        <v>0</v>
      </c>
      <c r="CB353" s="12">
        <v>0</v>
      </c>
      <c r="CC353" s="12">
        <v>0</v>
      </c>
      <c r="CD353" s="12">
        <v>0</v>
      </c>
      <c r="CE353" s="12">
        <v>0</v>
      </c>
      <c r="CF353" s="12">
        <v>0</v>
      </c>
      <c r="CG353" s="12">
        <v>0</v>
      </c>
      <c r="CH353" s="12">
        <v>0</v>
      </c>
      <c r="CI353" s="12">
        <v>0</v>
      </c>
      <c r="CJ353" s="12">
        <v>0</v>
      </c>
      <c r="CK353" s="12">
        <v>0</v>
      </c>
      <c r="CL353" s="12">
        <v>0</v>
      </c>
    </row>
    <row r="354" spans="2:90" ht="20.100000000000001" customHeight="1" thickBot="1" x14ac:dyDescent="0.25">
      <c r="B354" s="4" t="s">
        <v>533</v>
      </c>
      <c r="C354" s="12">
        <v>4</v>
      </c>
      <c r="D354" s="12">
        <v>0</v>
      </c>
      <c r="E354" s="12">
        <v>4</v>
      </c>
      <c r="F354" s="12">
        <v>3</v>
      </c>
      <c r="G354" s="12">
        <v>0</v>
      </c>
      <c r="H354" s="12">
        <v>0</v>
      </c>
      <c r="I354" s="12">
        <v>0</v>
      </c>
      <c r="J354" s="12">
        <v>0</v>
      </c>
      <c r="K354" s="12">
        <v>0</v>
      </c>
      <c r="L354" s="12">
        <v>0</v>
      </c>
      <c r="M354" s="12">
        <v>0</v>
      </c>
      <c r="N354" s="12">
        <v>0</v>
      </c>
      <c r="O354" s="12">
        <v>0</v>
      </c>
      <c r="P354" s="12">
        <v>0</v>
      </c>
      <c r="Q354" s="12">
        <v>0</v>
      </c>
      <c r="R354" s="12">
        <v>0</v>
      </c>
      <c r="S354" s="12">
        <v>0</v>
      </c>
      <c r="T354" s="12">
        <v>0</v>
      </c>
      <c r="U354" s="12">
        <v>0</v>
      </c>
      <c r="V354" s="12">
        <v>0</v>
      </c>
      <c r="W354" s="12">
        <v>2</v>
      </c>
      <c r="X354" s="12">
        <v>0</v>
      </c>
      <c r="Y354" s="12">
        <v>2</v>
      </c>
      <c r="Z354" s="12">
        <v>2</v>
      </c>
      <c r="AA354" s="12">
        <v>0</v>
      </c>
      <c r="AB354" s="12">
        <v>0</v>
      </c>
      <c r="AC354" s="12">
        <v>0</v>
      </c>
      <c r="AD354" s="12">
        <v>0</v>
      </c>
      <c r="AE354" s="12">
        <v>0</v>
      </c>
      <c r="AF354" s="12">
        <v>0</v>
      </c>
      <c r="AG354" s="12">
        <v>0</v>
      </c>
      <c r="AH354" s="12">
        <v>0</v>
      </c>
      <c r="AI354" s="12">
        <v>0</v>
      </c>
      <c r="AJ354" s="12">
        <v>0</v>
      </c>
      <c r="AK354" s="12">
        <v>0</v>
      </c>
      <c r="AL354" s="12">
        <v>0</v>
      </c>
      <c r="AM354" s="12">
        <v>0</v>
      </c>
      <c r="AN354" s="12">
        <v>0</v>
      </c>
      <c r="AO354" s="12">
        <v>0</v>
      </c>
      <c r="AP354" s="12">
        <v>0</v>
      </c>
      <c r="AQ354" s="12">
        <v>0</v>
      </c>
      <c r="AR354" s="12">
        <v>0</v>
      </c>
      <c r="AS354" s="12">
        <v>0</v>
      </c>
      <c r="AT354" s="12">
        <v>0</v>
      </c>
      <c r="AU354" s="12">
        <v>0</v>
      </c>
      <c r="AV354" s="12">
        <v>0</v>
      </c>
      <c r="AW354" s="12">
        <v>0</v>
      </c>
      <c r="AX354" s="12">
        <v>0</v>
      </c>
      <c r="AY354" s="12">
        <v>0</v>
      </c>
      <c r="AZ354" s="12">
        <v>0</v>
      </c>
      <c r="BA354" s="12">
        <v>0</v>
      </c>
      <c r="BB354" s="12">
        <v>0</v>
      </c>
      <c r="BC354" s="12">
        <v>0</v>
      </c>
      <c r="BD354" s="12">
        <v>0</v>
      </c>
      <c r="BE354" s="12">
        <v>0</v>
      </c>
      <c r="BF354" s="12">
        <v>0</v>
      </c>
      <c r="BG354" s="12">
        <v>0</v>
      </c>
      <c r="BH354" s="12">
        <v>0</v>
      </c>
      <c r="BI354" s="12">
        <v>0</v>
      </c>
      <c r="BJ354" s="12">
        <v>0</v>
      </c>
      <c r="BK354" s="12">
        <v>0</v>
      </c>
      <c r="BL354" s="12">
        <v>0</v>
      </c>
      <c r="BM354" s="12">
        <v>0</v>
      </c>
      <c r="BN354" s="12">
        <v>0</v>
      </c>
      <c r="BO354" s="12">
        <v>0</v>
      </c>
      <c r="BP354" s="12">
        <v>0</v>
      </c>
      <c r="BQ354" s="12">
        <v>0</v>
      </c>
      <c r="BR354" s="12">
        <v>0</v>
      </c>
      <c r="BS354" s="12">
        <v>0</v>
      </c>
      <c r="BT354" s="12">
        <v>0</v>
      </c>
      <c r="BU354" s="12">
        <v>0</v>
      </c>
      <c r="BV354" s="12">
        <v>0</v>
      </c>
      <c r="BW354" s="12">
        <v>0</v>
      </c>
      <c r="BX354" s="12">
        <v>0</v>
      </c>
      <c r="BY354" s="12">
        <v>0</v>
      </c>
      <c r="BZ354" s="12">
        <v>0</v>
      </c>
      <c r="CA354" s="12">
        <v>2</v>
      </c>
      <c r="CB354" s="12">
        <v>0</v>
      </c>
      <c r="CC354" s="12">
        <v>2</v>
      </c>
      <c r="CD354" s="12">
        <v>1</v>
      </c>
      <c r="CE354" s="12">
        <v>0</v>
      </c>
      <c r="CF354" s="12">
        <v>0</v>
      </c>
      <c r="CG354" s="12">
        <v>0</v>
      </c>
      <c r="CH354" s="12">
        <v>0</v>
      </c>
      <c r="CI354" s="12">
        <v>0</v>
      </c>
      <c r="CJ354" s="12">
        <v>0</v>
      </c>
      <c r="CK354" s="12">
        <v>0</v>
      </c>
      <c r="CL354" s="12">
        <v>0</v>
      </c>
    </row>
    <row r="355" spans="2:90" ht="20.100000000000001" customHeight="1" thickBot="1" x14ac:dyDescent="0.25">
      <c r="B355" s="4" t="s">
        <v>534</v>
      </c>
      <c r="C355" s="12">
        <v>13</v>
      </c>
      <c r="D355" s="12">
        <v>0</v>
      </c>
      <c r="E355" s="12">
        <v>7</v>
      </c>
      <c r="F355" s="12">
        <v>0</v>
      </c>
      <c r="G355" s="12">
        <v>0</v>
      </c>
      <c r="H355" s="12">
        <v>0</v>
      </c>
      <c r="I355" s="12">
        <v>0</v>
      </c>
      <c r="J355" s="12">
        <v>0</v>
      </c>
      <c r="K355" s="12">
        <v>0</v>
      </c>
      <c r="L355" s="12">
        <v>0</v>
      </c>
      <c r="M355" s="12">
        <v>0</v>
      </c>
      <c r="N355" s="12">
        <v>0</v>
      </c>
      <c r="O355" s="12">
        <v>0</v>
      </c>
      <c r="P355" s="12">
        <v>0</v>
      </c>
      <c r="Q355" s="12">
        <v>0</v>
      </c>
      <c r="R355" s="12">
        <v>0</v>
      </c>
      <c r="S355" s="12">
        <v>2</v>
      </c>
      <c r="T355" s="12">
        <v>0</v>
      </c>
      <c r="U355" s="12">
        <v>2</v>
      </c>
      <c r="V355" s="12">
        <v>0</v>
      </c>
      <c r="W355" s="12">
        <v>0</v>
      </c>
      <c r="X355" s="12">
        <v>0</v>
      </c>
      <c r="Y355" s="12">
        <v>3</v>
      </c>
      <c r="Z355" s="12">
        <v>0</v>
      </c>
      <c r="AA355" s="12">
        <v>0</v>
      </c>
      <c r="AB355" s="12">
        <v>0</v>
      </c>
      <c r="AC355" s="12">
        <v>0</v>
      </c>
      <c r="AD355" s="12">
        <v>0</v>
      </c>
      <c r="AE355" s="12">
        <v>0</v>
      </c>
      <c r="AF355" s="12">
        <v>0</v>
      </c>
      <c r="AG355" s="12">
        <v>0</v>
      </c>
      <c r="AH355" s="12">
        <v>0</v>
      </c>
      <c r="AI355" s="12">
        <v>0</v>
      </c>
      <c r="AJ355" s="12">
        <v>0</v>
      </c>
      <c r="AK355" s="12">
        <v>0</v>
      </c>
      <c r="AL355" s="12">
        <v>0</v>
      </c>
      <c r="AM355" s="12">
        <v>2</v>
      </c>
      <c r="AN355" s="12">
        <v>0</v>
      </c>
      <c r="AO355" s="12">
        <v>0</v>
      </c>
      <c r="AP355" s="12">
        <v>0</v>
      </c>
      <c r="AQ355" s="12">
        <v>8</v>
      </c>
      <c r="AR355" s="12">
        <v>0</v>
      </c>
      <c r="AS355" s="12">
        <v>2</v>
      </c>
      <c r="AT355" s="12">
        <v>0</v>
      </c>
      <c r="AU355" s="12">
        <v>0</v>
      </c>
      <c r="AV355" s="12">
        <v>0</v>
      </c>
      <c r="AW355" s="12">
        <v>0</v>
      </c>
      <c r="AX355" s="12">
        <v>0</v>
      </c>
      <c r="AY355" s="12">
        <v>0</v>
      </c>
      <c r="AZ355" s="12">
        <v>0</v>
      </c>
      <c r="BA355" s="12">
        <v>0</v>
      </c>
      <c r="BB355" s="12">
        <v>0</v>
      </c>
      <c r="BC355" s="12">
        <v>0</v>
      </c>
      <c r="BD355" s="12">
        <v>0</v>
      </c>
      <c r="BE355" s="12">
        <v>0</v>
      </c>
      <c r="BF355" s="12">
        <v>0</v>
      </c>
      <c r="BG355" s="12">
        <v>0</v>
      </c>
      <c r="BH355" s="12">
        <v>0</v>
      </c>
      <c r="BI355" s="12">
        <v>0</v>
      </c>
      <c r="BJ355" s="12">
        <v>0</v>
      </c>
      <c r="BK355" s="12">
        <v>0</v>
      </c>
      <c r="BL355" s="12">
        <v>0</v>
      </c>
      <c r="BM355" s="12">
        <v>0</v>
      </c>
      <c r="BN355" s="12">
        <v>0</v>
      </c>
      <c r="BO355" s="12">
        <v>0</v>
      </c>
      <c r="BP355" s="12">
        <v>0</v>
      </c>
      <c r="BQ355" s="12">
        <v>0</v>
      </c>
      <c r="BR355" s="12">
        <v>0</v>
      </c>
      <c r="BS355" s="12">
        <v>0</v>
      </c>
      <c r="BT355" s="12">
        <v>0</v>
      </c>
      <c r="BU355" s="12">
        <v>0</v>
      </c>
      <c r="BV355" s="12">
        <v>0</v>
      </c>
      <c r="BW355" s="12">
        <v>0</v>
      </c>
      <c r="BX355" s="12">
        <v>0</v>
      </c>
      <c r="BY355" s="12">
        <v>0</v>
      </c>
      <c r="BZ355" s="12">
        <v>0</v>
      </c>
      <c r="CA355" s="12">
        <v>1</v>
      </c>
      <c r="CB355" s="12">
        <v>0</v>
      </c>
      <c r="CC355" s="12">
        <v>0</v>
      </c>
      <c r="CD355" s="12">
        <v>0</v>
      </c>
      <c r="CE355" s="12">
        <v>0</v>
      </c>
      <c r="CF355" s="12">
        <v>0</v>
      </c>
      <c r="CG355" s="12">
        <v>0</v>
      </c>
      <c r="CH355" s="12">
        <v>0</v>
      </c>
      <c r="CI355" s="12">
        <v>0</v>
      </c>
      <c r="CJ355" s="12">
        <v>0</v>
      </c>
      <c r="CK355" s="12">
        <v>0</v>
      </c>
      <c r="CL355" s="12">
        <v>0</v>
      </c>
    </row>
    <row r="356" spans="2:90" ht="20.100000000000001" customHeight="1" thickBot="1" x14ac:dyDescent="0.25">
      <c r="B356" s="4" t="s">
        <v>535</v>
      </c>
      <c r="C356" s="12">
        <v>10</v>
      </c>
      <c r="D356" s="12">
        <v>0</v>
      </c>
      <c r="E356" s="12">
        <v>6</v>
      </c>
      <c r="F356" s="12">
        <v>20</v>
      </c>
      <c r="G356" s="12">
        <v>0</v>
      </c>
      <c r="H356" s="12">
        <v>0</v>
      </c>
      <c r="I356" s="12">
        <v>0</v>
      </c>
      <c r="J356" s="12">
        <v>0</v>
      </c>
      <c r="K356" s="12">
        <v>0</v>
      </c>
      <c r="L356" s="12">
        <v>0</v>
      </c>
      <c r="M356" s="12">
        <v>0</v>
      </c>
      <c r="N356" s="12">
        <v>0</v>
      </c>
      <c r="O356" s="12">
        <v>0</v>
      </c>
      <c r="P356" s="12">
        <v>0</v>
      </c>
      <c r="Q356" s="12">
        <v>0</v>
      </c>
      <c r="R356" s="12">
        <v>0</v>
      </c>
      <c r="S356" s="12">
        <v>2</v>
      </c>
      <c r="T356" s="12">
        <v>0</v>
      </c>
      <c r="U356" s="12">
        <v>1</v>
      </c>
      <c r="V356" s="12">
        <v>4</v>
      </c>
      <c r="W356" s="12">
        <v>5</v>
      </c>
      <c r="X356" s="12">
        <v>0</v>
      </c>
      <c r="Y356" s="12">
        <v>2</v>
      </c>
      <c r="Z356" s="12">
        <v>9</v>
      </c>
      <c r="AA356" s="12">
        <v>0</v>
      </c>
      <c r="AB356" s="12">
        <v>0</v>
      </c>
      <c r="AC356" s="12">
        <v>0</v>
      </c>
      <c r="AD356" s="12">
        <v>0</v>
      </c>
      <c r="AE356" s="12">
        <v>0</v>
      </c>
      <c r="AF356" s="12">
        <v>0</v>
      </c>
      <c r="AG356" s="12">
        <v>0</v>
      </c>
      <c r="AH356" s="12">
        <v>0</v>
      </c>
      <c r="AI356" s="12">
        <v>0</v>
      </c>
      <c r="AJ356" s="12">
        <v>0</v>
      </c>
      <c r="AK356" s="12">
        <v>0</v>
      </c>
      <c r="AL356" s="12">
        <v>0</v>
      </c>
      <c r="AM356" s="12">
        <v>0</v>
      </c>
      <c r="AN356" s="12">
        <v>0</v>
      </c>
      <c r="AO356" s="12">
        <v>0</v>
      </c>
      <c r="AP356" s="12">
        <v>0</v>
      </c>
      <c r="AQ356" s="12">
        <v>1</v>
      </c>
      <c r="AR356" s="12">
        <v>0</v>
      </c>
      <c r="AS356" s="12">
        <v>1</v>
      </c>
      <c r="AT356" s="12">
        <v>3</v>
      </c>
      <c r="AU356" s="12">
        <v>0</v>
      </c>
      <c r="AV356" s="12">
        <v>0</v>
      </c>
      <c r="AW356" s="12">
        <v>0</v>
      </c>
      <c r="AX356" s="12">
        <v>0</v>
      </c>
      <c r="AY356" s="12">
        <v>0</v>
      </c>
      <c r="AZ356" s="12">
        <v>0</v>
      </c>
      <c r="BA356" s="12">
        <v>0</v>
      </c>
      <c r="BB356" s="12">
        <v>0</v>
      </c>
      <c r="BC356" s="12">
        <v>0</v>
      </c>
      <c r="BD356" s="12">
        <v>0</v>
      </c>
      <c r="BE356" s="12">
        <v>0</v>
      </c>
      <c r="BF356" s="12">
        <v>0</v>
      </c>
      <c r="BG356" s="12">
        <v>0</v>
      </c>
      <c r="BH356" s="12">
        <v>0</v>
      </c>
      <c r="BI356" s="12">
        <v>0</v>
      </c>
      <c r="BJ356" s="12">
        <v>0</v>
      </c>
      <c r="BK356" s="12">
        <v>0</v>
      </c>
      <c r="BL356" s="12">
        <v>0</v>
      </c>
      <c r="BM356" s="12">
        <v>0</v>
      </c>
      <c r="BN356" s="12">
        <v>0</v>
      </c>
      <c r="BO356" s="12">
        <v>0</v>
      </c>
      <c r="BP356" s="12">
        <v>0</v>
      </c>
      <c r="BQ356" s="12">
        <v>0</v>
      </c>
      <c r="BR356" s="12">
        <v>0</v>
      </c>
      <c r="BS356" s="12">
        <v>0</v>
      </c>
      <c r="BT356" s="12">
        <v>0</v>
      </c>
      <c r="BU356" s="12">
        <v>0</v>
      </c>
      <c r="BV356" s="12">
        <v>0</v>
      </c>
      <c r="BW356" s="12">
        <v>0</v>
      </c>
      <c r="BX356" s="12">
        <v>0</v>
      </c>
      <c r="BY356" s="12">
        <v>0</v>
      </c>
      <c r="BZ356" s="12">
        <v>0</v>
      </c>
      <c r="CA356" s="12">
        <v>2</v>
      </c>
      <c r="CB356" s="12">
        <v>0</v>
      </c>
      <c r="CC356" s="12">
        <v>2</v>
      </c>
      <c r="CD356" s="12">
        <v>4</v>
      </c>
      <c r="CE356" s="12">
        <v>0</v>
      </c>
      <c r="CF356" s="12">
        <v>0</v>
      </c>
      <c r="CG356" s="12">
        <v>0</v>
      </c>
      <c r="CH356" s="12">
        <v>0</v>
      </c>
      <c r="CI356" s="12">
        <v>0</v>
      </c>
      <c r="CJ356" s="12">
        <v>0</v>
      </c>
      <c r="CK356" s="12">
        <v>0</v>
      </c>
      <c r="CL356" s="12">
        <v>0</v>
      </c>
    </row>
    <row r="357" spans="2:90" ht="20.100000000000001" customHeight="1" thickBot="1" x14ac:dyDescent="0.25">
      <c r="B357" s="4" t="s">
        <v>536</v>
      </c>
      <c r="C357" s="12">
        <v>8</v>
      </c>
      <c r="D357" s="12">
        <v>0</v>
      </c>
      <c r="E357" s="12">
        <v>11</v>
      </c>
      <c r="F357" s="12">
        <v>3</v>
      </c>
      <c r="G357" s="12">
        <v>0</v>
      </c>
      <c r="H357" s="12">
        <v>0</v>
      </c>
      <c r="I357" s="12">
        <v>0</v>
      </c>
      <c r="J357" s="12">
        <v>0</v>
      </c>
      <c r="K357" s="12">
        <v>0</v>
      </c>
      <c r="L357" s="12">
        <v>0</v>
      </c>
      <c r="M357" s="12">
        <v>0</v>
      </c>
      <c r="N357" s="12">
        <v>0</v>
      </c>
      <c r="O357" s="12">
        <v>0</v>
      </c>
      <c r="P357" s="12">
        <v>0</v>
      </c>
      <c r="Q357" s="12">
        <v>0</v>
      </c>
      <c r="R357" s="12">
        <v>0</v>
      </c>
      <c r="S357" s="12">
        <v>0</v>
      </c>
      <c r="T357" s="12">
        <v>0</v>
      </c>
      <c r="U357" s="12">
        <v>0</v>
      </c>
      <c r="V357" s="12">
        <v>0</v>
      </c>
      <c r="W357" s="12">
        <v>2</v>
      </c>
      <c r="X357" s="12">
        <v>0</v>
      </c>
      <c r="Y357" s="12">
        <v>3</v>
      </c>
      <c r="Z357" s="12">
        <v>1</v>
      </c>
      <c r="AA357" s="12">
        <v>0</v>
      </c>
      <c r="AB357" s="12">
        <v>0</v>
      </c>
      <c r="AC357" s="12">
        <v>0</v>
      </c>
      <c r="AD357" s="12">
        <v>0</v>
      </c>
      <c r="AE357" s="12">
        <v>0</v>
      </c>
      <c r="AF357" s="12">
        <v>0</v>
      </c>
      <c r="AG357" s="12">
        <v>0</v>
      </c>
      <c r="AH357" s="12">
        <v>0</v>
      </c>
      <c r="AI357" s="12">
        <v>0</v>
      </c>
      <c r="AJ357" s="12">
        <v>0</v>
      </c>
      <c r="AK357" s="12">
        <v>0</v>
      </c>
      <c r="AL357" s="12">
        <v>0</v>
      </c>
      <c r="AM357" s="12">
        <v>0</v>
      </c>
      <c r="AN357" s="12">
        <v>0</v>
      </c>
      <c r="AO357" s="12">
        <v>0</v>
      </c>
      <c r="AP357" s="12">
        <v>0</v>
      </c>
      <c r="AQ357" s="12">
        <v>5</v>
      </c>
      <c r="AR357" s="12">
        <v>0</v>
      </c>
      <c r="AS357" s="12">
        <v>5</v>
      </c>
      <c r="AT357" s="12">
        <v>2</v>
      </c>
      <c r="AU357" s="12">
        <v>0</v>
      </c>
      <c r="AV357" s="12">
        <v>0</v>
      </c>
      <c r="AW357" s="12">
        <v>0</v>
      </c>
      <c r="AX357" s="12">
        <v>0</v>
      </c>
      <c r="AY357" s="12">
        <v>0</v>
      </c>
      <c r="AZ357" s="12">
        <v>0</v>
      </c>
      <c r="BA357" s="12">
        <v>0</v>
      </c>
      <c r="BB357" s="12">
        <v>0</v>
      </c>
      <c r="BC357" s="12">
        <v>0</v>
      </c>
      <c r="BD357" s="12">
        <v>0</v>
      </c>
      <c r="BE357" s="12">
        <v>0</v>
      </c>
      <c r="BF357" s="12">
        <v>0</v>
      </c>
      <c r="BG357" s="12">
        <v>0</v>
      </c>
      <c r="BH357" s="12">
        <v>0</v>
      </c>
      <c r="BI357" s="12">
        <v>0</v>
      </c>
      <c r="BJ357" s="12">
        <v>0</v>
      </c>
      <c r="BK357" s="12">
        <v>0</v>
      </c>
      <c r="BL357" s="12">
        <v>0</v>
      </c>
      <c r="BM357" s="12">
        <v>0</v>
      </c>
      <c r="BN357" s="12">
        <v>0</v>
      </c>
      <c r="BO357" s="12">
        <v>0</v>
      </c>
      <c r="BP357" s="12">
        <v>0</v>
      </c>
      <c r="BQ357" s="12">
        <v>0</v>
      </c>
      <c r="BR357" s="12">
        <v>0</v>
      </c>
      <c r="BS357" s="12">
        <v>0</v>
      </c>
      <c r="BT357" s="12">
        <v>0</v>
      </c>
      <c r="BU357" s="12">
        <v>0</v>
      </c>
      <c r="BV357" s="12">
        <v>0</v>
      </c>
      <c r="BW357" s="12">
        <v>0</v>
      </c>
      <c r="BX357" s="12">
        <v>0</v>
      </c>
      <c r="BY357" s="12">
        <v>0</v>
      </c>
      <c r="BZ357" s="12">
        <v>0</v>
      </c>
      <c r="CA357" s="12">
        <v>1</v>
      </c>
      <c r="CB357" s="12">
        <v>0</v>
      </c>
      <c r="CC357" s="12">
        <v>3</v>
      </c>
      <c r="CD357" s="12">
        <v>0</v>
      </c>
      <c r="CE357" s="12">
        <v>0</v>
      </c>
      <c r="CF357" s="12">
        <v>0</v>
      </c>
      <c r="CG357" s="12">
        <v>0</v>
      </c>
      <c r="CH357" s="12">
        <v>0</v>
      </c>
      <c r="CI357" s="12">
        <v>0</v>
      </c>
      <c r="CJ357" s="12">
        <v>0</v>
      </c>
      <c r="CK357" s="12">
        <v>0</v>
      </c>
      <c r="CL357" s="12">
        <v>0</v>
      </c>
    </row>
    <row r="358" spans="2:90" ht="20.100000000000001" customHeight="1" thickBot="1" x14ac:dyDescent="0.25">
      <c r="B358" s="4" t="s">
        <v>537</v>
      </c>
      <c r="C358" s="12">
        <v>6</v>
      </c>
      <c r="D358" s="12">
        <v>2</v>
      </c>
      <c r="E358" s="12">
        <v>5</v>
      </c>
      <c r="F358" s="12">
        <v>8</v>
      </c>
      <c r="G358" s="12">
        <v>0</v>
      </c>
      <c r="H358" s="12">
        <v>0</v>
      </c>
      <c r="I358" s="12">
        <v>0</v>
      </c>
      <c r="J358" s="12">
        <v>0</v>
      </c>
      <c r="K358" s="12">
        <v>0</v>
      </c>
      <c r="L358" s="12">
        <v>0</v>
      </c>
      <c r="M358" s="12">
        <v>0</v>
      </c>
      <c r="N358" s="12">
        <v>0</v>
      </c>
      <c r="O358" s="12">
        <v>0</v>
      </c>
      <c r="P358" s="12">
        <v>0</v>
      </c>
      <c r="Q358" s="12">
        <v>0</v>
      </c>
      <c r="R358" s="12">
        <v>0</v>
      </c>
      <c r="S358" s="12">
        <v>0</v>
      </c>
      <c r="T358" s="12">
        <v>2</v>
      </c>
      <c r="U358" s="12">
        <v>2</v>
      </c>
      <c r="V358" s="12">
        <v>0</v>
      </c>
      <c r="W358" s="12">
        <v>5</v>
      </c>
      <c r="X358" s="12">
        <v>0</v>
      </c>
      <c r="Y358" s="12">
        <v>3</v>
      </c>
      <c r="Z358" s="12">
        <v>5</v>
      </c>
      <c r="AA358" s="12">
        <v>0</v>
      </c>
      <c r="AB358" s="12">
        <v>0</v>
      </c>
      <c r="AC358" s="12">
        <v>0</v>
      </c>
      <c r="AD358" s="12">
        <v>0</v>
      </c>
      <c r="AE358" s="12">
        <v>0</v>
      </c>
      <c r="AF358" s="12">
        <v>0</v>
      </c>
      <c r="AG358" s="12">
        <v>0</v>
      </c>
      <c r="AH358" s="12">
        <v>0</v>
      </c>
      <c r="AI358" s="12">
        <v>0</v>
      </c>
      <c r="AJ358" s="12">
        <v>0</v>
      </c>
      <c r="AK358" s="12">
        <v>0</v>
      </c>
      <c r="AL358" s="12">
        <v>0</v>
      </c>
      <c r="AM358" s="12">
        <v>0</v>
      </c>
      <c r="AN358" s="12">
        <v>0</v>
      </c>
      <c r="AO358" s="12">
        <v>0</v>
      </c>
      <c r="AP358" s="12">
        <v>0</v>
      </c>
      <c r="AQ358" s="12">
        <v>0</v>
      </c>
      <c r="AR358" s="12">
        <v>0</v>
      </c>
      <c r="AS358" s="12">
        <v>0</v>
      </c>
      <c r="AT358" s="12">
        <v>0</v>
      </c>
      <c r="AU358" s="12">
        <v>0</v>
      </c>
      <c r="AV358" s="12">
        <v>0</v>
      </c>
      <c r="AW358" s="12">
        <v>0</v>
      </c>
      <c r="AX358" s="12">
        <v>0</v>
      </c>
      <c r="AY358" s="12">
        <v>0</v>
      </c>
      <c r="AZ358" s="12">
        <v>0</v>
      </c>
      <c r="BA358" s="12">
        <v>0</v>
      </c>
      <c r="BB358" s="12">
        <v>0</v>
      </c>
      <c r="BC358" s="12">
        <v>0</v>
      </c>
      <c r="BD358" s="12">
        <v>0</v>
      </c>
      <c r="BE358" s="12">
        <v>0</v>
      </c>
      <c r="BF358" s="12">
        <v>0</v>
      </c>
      <c r="BG358" s="12">
        <v>0</v>
      </c>
      <c r="BH358" s="12">
        <v>0</v>
      </c>
      <c r="BI358" s="12">
        <v>0</v>
      </c>
      <c r="BJ358" s="12">
        <v>0</v>
      </c>
      <c r="BK358" s="12">
        <v>0</v>
      </c>
      <c r="BL358" s="12">
        <v>0</v>
      </c>
      <c r="BM358" s="12">
        <v>0</v>
      </c>
      <c r="BN358" s="12">
        <v>0</v>
      </c>
      <c r="BO358" s="12">
        <v>0</v>
      </c>
      <c r="BP358" s="12">
        <v>0</v>
      </c>
      <c r="BQ358" s="12">
        <v>0</v>
      </c>
      <c r="BR358" s="12">
        <v>0</v>
      </c>
      <c r="BS358" s="12">
        <v>0</v>
      </c>
      <c r="BT358" s="12">
        <v>0</v>
      </c>
      <c r="BU358" s="12">
        <v>0</v>
      </c>
      <c r="BV358" s="12">
        <v>0</v>
      </c>
      <c r="BW358" s="12">
        <v>0</v>
      </c>
      <c r="BX358" s="12">
        <v>0</v>
      </c>
      <c r="BY358" s="12">
        <v>0</v>
      </c>
      <c r="BZ358" s="12">
        <v>0</v>
      </c>
      <c r="CA358" s="12">
        <v>1</v>
      </c>
      <c r="CB358" s="12">
        <v>0</v>
      </c>
      <c r="CC358" s="12">
        <v>0</v>
      </c>
      <c r="CD358" s="12">
        <v>3</v>
      </c>
      <c r="CE358" s="12">
        <v>0</v>
      </c>
      <c r="CF358" s="12">
        <v>0</v>
      </c>
      <c r="CG358" s="12">
        <v>0</v>
      </c>
      <c r="CH358" s="12">
        <v>0</v>
      </c>
      <c r="CI358" s="12">
        <v>0</v>
      </c>
      <c r="CJ358" s="12">
        <v>0</v>
      </c>
      <c r="CK358" s="12">
        <v>0</v>
      </c>
      <c r="CL358" s="12">
        <v>0</v>
      </c>
    </row>
    <row r="359" spans="2:90" ht="20.100000000000001" customHeight="1" thickBot="1" x14ac:dyDescent="0.25">
      <c r="B359" s="4" t="s">
        <v>201</v>
      </c>
      <c r="C359" s="12">
        <v>50</v>
      </c>
      <c r="D359" s="12">
        <v>4</v>
      </c>
      <c r="E359" s="12">
        <v>39</v>
      </c>
      <c r="F359" s="12">
        <v>76</v>
      </c>
      <c r="G359" s="12">
        <v>0</v>
      </c>
      <c r="H359" s="12">
        <v>0</v>
      </c>
      <c r="I359" s="12">
        <v>0</v>
      </c>
      <c r="J359" s="12">
        <v>0</v>
      </c>
      <c r="K359" s="12">
        <v>0</v>
      </c>
      <c r="L359" s="12">
        <v>0</v>
      </c>
      <c r="M359" s="12">
        <v>0</v>
      </c>
      <c r="N359" s="12">
        <v>0</v>
      </c>
      <c r="O359" s="12">
        <v>0</v>
      </c>
      <c r="P359" s="12">
        <v>0</v>
      </c>
      <c r="Q359" s="12">
        <v>0</v>
      </c>
      <c r="R359" s="12">
        <v>0</v>
      </c>
      <c r="S359" s="12">
        <v>6</v>
      </c>
      <c r="T359" s="12">
        <v>2</v>
      </c>
      <c r="U359" s="12">
        <v>7</v>
      </c>
      <c r="V359" s="12">
        <v>6</v>
      </c>
      <c r="W359" s="12">
        <v>21</v>
      </c>
      <c r="X359" s="12">
        <v>2</v>
      </c>
      <c r="Y359" s="12">
        <v>12</v>
      </c>
      <c r="Z359" s="12">
        <v>20</v>
      </c>
      <c r="AA359" s="12">
        <v>0</v>
      </c>
      <c r="AB359" s="12">
        <v>0</v>
      </c>
      <c r="AC359" s="12">
        <v>0</v>
      </c>
      <c r="AD359" s="12">
        <v>0</v>
      </c>
      <c r="AE359" s="12">
        <v>0</v>
      </c>
      <c r="AF359" s="12">
        <v>0</v>
      </c>
      <c r="AG359" s="12">
        <v>0</v>
      </c>
      <c r="AH359" s="12">
        <v>0</v>
      </c>
      <c r="AI359" s="12">
        <v>0</v>
      </c>
      <c r="AJ359" s="12">
        <v>0</v>
      </c>
      <c r="AK359" s="12">
        <v>0</v>
      </c>
      <c r="AL359" s="12">
        <v>0</v>
      </c>
      <c r="AM359" s="12">
        <v>0</v>
      </c>
      <c r="AN359" s="12">
        <v>0</v>
      </c>
      <c r="AO359" s="12">
        <v>1</v>
      </c>
      <c r="AP359" s="12">
        <v>5</v>
      </c>
      <c r="AQ359" s="12">
        <v>6</v>
      </c>
      <c r="AR359" s="12">
        <v>0</v>
      </c>
      <c r="AS359" s="12">
        <v>6</v>
      </c>
      <c r="AT359" s="12">
        <v>18</v>
      </c>
      <c r="AU359" s="12">
        <v>0</v>
      </c>
      <c r="AV359" s="12">
        <v>0</v>
      </c>
      <c r="AW359" s="12">
        <v>0</v>
      </c>
      <c r="AX359" s="12">
        <v>0</v>
      </c>
      <c r="AY359" s="12">
        <v>3</v>
      </c>
      <c r="AZ359" s="12">
        <v>0</v>
      </c>
      <c r="BA359" s="12">
        <v>3</v>
      </c>
      <c r="BB359" s="12">
        <v>0</v>
      </c>
      <c r="BC359" s="12">
        <v>0</v>
      </c>
      <c r="BD359" s="12">
        <v>0</v>
      </c>
      <c r="BE359" s="12">
        <v>0</v>
      </c>
      <c r="BF359" s="12">
        <v>0</v>
      </c>
      <c r="BG359" s="12">
        <v>0</v>
      </c>
      <c r="BH359" s="12">
        <v>0</v>
      </c>
      <c r="BI359" s="12">
        <v>0</v>
      </c>
      <c r="BJ359" s="12">
        <v>0</v>
      </c>
      <c r="BK359" s="12">
        <v>1</v>
      </c>
      <c r="BL359" s="12">
        <v>0</v>
      </c>
      <c r="BM359" s="12">
        <v>1</v>
      </c>
      <c r="BN359" s="12">
        <v>0</v>
      </c>
      <c r="BO359" s="12">
        <v>0</v>
      </c>
      <c r="BP359" s="12">
        <v>0</v>
      </c>
      <c r="BQ359" s="12">
        <v>0</v>
      </c>
      <c r="BR359" s="12">
        <v>0</v>
      </c>
      <c r="BS359" s="12">
        <v>2</v>
      </c>
      <c r="BT359" s="12">
        <v>0</v>
      </c>
      <c r="BU359" s="12">
        <v>0</v>
      </c>
      <c r="BV359" s="12">
        <v>9</v>
      </c>
      <c r="BW359" s="12">
        <v>1</v>
      </c>
      <c r="BX359" s="12">
        <v>0</v>
      </c>
      <c r="BY359" s="12">
        <v>0</v>
      </c>
      <c r="BZ359" s="12">
        <v>1</v>
      </c>
      <c r="CA359" s="12">
        <v>10</v>
      </c>
      <c r="CB359" s="12">
        <v>0</v>
      </c>
      <c r="CC359" s="12">
        <v>9</v>
      </c>
      <c r="CD359" s="12">
        <v>17</v>
      </c>
      <c r="CE359" s="12">
        <v>0</v>
      </c>
      <c r="CF359" s="12">
        <v>0</v>
      </c>
      <c r="CG359" s="12">
        <v>0</v>
      </c>
      <c r="CH359" s="12">
        <v>0</v>
      </c>
      <c r="CI359" s="12">
        <v>0</v>
      </c>
      <c r="CJ359" s="12">
        <v>0</v>
      </c>
      <c r="CK359" s="12">
        <v>0</v>
      </c>
      <c r="CL359" s="12">
        <v>0</v>
      </c>
    </row>
    <row r="360" spans="2:90" ht="20.100000000000001" customHeight="1" thickBot="1" x14ac:dyDescent="0.25">
      <c r="B360" s="4" t="s">
        <v>538</v>
      </c>
      <c r="C360" s="12">
        <v>0</v>
      </c>
      <c r="D360" s="12">
        <v>0</v>
      </c>
      <c r="E360" s="12">
        <v>0</v>
      </c>
      <c r="F360" s="12">
        <v>0</v>
      </c>
      <c r="G360" s="12">
        <v>0</v>
      </c>
      <c r="H360" s="12">
        <v>0</v>
      </c>
      <c r="I360" s="12">
        <v>0</v>
      </c>
      <c r="J360" s="12">
        <v>0</v>
      </c>
      <c r="K360" s="12">
        <v>0</v>
      </c>
      <c r="L360" s="12">
        <v>0</v>
      </c>
      <c r="M360" s="12">
        <v>0</v>
      </c>
      <c r="N360" s="12">
        <v>0</v>
      </c>
      <c r="O360" s="12">
        <v>0</v>
      </c>
      <c r="P360" s="12">
        <v>0</v>
      </c>
      <c r="Q360" s="12">
        <v>0</v>
      </c>
      <c r="R360" s="12">
        <v>0</v>
      </c>
      <c r="S360" s="12">
        <v>0</v>
      </c>
      <c r="T360" s="12">
        <v>0</v>
      </c>
      <c r="U360" s="12">
        <v>0</v>
      </c>
      <c r="V360" s="12">
        <v>0</v>
      </c>
      <c r="W360" s="12">
        <v>0</v>
      </c>
      <c r="X360" s="12">
        <v>0</v>
      </c>
      <c r="Y360" s="12">
        <v>0</v>
      </c>
      <c r="Z360" s="12">
        <v>0</v>
      </c>
      <c r="AA360" s="12">
        <v>0</v>
      </c>
      <c r="AB360" s="12">
        <v>0</v>
      </c>
      <c r="AC360" s="12">
        <v>0</v>
      </c>
      <c r="AD360" s="12">
        <v>0</v>
      </c>
      <c r="AE360" s="12">
        <v>0</v>
      </c>
      <c r="AF360" s="12">
        <v>0</v>
      </c>
      <c r="AG360" s="12">
        <v>0</v>
      </c>
      <c r="AH360" s="12">
        <v>0</v>
      </c>
      <c r="AI360" s="12">
        <v>0</v>
      </c>
      <c r="AJ360" s="12">
        <v>0</v>
      </c>
      <c r="AK360" s="12">
        <v>0</v>
      </c>
      <c r="AL360" s="12">
        <v>0</v>
      </c>
      <c r="AM360" s="12">
        <v>0</v>
      </c>
      <c r="AN360" s="12">
        <v>0</v>
      </c>
      <c r="AO360" s="12">
        <v>0</v>
      </c>
      <c r="AP360" s="12">
        <v>0</v>
      </c>
      <c r="AQ360" s="12">
        <v>0</v>
      </c>
      <c r="AR360" s="12">
        <v>0</v>
      </c>
      <c r="AS360" s="12">
        <v>0</v>
      </c>
      <c r="AT360" s="12">
        <v>0</v>
      </c>
      <c r="AU360" s="12">
        <v>0</v>
      </c>
      <c r="AV360" s="12">
        <v>0</v>
      </c>
      <c r="AW360" s="12">
        <v>0</v>
      </c>
      <c r="AX360" s="12">
        <v>0</v>
      </c>
      <c r="AY360" s="12">
        <v>0</v>
      </c>
      <c r="AZ360" s="12">
        <v>0</v>
      </c>
      <c r="BA360" s="12">
        <v>0</v>
      </c>
      <c r="BB360" s="12">
        <v>0</v>
      </c>
      <c r="BC360" s="12">
        <v>0</v>
      </c>
      <c r="BD360" s="12">
        <v>0</v>
      </c>
      <c r="BE360" s="12">
        <v>0</v>
      </c>
      <c r="BF360" s="12">
        <v>0</v>
      </c>
      <c r="BG360" s="12">
        <v>0</v>
      </c>
      <c r="BH360" s="12">
        <v>0</v>
      </c>
      <c r="BI360" s="12">
        <v>0</v>
      </c>
      <c r="BJ360" s="12">
        <v>0</v>
      </c>
      <c r="BK360" s="12">
        <v>0</v>
      </c>
      <c r="BL360" s="12">
        <v>0</v>
      </c>
      <c r="BM360" s="12">
        <v>0</v>
      </c>
      <c r="BN360" s="12">
        <v>0</v>
      </c>
      <c r="BO360" s="12">
        <v>0</v>
      </c>
      <c r="BP360" s="12">
        <v>0</v>
      </c>
      <c r="BQ360" s="12">
        <v>0</v>
      </c>
      <c r="BR360" s="12">
        <v>0</v>
      </c>
      <c r="BS360" s="12">
        <v>0</v>
      </c>
      <c r="BT360" s="12">
        <v>0</v>
      </c>
      <c r="BU360" s="12">
        <v>0</v>
      </c>
      <c r="BV360" s="12">
        <v>0</v>
      </c>
      <c r="BW360" s="12">
        <v>0</v>
      </c>
      <c r="BX360" s="12">
        <v>0</v>
      </c>
      <c r="BY360" s="12">
        <v>0</v>
      </c>
      <c r="BZ360" s="12">
        <v>0</v>
      </c>
      <c r="CA360" s="12">
        <v>0</v>
      </c>
      <c r="CB360" s="12">
        <v>0</v>
      </c>
      <c r="CC360" s="12">
        <v>0</v>
      </c>
      <c r="CD360" s="12">
        <v>0</v>
      </c>
      <c r="CE360" s="12">
        <v>0</v>
      </c>
      <c r="CF360" s="12">
        <v>0</v>
      </c>
      <c r="CG360" s="12">
        <v>0</v>
      </c>
      <c r="CH360" s="12">
        <v>0</v>
      </c>
      <c r="CI360" s="12">
        <v>0</v>
      </c>
      <c r="CJ360" s="12">
        <v>0</v>
      </c>
      <c r="CK360" s="12">
        <v>0</v>
      </c>
      <c r="CL360" s="12">
        <v>0</v>
      </c>
    </row>
    <row r="361" spans="2:90" ht="20.100000000000001" customHeight="1" thickBot="1" x14ac:dyDescent="0.25">
      <c r="B361" s="4" t="s">
        <v>539</v>
      </c>
      <c r="C361" s="12">
        <v>12</v>
      </c>
      <c r="D361" s="12">
        <v>0</v>
      </c>
      <c r="E361" s="12">
        <v>0</v>
      </c>
      <c r="F361" s="12">
        <v>28</v>
      </c>
      <c r="G361" s="12">
        <v>0</v>
      </c>
      <c r="H361" s="12">
        <v>0</v>
      </c>
      <c r="I361" s="12">
        <v>0</v>
      </c>
      <c r="J361" s="12">
        <v>0</v>
      </c>
      <c r="K361" s="12">
        <v>0</v>
      </c>
      <c r="L361" s="12">
        <v>0</v>
      </c>
      <c r="M361" s="12">
        <v>0</v>
      </c>
      <c r="N361" s="12">
        <v>0</v>
      </c>
      <c r="O361" s="12">
        <v>0</v>
      </c>
      <c r="P361" s="12">
        <v>0</v>
      </c>
      <c r="Q361" s="12">
        <v>0</v>
      </c>
      <c r="R361" s="12">
        <v>0</v>
      </c>
      <c r="S361" s="12">
        <v>0</v>
      </c>
      <c r="T361" s="12">
        <v>0</v>
      </c>
      <c r="U361" s="12">
        <v>0</v>
      </c>
      <c r="V361" s="12">
        <v>0</v>
      </c>
      <c r="W361" s="12">
        <v>3</v>
      </c>
      <c r="X361" s="12">
        <v>0</v>
      </c>
      <c r="Y361" s="12">
        <v>0</v>
      </c>
      <c r="Z361" s="12">
        <v>10</v>
      </c>
      <c r="AA361" s="12">
        <v>0</v>
      </c>
      <c r="AB361" s="12">
        <v>0</v>
      </c>
      <c r="AC361" s="12">
        <v>0</v>
      </c>
      <c r="AD361" s="12">
        <v>0</v>
      </c>
      <c r="AE361" s="12">
        <v>0</v>
      </c>
      <c r="AF361" s="12">
        <v>0</v>
      </c>
      <c r="AG361" s="12">
        <v>0</v>
      </c>
      <c r="AH361" s="12">
        <v>0</v>
      </c>
      <c r="AI361" s="12">
        <v>0</v>
      </c>
      <c r="AJ361" s="12">
        <v>0</v>
      </c>
      <c r="AK361" s="12">
        <v>0</v>
      </c>
      <c r="AL361" s="12">
        <v>0</v>
      </c>
      <c r="AM361" s="12">
        <v>0</v>
      </c>
      <c r="AN361" s="12">
        <v>0</v>
      </c>
      <c r="AO361" s="12">
        <v>0</v>
      </c>
      <c r="AP361" s="12">
        <v>0</v>
      </c>
      <c r="AQ361" s="12">
        <v>2</v>
      </c>
      <c r="AR361" s="12">
        <v>0</v>
      </c>
      <c r="AS361" s="12">
        <v>0</v>
      </c>
      <c r="AT361" s="12">
        <v>4</v>
      </c>
      <c r="AU361" s="12">
        <v>0</v>
      </c>
      <c r="AV361" s="12">
        <v>0</v>
      </c>
      <c r="AW361" s="12">
        <v>0</v>
      </c>
      <c r="AX361" s="12">
        <v>0</v>
      </c>
      <c r="AY361" s="12">
        <v>0</v>
      </c>
      <c r="AZ361" s="12">
        <v>0</v>
      </c>
      <c r="BA361" s="12">
        <v>0</v>
      </c>
      <c r="BB361" s="12">
        <v>1</v>
      </c>
      <c r="BC361" s="12">
        <v>0</v>
      </c>
      <c r="BD361" s="12">
        <v>0</v>
      </c>
      <c r="BE361" s="12">
        <v>0</v>
      </c>
      <c r="BF361" s="12">
        <v>0</v>
      </c>
      <c r="BG361" s="12">
        <v>0</v>
      </c>
      <c r="BH361" s="12">
        <v>0</v>
      </c>
      <c r="BI361" s="12">
        <v>0</v>
      </c>
      <c r="BJ361" s="12">
        <v>0</v>
      </c>
      <c r="BK361" s="12">
        <v>0</v>
      </c>
      <c r="BL361" s="12">
        <v>0</v>
      </c>
      <c r="BM361" s="12">
        <v>0</v>
      </c>
      <c r="BN361" s="12">
        <v>0</v>
      </c>
      <c r="BO361" s="12">
        <v>0</v>
      </c>
      <c r="BP361" s="12">
        <v>0</v>
      </c>
      <c r="BQ361" s="12">
        <v>0</v>
      </c>
      <c r="BR361" s="12">
        <v>0</v>
      </c>
      <c r="BS361" s="12">
        <v>0</v>
      </c>
      <c r="BT361" s="12">
        <v>0</v>
      </c>
      <c r="BU361" s="12">
        <v>0</v>
      </c>
      <c r="BV361" s="12">
        <v>0</v>
      </c>
      <c r="BW361" s="12">
        <v>0</v>
      </c>
      <c r="BX361" s="12">
        <v>0</v>
      </c>
      <c r="BY361" s="12">
        <v>0</v>
      </c>
      <c r="BZ361" s="12">
        <v>0</v>
      </c>
      <c r="CA361" s="12">
        <v>7</v>
      </c>
      <c r="CB361" s="12">
        <v>0</v>
      </c>
      <c r="CC361" s="12">
        <v>0</v>
      </c>
      <c r="CD361" s="12">
        <v>13</v>
      </c>
      <c r="CE361" s="12">
        <v>0</v>
      </c>
      <c r="CF361" s="12">
        <v>0</v>
      </c>
      <c r="CG361" s="12">
        <v>0</v>
      </c>
      <c r="CH361" s="12">
        <v>0</v>
      </c>
      <c r="CI361" s="12">
        <v>0</v>
      </c>
      <c r="CJ361" s="12">
        <v>0</v>
      </c>
      <c r="CK361" s="12">
        <v>0</v>
      </c>
      <c r="CL361" s="12">
        <v>0</v>
      </c>
    </row>
    <row r="362" spans="2:90" ht="20.100000000000001" customHeight="1" thickBot="1" x14ac:dyDescent="0.25">
      <c r="B362" s="4" t="s">
        <v>540</v>
      </c>
      <c r="C362" s="12">
        <v>32</v>
      </c>
      <c r="D362" s="12">
        <v>0</v>
      </c>
      <c r="E362" s="12">
        <v>13</v>
      </c>
      <c r="F362" s="12">
        <v>28</v>
      </c>
      <c r="G362" s="12">
        <v>0</v>
      </c>
      <c r="H362" s="12">
        <v>0</v>
      </c>
      <c r="I362" s="12">
        <v>0</v>
      </c>
      <c r="J362" s="12">
        <v>0</v>
      </c>
      <c r="K362" s="12">
        <v>0</v>
      </c>
      <c r="L362" s="12">
        <v>0</v>
      </c>
      <c r="M362" s="12">
        <v>0</v>
      </c>
      <c r="N362" s="12">
        <v>0</v>
      </c>
      <c r="O362" s="12">
        <v>0</v>
      </c>
      <c r="P362" s="12">
        <v>0</v>
      </c>
      <c r="Q362" s="12">
        <v>0</v>
      </c>
      <c r="R362" s="12">
        <v>0</v>
      </c>
      <c r="S362" s="12">
        <v>0</v>
      </c>
      <c r="T362" s="12">
        <v>0</v>
      </c>
      <c r="U362" s="12">
        <v>0</v>
      </c>
      <c r="V362" s="12">
        <v>0</v>
      </c>
      <c r="W362" s="12">
        <v>14</v>
      </c>
      <c r="X362" s="12">
        <v>0</v>
      </c>
      <c r="Y362" s="12">
        <v>5</v>
      </c>
      <c r="Z362" s="12">
        <v>14</v>
      </c>
      <c r="AA362" s="12">
        <v>0</v>
      </c>
      <c r="AB362" s="12">
        <v>0</v>
      </c>
      <c r="AC362" s="12">
        <v>0</v>
      </c>
      <c r="AD362" s="12">
        <v>0</v>
      </c>
      <c r="AE362" s="12">
        <v>0</v>
      </c>
      <c r="AF362" s="12">
        <v>0</v>
      </c>
      <c r="AG362" s="12">
        <v>0</v>
      </c>
      <c r="AH362" s="12">
        <v>0</v>
      </c>
      <c r="AI362" s="12">
        <v>0</v>
      </c>
      <c r="AJ362" s="12">
        <v>0</v>
      </c>
      <c r="AK362" s="12">
        <v>0</v>
      </c>
      <c r="AL362" s="12">
        <v>0</v>
      </c>
      <c r="AM362" s="12">
        <v>0</v>
      </c>
      <c r="AN362" s="12">
        <v>0</v>
      </c>
      <c r="AO362" s="12">
        <v>0</v>
      </c>
      <c r="AP362" s="12">
        <v>0</v>
      </c>
      <c r="AQ362" s="12">
        <v>11</v>
      </c>
      <c r="AR362" s="12">
        <v>0</v>
      </c>
      <c r="AS362" s="12">
        <v>3</v>
      </c>
      <c r="AT362" s="12">
        <v>9</v>
      </c>
      <c r="AU362" s="12">
        <v>0</v>
      </c>
      <c r="AV362" s="12">
        <v>0</v>
      </c>
      <c r="AW362" s="12">
        <v>0</v>
      </c>
      <c r="AX362" s="12">
        <v>0</v>
      </c>
      <c r="AY362" s="12">
        <v>0</v>
      </c>
      <c r="AZ362" s="12">
        <v>0</v>
      </c>
      <c r="BA362" s="12">
        <v>0</v>
      </c>
      <c r="BB362" s="12">
        <v>0</v>
      </c>
      <c r="BC362" s="12">
        <v>0</v>
      </c>
      <c r="BD362" s="12">
        <v>0</v>
      </c>
      <c r="BE362" s="12">
        <v>0</v>
      </c>
      <c r="BF362" s="12">
        <v>0</v>
      </c>
      <c r="BG362" s="12">
        <v>0</v>
      </c>
      <c r="BH362" s="12">
        <v>0</v>
      </c>
      <c r="BI362" s="12">
        <v>0</v>
      </c>
      <c r="BJ362" s="12">
        <v>0</v>
      </c>
      <c r="BK362" s="12">
        <v>0</v>
      </c>
      <c r="BL362" s="12">
        <v>0</v>
      </c>
      <c r="BM362" s="12">
        <v>0</v>
      </c>
      <c r="BN362" s="12">
        <v>0</v>
      </c>
      <c r="BO362" s="12">
        <v>0</v>
      </c>
      <c r="BP362" s="12">
        <v>0</v>
      </c>
      <c r="BQ362" s="12">
        <v>0</v>
      </c>
      <c r="BR362" s="12">
        <v>0</v>
      </c>
      <c r="BS362" s="12">
        <v>0</v>
      </c>
      <c r="BT362" s="12">
        <v>0</v>
      </c>
      <c r="BU362" s="12">
        <v>0</v>
      </c>
      <c r="BV362" s="12">
        <v>0</v>
      </c>
      <c r="BW362" s="12">
        <v>0</v>
      </c>
      <c r="BX362" s="12">
        <v>0</v>
      </c>
      <c r="BY362" s="12">
        <v>0</v>
      </c>
      <c r="BZ362" s="12">
        <v>0</v>
      </c>
      <c r="CA362" s="12">
        <v>7</v>
      </c>
      <c r="CB362" s="12">
        <v>0</v>
      </c>
      <c r="CC362" s="12">
        <v>5</v>
      </c>
      <c r="CD362" s="12">
        <v>5</v>
      </c>
      <c r="CE362" s="12">
        <v>0</v>
      </c>
      <c r="CF362" s="12">
        <v>0</v>
      </c>
      <c r="CG362" s="12">
        <v>0</v>
      </c>
      <c r="CH362" s="12">
        <v>0</v>
      </c>
      <c r="CI362" s="12">
        <v>0</v>
      </c>
      <c r="CJ362" s="12">
        <v>0</v>
      </c>
      <c r="CK362" s="12">
        <v>0</v>
      </c>
      <c r="CL362" s="12">
        <v>0</v>
      </c>
    </row>
    <row r="363" spans="2:90" ht="20.100000000000001" customHeight="1" thickBot="1" x14ac:dyDescent="0.25">
      <c r="B363" s="4" t="s">
        <v>541</v>
      </c>
      <c r="C363" s="12">
        <v>6</v>
      </c>
      <c r="D363" s="12">
        <v>0</v>
      </c>
      <c r="E363" s="12">
        <v>4</v>
      </c>
      <c r="F363" s="12">
        <v>4</v>
      </c>
      <c r="G363" s="12">
        <v>0</v>
      </c>
      <c r="H363" s="12">
        <v>0</v>
      </c>
      <c r="I363" s="12">
        <v>0</v>
      </c>
      <c r="J363" s="12">
        <v>0</v>
      </c>
      <c r="K363" s="12">
        <v>0</v>
      </c>
      <c r="L363" s="12">
        <v>0</v>
      </c>
      <c r="M363" s="12">
        <v>0</v>
      </c>
      <c r="N363" s="12">
        <v>0</v>
      </c>
      <c r="O363" s="12">
        <v>0</v>
      </c>
      <c r="P363" s="12">
        <v>0</v>
      </c>
      <c r="Q363" s="12">
        <v>0</v>
      </c>
      <c r="R363" s="12">
        <v>0</v>
      </c>
      <c r="S363" s="12">
        <v>0</v>
      </c>
      <c r="T363" s="12">
        <v>0</v>
      </c>
      <c r="U363" s="12">
        <v>0</v>
      </c>
      <c r="V363" s="12">
        <v>0</v>
      </c>
      <c r="W363" s="12">
        <v>3</v>
      </c>
      <c r="X363" s="12">
        <v>0</v>
      </c>
      <c r="Y363" s="12">
        <v>2</v>
      </c>
      <c r="Z363" s="12">
        <v>2</v>
      </c>
      <c r="AA363" s="12">
        <v>0</v>
      </c>
      <c r="AB363" s="12">
        <v>0</v>
      </c>
      <c r="AC363" s="12">
        <v>0</v>
      </c>
      <c r="AD363" s="12">
        <v>0</v>
      </c>
      <c r="AE363" s="12">
        <v>0</v>
      </c>
      <c r="AF363" s="12">
        <v>0</v>
      </c>
      <c r="AG363" s="12">
        <v>0</v>
      </c>
      <c r="AH363" s="12">
        <v>0</v>
      </c>
      <c r="AI363" s="12">
        <v>0</v>
      </c>
      <c r="AJ363" s="12">
        <v>0</v>
      </c>
      <c r="AK363" s="12">
        <v>0</v>
      </c>
      <c r="AL363" s="12">
        <v>0</v>
      </c>
      <c r="AM363" s="12">
        <v>0</v>
      </c>
      <c r="AN363" s="12">
        <v>0</v>
      </c>
      <c r="AO363" s="12">
        <v>0</v>
      </c>
      <c r="AP363" s="12">
        <v>0</v>
      </c>
      <c r="AQ363" s="12">
        <v>1</v>
      </c>
      <c r="AR363" s="12">
        <v>0</v>
      </c>
      <c r="AS363" s="12">
        <v>0</v>
      </c>
      <c r="AT363" s="12">
        <v>1</v>
      </c>
      <c r="AU363" s="12">
        <v>0</v>
      </c>
      <c r="AV363" s="12">
        <v>0</v>
      </c>
      <c r="AW363" s="12">
        <v>0</v>
      </c>
      <c r="AX363" s="12">
        <v>0</v>
      </c>
      <c r="AY363" s="12">
        <v>0</v>
      </c>
      <c r="AZ363" s="12">
        <v>0</v>
      </c>
      <c r="BA363" s="12">
        <v>0</v>
      </c>
      <c r="BB363" s="12">
        <v>0</v>
      </c>
      <c r="BC363" s="12">
        <v>0</v>
      </c>
      <c r="BD363" s="12">
        <v>0</v>
      </c>
      <c r="BE363" s="12">
        <v>0</v>
      </c>
      <c r="BF363" s="12">
        <v>0</v>
      </c>
      <c r="BG363" s="12">
        <v>0</v>
      </c>
      <c r="BH363" s="12">
        <v>0</v>
      </c>
      <c r="BI363" s="12">
        <v>0</v>
      </c>
      <c r="BJ363" s="12">
        <v>0</v>
      </c>
      <c r="BK363" s="12">
        <v>0</v>
      </c>
      <c r="BL363" s="12">
        <v>0</v>
      </c>
      <c r="BM363" s="12">
        <v>0</v>
      </c>
      <c r="BN363" s="12">
        <v>0</v>
      </c>
      <c r="BO363" s="12">
        <v>0</v>
      </c>
      <c r="BP363" s="12">
        <v>0</v>
      </c>
      <c r="BQ363" s="12">
        <v>0</v>
      </c>
      <c r="BR363" s="12">
        <v>0</v>
      </c>
      <c r="BS363" s="12">
        <v>0</v>
      </c>
      <c r="BT363" s="12">
        <v>0</v>
      </c>
      <c r="BU363" s="12">
        <v>0</v>
      </c>
      <c r="BV363" s="12">
        <v>0</v>
      </c>
      <c r="BW363" s="12">
        <v>0</v>
      </c>
      <c r="BX363" s="12">
        <v>0</v>
      </c>
      <c r="BY363" s="12">
        <v>0</v>
      </c>
      <c r="BZ363" s="12">
        <v>0</v>
      </c>
      <c r="CA363" s="12">
        <v>2</v>
      </c>
      <c r="CB363" s="12">
        <v>0</v>
      </c>
      <c r="CC363" s="12">
        <v>2</v>
      </c>
      <c r="CD363" s="12">
        <v>1</v>
      </c>
      <c r="CE363" s="12">
        <v>0</v>
      </c>
      <c r="CF363" s="12">
        <v>0</v>
      </c>
      <c r="CG363" s="12">
        <v>0</v>
      </c>
      <c r="CH363" s="12">
        <v>0</v>
      </c>
      <c r="CI363" s="12">
        <v>0</v>
      </c>
      <c r="CJ363" s="12">
        <v>0</v>
      </c>
      <c r="CK363" s="12">
        <v>0</v>
      </c>
      <c r="CL363" s="12">
        <v>0</v>
      </c>
    </row>
    <row r="364" spans="2:90" ht="20.100000000000001" customHeight="1" thickBot="1" x14ac:dyDescent="0.25">
      <c r="B364" s="4" t="s">
        <v>644</v>
      </c>
      <c r="C364" s="12">
        <v>1</v>
      </c>
      <c r="D364" s="12">
        <v>0</v>
      </c>
      <c r="E364" s="12">
        <v>0</v>
      </c>
      <c r="F364" s="12">
        <v>1</v>
      </c>
      <c r="G364" s="12">
        <v>0</v>
      </c>
      <c r="H364" s="12">
        <v>0</v>
      </c>
      <c r="I364" s="12">
        <v>0</v>
      </c>
      <c r="J364" s="12">
        <v>0</v>
      </c>
      <c r="K364" s="12">
        <v>0</v>
      </c>
      <c r="L364" s="12">
        <v>0</v>
      </c>
      <c r="M364" s="12">
        <v>0</v>
      </c>
      <c r="N364" s="12">
        <v>0</v>
      </c>
      <c r="O364" s="12">
        <v>0</v>
      </c>
      <c r="P364" s="12">
        <v>0</v>
      </c>
      <c r="Q364" s="12">
        <v>0</v>
      </c>
      <c r="R364" s="12">
        <v>0</v>
      </c>
      <c r="S364" s="12">
        <v>0</v>
      </c>
      <c r="T364" s="12">
        <v>0</v>
      </c>
      <c r="U364" s="12">
        <v>0</v>
      </c>
      <c r="V364" s="12">
        <v>0</v>
      </c>
      <c r="W364" s="12">
        <v>0</v>
      </c>
      <c r="X364" s="12">
        <v>0</v>
      </c>
      <c r="Y364" s="12">
        <v>0</v>
      </c>
      <c r="Z364" s="12">
        <v>0</v>
      </c>
      <c r="AA364" s="12">
        <v>0</v>
      </c>
      <c r="AB364" s="12">
        <v>0</v>
      </c>
      <c r="AC364" s="12">
        <v>0</v>
      </c>
      <c r="AD364" s="12">
        <v>0</v>
      </c>
      <c r="AE364" s="12">
        <v>0</v>
      </c>
      <c r="AF364" s="12">
        <v>0</v>
      </c>
      <c r="AG364" s="12">
        <v>0</v>
      </c>
      <c r="AH364" s="12">
        <v>0</v>
      </c>
      <c r="AI364" s="12">
        <v>0</v>
      </c>
      <c r="AJ364" s="12">
        <v>0</v>
      </c>
      <c r="AK364" s="12">
        <v>0</v>
      </c>
      <c r="AL364" s="12">
        <v>0</v>
      </c>
      <c r="AM364" s="12">
        <v>0</v>
      </c>
      <c r="AN364" s="12">
        <v>0</v>
      </c>
      <c r="AO364" s="12">
        <v>0</v>
      </c>
      <c r="AP364" s="12">
        <v>0</v>
      </c>
      <c r="AQ364" s="12">
        <v>0</v>
      </c>
      <c r="AR364" s="12">
        <v>0</v>
      </c>
      <c r="AS364" s="12">
        <v>0</v>
      </c>
      <c r="AT364" s="12">
        <v>0</v>
      </c>
      <c r="AU364" s="12">
        <v>0</v>
      </c>
      <c r="AV364" s="12">
        <v>0</v>
      </c>
      <c r="AW364" s="12">
        <v>0</v>
      </c>
      <c r="AX364" s="12">
        <v>0</v>
      </c>
      <c r="AY364" s="12">
        <v>0</v>
      </c>
      <c r="AZ364" s="12">
        <v>0</v>
      </c>
      <c r="BA364" s="12">
        <v>0</v>
      </c>
      <c r="BB364" s="12">
        <v>0</v>
      </c>
      <c r="BC364" s="12">
        <v>0</v>
      </c>
      <c r="BD364" s="12">
        <v>0</v>
      </c>
      <c r="BE364" s="12">
        <v>0</v>
      </c>
      <c r="BF364" s="12">
        <v>0</v>
      </c>
      <c r="BG364" s="12">
        <v>0</v>
      </c>
      <c r="BH364" s="12">
        <v>0</v>
      </c>
      <c r="BI364" s="12">
        <v>0</v>
      </c>
      <c r="BJ364" s="12">
        <v>0</v>
      </c>
      <c r="BK364" s="12">
        <v>0</v>
      </c>
      <c r="BL364" s="12">
        <v>0</v>
      </c>
      <c r="BM364" s="12">
        <v>0</v>
      </c>
      <c r="BN364" s="12">
        <v>0</v>
      </c>
      <c r="BO364" s="12">
        <v>0</v>
      </c>
      <c r="BP364" s="12">
        <v>0</v>
      </c>
      <c r="BQ364" s="12">
        <v>0</v>
      </c>
      <c r="BR364" s="12">
        <v>0</v>
      </c>
      <c r="BS364" s="12">
        <v>0</v>
      </c>
      <c r="BT364" s="12">
        <v>0</v>
      </c>
      <c r="BU364" s="12">
        <v>0</v>
      </c>
      <c r="BV364" s="12">
        <v>0</v>
      </c>
      <c r="BW364" s="12">
        <v>0</v>
      </c>
      <c r="BX364" s="12">
        <v>0</v>
      </c>
      <c r="BY364" s="12">
        <v>0</v>
      </c>
      <c r="BZ364" s="12">
        <v>0</v>
      </c>
      <c r="CA364" s="12">
        <v>1</v>
      </c>
      <c r="CB364" s="12">
        <v>0</v>
      </c>
      <c r="CC364" s="12">
        <v>0</v>
      </c>
      <c r="CD364" s="12">
        <v>1</v>
      </c>
      <c r="CE364" s="12">
        <v>0</v>
      </c>
      <c r="CF364" s="12">
        <v>0</v>
      </c>
      <c r="CG364" s="12">
        <v>0</v>
      </c>
      <c r="CH364" s="12">
        <v>0</v>
      </c>
      <c r="CI364" s="12">
        <v>0</v>
      </c>
      <c r="CJ364" s="12">
        <v>0</v>
      </c>
      <c r="CK364" s="12">
        <v>0</v>
      </c>
      <c r="CL364" s="12">
        <v>0</v>
      </c>
    </row>
    <row r="365" spans="2:90" ht="20.100000000000001" customHeight="1" thickBot="1" x14ac:dyDescent="0.25">
      <c r="B365" s="4" t="s">
        <v>542</v>
      </c>
      <c r="C365" s="12">
        <v>1</v>
      </c>
      <c r="D365" s="12">
        <v>0</v>
      </c>
      <c r="E365" s="12">
        <v>1</v>
      </c>
      <c r="F365" s="12">
        <v>1</v>
      </c>
      <c r="G365" s="12">
        <v>0</v>
      </c>
      <c r="H365" s="12">
        <v>0</v>
      </c>
      <c r="I365" s="12">
        <v>0</v>
      </c>
      <c r="J365" s="12">
        <v>0</v>
      </c>
      <c r="K365" s="12">
        <v>0</v>
      </c>
      <c r="L365" s="12">
        <v>0</v>
      </c>
      <c r="M365" s="12">
        <v>0</v>
      </c>
      <c r="N365" s="12">
        <v>0</v>
      </c>
      <c r="O365" s="12">
        <v>0</v>
      </c>
      <c r="P365" s="12">
        <v>0</v>
      </c>
      <c r="Q365" s="12">
        <v>0</v>
      </c>
      <c r="R365" s="12">
        <v>0</v>
      </c>
      <c r="S365" s="12">
        <v>0</v>
      </c>
      <c r="T365" s="12">
        <v>0</v>
      </c>
      <c r="U365" s="12">
        <v>0</v>
      </c>
      <c r="V365" s="12">
        <v>0</v>
      </c>
      <c r="W365" s="12">
        <v>1</v>
      </c>
      <c r="X365" s="12">
        <v>0</v>
      </c>
      <c r="Y365" s="12">
        <v>1</v>
      </c>
      <c r="Z365" s="12">
        <v>1</v>
      </c>
      <c r="AA365" s="12">
        <v>0</v>
      </c>
      <c r="AB365" s="12">
        <v>0</v>
      </c>
      <c r="AC365" s="12">
        <v>0</v>
      </c>
      <c r="AD365" s="12">
        <v>0</v>
      </c>
      <c r="AE365" s="12">
        <v>0</v>
      </c>
      <c r="AF365" s="12">
        <v>0</v>
      </c>
      <c r="AG365" s="12">
        <v>0</v>
      </c>
      <c r="AH365" s="12">
        <v>0</v>
      </c>
      <c r="AI365" s="12">
        <v>0</v>
      </c>
      <c r="AJ365" s="12">
        <v>0</v>
      </c>
      <c r="AK365" s="12">
        <v>0</v>
      </c>
      <c r="AL365" s="12">
        <v>0</v>
      </c>
      <c r="AM365" s="12">
        <v>0</v>
      </c>
      <c r="AN365" s="12">
        <v>0</v>
      </c>
      <c r="AO365" s="12">
        <v>0</v>
      </c>
      <c r="AP365" s="12">
        <v>0</v>
      </c>
      <c r="AQ365" s="12">
        <v>0</v>
      </c>
      <c r="AR365" s="12">
        <v>0</v>
      </c>
      <c r="AS365" s="12">
        <v>0</v>
      </c>
      <c r="AT365" s="12">
        <v>0</v>
      </c>
      <c r="AU365" s="12">
        <v>0</v>
      </c>
      <c r="AV365" s="12">
        <v>0</v>
      </c>
      <c r="AW365" s="12">
        <v>0</v>
      </c>
      <c r="AX365" s="12">
        <v>0</v>
      </c>
      <c r="AY365" s="12">
        <v>0</v>
      </c>
      <c r="AZ365" s="12">
        <v>0</v>
      </c>
      <c r="BA365" s="12">
        <v>0</v>
      </c>
      <c r="BB365" s="12">
        <v>0</v>
      </c>
      <c r="BC365" s="12">
        <v>0</v>
      </c>
      <c r="BD365" s="12">
        <v>0</v>
      </c>
      <c r="BE365" s="12">
        <v>0</v>
      </c>
      <c r="BF365" s="12">
        <v>0</v>
      </c>
      <c r="BG365" s="12">
        <v>0</v>
      </c>
      <c r="BH365" s="12">
        <v>0</v>
      </c>
      <c r="BI365" s="12">
        <v>0</v>
      </c>
      <c r="BJ365" s="12">
        <v>0</v>
      </c>
      <c r="BK365" s="12">
        <v>0</v>
      </c>
      <c r="BL365" s="12">
        <v>0</v>
      </c>
      <c r="BM365" s="12">
        <v>0</v>
      </c>
      <c r="BN365" s="12">
        <v>0</v>
      </c>
      <c r="BO365" s="12">
        <v>0</v>
      </c>
      <c r="BP365" s="12">
        <v>0</v>
      </c>
      <c r="BQ365" s="12">
        <v>0</v>
      </c>
      <c r="BR365" s="12">
        <v>0</v>
      </c>
      <c r="BS365" s="12">
        <v>0</v>
      </c>
      <c r="BT365" s="12">
        <v>0</v>
      </c>
      <c r="BU365" s="12">
        <v>0</v>
      </c>
      <c r="BV365" s="12">
        <v>0</v>
      </c>
      <c r="BW365" s="12">
        <v>0</v>
      </c>
      <c r="BX365" s="12">
        <v>0</v>
      </c>
      <c r="BY365" s="12">
        <v>0</v>
      </c>
      <c r="BZ365" s="12">
        <v>0</v>
      </c>
      <c r="CA365" s="12">
        <v>0</v>
      </c>
      <c r="CB365" s="12">
        <v>0</v>
      </c>
      <c r="CC365" s="12">
        <v>0</v>
      </c>
      <c r="CD365" s="12">
        <v>0</v>
      </c>
      <c r="CE365" s="12">
        <v>0</v>
      </c>
      <c r="CF365" s="12">
        <v>0</v>
      </c>
      <c r="CG365" s="12">
        <v>0</v>
      </c>
      <c r="CH365" s="12">
        <v>0</v>
      </c>
      <c r="CI365" s="12">
        <v>0</v>
      </c>
      <c r="CJ365" s="12">
        <v>0</v>
      </c>
      <c r="CK365" s="12">
        <v>0</v>
      </c>
      <c r="CL365" s="12">
        <v>0</v>
      </c>
    </row>
    <row r="366" spans="2:90" ht="20.100000000000001" customHeight="1" thickBot="1" x14ac:dyDescent="0.25">
      <c r="B366" s="4" t="s">
        <v>202</v>
      </c>
      <c r="C366" s="12">
        <v>74</v>
      </c>
      <c r="D366" s="12">
        <v>2</v>
      </c>
      <c r="E366" s="12">
        <v>79</v>
      </c>
      <c r="F366" s="12">
        <v>48</v>
      </c>
      <c r="G366" s="12">
        <v>0</v>
      </c>
      <c r="H366" s="12">
        <v>0</v>
      </c>
      <c r="I366" s="12">
        <v>0</v>
      </c>
      <c r="J366" s="12">
        <v>0</v>
      </c>
      <c r="K366" s="12">
        <v>0</v>
      </c>
      <c r="L366" s="12">
        <v>0</v>
      </c>
      <c r="M366" s="12">
        <v>0</v>
      </c>
      <c r="N366" s="12">
        <v>0</v>
      </c>
      <c r="O366" s="12">
        <v>0</v>
      </c>
      <c r="P366" s="12">
        <v>0</v>
      </c>
      <c r="Q366" s="12">
        <v>1</v>
      </c>
      <c r="R366" s="12">
        <v>0</v>
      </c>
      <c r="S366" s="12">
        <v>4</v>
      </c>
      <c r="T366" s="12">
        <v>2</v>
      </c>
      <c r="U366" s="12">
        <v>5</v>
      </c>
      <c r="V366" s="12">
        <v>1</v>
      </c>
      <c r="W366" s="12">
        <v>33</v>
      </c>
      <c r="X366" s="12">
        <v>0</v>
      </c>
      <c r="Y366" s="12">
        <v>33</v>
      </c>
      <c r="Z366" s="12">
        <v>22</v>
      </c>
      <c r="AA366" s="12">
        <v>0</v>
      </c>
      <c r="AB366" s="12">
        <v>0</v>
      </c>
      <c r="AC366" s="12">
        <v>0</v>
      </c>
      <c r="AD366" s="12">
        <v>0</v>
      </c>
      <c r="AE366" s="12">
        <v>0</v>
      </c>
      <c r="AF366" s="12">
        <v>0</v>
      </c>
      <c r="AG366" s="12">
        <v>0</v>
      </c>
      <c r="AH366" s="12">
        <v>0</v>
      </c>
      <c r="AI366" s="12">
        <v>0</v>
      </c>
      <c r="AJ366" s="12">
        <v>0</v>
      </c>
      <c r="AK366" s="12">
        <v>0</v>
      </c>
      <c r="AL366" s="12">
        <v>0</v>
      </c>
      <c r="AM366" s="12">
        <v>2</v>
      </c>
      <c r="AN366" s="12">
        <v>0</v>
      </c>
      <c r="AO366" s="12">
        <v>2</v>
      </c>
      <c r="AP366" s="12">
        <v>0</v>
      </c>
      <c r="AQ366" s="12">
        <v>12</v>
      </c>
      <c r="AR366" s="12">
        <v>0</v>
      </c>
      <c r="AS366" s="12">
        <v>17</v>
      </c>
      <c r="AT366" s="12">
        <v>5</v>
      </c>
      <c r="AU366" s="12">
        <v>0</v>
      </c>
      <c r="AV366" s="12">
        <v>0</v>
      </c>
      <c r="AW366" s="12">
        <v>0</v>
      </c>
      <c r="AX366" s="12">
        <v>0</v>
      </c>
      <c r="AY366" s="12">
        <v>0</v>
      </c>
      <c r="AZ366" s="12">
        <v>0</v>
      </c>
      <c r="BA366" s="12">
        <v>0</v>
      </c>
      <c r="BB366" s="12">
        <v>0</v>
      </c>
      <c r="BC366" s="12">
        <v>0</v>
      </c>
      <c r="BD366" s="12">
        <v>0</v>
      </c>
      <c r="BE366" s="12">
        <v>0</v>
      </c>
      <c r="BF366" s="12">
        <v>0</v>
      </c>
      <c r="BG366" s="12">
        <v>0</v>
      </c>
      <c r="BH366" s="12">
        <v>0</v>
      </c>
      <c r="BI366" s="12">
        <v>0</v>
      </c>
      <c r="BJ366" s="12">
        <v>0</v>
      </c>
      <c r="BK366" s="12">
        <v>0</v>
      </c>
      <c r="BL366" s="12">
        <v>0</v>
      </c>
      <c r="BM366" s="12">
        <v>0</v>
      </c>
      <c r="BN366" s="12">
        <v>0</v>
      </c>
      <c r="BO366" s="12">
        <v>0</v>
      </c>
      <c r="BP366" s="12">
        <v>0</v>
      </c>
      <c r="BQ366" s="12">
        <v>0</v>
      </c>
      <c r="BR366" s="12">
        <v>0</v>
      </c>
      <c r="BS366" s="12">
        <v>3</v>
      </c>
      <c r="BT366" s="12">
        <v>0</v>
      </c>
      <c r="BU366" s="12">
        <v>2</v>
      </c>
      <c r="BV366" s="12">
        <v>1</v>
      </c>
      <c r="BW366" s="12">
        <v>2</v>
      </c>
      <c r="BX366" s="12">
        <v>0</v>
      </c>
      <c r="BY366" s="12">
        <v>2</v>
      </c>
      <c r="BZ366" s="12">
        <v>1</v>
      </c>
      <c r="CA366" s="12">
        <v>18</v>
      </c>
      <c r="CB366" s="12">
        <v>0</v>
      </c>
      <c r="CC366" s="12">
        <v>17</v>
      </c>
      <c r="CD366" s="12">
        <v>18</v>
      </c>
      <c r="CE366" s="12">
        <v>0</v>
      </c>
      <c r="CF366" s="12">
        <v>0</v>
      </c>
      <c r="CG366" s="12">
        <v>0</v>
      </c>
      <c r="CH366" s="12">
        <v>0</v>
      </c>
      <c r="CI366" s="12">
        <v>0</v>
      </c>
      <c r="CJ366" s="12">
        <v>0</v>
      </c>
      <c r="CK366" s="12">
        <v>0</v>
      </c>
      <c r="CL366" s="12">
        <v>0</v>
      </c>
    </row>
    <row r="367" spans="2:90" ht="20.100000000000001" customHeight="1" thickBot="1" x14ac:dyDescent="0.25">
      <c r="B367" s="4" t="s">
        <v>543</v>
      </c>
      <c r="C367" s="12">
        <v>7</v>
      </c>
      <c r="D367" s="12">
        <v>0</v>
      </c>
      <c r="E367" s="12">
        <v>12</v>
      </c>
      <c r="F367" s="12">
        <v>4</v>
      </c>
      <c r="G367" s="12">
        <v>0</v>
      </c>
      <c r="H367" s="12">
        <v>0</v>
      </c>
      <c r="I367" s="12">
        <v>0</v>
      </c>
      <c r="J367" s="12">
        <v>0</v>
      </c>
      <c r="K367" s="12">
        <v>0</v>
      </c>
      <c r="L367" s="12">
        <v>0</v>
      </c>
      <c r="M367" s="12">
        <v>0</v>
      </c>
      <c r="N367" s="12">
        <v>0</v>
      </c>
      <c r="O367" s="12">
        <v>0</v>
      </c>
      <c r="P367" s="12">
        <v>0</v>
      </c>
      <c r="Q367" s="12">
        <v>0</v>
      </c>
      <c r="R367" s="12">
        <v>0</v>
      </c>
      <c r="S367" s="12">
        <v>0</v>
      </c>
      <c r="T367" s="12">
        <v>0</v>
      </c>
      <c r="U367" s="12">
        <v>0</v>
      </c>
      <c r="V367" s="12">
        <v>0</v>
      </c>
      <c r="W367" s="12">
        <v>0</v>
      </c>
      <c r="X367" s="12">
        <v>0</v>
      </c>
      <c r="Y367" s="12">
        <v>1</v>
      </c>
      <c r="Z367" s="12">
        <v>0</v>
      </c>
      <c r="AA367" s="12">
        <v>0</v>
      </c>
      <c r="AB367" s="12">
        <v>0</v>
      </c>
      <c r="AC367" s="12">
        <v>0</v>
      </c>
      <c r="AD367" s="12">
        <v>0</v>
      </c>
      <c r="AE367" s="12">
        <v>0</v>
      </c>
      <c r="AF367" s="12">
        <v>0</v>
      </c>
      <c r="AG367" s="12">
        <v>0</v>
      </c>
      <c r="AH367" s="12">
        <v>0</v>
      </c>
      <c r="AI367" s="12">
        <v>0</v>
      </c>
      <c r="AJ367" s="12">
        <v>0</v>
      </c>
      <c r="AK367" s="12">
        <v>0</v>
      </c>
      <c r="AL367" s="12">
        <v>0</v>
      </c>
      <c r="AM367" s="12">
        <v>0</v>
      </c>
      <c r="AN367" s="12">
        <v>0</v>
      </c>
      <c r="AO367" s="12">
        <v>0</v>
      </c>
      <c r="AP367" s="12">
        <v>0</v>
      </c>
      <c r="AQ367" s="12">
        <v>1</v>
      </c>
      <c r="AR367" s="12">
        <v>0</v>
      </c>
      <c r="AS367" s="12">
        <v>2</v>
      </c>
      <c r="AT367" s="12">
        <v>0</v>
      </c>
      <c r="AU367" s="12">
        <v>0</v>
      </c>
      <c r="AV367" s="12">
        <v>0</v>
      </c>
      <c r="AW367" s="12">
        <v>0</v>
      </c>
      <c r="AX367" s="12">
        <v>0</v>
      </c>
      <c r="AY367" s="12">
        <v>0</v>
      </c>
      <c r="AZ367" s="12">
        <v>0</v>
      </c>
      <c r="BA367" s="12">
        <v>0</v>
      </c>
      <c r="BB367" s="12">
        <v>0</v>
      </c>
      <c r="BC367" s="12">
        <v>0</v>
      </c>
      <c r="BD367" s="12">
        <v>0</v>
      </c>
      <c r="BE367" s="12">
        <v>0</v>
      </c>
      <c r="BF367" s="12">
        <v>0</v>
      </c>
      <c r="BG367" s="12">
        <v>0</v>
      </c>
      <c r="BH367" s="12">
        <v>0</v>
      </c>
      <c r="BI367" s="12">
        <v>0</v>
      </c>
      <c r="BJ367" s="12">
        <v>0</v>
      </c>
      <c r="BK367" s="12">
        <v>0</v>
      </c>
      <c r="BL367" s="12">
        <v>0</v>
      </c>
      <c r="BM367" s="12">
        <v>0</v>
      </c>
      <c r="BN367" s="12">
        <v>0</v>
      </c>
      <c r="BO367" s="12">
        <v>0</v>
      </c>
      <c r="BP367" s="12">
        <v>0</v>
      </c>
      <c r="BQ367" s="12">
        <v>0</v>
      </c>
      <c r="BR367" s="12">
        <v>0</v>
      </c>
      <c r="BS367" s="12">
        <v>0</v>
      </c>
      <c r="BT367" s="12">
        <v>0</v>
      </c>
      <c r="BU367" s="12">
        <v>0</v>
      </c>
      <c r="BV367" s="12">
        <v>0</v>
      </c>
      <c r="BW367" s="12">
        <v>0</v>
      </c>
      <c r="BX367" s="12">
        <v>0</v>
      </c>
      <c r="BY367" s="12">
        <v>0</v>
      </c>
      <c r="BZ367" s="12">
        <v>0</v>
      </c>
      <c r="CA367" s="12">
        <v>6</v>
      </c>
      <c r="CB367" s="12">
        <v>0</v>
      </c>
      <c r="CC367" s="12">
        <v>9</v>
      </c>
      <c r="CD367" s="12">
        <v>4</v>
      </c>
      <c r="CE367" s="12">
        <v>0</v>
      </c>
      <c r="CF367" s="12">
        <v>0</v>
      </c>
      <c r="CG367" s="12">
        <v>0</v>
      </c>
      <c r="CH367" s="12">
        <v>0</v>
      </c>
      <c r="CI367" s="12">
        <v>0</v>
      </c>
      <c r="CJ367" s="12">
        <v>0</v>
      </c>
      <c r="CK367" s="12">
        <v>0</v>
      </c>
      <c r="CL367" s="12">
        <v>0</v>
      </c>
    </row>
    <row r="368" spans="2:90" ht="20.100000000000001" customHeight="1" thickBot="1" x14ac:dyDescent="0.25">
      <c r="B368" s="4" t="s">
        <v>544</v>
      </c>
      <c r="C368" s="12">
        <v>4</v>
      </c>
      <c r="D368" s="12">
        <v>1</v>
      </c>
      <c r="E368" s="12">
        <v>7</v>
      </c>
      <c r="F368" s="12">
        <v>1</v>
      </c>
      <c r="G368" s="12">
        <v>0</v>
      </c>
      <c r="H368" s="12">
        <v>0</v>
      </c>
      <c r="I368" s="12">
        <v>0</v>
      </c>
      <c r="J368" s="12">
        <v>0</v>
      </c>
      <c r="K368" s="12">
        <v>0</v>
      </c>
      <c r="L368" s="12">
        <v>0</v>
      </c>
      <c r="M368" s="12">
        <v>0</v>
      </c>
      <c r="N368" s="12">
        <v>0</v>
      </c>
      <c r="O368" s="12">
        <v>0</v>
      </c>
      <c r="P368" s="12">
        <v>0</v>
      </c>
      <c r="Q368" s="12">
        <v>0</v>
      </c>
      <c r="R368" s="12">
        <v>0</v>
      </c>
      <c r="S368" s="12">
        <v>0</v>
      </c>
      <c r="T368" s="12">
        <v>1</v>
      </c>
      <c r="U368" s="12">
        <v>1</v>
      </c>
      <c r="V368" s="12">
        <v>0</v>
      </c>
      <c r="W368" s="12">
        <v>3</v>
      </c>
      <c r="X368" s="12">
        <v>0</v>
      </c>
      <c r="Y368" s="12">
        <v>3</v>
      </c>
      <c r="Z368" s="12">
        <v>1</v>
      </c>
      <c r="AA368" s="12">
        <v>0</v>
      </c>
      <c r="AB368" s="12">
        <v>0</v>
      </c>
      <c r="AC368" s="12">
        <v>0</v>
      </c>
      <c r="AD368" s="12">
        <v>0</v>
      </c>
      <c r="AE368" s="12">
        <v>0</v>
      </c>
      <c r="AF368" s="12">
        <v>0</v>
      </c>
      <c r="AG368" s="12">
        <v>0</v>
      </c>
      <c r="AH368" s="12">
        <v>0</v>
      </c>
      <c r="AI368" s="12">
        <v>0</v>
      </c>
      <c r="AJ368" s="12">
        <v>0</v>
      </c>
      <c r="AK368" s="12">
        <v>0</v>
      </c>
      <c r="AL368" s="12">
        <v>0</v>
      </c>
      <c r="AM368" s="12">
        <v>0</v>
      </c>
      <c r="AN368" s="12">
        <v>0</v>
      </c>
      <c r="AO368" s="12">
        <v>0</v>
      </c>
      <c r="AP368" s="12">
        <v>0</v>
      </c>
      <c r="AQ368" s="12">
        <v>0</v>
      </c>
      <c r="AR368" s="12">
        <v>0</v>
      </c>
      <c r="AS368" s="12">
        <v>0</v>
      </c>
      <c r="AT368" s="12">
        <v>0</v>
      </c>
      <c r="AU368" s="12">
        <v>0</v>
      </c>
      <c r="AV368" s="12">
        <v>0</v>
      </c>
      <c r="AW368" s="12">
        <v>0</v>
      </c>
      <c r="AX368" s="12">
        <v>0</v>
      </c>
      <c r="AY368" s="12">
        <v>0</v>
      </c>
      <c r="AZ368" s="12">
        <v>0</v>
      </c>
      <c r="BA368" s="12">
        <v>0</v>
      </c>
      <c r="BB368" s="12">
        <v>0</v>
      </c>
      <c r="BC368" s="12">
        <v>0</v>
      </c>
      <c r="BD368" s="12">
        <v>0</v>
      </c>
      <c r="BE368" s="12">
        <v>0</v>
      </c>
      <c r="BF368" s="12">
        <v>0</v>
      </c>
      <c r="BG368" s="12">
        <v>0</v>
      </c>
      <c r="BH368" s="12">
        <v>0</v>
      </c>
      <c r="BI368" s="12">
        <v>0</v>
      </c>
      <c r="BJ368" s="12">
        <v>0</v>
      </c>
      <c r="BK368" s="12">
        <v>0</v>
      </c>
      <c r="BL368" s="12">
        <v>0</v>
      </c>
      <c r="BM368" s="12">
        <v>0</v>
      </c>
      <c r="BN368" s="12">
        <v>0</v>
      </c>
      <c r="BO368" s="12">
        <v>0</v>
      </c>
      <c r="BP368" s="12">
        <v>0</v>
      </c>
      <c r="BQ368" s="12">
        <v>0</v>
      </c>
      <c r="BR368" s="12">
        <v>0</v>
      </c>
      <c r="BS368" s="12">
        <v>0</v>
      </c>
      <c r="BT368" s="12">
        <v>0</v>
      </c>
      <c r="BU368" s="12">
        <v>0</v>
      </c>
      <c r="BV368" s="12">
        <v>0</v>
      </c>
      <c r="BW368" s="12">
        <v>0</v>
      </c>
      <c r="BX368" s="12">
        <v>0</v>
      </c>
      <c r="BY368" s="12">
        <v>0</v>
      </c>
      <c r="BZ368" s="12">
        <v>0</v>
      </c>
      <c r="CA368" s="12">
        <v>1</v>
      </c>
      <c r="CB368" s="12">
        <v>0</v>
      </c>
      <c r="CC368" s="12">
        <v>3</v>
      </c>
      <c r="CD368" s="12">
        <v>0</v>
      </c>
      <c r="CE368" s="12">
        <v>0</v>
      </c>
      <c r="CF368" s="12">
        <v>0</v>
      </c>
      <c r="CG368" s="12">
        <v>0</v>
      </c>
      <c r="CH368" s="12">
        <v>0</v>
      </c>
      <c r="CI368" s="12">
        <v>0</v>
      </c>
      <c r="CJ368" s="12">
        <v>0</v>
      </c>
      <c r="CK368" s="12">
        <v>0</v>
      </c>
      <c r="CL368" s="12">
        <v>0</v>
      </c>
    </row>
    <row r="369" spans="2:90" ht="20.100000000000001" customHeight="1" thickBot="1" x14ac:dyDescent="0.25">
      <c r="B369" s="4" t="s">
        <v>545</v>
      </c>
      <c r="C369" s="12">
        <v>2</v>
      </c>
      <c r="D369" s="12">
        <v>1</v>
      </c>
      <c r="E369" s="12">
        <v>4</v>
      </c>
      <c r="F369" s="12">
        <v>1</v>
      </c>
      <c r="G369" s="12">
        <v>0</v>
      </c>
      <c r="H369" s="12">
        <v>0</v>
      </c>
      <c r="I369" s="12">
        <v>0</v>
      </c>
      <c r="J369" s="12">
        <v>0</v>
      </c>
      <c r="K369" s="12">
        <v>0</v>
      </c>
      <c r="L369" s="12">
        <v>0</v>
      </c>
      <c r="M369" s="12">
        <v>0</v>
      </c>
      <c r="N369" s="12">
        <v>0</v>
      </c>
      <c r="O369" s="12">
        <v>0</v>
      </c>
      <c r="P369" s="12">
        <v>0</v>
      </c>
      <c r="Q369" s="12">
        <v>0</v>
      </c>
      <c r="R369" s="12">
        <v>0</v>
      </c>
      <c r="S369" s="12">
        <v>1</v>
      </c>
      <c r="T369" s="12">
        <v>1</v>
      </c>
      <c r="U369" s="12">
        <v>2</v>
      </c>
      <c r="V369" s="12">
        <v>0</v>
      </c>
      <c r="W369" s="12">
        <v>1</v>
      </c>
      <c r="X369" s="12">
        <v>0</v>
      </c>
      <c r="Y369" s="12">
        <v>1</v>
      </c>
      <c r="Z369" s="12">
        <v>1</v>
      </c>
      <c r="AA369" s="12">
        <v>0</v>
      </c>
      <c r="AB369" s="12">
        <v>0</v>
      </c>
      <c r="AC369" s="12">
        <v>0</v>
      </c>
      <c r="AD369" s="12">
        <v>0</v>
      </c>
      <c r="AE369" s="12">
        <v>0</v>
      </c>
      <c r="AF369" s="12">
        <v>0</v>
      </c>
      <c r="AG369" s="12">
        <v>0</v>
      </c>
      <c r="AH369" s="12">
        <v>0</v>
      </c>
      <c r="AI369" s="12">
        <v>0</v>
      </c>
      <c r="AJ369" s="12">
        <v>0</v>
      </c>
      <c r="AK369" s="12">
        <v>0</v>
      </c>
      <c r="AL369" s="12">
        <v>0</v>
      </c>
      <c r="AM369" s="12">
        <v>0</v>
      </c>
      <c r="AN369" s="12">
        <v>0</v>
      </c>
      <c r="AO369" s="12">
        <v>0</v>
      </c>
      <c r="AP369" s="12">
        <v>0</v>
      </c>
      <c r="AQ369" s="12">
        <v>0</v>
      </c>
      <c r="AR369" s="12">
        <v>0</v>
      </c>
      <c r="AS369" s="12">
        <v>0</v>
      </c>
      <c r="AT369" s="12">
        <v>0</v>
      </c>
      <c r="AU369" s="12">
        <v>0</v>
      </c>
      <c r="AV369" s="12">
        <v>0</v>
      </c>
      <c r="AW369" s="12">
        <v>0</v>
      </c>
      <c r="AX369" s="12">
        <v>0</v>
      </c>
      <c r="AY369" s="12">
        <v>0</v>
      </c>
      <c r="AZ369" s="12">
        <v>0</v>
      </c>
      <c r="BA369" s="12">
        <v>0</v>
      </c>
      <c r="BB369" s="12">
        <v>0</v>
      </c>
      <c r="BC369" s="12">
        <v>0</v>
      </c>
      <c r="BD369" s="12">
        <v>0</v>
      </c>
      <c r="BE369" s="12">
        <v>0</v>
      </c>
      <c r="BF369" s="12">
        <v>0</v>
      </c>
      <c r="BG369" s="12">
        <v>0</v>
      </c>
      <c r="BH369" s="12">
        <v>0</v>
      </c>
      <c r="BI369" s="12">
        <v>0</v>
      </c>
      <c r="BJ369" s="12">
        <v>0</v>
      </c>
      <c r="BK369" s="12">
        <v>0</v>
      </c>
      <c r="BL369" s="12">
        <v>0</v>
      </c>
      <c r="BM369" s="12">
        <v>0</v>
      </c>
      <c r="BN369" s="12">
        <v>0</v>
      </c>
      <c r="BO369" s="12">
        <v>0</v>
      </c>
      <c r="BP369" s="12">
        <v>0</v>
      </c>
      <c r="BQ369" s="12">
        <v>0</v>
      </c>
      <c r="BR369" s="12">
        <v>0</v>
      </c>
      <c r="BS369" s="12">
        <v>0</v>
      </c>
      <c r="BT369" s="12">
        <v>0</v>
      </c>
      <c r="BU369" s="12">
        <v>0</v>
      </c>
      <c r="BV369" s="12">
        <v>0</v>
      </c>
      <c r="BW369" s="12">
        <v>0</v>
      </c>
      <c r="BX369" s="12">
        <v>0</v>
      </c>
      <c r="BY369" s="12">
        <v>0</v>
      </c>
      <c r="BZ369" s="12">
        <v>0</v>
      </c>
      <c r="CA369" s="12">
        <v>0</v>
      </c>
      <c r="CB369" s="12">
        <v>0</v>
      </c>
      <c r="CC369" s="12">
        <v>1</v>
      </c>
      <c r="CD369" s="12">
        <v>0</v>
      </c>
      <c r="CE369" s="12">
        <v>0</v>
      </c>
      <c r="CF369" s="12">
        <v>0</v>
      </c>
      <c r="CG369" s="12">
        <v>0</v>
      </c>
      <c r="CH369" s="12">
        <v>0</v>
      </c>
      <c r="CI369" s="12">
        <v>0</v>
      </c>
      <c r="CJ369" s="12">
        <v>0</v>
      </c>
      <c r="CK369" s="12">
        <v>0</v>
      </c>
      <c r="CL369" s="12">
        <v>0</v>
      </c>
    </row>
    <row r="370" spans="2:90" ht="20.100000000000001" customHeight="1" thickBot="1" x14ac:dyDescent="0.25">
      <c r="B370" s="4" t="s">
        <v>546</v>
      </c>
      <c r="C370" s="12">
        <v>8</v>
      </c>
      <c r="D370" s="12">
        <v>0</v>
      </c>
      <c r="E370" s="12">
        <v>12</v>
      </c>
      <c r="F370" s="12">
        <v>4</v>
      </c>
      <c r="G370" s="12">
        <v>0</v>
      </c>
      <c r="H370" s="12">
        <v>0</v>
      </c>
      <c r="I370" s="12">
        <v>0</v>
      </c>
      <c r="J370" s="12">
        <v>0</v>
      </c>
      <c r="K370" s="12">
        <v>0</v>
      </c>
      <c r="L370" s="12">
        <v>0</v>
      </c>
      <c r="M370" s="12">
        <v>0</v>
      </c>
      <c r="N370" s="12">
        <v>0</v>
      </c>
      <c r="O370" s="12">
        <v>0</v>
      </c>
      <c r="P370" s="12">
        <v>0</v>
      </c>
      <c r="Q370" s="12">
        <v>0</v>
      </c>
      <c r="R370" s="12">
        <v>0</v>
      </c>
      <c r="S370" s="12">
        <v>0</v>
      </c>
      <c r="T370" s="12">
        <v>0</v>
      </c>
      <c r="U370" s="12">
        <v>0</v>
      </c>
      <c r="V370" s="12">
        <v>0</v>
      </c>
      <c r="W370" s="12">
        <v>2</v>
      </c>
      <c r="X370" s="12">
        <v>0</v>
      </c>
      <c r="Y370" s="12">
        <v>5</v>
      </c>
      <c r="Z370" s="12">
        <v>1</v>
      </c>
      <c r="AA370" s="12">
        <v>0</v>
      </c>
      <c r="AB370" s="12">
        <v>0</v>
      </c>
      <c r="AC370" s="12">
        <v>0</v>
      </c>
      <c r="AD370" s="12">
        <v>0</v>
      </c>
      <c r="AE370" s="12">
        <v>0</v>
      </c>
      <c r="AF370" s="12">
        <v>0</v>
      </c>
      <c r="AG370" s="12">
        <v>0</v>
      </c>
      <c r="AH370" s="12">
        <v>0</v>
      </c>
      <c r="AI370" s="12">
        <v>0</v>
      </c>
      <c r="AJ370" s="12">
        <v>0</v>
      </c>
      <c r="AK370" s="12">
        <v>0</v>
      </c>
      <c r="AL370" s="12">
        <v>0</v>
      </c>
      <c r="AM370" s="12">
        <v>0</v>
      </c>
      <c r="AN370" s="12">
        <v>0</v>
      </c>
      <c r="AO370" s="12">
        <v>0</v>
      </c>
      <c r="AP370" s="12">
        <v>0</v>
      </c>
      <c r="AQ370" s="12">
        <v>0</v>
      </c>
      <c r="AR370" s="12">
        <v>0</v>
      </c>
      <c r="AS370" s="12">
        <v>0</v>
      </c>
      <c r="AT370" s="12">
        <v>0</v>
      </c>
      <c r="AU370" s="12">
        <v>0</v>
      </c>
      <c r="AV370" s="12">
        <v>0</v>
      </c>
      <c r="AW370" s="12">
        <v>0</v>
      </c>
      <c r="AX370" s="12">
        <v>0</v>
      </c>
      <c r="AY370" s="12">
        <v>0</v>
      </c>
      <c r="AZ370" s="12">
        <v>0</v>
      </c>
      <c r="BA370" s="12">
        <v>1</v>
      </c>
      <c r="BB370" s="12">
        <v>0</v>
      </c>
      <c r="BC370" s="12">
        <v>0</v>
      </c>
      <c r="BD370" s="12">
        <v>0</v>
      </c>
      <c r="BE370" s="12">
        <v>0</v>
      </c>
      <c r="BF370" s="12">
        <v>0</v>
      </c>
      <c r="BG370" s="12">
        <v>0</v>
      </c>
      <c r="BH370" s="12">
        <v>0</v>
      </c>
      <c r="BI370" s="12">
        <v>0</v>
      </c>
      <c r="BJ370" s="12">
        <v>0</v>
      </c>
      <c r="BK370" s="12">
        <v>0</v>
      </c>
      <c r="BL370" s="12">
        <v>0</v>
      </c>
      <c r="BM370" s="12">
        <v>0</v>
      </c>
      <c r="BN370" s="12">
        <v>0</v>
      </c>
      <c r="BO370" s="12">
        <v>0</v>
      </c>
      <c r="BP370" s="12">
        <v>0</v>
      </c>
      <c r="BQ370" s="12">
        <v>0</v>
      </c>
      <c r="BR370" s="12">
        <v>0</v>
      </c>
      <c r="BS370" s="12">
        <v>0</v>
      </c>
      <c r="BT370" s="12">
        <v>0</v>
      </c>
      <c r="BU370" s="12">
        <v>0</v>
      </c>
      <c r="BV370" s="12">
        <v>0</v>
      </c>
      <c r="BW370" s="12">
        <v>0</v>
      </c>
      <c r="BX370" s="12">
        <v>0</v>
      </c>
      <c r="BY370" s="12">
        <v>0</v>
      </c>
      <c r="BZ370" s="12">
        <v>0</v>
      </c>
      <c r="CA370" s="12">
        <v>6</v>
      </c>
      <c r="CB370" s="12">
        <v>0</v>
      </c>
      <c r="CC370" s="12">
        <v>6</v>
      </c>
      <c r="CD370" s="12">
        <v>3</v>
      </c>
      <c r="CE370" s="12">
        <v>0</v>
      </c>
      <c r="CF370" s="12">
        <v>0</v>
      </c>
      <c r="CG370" s="12">
        <v>0</v>
      </c>
      <c r="CH370" s="12">
        <v>0</v>
      </c>
      <c r="CI370" s="12">
        <v>0</v>
      </c>
      <c r="CJ370" s="12">
        <v>0</v>
      </c>
      <c r="CK370" s="12">
        <v>0</v>
      </c>
      <c r="CL370" s="12">
        <v>0</v>
      </c>
    </row>
    <row r="371" spans="2:90" ht="20.100000000000001" customHeight="1" thickBot="1" x14ac:dyDescent="0.25">
      <c r="B371" s="4" t="s">
        <v>645</v>
      </c>
      <c r="C371" s="12">
        <v>9</v>
      </c>
      <c r="D371" s="12">
        <v>0</v>
      </c>
      <c r="E371" s="12">
        <v>11</v>
      </c>
      <c r="F371" s="12">
        <v>1</v>
      </c>
      <c r="G371" s="12">
        <v>0</v>
      </c>
      <c r="H371" s="12">
        <v>0</v>
      </c>
      <c r="I371" s="12">
        <v>0</v>
      </c>
      <c r="J371" s="12">
        <v>0</v>
      </c>
      <c r="K371" s="12">
        <v>0</v>
      </c>
      <c r="L371" s="12">
        <v>0</v>
      </c>
      <c r="M371" s="12">
        <v>0</v>
      </c>
      <c r="N371" s="12">
        <v>0</v>
      </c>
      <c r="O371" s="12">
        <v>0</v>
      </c>
      <c r="P371" s="12">
        <v>0</v>
      </c>
      <c r="Q371" s="12">
        <v>0</v>
      </c>
      <c r="R371" s="12">
        <v>0</v>
      </c>
      <c r="S371" s="12">
        <v>2</v>
      </c>
      <c r="T371" s="12">
        <v>0</v>
      </c>
      <c r="U371" s="12">
        <v>2</v>
      </c>
      <c r="V371" s="12">
        <v>0</v>
      </c>
      <c r="W371" s="12">
        <v>5</v>
      </c>
      <c r="X371" s="12">
        <v>0</v>
      </c>
      <c r="Y371" s="12">
        <v>4</v>
      </c>
      <c r="Z371" s="12">
        <v>1</v>
      </c>
      <c r="AA371" s="12">
        <v>0</v>
      </c>
      <c r="AB371" s="12">
        <v>0</v>
      </c>
      <c r="AC371" s="12">
        <v>0</v>
      </c>
      <c r="AD371" s="12">
        <v>0</v>
      </c>
      <c r="AE371" s="12">
        <v>0</v>
      </c>
      <c r="AF371" s="12">
        <v>0</v>
      </c>
      <c r="AG371" s="12">
        <v>0</v>
      </c>
      <c r="AH371" s="12">
        <v>0</v>
      </c>
      <c r="AI371" s="12">
        <v>0</v>
      </c>
      <c r="AJ371" s="12">
        <v>0</v>
      </c>
      <c r="AK371" s="12">
        <v>0</v>
      </c>
      <c r="AL371" s="12">
        <v>0</v>
      </c>
      <c r="AM371" s="12">
        <v>0</v>
      </c>
      <c r="AN371" s="12">
        <v>0</v>
      </c>
      <c r="AO371" s="12">
        <v>2</v>
      </c>
      <c r="AP371" s="12">
        <v>0</v>
      </c>
      <c r="AQ371" s="12">
        <v>0</v>
      </c>
      <c r="AR371" s="12">
        <v>0</v>
      </c>
      <c r="AS371" s="12">
        <v>0</v>
      </c>
      <c r="AT371" s="12">
        <v>0</v>
      </c>
      <c r="AU371" s="12">
        <v>0</v>
      </c>
      <c r="AV371" s="12">
        <v>0</v>
      </c>
      <c r="AW371" s="12">
        <v>0</v>
      </c>
      <c r="AX371" s="12">
        <v>0</v>
      </c>
      <c r="AY371" s="12">
        <v>0</v>
      </c>
      <c r="AZ371" s="12">
        <v>0</v>
      </c>
      <c r="BA371" s="12">
        <v>0</v>
      </c>
      <c r="BB371" s="12">
        <v>0</v>
      </c>
      <c r="BC371" s="12">
        <v>0</v>
      </c>
      <c r="BD371" s="12">
        <v>0</v>
      </c>
      <c r="BE371" s="12">
        <v>0</v>
      </c>
      <c r="BF371" s="12">
        <v>0</v>
      </c>
      <c r="BG371" s="12">
        <v>0</v>
      </c>
      <c r="BH371" s="12">
        <v>0</v>
      </c>
      <c r="BI371" s="12">
        <v>0</v>
      </c>
      <c r="BJ371" s="12">
        <v>0</v>
      </c>
      <c r="BK371" s="12">
        <v>0</v>
      </c>
      <c r="BL371" s="12">
        <v>0</v>
      </c>
      <c r="BM371" s="12">
        <v>0</v>
      </c>
      <c r="BN371" s="12">
        <v>0</v>
      </c>
      <c r="BO371" s="12">
        <v>0</v>
      </c>
      <c r="BP371" s="12">
        <v>0</v>
      </c>
      <c r="BQ371" s="12">
        <v>0</v>
      </c>
      <c r="BR371" s="12">
        <v>0</v>
      </c>
      <c r="BS371" s="12">
        <v>0</v>
      </c>
      <c r="BT371" s="12">
        <v>0</v>
      </c>
      <c r="BU371" s="12">
        <v>0</v>
      </c>
      <c r="BV371" s="12">
        <v>0</v>
      </c>
      <c r="BW371" s="12">
        <v>2</v>
      </c>
      <c r="BX371" s="12">
        <v>0</v>
      </c>
      <c r="BY371" s="12">
        <v>3</v>
      </c>
      <c r="BZ371" s="12">
        <v>0</v>
      </c>
      <c r="CA371" s="12">
        <v>0</v>
      </c>
      <c r="CB371" s="12">
        <v>0</v>
      </c>
      <c r="CC371" s="12">
        <v>0</v>
      </c>
      <c r="CD371" s="12">
        <v>0</v>
      </c>
      <c r="CE371" s="12">
        <v>0</v>
      </c>
      <c r="CF371" s="12">
        <v>0</v>
      </c>
      <c r="CG371" s="12">
        <v>0</v>
      </c>
      <c r="CH371" s="12">
        <v>0</v>
      </c>
      <c r="CI371" s="12">
        <v>0</v>
      </c>
      <c r="CJ371" s="12">
        <v>0</v>
      </c>
      <c r="CK371" s="12">
        <v>0</v>
      </c>
      <c r="CL371" s="12">
        <v>0</v>
      </c>
    </row>
    <row r="372" spans="2:90" ht="20.100000000000001" customHeight="1" thickBot="1" x14ac:dyDescent="0.25">
      <c r="B372" s="4" t="s">
        <v>547</v>
      </c>
      <c r="C372" s="12">
        <v>7</v>
      </c>
      <c r="D372" s="12">
        <v>0</v>
      </c>
      <c r="E372" s="12">
        <v>4</v>
      </c>
      <c r="F372" s="12">
        <v>8</v>
      </c>
      <c r="G372" s="12">
        <v>0</v>
      </c>
      <c r="H372" s="12">
        <v>0</v>
      </c>
      <c r="I372" s="12">
        <v>0</v>
      </c>
      <c r="J372" s="12">
        <v>0</v>
      </c>
      <c r="K372" s="12">
        <v>0</v>
      </c>
      <c r="L372" s="12">
        <v>0</v>
      </c>
      <c r="M372" s="12">
        <v>0</v>
      </c>
      <c r="N372" s="12">
        <v>0</v>
      </c>
      <c r="O372" s="12">
        <v>0</v>
      </c>
      <c r="P372" s="12">
        <v>0</v>
      </c>
      <c r="Q372" s="12">
        <v>0</v>
      </c>
      <c r="R372" s="12">
        <v>0</v>
      </c>
      <c r="S372" s="12">
        <v>0</v>
      </c>
      <c r="T372" s="12">
        <v>0</v>
      </c>
      <c r="U372" s="12">
        <v>0</v>
      </c>
      <c r="V372" s="12">
        <v>0</v>
      </c>
      <c r="W372" s="12">
        <v>3</v>
      </c>
      <c r="X372" s="12">
        <v>0</v>
      </c>
      <c r="Y372" s="12">
        <v>1</v>
      </c>
      <c r="Z372" s="12">
        <v>3</v>
      </c>
      <c r="AA372" s="12">
        <v>0</v>
      </c>
      <c r="AB372" s="12">
        <v>0</v>
      </c>
      <c r="AC372" s="12">
        <v>0</v>
      </c>
      <c r="AD372" s="12">
        <v>0</v>
      </c>
      <c r="AE372" s="12">
        <v>1</v>
      </c>
      <c r="AF372" s="12">
        <v>0</v>
      </c>
      <c r="AG372" s="12">
        <v>0</v>
      </c>
      <c r="AH372" s="12">
        <v>1</v>
      </c>
      <c r="AI372" s="12">
        <v>0</v>
      </c>
      <c r="AJ372" s="12">
        <v>0</v>
      </c>
      <c r="AK372" s="12">
        <v>0</v>
      </c>
      <c r="AL372" s="12">
        <v>0</v>
      </c>
      <c r="AM372" s="12">
        <v>0</v>
      </c>
      <c r="AN372" s="12">
        <v>0</v>
      </c>
      <c r="AO372" s="12">
        <v>0</v>
      </c>
      <c r="AP372" s="12">
        <v>0</v>
      </c>
      <c r="AQ372" s="12">
        <v>0</v>
      </c>
      <c r="AR372" s="12">
        <v>0</v>
      </c>
      <c r="AS372" s="12">
        <v>1</v>
      </c>
      <c r="AT372" s="12">
        <v>0</v>
      </c>
      <c r="AU372" s="12">
        <v>0</v>
      </c>
      <c r="AV372" s="12">
        <v>0</v>
      </c>
      <c r="AW372" s="12">
        <v>0</v>
      </c>
      <c r="AX372" s="12">
        <v>0</v>
      </c>
      <c r="AY372" s="12">
        <v>0</v>
      </c>
      <c r="AZ372" s="12">
        <v>0</v>
      </c>
      <c r="BA372" s="12">
        <v>0</v>
      </c>
      <c r="BB372" s="12">
        <v>0</v>
      </c>
      <c r="BC372" s="12">
        <v>0</v>
      </c>
      <c r="BD372" s="12">
        <v>0</v>
      </c>
      <c r="BE372" s="12">
        <v>0</v>
      </c>
      <c r="BF372" s="12">
        <v>0</v>
      </c>
      <c r="BG372" s="12">
        <v>0</v>
      </c>
      <c r="BH372" s="12">
        <v>0</v>
      </c>
      <c r="BI372" s="12">
        <v>0</v>
      </c>
      <c r="BJ372" s="12">
        <v>0</v>
      </c>
      <c r="BK372" s="12">
        <v>0</v>
      </c>
      <c r="BL372" s="12">
        <v>0</v>
      </c>
      <c r="BM372" s="12">
        <v>0</v>
      </c>
      <c r="BN372" s="12">
        <v>0</v>
      </c>
      <c r="BO372" s="12">
        <v>0</v>
      </c>
      <c r="BP372" s="12">
        <v>0</v>
      </c>
      <c r="BQ372" s="12">
        <v>0</v>
      </c>
      <c r="BR372" s="12">
        <v>0</v>
      </c>
      <c r="BS372" s="12">
        <v>0</v>
      </c>
      <c r="BT372" s="12">
        <v>0</v>
      </c>
      <c r="BU372" s="12">
        <v>1</v>
      </c>
      <c r="BV372" s="12">
        <v>0</v>
      </c>
      <c r="BW372" s="12">
        <v>0</v>
      </c>
      <c r="BX372" s="12">
        <v>0</v>
      </c>
      <c r="BY372" s="12">
        <v>0</v>
      </c>
      <c r="BZ372" s="12">
        <v>0</v>
      </c>
      <c r="CA372" s="12">
        <v>3</v>
      </c>
      <c r="CB372" s="12">
        <v>0</v>
      </c>
      <c r="CC372" s="12">
        <v>1</v>
      </c>
      <c r="CD372" s="12">
        <v>4</v>
      </c>
      <c r="CE372" s="12">
        <v>0</v>
      </c>
      <c r="CF372" s="12">
        <v>0</v>
      </c>
      <c r="CG372" s="12">
        <v>0</v>
      </c>
      <c r="CH372" s="12">
        <v>0</v>
      </c>
      <c r="CI372" s="12">
        <v>0</v>
      </c>
      <c r="CJ372" s="12">
        <v>0</v>
      </c>
      <c r="CK372" s="12">
        <v>0</v>
      </c>
      <c r="CL372" s="12">
        <v>0</v>
      </c>
    </row>
    <row r="373" spans="2:90" ht="20.100000000000001" customHeight="1" thickBot="1" x14ac:dyDescent="0.25">
      <c r="B373" s="4" t="s">
        <v>548</v>
      </c>
      <c r="C373" s="12">
        <v>4</v>
      </c>
      <c r="D373" s="12">
        <v>0</v>
      </c>
      <c r="E373" s="12">
        <v>3</v>
      </c>
      <c r="F373" s="12">
        <v>1</v>
      </c>
      <c r="G373" s="12">
        <v>0</v>
      </c>
      <c r="H373" s="12">
        <v>0</v>
      </c>
      <c r="I373" s="12">
        <v>0</v>
      </c>
      <c r="J373" s="12">
        <v>0</v>
      </c>
      <c r="K373" s="12">
        <v>0</v>
      </c>
      <c r="L373" s="12">
        <v>0</v>
      </c>
      <c r="M373" s="12">
        <v>0</v>
      </c>
      <c r="N373" s="12">
        <v>0</v>
      </c>
      <c r="O373" s="12">
        <v>0</v>
      </c>
      <c r="P373" s="12">
        <v>0</v>
      </c>
      <c r="Q373" s="12">
        <v>0</v>
      </c>
      <c r="R373" s="12">
        <v>0</v>
      </c>
      <c r="S373" s="12">
        <v>0</v>
      </c>
      <c r="T373" s="12">
        <v>0</v>
      </c>
      <c r="U373" s="12">
        <v>0</v>
      </c>
      <c r="V373" s="12">
        <v>0</v>
      </c>
      <c r="W373" s="12">
        <v>0</v>
      </c>
      <c r="X373" s="12">
        <v>0</v>
      </c>
      <c r="Y373" s="12">
        <v>0</v>
      </c>
      <c r="Z373" s="12">
        <v>0</v>
      </c>
      <c r="AA373" s="12">
        <v>0</v>
      </c>
      <c r="AB373" s="12">
        <v>0</v>
      </c>
      <c r="AC373" s="12">
        <v>0</v>
      </c>
      <c r="AD373" s="12">
        <v>0</v>
      </c>
      <c r="AE373" s="12">
        <v>0</v>
      </c>
      <c r="AF373" s="12">
        <v>0</v>
      </c>
      <c r="AG373" s="12">
        <v>0</v>
      </c>
      <c r="AH373" s="12">
        <v>0</v>
      </c>
      <c r="AI373" s="12">
        <v>0</v>
      </c>
      <c r="AJ373" s="12">
        <v>0</v>
      </c>
      <c r="AK373" s="12">
        <v>0</v>
      </c>
      <c r="AL373" s="12">
        <v>0</v>
      </c>
      <c r="AM373" s="12">
        <v>0</v>
      </c>
      <c r="AN373" s="12">
        <v>0</v>
      </c>
      <c r="AO373" s="12">
        <v>0</v>
      </c>
      <c r="AP373" s="12">
        <v>0</v>
      </c>
      <c r="AQ373" s="12">
        <v>0</v>
      </c>
      <c r="AR373" s="12">
        <v>0</v>
      </c>
      <c r="AS373" s="12">
        <v>0</v>
      </c>
      <c r="AT373" s="12">
        <v>0</v>
      </c>
      <c r="AU373" s="12">
        <v>0</v>
      </c>
      <c r="AV373" s="12">
        <v>0</v>
      </c>
      <c r="AW373" s="12">
        <v>0</v>
      </c>
      <c r="AX373" s="12">
        <v>0</v>
      </c>
      <c r="AY373" s="12">
        <v>0</v>
      </c>
      <c r="AZ373" s="12">
        <v>0</v>
      </c>
      <c r="BA373" s="12">
        <v>0</v>
      </c>
      <c r="BB373" s="12">
        <v>0</v>
      </c>
      <c r="BC373" s="12">
        <v>0</v>
      </c>
      <c r="BD373" s="12">
        <v>0</v>
      </c>
      <c r="BE373" s="12">
        <v>0</v>
      </c>
      <c r="BF373" s="12">
        <v>0</v>
      </c>
      <c r="BG373" s="12">
        <v>0</v>
      </c>
      <c r="BH373" s="12">
        <v>0</v>
      </c>
      <c r="BI373" s="12">
        <v>0</v>
      </c>
      <c r="BJ373" s="12">
        <v>0</v>
      </c>
      <c r="BK373" s="12">
        <v>0</v>
      </c>
      <c r="BL373" s="12">
        <v>0</v>
      </c>
      <c r="BM373" s="12">
        <v>0</v>
      </c>
      <c r="BN373" s="12">
        <v>0</v>
      </c>
      <c r="BO373" s="12">
        <v>0</v>
      </c>
      <c r="BP373" s="12">
        <v>0</v>
      </c>
      <c r="BQ373" s="12">
        <v>0</v>
      </c>
      <c r="BR373" s="12">
        <v>0</v>
      </c>
      <c r="BS373" s="12">
        <v>0</v>
      </c>
      <c r="BT373" s="12">
        <v>0</v>
      </c>
      <c r="BU373" s="12">
        <v>0</v>
      </c>
      <c r="BV373" s="12">
        <v>0</v>
      </c>
      <c r="BW373" s="12">
        <v>0</v>
      </c>
      <c r="BX373" s="12">
        <v>0</v>
      </c>
      <c r="BY373" s="12">
        <v>0</v>
      </c>
      <c r="BZ373" s="12">
        <v>0</v>
      </c>
      <c r="CA373" s="12">
        <v>4</v>
      </c>
      <c r="CB373" s="12">
        <v>0</v>
      </c>
      <c r="CC373" s="12">
        <v>3</v>
      </c>
      <c r="CD373" s="12">
        <v>1</v>
      </c>
      <c r="CE373" s="12">
        <v>0</v>
      </c>
      <c r="CF373" s="12">
        <v>0</v>
      </c>
      <c r="CG373" s="12">
        <v>0</v>
      </c>
      <c r="CH373" s="12">
        <v>0</v>
      </c>
      <c r="CI373" s="12">
        <v>0</v>
      </c>
      <c r="CJ373" s="12">
        <v>0</v>
      </c>
      <c r="CK373" s="12">
        <v>0</v>
      </c>
      <c r="CL373" s="12">
        <v>0</v>
      </c>
    </row>
    <row r="374" spans="2:90" ht="20.100000000000001" customHeight="1" thickBot="1" x14ac:dyDescent="0.25">
      <c r="B374" s="4" t="s">
        <v>549</v>
      </c>
      <c r="C374" s="12">
        <v>0</v>
      </c>
      <c r="D374" s="12">
        <v>0</v>
      </c>
      <c r="E374" s="12">
        <v>0</v>
      </c>
      <c r="F374" s="12">
        <v>0</v>
      </c>
      <c r="G374" s="12">
        <v>0</v>
      </c>
      <c r="H374" s="12">
        <v>0</v>
      </c>
      <c r="I374" s="12">
        <v>0</v>
      </c>
      <c r="J374" s="12">
        <v>0</v>
      </c>
      <c r="K374" s="12">
        <v>0</v>
      </c>
      <c r="L374" s="12">
        <v>0</v>
      </c>
      <c r="M374" s="12">
        <v>0</v>
      </c>
      <c r="N374" s="12">
        <v>0</v>
      </c>
      <c r="O374" s="12">
        <v>0</v>
      </c>
      <c r="P374" s="12">
        <v>0</v>
      </c>
      <c r="Q374" s="12">
        <v>0</v>
      </c>
      <c r="R374" s="12">
        <v>0</v>
      </c>
      <c r="S374" s="12">
        <v>0</v>
      </c>
      <c r="T374" s="12">
        <v>0</v>
      </c>
      <c r="U374" s="12">
        <v>0</v>
      </c>
      <c r="V374" s="12">
        <v>0</v>
      </c>
      <c r="W374" s="12">
        <v>0</v>
      </c>
      <c r="X374" s="12">
        <v>0</v>
      </c>
      <c r="Y374" s="12">
        <v>0</v>
      </c>
      <c r="Z374" s="12">
        <v>0</v>
      </c>
      <c r="AA374" s="12">
        <v>0</v>
      </c>
      <c r="AB374" s="12">
        <v>0</v>
      </c>
      <c r="AC374" s="12">
        <v>0</v>
      </c>
      <c r="AD374" s="12">
        <v>0</v>
      </c>
      <c r="AE374" s="12">
        <v>0</v>
      </c>
      <c r="AF374" s="12">
        <v>0</v>
      </c>
      <c r="AG374" s="12">
        <v>0</v>
      </c>
      <c r="AH374" s="12">
        <v>0</v>
      </c>
      <c r="AI374" s="12">
        <v>0</v>
      </c>
      <c r="AJ374" s="12">
        <v>0</v>
      </c>
      <c r="AK374" s="12">
        <v>0</v>
      </c>
      <c r="AL374" s="12">
        <v>0</v>
      </c>
      <c r="AM374" s="12">
        <v>0</v>
      </c>
      <c r="AN374" s="12">
        <v>0</v>
      </c>
      <c r="AO374" s="12">
        <v>0</v>
      </c>
      <c r="AP374" s="12">
        <v>0</v>
      </c>
      <c r="AQ374" s="12">
        <v>0</v>
      </c>
      <c r="AR374" s="12">
        <v>0</v>
      </c>
      <c r="AS374" s="12">
        <v>0</v>
      </c>
      <c r="AT374" s="12">
        <v>0</v>
      </c>
      <c r="AU374" s="12">
        <v>0</v>
      </c>
      <c r="AV374" s="12">
        <v>0</v>
      </c>
      <c r="AW374" s="12">
        <v>0</v>
      </c>
      <c r="AX374" s="12">
        <v>0</v>
      </c>
      <c r="AY374" s="12">
        <v>0</v>
      </c>
      <c r="AZ374" s="12">
        <v>0</v>
      </c>
      <c r="BA374" s="12">
        <v>0</v>
      </c>
      <c r="BB374" s="12">
        <v>0</v>
      </c>
      <c r="BC374" s="12">
        <v>0</v>
      </c>
      <c r="BD374" s="12">
        <v>0</v>
      </c>
      <c r="BE374" s="12">
        <v>0</v>
      </c>
      <c r="BF374" s="12">
        <v>0</v>
      </c>
      <c r="BG374" s="12">
        <v>0</v>
      </c>
      <c r="BH374" s="12">
        <v>0</v>
      </c>
      <c r="BI374" s="12">
        <v>0</v>
      </c>
      <c r="BJ374" s="12">
        <v>0</v>
      </c>
      <c r="BK374" s="12">
        <v>0</v>
      </c>
      <c r="BL374" s="12">
        <v>0</v>
      </c>
      <c r="BM374" s="12">
        <v>0</v>
      </c>
      <c r="BN374" s="12">
        <v>0</v>
      </c>
      <c r="BO374" s="12">
        <v>0</v>
      </c>
      <c r="BP374" s="12">
        <v>0</v>
      </c>
      <c r="BQ374" s="12">
        <v>0</v>
      </c>
      <c r="BR374" s="12">
        <v>0</v>
      </c>
      <c r="BS374" s="12">
        <v>0</v>
      </c>
      <c r="BT374" s="12">
        <v>0</v>
      </c>
      <c r="BU374" s="12">
        <v>0</v>
      </c>
      <c r="BV374" s="12">
        <v>0</v>
      </c>
      <c r="BW374" s="12">
        <v>0</v>
      </c>
      <c r="BX374" s="12">
        <v>0</v>
      </c>
      <c r="BY374" s="12">
        <v>0</v>
      </c>
      <c r="BZ374" s="12">
        <v>0</v>
      </c>
      <c r="CA374" s="12">
        <v>0</v>
      </c>
      <c r="CB374" s="12">
        <v>0</v>
      </c>
      <c r="CC374" s="12">
        <v>0</v>
      </c>
      <c r="CD374" s="12">
        <v>0</v>
      </c>
      <c r="CE374" s="12">
        <v>0</v>
      </c>
      <c r="CF374" s="12">
        <v>0</v>
      </c>
      <c r="CG374" s="12">
        <v>0</v>
      </c>
      <c r="CH374" s="12">
        <v>0</v>
      </c>
      <c r="CI374" s="12">
        <v>0</v>
      </c>
      <c r="CJ374" s="12">
        <v>0</v>
      </c>
      <c r="CK374" s="12">
        <v>0</v>
      </c>
      <c r="CL374" s="12">
        <v>0</v>
      </c>
    </row>
    <row r="375" spans="2:90" ht="20.100000000000001" customHeight="1" thickBot="1" x14ac:dyDescent="0.25">
      <c r="B375" s="4" t="s">
        <v>550</v>
      </c>
      <c r="C375" s="12">
        <v>7</v>
      </c>
      <c r="D375" s="12">
        <v>0</v>
      </c>
      <c r="E375" s="12">
        <v>12</v>
      </c>
      <c r="F375" s="12">
        <v>7</v>
      </c>
      <c r="G375" s="12">
        <v>0</v>
      </c>
      <c r="H375" s="12">
        <v>0</v>
      </c>
      <c r="I375" s="12">
        <v>0</v>
      </c>
      <c r="J375" s="12">
        <v>0</v>
      </c>
      <c r="K375" s="12">
        <v>0</v>
      </c>
      <c r="L375" s="12">
        <v>0</v>
      </c>
      <c r="M375" s="12">
        <v>0</v>
      </c>
      <c r="N375" s="12">
        <v>0</v>
      </c>
      <c r="O375" s="12">
        <v>0</v>
      </c>
      <c r="P375" s="12">
        <v>0</v>
      </c>
      <c r="Q375" s="12">
        <v>0</v>
      </c>
      <c r="R375" s="12">
        <v>0</v>
      </c>
      <c r="S375" s="12">
        <v>2</v>
      </c>
      <c r="T375" s="12">
        <v>0</v>
      </c>
      <c r="U375" s="12">
        <v>1</v>
      </c>
      <c r="V375" s="12">
        <v>1</v>
      </c>
      <c r="W375" s="12">
        <v>1</v>
      </c>
      <c r="X375" s="12">
        <v>0</v>
      </c>
      <c r="Y375" s="12">
        <v>5</v>
      </c>
      <c r="Z375" s="12">
        <v>2</v>
      </c>
      <c r="AA375" s="12">
        <v>0</v>
      </c>
      <c r="AB375" s="12">
        <v>0</v>
      </c>
      <c r="AC375" s="12">
        <v>0</v>
      </c>
      <c r="AD375" s="12">
        <v>0</v>
      </c>
      <c r="AE375" s="12">
        <v>1</v>
      </c>
      <c r="AF375" s="12">
        <v>0</v>
      </c>
      <c r="AG375" s="12">
        <v>1</v>
      </c>
      <c r="AH375" s="12">
        <v>0</v>
      </c>
      <c r="AI375" s="12">
        <v>0</v>
      </c>
      <c r="AJ375" s="12">
        <v>0</v>
      </c>
      <c r="AK375" s="12">
        <v>0</v>
      </c>
      <c r="AL375" s="12">
        <v>0</v>
      </c>
      <c r="AM375" s="12">
        <v>0</v>
      </c>
      <c r="AN375" s="12">
        <v>0</v>
      </c>
      <c r="AO375" s="12">
        <v>1</v>
      </c>
      <c r="AP375" s="12">
        <v>0</v>
      </c>
      <c r="AQ375" s="12">
        <v>1</v>
      </c>
      <c r="AR375" s="12">
        <v>0</v>
      </c>
      <c r="AS375" s="12">
        <v>1</v>
      </c>
      <c r="AT375" s="12">
        <v>3</v>
      </c>
      <c r="AU375" s="12">
        <v>0</v>
      </c>
      <c r="AV375" s="12">
        <v>0</v>
      </c>
      <c r="AW375" s="12">
        <v>0</v>
      </c>
      <c r="AX375" s="12">
        <v>0</v>
      </c>
      <c r="AY375" s="12">
        <v>1</v>
      </c>
      <c r="AZ375" s="12">
        <v>0</v>
      </c>
      <c r="BA375" s="12">
        <v>0</v>
      </c>
      <c r="BB375" s="12">
        <v>1</v>
      </c>
      <c r="BC375" s="12">
        <v>0</v>
      </c>
      <c r="BD375" s="12">
        <v>0</v>
      </c>
      <c r="BE375" s="12">
        <v>0</v>
      </c>
      <c r="BF375" s="12">
        <v>0</v>
      </c>
      <c r="BG375" s="12">
        <v>0</v>
      </c>
      <c r="BH375" s="12">
        <v>0</v>
      </c>
      <c r="BI375" s="12">
        <v>0</v>
      </c>
      <c r="BJ375" s="12">
        <v>0</v>
      </c>
      <c r="BK375" s="12">
        <v>0</v>
      </c>
      <c r="BL375" s="12">
        <v>0</v>
      </c>
      <c r="BM375" s="12">
        <v>0</v>
      </c>
      <c r="BN375" s="12">
        <v>0</v>
      </c>
      <c r="BO375" s="12">
        <v>0</v>
      </c>
      <c r="BP375" s="12">
        <v>0</v>
      </c>
      <c r="BQ375" s="12">
        <v>0</v>
      </c>
      <c r="BR375" s="12">
        <v>0</v>
      </c>
      <c r="BS375" s="12">
        <v>0</v>
      </c>
      <c r="BT375" s="12">
        <v>0</v>
      </c>
      <c r="BU375" s="12">
        <v>1</v>
      </c>
      <c r="BV375" s="12">
        <v>0</v>
      </c>
      <c r="BW375" s="12">
        <v>0</v>
      </c>
      <c r="BX375" s="12">
        <v>0</v>
      </c>
      <c r="BY375" s="12">
        <v>1</v>
      </c>
      <c r="BZ375" s="12">
        <v>0</v>
      </c>
      <c r="CA375" s="12">
        <v>1</v>
      </c>
      <c r="CB375" s="12">
        <v>0</v>
      </c>
      <c r="CC375" s="12">
        <v>1</v>
      </c>
      <c r="CD375" s="12">
        <v>0</v>
      </c>
      <c r="CE375" s="12">
        <v>0</v>
      </c>
      <c r="CF375" s="12">
        <v>0</v>
      </c>
      <c r="CG375" s="12">
        <v>0</v>
      </c>
      <c r="CH375" s="12">
        <v>0</v>
      </c>
      <c r="CI375" s="12">
        <v>0</v>
      </c>
      <c r="CJ375" s="12">
        <v>0</v>
      </c>
      <c r="CK375" s="12">
        <v>0</v>
      </c>
      <c r="CL375" s="12">
        <v>0</v>
      </c>
    </row>
    <row r="376" spans="2:90" ht="20.100000000000001" customHeight="1" thickBot="1" x14ac:dyDescent="0.25">
      <c r="B376" s="4" t="s">
        <v>551</v>
      </c>
      <c r="C376" s="12">
        <v>13</v>
      </c>
      <c r="D376" s="12">
        <v>0</v>
      </c>
      <c r="E376" s="12">
        <v>5</v>
      </c>
      <c r="F376" s="12">
        <v>26</v>
      </c>
      <c r="G376" s="12">
        <v>0</v>
      </c>
      <c r="H376" s="12">
        <v>0</v>
      </c>
      <c r="I376" s="12">
        <v>0</v>
      </c>
      <c r="J376" s="12">
        <v>0</v>
      </c>
      <c r="K376" s="12">
        <v>0</v>
      </c>
      <c r="L376" s="12">
        <v>0</v>
      </c>
      <c r="M376" s="12">
        <v>0</v>
      </c>
      <c r="N376" s="12">
        <v>0</v>
      </c>
      <c r="O376" s="12">
        <v>0</v>
      </c>
      <c r="P376" s="12">
        <v>0</v>
      </c>
      <c r="Q376" s="12">
        <v>0</v>
      </c>
      <c r="R376" s="12">
        <v>0</v>
      </c>
      <c r="S376" s="12">
        <v>0</v>
      </c>
      <c r="T376" s="12">
        <v>0</v>
      </c>
      <c r="U376" s="12">
        <v>0</v>
      </c>
      <c r="V376" s="12">
        <v>0</v>
      </c>
      <c r="W376" s="12">
        <v>7</v>
      </c>
      <c r="X376" s="12">
        <v>0</v>
      </c>
      <c r="Y376" s="12">
        <v>3</v>
      </c>
      <c r="Z376" s="12">
        <v>16</v>
      </c>
      <c r="AA376" s="12">
        <v>0</v>
      </c>
      <c r="AB376" s="12">
        <v>0</v>
      </c>
      <c r="AC376" s="12">
        <v>0</v>
      </c>
      <c r="AD376" s="12">
        <v>0</v>
      </c>
      <c r="AE376" s="12">
        <v>0</v>
      </c>
      <c r="AF376" s="12">
        <v>0</v>
      </c>
      <c r="AG376" s="12">
        <v>0</v>
      </c>
      <c r="AH376" s="12">
        <v>0</v>
      </c>
      <c r="AI376" s="12">
        <v>0</v>
      </c>
      <c r="AJ376" s="12">
        <v>0</v>
      </c>
      <c r="AK376" s="12">
        <v>0</v>
      </c>
      <c r="AL376" s="12">
        <v>0</v>
      </c>
      <c r="AM376" s="12">
        <v>0</v>
      </c>
      <c r="AN376" s="12">
        <v>0</v>
      </c>
      <c r="AO376" s="12">
        <v>0</v>
      </c>
      <c r="AP376" s="12">
        <v>0</v>
      </c>
      <c r="AQ376" s="12">
        <v>2</v>
      </c>
      <c r="AR376" s="12">
        <v>0</v>
      </c>
      <c r="AS376" s="12">
        <v>0</v>
      </c>
      <c r="AT376" s="12">
        <v>3</v>
      </c>
      <c r="AU376" s="12">
        <v>0</v>
      </c>
      <c r="AV376" s="12">
        <v>0</v>
      </c>
      <c r="AW376" s="12">
        <v>0</v>
      </c>
      <c r="AX376" s="12">
        <v>0</v>
      </c>
      <c r="AY376" s="12">
        <v>0</v>
      </c>
      <c r="AZ376" s="12">
        <v>0</v>
      </c>
      <c r="BA376" s="12">
        <v>0</v>
      </c>
      <c r="BB376" s="12">
        <v>0</v>
      </c>
      <c r="BC376" s="12">
        <v>0</v>
      </c>
      <c r="BD376" s="12">
        <v>0</v>
      </c>
      <c r="BE376" s="12">
        <v>0</v>
      </c>
      <c r="BF376" s="12">
        <v>0</v>
      </c>
      <c r="BG376" s="12">
        <v>0</v>
      </c>
      <c r="BH376" s="12">
        <v>0</v>
      </c>
      <c r="BI376" s="12">
        <v>0</v>
      </c>
      <c r="BJ376" s="12">
        <v>0</v>
      </c>
      <c r="BK376" s="12">
        <v>0</v>
      </c>
      <c r="BL376" s="12">
        <v>0</v>
      </c>
      <c r="BM376" s="12">
        <v>0</v>
      </c>
      <c r="BN376" s="12">
        <v>0</v>
      </c>
      <c r="BO376" s="12">
        <v>0</v>
      </c>
      <c r="BP376" s="12">
        <v>0</v>
      </c>
      <c r="BQ376" s="12">
        <v>0</v>
      </c>
      <c r="BR376" s="12">
        <v>0</v>
      </c>
      <c r="BS376" s="12">
        <v>0</v>
      </c>
      <c r="BT376" s="12">
        <v>0</v>
      </c>
      <c r="BU376" s="12">
        <v>0</v>
      </c>
      <c r="BV376" s="12">
        <v>0</v>
      </c>
      <c r="BW376" s="12">
        <v>1</v>
      </c>
      <c r="BX376" s="12">
        <v>0</v>
      </c>
      <c r="BY376" s="12">
        <v>0</v>
      </c>
      <c r="BZ376" s="12">
        <v>1</v>
      </c>
      <c r="CA376" s="12">
        <v>3</v>
      </c>
      <c r="CB376" s="12">
        <v>0</v>
      </c>
      <c r="CC376" s="12">
        <v>2</v>
      </c>
      <c r="CD376" s="12">
        <v>6</v>
      </c>
      <c r="CE376" s="12">
        <v>0</v>
      </c>
      <c r="CF376" s="12">
        <v>0</v>
      </c>
      <c r="CG376" s="12">
        <v>0</v>
      </c>
      <c r="CH376" s="12">
        <v>0</v>
      </c>
      <c r="CI376" s="12">
        <v>0</v>
      </c>
      <c r="CJ376" s="12">
        <v>0</v>
      </c>
      <c r="CK376" s="12">
        <v>0</v>
      </c>
      <c r="CL376" s="12">
        <v>0</v>
      </c>
    </row>
    <row r="377" spans="2:90" ht="20.100000000000001" customHeight="1" thickBot="1" x14ac:dyDescent="0.25">
      <c r="B377" s="4" t="s">
        <v>552</v>
      </c>
      <c r="C377" s="12">
        <v>80</v>
      </c>
      <c r="D377" s="12">
        <v>0</v>
      </c>
      <c r="E377" s="12">
        <v>82</v>
      </c>
      <c r="F377" s="12">
        <v>49</v>
      </c>
      <c r="G377" s="12">
        <v>0</v>
      </c>
      <c r="H377" s="12">
        <v>0</v>
      </c>
      <c r="I377" s="12">
        <v>1</v>
      </c>
      <c r="J377" s="12">
        <v>0</v>
      </c>
      <c r="K377" s="12">
        <v>0</v>
      </c>
      <c r="L377" s="12">
        <v>0</v>
      </c>
      <c r="M377" s="12">
        <v>0</v>
      </c>
      <c r="N377" s="12">
        <v>0</v>
      </c>
      <c r="O377" s="12">
        <v>0</v>
      </c>
      <c r="P377" s="12">
        <v>0</v>
      </c>
      <c r="Q377" s="12">
        <v>0</v>
      </c>
      <c r="R377" s="12">
        <v>0</v>
      </c>
      <c r="S377" s="12">
        <v>4</v>
      </c>
      <c r="T377" s="12">
        <v>0</v>
      </c>
      <c r="U377" s="12">
        <v>4</v>
      </c>
      <c r="V377" s="12">
        <v>0</v>
      </c>
      <c r="W377" s="12">
        <v>23</v>
      </c>
      <c r="X377" s="12">
        <v>0</v>
      </c>
      <c r="Y377" s="12">
        <v>31</v>
      </c>
      <c r="Z377" s="12">
        <v>11</v>
      </c>
      <c r="AA377" s="12">
        <v>0</v>
      </c>
      <c r="AB377" s="12">
        <v>0</v>
      </c>
      <c r="AC377" s="12">
        <v>0</v>
      </c>
      <c r="AD377" s="12">
        <v>0</v>
      </c>
      <c r="AE377" s="12">
        <v>0</v>
      </c>
      <c r="AF377" s="12">
        <v>0</v>
      </c>
      <c r="AG377" s="12">
        <v>0</v>
      </c>
      <c r="AH377" s="12">
        <v>0</v>
      </c>
      <c r="AI377" s="12">
        <v>0</v>
      </c>
      <c r="AJ377" s="12">
        <v>0</v>
      </c>
      <c r="AK377" s="12">
        <v>0</v>
      </c>
      <c r="AL377" s="12">
        <v>0</v>
      </c>
      <c r="AM377" s="12">
        <v>2</v>
      </c>
      <c r="AN377" s="12">
        <v>0</v>
      </c>
      <c r="AO377" s="12">
        <v>3</v>
      </c>
      <c r="AP377" s="12">
        <v>0</v>
      </c>
      <c r="AQ377" s="12">
        <v>11</v>
      </c>
      <c r="AR377" s="12">
        <v>0</v>
      </c>
      <c r="AS377" s="12">
        <v>10</v>
      </c>
      <c r="AT377" s="12">
        <v>5</v>
      </c>
      <c r="AU377" s="12">
        <v>0</v>
      </c>
      <c r="AV377" s="12">
        <v>0</v>
      </c>
      <c r="AW377" s="12">
        <v>1</v>
      </c>
      <c r="AX377" s="12">
        <v>0</v>
      </c>
      <c r="AY377" s="12">
        <v>6</v>
      </c>
      <c r="AZ377" s="12">
        <v>0</v>
      </c>
      <c r="BA377" s="12">
        <v>2</v>
      </c>
      <c r="BB377" s="12">
        <v>7</v>
      </c>
      <c r="BC377" s="12">
        <v>0</v>
      </c>
      <c r="BD377" s="12">
        <v>0</v>
      </c>
      <c r="BE377" s="12">
        <v>0</v>
      </c>
      <c r="BF377" s="12">
        <v>0</v>
      </c>
      <c r="BG377" s="12">
        <v>0</v>
      </c>
      <c r="BH377" s="12">
        <v>0</v>
      </c>
      <c r="BI377" s="12">
        <v>0</v>
      </c>
      <c r="BJ377" s="12">
        <v>0</v>
      </c>
      <c r="BK377" s="12">
        <v>0</v>
      </c>
      <c r="BL377" s="12">
        <v>0</v>
      </c>
      <c r="BM377" s="12">
        <v>1</v>
      </c>
      <c r="BN377" s="12">
        <v>0</v>
      </c>
      <c r="BO377" s="12">
        <v>0</v>
      </c>
      <c r="BP377" s="12">
        <v>0</v>
      </c>
      <c r="BQ377" s="12">
        <v>0</v>
      </c>
      <c r="BR377" s="12">
        <v>0</v>
      </c>
      <c r="BS377" s="12">
        <v>7</v>
      </c>
      <c r="BT377" s="12">
        <v>0</v>
      </c>
      <c r="BU377" s="12">
        <v>6</v>
      </c>
      <c r="BV377" s="12">
        <v>3</v>
      </c>
      <c r="BW377" s="12">
        <v>1</v>
      </c>
      <c r="BX377" s="12">
        <v>0</v>
      </c>
      <c r="BY377" s="12">
        <v>4</v>
      </c>
      <c r="BZ377" s="12">
        <v>2</v>
      </c>
      <c r="CA377" s="12">
        <v>26</v>
      </c>
      <c r="CB377" s="12">
        <v>0</v>
      </c>
      <c r="CC377" s="12">
        <v>19</v>
      </c>
      <c r="CD377" s="12">
        <v>21</v>
      </c>
      <c r="CE377" s="12">
        <v>0</v>
      </c>
      <c r="CF377" s="12">
        <v>0</v>
      </c>
      <c r="CG377" s="12">
        <v>0</v>
      </c>
      <c r="CH377" s="12">
        <v>0</v>
      </c>
      <c r="CI377" s="12">
        <v>0</v>
      </c>
      <c r="CJ377" s="12">
        <v>0</v>
      </c>
      <c r="CK377" s="12">
        <v>0</v>
      </c>
      <c r="CL377" s="12">
        <v>0</v>
      </c>
    </row>
    <row r="378" spans="2:90" ht="20.100000000000001" customHeight="1" thickBot="1" x14ac:dyDescent="0.25">
      <c r="B378" s="4" t="s">
        <v>203</v>
      </c>
      <c r="C378" s="12">
        <v>36</v>
      </c>
      <c r="D378" s="12">
        <v>5</v>
      </c>
      <c r="E378" s="12">
        <v>37</v>
      </c>
      <c r="F378" s="12">
        <v>32</v>
      </c>
      <c r="G378" s="12">
        <v>1</v>
      </c>
      <c r="H378" s="12">
        <v>0</v>
      </c>
      <c r="I378" s="12">
        <v>1</v>
      </c>
      <c r="J378" s="12">
        <v>1</v>
      </c>
      <c r="K378" s="12">
        <v>0</v>
      </c>
      <c r="L378" s="12">
        <v>0</v>
      </c>
      <c r="M378" s="12">
        <v>0</v>
      </c>
      <c r="N378" s="12">
        <v>0</v>
      </c>
      <c r="O378" s="12">
        <v>0</v>
      </c>
      <c r="P378" s="12">
        <v>0</v>
      </c>
      <c r="Q378" s="12">
        <v>0</v>
      </c>
      <c r="R378" s="12">
        <v>0</v>
      </c>
      <c r="S378" s="12">
        <v>1</v>
      </c>
      <c r="T378" s="12">
        <v>3</v>
      </c>
      <c r="U378" s="12">
        <v>3</v>
      </c>
      <c r="V378" s="12">
        <v>2</v>
      </c>
      <c r="W378" s="12">
        <v>12</v>
      </c>
      <c r="X378" s="12">
        <v>0</v>
      </c>
      <c r="Y378" s="12">
        <v>8</v>
      </c>
      <c r="Z378" s="12">
        <v>10</v>
      </c>
      <c r="AA378" s="12">
        <v>0</v>
      </c>
      <c r="AB378" s="12">
        <v>1</v>
      </c>
      <c r="AC378" s="12">
        <v>1</v>
      </c>
      <c r="AD378" s="12">
        <v>0</v>
      </c>
      <c r="AE378" s="12">
        <v>2</v>
      </c>
      <c r="AF378" s="12">
        <v>0</v>
      </c>
      <c r="AG378" s="12">
        <v>1</v>
      </c>
      <c r="AH378" s="12">
        <v>1</v>
      </c>
      <c r="AI378" s="12">
        <v>0</v>
      </c>
      <c r="AJ378" s="12">
        <v>0</v>
      </c>
      <c r="AK378" s="12">
        <v>0</v>
      </c>
      <c r="AL378" s="12">
        <v>0</v>
      </c>
      <c r="AM378" s="12">
        <v>0</v>
      </c>
      <c r="AN378" s="12">
        <v>0</v>
      </c>
      <c r="AO378" s="12">
        <v>0</v>
      </c>
      <c r="AP378" s="12">
        <v>0</v>
      </c>
      <c r="AQ378" s="12">
        <v>7</v>
      </c>
      <c r="AR378" s="12">
        <v>0</v>
      </c>
      <c r="AS378" s="12">
        <v>7</v>
      </c>
      <c r="AT378" s="12">
        <v>6</v>
      </c>
      <c r="AU378" s="12">
        <v>0</v>
      </c>
      <c r="AV378" s="12">
        <v>0</v>
      </c>
      <c r="AW378" s="12">
        <v>0</v>
      </c>
      <c r="AX378" s="12">
        <v>0</v>
      </c>
      <c r="AY378" s="12">
        <v>0</v>
      </c>
      <c r="AZ378" s="12">
        <v>0</v>
      </c>
      <c r="BA378" s="12">
        <v>0</v>
      </c>
      <c r="BB378" s="12">
        <v>2</v>
      </c>
      <c r="BC378" s="12">
        <v>0</v>
      </c>
      <c r="BD378" s="12">
        <v>0</v>
      </c>
      <c r="BE378" s="12">
        <v>0</v>
      </c>
      <c r="BF378" s="12">
        <v>0</v>
      </c>
      <c r="BG378" s="12">
        <v>0</v>
      </c>
      <c r="BH378" s="12">
        <v>0</v>
      </c>
      <c r="BI378" s="12">
        <v>0</v>
      </c>
      <c r="BJ378" s="12">
        <v>0</v>
      </c>
      <c r="BK378" s="12">
        <v>0</v>
      </c>
      <c r="BL378" s="12">
        <v>0</v>
      </c>
      <c r="BM378" s="12">
        <v>0</v>
      </c>
      <c r="BN378" s="12">
        <v>0</v>
      </c>
      <c r="BO378" s="12">
        <v>0</v>
      </c>
      <c r="BP378" s="12">
        <v>0</v>
      </c>
      <c r="BQ378" s="12">
        <v>0</v>
      </c>
      <c r="BR378" s="12">
        <v>0</v>
      </c>
      <c r="BS378" s="12">
        <v>1</v>
      </c>
      <c r="BT378" s="12">
        <v>0</v>
      </c>
      <c r="BU378" s="12">
        <v>4</v>
      </c>
      <c r="BV378" s="12">
        <v>1</v>
      </c>
      <c r="BW378" s="12">
        <v>0</v>
      </c>
      <c r="BX378" s="12">
        <v>1</v>
      </c>
      <c r="BY378" s="12">
        <v>1</v>
      </c>
      <c r="BZ378" s="12">
        <v>1</v>
      </c>
      <c r="CA378" s="12">
        <v>12</v>
      </c>
      <c r="CB378" s="12">
        <v>0</v>
      </c>
      <c r="CC378" s="12">
        <v>11</v>
      </c>
      <c r="CD378" s="12">
        <v>8</v>
      </c>
      <c r="CE378" s="12">
        <v>0</v>
      </c>
      <c r="CF378" s="12">
        <v>0</v>
      </c>
      <c r="CG378" s="12">
        <v>0</v>
      </c>
      <c r="CH378" s="12">
        <v>0</v>
      </c>
      <c r="CI378" s="12">
        <v>0</v>
      </c>
      <c r="CJ378" s="12">
        <v>0</v>
      </c>
      <c r="CK378" s="12">
        <v>0</v>
      </c>
      <c r="CL378" s="12">
        <v>0</v>
      </c>
    </row>
    <row r="379" spans="2:90" ht="20.100000000000001" customHeight="1" thickBot="1" x14ac:dyDescent="0.25">
      <c r="B379" s="4" t="s">
        <v>553</v>
      </c>
      <c r="C379" s="12">
        <v>5</v>
      </c>
      <c r="D379" s="12">
        <v>0</v>
      </c>
      <c r="E379" s="12">
        <v>6</v>
      </c>
      <c r="F379" s="12">
        <v>2</v>
      </c>
      <c r="G379" s="12">
        <v>4</v>
      </c>
      <c r="H379" s="12">
        <v>0</v>
      </c>
      <c r="I379" s="12">
        <v>3</v>
      </c>
      <c r="J379" s="12">
        <v>2</v>
      </c>
      <c r="K379" s="12">
        <v>0</v>
      </c>
      <c r="L379" s="12">
        <v>0</v>
      </c>
      <c r="M379" s="12">
        <v>0</v>
      </c>
      <c r="N379" s="12">
        <v>0</v>
      </c>
      <c r="O379" s="12">
        <v>0</v>
      </c>
      <c r="P379" s="12">
        <v>0</v>
      </c>
      <c r="Q379" s="12">
        <v>0</v>
      </c>
      <c r="R379" s="12">
        <v>0</v>
      </c>
      <c r="S379" s="12">
        <v>0</v>
      </c>
      <c r="T379" s="12">
        <v>0</v>
      </c>
      <c r="U379" s="12">
        <v>0</v>
      </c>
      <c r="V379" s="12">
        <v>0</v>
      </c>
      <c r="W379" s="12">
        <v>0</v>
      </c>
      <c r="X379" s="12">
        <v>0</v>
      </c>
      <c r="Y379" s="12">
        <v>0</v>
      </c>
      <c r="Z379" s="12">
        <v>0</v>
      </c>
      <c r="AA379" s="12">
        <v>0</v>
      </c>
      <c r="AB379" s="12">
        <v>0</v>
      </c>
      <c r="AC379" s="12">
        <v>0</v>
      </c>
      <c r="AD379" s="12">
        <v>0</v>
      </c>
      <c r="AE379" s="12">
        <v>0</v>
      </c>
      <c r="AF379" s="12">
        <v>0</v>
      </c>
      <c r="AG379" s="12">
        <v>0</v>
      </c>
      <c r="AH379" s="12">
        <v>0</v>
      </c>
      <c r="AI379" s="12">
        <v>0</v>
      </c>
      <c r="AJ379" s="12">
        <v>0</v>
      </c>
      <c r="AK379" s="12">
        <v>0</v>
      </c>
      <c r="AL379" s="12">
        <v>0</v>
      </c>
      <c r="AM379" s="12">
        <v>0</v>
      </c>
      <c r="AN379" s="12">
        <v>0</v>
      </c>
      <c r="AO379" s="12">
        <v>0</v>
      </c>
      <c r="AP379" s="12">
        <v>0</v>
      </c>
      <c r="AQ379" s="12">
        <v>0</v>
      </c>
      <c r="AR379" s="12">
        <v>0</v>
      </c>
      <c r="AS379" s="12">
        <v>0</v>
      </c>
      <c r="AT379" s="12">
        <v>0</v>
      </c>
      <c r="AU379" s="12">
        <v>0</v>
      </c>
      <c r="AV379" s="12">
        <v>0</v>
      </c>
      <c r="AW379" s="12">
        <v>0</v>
      </c>
      <c r="AX379" s="12">
        <v>0</v>
      </c>
      <c r="AY379" s="12">
        <v>0</v>
      </c>
      <c r="AZ379" s="12">
        <v>0</v>
      </c>
      <c r="BA379" s="12">
        <v>0</v>
      </c>
      <c r="BB379" s="12">
        <v>0</v>
      </c>
      <c r="BC379" s="12">
        <v>0</v>
      </c>
      <c r="BD379" s="12">
        <v>0</v>
      </c>
      <c r="BE379" s="12">
        <v>0</v>
      </c>
      <c r="BF379" s="12">
        <v>0</v>
      </c>
      <c r="BG379" s="12">
        <v>0</v>
      </c>
      <c r="BH379" s="12">
        <v>0</v>
      </c>
      <c r="BI379" s="12">
        <v>0</v>
      </c>
      <c r="BJ379" s="12">
        <v>0</v>
      </c>
      <c r="BK379" s="12">
        <v>0</v>
      </c>
      <c r="BL379" s="12">
        <v>0</v>
      </c>
      <c r="BM379" s="12">
        <v>0</v>
      </c>
      <c r="BN379" s="12">
        <v>0</v>
      </c>
      <c r="BO379" s="12">
        <v>0</v>
      </c>
      <c r="BP379" s="12">
        <v>0</v>
      </c>
      <c r="BQ379" s="12">
        <v>0</v>
      </c>
      <c r="BR379" s="12">
        <v>0</v>
      </c>
      <c r="BS379" s="12">
        <v>0</v>
      </c>
      <c r="BT379" s="12">
        <v>0</v>
      </c>
      <c r="BU379" s="12">
        <v>0</v>
      </c>
      <c r="BV379" s="12">
        <v>0</v>
      </c>
      <c r="BW379" s="12">
        <v>1</v>
      </c>
      <c r="BX379" s="12">
        <v>0</v>
      </c>
      <c r="BY379" s="12">
        <v>3</v>
      </c>
      <c r="BZ379" s="12">
        <v>0</v>
      </c>
      <c r="CA379" s="12">
        <v>0</v>
      </c>
      <c r="CB379" s="12">
        <v>0</v>
      </c>
      <c r="CC379" s="12">
        <v>0</v>
      </c>
      <c r="CD379" s="12">
        <v>0</v>
      </c>
      <c r="CE379" s="12">
        <v>0</v>
      </c>
      <c r="CF379" s="12">
        <v>0</v>
      </c>
      <c r="CG379" s="12">
        <v>0</v>
      </c>
      <c r="CH379" s="12">
        <v>0</v>
      </c>
      <c r="CI379" s="12">
        <v>0</v>
      </c>
      <c r="CJ379" s="12">
        <v>0</v>
      </c>
      <c r="CK379" s="12">
        <v>0</v>
      </c>
      <c r="CL379" s="12">
        <v>0</v>
      </c>
    </row>
    <row r="380" spans="2:90" ht="20.100000000000001" customHeight="1" thickBot="1" x14ac:dyDescent="0.25">
      <c r="B380" s="4" t="s">
        <v>554</v>
      </c>
      <c r="C380" s="12">
        <v>13</v>
      </c>
      <c r="D380" s="12">
        <v>3</v>
      </c>
      <c r="E380" s="12">
        <v>11</v>
      </c>
      <c r="F380" s="12">
        <v>15</v>
      </c>
      <c r="G380" s="12">
        <v>0</v>
      </c>
      <c r="H380" s="12">
        <v>0</v>
      </c>
      <c r="I380" s="12">
        <v>1</v>
      </c>
      <c r="J380" s="12">
        <v>0</v>
      </c>
      <c r="K380" s="12">
        <v>0</v>
      </c>
      <c r="L380" s="12">
        <v>0</v>
      </c>
      <c r="M380" s="12">
        <v>0</v>
      </c>
      <c r="N380" s="12">
        <v>0</v>
      </c>
      <c r="O380" s="12">
        <v>0</v>
      </c>
      <c r="P380" s="12">
        <v>0</v>
      </c>
      <c r="Q380" s="12">
        <v>0</v>
      </c>
      <c r="R380" s="12">
        <v>0</v>
      </c>
      <c r="S380" s="12">
        <v>0</v>
      </c>
      <c r="T380" s="12">
        <v>2</v>
      </c>
      <c r="U380" s="12">
        <v>2</v>
      </c>
      <c r="V380" s="12">
        <v>0</v>
      </c>
      <c r="W380" s="12">
        <v>4</v>
      </c>
      <c r="X380" s="12">
        <v>0</v>
      </c>
      <c r="Y380" s="12">
        <v>5</v>
      </c>
      <c r="Z380" s="12">
        <v>4</v>
      </c>
      <c r="AA380" s="12">
        <v>0</v>
      </c>
      <c r="AB380" s="12">
        <v>0</v>
      </c>
      <c r="AC380" s="12">
        <v>0</v>
      </c>
      <c r="AD380" s="12">
        <v>0</v>
      </c>
      <c r="AE380" s="12">
        <v>0</v>
      </c>
      <c r="AF380" s="12">
        <v>0</v>
      </c>
      <c r="AG380" s="12">
        <v>0</v>
      </c>
      <c r="AH380" s="12">
        <v>0</v>
      </c>
      <c r="AI380" s="12">
        <v>0</v>
      </c>
      <c r="AJ380" s="12">
        <v>0</v>
      </c>
      <c r="AK380" s="12">
        <v>0</v>
      </c>
      <c r="AL380" s="12">
        <v>0</v>
      </c>
      <c r="AM380" s="12">
        <v>0</v>
      </c>
      <c r="AN380" s="12">
        <v>0</v>
      </c>
      <c r="AO380" s="12">
        <v>0</v>
      </c>
      <c r="AP380" s="12">
        <v>0</v>
      </c>
      <c r="AQ380" s="12">
        <v>3</v>
      </c>
      <c r="AR380" s="12">
        <v>0</v>
      </c>
      <c r="AS380" s="12">
        <v>1</v>
      </c>
      <c r="AT380" s="12">
        <v>3</v>
      </c>
      <c r="AU380" s="12">
        <v>0</v>
      </c>
      <c r="AV380" s="12">
        <v>0</v>
      </c>
      <c r="AW380" s="12">
        <v>0</v>
      </c>
      <c r="AX380" s="12">
        <v>0</v>
      </c>
      <c r="AY380" s="12">
        <v>0</v>
      </c>
      <c r="AZ380" s="12">
        <v>0</v>
      </c>
      <c r="BA380" s="12">
        <v>0</v>
      </c>
      <c r="BB380" s="12">
        <v>0</v>
      </c>
      <c r="BC380" s="12">
        <v>0</v>
      </c>
      <c r="BD380" s="12">
        <v>0</v>
      </c>
      <c r="BE380" s="12">
        <v>0</v>
      </c>
      <c r="BF380" s="12">
        <v>0</v>
      </c>
      <c r="BG380" s="12">
        <v>0</v>
      </c>
      <c r="BH380" s="12">
        <v>0</v>
      </c>
      <c r="BI380" s="12">
        <v>0</v>
      </c>
      <c r="BJ380" s="12">
        <v>0</v>
      </c>
      <c r="BK380" s="12">
        <v>0</v>
      </c>
      <c r="BL380" s="12">
        <v>0</v>
      </c>
      <c r="BM380" s="12">
        <v>0</v>
      </c>
      <c r="BN380" s="12">
        <v>0</v>
      </c>
      <c r="BO380" s="12">
        <v>0</v>
      </c>
      <c r="BP380" s="12">
        <v>0</v>
      </c>
      <c r="BQ380" s="12">
        <v>0</v>
      </c>
      <c r="BR380" s="12">
        <v>0</v>
      </c>
      <c r="BS380" s="12">
        <v>1</v>
      </c>
      <c r="BT380" s="12">
        <v>0</v>
      </c>
      <c r="BU380" s="12">
        <v>0</v>
      </c>
      <c r="BV380" s="12">
        <v>1</v>
      </c>
      <c r="BW380" s="12">
        <v>2</v>
      </c>
      <c r="BX380" s="12">
        <v>1</v>
      </c>
      <c r="BY380" s="12">
        <v>0</v>
      </c>
      <c r="BZ380" s="12">
        <v>3</v>
      </c>
      <c r="CA380" s="12">
        <v>3</v>
      </c>
      <c r="CB380" s="12">
        <v>0</v>
      </c>
      <c r="CC380" s="12">
        <v>2</v>
      </c>
      <c r="CD380" s="12">
        <v>4</v>
      </c>
      <c r="CE380" s="12">
        <v>0</v>
      </c>
      <c r="CF380" s="12">
        <v>0</v>
      </c>
      <c r="CG380" s="12">
        <v>0</v>
      </c>
      <c r="CH380" s="12">
        <v>0</v>
      </c>
      <c r="CI380" s="12">
        <v>0</v>
      </c>
      <c r="CJ380" s="12">
        <v>0</v>
      </c>
      <c r="CK380" s="12">
        <v>0</v>
      </c>
      <c r="CL380" s="12">
        <v>0</v>
      </c>
    </row>
    <row r="381" spans="2:90" ht="20.100000000000001" customHeight="1" thickBot="1" x14ac:dyDescent="0.25">
      <c r="B381" s="4" t="s">
        <v>555</v>
      </c>
      <c r="C381" s="12">
        <v>7</v>
      </c>
      <c r="D381" s="12">
        <v>0</v>
      </c>
      <c r="E381" s="12">
        <v>7</v>
      </c>
      <c r="F381" s="12">
        <v>6</v>
      </c>
      <c r="G381" s="12">
        <v>0</v>
      </c>
      <c r="H381" s="12">
        <v>0</v>
      </c>
      <c r="I381" s="12">
        <v>0</v>
      </c>
      <c r="J381" s="12">
        <v>0</v>
      </c>
      <c r="K381" s="12">
        <v>0</v>
      </c>
      <c r="L381" s="12">
        <v>0</v>
      </c>
      <c r="M381" s="12">
        <v>0</v>
      </c>
      <c r="N381" s="12">
        <v>0</v>
      </c>
      <c r="O381" s="12">
        <v>0</v>
      </c>
      <c r="P381" s="12">
        <v>0</v>
      </c>
      <c r="Q381" s="12">
        <v>0</v>
      </c>
      <c r="R381" s="12">
        <v>0</v>
      </c>
      <c r="S381" s="12">
        <v>0</v>
      </c>
      <c r="T381" s="12">
        <v>0</v>
      </c>
      <c r="U381" s="12">
        <v>0</v>
      </c>
      <c r="V381" s="12">
        <v>0</v>
      </c>
      <c r="W381" s="12">
        <v>4</v>
      </c>
      <c r="X381" s="12">
        <v>0</v>
      </c>
      <c r="Y381" s="12">
        <v>5</v>
      </c>
      <c r="Z381" s="12">
        <v>3</v>
      </c>
      <c r="AA381" s="12">
        <v>0</v>
      </c>
      <c r="AB381" s="12">
        <v>0</v>
      </c>
      <c r="AC381" s="12">
        <v>0</v>
      </c>
      <c r="AD381" s="12">
        <v>0</v>
      </c>
      <c r="AE381" s="12">
        <v>0</v>
      </c>
      <c r="AF381" s="12">
        <v>0</v>
      </c>
      <c r="AG381" s="12">
        <v>0</v>
      </c>
      <c r="AH381" s="12">
        <v>0</v>
      </c>
      <c r="AI381" s="12">
        <v>0</v>
      </c>
      <c r="AJ381" s="12">
        <v>0</v>
      </c>
      <c r="AK381" s="12">
        <v>0</v>
      </c>
      <c r="AL381" s="12">
        <v>0</v>
      </c>
      <c r="AM381" s="12">
        <v>0</v>
      </c>
      <c r="AN381" s="12">
        <v>0</v>
      </c>
      <c r="AO381" s="12">
        <v>0</v>
      </c>
      <c r="AP381" s="12">
        <v>0</v>
      </c>
      <c r="AQ381" s="12">
        <v>1</v>
      </c>
      <c r="AR381" s="12">
        <v>0</v>
      </c>
      <c r="AS381" s="12">
        <v>1</v>
      </c>
      <c r="AT381" s="12">
        <v>0</v>
      </c>
      <c r="AU381" s="12">
        <v>0</v>
      </c>
      <c r="AV381" s="12">
        <v>0</v>
      </c>
      <c r="AW381" s="12">
        <v>0</v>
      </c>
      <c r="AX381" s="12">
        <v>0</v>
      </c>
      <c r="AY381" s="12">
        <v>0</v>
      </c>
      <c r="AZ381" s="12">
        <v>0</v>
      </c>
      <c r="BA381" s="12">
        <v>0</v>
      </c>
      <c r="BB381" s="12">
        <v>0</v>
      </c>
      <c r="BC381" s="12">
        <v>0</v>
      </c>
      <c r="BD381" s="12">
        <v>0</v>
      </c>
      <c r="BE381" s="12">
        <v>0</v>
      </c>
      <c r="BF381" s="12">
        <v>0</v>
      </c>
      <c r="BG381" s="12">
        <v>0</v>
      </c>
      <c r="BH381" s="12">
        <v>0</v>
      </c>
      <c r="BI381" s="12">
        <v>0</v>
      </c>
      <c r="BJ381" s="12">
        <v>0</v>
      </c>
      <c r="BK381" s="12">
        <v>0</v>
      </c>
      <c r="BL381" s="12">
        <v>0</v>
      </c>
      <c r="BM381" s="12">
        <v>0</v>
      </c>
      <c r="BN381" s="12">
        <v>0</v>
      </c>
      <c r="BO381" s="12">
        <v>0</v>
      </c>
      <c r="BP381" s="12">
        <v>0</v>
      </c>
      <c r="BQ381" s="12">
        <v>0</v>
      </c>
      <c r="BR381" s="12">
        <v>0</v>
      </c>
      <c r="BS381" s="12">
        <v>0</v>
      </c>
      <c r="BT381" s="12">
        <v>0</v>
      </c>
      <c r="BU381" s="12">
        <v>0</v>
      </c>
      <c r="BV381" s="12">
        <v>0</v>
      </c>
      <c r="BW381" s="12">
        <v>0</v>
      </c>
      <c r="BX381" s="12">
        <v>0</v>
      </c>
      <c r="BY381" s="12">
        <v>0</v>
      </c>
      <c r="BZ381" s="12">
        <v>0</v>
      </c>
      <c r="CA381" s="12">
        <v>2</v>
      </c>
      <c r="CB381" s="12">
        <v>0</v>
      </c>
      <c r="CC381" s="12">
        <v>1</v>
      </c>
      <c r="CD381" s="12">
        <v>3</v>
      </c>
      <c r="CE381" s="12">
        <v>0</v>
      </c>
      <c r="CF381" s="12">
        <v>0</v>
      </c>
      <c r="CG381" s="12">
        <v>0</v>
      </c>
      <c r="CH381" s="12">
        <v>0</v>
      </c>
      <c r="CI381" s="12">
        <v>0</v>
      </c>
      <c r="CJ381" s="12">
        <v>0</v>
      </c>
      <c r="CK381" s="12">
        <v>0</v>
      </c>
      <c r="CL381" s="12">
        <v>0</v>
      </c>
    </row>
    <row r="382" spans="2:90" ht="20.100000000000001" customHeight="1" thickBot="1" x14ac:dyDescent="0.25">
      <c r="B382" s="4" t="s">
        <v>556</v>
      </c>
      <c r="C382" s="12">
        <v>4</v>
      </c>
      <c r="D382" s="12">
        <v>0</v>
      </c>
      <c r="E382" s="12">
        <v>3</v>
      </c>
      <c r="F382" s="12">
        <v>6</v>
      </c>
      <c r="G382" s="12">
        <v>0</v>
      </c>
      <c r="H382" s="12">
        <v>0</v>
      </c>
      <c r="I382" s="12">
        <v>0</v>
      </c>
      <c r="J382" s="12">
        <v>0</v>
      </c>
      <c r="K382" s="12">
        <v>0</v>
      </c>
      <c r="L382" s="12">
        <v>0</v>
      </c>
      <c r="M382" s="12">
        <v>0</v>
      </c>
      <c r="N382" s="12">
        <v>0</v>
      </c>
      <c r="O382" s="12">
        <v>0</v>
      </c>
      <c r="P382" s="12">
        <v>0</v>
      </c>
      <c r="Q382" s="12">
        <v>0</v>
      </c>
      <c r="R382" s="12">
        <v>0</v>
      </c>
      <c r="S382" s="12">
        <v>0</v>
      </c>
      <c r="T382" s="12">
        <v>0</v>
      </c>
      <c r="U382" s="12">
        <v>0</v>
      </c>
      <c r="V382" s="12">
        <v>0</v>
      </c>
      <c r="W382" s="12">
        <v>1</v>
      </c>
      <c r="X382" s="12">
        <v>0</v>
      </c>
      <c r="Y382" s="12">
        <v>1</v>
      </c>
      <c r="Z382" s="12">
        <v>2</v>
      </c>
      <c r="AA382" s="12">
        <v>0</v>
      </c>
      <c r="AB382" s="12">
        <v>0</v>
      </c>
      <c r="AC382" s="12">
        <v>0</v>
      </c>
      <c r="AD382" s="12">
        <v>0</v>
      </c>
      <c r="AE382" s="12">
        <v>0</v>
      </c>
      <c r="AF382" s="12">
        <v>0</v>
      </c>
      <c r="AG382" s="12">
        <v>0</v>
      </c>
      <c r="AH382" s="12">
        <v>0</v>
      </c>
      <c r="AI382" s="12">
        <v>0</v>
      </c>
      <c r="AJ382" s="12">
        <v>0</v>
      </c>
      <c r="AK382" s="12">
        <v>0</v>
      </c>
      <c r="AL382" s="12">
        <v>0</v>
      </c>
      <c r="AM382" s="12">
        <v>0</v>
      </c>
      <c r="AN382" s="12">
        <v>0</v>
      </c>
      <c r="AO382" s="12">
        <v>0</v>
      </c>
      <c r="AP382" s="12">
        <v>0</v>
      </c>
      <c r="AQ382" s="12">
        <v>0</v>
      </c>
      <c r="AR382" s="12">
        <v>0</v>
      </c>
      <c r="AS382" s="12">
        <v>0</v>
      </c>
      <c r="AT382" s="12">
        <v>1</v>
      </c>
      <c r="AU382" s="12">
        <v>0</v>
      </c>
      <c r="AV382" s="12">
        <v>0</v>
      </c>
      <c r="AW382" s="12">
        <v>0</v>
      </c>
      <c r="AX382" s="12">
        <v>0</v>
      </c>
      <c r="AY382" s="12">
        <v>0</v>
      </c>
      <c r="AZ382" s="12">
        <v>0</v>
      </c>
      <c r="BA382" s="12">
        <v>0</v>
      </c>
      <c r="BB382" s="12">
        <v>0</v>
      </c>
      <c r="BC382" s="12">
        <v>0</v>
      </c>
      <c r="BD382" s="12">
        <v>0</v>
      </c>
      <c r="BE382" s="12">
        <v>0</v>
      </c>
      <c r="BF382" s="12">
        <v>0</v>
      </c>
      <c r="BG382" s="12">
        <v>0</v>
      </c>
      <c r="BH382" s="12">
        <v>0</v>
      </c>
      <c r="BI382" s="12">
        <v>0</v>
      </c>
      <c r="BJ382" s="12">
        <v>0</v>
      </c>
      <c r="BK382" s="12">
        <v>0</v>
      </c>
      <c r="BL382" s="12">
        <v>0</v>
      </c>
      <c r="BM382" s="12">
        <v>0</v>
      </c>
      <c r="BN382" s="12">
        <v>0</v>
      </c>
      <c r="BO382" s="12">
        <v>0</v>
      </c>
      <c r="BP382" s="12">
        <v>0</v>
      </c>
      <c r="BQ382" s="12">
        <v>0</v>
      </c>
      <c r="BR382" s="12">
        <v>0</v>
      </c>
      <c r="BS382" s="12">
        <v>0</v>
      </c>
      <c r="BT382" s="12">
        <v>0</v>
      </c>
      <c r="BU382" s="12">
        <v>0</v>
      </c>
      <c r="BV382" s="12">
        <v>0</v>
      </c>
      <c r="BW382" s="12">
        <v>0</v>
      </c>
      <c r="BX382" s="12">
        <v>0</v>
      </c>
      <c r="BY382" s="12">
        <v>0</v>
      </c>
      <c r="BZ382" s="12">
        <v>0</v>
      </c>
      <c r="CA382" s="12">
        <v>3</v>
      </c>
      <c r="CB382" s="12">
        <v>0</v>
      </c>
      <c r="CC382" s="12">
        <v>2</v>
      </c>
      <c r="CD382" s="12">
        <v>3</v>
      </c>
      <c r="CE382" s="12">
        <v>0</v>
      </c>
      <c r="CF382" s="12">
        <v>0</v>
      </c>
      <c r="CG382" s="12">
        <v>0</v>
      </c>
      <c r="CH382" s="12">
        <v>0</v>
      </c>
      <c r="CI382" s="12">
        <v>0</v>
      </c>
      <c r="CJ382" s="12">
        <v>0</v>
      </c>
      <c r="CK382" s="12">
        <v>0</v>
      </c>
      <c r="CL382" s="12">
        <v>0</v>
      </c>
    </row>
    <row r="383" spans="2:90" ht="20.100000000000001" customHeight="1" thickBot="1" x14ac:dyDescent="0.25">
      <c r="B383" s="4" t="s">
        <v>557</v>
      </c>
      <c r="C383" s="12">
        <v>35</v>
      </c>
      <c r="D383" s="12">
        <v>0</v>
      </c>
      <c r="E383" s="12">
        <v>34</v>
      </c>
      <c r="F383" s="12">
        <v>50</v>
      </c>
      <c r="G383" s="12">
        <v>0</v>
      </c>
      <c r="H383" s="12">
        <v>0</v>
      </c>
      <c r="I383" s="12">
        <v>0</v>
      </c>
      <c r="J383" s="12">
        <v>0</v>
      </c>
      <c r="K383" s="12">
        <v>0</v>
      </c>
      <c r="L383" s="12">
        <v>0</v>
      </c>
      <c r="M383" s="12">
        <v>0</v>
      </c>
      <c r="N383" s="12">
        <v>0</v>
      </c>
      <c r="O383" s="12">
        <v>0</v>
      </c>
      <c r="P383" s="12">
        <v>0</v>
      </c>
      <c r="Q383" s="12">
        <v>0</v>
      </c>
      <c r="R383" s="12">
        <v>0</v>
      </c>
      <c r="S383" s="12">
        <v>0</v>
      </c>
      <c r="T383" s="12">
        <v>0</v>
      </c>
      <c r="U383" s="12">
        <v>0</v>
      </c>
      <c r="V383" s="12">
        <v>0</v>
      </c>
      <c r="W383" s="12">
        <v>8</v>
      </c>
      <c r="X383" s="12">
        <v>0</v>
      </c>
      <c r="Y383" s="12">
        <v>13</v>
      </c>
      <c r="Z383" s="12">
        <v>7</v>
      </c>
      <c r="AA383" s="12">
        <v>0</v>
      </c>
      <c r="AB383" s="12">
        <v>0</v>
      </c>
      <c r="AC383" s="12">
        <v>0</v>
      </c>
      <c r="AD383" s="12">
        <v>0</v>
      </c>
      <c r="AE383" s="12">
        <v>0</v>
      </c>
      <c r="AF383" s="12">
        <v>0</v>
      </c>
      <c r="AG383" s="12">
        <v>0</v>
      </c>
      <c r="AH383" s="12">
        <v>0</v>
      </c>
      <c r="AI383" s="12">
        <v>0</v>
      </c>
      <c r="AJ383" s="12">
        <v>0</v>
      </c>
      <c r="AK383" s="12">
        <v>0</v>
      </c>
      <c r="AL383" s="12">
        <v>0</v>
      </c>
      <c r="AM383" s="12">
        <v>1</v>
      </c>
      <c r="AN383" s="12">
        <v>0</v>
      </c>
      <c r="AO383" s="12">
        <v>2</v>
      </c>
      <c r="AP383" s="12">
        <v>0</v>
      </c>
      <c r="AQ383" s="12">
        <v>14</v>
      </c>
      <c r="AR383" s="12">
        <v>0</v>
      </c>
      <c r="AS383" s="12">
        <v>7</v>
      </c>
      <c r="AT383" s="12">
        <v>13</v>
      </c>
      <c r="AU383" s="12">
        <v>0</v>
      </c>
      <c r="AV383" s="12">
        <v>0</v>
      </c>
      <c r="AW383" s="12">
        <v>0</v>
      </c>
      <c r="AX383" s="12">
        <v>0</v>
      </c>
      <c r="AY383" s="12">
        <v>0</v>
      </c>
      <c r="AZ383" s="12">
        <v>0</v>
      </c>
      <c r="BA383" s="12">
        <v>0</v>
      </c>
      <c r="BB383" s="12">
        <v>0</v>
      </c>
      <c r="BC383" s="12">
        <v>0</v>
      </c>
      <c r="BD383" s="12">
        <v>0</v>
      </c>
      <c r="BE383" s="12">
        <v>0</v>
      </c>
      <c r="BF383" s="12">
        <v>0</v>
      </c>
      <c r="BG383" s="12">
        <v>0</v>
      </c>
      <c r="BH383" s="12">
        <v>0</v>
      </c>
      <c r="BI383" s="12">
        <v>0</v>
      </c>
      <c r="BJ383" s="12">
        <v>0</v>
      </c>
      <c r="BK383" s="12">
        <v>0</v>
      </c>
      <c r="BL383" s="12">
        <v>0</v>
      </c>
      <c r="BM383" s="12">
        <v>0</v>
      </c>
      <c r="BN383" s="12">
        <v>0</v>
      </c>
      <c r="BO383" s="12">
        <v>0</v>
      </c>
      <c r="BP383" s="12">
        <v>0</v>
      </c>
      <c r="BQ383" s="12">
        <v>0</v>
      </c>
      <c r="BR383" s="12">
        <v>0</v>
      </c>
      <c r="BS383" s="12">
        <v>4</v>
      </c>
      <c r="BT383" s="12">
        <v>0</v>
      </c>
      <c r="BU383" s="12">
        <v>3</v>
      </c>
      <c r="BV383" s="12">
        <v>20</v>
      </c>
      <c r="BW383" s="12">
        <v>0</v>
      </c>
      <c r="BX383" s="12">
        <v>0</v>
      </c>
      <c r="BY383" s="12">
        <v>0</v>
      </c>
      <c r="BZ383" s="12">
        <v>0</v>
      </c>
      <c r="CA383" s="12">
        <v>8</v>
      </c>
      <c r="CB383" s="12">
        <v>0</v>
      </c>
      <c r="CC383" s="12">
        <v>9</v>
      </c>
      <c r="CD383" s="12">
        <v>10</v>
      </c>
      <c r="CE383" s="12">
        <v>0</v>
      </c>
      <c r="CF383" s="12">
        <v>0</v>
      </c>
      <c r="CG383" s="12">
        <v>0</v>
      </c>
      <c r="CH383" s="12">
        <v>0</v>
      </c>
      <c r="CI383" s="12">
        <v>0</v>
      </c>
      <c r="CJ383" s="12">
        <v>0</v>
      </c>
      <c r="CK383" s="12">
        <v>0</v>
      </c>
      <c r="CL383" s="12">
        <v>0</v>
      </c>
    </row>
    <row r="384" spans="2:90" ht="20.100000000000001" customHeight="1" thickBot="1" x14ac:dyDescent="0.25">
      <c r="B384" s="4" t="s">
        <v>558</v>
      </c>
      <c r="C384" s="12">
        <v>7</v>
      </c>
      <c r="D384" s="12">
        <v>0</v>
      </c>
      <c r="E384" s="12">
        <v>4</v>
      </c>
      <c r="F384" s="12">
        <v>5</v>
      </c>
      <c r="G384" s="12">
        <v>0</v>
      </c>
      <c r="H384" s="12">
        <v>0</v>
      </c>
      <c r="I384" s="12">
        <v>0</v>
      </c>
      <c r="J384" s="12">
        <v>0</v>
      </c>
      <c r="K384" s="12">
        <v>0</v>
      </c>
      <c r="L384" s="12">
        <v>0</v>
      </c>
      <c r="M384" s="12">
        <v>0</v>
      </c>
      <c r="N384" s="12">
        <v>0</v>
      </c>
      <c r="O384" s="12">
        <v>0</v>
      </c>
      <c r="P384" s="12">
        <v>0</v>
      </c>
      <c r="Q384" s="12">
        <v>0</v>
      </c>
      <c r="R384" s="12">
        <v>0</v>
      </c>
      <c r="S384" s="12">
        <v>1</v>
      </c>
      <c r="T384" s="12">
        <v>0</v>
      </c>
      <c r="U384" s="12">
        <v>1</v>
      </c>
      <c r="V384" s="12">
        <v>0</v>
      </c>
      <c r="W384" s="12">
        <v>4</v>
      </c>
      <c r="X384" s="12">
        <v>0</v>
      </c>
      <c r="Y384" s="12">
        <v>2</v>
      </c>
      <c r="Z384" s="12">
        <v>3</v>
      </c>
      <c r="AA384" s="12">
        <v>0</v>
      </c>
      <c r="AB384" s="12">
        <v>0</v>
      </c>
      <c r="AC384" s="12">
        <v>0</v>
      </c>
      <c r="AD384" s="12">
        <v>0</v>
      </c>
      <c r="AE384" s="12">
        <v>0</v>
      </c>
      <c r="AF384" s="12">
        <v>0</v>
      </c>
      <c r="AG384" s="12">
        <v>0</v>
      </c>
      <c r="AH384" s="12">
        <v>0</v>
      </c>
      <c r="AI384" s="12">
        <v>0</v>
      </c>
      <c r="AJ384" s="12">
        <v>0</v>
      </c>
      <c r="AK384" s="12">
        <v>0</v>
      </c>
      <c r="AL384" s="12">
        <v>0</v>
      </c>
      <c r="AM384" s="12">
        <v>0</v>
      </c>
      <c r="AN384" s="12">
        <v>0</v>
      </c>
      <c r="AO384" s="12">
        <v>0</v>
      </c>
      <c r="AP384" s="12">
        <v>0</v>
      </c>
      <c r="AQ384" s="12">
        <v>0</v>
      </c>
      <c r="AR384" s="12">
        <v>0</v>
      </c>
      <c r="AS384" s="12">
        <v>0</v>
      </c>
      <c r="AT384" s="12">
        <v>0</v>
      </c>
      <c r="AU384" s="12">
        <v>0</v>
      </c>
      <c r="AV384" s="12">
        <v>0</v>
      </c>
      <c r="AW384" s="12">
        <v>0</v>
      </c>
      <c r="AX384" s="12">
        <v>0</v>
      </c>
      <c r="AY384" s="12">
        <v>0</v>
      </c>
      <c r="AZ384" s="12">
        <v>0</v>
      </c>
      <c r="BA384" s="12">
        <v>0</v>
      </c>
      <c r="BB384" s="12">
        <v>0</v>
      </c>
      <c r="BC384" s="12">
        <v>0</v>
      </c>
      <c r="BD384" s="12">
        <v>0</v>
      </c>
      <c r="BE384" s="12">
        <v>0</v>
      </c>
      <c r="BF384" s="12">
        <v>0</v>
      </c>
      <c r="BG384" s="12">
        <v>0</v>
      </c>
      <c r="BH384" s="12">
        <v>0</v>
      </c>
      <c r="BI384" s="12">
        <v>0</v>
      </c>
      <c r="BJ384" s="12">
        <v>0</v>
      </c>
      <c r="BK384" s="12">
        <v>0</v>
      </c>
      <c r="BL384" s="12">
        <v>0</v>
      </c>
      <c r="BM384" s="12">
        <v>0</v>
      </c>
      <c r="BN384" s="12">
        <v>0</v>
      </c>
      <c r="BO384" s="12">
        <v>0</v>
      </c>
      <c r="BP384" s="12">
        <v>0</v>
      </c>
      <c r="BQ384" s="12">
        <v>0</v>
      </c>
      <c r="BR384" s="12">
        <v>0</v>
      </c>
      <c r="BS384" s="12">
        <v>0</v>
      </c>
      <c r="BT384" s="12">
        <v>0</v>
      </c>
      <c r="BU384" s="12">
        <v>0</v>
      </c>
      <c r="BV384" s="12">
        <v>1</v>
      </c>
      <c r="BW384" s="12">
        <v>0</v>
      </c>
      <c r="BX384" s="12">
        <v>0</v>
      </c>
      <c r="BY384" s="12">
        <v>0</v>
      </c>
      <c r="BZ384" s="12">
        <v>0</v>
      </c>
      <c r="CA384" s="12">
        <v>2</v>
      </c>
      <c r="CB384" s="12">
        <v>0</v>
      </c>
      <c r="CC384" s="12">
        <v>1</v>
      </c>
      <c r="CD384" s="12">
        <v>1</v>
      </c>
      <c r="CE384" s="12">
        <v>0</v>
      </c>
      <c r="CF384" s="12">
        <v>0</v>
      </c>
      <c r="CG384" s="12">
        <v>0</v>
      </c>
      <c r="CH384" s="12">
        <v>0</v>
      </c>
      <c r="CI384" s="12">
        <v>0</v>
      </c>
      <c r="CJ384" s="12">
        <v>0</v>
      </c>
      <c r="CK384" s="12">
        <v>0</v>
      </c>
      <c r="CL384" s="12">
        <v>0</v>
      </c>
    </row>
    <row r="385" spans="2:90" ht="20.100000000000001" customHeight="1" thickBot="1" x14ac:dyDescent="0.25">
      <c r="B385" s="4" t="s">
        <v>646</v>
      </c>
      <c r="C385" s="12">
        <v>16</v>
      </c>
      <c r="D385" s="12">
        <v>1</v>
      </c>
      <c r="E385" s="12">
        <v>19</v>
      </c>
      <c r="F385" s="12">
        <v>9</v>
      </c>
      <c r="G385" s="12">
        <v>0</v>
      </c>
      <c r="H385" s="12">
        <v>0</v>
      </c>
      <c r="I385" s="12">
        <v>0</v>
      </c>
      <c r="J385" s="12">
        <v>0</v>
      </c>
      <c r="K385" s="12">
        <v>0</v>
      </c>
      <c r="L385" s="12">
        <v>0</v>
      </c>
      <c r="M385" s="12">
        <v>0</v>
      </c>
      <c r="N385" s="12">
        <v>0</v>
      </c>
      <c r="O385" s="12">
        <v>0</v>
      </c>
      <c r="P385" s="12">
        <v>0</v>
      </c>
      <c r="Q385" s="12">
        <v>0</v>
      </c>
      <c r="R385" s="12">
        <v>0</v>
      </c>
      <c r="S385" s="12">
        <v>1</v>
      </c>
      <c r="T385" s="12">
        <v>0</v>
      </c>
      <c r="U385" s="12">
        <v>0</v>
      </c>
      <c r="V385" s="12">
        <v>1</v>
      </c>
      <c r="W385" s="12">
        <v>5</v>
      </c>
      <c r="X385" s="12">
        <v>0</v>
      </c>
      <c r="Y385" s="12">
        <v>9</v>
      </c>
      <c r="Z385" s="12">
        <v>2</v>
      </c>
      <c r="AA385" s="12">
        <v>0</v>
      </c>
      <c r="AB385" s="12">
        <v>0</v>
      </c>
      <c r="AC385" s="12">
        <v>0</v>
      </c>
      <c r="AD385" s="12">
        <v>0</v>
      </c>
      <c r="AE385" s="12">
        <v>0</v>
      </c>
      <c r="AF385" s="12">
        <v>0</v>
      </c>
      <c r="AG385" s="12">
        <v>0</v>
      </c>
      <c r="AH385" s="12">
        <v>0</v>
      </c>
      <c r="AI385" s="12">
        <v>0</v>
      </c>
      <c r="AJ385" s="12">
        <v>0</v>
      </c>
      <c r="AK385" s="12">
        <v>0</v>
      </c>
      <c r="AL385" s="12">
        <v>0</v>
      </c>
      <c r="AM385" s="12">
        <v>0</v>
      </c>
      <c r="AN385" s="12">
        <v>0</v>
      </c>
      <c r="AO385" s="12">
        <v>0</v>
      </c>
      <c r="AP385" s="12">
        <v>0</v>
      </c>
      <c r="AQ385" s="12">
        <v>4</v>
      </c>
      <c r="AR385" s="12">
        <v>0</v>
      </c>
      <c r="AS385" s="12">
        <v>4</v>
      </c>
      <c r="AT385" s="12">
        <v>1</v>
      </c>
      <c r="AU385" s="12">
        <v>0</v>
      </c>
      <c r="AV385" s="12">
        <v>0</v>
      </c>
      <c r="AW385" s="12">
        <v>1</v>
      </c>
      <c r="AX385" s="12">
        <v>0</v>
      </c>
      <c r="AY385" s="12">
        <v>1</v>
      </c>
      <c r="AZ385" s="12">
        <v>0</v>
      </c>
      <c r="BA385" s="12">
        <v>0</v>
      </c>
      <c r="BB385" s="12">
        <v>1</v>
      </c>
      <c r="BC385" s="12">
        <v>0</v>
      </c>
      <c r="BD385" s="12">
        <v>0</v>
      </c>
      <c r="BE385" s="12">
        <v>0</v>
      </c>
      <c r="BF385" s="12">
        <v>0</v>
      </c>
      <c r="BG385" s="12">
        <v>0</v>
      </c>
      <c r="BH385" s="12">
        <v>0</v>
      </c>
      <c r="BI385" s="12">
        <v>0</v>
      </c>
      <c r="BJ385" s="12">
        <v>0</v>
      </c>
      <c r="BK385" s="12">
        <v>0</v>
      </c>
      <c r="BL385" s="12">
        <v>0</v>
      </c>
      <c r="BM385" s="12">
        <v>0</v>
      </c>
      <c r="BN385" s="12">
        <v>0</v>
      </c>
      <c r="BO385" s="12">
        <v>0</v>
      </c>
      <c r="BP385" s="12">
        <v>0</v>
      </c>
      <c r="BQ385" s="12">
        <v>0</v>
      </c>
      <c r="BR385" s="12">
        <v>0</v>
      </c>
      <c r="BS385" s="12">
        <v>1</v>
      </c>
      <c r="BT385" s="12">
        <v>0</v>
      </c>
      <c r="BU385" s="12">
        <v>1</v>
      </c>
      <c r="BV385" s="12">
        <v>1</v>
      </c>
      <c r="BW385" s="12">
        <v>1</v>
      </c>
      <c r="BX385" s="12">
        <v>1</v>
      </c>
      <c r="BY385" s="12">
        <v>0</v>
      </c>
      <c r="BZ385" s="12">
        <v>2</v>
      </c>
      <c r="CA385" s="12">
        <v>3</v>
      </c>
      <c r="CB385" s="12">
        <v>0</v>
      </c>
      <c r="CC385" s="12">
        <v>4</v>
      </c>
      <c r="CD385" s="12">
        <v>1</v>
      </c>
      <c r="CE385" s="12">
        <v>0</v>
      </c>
      <c r="CF385" s="12">
        <v>0</v>
      </c>
      <c r="CG385" s="12">
        <v>0</v>
      </c>
      <c r="CH385" s="12">
        <v>0</v>
      </c>
      <c r="CI385" s="12">
        <v>0</v>
      </c>
      <c r="CJ385" s="12">
        <v>0</v>
      </c>
      <c r="CK385" s="12">
        <v>0</v>
      </c>
      <c r="CL385" s="12">
        <v>0</v>
      </c>
    </row>
    <row r="386" spans="2:90" ht="20.100000000000001" customHeight="1" thickBot="1" x14ac:dyDescent="0.25">
      <c r="B386" s="4" t="s">
        <v>559</v>
      </c>
      <c r="C386" s="12">
        <v>5</v>
      </c>
      <c r="D386" s="12">
        <v>0</v>
      </c>
      <c r="E386" s="12">
        <v>5</v>
      </c>
      <c r="F386" s="12">
        <v>2</v>
      </c>
      <c r="G386" s="12">
        <v>0</v>
      </c>
      <c r="H386" s="12">
        <v>0</v>
      </c>
      <c r="I386" s="12">
        <v>0</v>
      </c>
      <c r="J386" s="12">
        <v>0</v>
      </c>
      <c r="K386" s="12">
        <v>0</v>
      </c>
      <c r="L386" s="12">
        <v>0</v>
      </c>
      <c r="M386" s="12">
        <v>0</v>
      </c>
      <c r="N386" s="12">
        <v>0</v>
      </c>
      <c r="O386" s="12">
        <v>0</v>
      </c>
      <c r="P386" s="12">
        <v>0</v>
      </c>
      <c r="Q386" s="12">
        <v>0</v>
      </c>
      <c r="R386" s="12">
        <v>0</v>
      </c>
      <c r="S386" s="12">
        <v>0</v>
      </c>
      <c r="T386" s="12">
        <v>0</v>
      </c>
      <c r="U386" s="12">
        <v>0</v>
      </c>
      <c r="V386" s="12">
        <v>0</v>
      </c>
      <c r="W386" s="12">
        <v>5</v>
      </c>
      <c r="X386" s="12">
        <v>0</v>
      </c>
      <c r="Y386" s="12">
        <v>4</v>
      </c>
      <c r="Z386" s="12">
        <v>1</v>
      </c>
      <c r="AA386" s="12">
        <v>0</v>
      </c>
      <c r="AB386" s="12">
        <v>0</v>
      </c>
      <c r="AC386" s="12">
        <v>0</v>
      </c>
      <c r="AD386" s="12">
        <v>0</v>
      </c>
      <c r="AE386" s="12">
        <v>0</v>
      </c>
      <c r="AF386" s="12">
        <v>0</v>
      </c>
      <c r="AG386" s="12">
        <v>0</v>
      </c>
      <c r="AH386" s="12">
        <v>0</v>
      </c>
      <c r="AI386" s="12">
        <v>0</v>
      </c>
      <c r="AJ386" s="12">
        <v>0</v>
      </c>
      <c r="AK386" s="12">
        <v>0</v>
      </c>
      <c r="AL386" s="12">
        <v>0</v>
      </c>
      <c r="AM386" s="12">
        <v>0</v>
      </c>
      <c r="AN386" s="12">
        <v>0</v>
      </c>
      <c r="AO386" s="12">
        <v>0</v>
      </c>
      <c r="AP386" s="12">
        <v>0</v>
      </c>
      <c r="AQ386" s="12">
        <v>0</v>
      </c>
      <c r="AR386" s="12">
        <v>0</v>
      </c>
      <c r="AS386" s="12">
        <v>0</v>
      </c>
      <c r="AT386" s="12">
        <v>0</v>
      </c>
      <c r="AU386" s="12">
        <v>0</v>
      </c>
      <c r="AV386" s="12">
        <v>0</v>
      </c>
      <c r="AW386" s="12">
        <v>0</v>
      </c>
      <c r="AX386" s="12">
        <v>0</v>
      </c>
      <c r="AY386" s="12">
        <v>0</v>
      </c>
      <c r="AZ386" s="12">
        <v>0</v>
      </c>
      <c r="BA386" s="12">
        <v>0</v>
      </c>
      <c r="BB386" s="12">
        <v>0</v>
      </c>
      <c r="BC386" s="12">
        <v>0</v>
      </c>
      <c r="BD386" s="12">
        <v>0</v>
      </c>
      <c r="BE386" s="12">
        <v>0</v>
      </c>
      <c r="BF386" s="12">
        <v>0</v>
      </c>
      <c r="BG386" s="12">
        <v>0</v>
      </c>
      <c r="BH386" s="12">
        <v>0</v>
      </c>
      <c r="BI386" s="12">
        <v>0</v>
      </c>
      <c r="BJ386" s="12">
        <v>0</v>
      </c>
      <c r="BK386" s="12">
        <v>0</v>
      </c>
      <c r="BL386" s="12">
        <v>0</v>
      </c>
      <c r="BM386" s="12">
        <v>0</v>
      </c>
      <c r="BN386" s="12">
        <v>0</v>
      </c>
      <c r="BO386" s="12">
        <v>0</v>
      </c>
      <c r="BP386" s="12">
        <v>0</v>
      </c>
      <c r="BQ386" s="12">
        <v>0</v>
      </c>
      <c r="BR386" s="12">
        <v>0</v>
      </c>
      <c r="BS386" s="12">
        <v>0</v>
      </c>
      <c r="BT386" s="12">
        <v>0</v>
      </c>
      <c r="BU386" s="12">
        <v>0</v>
      </c>
      <c r="BV386" s="12">
        <v>0</v>
      </c>
      <c r="BW386" s="12">
        <v>0</v>
      </c>
      <c r="BX386" s="12">
        <v>0</v>
      </c>
      <c r="BY386" s="12">
        <v>0</v>
      </c>
      <c r="BZ386" s="12">
        <v>0</v>
      </c>
      <c r="CA386" s="12">
        <v>0</v>
      </c>
      <c r="CB386" s="12">
        <v>0</v>
      </c>
      <c r="CC386" s="12">
        <v>1</v>
      </c>
      <c r="CD386" s="12">
        <v>1</v>
      </c>
      <c r="CE386" s="12">
        <v>0</v>
      </c>
      <c r="CF386" s="12">
        <v>0</v>
      </c>
      <c r="CG386" s="12">
        <v>0</v>
      </c>
      <c r="CH386" s="12">
        <v>0</v>
      </c>
      <c r="CI386" s="12">
        <v>0</v>
      </c>
      <c r="CJ386" s="12">
        <v>0</v>
      </c>
      <c r="CK386" s="12">
        <v>0</v>
      </c>
      <c r="CL386" s="12">
        <v>0</v>
      </c>
    </row>
    <row r="387" spans="2:90" ht="20.100000000000001" customHeight="1" thickBot="1" x14ac:dyDescent="0.25">
      <c r="B387" s="4" t="s">
        <v>560</v>
      </c>
      <c r="C387" s="12">
        <v>6</v>
      </c>
      <c r="D387" s="12">
        <v>0</v>
      </c>
      <c r="E387" s="12">
        <v>3</v>
      </c>
      <c r="F387" s="12">
        <v>13</v>
      </c>
      <c r="G387" s="12">
        <v>0</v>
      </c>
      <c r="H387" s="12">
        <v>0</v>
      </c>
      <c r="I387" s="12">
        <v>0</v>
      </c>
      <c r="J387" s="12">
        <v>0</v>
      </c>
      <c r="K387" s="12">
        <v>0</v>
      </c>
      <c r="L387" s="12">
        <v>0</v>
      </c>
      <c r="M387" s="12">
        <v>0</v>
      </c>
      <c r="N387" s="12">
        <v>0</v>
      </c>
      <c r="O387" s="12">
        <v>0</v>
      </c>
      <c r="P387" s="12">
        <v>0</v>
      </c>
      <c r="Q387" s="12">
        <v>0</v>
      </c>
      <c r="R387" s="12">
        <v>0</v>
      </c>
      <c r="S387" s="12">
        <v>0</v>
      </c>
      <c r="T387" s="12">
        <v>0</v>
      </c>
      <c r="U387" s="12">
        <v>0</v>
      </c>
      <c r="V387" s="12">
        <v>0</v>
      </c>
      <c r="W387" s="12">
        <v>3</v>
      </c>
      <c r="X387" s="12">
        <v>0</v>
      </c>
      <c r="Y387" s="12">
        <v>0</v>
      </c>
      <c r="Z387" s="12">
        <v>6</v>
      </c>
      <c r="AA387" s="12">
        <v>0</v>
      </c>
      <c r="AB387" s="12">
        <v>0</v>
      </c>
      <c r="AC387" s="12">
        <v>0</v>
      </c>
      <c r="AD387" s="12">
        <v>0</v>
      </c>
      <c r="AE387" s="12">
        <v>0</v>
      </c>
      <c r="AF387" s="12">
        <v>0</v>
      </c>
      <c r="AG387" s="12">
        <v>0</v>
      </c>
      <c r="AH387" s="12">
        <v>0</v>
      </c>
      <c r="AI387" s="12">
        <v>0</v>
      </c>
      <c r="AJ387" s="12">
        <v>0</v>
      </c>
      <c r="AK387" s="12">
        <v>0</v>
      </c>
      <c r="AL387" s="12">
        <v>0</v>
      </c>
      <c r="AM387" s="12">
        <v>0</v>
      </c>
      <c r="AN387" s="12">
        <v>0</v>
      </c>
      <c r="AO387" s="12">
        <v>0</v>
      </c>
      <c r="AP387" s="12">
        <v>0</v>
      </c>
      <c r="AQ387" s="12">
        <v>0</v>
      </c>
      <c r="AR387" s="12">
        <v>0</v>
      </c>
      <c r="AS387" s="12">
        <v>0</v>
      </c>
      <c r="AT387" s="12">
        <v>3</v>
      </c>
      <c r="AU387" s="12">
        <v>0</v>
      </c>
      <c r="AV387" s="12">
        <v>0</v>
      </c>
      <c r="AW387" s="12">
        <v>0</v>
      </c>
      <c r="AX387" s="12">
        <v>0</v>
      </c>
      <c r="AY387" s="12">
        <v>0</v>
      </c>
      <c r="AZ387" s="12">
        <v>0</v>
      </c>
      <c r="BA387" s="12">
        <v>0</v>
      </c>
      <c r="BB387" s="12">
        <v>0</v>
      </c>
      <c r="BC387" s="12">
        <v>0</v>
      </c>
      <c r="BD387" s="12">
        <v>0</v>
      </c>
      <c r="BE387" s="12">
        <v>0</v>
      </c>
      <c r="BF387" s="12">
        <v>0</v>
      </c>
      <c r="BG387" s="12">
        <v>0</v>
      </c>
      <c r="BH387" s="12">
        <v>0</v>
      </c>
      <c r="BI387" s="12">
        <v>0</v>
      </c>
      <c r="BJ387" s="12">
        <v>0</v>
      </c>
      <c r="BK387" s="12">
        <v>0</v>
      </c>
      <c r="BL387" s="12">
        <v>0</v>
      </c>
      <c r="BM387" s="12">
        <v>0</v>
      </c>
      <c r="BN387" s="12">
        <v>0</v>
      </c>
      <c r="BO387" s="12">
        <v>0</v>
      </c>
      <c r="BP387" s="12">
        <v>0</v>
      </c>
      <c r="BQ387" s="12">
        <v>0</v>
      </c>
      <c r="BR387" s="12">
        <v>0</v>
      </c>
      <c r="BS387" s="12">
        <v>0</v>
      </c>
      <c r="BT387" s="12">
        <v>0</v>
      </c>
      <c r="BU387" s="12">
        <v>0</v>
      </c>
      <c r="BV387" s="12">
        <v>0</v>
      </c>
      <c r="BW387" s="12">
        <v>0</v>
      </c>
      <c r="BX387" s="12">
        <v>0</v>
      </c>
      <c r="BY387" s="12">
        <v>0</v>
      </c>
      <c r="BZ387" s="12">
        <v>0</v>
      </c>
      <c r="CA387" s="12">
        <v>3</v>
      </c>
      <c r="CB387" s="12">
        <v>0</v>
      </c>
      <c r="CC387" s="12">
        <v>3</v>
      </c>
      <c r="CD387" s="12">
        <v>4</v>
      </c>
      <c r="CE387" s="12">
        <v>0</v>
      </c>
      <c r="CF387" s="12">
        <v>0</v>
      </c>
      <c r="CG387" s="12">
        <v>0</v>
      </c>
      <c r="CH387" s="12">
        <v>0</v>
      </c>
      <c r="CI387" s="12">
        <v>0</v>
      </c>
      <c r="CJ387" s="12">
        <v>0</v>
      </c>
      <c r="CK387" s="12">
        <v>0</v>
      </c>
      <c r="CL387" s="12">
        <v>0</v>
      </c>
    </row>
    <row r="388" spans="2:90" ht="20.100000000000001" customHeight="1" thickBot="1" x14ac:dyDescent="0.25">
      <c r="B388" s="4" t="s">
        <v>561</v>
      </c>
      <c r="C388" s="12">
        <v>8</v>
      </c>
      <c r="D388" s="12">
        <v>0</v>
      </c>
      <c r="E388" s="12">
        <v>3</v>
      </c>
      <c r="F388" s="12">
        <v>16</v>
      </c>
      <c r="G388" s="12">
        <v>0</v>
      </c>
      <c r="H388" s="12">
        <v>0</v>
      </c>
      <c r="I388" s="12">
        <v>0</v>
      </c>
      <c r="J388" s="12">
        <v>0</v>
      </c>
      <c r="K388" s="12">
        <v>0</v>
      </c>
      <c r="L388" s="12">
        <v>0</v>
      </c>
      <c r="M388" s="12">
        <v>0</v>
      </c>
      <c r="N388" s="12">
        <v>0</v>
      </c>
      <c r="O388" s="12">
        <v>0</v>
      </c>
      <c r="P388" s="12">
        <v>0</v>
      </c>
      <c r="Q388" s="12">
        <v>0</v>
      </c>
      <c r="R388" s="12">
        <v>0</v>
      </c>
      <c r="S388" s="12">
        <v>0</v>
      </c>
      <c r="T388" s="12">
        <v>0</v>
      </c>
      <c r="U388" s="12">
        <v>0</v>
      </c>
      <c r="V388" s="12">
        <v>0</v>
      </c>
      <c r="W388" s="12">
        <v>3</v>
      </c>
      <c r="X388" s="12">
        <v>0</v>
      </c>
      <c r="Y388" s="12">
        <v>2</v>
      </c>
      <c r="Z388" s="12">
        <v>6</v>
      </c>
      <c r="AA388" s="12">
        <v>0</v>
      </c>
      <c r="AB388" s="12">
        <v>0</v>
      </c>
      <c r="AC388" s="12">
        <v>0</v>
      </c>
      <c r="AD388" s="12">
        <v>0</v>
      </c>
      <c r="AE388" s="12">
        <v>0</v>
      </c>
      <c r="AF388" s="12">
        <v>0</v>
      </c>
      <c r="AG388" s="12">
        <v>0</v>
      </c>
      <c r="AH388" s="12">
        <v>0</v>
      </c>
      <c r="AI388" s="12">
        <v>0</v>
      </c>
      <c r="AJ388" s="12">
        <v>0</v>
      </c>
      <c r="AK388" s="12">
        <v>0</v>
      </c>
      <c r="AL388" s="12">
        <v>0</v>
      </c>
      <c r="AM388" s="12">
        <v>0</v>
      </c>
      <c r="AN388" s="12">
        <v>0</v>
      </c>
      <c r="AO388" s="12">
        <v>0</v>
      </c>
      <c r="AP388" s="12">
        <v>0</v>
      </c>
      <c r="AQ388" s="12">
        <v>2</v>
      </c>
      <c r="AR388" s="12">
        <v>0</v>
      </c>
      <c r="AS388" s="12">
        <v>0</v>
      </c>
      <c r="AT388" s="12">
        <v>2</v>
      </c>
      <c r="AU388" s="12">
        <v>0</v>
      </c>
      <c r="AV388" s="12">
        <v>0</v>
      </c>
      <c r="AW388" s="12">
        <v>0</v>
      </c>
      <c r="AX388" s="12">
        <v>0</v>
      </c>
      <c r="AY388" s="12">
        <v>0</v>
      </c>
      <c r="AZ388" s="12">
        <v>0</v>
      </c>
      <c r="BA388" s="12">
        <v>0</v>
      </c>
      <c r="BB388" s="12">
        <v>0</v>
      </c>
      <c r="BC388" s="12">
        <v>0</v>
      </c>
      <c r="BD388" s="12">
        <v>0</v>
      </c>
      <c r="BE388" s="12">
        <v>0</v>
      </c>
      <c r="BF388" s="12">
        <v>0</v>
      </c>
      <c r="BG388" s="12">
        <v>0</v>
      </c>
      <c r="BH388" s="12">
        <v>0</v>
      </c>
      <c r="BI388" s="12">
        <v>0</v>
      </c>
      <c r="BJ388" s="12">
        <v>0</v>
      </c>
      <c r="BK388" s="12">
        <v>0</v>
      </c>
      <c r="BL388" s="12">
        <v>0</v>
      </c>
      <c r="BM388" s="12">
        <v>0</v>
      </c>
      <c r="BN388" s="12">
        <v>0</v>
      </c>
      <c r="BO388" s="12">
        <v>0</v>
      </c>
      <c r="BP388" s="12">
        <v>0</v>
      </c>
      <c r="BQ388" s="12">
        <v>0</v>
      </c>
      <c r="BR388" s="12">
        <v>0</v>
      </c>
      <c r="BS388" s="12">
        <v>0</v>
      </c>
      <c r="BT388" s="12">
        <v>0</v>
      </c>
      <c r="BU388" s="12">
        <v>0</v>
      </c>
      <c r="BV388" s="12">
        <v>0</v>
      </c>
      <c r="BW388" s="12">
        <v>0</v>
      </c>
      <c r="BX388" s="12">
        <v>0</v>
      </c>
      <c r="BY388" s="12">
        <v>0</v>
      </c>
      <c r="BZ388" s="12">
        <v>0</v>
      </c>
      <c r="CA388" s="12">
        <v>3</v>
      </c>
      <c r="CB388" s="12">
        <v>0</v>
      </c>
      <c r="CC388" s="12">
        <v>1</v>
      </c>
      <c r="CD388" s="12">
        <v>8</v>
      </c>
      <c r="CE388" s="12">
        <v>0</v>
      </c>
      <c r="CF388" s="12">
        <v>0</v>
      </c>
      <c r="CG388" s="12">
        <v>0</v>
      </c>
      <c r="CH388" s="12">
        <v>0</v>
      </c>
      <c r="CI388" s="12">
        <v>0</v>
      </c>
      <c r="CJ388" s="12">
        <v>0</v>
      </c>
      <c r="CK388" s="12">
        <v>0</v>
      </c>
      <c r="CL388" s="12">
        <v>0</v>
      </c>
    </row>
    <row r="389" spans="2:90" ht="20.100000000000001" customHeight="1" thickBot="1" x14ac:dyDescent="0.25">
      <c r="B389" s="4" t="s">
        <v>562</v>
      </c>
      <c r="C389" s="12">
        <v>74</v>
      </c>
      <c r="D389" s="12">
        <v>0</v>
      </c>
      <c r="E389" s="12">
        <v>109</v>
      </c>
      <c r="F389" s="12">
        <v>89</v>
      </c>
      <c r="G389" s="12">
        <v>0</v>
      </c>
      <c r="H389" s="12">
        <v>0</v>
      </c>
      <c r="I389" s="12">
        <v>0</v>
      </c>
      <c r="J389" s="12">
        <v>0</v>
      </c>
      <c r="K389" s="12">
        <v>0</v>
      </c>
      <c r="L389" s="12">
        <v>0</v>
      </c>
      <c r="M389" s="12">
        <v>0</v>
      </c>
      <c r="N389" s="12">
        <v>0</v>
      </c>
      <c r="O389" s="12">
        <v>0</v>
      </c>
      <c r="P389" s="12">
        <v>0</v>
      </c>
      <c r="Q389" s="12">
        <v>0</v>
      </c>
      <c r="R389" s="12">
        <v>0</v>
      </c>
      <c r="S389" s="12">
        <v>2</v>
      </c>
      <c r="T389" s="12">
        <v>0</v>
      </c>
      <c r="U389" s="12">
        <v>2</v>
      </c>
      <c r="V389" s="12">
        <v>0</v>
      </c>
      <c r="W389" s="12">
        <v>22</v>
      </c>
      <c r="X389" s="12">
        <v>0</v>
      </c>
      <c r="Y389" s="12">
        <v>33</v>
      </c>
      <c r="Z389" s="12">
        <v>31</v>
      </c>
      <c r="AA389" s="12">
        <v>0</v>
      </c>
      <c r="AB389" s="12">
        <v>0</v>
      </c>
      <c r="AC389" s="12">
        <v>0</v>
      </c>
      <c r="AD389" s="12">
        <v>0</v>
      </c>
      <c r="AE389" s="12">
        <v>1</v>
      </c>
      <c r="AF389" s="12">
        <v>0</v>
      </c>
      <c r="AG389" s="12">
        <v>2</v>
      </c>
      <c r="AH389" s="12">
        <v>0</v>
      </c>
      <c r="AI389" s="12">
        <v>0</v>
      </c>
      <c r="AJ389" s="12">
        <v>0</v>
      </c>
      <c r="AK389" s="12">
        <v>0</v>
      </c>
      <c r="AL389" s="12">
        <v>0</v>
      </c>
      <c r="AM389" s="12">
        <v>2</v>
      </c>
      <c r="AN389" s="12">
        <v>0</v>
      </c>
      <c r="AO389" s="12">
        <v>0</v>
      </c>
      <c r="AP389" s="12">
        <v>4</v>
      </c>
      <c r="AQ389" s="12">
        <v>14</v>
      </c>
      <c r="AR389" s="12">
        <v>0</v>
      </c>
      <c r="AS389" s="12">
        <v>17</v>
      </c>
      <c r="AT389" s="12">
        <v>18</v>
      </c>
      <c r="AU389" s="12">
        <v>0</v>
      </c>
      <c r="AV389" s="12">
        <v>0</v>
      </c>
      <c r="AW389" s="12">
        <v>0</v>
      </c>
      <c r="AX389" s="12">
        <v>0</v>
      </c>
      <c r="AY389" s="12">
        <v>0</v>
      </c>
      <c r="AZ389" s="12">
        <v>0</v>
      </c>
      <c r="BA389" s="12">
        <v>1</v>
      </c>
      <c r="BB389" s="12">
        <v>0</v>
      </c>
      <c r="BC389" s="12">
        <v>0</v>
      </c>
      <c r="BD389" s="12">
        <v>0</v>
      </c>
      <c r="BE389" s="12">
        <v>0</v>
      </c>
      <c r="BF389" s="12">
        <v>0</v>
      </c>
      <c r="BG389" s="12">
        <v>0</v>
      </c>
      <c r="BH389" s="12">
        <v>0</v>
      </c>
      <c r="BI389" s="12">
        <v>0</v>
      </c>
      <c r="BJ389" s="12">
        <v>0</v>
      </c>
      <c r="BK389" s="12">
        <v>2</v>
      </c>
      <c r="BL389" s="12">
        <v>0</v>
      </c>
      <c r="BM389" s="12">
        <v>3</v>
      </c>
      <c r="BN389" s="12">
        <v>0</v>
      </c>
      <c r="BO389" s="12">
        <v>0</v>
      </c>
      <c r="BP389" s="12">
        <v>0</v>
      </c>
      <c r="BQ389" s="12">
        <v>0</v>
      </c>
      <c r="BR389" s="12">
        <v>0</v>
      </c>
      <c r="BS389" s="12">
        <v>5</v>
      </c>
      <c r="BT389" s="12">
        <v>0</v>
      </c>
      <c r="BU389" s="12">
        <v>5</v>
      </c>
      <c r="BV389" s="12">
        <v>6</v>
      </c>
      <c r="BW389" s="12">
        <v>4</v>
      </c>
      <c r="BX389" s="12">
        <v>0</v>
      </c>
      <c r="BY389" s="12">
        <v>4</v>
      </c>
      <c r="BZ389" s="12">
        <v>0</v>
      </c>
      <c r="CA389" s="12">
        <v>22</v>
      </c>
      <c r="CB389" s="12">
        <v>0</v>
      </c>
      <c r="CC389" s="12">
        <v>42</v>
      </c>
      <c r="CD389" s="12">
        <v>30</v>
      </c>
      <c r="CE389" s="12">
        <v>0</v>
      </c>
      <c r="CF389" s="12">
        <v>0</v>
      </c>
      <c r="CG389" s="12">
        <v>0</v>
      </c>
      <c r="CH389" s="12">
        <v>0</v>
      </c>
      <c r="CI389" s="12">
        <v>0</v>
      </c>
      <c r="CJ389" s="12">
        <v>0</v>
      </c>
      <c r="CK389" s="12">
        <v>0</v>
      </c>
      <c r="CL389" s="12">
        <v>0</v>
      </c>
    </row>
    <row r="390" spans="2:90" ht="20.100000000000001" customHeight="1" thickBot="1" x14ac:dyDescent="0.25">
      <c r="B390" s="4" t="s">
        <v>563</v>
      </c>
      <c r="C390" s="12">
        <v>77</v>
      </c>
      <c r="D390" s="12">
        <v>0</v>
      </c>
      <c r="E390" s="12">
        <v>62</v>
      </c>
      <c r="F390" s="12">
        <v>99</v>
      </c>
      <c r="G390" s="12">
        <v>0</v>
      </c>
      <c r="H390" s="12">
        <v>0</v>
      </c>
      <c r="I390" s="12">
        <v>0</v>
      </c>
      <c r="J390" s="12">
        <v>0</v>
      </c>
      <c r="K390" s="12">
        <v>0</v>
      </c>
      <c r="L390" s="12">
        <v>0</v>
      </c>
      <c r="M390" s="12">
        <v>0</v>
      </c>
      <c r="N390" s="12">
        <v>0</v>
      </c>
      <c r="O390" s="12">
        <v>0</v>
      </c>
      <c r="P390" s="12">
        <v>0</v>
      </c>
      <c r="Q390" s="12">
        <v>0</v>
      </c>
      <c r="R390" s="12">
        <v>0</v>
      </c>
      <c r="S390" s="12">
        <v>7</v>
      </c>
      <c r="T390" s="12">
        <v>0</v>
      </c>
      <c r="U390" s="12">
        <v>3</v>
      </c>
      <c r="V390" s="12">
        <v>5</v>
      </c>
      <c r="W390" s="12">
        <v>25</v>
      </c>
      <c r="X390" s="12">
        <v>0</v>
      </c>
      <c r="Y390" s="12">
        <v>24</v>
      </c>
      <c r="Z390" s="12">
        <v>22</v>
      </c>
      <c r="AA390" s="12">
        <v>0</v>
      </c>
      <c r="AB390" s="12">
        <v>0</v>
      </c>
      <c r="AC390" s="12">
        <v>0</v>
      </c>
      <c r="AD390" s="12">
        <v>0</v>
      </c>
      <c r="AE390" s="12">
        <v>0</v>
      </c>
      <c r="AF390" s="12">
        <v>0</v>
      </c>
      <c r="AG390" s="12">
        <v>0</v>
      </c>
      <c r="AH390" s="12">
        <v>0</v>
      </c>
      <c r="AI390" s="12">
        <v>0</v>
      </c>
      <c r="AJ390" s="12">
        <v>0</v>
      </c>
      <c r="AK390" s="12">
        <v>0</v>
      </c>
      <c r="AL390" s="12">
        <v>0</v>
      </c>
      <c r="AM390" s="12">
        <v>2</v>
      </c>
      <c r="AN390" s="12">
        <v>0</v>
      </c>
      <c r="AO390" s="12">
        <v>2</v>
      </c>
      <c r="AP390" s="12">
        <v>0</v>
      </c>
      <c r="AQ390" s="12">
        <v>19</v>
      </c>
      <c r="AR390" s="12">
        <v>0</v>
      </c>
      <c r="AS390" s="12">
        <v>9</v>
      </c>
      <c r="AT390" s="12">
        <v>54</v>
      </c>
      <c r="AU390" s="12">
        <v>0</v>
      </c>
      <c r="AV390" s="12">
        <v>0</v>
      </c>
      <c r="AW390" s="12">
        <v>0</v>
      </c>
      <c r="AX390" s="12">
        <v>0</v>
      </c>
      <c r="AY390" s="12">
        <v>2</v>
      </c>
      <c r="AZ390" s="12">
        <v>0</v>
      </c>
      <c r="BA390" s="12">
        <v>2</v>
      </c>
      <c r="BB390" s="12">
        <v>2</v>
      </c>
      <c r="BC390" s="12">
        <v>0</v>
      </c>
      <c r="BD390" s="12">
        <v>0</v>
      </c>
      <c r="BE390" s="12">
        <v>0</v>
      </c>
      <c r="BF390" s="12">
        <v>0</v>
      </c>
      <c r="BG390" s="12">
        <v>0</v>
      </c>
      <c r="BH390" s="12">
        <v>0</v>
      </c>
      <c r="BI390" s="12">
        <v>0</v>
      </c>
      <c r="BJ390" s="12">
        <v>0</v>
      </c>
      <c r="BK390" s="12">
        <v>0</v>
      </c>
      <c r="BL390" s="12">
        <v>0</v>
      </c>
      <c r="BM390" s="12">
        <v>0</v>
      </c>
      <c r="BN390" s="12">
        <v>0</v>
      </c>
      <c r="BO390" s="12">
        <v>0</v>
      </c>
      <c r="BP390" s="12">
        <v>0</v>
      </c>
      <c r="BQ390" s="12">
        <v>0</v>
      </c>
      <c r="BR390" s="12">
        <v>0</v>
      </c>
      <c r="BS390" s="12">
        <v>0</v>
      </c>
      <c r="BT390" s="12">
        <v>0</v>
      </c>
      <c r="BU390" s="12">
        <v>0</v>
      </c>
      <c r="BV390" s="12">
        <v>0</v>
      </c>
      <c r="BW390" s="12">
        <v>0</v>
      </c>
      <c r="BX390" s="12">
        <v>0</v>
      </c>
      <c r="BY390" s="12">
        <v>0</v>
      </c>
      <c r="BZ390" s="12">
        <v>0</v>
      </c>
      <c r="CA390" s="12">
        <v>22</v>
      </c>
      <c r="CB390" s="12">
        <v>0</v>
      </c>
      <c r="CC390" s="12">
        <v>22</v>
      </c>
      <c r="CD390" s="12">
        <v>16</v>
      </c>
      <c r="CE390" s="12">
        <v>0</v>
      </c>
      <c r="CF390" s="12">
        <v>0</v>
      </c>
      <c r="CG390" s="12">
        <v>0</v>
      </c>
      <c r="CH390" s="12">
        <v>0</v>
      </c>
      <c r="CI390" s="12">
        <v>0</v>
      </c>
      <c r="CJ390" s="12">
        <v>0</v>
      </c>
      <c r="CK390" s="12">
        <v>0</v>
      </c>
      <c r="CL390" s="12">
        <v>0</v>
      </c>
    </row>
    <row r="391" spans="2:90" ht="20.100000000000001" customHeight="1" thickBot="1" x14ac:dyDescent="0.25">
      <c r="B391" s="4" t="s">
        <v>564</v>
      </c>
      <c r="C391" s="12">
        <v>121</v>
      </c>
      <c r="D391" s="12">
        <v>12</v>
      </c>
      <c r="E391" s="12">
        <v>114</v>
      </c>
      <c r="F391" s="12">
        <v>205</v>
      </c>
      <c r="G391" s="12">
        <v>0</v>
      </c>
      <c r="H391" s="12">
        <v>0</v>
      </c>
      <c r="I391" s="12">
        <v>1</v>
      </c>
      <c r="J391" s="12">
        <v>1</v>
      </c>
      <c r="K391" s="12">
        <v>0</v>
      </c>
      <c r="L391" s="12">
        <v>0</v>
      </c>
      <c r="M391" s="12">
        <v>0</v>
      </c>
      <c r="N391" s="12">
        <v>0</v>
      </c>
      <c r="O391" s="12">
        <v>0</v>
      </c>
      <c r="P391" s="12">
        <v>0</v>
      </c>
      <c r="Q391" s="12">
        <v>0</v>
      </c>
      <c r="R391" s="12">
        <v>0</v>
      </c>
      <c r="S391" s="12">
        <v>0</v>
      </c>
      <c r="T391" s="12">
        <v>4</v>
      </c>
      <c r="U391" s="12">
        <v>3</v>
      </c>
      <c r="V391" s="12">
        <v>5</v>
      </c>
      <c r="W391" s="12">
        <v>38</v>
      </c>
      <c r="X391" s="12">
        <v>0</v>
      </c>
      <c r="Y391" s="12">
        <v>36</v>
      </c>
      <c r="Z391" s="12">
        <v>62</v>
      </c>
      <c r="AA391" s="12">
        <v>0</v>
      </c>
      <c r="AB391" s="12">
        <v>0</v>
      </c>
      <c r="AC391" s="12">
        <v>0</v>
      </c>
      <c r="AD391" s="12">
        <v>1</v>
      </c>
      <c r="AE391" s="12">
        <v>2</v>
      </c>
      <c r="AF391" s="12">
        <v>0</v>
      </c>
      <c r="AG391" s="12">
        <v>0</v>
      </c>
      <c r="AH391" s="12">
        <v>2</v>
      </c>
      <c r="AI391" s="12">
        <v>0</v>
      </c>
      <c r="AJ391" s="12">
        <v>0</v>
      </c>
      <c r="AK391" s="12">
        <v>0</v>
      </c>
      <c r="AL391" s="12">
        <v>0</v>
      </c>
      <c r="AM391" s="12">
        <v>3</v>
      </c>
      <c r="AN391" s="12">
        <v>1</v>
      </c>
      <c r="AO391" s="12">
        <v>8</v>
      </c>
      <c r="AP391" s="12">
        <v>2</v>
      </c>
      <c r="AQ391" s="12">
        <v>17</v>
      </c>
      <c r="AR391" s="12">
        <v>2</v>
      </c>
      <c r="AS391" s="12">
        <v>18</v>
      </c>
      <c r="AT391" s="12">
        <v>29</v>
      </c>
      <c r="AU391" s="12">
        <v>0</v>
      </c>
      <c r="AV391" s="12">
        <v>0</v>
      </c>
      <c r="AW391" s="12">
        <v>0</v>
      </c>
      <c r="AX391" s="12">
        <v>0</v>
      </c>
      <c r="AY391" s="12">
        <v>0</v>
      </c>
      <c r="AZ391" s="12">
        <v>0</v>
      </c>
      <c r="BA391" s="12">
        <v>0</v>
      </c>
      <c r="BB391" s="12">
        <v>1</v>
      </c>
      <c r="BC391" s="12">
        <v>0</v>
      </c>
      <c r="BD391" s="12">
        <v>0</v>
      </c>
      <c r="BE391" s="12">
        <v>0</v>
      </c>
      <c r="BF391" s="12">
        <v>0</v>
      </c>
      <c r="BG391" s="12">
        <v>0</v>
      </c>
      <c r="BH391" s="12">
        <v>0</v>
      </c>
      <c r="BI391" s="12">
        <v>0</v>
      </c>
      <c r="BJ391" s="12">
        <v>0</v>
      </c>
      <c r="BK391" s="12">
        <v>0</v>
      </c>
      <c r="BL391" s="12">
        <v>0</v>
      </c>
      <c r="BM391" s="12">
        <v>0</v>
      </c>
      <c r="BN391" s="12">
        <v>0</v>
      </c>
      <c r="BO391" s="12">
        <v>0</v>
      </c>
      <c r="BP391" s="12">
        <v>0</v>
      </c>
      <c r="BQ391" s="12">
        <v>0</v>
      </c>
      <c r="BR391" s="12">
        <v>0</v>
      </c>
      <c r="BS391" s="12">
        <v>6</v>
      </c>
      <c r="BT391" s="12">
        <v>0</v>
      </c>
      <c r="BU391" s="12">
        <v>4</v>
      </c>
      <c r="BV391" s="12">
        <v>10</v>
      </c>
      <c r="BW391" s="12">
        <v>2</v>
      </c>
      <c r="BX391" s="12">
        <v>4</v>
      </c>
      <c r="BY391" s="12">
        <v>3</v>
      </c>
      <c r="BZ391" s="12">
        <v>8</v>
      </c>
      <c r="CA391" s="12">
        <v>53</v>
      </c>
      <c r="CB391" s="12">
        <v>1</v>
      </c>
      <c r="CC391" s="12">
        <v>41</v>
      </c>
      <c r="CD391" s="12">
        <v>84</v>
      </c>
      <c r="CE391" s="12">
        <v>0</v>
      </c>
      <c r="CF391" s="12">
        <v>0</v>
      </c>
      <c r="CG391" s="12">
        <v>0</v>
      </c>
      <c r="CH391" s="12">
        <v>0</v>
      </c>
      <c r="CI391" s="12">
        <v>0</v>
      </c>
      <c r="CJ391" s="12">
        <v>0</v>
      </c>
      <c r="CK391" s="12">
        <v>0</v>
      </c>
      <c r="CL391" s="12">
        <v>0</v>
      </c>
    </row>
    <row r="392" spans="2:90" ht="20.100000000000001" customHeight="1" thickBot="1" x14ac:dyDescent="0.25">
      <c r="B392" s="4" t="s">
        <v>565</v>
      </c>
      <c r="C392" s="12">
        <v>84</v>
      </c>
      <c r="D392" s="12">
        <v>8</v>
      </c>
      <c r="E392" s="12">
        <v>95</v>
      </c>
      <c r="F392" s="12">
        <v>132</v>
      </c>
      <c r="G392" s="12">
        <v>0</v>
      </c>
      <c r="H392" s="12">
        <v>0</v>
      </c>
      <c r="I392" s="12">
        <v>0</v>
      </c>
      <c r="J392" s="12">
        <v>0</v>
      </c>
      <c r="K392" s="12">
        <v>0</v>
      </c>
      <c r="L392" s="12">
        <v>0</v>
      </c>
      <c r="M392" s="12">
        <v>0</v>
      </c>
      <c r="N392" s="12">
        <v>0</v>
      </c>
      <c r="O392" s="12">
        <v>0</v>
      </c>
      <c r="P392" s="12">
        <v>0</v>
      </c>
      <c r="Q392" s="12">
        <v>0</v>
      </c>
      <c r="R392" s="12">
        <v>0</v>
      </c>
      <c r="S392" s="12">
        <v>6</v>
      </c>
      <c r="T392" s="12">
        <v>2</v>
      </c>
      <c r="U392" s="12">
        <v>6</v>
      </c>
      <c r="V392" s="12">
        <v>4</v>
      </c>
      <c r="W392" s="12">
        <v>28</v>
      </c>
      <c r="X392" s="12">
        <v>0</v>
      </c>
      <c r="Y392" s="12">
        <v>29</v>
      </c>
      <c r="Z392" s="12">
        <v>42</v>
      </c>
      <c r="AA392" s="12">
        <v>0</v>
      </c>
      <c r="AB392" s="12">
        <v>0</v>
      </c>
      <c r="AC392" s="12">
        <v>0</v>
      </c>
      <c r="AD392" s="12">
        <v>0</v>
      </c>
      <c r="AE392" s="12">
        <v>0</v>
      </c>
      <c r="AF392" s="12">
        <v>0</v>
      </c>
      <c r="AG392" s="12">
        <v>0</v>
      </c>
      <c r="AH392" s="12">
        <v>0</v>
      </c>
      <c r="AI392" s="12">
        <v>0</v>
      </c>
      <c r="AJ392" s="12">
        <v>0</v>
      </c>
      <c r="AK392" s="12">
        <v>0</v>
      </c>
      <c r="AL392" s="12">
        <v>0</v>
      </c>
      <c r="AM392" s="12">
        <v>0</v>
      </c>
      <c r="AN392" s="12">
        <v>1</v>
      </c>
      <c r="AO392" s="12">
        <v>2</v>
      </c>
      <c r="AP392" s="12">
        <v>0</v>
      </c>
      <c r="AQ392" s="12">
        <v>11</v>
      </c>
      <c r="AR392" s="12">
        <v>0</v>
      </c>
      <c r="AS392" s="12">
        <v>17</v>
      </c>
      <c r="AT392" s="12">
        <v>17</v>
      </c>
      <c r="AU392" s="12">
        <v>0</v>
      </c>
      <c r="AV392" s="12">
        <v>0</v>
      </c>
      <c r="AW392" s="12">
        <v>0</v>
      </c>
      <c r="AX392" s="12">
        <v>1</v>
      </c>
      <c r="AY392" s="12">
        <v>1</v>
      </c>
      <c r="AZ392" s="12">
        <v>0</v>
      </c>
      <c r="BA392" s="12">
        <v>2</v>
      </c>
      <c r="BB392" s="12">
        <v>0</v>
      </c>
      <c r="BC392" s="12">
        <v>0</v>
      </c>
      <c r="BD392" s="12">
        <v>0</v>
      </c>
      <c r="BE392" s="12">
        <v>0</v>
      </c>
      <c r="BF392" s="12">
        <v>0</v>
      </c>
      <c r="BG392" s="12">
        <v>0</v>
      </c>
      <c r="BH392" s="12">
        <v>0</v>
      </c>
      <c r="BI392" s="12">
        <v>0</v>
      </c>
      <c r="BJ392" s="12">
        <v>0</v>
      </c>
      <c r="BK392" s="12">
        <v>0</v>
      </c>
      <c r="BL392" s="12">
        <v>0</v>
      </c>
      <c r="BM392" s="12">
        <v>0</v>
      </c>
      <c r="BN392" s="12">
        <v>0</v>
      </c>
      <c r="BO392" s="12">
        <v>0</v>
      </c>
      <c r="BP392" s="12">
        <v>0</v>
      </c>
      <c r="BQ392" s="12">
        <v>0</v>
      </c>
      <c r="BR392" s="12">
        <v>0</v>
      </c>
      <c r="BS392" s="12">
        <v>7</v>
      </c>
      <c r="BT392" s="12">
        <v>0</v>
      </c>
      <c r="BU392" s="12">
        <v>5</v>
      </c>
      <c r="BV392" s="12">
        <v>11</v>
      </c>
      <c r="BW392" s="12">
        <v>0</v>
      </c>
      <c r="BX392" s="12">
        <v>5</v>
      </c>
      <c r="BY392" s="12">
        <v>5</v>
      </c>
      <c r="BZ392" s="12">
        <v>0</v>
      </c>
      <c r="CA392" s="12">
        <v>31</v>
      </c>
      <c r="CB392" s="12">
        <v>0</v>
      </c>
      <c r="CC392" s="12">
        <v>29</v>
      </c>
      <c r="CD392" s="12">
        <v>57</v>
      </c>
      <c r="CE392" s="12">
        <v>0</v>
      </c>
      <c r="CF392" s="12">
        <v>0</v>
      </c>
      <c r="CG392" s="12">
        <v>0</v>
      </c>
      <c r="CH392" s="12">
        <v>0</v>
      </c>
      <c r="CI392" s="12">
        <v>0</v>
      </c>
      <c r="CJ392" s="12">
        <v>0</v>
      </c>
      <c r="CK392" s="12">
        <v>0</v>
      </c>
      <c r="CL392" s="12">
        <v>0</v>
      </c>
    </row>
    <row r="393" spans="2:90" ht="20.100000000000001" customHeight="1" thickBot="1" x14ac:dyDescent="0.25">
      <c r="B393" s="4" t="s">
        <v>566</v>
      </c>
      <c r="C393" s="12">
        <v>117</v>
      </c>
      <c r="D393" s="12">
        <v>17</v>
      </c>
      <c r="E393" s="12">
        <v>112</v>
      </c>
      <c r="F393" s="12">
        <v>101</v>
      </c>
      <c r="G393" s="12">
        <v>1</v>
      </c>
      <c r="H393" s="12">
        <v>0</v>
      </c>
      <c r="I393" s="12">
        <v>0</v>
      </c>
      <c r="J393" s="12">
        <v>1</v>
      </c>
      <c r="K393" s="12">
        <v>0</v>
      </c>
      <c r="L393" s="12">
        <v>0</v>
      </c>
      <c r="M393" s="12">
        <v>0</v>
      </c>
      <c r="N393" s="12">
        <v>0</v>
      </c>
      <c r="O393" s="12">
        <v>0</v>
      </c>
      <c r="P393" s="12">
        <v>0</v>
      </c>
      <c r="Q393" s="12">
        <v>1</v>
      </c>
      <c r="R393" s="12">
        <v>0</v>
      </c>
      <c r="S393" s="12">
        <v>4</v>
      </c>
      <c r="T393" s="12">
        <v>4</v>
      </c>
      <c r="U393" s="12">
        <v>6</v>
      </c>
      <c r="V393" s="12">
        <v>3</v>
      </c>
      <c r="W393" s="12">
        <v>38</v>
      </c>
      <c r="X393" s="12">
        <v>1</v>
      </c>
      <c r="Y393" s="12">
        <v>25</v>
      </c>
      <c r="Z393" s="12">
        <v>32</v>
      </c>
      <c r="AA393" s="12">
        <v>0</v>
      </c>
      <c r="AB393" s="12">
        <v>0</v>
      </c>
      <c r="AC393" s="12">
        <v>0</v>
      </c>
      <c r="AD393" s="12">
        <v>0</v>
      </c>
      <c r="AE393" s="12">
        <v>0</v>
      </c>
      <c r="AF393" s="12">
        <v>0</v>
      </c>
      <c r="AG393" s="12">
        <v>1</v>
      </c>
      <c r="AH393" s="12">
        <v>0</v>
      </c>
      <c r="AI393" s="12">
        <v>0</v>
      </c>
      <c r="AJ393" s="12">
        <v>0</v>
      </c>
      <c r="AK393" s="12">
        <v>0</v>
      </c>
      <c r="AL393" s="12">
        <v>0</v>
      </c>
      <c r="AM393" s="12">
        <v>2</v>
      </c>
      <c r="AN393" s="12">
        <v>0</v>
      </c>
      <c r="AO393" s="12">
        <v>2</v>
      </c>
      <c r="AP393" s="12">
        <v>0</v>
      </c>
      <c r="AQ393" s="12">
        <v>22</v>
      </c>
      <c r="AR393" s="12">
        <v>1</v>
      </c>
      <c r="AS393" s="12">
        <v>17</v>
      </c>
      <c r="AT393" s="12">
        <v>10</v>
      </c>
      <c r="AU393" s="12">
        <v>0</v>
      </c>
      <c r="AV393" s="12">
        <v>0</v>
      </c>
      <c r="AW393" s="12">
        <v>0</v>
      </c>
      <c r="AX393" s="12">
        <v>0</v>
      </c>
      <c r="AY393" s="12">
        <v>2</v>
      </c>
      <c r="AZ393" s="12">
        <v>0</v>
      </c>
      <c r="BA393" s="12">
        <v>1</v>
      </c>
      <c r="BB393" s="12">
        <v>1</v>
      </c>
      <c r="BC393" s="12">
        <v>0</v>
      </c>
      <c r="BD393" s="12">
        <v>0</v>
      </c>
      <c r="BE393" s="12">
        <v>0</v>
      </c>
      <c r="BF393" s="12">
        <v>0</v>
      </c>
      <c r="BG393" s="12">
        <v>0</v>
      </c>
      <c r="BH393" s="12">
        <v>0</v>
      </c>
      <c r="BI393" s="12">
        <v>0</v>
      </c>
      <c r="BJ393" s="12">
        <v>0</v>
      </c>
      <c r="BK393" s="12">
        <v>0</v>
      </c>
      <c r="BL393" s="12">
        <v>0</v>
      </c>
      <c r="BM393" s="12">
        <v>0</v>
      </c>
      <c r="BN393" s="12">
        <v>0</v>
      </c>
      <c r="BO393" s="12">
        <v>0</v>
      </c>
      <c r="BP393" s="12">
        <v>0</v>
      </c>
      <c r="BQ393" s="12">
        <v>0</v>
      </c>
      <c r="BR393" s="12">
        <v>0</v>
      </c>
      <c r="BS393" s="12">
        <v>7</v>
      </c>
      <c r="BT393" s="12">
        <v>0</v>
      </c>
      <c r="BU393" s="12">
        <v>10</v>
      </c>
      <c r="BV393" s="12">
        <v>8</v>
      </c>
      <c r="BW393" s="12">
        <v>8</v>
      </c>
      <c r="BX393" s="12">
        <v>6</v>
      </c>
      <c r="BY393" s="12">
        <v>10</v>
      </c>
      <c r="BZ393" s="12">
        <v>4</v>
      </c>
      <c r="CA393" s="12">
        <v>33</v>
      </c>
      <c r="CB393" s="12">
        <v>5</v>
      </c>
      <c r="CC393" s="12">
        <v>39</v>
      </c>
      <c r="CD393" s="12">
        <v>42</v>
      </c>
      <c r="CE393" s="12">
        <v>0</v>
      </c>
      <c r="CF393" s="12">
        <v>0</v>
      </c>
      <c r="CG393" s="12">
        <v>0</v>
      </c>
      <c r="CH393" s="12">
        <v>0</v>
      </c>
      <c r="CI393" s="12">
        <v>0</v>
      </c>
      <c r="CJ393" s="12">
        <v>0</v>
      </c>
      <c r="CK393" s="12">
        <v>0</v>
      </c>
      <c r="CL393" s="12">
        <v>0</v>
      </c>
    </row>
    <row r="394" spans="2:90" ht="20.100000000000001" customHeight="1" thickBot="1" x14ac:dyDescent="0.25">
      <c r="B394" s="4" t="s">
        <v>567</v>
      </c>
      <c r="C394" s="12">
        <v>6</v>
      </c>
      <c r="D394" s="12">
        <v>0</v>
      </c>
      <c r="E394" s="12">
        <v>14</v>
      </c>
      <c r="F394" s="12">
        <v>0</v>
      </c>
      <c r="G394" s="12">
        <v>1</v>
      </c>
      <c r="H394" s="12">
        <v>0</v>
      </c>
      <c r="I394" s="12">
        <v>1</v>
      </c>
      <c r="J394" s="12">
        <v>0</v>
      </c>
      <c r="K394" s="12">
        <v>0</v>
      </c>
      <c r="L394" s="12">
        <v>0</v>
      </c>
      <c r="M394" s="12">
        <v>0</v>
      </c>
      <c r="N394" s="12">
        <v>0</v>
      </c>
      <c r="O394" s="12">
        <v>0</v>
      </c>
      <c r="P394" s="12">
        <v>0</v>
      </c>
      <c r="Q394" s="12">
        <v>0</v>
      </c>
      <c r="R394" s="12">
        <v>0</v>
      </c>
      <c r="S394" s="12">
        <v>0</v>
      </c>
      <c r="T394" s="12">
        <v>0</v>
      </c>
      <c r="U394" s="12">
        <v>0</v>
      </c>
      <c r="V394" s="12">
        <v>0</v>
      </c>
      <c r="W394" s="12">
        <v>3</v>
      </c>
      <c r="X394" s="12">
        <v>0</v>
      </c>
      <c r="Y394" s="12">
        <v>10</v>
      </c>
      <c r="Z394" s="12">
        <v>0</v>
      </c>
      <c r="AA394" s="12">
        <v>0</v>
      </c>
      <c r="AB394" s="12">
        <v>0</v>
      </c>
      <c r="AC394" s="12">
        <v>0</v>
      </c>
      <c r="AD394" s="12">
        <v>0</v>
      </c>
      <c r="AE394" s="12">
        <v>0</v>
      </c>
      <c r="AF394" s="12">
        <v>0</v>
      </c>
      <c r="AG394" s="12">
        <v>0</v>
      </c>
      <c r="AH394" s="12">
        <v>0</v>
      </c>
      <c r="AI394" s="12">
        <v>0</v>
      </c>
      <c r="AJ394" s="12">
        <v>0</v>
      </c>
      <c r="AK394" s="12">
        <v>0</v>
      </c>
      <c r="AL394" s="12">
        <v>0</v>
      </c>
      <c r="AM394" s="12">
        <v>0</v>
      </c>
      <c r="AN394" s="12">
        <v>0</v>
      </c>
      <c r="AO394" s="12">
        <v>0</v>
      </c>
      <c r="AP394" s="12">
        <v>0</v>
      </c>
      <c r="AQ394" s="12">
        <v>2</v>
      </c>
      <c r="AR394" s="12">
        <v>0</v>
      </c>
      <c r="AS394" s="12">
        <v>3</v>
      </c>
      <c r="AT394" s="12">
        <v>0</v>
      </c>
      <c r="AU394" s="12">
        <v>0</v>
      </c>
      <c r="AV394" s="12">
        <v>0</v>
      </c>
      <c r="AW394" s="12">
        <v>0</v>
      </c>
      <c r="AX394" s="12">
        <v>0</v>
      </c>
      <c r="AY394" s="12">
        <v>0</v>
      </c>
      <c r="AZ394" s="12">
        <v>0</v>
      </c>
      <c r="BA394" s="12">
        <v>0</v>
      </c>
      <c r="BB394" s="12">
        <v>0</v>
      </c>
      <c r="BC394" s="12">
        <v>0</v>
      </c>
      <c r="BD394" s="12">
        <v>0</v>
      </c>
      <c r="BE394" s="12">
        <v>0</v>
      </c>
      <c r="BF394" s="12">
        <v>0</v>
      </c>
      <c r="BG394" s="12">
        <v>0</v>
      </c>
      <c r="BH394" s="12">
        <v>0</v>
      </c>
      <c r="BI394" s="12">
        <v>0</v>
      </c>
      <c r="BJ394" s="12">
        <v>0</v>
      </c>
      <c r="BK394" s="12">
        <v>0</v>
      </c>
      <c r="BL394" s="12">
        <v>0</v>
      </c>
      <c r="BM394" s="12">
        <v>0</v>
      </c>
      <c r="BN394" s="12">
        <v>0</v>
      </c>
      <c r="BO394" s="12">
        <v>0</v>
      </c>
      <c r="BP394" s="12">
        <v>0</v>
      </c>
      <c r="BQ394" s="12">
        <v>0</v>
      </c>
      <c r="BR394" s="12">
        <v>0</v>
      </c>
      <c r="BS394" s="12">
        <v>0</v>
      </c>
      <c r="BT394" s="12">
        <v>0</v>
      </c>
      <c r="BU394" s="12">
        <v>0</v>
      </c>
      <c r="BV394" s="12">
        <v>0</v>
      </c>
      <c r="BW394" s="12">
        <v>0</v>
      </c>
      <c r="BX394" s="12">
        <v>0</v>
      </c>
      <c r="BY394" s="12">
        <v>0</v>
      </c>
      <c r="BZ394" s="12">
        <v>0</v>
      </c>
      <c r="CA394" s="12">
        <v>0</v>
      </c>
      <c r="CB394" s="12">
        <v>0</v>
      </c>
      <c r="CC394" s="12">
        <v>0</v>
      </c>
      <c r="CD394" s="12">
        <v>0</v>
      </c>
      <c r="CE394" s="12">
        <v>0</v>
      </c>
      <c r="CF394" s="12">
        <v>0</v>
      </c>
      <c r="CG394" s="12">
        <v>0</v>
      </c>
      <c r="CH394" s="12">
        <v>0</v>
      </c>
      <c r="CI394" s="12">
        <v>0</v>
      </c>
      <c r="CJ394" s="12">
        <v>0</v>
      </c>
      <c r="CK394" s="12">
        <v>0</v>
      </c>
      <c r="CL394" s="12">
        <v>0</v>
      </c>
    </row>
    <row r="395" spans="2:90" ht="20.100000000000001" customHeight="1" thickBot="1" x14ac:dyDescent="0.25">
      <c r="B395" s="4" t="s">
        <v>568</v>
      </c>
      <c r="C395" s="12">
        <v>26</v>
      </c>
      <c r="D395" s="12">
        <v>1</v>
      </c>
      <c r="E395" s="12">
        <v>24</v>
      </c>
      <c r="F395" s="12">
        <v>29</v>
      </c>
      <c r="G395" s="12">
        <v>0</v>
      </c>
      <c r="H395" s="12">
        <v>0</v>
      </c>
      <c r="I395" s="12">
        <v>0</v>
      </c>
      <c r="J395" s="12">
        <v>0</v>
      </c>
      <c r="K395" s="12">
        <v>0</v>
      </c>
      <c r="L395" s="12">
        <v>0</v>
      </c>
      <c r="M395" s="12">
        <v>0</v>
      </c>
      <c r="N395" s="12">
        <v>0</v>
      </c>
      <c r="O395" s="12">
        <v>0</v>
      </c>
      <c r="P395" s="12">
        <v>0</v>
      </c>
      <c r="Q395" s="12">
        <v>0</v>
      </c>
      <c r="R395" s="12">
        <v>0</v>
      </c>
      <c r="S395" s="12">
        <v>0</v>
      </c>
      <c r="T395" s="12">
        <v>0</v>
      </c>
      <c r="U395" s="12">
        <v>0</v>
      </c>
      <c r="V395" s="12">
        <v>0</v>
      </c>
      <c r="W395" s="12">
        <v>11</v>
      </c>
      <c r="X395" s="12">
        <v>0</v>
      </c>
      <c r="Y395" s="12">
        <v>13</v>
      </c>
      <c r="Z395" s="12">
        <v>13</v>
      </c>
      <c r="AA395" s="12">
        <v>0</v>
      </c>
      <c r="AB395" s="12">
        <v>0</v>
      </c>
      <c r="AC395" s="12">
        <v>0</v>
      </c>
      <c r="AD395" s="12">
        <v>0</v>
      </c>
      <c r="AE395" s="12">
        <v>1</v>
      </c>
      <c r="AF395" s="12">
        <v>0</v>
      </c>
      <c r="AG395" s="12">
        <v>1</v>
      </c>
      <c r="AH395" s="12">
        <v>1</v>
      </c>
      <c r="AI395" s="12">
        <v>0</v>
      </c>
      <c r="AJ395" s="12">
        <v>0</v>
      </c>
      <c r="AK395" s="12">
        <v>0</v>
      </c>
      <c r="AL395" s="12">
        <v>0</v>
      </c>
      <c r="AM395" s="12">
        <v>0</v>
      </c>
      <c r="AN395" s="12">
        <v>0</v>
      </c>
      <c r="AO395" s="12">
        <v>0</v>
      </c>
      <c r="AP395" s="12">
        <v>0</v>
      </c>
      <c r="AQ395" s="12">
        <v>1</v>
      </c>
      <c r="AR395" s="12">
        <v>0</v>
      </c>
      <c r="AS395" s="12">
        <v>1</v>
      </c>
      <c r="AT395" s="12">
        <v>3</v>
      </c>
      <c r="AU395" s="12">
        <v>0</v>
      </c>
      <c r="AV395" s="12">
        <v>0</v>
      </c>
      <c r="AW395" s="12">
        <v>0</v>
      </c>
      <c r="AX395" s="12">
        <v>0</v>
      </c>
      <c r="AY395" s="12">
        <v>0</v>
      </c>
      <c r="AZ395" s="12">
        <v>0</v>
      </c>
      <c r="BA395" s="12">
        <v>0</v>
      </c>
      <c r="BB395" s="12">
        <v>0</v>
      </c>
      <c r="BC395" s="12">
        <v>0</v>
      </c>
      <c r="BD395" s="12">
        <v>0</v>
      </c>
      <c r="BE395" s="12">
        <v>0</v>
      </c>
      <c r="BF395" s="12">
        <v>0</v>
      </c>
      <c r="BG395" s="12">
        <v>0</v>
      </c>
      <c r="BH395" s="12">
        <v>0</v>
      </c>
      <c r="BI395" s="12">
        <v>0</v>
      </c>
      <c r="BJ395" s="12">
        <v>0</v>
      </c>
      <c r="BK395" s="12">
        <v>0</v>
      </c>
      <c r="BL395" s="12">
        <v>0</v>
      </c>
      <c r="BM395" s="12">
        <v>0</v>
      </c>
      <c r="BN395" s="12">
        <v>0</v>
      </c>
      <c r="BO395" s="12">
        <v>0</v>
      </c>
      <c r="BP395" s="12">
        <v>0</v>
      </c>
      <c r="BQ395" s="12">
        <v>0</v>
      </c>
      <c r="BR395" s="12">
        <v>0</v>
      </c>
      <c r="BS395" s="12">
        <v>1</v>
      </c>
      <c r="BT395" s="12">
        <v>0</v>
      </c>
      <c r="BU395" s="12">
        <v>0</v>
      </c>
      <c r="BV395" s="12">
        <v>1</v>
      </c>
      <c r="BW395" s="12">
        <v>0</v>
      </c>
      <c r="BX395" s="12">
        <v>1</v>
      </c>
      <c r="BY395" s="12">
        <v>1</v>
      </c>
      <c r="BZ395" s="12">
        <v>0</v>
      </c>
      <c r="CA395" s="12">
        <v>12</v>
      </c>
      <c r="CB395" s="12">
        <v>0</v>
      </c>
      <c r="CC395" s="12">
        <v>8</v>
      </c>
      <c r="CD395" s="12">
        <v>11</v>
      </c>
      <c r="CE395" s="12">
        <v>0</v>
      </c>
      <c r="CF395" s="12">
        <v>0</v>
      </c>
      <c r="CG395" s="12">
        <v>0</v>
      </c>
      <c r="CH395" s="12">
        <v>0</v>
      </c>
      <c r="CI395" s="12">
        <v>0</v>
      </c>
      <c r="CJ395" s="12">
        <v>0</v>
      </c>
      <c r="CK395" s="12">
        <v>0</v>
      </c>
      <c r="CL395" s="12">
        <v>0</v>
      </c>
    </row>
    <row r="396" spans="2:90" ht="20.100000000000001" customHeight="1" thickBot="1" x14ac:dyDescent="0.25">
      <c r="B396" s="4" t="s">
        <v>569</v>
      </c>
      <c r="C396" s="12">
        <v>69</v>
      </c>
      <c r="D396" s="12">
        <v>9</v>
      </c>
      <c r="E396" s="12">
        <v>70</v>
      </c>
      <c r="F396" s="12">
        <v>73</v>
      </c>
      <c r="G396" s="12">
        <v>0</v>
      </c>
      <c r="H396" s="12">
        <v>0</v>
      </c>
      <c r="I396" s="12">
        <v>0</v>
      </c>
      <c r="J396" s="12">
        <v>0</v>
      </c>
      <c r="K396" s="12">
        <v>0</v>
      </c>
      <c r="L396" s="12">
        <v>0</v>
      </c>
      <c r="M396" s="12">
        <v>0</v>
      </c>
      <c r="N396" s="12">
        <v>0</v>
      </c>
      <c r="O396" s="12">
        <v>0</v>
      </c>
      <c r="P396" s="12">
        <v>0</v>
      </c>
      <c r="Q396" s="12">
        <v>0</v>
      </c>
      <c r="R396" s="12">
        <v>0</v>
      </c>
      <c r="S396" s="12">
        <v>2</v>
      </c>
      <c r="T396" s="12">
        <v>3</v>
      </c>
      <c r="U396" s="12">
        <v>5</v>
      </c>
      <c r="V396" s="12">
        <v>0</v>
      </c>
      <c r="W396" s="12">
        <v>23</v>
      </c>
      <c r="X396" s="12">
        <v>1</v>
      </c>
      <c r="Y396" s="12">
        <v>19</v>
      </c>
      <c r="Z396" s="12">
        <v>25</v>
      </c>
      <c r="AA396" s="12">
        <v>0</v>
      </c>
      <c r="AB396" s="12">
        <v>0</v>
      </c>
      <c r="AC396" s="12">
        <v>0</v>
      </c>
      <c r="AD396" s="12">
        <v>0</v>
      </c>
      <c r="AE396" s="12">
        <v>1</v>
      </c>
      <c r="AF396" s="12">
        <v>0</v>
      </c>
      <c r="AG396" s="12">
        <v>1</v>
      </c>
      <c r="AH396" s="12">
        <v>0</v>
      </c>
      <c r="AI396" s="12">
        <v>0</v>
      </c>
      <c r="AJ396" s="12">
        <v>0</v>
      </c>
      <c r="AK396" s="12">
        <v>0</v>
      </c>
      <c r="AL396" s="12">
        <v>0</v>
      </c>
      <c r="AM396" s="12">
        <v>2</v>
      </c>
      <c r="AN396" s="12">
        <v>0</v>
      </c>
      <c r="AO396" s="12">
        <v>1</v>
      </c>
      <c r="AP396" s="12">
        <v>1</v>
      </c>
      <c r="AQ396" s="12">
        <v>15</v>
      </c>
      <c r="AR396" s="12">
        <v>0</v>
      </c>
      <c r="AS396" s="12">
        <v>14</v>
      </c>
      <c r="AT396" s="12">
        <v>11</v>
      </c>
      <c r="AU396" s="12">
        <v>0</v>
      </c>
      <c r="AV396" s="12">
        <v>0</v>
      </c>
      <c r="AW396" s="12">
        <v>0</v>
      </c>
      <c r="AX396" s="12">
        <v>0</v>
      </c>
      <c r="AY396" s="12">
        <v>0</v>
      </c>
      <c r="AZ396" s="12">
        <v>0</v>
      </c>
      <c r="BA396" s="12">
        <v>0</v>
      </c>
      <c r="BB396" s="12">
        <v>0</v>
      </c>
      <c r="BC396" s="12">
        <v>0</v>
      </c>
      <c r="BD396" s="12">
        <v>0</v>
      </c>
      <c r="BE396" s="12">
        <v>0</v>
      </c>
      <c r="BF396" s="12">
        <v>0</v>
      </c>
      <c r="BG396" s="12">
        <v>0</v>
      </c>
      <c r="BH396" s="12">
        <v>0</v>
      </c>
      <c r="BI396" s="12">
        <v>0</v>
      </c>
      <c r="BJ396" s="12">
        <v>0</v>
      </c>
      <c r="BK396" s="12">
        <v>0</v>
      </c>
      <c r="BL396" s="12">
        <v>0</v>
      </c>
      <c r="BM396" s="12">
        <v>0</v>
      </c>
      <c r="BN396" s="12">
        <v>0</v>
      </c>
      <c r="BO396" s="12">
        <v>0</v>
      </c>
      <c r="BP396" s="12">
        <v>0</v>
      </c>
      <c r="BQ396" s="12">
        <v>0</v>
      </c>
      <c r="BR396" s="12">
        <v>0</v>
      </c>
      <c r="BS396" s="12">
        <v>0</v>
      </c>
      <c r="BT396" s="12">
        <v>0</v>
      </c>
      <c r="BU396" s="12">
        <v>0</v>
      </c>
      <c r="BV396" s="12">
        <v>1</v>
      </c>
      <c r="BW396" s="12">
        <v>3</v>
      </c>
      <c r="BX396" s="12">
        <v>4</v>
      </c>
      <c r="BY396" s="12">
        <v>5</v>
      </c>
      <c r="BZ396" s="12">
        <v>4</v>
      </c>
      <c r="CA396" s="12">
        <v>23</v>
      </c>
      <c r="CB396" s="12">
        <v>1</v>
      </c>
      <c r="CC396" s="12">
        <v>25</v>
      </c>
      <c r="CD396" s="12">
        <v>31</v>
      </c>
      <c r="CE396" s="12">
        <v>0</v>
      </c>
      <c r="CF396" s="12">
        <v>0</v>
      </c>
      <c r="CG396" s="12">
        <v>0</v>
      </c>
      <c r="CH396" s="12">
        <v>0</v>
      </c>
      <c r="CI396" s="12">
        <v>0</v>
      </c>
      <c r="CJ396" s="12">
        <v>0</v>
      </c>
      <c r="CK396" s="12">
        <v>0</v>
      </c>
      <c r="CL396" s="12">
        <v>0</v>
      </c>
    </row>
    <row r="397" spans="2:90" ht="20.100000000000001" customHeight="1" thickBot="1" x14ac:dyDescent="0.25">
      <c r="B397" s="4" t="s">
        <v>570</v>
      </c>
      <c r="C397" s="12">
        <v>107</v>
      </c>
      <c r="D397" s="12">
        <v>0</v>
      </c>
      <c r="E397" s="12">
        <v>77</v>
      </c>
      <c r="F397" s="12">
        <v>101</v>
      </c>
      <c r="G397" s="12">
        <v>1</v>
      </c>
      <c r="H397" s="12">
        <v>0</v>
      </c>
      <c r="I397" s="12">
        <v>0</v>
      </c>
      <c r="J397" s="12">
        <v>1</v>
      </c>
      <c r="K397" s="12">
        <v>0</v>
      </c>
      <c r="L397" s="12">
        <v>0</v>
      </c>
      <c r="M397" s="12">
        <v>0</v>
      </c>
      <c r="N397" s="12">
        <v>0</v>
      </c>
      <c r="O397" s="12">
        <v>0</v>
      </c>
      <c r="P397" s="12">
        <v>0</v>
      </c>
      <c r="Q397" s="12">
        <v>0</v>
      </c>
      <c r="R397" s="12">
        <v>0</v>
      </c>
      <c r="S397" s="12">
        <v>4</v>
      </c>
      <c r="T397" s="12">
        <v>0</v>
      </c>
      <c r="U397" s="12">
        <v>3</v>
      </c>
      <c r="V397" s="12">
        <v>1</v>
      </c>
      <c r="W397" s="12">
        <v>32</v>
      </c>
      <c r="X397" s="12">
        <v>0</v>
      </c>
      <c r="Y397" s="12">
        <v>21</v>
      </c>
      <c r="Z397" s="12">
        <v>36</v>
      </c>
      <c r="AA397" s="12">
        <v>0</v>
      </c>
      <c r="AB397" s="12">
        <v>0</v>
      </c>
      <c r="AC397" s="12">
        <v>0</v>
      </c>
      <c r="AD397" s="12">
        <v>0</v>
      </c>
      <c r="AE397" s="12">
        <v>0</v>
      </c>
      <c r="AF397" s="12">
        <v>0</v>
      </c>
      <c r="AG397" s="12">
        <v>0</v>
      </c>
      <c r="AH397" s="12">
        <v>0</v>
      </c>
      <c r="AI397" s="12">
        <v>0</v>
      </c>
      <c r="AJ397" s="12">
        <v>0</v>
      </c>
      <c r="AK397" s="12">
        <v>0</v>
      </c>
      <c r="AL397" s="12">
        <v>0</v>
      </c>
      <c r="AM397" s="12">
        <v>0</v>
      </c>
      <c r="AN397" s="12">
        <v>0</v>
      </c>
      <c r="AO397" s="12">
        <v>0</v>
      </c>
      <c r="AP397" s="12">
        <v>0</v>
      </c>
      <c r="AQ397" s="12">
        <v>11</v>
      </c>
      <c r="AR397" s="12">
        <v>0</v>
      </c>
      <c r="AS397" s="12">
        <v>13</v>
      </c>
      <c r="AT397" s="12">
        <v>21</v>
      </c>
      <c r="AU397" s="12">
        <v>0</v>
      </c>
      <c r="AV397" s="12">
        <v>0</v>
      </c>
      <c r="AW397" s="12">
        <v>0</v>
      </c>
      <c r="AX397" s="12">
        <v>0</v>
      </c>
      <c r="AY397" s="12">
        <v>7</v>
      </c>
      <c r="AZ397" s="12">
        <v>0</v>
      </c>
      <c r="BA397" s="12">
        <v>7</v>
      </c>
      <c r="BB397" s="12">
        <v>0</v>
      </c>
      <c r="BC397" s="12">
        <v>0</v>
      </c>
      <c r="BD397" s="12">
        <v>0</v>
      </c>
      <c r="BE397" s="12">
        <v>0</v>
      </c>
      <c r="BF397" s="12">
        <v>0</v>
      </c>
      <c r="BG397" s="12">
        <v>0</v>
      </c>
      <c r="BH397" s="12">
        <v>0</v>
      </c>
      <c r="BI397" s="12">
        <v>0</v>
      </c>
      <c r="BJ397" s="12">
        <v>0</v>
      </c>
      <c r="BK397" s="12">
        <v>0</v>
      </c>
      <c r="BL397" s="12">
        <v>0</v>
      </c>
      <c r="BM397" s="12">
        <v>0</v>
      </c>
      <c r="BN397" s="12">
        <v>0</v>
      </c>
      <c r="BO397" s="12">
        <v>0</v>
      </c>
      <c r="BP397" s="12">
        <v>0</v>
      </c>
      <c r="BQ397" s="12">
        <v>0</v>
      </c>
      <c r="BR397" s="12">
        <v>0</v>
      </c>
      <c r="BS397" s="12">
        <v>8</v>
      </c>
      <c r="BT397" s="12">
        <v>0</v>
      </c>
      <c r="BU397" s="12">
        <v>6</v>
      </c>
      <c r="BV397" s="12">
        <v>6</v>
      </c>
      <c r="BW397" s="12">
        <v>3</v>
      </c>
      <c r="BX397" s="12">
        <v>0</v>
      </c>
      <c r="BY397" s="12">
        <v>4</v>
      </c>
      <c r="BZ397" s="12">
        <v>0</v>
      </c>
      <c r="CA397" s="12">
        <v>41</v>
      </c>
      <c r="CB397" s="12">
        <v>0</v>
      </c>
      <c r="CC397" s="12">
        <v>23</v>
      </c>
      <c r="CD397" s="12">
        <v>36</v>
      </c>
      <c r="CE397" s="12">
        <v>0</v>
      </c>
      <c r="CF397" s="12">
        <v>0</v>
      </c>
      <c r="CG397" s="12">
        <v>0</v>
      </c>
      <c r="CH397" s="12">
        <v>0</v>
      </c>
      <c r="CI397" s="12">
        <v>0</v>
      </c>
      <c r="CJ397" s="12">
        <v>0</v>
      </c>
      <c r="CK397" s="12">
        <v>0</v>
      </c>
      <c r="CL397" s="12">
        <v>0</v>
      </c>
    </row>
    <row r="398" spans="2:90" ht="20.100000000000001" customHeight="1" thickBot="1" x14ac:dyDescent="0.25">
      <c r="B398" s="4" t="s">
        <v>204</v>
      </c>
      <c r="C398" s="12">
        <v>1046</v>
      </c>
      <c r="D398" s="12">
        <v>44</v>
      </c>
      <c r="E398" s="12">
        <v>1120</v>
      </c>
      <c r="F398" s="12">
        <v>782</v>
      </c>
      <c r="G398" s="12">
        <v>2</v>
      </c>
      <c r="H398" s="12">
        <v>0</v>
      </c>
      <c r="I398" s="12">
        <v>3</v>
      </c>
      <c r="J398" s="12">
        <v>2</v>
      </c>
      <c r="K398" s="12">
        <v>0</v>
      </c>
      <c r="L398" s="12">
        <v>0</v>
      </c>
      <c r="M398" s="12">
        <v>0</v>
      </c>
      <c r="N398" s="12">
        <v>0</v>
      </c>
      <c r="O398" s="12">
        <v>1</v>
      </c>
      <c r="P398" s="12">
        <v>0</v>
      </c>
      <c r="Q398" s="12">
        <v>0</v>
      </c>
      <c r="R398" s="12">
        <v>1</v>
      </c>
      <c r="S398" s="12">
        <v>24</v>
      </c>
      <c r="T398" s="12">
        <v>16</v>
      </c>
      <c r="U398" s="12">
        <v>43</v>
      </c>
      <c r="V398" s="12">
        <v>5</v>
      </c>
      <c r="W398" s="12">
        <v>284</v>
      </c>
      <c r="X398" s="12">
        <v>0</v>
      </c>
      <c r="Y398" s="12">
        <v>326</v>
      </c>
      <c r="Z398" s="12">
        <v>220</v>
      </c>
      <c r="AA398" s="12">
        <v>0</v>
      </c>
      <c r="AB398" s="12">
        <v>0</v>
      </c>
      <c r="AC398" s="12">
        <v>0</v>
      </c>
      <c r="AD398" s="12">
        <v>0</v>
      </c>
      <c r="AE398" s="12">
        <v>1</v>
      </c>
      <c r="AF398" s="12">
        <v>0</v>
      </c>
      <c r="AG398" s="12">
        <v>2</v>
      </c>
      <c r="AH398" s="12">
        <v>1</v>
      </c>
      <c r="AI398" s="12">
        <v>0</v>
      </c>
      <c r="AJ398" s="12">
        <v>0</v>
      </c>
      <c r="AK398" s="12">
        <v>0</v>
      </c>
      <c r="AL398" s="12">
        <v>0</v>
      </c>
      <c r="AM398" s="12">
        <v>17</v>
      </c>
      <c r="AN398" s="12">
        <v>4</v>
      </c>
      <c r="AO398" s="12">
        <v>21</v>
      </c>
      <c r="AP398" s="12">
        <v>5</v>
      </c>
      <c r="AQ398" s="12">
        <v>193</v>
      </c>
      <c r="AR398" s="12">
        <v>3</v>
      </c>
      <c r="AS398" s="12">
        <v>178</v>
      </c>
      <c r="AT398" s="12">
        <v>123</v>
      </c>
      <c r="AU398" s="12">
        <v>3</v>
      </c>
      <c r="AV398" s="12">
        <v>0</v>
      </c>
      <c r="AW398" s="12">
        <v>5</v>
      </c>
      <c r="AX398" s="12">
        <v>2</v>
      </c>
      <c r="AY398" s="12">
        <v>12</v>
      </c>
      <c r="AZ398" s="12">
        <v>0</v>
      </c>
      <c r="BA398" s="12">
        <v>40</v>
      </c>
      <c r="BB398" s="12">
        <v>5</v>
      </c>
      <c r="BC398" s="12">
        <v>0</v>
      </c>
      <c r="BD398" s="12">
        <v>0</v>
      </c>
      <c r="BE398" s="12">
        <v>0</v>
      </c>
      <c r="BF398" s="12">
        <v>0</v>
      </c>
      <c r="BG398" s="12">
        <v>0</v>
      </c>
      <c r="BH398" s="12">
        <v>0</v>
      </c>
      <c r="BI398" s="12">
        <v>0</v>
      </c>
      <c r="BJ398" s="12">
        <v>0</v>
      </c>
      <c r="BK398" s="12">
        <v>2</v>
      </c>
      <c r="BL398" s="12">
        <v>0</v>
      </c>
      <c r="BM398" s="12">
        <v>2</v>
      </c>
      <c r="BN398" s="12">
        <v>1</v>
      </c>
      <c r="BO398" s="12">
        <v>0</v>
      </c>
      <c r="BP398" s="12">
        <v>0</v>
      </c>
      <c r="BQ398" s="12">
        <v>0</v>
      </c>
      <c r="BR398" s="12">
        <v>0</v>
      </c>
      <c r="BS398" s="12">
        <v>38</v>
      </c>
      <c r="BT398" s="12">
        <v>0</v>
      </c>
      <c r="BU398" s="12">
        <v>41</v>
      </c>
      <c r="BV398" s="12">
        <v>31</v>
      </c>
      <c r="BW398" s="12">
        <v>27</v>
      </c>
      <c r="BX398" s="12">
        <v>19</v>
      </c>
      <c r="BY398" s="12">
        <v>49</v>
      </c>
      <c r="BZ398" s="12">
        <v>11</v>
      </c>
      <c r="CA398" s="12">
        <v>442</v>
      </c>
      <c r="CB398" s="12">
        <v>2</v>
      </c>
      <c r="CC398" s="12">
        <v>410</v>
      </c>
      <c r="CD398" s="12">
        <v>375</v>
      </c>
      <c r="CE398" s="12">
        <v>0</v>
      </c>
      <c r="CF398" s="12">
        <v>0</v>
      </c>
      <c r="CG398" s="12">
        <v>0</v>
      </c>
      <c r="CH398" s="12">
        <v>0</v>
      </c>
      <c r="CI398" s="12">
        <v>0</v>
      </c>
      <c r="CJ398" s="12">
        <v>0</v>
      </c>
      <c r="CK398" s="12">
        <v>0</v>
      </c>
      <c r="CL398" s="12">
        <v>0</v>
      </c>
    </row>
    <row r="399" spans="2:90" ht="20.100000000000001" customHeight="1" thickBot="1" x14ac:dyDescent="0.25">
      <c r="B399" s="4" t="s">
        <v>571</v>
      </c>
      <c r="C399" s="12">
        <v>46</v>
      </c>
      <c r="D399" s="12">
        <v>5</v>
      </c>
      <c r="E399" s="12">
        <v>58</v>
      </c>
      <c r="F399" s="12">
        <v>28</v>
      </c>
      <c r="G399" s="12">
        <v>0</v>
      </c>
      <c r="H399" s="12">
        <v>0</v>
      </c>
      <c r="I399" s="12">
        <v>0</v>
      </c>
      <c r="J399" s="12">
        <v>2</v>
      </c>
      <c r="K399" s="12">
        <v>0</v>
      </c>
      <c r="L399" s="12">
        <v>0</v>
      </c>
      <c r="M399" s="12">
        <v>0</v>
      </c>
      <c r="N399" s="12">
        <v>0</v>
      </c>
      <c r="O399" s="12">
        <v>0</v>
      </c>
      <c r="P399" s="12">
        <v>0</v>
      </c>
      <c r="Q399" s="12">
        <v>0</v>
      </c>
      <c r="R399" s="12">
        <v>0</v>
      </c>
      <c r="S399" s="12">
        <v>2</v>
      </c>
      <c r="T399" s="12">
        <v>0</v>
      </c>
      <c r="U399" s="12">
        <v>2</v>
      </c>
      <c r="V399" s="12">
        <v>0</v>
      </c>
      <c r="W399" s="12">
        <v>5</v>
      </c>
      <c r="X399" s="12">
        <v>0</v>
      </c>
      <c r="Y399" s="12">
        <v>9</v>
      </c>
      <c r="Z399" s="12">
        <v>8</v>
      </c>
      <c r="AA399" s="12">
        <v>0</v>
      </c>
      <c r="AB399" s="12">
        <v>0</v>
      </c>
      <c r="AC399" s="12">
        <v>0</v>
      </c>
      <c r="AD399" s="12">
        <v>0</v>
      </c>
      <c r="AE399" s="12">
        <v>0</v>
      </c>
      <c r="AF399" s="12">
        <v>0</v>
      </c>
      <c r="AG399" s="12">
        <v>0</v>
      </c>
      <c r="AH399" s="12">
        <v>0</v>
      </c>
      <c r="AI399" s="12">
        <v>0</v>
      </c>
      <c r="AJ399" s="12">
        <v>0</v>
      </c>
      <c r="AK399" s="12">
        <v>0</v>
      </c>
      <c r="AL399" s="12">
        <v>0</v>
      </c>
      <c r="AM399" s="12">
        <v>4</v>
      </c>
      <c r="AN399" s="12">
        <v>3</v>
      </c>
      <c r="AO399" s="12">
        <v>5</v>
      </c>
      <c r="AP399" s="12">
        <v>2</v>
      </c>
      <c r="AQ399" s="12">
        <v>18</v>
      </c>
      <c r="AR399" s="12">
        <v>0</v>
      </c>
      <c r="AS399" s="12">
        <v>18</v>
      </c>
      <c r="AT399" s="12">
        <v>11</v>
      </c>
      <c r="AU399" s="12">
        <v>0</v>
      </c>
      <c r="AV399" s="12">
        <v>0</v>
      </c>
      <c r="AW399" s="12">
        <v>0</v>
      </c>
      <c r="AX399" s="12">
        <v>0</v>
      </c>
      <c r="AY399" s="12">
        <v>5</v>
      </c>
      <c r="AZ399" s="12">
        <v>0</v>
      </c>
      <c r="BA399" s="12">
        <v>5</v>
      </c>
      <c r="BB399" s="12">
        <v>0</v>
      </c>
      <c r="BC399" s="12">
        <v>0</v>
      </c>
      <c r="BD399" s="12">
        <v>0</v>
      </c>
      <c r="BE399" s="12">
        <v>0</v>
      </c>
      <c r="BF399" s="12">
        <v>0</v>
      </c>
      <c r="BG399" s="12">
        <v>0</v>
      </c>
      <c r="BH399" s="12">
        <v>0</v>
      </c>
      <c r="BI399" s="12">
        <v>0</v>
      </c>
      <c r="BJ399" s="12">
        <v>0</v>
      </c>
      <c r="BK399" s="12">
        <v>0</v>
      </c>
      <c r="BL399" s="12">
        <v>0</v>
      </c>
      <c r="BM399" s="12">
        <v>0</v>
      </c>
      <c r="BN399" s="12">
        <v>0</v>
      </c>
      <c r="BO399" s="12">
        <v>0</v>
      </c>
      <c r="BP399" s="12">
        <v>0</v>
      </c>
      <c r="BQ399" s="12">
        <v>0</v>
      </c>
      <c r="BR399" s="12">
        <v>0</v>
      </c>
      <c r="BS399" s="12">
        <v>5</v>
      </c>
      <c r="BT399" s="12">
        <v>0</v>
      </c>
      <c r="BU399" s="12">
        <v>5</v>
      </c>
      <c r="BV399" s="12">
        <v>2</v>
      </c>
      <c r="BW399" s="12">
        <v>0</v>
      </c>
      <c r="BX399" s="12">
        <v>1</v>
      </c>
      <c r="BY399" s="12">
        <v>1</v>
      </c>
      <c r="BZ399" s="12">
        <v>0</v>
      </c>
      <c r="CA399" s="12">
        <v>7</v>
      </c>
      <c r="CB399" s="12">
        <v>1</v>
      </c>
      <c r="CC399" s="12">
        <v>13</v>
      </c>
      <c r="CD399" s="12">
        <v>3</v>
      </c>
      <c r="CE399" s="12">
        <v>0</v>
      </c>
      <c r="CF399" s="12">
        <v>0</v>
      </c>
      <c r="CG399" s="12">
        <v>0</v>
      </c>
      <c r="CH399" s="12">
        <v>0</v>
      </c>
      <c r="CI399" s="12">
        <v>0</v>
      </c>
      <c r="CJ399" s="12">
        <v>0</v>
      </c>
      <c r="CK399" s="12">
        <v>0</v>
      </c>
      <c r="CL399" s="12">
        <v>0</v>
      </c>
    </row>
    <row r="400" spans="2:90" ht="20.100000000000001" customHeight="1" thickBot="1" x14ac:dyDescent="0.25">
      <c r="B400" s="4" t="s">
        <v>572</v>
      </c>
      <c r="C400" s="12">
        <v>77</v>
      </c>
      <c r="D400" s="12">
        <v>0</v>
      </c>
      <c r="E400" s="12">
        <v>52</v>
      </c>
      <c r="F400" s="12">
        <v>73</v>
      </c>
      <c r="G400" s="12">
        <v>2</v>
      </c>
      <c r="H400" s="12">
        <v>0</v>
      </c>
      <c r="I400" s="12">
        <v>0</v>
      </c>
      <c r="J400" s="12">
        <v>2</v>
      </c>
      <c r="K400" s="12">
        <v>8</v>
      </c>
      <c r="L400" s="12">
        <v>0</v>
      </c>
      <c r="M400" s="12">
        <v>3</v>
      </c>
      <c r="N400" s="12">
        <v>5</v>
      </c>
      <c r="O400" s="12">
        <v>0</v>
      </c>
      <c r="P400" s="12">
        <v>0</v>
      </c>
      <c r="Q400" s="12">
        <v>0</v>
      </c>
      <c r="R400" s="12">
        <v>0</v>
      </c>
      <c r="S400" s="12">
        <v>2</v>
      </c>
      <c r="T400" s="12">
        <v>0</v>
      </c>
      <c r="U400" s="12">
        <v>2</v>
      </c>
      <c r="V400" s="12">
        <v>0</v>
      </c>
      <c r="W400" s="12">
        <v>18</v>
      </c>
      <c r="X400" s="12">
        <v>0</v>
      </c>
      <c r="Y400" s="12">
        <v>19</v>
      </c>
      <c r="Z400" s="12">
        <v>19</v>
      </c>
      <c r="AA400" s="12">
        <v>0</v>
      </c>
      <c r="AB400" s="12">
        <v>0</v>
      </c>
      <c r="AC400" s="12">
        <v>0</v>
      </c>
      <c r="AD400" s="12">
        <v>0</v>
      </c>
      <c r="AE400" s="12">
        <v>0</v>
      </c>
      <c r="AF400" s="12">
        <v>0</v>
      </c>
      <c r="AG400" s="12">
        <v>0</v>
      </c>
      <c r="AH400" s="12">
        <v>0</v>
      </c>
      <c r="AI400" s="12">
        <v>0</v>
      </c>
      <c r="AJ400" s="12">
        <v>0</v>
      </c>
      <c r="AK400" s="12">
        <v>0</v>
      </c>
      <c r="AL400" s="12">
        <v>0</v>
      </c>
      <c r="AM400" s="12">
        <v>1</v>
      </c>
      <c r="AN400" s="12">
        <v>0</v>
      </c>
      <c r="AO400" s="12">
        <v>1</v>
      </c>
      <c r="AP400" s="12">
        <v>0</v>
      </c>
      <c r="AQ400" s="12">
        <v>21</v>
      </c>
      <c r="AR400" s="12">
        <v>0</v>
      </c>
      <c r="AS400" s="12">
        <v>9</v>
      </c>
      <c r="AT400" s="12">
        <v>20</v>
      </c>
      <c r="AU400" s="12">
        <v>0</v>
      </c>
      <c r="AV400" s="12">
        <v>0</v>
      </c>
      <c r="AW400" s="12">
        <v>0</v>
      </c>
      <c r="AX400" s="12">
        <v>0</v>
      </c>
      <c r="AY400" s="12">
        <v>5</v>
      </c>
      <c r="AZ400" s="12">
        <v>0</v>
      </c>
      <c r="BA400" s="12">
        <v>2</v>
      </c>
      <c r="BB400" s="12">
        <v>3</v>
      </c>
      <c r="BC400" s="12">
        <v>0</v>
      </c>
      <c r="BD400" s="12">
        <v>0</v>
      </c>
      <c r="BE400" s="12">
        <v>0</v>
      </c>
      <c r="BF400" s="12">
        <v>0</v>
      </c>
      <c r="BG400" s="12">
        <v>0</v>
      </c>
      <c r="BH400" s="12">
        <v>0</v>
      </c>
      <c r="BI400" s="12">
        <v>0</v>
      </c>
      <c r="BJ400" s="12">
        <v>0</v>
      </c>
      <c r="BK400" s="12">
        <v>0</v>
      </c>
      <c r="BL400" s="12">
        <v>0</v>
      </c>
      <c r="BM400" s="12">
        <v>0</v>
      </c>
      <c r="BN400" s="12">
        <v>0</v>
      </c>
      <c r="BO400" s="12">
        <v>0</v>
      </c>
      <c r="BP400" s="12">
        <v>0</v>
      </c>
      <c r="BQ400" s="12">
        <v>0</v>
      </c>
      <c r="BR400" s="12">
        <v>0</v>
      </c>
      <c r="BS400" s="12">
        <v>3</v>
      </c>
      <c r="BT400" s="12">
        <v>0</v>
      </c>
      <c r="BU400" s="12">
        <v>1</v>
      </c>
      <c r="BV400" s="12">
        <v>2</v>
      </c>
      <c r="BW400" s="12">
        <v>1</v>
      </c>
      <c r="BX400" s="12">
        <v>0</v>
      </c>
      <c r="BY400" s="12">
        <v>0</v>
      </c>
      <c r="BZ400" s="12">
        <v>1</v>
      </c>
      <c r="CA400" s="12">
        <v>16</v>
      </c>
      <c r="CB400" s="12">
        <v>0</v>
      </c>
      <c r="CC400" s="12">
        <v>15</v>
      </c>
      <c r="CD400" s="12">
        <v>21</v>
      </c>
      <c r="CE400" s="12">
        <v>0</v>
      </c>
      <c r="CF400" s="12">
        <v>0</v>
      </c>
      <c r="CG400" s="12">
        <v>0</v>
      </c>
      <c r="CH400" s="12">
        <v>0</v>
      </c>
      <c r="CI400" s="12">
        <v>0</v>
      </c>
      <c r="CJ400" s="12">
        <v>0</v>
      </c>
      <c r="CK400" s="12">
        <v>0</v>
      </c>
      <c r="CL400" s="12">
        <v>0</v>
      </c>
    </row>
    <row r="401" spans="2:90" ht="20.100000000000001" customHeight="1" thickBot="1" x14ac:dyDescent="0.25">
      <c r="B401" s="4" t="s">
        <v>573</v>
      </c>
      <c r="C401" s="12">
        <v>95</v>
      </c>
      <c r="D401" s="12">
        <v>11</v>
      </c>
      <c r="E401" s="12">
        <v>113</v>
      </c>
      <c r="F401" s="12">
        <v>86</v>
      </c>
      <c r="G401" s="12">
        <v>1</v>
      </c>
      <c r="H401" s="12">
        <v>0</v>
      </c>
      <c r="I401" s="12">
        <v>0</v>
      </c>
      <c r="J401" s="12">
        <v>2</v>
      </c>
      <c r="K401" s="12">
        <v>0</v>
      </c>
      <c r="L401" s="12">
        <v>0</v>
      </c>
      <c r="M401" s="12">
        <v>0</v>
      </c>
      <c r="N401" s="12">
        <v>0</v>
      </c>
      <c r="O401" s="12">
        <v>0</v>
      </c>
      <c r="P401" s="12">
        <v>0</v>
      </c>
      <c r="Q401" s="12">
        <v>0</v>
      </c>
      <c r="R401" s="12">
        <v>0</v>
      </c>
      <c r="S401" s="12">
        <v>3</v>
      </c>
      <c r="T401" s="12">
        <v>3</v>
      </c>
      <c r="U401" s="12">
        <v>4</v>
      </c>
      <c r="V401" s="12">
        <v>3</v>
      </c>
      <c r="W401" s="12">
        <v>30</v>
      </c>
      <c r="X401" s="12">
        <v>1</v>
      </c>
      <c r="Y401" s="12">
        <v>33</v>
      </c>
      <c r="Z401" s="12">
        <v>28</v>
      </c>
      <c r="AA401" s="12">
        <v>0</v>
      </c>
      <c r="AB401" s="12">
        <v>0</v>
      </c>
      <c r="AC401" s="12">
        <v>0</v>
      </c>
      <c r="AD401" s="12">
        <v>0</v>
      </c>
      <c r="AE401" s="12">
        <v>0</v>
      </c>
      <c r="AF401" s="12">
        <v>0</v>
      </c>
      <c r="AG401" s="12">
        <v>0</v>
      </c>
      <c r="AH401" s="12">
        <v>0</v>
      </c>
      <c r="AI401" s="12">
        <v>0</v>
      </c>
      <c r="AJ401" s="12">
        <v>0</v>
      </c>
      <c r="AK401" s="12">
        <v>0</v>
      </c>
      <c r="AL401" s="12">
        <v>0</v>
      </c>
      <c r="AM401" s="12">
        <v>2</v>
      </c>
      <c r="AN401" s="12">
        <v>0</v>
      </c>
      <c r="AO401" s="12">
        <v>2</v>
      </c>
      <c r="AP401" s="12">
        <v>0</v>
      </c>
      <c r="AQ401" s="12">
        <v>20</v>
      </c>
      <c r="AR401" s="12">
        <v>1</v>
      </c>
      <c r="AS401" s="12">
        <v>16</v>
      </c>
      <c r="AT401" s="12">
        <v>18</v>
      </c>
      <c r="AU401" s="12">
        <v>0</v>
      </c>
      <c r="AV401" s="12">
        <v>0</v>
      </c>
      <c r="AW401" s="12">
        <v>0</v>
      </c>
      <c r="AX401" s="12">
        <v>0</v>
      </c>
      <c r="AY401" s="12">
        <v>0</v>
      </c>
      <c r="AZ401" s="12">
        <v>0</v>
      </c>
      <c r="BA401" s="12">
        <v>2</v>
      </c>
      <c r="BB401" s="12">
        <v>0</v>
      </c>
      <c r="BC401" s="12">
        <v>0</v>
      </c>
      <c r="BD401" s="12">
        <v>0</v>
      </c>
      <c r="BE401" s="12">
        <v>0</v>
      </c>
      <c r="BF401" s="12">
        <v>0</v>
      </c>
      <c r="BG401" s="12">
        <v>0</v>
      </c>
      <c r="BH401" s="12">
        <v>0</v>
      </c>
      <c r="BI401" s="12">
        <v>0</v>
      </c>
      <c r="BJ401" s="12">
        <v>0</v>
      </c>
      <c r="BK401" s="12">
        <v>1</v>
      </c>
      <c r="BL401" s="12">
        <v>0</v>
      </c>
      <c r="BM401" s="12">
        <v>3</v>
      </c>
      <c r="BN401" s="12">
        <v>1</v>
      </c>
      <c r="BO401" s="12">
        <v>0</v>
      </c>
      <c r="BP401" s="12">
        <v>0</v>
      </c>
      <c r="BQ401" s="12">
        <v>0</v>
      </c>
      <c r="BR401" s="12">
        <v>0</v>
      </c>
      <c r="BS401" s="12">
        <v>8</v>
      </c>
      <c r="BT401" s="12">
        <v>0</v>
      </c>
      <c r="BU401" s="12">
        <v>6</v>
      </c>
      <c r="BV401" s="12">
        <v>6</v>
      </c>
      <c r="BW401" s="12">
        <v>1</v>
      </c>
      <c r="BX401" s="12">
        <v>4</v>
      </c>
      <c r="BY401" s="12">
        <v>7</v>
      </c>
      <c r="BZ401" s="12">
        <v>2</v>
      </c>
      <c r="CA401" s="12">
        <v>29</v>
      </c>
      <c r="CB401" s="12">
        <v>2</v>
      </c>
      <c r="CC401" s="12">
        <v>40</v>
      </c>
      <c r="CD401" s="12">
        <v>26</v>
      </c>
      <c r="CE401" s="12">
        <v>0</v>
      </c>
      <c r="CF401" s="12">
        <v>0</v>
      </c>
      <c r="CG401" s="12">
        <v>0</v>
      </c>
      <c r="CH401" s="12">
        <v>0</v>
      </c>
      <c r="CI401" s="12">
        <v>0</v>
      </c>
      <c r="CJ401" s="12">
        <v>0</v>
      </c>
      <c r="CK401" s="12">
        <v>0</v>
      </c>
      <c r="CL401" s="12">
        <v>0</v>
      </c>
    </row>
    <row r="402" spans="2:90" ht="20.100000000000001" customHeight="1" thickBot="1" x14ac:dyDescent="0.25">
      <c r="B402" s="4" t="s">
        <v>574</v>
      </c>
      <c r="C402" s="12">
        <v>84</v>
      </c>
      <c r="D402" s="12">
        <v>1</v>
      </c>
      <c r="E402" s="12">
        <v>65</v>
      </c>
      <c r="F402" s="12">
        <v>49</v>
      </c>
      <c r="G402" s="12">
        <v>0</v>
      </c>
      <c r="H402" s="12">
        <v>0</v>
      </c>
      <c r="I402" s="12">
        <v>0</v>
      </c>
      <c r="J402" s="12">
        <v>0</v>
      </c>
      <c r="K402" s="12">
        <v>0</v>
      </c>
      <c r="L402" s="12">
        <v>0</v>
      </c>
      <c r="M402" s="12">
        <v>0</v>
      </c>
      <c r="N402" s="12">
        <v>0</v>
      </c>
      <c r="O402" s="12">
        <v>0</v>
      </c>
      <c r="P402" s="12">
        <v>0</v>
      </c>
      <c r="Q402" s="12">
        <v>0</v>
      </c>
      <c r="R402" s="12">
        <v>0</v>
      </c>
      <c r="S402" s="12">
        <v>6</v>
      </c>
      <c r="T402" s="12">
        <v>0</v>
      </c>
      <c r="U402" s="12">
        <v>7</v>
      </c>
      <c r="V402" s="12">
        <v>0</v>
      </c>
      <c r="W402" s="12">
        <v>30</v>
      </c>
      <c r="X402" s="12">
        <v>0</v>
      </c>
      <c r="Y402" s="12">
        <v>17</v>
      </c>
      <c r="Z402" s="12">
        <v>21</v>
      </c>
      <c r="AA402" s="12">
        <v>0</v>
      </c>
      <c r="AB402" s="12">
        <v>0</v>
      </c>
      <c r="AC402" s="12">
        <v>0</v>
      </c>
      <c r="AD402" s="12">
        <v>0</v>
      </c>
      <c r="AE402" s="12">
        <v>1</v>
      </c>
      <c r="AF402" s="12">
        <v>0</v>
      </c>
      <c r="AG402" s="12">
        <v>0</v>
      </c>
      <c r="AH402" s="12">
        <v>1</v>
      </c>
      <c r="AI402" s="12">
        <v>0</v>
      </c>
      <c r="AJ402" s="12">
        <v>0</v>
      </c>
      <c r="AK402" s="12">
        <v>0</v>
      </c>
      <c r="AL402" s="12">
        <v>0</v>
      </c>
      <c r="AM402" s="12">
        <v>1</v>
      </c>
      <c r="AN402" s="12">
        <v>0</v>
      </c>
      <c r="AO402" s="12">
        <v>1</v>
      </c>
      <c r="AP402" s="12">
        <v>0</v>
      </c>
      <c r="AQ402" s="12">
        <v>13</v>
      </c>
      <c r="AR402" s="12">
        <v>0</v>
      </c>
      <c r="AS402" s="12">
        <v>10</v>
      </c>
      <c r="AT402" s="12">
        <v>8</v>
      </c>
      <c r="AU402" s="12">
        <v>0</v>
      </c>
      <c r="AV402" s="12">
        <v>0</v>
      </c>
      <c r="AW402" s="12">
        <v>0</v>
      </c>
      <c r="AX402" s="12">
        <v>0</v>
      </c>
      <c r="AY402" s="12">
        <v>1</v>
      </c>
      <c r="AZ402" s="12">
        <v>0</v>
      </c>
      <c r="BA402" s="12">
        <v>1</v>
      </c>
      <c r="BB402" s="12">
        <v>0</v>
      </c>
      <c r="BC402" s="12">
        <v>0</v>
      </c>
      <c r="BD402" s="12">
        <v>0</v>
      </c>
      <c r="BE402" s="12">
        <v>0</v>
      </c>
      <c r="BF402" s="12">
        <v>0</v>
      </c>
      <c r="BG402" s="12">
        <v>0</v>
      </c>
      <c r="BH402" s="12">
        <v>0</v>
      </c>
      <c r="BI402" s="12">
        <v>0</v>
      </c>
      <c r="BJ402" s="12">
        <v>0</v>
      </c>
      <c r="BK402" s="12">
        <v>0</v>
      </c>
      <c r="BL402" s="12">
        <v>0</v>
      </c>
      <c r="BM402" s="12">
        <v>0</v>
      </c>
      <c r="BN402" s="12">
        <v>0</v>
      </c>
      <c r="BO402" s="12">
        <v>0</v>
      </c>
      <c r="BP402" s="12">
        <v>0</v>
      </c>
      <c r="BQ402" s="12">
        <v>0</v>
      </c>
      <c r="BR402" s="12">
        <v>0</v>
      </c>
      <c r="BS402" s="12">
        <v>7</v>
      </c>
      <c r="BT402" s="12">
        <v>0</v>
      </c>
      <c r="BU402" s="12">
        <v>8</v>
      </c>
      <c r="BV402" s="12">
        <v>1</v>
      </c>
      <c r="BW402" s="12">
        <v>1</v>
      </c>
      <c r="BX402" s="12">
        <v>1</v>
      </c>
      <c r="BY402" s="12">
        <v>4</v>
      </c>
      <c r="BZ402" s="12">
        <v>0</v>
      </c>
      <c r="CA402" s="12">
        <v>24</v>
      </c>
      <c r="CB402" s="12">
        <v>0</v>
      </c>
      <c r="CC402" s="12">
        <v>17</v>
      </c>
      <c r="CD402" s="12">
        <v>18</v>
      </c>
      <c r="CE402" s="12">
        <v>0</v>
      </c>
      <c r="CF402" s="12">
        <v>0</v>
      </c>
      <c r="CG402" s="12">
        <v>0</v>
      </c>
      <c r="CH402" s="12">
        <v>0</v>
      </c>
      <c r="CI402" s="12">
        <v>0</v>
      </c>
      <c r="CJ402" s="12">
        <v>0</v>
      </c>
      <c r="CK402" s="12">
        <v>0</v>
      </c>
      <c r="CL402" s="12">
        <v>0</v>
      </c>
    </row>
    <row r="403" spans="2:90" ht="20.100000000000001" customHeight="1" thickBot="1" x14ac:dyDescent="0.25">
      <c r="B403" s="4" t="s">
        <v>575</v>
      </c>
      <c r="C403" s="12">
        <v>111</v>
      </c>
      <c r="D403" s="12">
        <v>0</v>
      </c>
      <c r="E403" s="12">
        <v>125</v>
      </c>
      <c r="F403" s="12">
        <v>40</v>
      </c>
      <c r="G403" s="12">
        <v>0</v>
      </c>
      <c r="H403" s="12">
        <v>0</v>
      </c>
      <c r="I403" s="12">
        <v>2</v>
      </c>
      <c r="J403" s="12">
        <v>0</v>
      </c>
      <c r="K403" s="12">
        <v>0</v>
      </c>
      <c r="L403" s="12">
        <v>0</v>
      </c>
      <c r="M403" s="12">
        <v>0</v>
      </c>
      <c r="N403" s="12">
        <v>0</v>
      </c>
      <c r="O403" s="12">
        <v>0</v>
      </c>
      <c r="P403" s="12">
        <v>0</v>
      </c>
      <c r="Q403" s="12">
        <v>0</v>
      </c>
      <c r="R403" s="12">
        <v>0</v>
      </c>
      <c r="S403" s="12">
        <v>2</v>
      </c>
      <c r="T403" s="12">
        <v>0</v>
      </c>
      <c r="U403" s="12">
        <v>4</v>
      </c>
      <c r="V403" s="12">
        <v>0</v>
      </c>
      <c r="W403" s="12">
        <v>37</v>
      </c>
      <c r="X403" s="12">
        <v>0</v>
      </c>
      <c r="Y403" s="12">
        <v>36</v>
      </c>
      <c r="Z403" s="12">
        <v>22</v>
      </c>
      <c r="AA403" s="12">
        <v>0</v>
      </c>
      <c r="AB403" s="12">
        <v>0</v>
      </c>
      <c r="AC403" s="12">
        <v>0</v>
      </c>
      <c r="AD403" s="12">
        <v>0</v>
      </c>
      <c r="AE403" s="12">
        <v>3</v>
      </c>
      <c r="AF403" s="12">
        <v>0</v>
      </c>
      <c r="AG403" s="12">
        <v>3</v>
      </c>
      <c r="AH403" s="12">
        <v>0</v>
      </c>
      <c r="AI403" s="12">
        <v>0</v>
      </c>
      <c r="AJ403" s="12">
        <v>0</v>
      </c>
      <c r="AK403" s="12">
        <v>0</v>
      </c>
      <c r="AL403" s="12">
        <v>0</v>
      </c>
      <c r="AM403" s="12">
        <v>3</v>
      </c>
      <c r="AN403" s="12">
        <v>0</v>
      </c>
      <c r="AO403" s="12">
        <v>3</v>
      </c>
      <c r="AP403" s="12">
        <v>0</v>
      </c>
      <c r="AQ403" s="12">
        <v>25</v>
      </c>
      <c r="AR403" s="12">
        <v>0</v>
      </c>
      <c r="AS403" s="12">
        <v>30</v>
      </c>
      <c r="AT403" s="12">
        <v>0</v>
      </c>
      <c r="AU403" s="12">
        <v>0</v>
      </c>
      <c r="AV403" s="12">
        <v>0</v>
      </c>
      <c r="AW403" s="12">
        <v>0</v>
      </c>
      <c r="AX403" s="12">
        <v>0</v>
      </c>
      <c r="AY403" s="12">
        <v>2</v>
      </c>
      <c r="AZ403" s="12">
        <v>0</v>
      </c>
      <c r="BA403" s="12">
        <v>1</v>
      </c>
      <c r="BB403" s="12">
        <v>1</v>
      </c>
      <c r="BC403" s="12">
        <v>0</v>
      </c>
      <c r="BD403" s="12">
        <v>0</v>
      </c>
      <c r="BE403" s="12">
        <v>0</v>
      </c>
      <c r="BF403" s="12">
        <v>0</v>
      </c>
      <c r="BG403" s="12">
        <v>0</v>
      </c>
      <c r="BH403" s="12">
        <v>0</v>
      </c>
      <c r="BI403" s="12">
        <v>0</v>
      </c>
      <c r="BJ403" s="12">
        <v>0</v>
      </c>
      <c r="BK403" s="12">
        <v>0</v>
      </c>
      <c r="BL403" s="12">
        <v>0</v>
      </c>
      <c r="BM403" s="12">
        <v>0</v>
      </c>
      <c r="BN403" s="12">
        <v>0</v>
      </c>
      <c r="BO403" s="12">
        <v>0</v>
      </c>
      <c r="BP403" s="12">
        <v>0</v>
      </c>
      <c r="BQ403" s="12">
        <v>0</v>
      </c>
      <c r="BR403" s="12">
        <v>0</v>
      </c>
      <c r="BS403" s="12">
        <v>5</v>
      </c>
      <c r="BT403" s="12">
        <v>0</v>
      </c>
      <c r="BU403" s="12">
        <v>6</v>
      </c>
      <c r="BV403" s="12">
        <v>3</v>
      </c>
      <c r="BW403" s="12">
        <v>0</v>
      </c>
      <c r="BX403" s="12">
        <v>0</v>
      </c>
      <c r="BY403" s="12">
        <v>1</v>
      </c>
      <c r="BZ403" s="12">
        <v>0</v>
      </c>
      <c r="CA403" s="12">
        <v>34</v>
      </c>
      <c r="CB403" s="12">
        <v>0</v>
      </c>
      <c r="CC403" s="12">
        <v>39</v>
      </c>
      <c r="CD403" s="12">
        <v>14</v>
      </c>
      <c r="CE403" s="12">
        <v>0</v>
      </c>
      <c r="CF403" s="12">
        <v>0</v>
      </c>
      <c r="CG403" s="12">
        <v>0</v>
      </c>
      <c r="CH403" s="12">
        <v>0</v>
      </c>
      <c r="CI403" s="12">
        <v>0</v>
      </c>
      <c r="CJ403" s="12">
        <v>0</v>
      </c>
      <c r="CK403" s="12">
        <v>0</v>
      </c>
      <c r="CL403" s="12">
        <v>0</v>
      </c>
    </row>
    <row r="404" spans="2:90" ht="20.100000000000001" customHeight="1" thickBot="1" x14ac:dyDescent="0.25">
      <c r="B404" s="4" t="s">
        <v>576</v>
      </c>
      <c r="C404" s="12">
        <v>62</v>
      </c>
      <c r="D404" s="12">
        <v>5</v>
      </c>
      <c r="E404" s="12">
        <v>60</v>
      </c>
      <c r="F404" s="12">
        <v>46</v>
      </c>
      <c r="G404" s="12">
        <v>0</v>
      </c>
      <c r="H404" s="12">
        <v>0</v>
      </c>
      <c r="I404" s="12">
        <v>1</v>
      </c>
      <c r="J404" s="12">
        <v>0</v>
      </c>
      <c r="K404" s="12">
        <v>0</v>
      </c>
      <c r="L404" s="12">
        <v>0</v>
      </c>
      <c r="M404" s="12">
        <v>0</v>
      </c>
      <c r="N404" s="12">
        <v>0</v>
      </c>
      <c r="O404" s="12">
        <v>0</v>
      </c>
      <c r="P404" s="12">
        <v>0</v>
      </c>
      <c r="Q404" s="12">
        <v>0</v>
      </c>
      <c r="R404" s="12">
        <v>0</v>
      </c>
      <c r="S404" s="12">
        <v>3</v>
      </c>
      <c r="T404" s="12">
        <v>3</v>
      </c>
      <c r="U404" s="12">
        <v>6</v>
      </c>
      <c r="V404" s="12">
        <v>0</v>
      </c>
      <c r="W404" s="12">
        <v>15</v>
      </c>
      <c r="X404" s="12">
        <v>0</v>
      </c>
      <c r="Y404" s="12">
        <v>15</v>
      </c>
      <c r="Z404" s="12">
        <v>12</v>
      </c>
      <c r="AA404" s="12">
        <v>0</v>
      </c>
      <c r="AB404" s="12">
        <v>0</v>
      </c>
      <c r="AC404" s="12">
        <v>0</v>
      </c>
      <c r="AD404" s="12">
        <v>0</v>
      </c>
      <c r="AE404" s="12">
        <v>0</v>
      </c>
      <c r="AF404" s="12">
        <v>0</v>
      </c>
      <c r="AG404" s="12">
        <v>0</v>
      </c>
      <c r="AH404" s="12">
        <v>0</v>
      </c>
      <c r="AI404" s="12">
        <v>0</v>
      </c>
      <c r="AJ404" s="12">
        <v>0</v>
      </c>
      <c r="AK404" s="12">
        <v>0</v>
      </c>
      <c r="AL404" s="12">
        <v>0</v>
      </c>
      <c r="AM404" s="12">
        <v>2</v>
      </c>
      <c r="AN404" s="12">
        <v>0</v>
      </c>
      <c r="AO404" s="12">
        <v>1</v>
      </c>
      <c r="AP404" s="12">
        <v>1</v>
      </c>
      <c r="AQ404" s="12">
        <v>6</v>
      </c>
      <c r="AR404" s="12">
        <v>0</v>
      </c>
      <c r="AS404" s="12">
        <v>7</v>
      </c>
      <c r="AT404" s="12">
        <v>7</v>
      </c>
      <c r="AU404" s="12">
        <v>1</v>
      </c>
      <c r="AV404" s="12">
        <v>0</v>
      </c>
      <c r="AW404" s="12">
        <v>1</v>
      </c>
      <c r="AX404" s="12">
        <v>0</v>
      </c>
      <c r="AY404" s="12">
        <v>1</v>
      </c>
      <c r="AZ404" s="12">
        <v>0</v>
      </c>
      <c r="BA404" s="12">
        <v>0</v>
      </c>
      <c r="BB404" s="12">
        <v>1</v>
      </c>
      <c r="BC404" s="12">
        <v>0</v>
      </c>
      <c r="BD404" s="12">
        <v>0</v>
      </c>
      <c r="BE404" s="12">
        <v>0</v>
      </c>
      <c r="BF404" s="12">
        <v>0</v>
      </c>
      <c r="BG404" s="12">
        <v>0</v>
      </c>
      <c r="BH404" s="12">
        <v>0</v>
      </c>
      <c r="BI404" s="12">
        <v>0</v>
      </c>
      <c r="BJ404" s="12">
        <v>0</v>
      </c>
      <c r="BK404" s="12">
        <v>0</v>
      </c>
      <c r="BL404" s="12">
        <v>0</v>
      </c>
      <c r="BM404" s="12">
        <v>0</v>
      </c>
      <c r="BN404" s="12">
        <v>0</v>
      </c>
      <c r="BO404" s="12">
        <v>0</v>
      </c>
      <c r="BP404" s="12">
        <v>0</v>
      </c>
      <c r="BQ404" s="12">
        <v>0</v>
      </c>
      <c r="BR404" s="12">
        <v>0</v>
      </c>
      <c r="BS404" s="12">
        <v>5</v>
      </c>
      <c r="BT404" s="12">
        <v>0</v>
      </c>
      <c r="BU404" s="12">
        <v>1</v>
      </c>
      <c r="BV404" s="12">
        <v>4</v>
      </c>
      <c r="BW404" s="12">
        <v>0</v>
      </c>
      <c r="BX404" s="12">
        <v>2</v>
      </c>
      <c r="BY404" s="12">
        <v>2</v>
      </c>
      <c r="BZ404" s="12">
        <v>1</v>
      </c>
      <c r="CA404" s="12">
        <v>29</v>
      </c>
      <c r="CB404" s="12">
        <v>0</v>
      </c>
      <c r="CC404" s="12">
        <v>26</v>
      </c>
      <c r="CD404" s="12">
        <v>20</v>
      </c>
      <c r="CE404" s="12">
        <v>0</v>
      </c>
      <c r="CF404" s="12">
        <v>0</v>
      </c>
      <c r="CG404" s="12">
        <v>0</v>
      </c>
      <c r="CH404" s="12">
        <v>0</v>
      </c>
      <c r="CI404" s="12">
        <v>0</v>
      </c>
      <c r="CJ404" s="12">
        <v>0</v>
      </c>
      <c r="CK404" s="12">
        <v>0</v>
      </c>
      <c r="CL404" s="12">
        <v>0</v>
      </c>
    </row>
    <row r="405" spans="2:90" ht="20.100000000000001" customHeight="1" thickBot="1" x14ac:dyDescent="0.25">
      <c r="B405" s="4" t="s">
        <v>577</v>
      </c>
      <c r="C405" s="12">
        <v>76</v>
      </c>
      <c r="D405" s="12">
        <v>0</v>
      </c>
      <c r="E405" s="12">
        <v>89</v>
      </c>
      <c r="F405" s="12">
        <v>41</v>
      </c>
      <c r="G405" s="12">
        <v>0</v>
      </c>
      <c r="H405" s="12">
        <v>0</v>
      </c>
      <c r="I405" s="12">
        <v>0</v>
      </c>
      <c r="J405" s="12">
        <v>0</v>
      </c>
      <c r="K405" s="12">
        <v>0</v>
      </c>
      <c r="L405" s="12">
        <v>0</v>
      </c>
      <c r="M405" s="12">
        <v>0</v>
      </c>
      <c r="N405" s="12">
        <v>0</v>
      </c>
      <c r="O405" s="12">
        <v>0</v>
      </c>
      <c r="P405" s="12">
        <v>0</v>
      </c>
      <c r="Q405" s="12">
        <v>0</v>
      </c>
      <c r="R405" s="12">
        <v>0</v>
      </c>
      <c r="S405" s="12">
        <v>6</v>
      </c>
      <c r="T405" s="12">
        <v>0</v>
      </c>
      <c r="U405" s="12">
        <v>7</v>
      </c>
      <c r="V405" s="12">
        <v>0</v>
      </c>
      <c r="W405" s="12">
        <v>23</v>
      </c>
      <c r="X405" s="12">
        <v>0</v>
      </c>
      <c r="Y405" s="12">
        <v>23</v>
      </c>
      <c r="Z405" s="12">
        <v>17</v>
      </c>
      <c r="AA405" s="12">
        <v>0</v>
      </c>
      <c r="AB405" s="12">
        <v>0</v>
      </c>
      <c r="AC405" s="12">
        <v>0</v>
      </c>
      <c r="AD405" s="12">
        <v>0</v>
      </c>
      <c r="AE405" s="12">
        <v>0</v>
      </c>
      <c r="AF405" s="12">
        <v>0</v>
      </c>
      <c r="AG405" s="12">
        <v>0</v>
      </c>
      <c r="AH405" s="12">
        <v>0</v>
      </c>
      <c r="AI405" s="12">
        <v>0</v>
      </c>
      <c r="AJ405" s="12">
        <v>0</v>
      </c>
      <c r="AK405" s="12">
        <v>0</v>
      </c>
      <c r="AL405" s="12">
        <v>0</v>
      </c>
      <c r="AM405" s="12">
        <v>1</v>
      </c>
      <c r="AN405" s="12">
        <v>0</v>
      </c>
      <c r="AO405" s="12">
        <v>0</v>
      </c>
      <c r="AP405" s="12">
        <v>1</v>
      </c>
      <c r="AQ405" s="12">
        <v>18</v>
      </c>
      <c r="AR405" s="12">
        <v>0</v>
      </c>
      <c r="AS405" s="12">
        <v>15</v>
      </c>
      <c r="AT405" s="12">
        <v>13</v>
      </c>
      <c r="AU405" s="12">
        <v>0</v>
      </c>
      <c r="AV405" s="12">
        <v>0</v>
      </c>
      <c r="AW405" s="12">
        <v>0</v>
      </c>
      <c r="AX405" s="12">
        <v>0</v>
      </c>
      <c r="AY405" s="12">
        <v>0</v>
      </c>
      <c r="AZ405" s="12">
        <v>0</v>
      </c>
      <c r="BA405" s="12">
        <v>0</v>
      </c>
      <c r="BB405" s="12">
        <v>0</v>
      </c>
      <c r="BC405" s="12">
        <v>0</v>
      </c>
      <c r="BD405" s="12">
        <v>0</v>
      </c>
      <c r="BE405" s="12">
        <v>0</v>
      </c>
      <c r="BF405" s="12">
        <v>0</v>
      </c>
      <c r="BG405" s="12">
        <v>0</v>
      </c>
      <c r="BH405" s="12">
        <v>0</v>
      </c>
      <c r="BI405" s="12">
        <v>0</v>
      </c>
      <c r="BJ405" s="12">
        <v>0</v>
      </c>
      <c r="BK405" s="12">
        <v>0</v>
      </c>
      <c r="BL405" s="12">
        <v>0</v>
      </c>
      <c r="BM405" s="12">
        <v>0</v>
      </c>
      <c r="BN405" s="12">
        <v>0</v>
      </c>
      <c r="BO405" s="12">
        <v>0</v>
      </c>
      <c r="BP405" s="12">
        <v>0</v>
      </c>
      <c r="BQ405" s="12">
        <v>0</v>
      </c>
      <c r="BR405" s="12">
        <v>0</v>
      </c>
      <c r="BS405" s="12">
        <v>3</v>
      </c>
      <c r="BT405" s="12">
        <v>0</v>
      </c>
      <c r="BU405" s="12">
        <v>6</v>
      </c>
      <c r="BV405" s="12">
        <v>1</v>
      </c>
      <c r="BW405" s="12">
        <v>3</v>
      </c>
      <c r="BX405" s="12">
        <v>0</v>
      </c>
      <c r="BY405" s="12">
        <v>4</v>
      </c>
      <c r="BZ405" s="12">
        <v>0</v>
      </c>
      <c r="CA405" s="12">
        <v>22</v>
      </c>
      <c r="CB405" s="12">
        <v>0</v>
      </c>
      <c r="CC405" s="12">
        <v>34</v>
      </c>
      <c r="CD405" s="12">
        <v>9</v>
      </c>
      <c r="CE405" s="12">
        <v>0</v>
      </c>
      <c r="CF405" s="12">
        <v>0</v>
      </c>
      <c r="CG405" s="12">
        <v>0</v>
      </c>
      <c r="CH405" s="12">
        <v>0</v>
      </c>
      <c r="CI405" s="12">
        <v>0</v>
      </c>
      <c r="CJ405" s="12">
        <v>0</v>
      </c>
      <c r="CK405" s="12">
        <v>0</v>
      </c>
      <c r="CL405" s="12">
        <v>0</v>
      </c>
    </row>
    <row r="406" spans="2:90" ht="20.100000000000001" customHeight="1" thickBot="1" x14ac:dyDescent="0.25">
      <c r="B406" s="4" t="s">
        <v>578</v>
      </c>
      <c r="C406" s="12">
        <v>23</v>
      </c>
      <c r="D406" s="12">
        <v>0</v>
      </c>
      <c r="E406" s="12">
        <v>21</v>
      </c>
      <c r="F406" s="12">
        <v>54</v>
      </c>
      <c r="G406" s="12">
        <v>0</v>
      </c>
      <c r="H406" s="12">
        <v>0</v>
      </c>
      <c r="I406" s="12">
        <v>0</v>
      </c>
      <c r="J406" s="12">
        <v>1</v>
      </c>
      <c r="K406" s="12">
        <v>0</v>
      </c>
      <c r="L406" s="12">
        <v>0</v>
      </c>
      <c r="M406" s="12">
        <v>0</v>
      </c>
      <c r="N406" s="12">
        <v>0</v>
      </c>
      <c r="O406" s="12">
        <v>0</v>
      </c>
      <c r="P406" s="12">
        <v>0</v>
      </c>
      <c r="Q406" s="12">
        <v>0</v>
      </c>
      <c r="R406" s="12">
        <v>0</v>
      </c>
      <c r="S406" s="12">
        <v>3</v>
      </c>
      <c r="T406" s="12">
        <v>0</v>
      </c>
      <c r="U406" s="12">
        <v>3</v>
      </c>
      <c r="V406" s="12">
        <v>0</v>
      </c>
      <c r="W406" s="12">
        <v>5</v>
      </c>
      <c r="X406" s="12">
        <v>0</v>
      </c>
      <c r="Y406" s="12">
        <v>6</v>
      </c>
      <c r="Z406" s="12">
        <v>12</v>
      </c>
      <c r="AA406" s="12">
        <v>0</v>
      </c>
      <c r="AB406" s="12">
        <v>0</v>
      </c>
      <c r="AC406" s="12">
        <v>0</v>
      </c>
      <c r="AD406" s="12">
        <v>0</v>
      </c>
      <c r="AE406" s="12">
        <v>0</v>
      </c>
      <c r="AF406" s="12">
        <v>0</v>
      </c>
      <c r="AG406" s="12">
        <v>0</v>
      </c>
      <c r="AH406" s="12">
        <v>0</v>
      </c>
      <c r="AI406" s="12">
        <v>0</v>
      </c>
      <c r="AJ406" s="12">
        <v>0</v>
      </c>
      <c r="AK406" s="12">
        <v>0</v>
      </c>
      <c r="AL406" s="12">
        <v>0</v>
      </c>
      <c r="AM406" s="12">
        <v>2</v>
      </c>
      <c r="AN406" s="12">
        <v>0</v>
      </c>
      <c r="AO406" s="12">
        <v>2</v>
      </c>
      <c r="AP406" s="12">
        <v>0</v>
      </c>
      <c r="AQ406" s="12">
        <v>5</v>
      </c>
      <c r="AR406" s="12">
        <v>0</v>
      </c>
      <c r="AS406" s="12">
        <v>4</v>
      </c>
      <c r="AT406" s="12">
        <v>12</v>
      </c>
      <c r="AU406" s="12">
        <v>0</v>
      </c>
      <c r="AV406" s="12">
        <v>0</v>
      </c>
      <c r="AW406" s="12">
        <v>0</v>
      </c>
      <c r="AX406" s="12">
        <v>0</v>
      </c>
      <c r="AY406" s="12">
        <v>0</v>
      </c>
      <c r="AZ406" s="12">
        <v>0</v>
      </c>
      <c r="BA406" s="12">
        <v>0</v>
      </c>
      <c r="BB406" s="12">
        <v>0</v>
      </c>
      <c r="BC406" s="12">
        <v>0</v>
      </c>
      <c r="BD406" s="12">
        <v>0</v>
      </c>
      <c r="BE406" s="12">
        <v>0</v>
      </c>
      <c r="BF406" s="12">
        <v>0</v>
      </c>
      <c r="BG406" s="12">
        <v>0</v>
      </c>
      <c r="BH406" s="12">
        <v>0</v>
      </c>
      <c r="BI406" s="12">
        <v>0</v>
      </c>
      <c r="BJ406" s="12">
        <v>0</v>
      </c>
      <c r="BK406" s="12">
        <v>0</v>
      </c>
      <c r="BL406" s="12">
        <v>0</v>
      </c>
      <c r="BM406" s="12">
        <v>0</v>
      </c>
      <c r="BN406" s="12">
        <v>0</v>
      </c>
      <c r="BO406" s="12">
        <v>0</v>
      </c>
      <c r="BP406" s="12">
        <v>0</v>
      </c>
      <c r="BQ406" s="12">
        <v>0</v>
      </c>
      <c r="BR406" s="12">
        <v>1</v>
      </c>
      <c r="BS406" s="12">
        <v>1</v>
      </c>
      <c r="BT406" s="12">
        <v>0</v>
      </c>
      <c r="BU406" s="12">
        <v>1</v>
      </c>
      <c r="BV406" s="12">
        <v>2</v>
      </c>
      <c r="BW406" s="12">
        <v>2</v>
      </c>
      <c r="BX406" s="12">
        <v>0</v>
      </c>
      <c r="BY406" s="12">
        <v>1</v>
      </c>
      <c r="BZ406" s="12">
        <v>1</v>
      </c>
      <c r="CA406" s="12">
        <v>5</v>
      </c>
      <c r="CB406" s="12">
        <v>0</v>
      </c>
      <c r="CC406" s="12">
        <v>4</v>
      </c>
      <c r="CD406" s="12">
        <v>25</v>
      </c>
      <c r="CE406" s="12">
        <v>0</v>
      </c>
      <c r="CF406" s="12">
        <v>0</v>
      </c>
      <c r="CG406" s="12">
        <v>0</v>
      </c>
      <c r="CH406" s="12">
        <v>0</v>
      </c>
      <c r="CI406" s="12">
        <v>0</v>
      </c>
      <c r="CJ406" s="12">
        <v>0</v>
      </c>
      <c r="CK406" s="12">
        <v>0</v>
      </c>
      <c r="CL406" s="12">
        <v>0</v>
      </c>
    </row>
    <row r="407" spans="2:90" ht="20.100000000000001" customHeight="1" thickBot="1" x14ac:dyDescent="0.25">
      <c r="B407" s="4" t="s">
        <v>579</v>
      </c>
      <c r="C407" s="12">
        <v>72</v>
      </c>
      <c r="D407" s="12">
        <v>0</v>
      </c>
      <c r="E407" s="12">
        <v>76</v>
      </c>
      <c r="F407" s="12">
        <v>131</v>
      </c>
      <c r="G407" s="12">
        <v>0</v>
      </c>
      <c r="H407" s="12">
        <v>0</v>
      </c>
      <c r="I407" s="12">
        <v>0</v>
      </c>
      <c r="J407" s="12">
        <v>0</v>
      </c>
      <c r="K407" s="12">
        <v>0</v>
      </c>
      <c r="L407" s="12">
        <v>0</v>
      </c>
      <c r="M407" s="12">
        <v>0</v>
      </c>
      <c r="N407" s="12">
        <v>0</v>
      </c>
      <c r="O407" s="12">
        <v>0</v>
      </c>
      <c r="P407" s="12">
        <v>0</v>
      </c>
      <c r="Q407" s="12">
        <v>0</v>
      </c>
      <c r="R407" s="12">
        <v>0</v>
      </c>
      <c r="S407" s="12">
        <v>2</v>
      </c>
      <c r="T407" s="12">
        <v>0</v>
      </c>
      <c r="U407" s="12">
        <v>1</v>
      </c>
      <c r="V407" s="12">
        <v>1</v>
      </c>
      <c r="W407" s="12">
        <v>28</v>
      </c>
      <c r="X407" s="12">
        <v>0</v>
      </c>
      <c r="Y407" s="12">
        <v>33</v>
      </c>
      <c r="Z407" s="12">
        <v>50</v>
      </c>
      <c r="AA407" s="12">
        <v>0</v>
      </c>
      <c r="AB407" s="12">
        <v>0</v>
      </c>
      <c r="AC407" s="12">
        <v>0</v>
      </c>
      <c r="AD407" s="12">
        <v>0</v>
      </c>
      <c r="AE407" s="12">
        <v>0</v>
      </c>
      <c r="AF407" s="12">
        <v>0</v>
      </c>
      <c r="AG407" s="12">
        <v>0</v>
      </c>
      <c r="AH407" s="12">
        <v>0</v>
      </c>
      <c r="AI407" s="12">
        <v>0</v>
      </c>
      <c r="AJ407" s="12">
        <v>0</v>
      </c>
      <c r="AK407" s="12">
        <v>0</v>
      </c>
      <c r="AL407" s="12">
        <v>0</v>
      </c>
      <c r="AM407" s="12">
        <v>1</v>
      </c>
      <c r="AN407" s="12">
        <v>0</v>
      </c>
      <c r="AO407" s="12">
        <v>1</v>
      </c>
      <c r="AP407" s="12">
        <v>0</v>
      </c>
      <c r="AQ407" s="12">
        <v>11</v>
      </c>
      <c r="AR407" s="12">
        <v>0</v>
      </c>
      <c r="AS407" s="12">
        <v>11</v>
      </c>
      <c r="AT407" s="12">
        <v>21</v>
      </c>
      <c r="AU407" s="12">
        <v>0</v>
      </c>
      <c r="AV407" s="12">
        <v>0</v>
      </c>
      <c r="AW407" s="12">
        <v>0</v>
      </c>
      <c r="AX407" s="12">
        <v>1</v>
      </c>
      <c r="AY407" s="12">
        <v>2</v>
      </c>
      <c r="AZ407" s="12">
        <v>0</v>
      </c>
      <c r="BA407" s="12">
        <v>0</v>
      </c>
      <c r="BB407" s="12">
        <v>2</v>
      </c>
      <c r="BC407" s="12">
        <v>0</v>
      </c>
      <c r="BD407" s="12">
        <v>0</v>
      </c>
      <c r="BE407" s="12">
        <v>0</v>
      </c>
      <c r="BF407" s="12">
        <v>0</v>
      </c>
      <c r="BG407" s="12">
        <v>0</v>
      </c>
      <c r="BH407" s="12">
        <v>0</v>
      </c>
      <c r="BI407" s="12">
        <v>0</v>
      </c>
      <c r="BJ407" s="12">
        <v>0</v>
      </c>
      <c r="BK407" s="12">
        <v>0</v>
      </c>
      <c r="BL407" s="12">
        <v>0</v>
      </c>
      <c r="BM407" s="12">
        <v>0</v>
      </c>
      <c r="BN407" s="12">
        <v>0</v>
      </c>
      <c r="BO407" s="12">
        <v>0</v>
      </c>
      <c r="BP407" s="12">
        <v>0</v>
      </c>
      <c r="BQ407" s="12">
        <v>0</v>
      </c>
      <c r="BR407" s="12">
        <v>0</v>
      </c>
      <c r="BS407" s="12">
        <v>1</v>
      </c>
      <c r="BT407" s="12">
        <v>0</v>
      </c>
      <c r="BU407" s="12">
        <v>1</v>
      </c>
      <c r="BV407" s="12">
        <v>3</v>
      </c>
      <c r="BW407" s="12">
        <v>2</v>
      </c>
      <c r="BX407" s="12">
        <v>0</v>
      </c>
      <c r="BY407" s="12">
        <v>2</v>
      </c>
      <c r="BZ407" s="12">
        <v>3</v>
      </c>
      <c r="CA407" s="12">
        <v>25</v>
      </c>
      <c r="CB407" s="12">
        <v>0</v>
      </c>
      <c r="CC407" s="12">
        <v>27</v>
      </c>
      <c r="CD407" s="12">
        <v>50</v>
      </c>
      <c r="CE407" s="12">
        <v>0</v>
      </c>
      <c r="CF407" s="12">
        <v>0</v>
      </c>
      <c r="CG407" s="12">
        <v>0</v>
      </c>
      <c r="CH407" s="12">
        <v>0</v>
      </c>
      <c r="CI407" s="12">
        <v>0</v>
      </c>
      <c r="CJ407" s="12">
        <v>0</v>
      </c>
      <c r="CK407" s="12">
        <v>0</v>
      </c>
      <c r="CL407" s="12">
        <v>0</v>
      </c>
    </row>
    <row r="408" spans="2:90" ht="20.100000000000001" customHeight="1" thickBot="1" x14ac:dyDescent="0.25">
      <c r="B408" s="4" t="s">
        <v>580</v>
      </c>
      <c r="C408" s="12">
        <v>20</v>
      </c>
      <c r="D408" s="12">
        <v>0</v>
      </c>
      <c r="E408" s="12">
        <v>19</v>
      </c>
      <c r="F408" s="12">
        <v>24</v>
      </c>
      <c r="G408" s="12">
        <v>0</v>
      </c>
      <c r="H408" s="12">
        <v>0</v>
      </c>
      <c r="I408" s="12">
        <v>0</v>
      </c>
      <c r="J408" s="12">
        <v>0</v>
      </c>
      <c r="K408" s="12">
        <v>0</v>
      </c>
      <c r="L408" s="12">
        <v>0</v>
      </c>
      <c r="M408" s="12">
        <v>0</v>
      </c>
      <c r="N408" s="12">
        <v>3</v>
      </c>
      <c r="O408" s="12">
        <v>0</v>
      </c>
      <c r="P408" s="12">
        <v>0</v>
      </c>
      <c r="Q408" s="12">
        <v>0</v>
      </c>
      <c r="R408" s="12">
        <v>0</v>
      </c>
      <c r="S408" s="12">
        <v>0</v>
      </c>
      <c r="T408" s="12">
        <v>0</v>
      </c>
      <c r="U408" s="12">
        <v>0</v>
      </c>
      <c r="V408" s="12">
        <v>0</v>
      </c>
      <c r="W408" s="12">
        <v>8</v>
      </c>
      <c r="X408" s="12">
        <v>0</v>
      </c>
      <c r="Y408" s="12">
        <v>7</v>
      </c>
      <c r="Z408" s="12">
        <v>13</v>
      </c>
      <c r="AA408" s="12">
        <v>0</v>
      </c>
      <c r="AB408" s="12">
        <v>0</v>
      </c>
      <c r="AC408" s="12">
        <v>0</v>
      </c>
      <c r="AD408" s="12">
        <v>0</v>
      </c>
      <c r="AE408" s="12">
        <v>0</v>
      </c>
      <c r="AF408" s="12">
        <v>0</v>
      </c>
      <c r="AG408" s="12">
        <v>0</v>
      </c>
      <c r="AH408" s="12">
        <v>0</v>
      </c>
      <c r="AI408" s="12">
        <v>0</v>
      </c>
      <c r="AJ408" s="12">
        <v>0</v>
      </c>
      <c r="AK408" s="12">
        <v>0</v>
      </c>
      <c r="AL408" s="12">
        <v>0</v>
      </c>
      <c r="AM408" s="12">
        <v>0</v>
      </c>
      <c r="AN408" s="12">
        <v>0</v>
      </c>
      <c r="AO408" s="12">
        <v>0</v>
      </c>
      <c r="AP408" s="12">
        <v>0</v>
      </c>
      <c r="AQ408" s="12">
        <v>5</v>
      </c>
      <c r="AR408" s="12">
        <v>0</v>
      </c>
      <c r="AS408" s="12">
        <v>6</v>
      </c>
      <c r="AT408" s="12">
        <v>2</v>
      </c>
      <c r="AU408" s="12">
        <v>0</v>
      </c>
      <c r="AV408" s="12">
        <v>0</v>
      </c>
      <c r="AW408" s="12">
        <v>0</v>
      </c>
      <c r="AX408" s="12">
        <v>0</v>
      </c>
      <c r="AY408" s="12">
        <v>0</v>
      </c>
      <c r="AZ408" s="12">
        <v>0</v>
      </c>
      <c r="BA408" s="12">
        <v>0</v>
      </c>
      <c r="BB408" s="12">
        <v>0</v>
      </c>
      <c r="BC408" s="12">
        <v>0</v>
      </c>
      <c r="BD408" s="12">
        <v>0</v>
      </c>
      <c r="BE408" s="12">
        <v>0</v>
      </c>
      <c r="BF408" s="12">
        <v>0</v>
      </c>
      <c r="BG408" s="12">
        <v>0</v>
      </c>
      <c r="BH408" s="12">
        <v>0</v>
      </c>
      <c r="BI408" s="12">
        <v>0</v>
      </c>
      <c r="BJ408" s="12">
        <v>0</v>
      </c>
      <c r="BK408" s="12">
        <v>0</v>
      </c>
      <c r="BL408" s="12">
        <v>0</v>
      </c>
      <c r="BM408" s="12">
        <v>0</v>
      </c>
      <c r="BN408" s="12">
        <v>0</v>
      </c>
      <c r="BO408" s="12">
        <v>0</v>
      </c>
      <c r="BP408" s="12">
        <v>0</v>
      </c>
      <c r="BQ408" s="12">
        <v>0</v>
      </c>
      <c r="BR408" s="12">
        <v>0</v>
      </c>
      <c r="BS408" s="12">
        <v>1</v>
      </c>
      <c r="BT408" s="12">
        <v>0</v>
      </c>
      <c r="BU408" s="12">
        <v>1</v>
      </c>
      <c r="BV408" s="12">
        <v>1</v>
      </c>
      <c r="BW408" s="12">
        <v>0</v>
      </c>
      <c r="BX408" s="12">
        <v>0</v>
      </c>
      <c r="BY408" s="12">
        <v>0</v>
      </c>
      <c r="BZ408" s="12">
        <v>0</v>
      </c>
      <c r="CA408" s="12">
        <v>6</v>
      </c>
      <c r="CB408" s="12">
        <v>0</v>
      </c>
      <c r="CC408" s="12">
        <v>5</v>
      </c>
      <c r="CD408" s="12">
        <v>5</v>
      </c>
      <c r="CE408" s="12">
        <v>0</v>
      </c>
      <c r="CF408" s="12">
        <v>0</v>
      </c>
      <c r="CG408" s="12">
        <v>0</v>
      </c>
      <c r="CH408" s="12">
        <v>0</v>
      </c>
      <c r="CI408" s="12">
        <v>0</v>
      </c>
      <c r="CJ408" s="12">
        <v>0</v>
      </c>
      <c r="CK408" s="12">
        <v>0</v>
      </c>
      <c r="CL408" s="12">
        <v>0</v>
      </c>
    </row>
    <row r="409" spans="2:90" ht="20.100000000000001" customHeight="1" thickBot="1" x14ac:dyDescent="0.25">
      <c r="B409" s="4" t="s">
        <v>581</v>
      </c>
      <c r="C409" s="12">
        <v>27</v>
      </c>
      <c r="D409" s="12">
        <v>0</v>
      </c>
      <c r="E409" s="12">
        <v>23</v>
      </c>
      <c r="F409" s="12">
        <v>53</v>
      </c>
      <c r="G409" s="12">
        <v>0</v>
      </c>
      <c r="H409" s="12">
        <v>0</v>
      </c>
      <c r="I409" s="12">
        <v>0</v>
      </c>
      <c r="J409" s="12">
        <v>0</v>
      </c>
      <c r="K409" s="12">
        <v>0</v>
      </c>
      <c r="L409" s="12">
        <v>0</v>
      </c>
      <c r="M409" s="12">
        <v>0</v>
      </c>
      <c r="N409" s="12">
        <v>0</v>
      </c>
      <c r="O409" s="12">
        <v>0</v>
      </c>
      <c r="P409" s="12">
        <v>0</v>
      </c>
      <c r="Q409" s="12">
        <v>0</v>
      </c>
      <c r="R409" s="12">
        <v>0</v>
      </c>
      <c r="S409" s="12">
        <v>1</v>
      </c>
      <c r="T409" s="12">
        <v>0</v>
      </c>
      <c r="U409" s="12">
        <v>1</v>
      </c>
      <c r="V409" s="12">
        <v>0</v>
      </c>
      <c r="W409" s="12">
        <v>10</v>
      </c>
      <c r="X409" s="12">
        <v>0</v>
      </c>
      <c r="Y409" s="12">
        <v>7</v>
      </c>
      <c r="Z409" s="12">
        <v>16</v>
      </c>
      <c r="AA409" s="12">
        <v>1</v>
      </c>
      <c r="AB409" s="12">
        <v>0</v>
      </c>
      <c r="AC409" s="12">
        <v>1</v>
      </c>
      <c r="AD409" s="12">
        <v>0</v>
      </c>
      <c r="AE409" s="12">
        <v>1</v>
      </c>
      <c r="AF409" s="12">
        <v>0</v>
      </c>
      <c r="AG409" s="12">
        <v>0</v>
      </c>
      <c r="AH409" s="12">
        <v>1</v>
      </c>
      <c r="AI409" s="12">
        <v>0</v>
      </c>
      <c r="AJ409" s="12">
        <v>0</v>
      </c>
      <c r="AK409" s="12">
        <v>0</v>
      </c>
      <c r="AL409" s="12">
        <v>0</v>
      </c>
      <c r="AM409" s="12">
        <v>0</v>
      </c>
      <c r="AN409" s="12">
        <v>0</v>
      </c>
      <c r="AO409" s="12">
        <v>0</v>
      </c>
      <c r="AP409" s="12">
        <v>0</v>
      </c>
      <c r="AQ409" s="12">
        <v>2</v>
      </c>
      <c r="AR409" s="12">
        <v>0</v>
      </c>
      <c r="AS409" s="12">
        <v>2</v>
      </c>
      <c r="AT409" s="12">
        <v>8</v>
      </c>
      <c r="AU409" s="12">
        <v>0</v>
      </c>
      <c r="AV409" s="12">
        <v>0</v>
      </c>
      <c r="AW409" s="12">
        <v>0</v>
      </c>
      <c r="AX409" s="12">
        <v>0</v>
      </c>
      <c r="AY409" s="12">
        <v>0</v>
      </c>
      <c r="AZ409" s="12">
        <v>0</v>
      </c>
      <c r="BA409" s="12">
        <v>0</v>
      </c>
      <c r="BB409" s="12">
        <v>0</v>
      </c>
      <c r="BC409" s="12">
        <v>0</v>
      </c>
      <c r="BD409" s="12">
        <v>0</v>
      </c>
      <c r="BE409" s="12">
        <v>0</v>
      </c>
      <c r="BF409" s="12">
        <v>0</v>
      </c>
      <c r="BG409" s="12">
        <v>0</v>
      </c>
      <c r="BH409" s="12">
        <v>0</v>
      </c>
      <c r="BI409" s="12">
        <v>0</v>
      </c>
      <c r="BJ409" s="12">
        <v>0</v>
      </c>
      <c r="BK409" s="12">
        <v>0</v>
      </c>
      <c r="BL409" s="12">
        <v>0</v>
      </c>
      <c r="BM409" s="12">
        <v>0</v>
      </c>
      <c r="BN409" s="12">
        <v>0</v>
      </c>
      <c r="BO409" s="12">
        <v>0</v>
      </c>
      <c r="BP409" s="12">
        <v>0</v>
      </c>
      <c r="BQ409" s="12">
        <v>0</v>
      </c>
      <c r="BR409" s="12">
        <v>0</v>
      </c>
      <c r="BS409" s="12">
        <v>0</v>
      </c>
      <c r="BT409" s="12">
        <v>0</v>
      </c>
      <c r="BU409" s="12">
        <v>0</v>
      </c>
      <c r="BV409" s="12">
        <v>1</v>
      </c>
      <c r="BW409" s="12">
        <v>1</v>
      </c>
      <c r="BX409" s="12">
        <v>0</v>
      </c>
      <c r="BY409" s="12">
        <v>1</v>
      </c>
      <c r="BZ409" s="12">
        <v>2</v>
      </c>
      <c r="CA409" s="12">
        <v>11</v>
      </c>
      <c r="CB409" s="12">
        <v>0</v>
      </c>
      <c r="CC409" s="12">
        <v>11</v>
      </c>
      <c r="CD409" s="12">
        <v>25</v>
      </c>
      <c r="CE409" s="12">
        <v>0</v>
      </c>
      <c r="CF409" s="12">
        <v>0</v>
      </c>
      <c r="CG409" s="12">
        <v>0</v>
      </c>
      <c r="CH409" s="12">
        <v>0</v>
      </c>
      <c r="CI409" s="12">
        <v>0</v>
      </c>
      <c r="CJ409" s="12">
        <v>0</v>
      </c>
      <c r="CK409" s="12">
        <v>0</v>
      </c>
      <c r="CL409" s="12">
        <v>0</v>
      </c>
    </row>
    <row r="410" spans="2:90" ht="20.100000000000001" customHeight="1" thickBot="1" x14ac:dyDescent="0.25">
      <c r="B410" s="4" t="s">
        <v>582</v>
      </c>
      <c r="C410" s="12">
        <v>188</v>
      </c>
      <c r="D410" s="12">
        <v>13</v>
      </c>
      <c r="E410" s="12">
        <v>164</v>
      </c>
      <c r="F410" s="12">
        <v>180</v>
      </c>
      <c r="G410" s="12">
        <v>1</v>
      </c>
      <c r="H410" s="12">
        <v>0</v>
      </c>
      <c r="I410" s="12">
        <v>1</v>
      </c>
      <c r="J410" s="12">
        <v>1</v>
      </c>
      <c r="K410" s="12">
        <v>0</v>
      </c>
      <c r="L410" s="12">
        <v>0</v>
      </c>
      <c r="M410" s="12">
        <v>0</v>
      </c>
      <c r="N410" s="12">
        <v>0</v>
      </c>
      <c r="O410" s="12">
        <v>0</v>
      </c>
      <c r="P410" s="12">
        <v>0</v>
      </c>
      <c r="Q410" s="12">
        <v>0</v>
      </c>
      <c r="R410" s="12">
        <v>0</v>
      </c>
      <c r="S410" s="12">
        <v>3</v>
      </c>
      <c r="T410" s="12">
        <v>5</v>
      </c>
      <c r="U410" s="12">
        <v>8</v>
      </c>
      <c r="V410" s="12">
        <v>1</v>
      </c>
      <c r="W410" s="12">
        <v>48</v>
      </c>
      <c r="X410" s="12">
        <v>0</v>
      </c>
      <c r="Y410" s="12">
        <v>43</v>
      </c>
      <c r="Z410" s="12">
        <v>49</v>
      </c>
      <c r="AA410" s="12">
        <v>0</v>
      </c>
      <c r="AB410" s="12">
        <v>0</v>
      </c>
      <c r="AC410" s="12">
        <v>1</v>
      </c>
      <c r="AD410" s="12">
        <v>0</v>
      </c>
      <c r="AE410" s="12">
        <v>2</v>
      </c>
      <c r="AF410" s="12">
        <v>0</v>
      </c>
      <c r="AG410" s="12">
        <v>1</v>
      </c>
      <c r="AH410" s="12">
        <v>2</v>
      </c>
      <c r="AI410" s="12">
        <v>0</v>
      </c>
      <c r="AJ410" s="12">
        <v>0</v>
      </c>
      <c r="AK410" s="12">
        <v>0</v>
      </c>
      <c r="AL410" s="12">
        <v>0</v>
      </c>
      <c r="AM410" s="12">
        <v>2</v>
      </c>
      <c r="AN410" s="12">
        <v>0</v>
      </c>
      <c r="AO410" s="12">
        <v>3</v>
      </c>
      <c r="AP410" s="12">
        <v>0</v>
      </c>
      <c r="AQ410" s="12">
        <v>32</v>
      </c>
      <c r="AR410" s="12">
        <v>0</v>
      </c>
      <c r="AS410" s="12">
        <v>31</v>
      </c>
      <c r="AT410" s="12">
        <v>24</v>
      </c>
      <c r="AU410" s="12">
        <v>0</v>
      </c>
      <c r="AV410" s="12">
        <v>0</v>
      </c>
      <c r="AW410" s="12">
        <v>1</v>
      </c>
      <c r="AX410" s="12">
        <v>0</v>
      </c>
      <c r="AY410" s="12">
        <v>6</v>
      </c>
      <c r="AZ410" s="12">
        <v>0</v>
      </c>
      <c r="BA410" s="12">
        <v>4</v>
      </c>
      <c r="BB410" s="12">
        <v>5</v>
      </c>
      <c r="BC410" s="12">
        <v>0</v>
      </c>
      <c r="BD410" s="12">
        <v>0</v>
      </c>
      <c r="BE410" s="12">
        <v>0</v>
      </c>
      <c r="BF410" s="12">
        <v>0</v>
      </c>
      <c r="BG410" s="12">
        <v>0</v>
      </c>
      <c r="BH410" s="12">
        <v>0</v>
      </c>
      <c r="BI410" s="12">
        <v>0</v>
      </c>
      <c r="BJ410" s="12">
        <v>0</v>
      </c>
      <c r="BK410" s="12">
        <v>0</v>
      </c>
      <c r="BL410" s="12">
        <v>0</v>
      </c>
      <c r="BM410" s="12">
        <v>0</v>
      </c>
      <c r="BN410" s="12">
        <v>0</v>
      </c>
      <c r="BO410" s="12">
        <v>0</v>
      </c>
      <c r="BP410" s="12">
        <v>0</v>
      </c>
      <c r="BQ410" s="12">
        <v>0</v>
      </c>
      <c r="BR410" s="12">
        <v>0</v>
      </c>
      <c r="BS410" s="12">
        <v>5</v>
      </c>
      <c r="BT410" s="12">
        <v>0</v>
      </c>
      <c r="BU410" s="12">
        <v>5</v>
      </c>
      <c r="BV410" s="12">
        <v>6</v>
      </c>
      <c r="BW410" s="12">
        <v>8</v>
      </c>
      <c r="BX410" s="12">
        <v>8</v>
      </c>
      <c r="BY410" s="12">
        <v>13</v>
      </c>
      <c r="BZ410" s="12">
        <v>5</v>
      </c>
      <c r="CA410" s="12">
        <v>81</v>
      </c>
      <c r="CB410" s="12">
        <v>0</v>
      </c>
      <c r="CC410" s="12">
        <v>53</v>
      </c>
      <c r="CD410" s="12">
        <v>87</v>
      </c>
      <c r="CE410" s="12">
        <v>0</v>
      </c>
      <c r="CF410" s="12">
        <v>0</v>
      </c>
      <c r="CG410" s="12">
        <v>0</v>
      </c>
      <c r="CH410" s="12">
        <v>0</v>
      </c>
      <c r="CI410" s="12">
        <v>0</v>
      </c>
      <c r="CJ410" s="12">
        <v>0</v>
      </c>
      <c r="CK410" s="12">
        <v>0</v>
      </c>
      <c r="CL410" s="12">
        <v>0</v>
      </c>
    </row>
    <row r="411" spans="2:90" ht="20.100000000000001" customHeight="1" thickBot="1" x14ac:dyDescent="0.25">
      <c r="B411" s="4" t="s">
        <v>583</v>
      </c>
      <c r="C411" s="12">
        <v>40</v>
      </c>
      <c r="D411" s="12">
        <v>2</v>
      </c>
      <c r="E411" s="12">
        <v>52</v>
      </c>
      <c r="F411" s="12">
        <v>58</v>
      </c>
      <c r="G411" s="12">
        <v>0</v>
      </c>
      <c r="H411" s="12">
        <v>0</v>
      </c>
      <c r="I411" s="12">
        <v>0</v>
      </c>
      <c r="J411" s="12">
        <v>0</v>
      </c>
      <c r="K411" s="12">
        <v>0</v>
      </c>
      <c r="L411" s="12">
        <v>0</v>
      </c>
      <c r="M411" s="12">
        <v>0</v>
      </c>
      <c r="N411" s="12">
        <v>0</v>
      </c>
      <c r="O411" s="12">
        <v>0</v>
      </c>
      <c r="P411" s="12">
        <v>0</v>
      </c>
      <c r="Q411" s="12">
        <v>0</v>
      </c>
      <c r="R411" s="12">
        <v>0</v>
      </c>
      <c r="S411" s="12">
        <v>3</v>
      </c>
      <c r="T411" s="12">
        <v>0</v>
      </c>
      <c r="U411" s="12">
        <v>4</v>
      </c>
      <c r="V411" s="12">
        <v>1</v>
      </c>
      <c r="W411" s="12">
        <v>18</v>
      </c>
      <c r="X411" s="12">
        <v>0</v>
      </c>
      <c r="Y411" s="12">
        <v>25</v>
      </c>
      <c r="Z411" s="12">
        <v>21</v>
      </c>
      <c r="AA411" s="12">
        <v>0</v>
      </c>
      <c r="AB411" s="12">
        <v>0</v>
      </c>
      <c r="AC411" s="12">
        <v>0</v>
      </c>
      <c r="AD411" s="12">
        <v>0</v>
      </c>
      <c r="AE411" s="12">
        <v>1</v>
      </c>
      <c r="AF411" s="12">
        <v>0</v>
      </c>
      <c r="AG411" s="12">
        <v>1</v>
      </c>
      <c r="AH411" s="12">
        <v>0</v>
      </c>
      <c r="AI411" s="12">
        <v>0</v>
      </c>
      <c r="AJ411" s="12">
        <v>0</v>
      </c>
      <c r="AK411" s="12">
        <v>0</v>
      </c>
      <c r="AL411" s="12">
        <v>0</v>
      </c>
      <c r="AM411" s="12">
        <v>0</v>
      </c>
      <c r="AN411" s="12">
        <v>0</v>
      </c>
      <c r="AO411" s="12">
        <v>0</v>
      </c>
      <c r="AP411" s="12">
        <v>0</v>
      </c>
      <c r="AQ411" s="12">
        <v>8</v>
      </c>
      <c r="AR411" s="12">
        <v>0</v>
      </c>
      <c r="AS411" s="12">
        <v>5</v>
      </c>
      <c r="AT411" s="12">
        <v>10</v>
      </c>
      <c r="AU411" s="12">
        <v>0</v>
      </c>
      <c r="AV411" s="12">
        <v>0</v>
      </c>
      <c r="AW411" s="12">
        <v>0</v>
      </c>
      <c r="AX411" s="12">
        <v>0</v>
      </c>
      <c r="AY411" s="12">
        <v>0</v>
      </c>
      <c r="AZ411" s="12">
        <v>0</v>
      </c>
      <c r="BA411" s="12">
        <v>0</v>
      </c>
      <c r="BB411" s="12">
        <v>0</v>
      </c>
      <c r="BC411" s="12">
        <v>0</v>
      </c>
      <c r="BD411" s="12">
        <v>0</v>
      </c>
      <c r="BE411" s="12">
        <v>0</v>
      </c>
      <c r="BF411" s="12">
        <v>0</v>
      </c>
      <c r="BG411" s="12">
        <v>0</v>
      </c>
      <c r="BH411" s="12">
        <v>0</v>
      </c>
      <c r="BI411" s="12">
        <v>0</v>
      </c>
      <c r="BJ411" s="12">
        <v>0</v>
      </c>
      <c r="BK411" s="12">
        <v>0</v>
      </c>
      <c r="BL411" s="12">
        <v>0</v>
      </c>
      <c r="BM411" s="12">
        <v>0</v>
      </c>
      <c r="BN411" s="12">
        <v>0</v>
      </c>
      <c r="BO411" s="12">
        <v>0</v>
      </c>
      <c r="BP411" s="12">
        <v>0</v>
      </c>
      <c r="BQ411" s="12">
        <v>0</v>
      </c>
      <c r="BR411" s="12">
        <v>0</v>
      </c>
      <c r="BS411" s="12">
        <v>0</v>
      </c>
      <c r="BT411" s="12">
        <v>0</v>
      </c>
      <c r="BU411" s="12">
        <v>1</v>
      </c>
      <c r="BV411" s="12">
        <v>5</v>
      </c>
      <c r="BW411" s="12">
        <v>2</v>
      </c>
      <c r="BX411" s="12">
        <v>2</v>
      </c>
      <c r="BY411" s="12">
        <v>3</v>
      </c>
      <c r="BZ411" s="12">
        <v>7</v>
      </c>
      <c r="CA411" s="12">
        <v>8</v>
      </c>
      <c r="CB411" s="12">
        <v>0</v>
      </c>
      <c r="CC411" s="12">
        <v>13</v>
      </c>
      <c r="CD411" s="12">
        <v>14</v>
      </c>
      <c r="CE411" s="12">
        <v>0</v>
      </c>
      <c r="CF411" s="12">
        <v>0</v>
      </c>
      <c r="CG411" s="12">
        <v>0</v>
      </c>
      <c r="CH411" s="12">
        <v>0</v>
      </c>
      <c r="CI411" s="12">
        <v>0</v>
      </c>
      <c r="CJ411" s="12">
        <v>0</v>
      </c>
      <c r="CK411" s="12">
        <v>0</v>
      </c>
      <c r="CL411" s="12">
        <v>0</v>
      </c>
    </row>
    <row r="412" spans="2:90" ht="20.100000000000001" customHeight="1" thickBot="1" x14ac:dyDescent="0.25">
      <c r="B412" s="4" t="s">
        <v>584</v>
      </c>
      <c r="C412" s="12">
        <v>105</v>
      </c>
      <c r="D412" s="12">
        <v>6</v>
      </c>
      <c r="E412" s="12">
        <v>69</v>
      </c>
      <c r="F412" s="12">
        <v>297</v>
      </c>
      <c r="G412" s="12">
        <v>1</v>
      </c>
      <c r="H412" s="12">
        <v>0</v>
      </c>
      <c r="I412" s="12">
        <v>0</v>
      </c>
      <c r="J412" s="12">
        <v>1</v>
      </c>
      <c r="K412" s="12">
        <v>0</v>
      </c>
      <c r="L412" s="12">
        <v>0</v>
      </c>
      <c r="M412" s="12">
        <v>0</v>
      </c>
      <c r="N412" s="12">
        <v>0</v>
      </c>
      <c r="O412" s="12">
        <v>0</v>
      </c>
      <c r="P412" s="12">
        <v>0</v>
      </c>
      <c r="Q412" s="12">
        <v>0</v>
      </c>
      <c r="R412" s="12">
        <v>0</v>
      </c>
      <c r="S412" s="12">
        <v>8</v>
      </c>
      <c r="T412" s="12">
        <v>0</v>
      </c>
      <c r="U412" s="12">
        <v>7</v>
      </c>
      <c r="V412" s="12">
        <v>6</v>
      </c>
      <c r="W412" s="12">
        <v>23</v>
      </c>
      <c r="X412" s="12">
        <v>1</v>
      </c>
      <c r="Y412" s="12">
        <v>19</v>
      </c>
      <c r="Z412" s="12">
        <v>65</v>
      </c>
      <c r="AA412" s="12">
        <v>0</v>
      </c>
      <c r="AB412" s="12">
        <v>0</v>
      </c>
      <c r="AC412" s="12">
        <v>0</v>
      </c>
      <c r="AD412" s="12">
        <v>0</v>
      </c>
      <c r="AE412" s="12">
        <v>7</v>
      </c>
      <c r="AF412" s="12">
        <v>0</v>
      </c>
      <c r="AG412" s="12">
        <v>0</v>
      </c>
      <c r="AH412" s="12">
        <v>11</v>
      </c>
      <c r="AI412" s="12">
        <v>0</v>
      </c>
      <c r="AJ412" s="12">
        <v>0</v>
      </c>
      <c r="AK412" s="12">
        <v>0</v>
      </c>
      <c r="AL412" s="12">
        <v>0</v>
      </c>
      <c r="AM412" s="12">
        <v>2</v>
      </c>
      <c r="AN412" s="12">
        <v>2</v>
      </c>
      <c r="AO412" s="12">
        <v>2</v>
      </c>
      <c r="AP412" s="12">
        <v>7</v>
      </c>
      <c r="AQ412" s="12">
        <v>12</v>
      </c>
      <c r="AR412" s="12">
        <v>0</v>
      </c>
      <c r="AS412" s="12">
        <v>5</v>
      </c>
      <c r="AT412" s="12">
        <v>54</v>
      </c>
      <c r="AU412" s="12">
        <v>0</v>
      </c>
      <c r="AV412" s="12">
        <v>0</v>
      </c>
      <c r="AW412" s="12">
        <v>0</v>
      </c>
      <c r="AX412" s="12">
        <v>0</v>
      </c>
      <c r="AY412" s="12">
        <v>2</v>
      </c>
      <c r="AZ412" s="12">
        <v>0</v>
      </c>
      <c r="BA412" s="12">
        <v>1</v>
      </c>
      <c r="BB412" s="12">
        <v>1</v>
      </c>
      <c r="BC412" s="12">
        <v>0</v>
      </c>
      <c r="BD412" s="12">
        <v>0</v>
      </c>
      <c r="BE412" s="12">
        <v>0</v>
      </c>
      <c r="BF412" s="12">
        <v>0</v>
      </c>
      <c r="BG412" s="12">
        <v>0</v>
      </c>
      <c r="BH412" s="12">
        <v>0</v>
      </c>
      <c r="BI412" s="12">
        <v>0</v>
      </c>
      <c r="BJ412" s="12">
        <v>0</v>
      </c>
      <c r="BK412" s="12">
        <v>0</v>
      </c>
      <c r="BL412" s="12">
        <v>0</v>
      </c>
      <c r="BM412" s="12">
        <v>0</v>
      </c>
      <c r="BN412" s="12">
        <v>0</v>
      </c>
      <c r="BO412" s="12">
        <v>0</v>
      </c>
      <c r="BP412" s="12">
        <v>0</v>
      </c>
      <c r="BQ412" s="12">
        <v>0</v>
      </c>
      <c r="BR412" s="12">
        <v>0</v>
      </c>
      <c r="BS412" s="12">
        <v>2</v>
      </c>
      <c r="BT412" s="12">
        <v>0</v>
      </c>
      <c r="BU412" s="12">
        <v>2</v>
      </c>
      <c r="BV412" s="12">
        <v>7</v>
      </c>
      <c r="BW412" s="12">
        <v>13</v>
      </c>
      <c r="BX412" s="12">
        <v>2</v>
      </c>
      <c r="BY412" s="12">
        <v>11</v>
      </c>
      <c r="BZ412" s="12">
        <v>18</v>
      </c>
      <c r="CA412" s="12">
        <v>35</v>
      </c>
      <c r="CB412" s="12">
        <v>1</v>
      </c>
      <c r="CC412" s="12">
        <v>22</v>
      </c>
      <c r="CD412" s="12">
        <v>127</v>
      </c>
      <c r="CE412" s="12">
        <v>0</v>
      </c>
      <c r="CF412" s="12">
        <v>0</v>
      </c>
      <c r="CG412" s="12">
        <v>0</v>
      </c>
      <c r="CH412" s="12">
        <v>0</v>
      </c>
      <c r="CI412" s="12">
        <v>0</v>
      </c>
      <c r="CJ412" s="12">
        <v>0</v>
      </c>
      <c r="CK412" s="12">
        <v>0</v>
      </c>
      <c r="CL412" s="12">
        <v>0</v>
      </c>
    </row>
    <row r="413" spans="2:90" ht="20.100000000000001" customHeight="1" thickBot="1" x14ac:dyDescent="0.25">
      <c r="B413" s="4" t="s">
        <v>585</v>
      </c>
      <c r="C413" s="12">
        <v>18</v>
      </c>
      <c r="D413" s="12">
        <v>1</v>
      </c>
      <c r="E413" s="12">
        <v>19</v>
      </c>
      <c r="F413" s="12">
        <v>33</v>
      </c>
      <c r="G413" s="12">
        <v>0</v>
      </c>
      <c r="H413" s="12">
        <v>0</v>
      </c>
      <c r="I413" s="12">
        <v>0</v>
      </c>
      <c r="J413" s="12">
        <v>0</v>
      </c>
      <c r="K413" s="12">
        <v>0</v>
      </c>
      <c r="L413" s="12">
        <v>0</v>
      </c>
      <c r="M413" s="12">
        <v>0</v>
      </c>
      <c r="N413" s="12">
        <v>0</v>
      </c>
      <c r="O413" s="12">
        <v>0</v>
      </c>
      <c r="P413" s="12">
        <v>0</v>
      </c>
      <c r="Q413" s="12">
        <v>0</v>
      </c>
      <c r="R413" s="12">
        <v>0</v>
      </c>
      <c r="S413" s="12">
        <v>1</v>
      </c>
      <c r="T413" s="12">
        <v>0</v>
      </c>
      <c r="U413" s="12">
        <v>0</v>
      </c>
      <c r="V413" s="12">
        <v>1</v>
      </c>
      <c r="W413" s="12">
        <v>5</v>
      </c>
      <c r="X413" s="12">
        <v>0</v>
      </c>
      <c r="Y413" s="12">
        <v>11</v>
      </c>
      <c r="Z413" s="12">
        <v>12</v>
      </c>
      <c r="AA413" s="12">
        <v>0</v>
      </c>
      <c r="AB413" s="12">
        <v>0</v>
      </c>
      <c r="AC413" s="12">
        <v>0</v>
      </c>
      <c r="AD413" s="12">
        <v>0</v>
      </c>
      <c r="AE413" s="12">
        <v>0</v>
      </c>
      <c r="AF413" s="12">
        <v>0</v>
      </c>
      <c r="AG413" s="12">
        <v>0</v>
      </c>
      <c r="AH413" s="12">
        <v>0</v>
      </c>
      <c r="AI413" s="12">
        <v>0</v>
      </c>
      <c r="AJ413" s="12">
        <v>0</v>
      </c>
      <c r="AK413" s="12">
        <v>0</v>
      </c>
      <c r="AL413" s="12">
        <v>0</v>
      </c>
      <c r="AM413" s="12">
        <v>0</v>
      </c>
      <c r="AN413" s="12">
        <v>1</v>
      </c>
      <c r="AO413" s="12">
        <v>1</v>
      </c>
      <c r="AP413" s="12">
        <v>0</v>
      </c>
      <c r="AQ413" s="12">
        <v>8</v>
      </c>
      <c r="AR413" s="12">
        <v>0</v>
      </c>
      <c r="AS413" s="12">
        <v>4</v>
      </c>
      <c r="AT413" s="12">
        <v>8</v>
      </c>
      <c r="AU413" s="12">
        <v>0</v>
      </c>
      <c r="AV413" s="12">
        <v>0</v>
      </c>
      <c r="AW413" s="12">
        <v>0</v>
      </c>
      <c r="AX413" s="12">
        <v>0</v>
      </c>
      <c r="AY413" s="12">
        <v>0</v>
      </c>
      <c r="AZ413" s="12">
        <v>0</v>
      </c>
      <c r="BA413" s="12">
        <v>0</v>
      </c>
      <c r="BB413" s="12">
        <v>0</v>
      </c>
      <c r="BC413" s="12">
        <v>0</v>
      </c>
      <c r="BD413" s="12">
        <v>0</v>
      </c>
      <c r="BE413" s="12">
        <v>0</v>
      </c>
      <c r="BF413" s="12">
        <v>0</v>
      </c>
      <c r="BG413" s="12">
        <v>0</v>
      </c>
      <c r="BH413" s="12">
        <v>0</v>
      </c>
      <c r="BI413" s="12">
        <v>0</v>
      </c>
      <c r="BJ413" s="12">
        <v>0</v>
      </c>
      <c r="BK413" s="12">
        <v>0</v>
      </c>
      <c r="BL413" s="12">
        <v>0</v>
      </c>
      <c r="BM413" s="12">
        <v>0</v>
      </c>
      <c r="BN413" s="12">
        <v>0</v>
      </c>
      <c r="BO413" s="12">
        <v>0</v>
      </c>
      <c r="BP413" s="12">
        <v>0</v>
      </c>
      <c r="BQ413" s="12">
        <v>0</v>
      </c>
      <c r="BR413" s="12">
        <v>0</v>
      </c>
      <c r="BS413" s="12">
        <v>0</v>
      </c>
      <c r="BT413" s="12">
        <v>0</v>
      </c>
      <c r="BU413" s="12">
        <v>0</v>
      </c>
      <c r="BV413" s="12">
        <v>0</v>
      </c>
      <c r="BW413" s="12">
        <v>0</v>
      </c>
      <c r="BX413" s="12">
        <v>0</v>
      </c>
      <c r="BY413" s="12">
        <v>0</v>
      </c>
      <c r="BZ413" s="12">
        <v>4</v>
      </c>
      <c r="CA413" s="12">
        <v>4</v>
      </c>
      <c r="CB413" s="12">
        <v>0</v>
      </c>
      <c r="CC413" s="12">
        <v>3</v>
      </c>
      <c r="CD413" s="12">
        <v>8</v>
      </c>
      <c r="CE413" s="12">
        <v>0</v>
      </c>
      <c r="CF413" s="12">
        <v>0</v>
      </c>
      <c r="CG413" s="12">
        <v>0</v>
      </c>
      <c r="CH413" s="12">
        <v>0</v>
      </c>
      <c r="CI413" s="12">
        <v>0</v>
      </c>
      <c r="CJ413" s="12">
        <v>0</v>
      </c>
      <c r="CK413" s="12">
        <v>0</v>
      </c>
      <c r="CL413" s="12">
        <v>0</v>
      </c>
    </row>
    <row r="414" spans="2:90" ht="20.100000000000001" customHeight="1" thickBot="1" x14ac:dyDescent="0.25">
      <c r="B414" s="4" t="s">
        <v>205</v>
      </c>
      <c r="C414" s="12">
        <v>270</v>
      </c>
      <c r="D414" s="12">
        <v>19</v>
      </c>
      <c r="E414" s="12">
        <v>332</v>
      </c>
      <c r="F414" s="12">
        <v>286</v>
      </c>
      <c r="G414" s="12">
        <v>1</v>
      </c>
      <c r="H414" s="12">
        <v>0</v>
      </c>
      <c r="I414" s="12">
        <v>1</v>
      </c>
      <c r="J414" s="12">
        <v>3</v>
      </c>
      <c r="K414" s="12">
        <v>0</v>
      </c>
      <c r="L414" s="12">
        <v>0</v>
      </c>
      <c r="M414" s="12">
        <v>0</v>
      </c>
      <c r="N414" s="12">
        <v>0</v>
      </c>
      <c r="O414" s="12">
        <v>0</v>
      </c>
      <c r="P414" s="12">
        <v>0</v>
      </c>
      <c r="Q414" s="12">
        <v>0</v>
      </c>
      <c r="R414" s="12">
        <v>0</v>
      </c>
      <c r="S414" s="12">
        <v>9</v>
      </c>
      <c r="T414" s="12">
        <v>6</v>
      </c>
      <c r="U414" s="12">
        <v>19</v>
      </c>
      <c r="V414" s="12">
        <v>2</v>
      </c>
      <c r="W414" s="12">
        <v>75</v>
      </c>
      <c r="X414" s="12">
        <v>1</v>
      </c>
      <c r="Y414" s="12">
        <v>100</v>
      </c>
      <c r="Z414" s="12">
        <v>81</v>
      </c>
      <c r="AA414" s="12">
        <v>0</v>
      </c>
      <c r="AB414" s="12">
        <v>0</v>
      </c>
      <c r="AC414" s="12">
        <v>0</v>
      </c>
      <c r="AD414" s="12">
        <v>0</v>
      </c>
      <c r="AE414" s="12">
        <v>3</v>
      </c>
      <c r="AF414" s="12">
        <v>0</v>
      </c>
      <c r="AG414" s="12">
        <v>2</v>
      </c>
      <c r="AH414" s="12">
        <v>2</v>
      </c>
      <c r="AI414" s="12">
        <v>0</v>
      </c>
      <c r="AJ414" s="12">
        <v>0</v>
      </c>
      <c r="AK414" s="12">
        <v>0</v>
      </c>
      <c r="AL414" s="12">
        <v>0</v>
      </c>
      <c r="AM414" s="12">
        <v>2</v>
      </c>
      <c r="AN414" s="12">
        <v>1</v>
      </c>
      <c r="AO414" s="12">
        <v>2</v>
      </c>
      <c r="AP414" s="12">
        <v>2</v>
      </c>
      <c r="AQ414" s="12">
        <v>42</v>
      </c>
      <c r="AR414" s="12">
        <v>0</v>
      </c>
      <c r="AS414" s="12">
        <v>36</v>
      </c>
      <c r="AT414" s="12">
        <v>39</v>
      </c>
      <c r="AU414" s="12">
        <v>4</v>
      </c>
      <c r="AV414" s="12">
        <v>0</v>
      </c>
      <c r="AW414" s="12">
        <v>0</v>
      </c>
      <c r="AX414" s="12">
        <v>6</v>
      </c>
      <c r="AY414" s="12">
        <v>5</v>
      </c>
      <c r="AZ414" s="12">
        <v>0</v>
      </c>
      <c r="BA414" s="12">
        <v>6</v>
      </c>
      <c r="BB414" s="12">
        <v>3</v>
      </c>
      <c r="BC414" s="12">
        <v>0</v>
      </c>
      <c r="BD414" s="12">
        <v>0</v>
      </c>
      <c r="BE414" s="12">
        <v>0</v>
      </c>
      <c r="BF414" s="12">
        <v>0</v>
      </c>
      <c r="BG414" s="12">
        <v>0</v>
      </c>
      <c r="BH414" s="12">
        <v>0</v>
      </c>
      <c r="BI414" s="12">
        <v>0</v>
      </c>
      <c r="BJ414" s="12">
        <v>0</v>
      </c>
      <c r="BK414" s="12">
        <v>0</v>
      </c>
      <c r="BL414" s="12">
        <v>0</v>
      </c>
      <c r="BM414" s="12">
        <v>1</v>
      </c>
      <c r="BN414" s="12">
        <v>0</v>
      </c>
      <c r="BO414" s="12">
        <v>0</v>
      </c>
      <c r="BP414" s="12">
        <v>0</v>
      </c>
      <c r="BQ414" s="12">
        <v>0</v>
      </c>
      <c r="BR414" s="12">
        <v>0</v>
      </c>
      <c r="BS414" s="12">
        <v>7</v>
      </c>
      <c r="BT414" s="12">
        <v>0</v>
      </c>
      <c r="BU414" s="12">
        <v>9</v>
      </c>
      <c r="BV414" s="12">
        <v>5</v>
      </c>
      <c r="BW414" s="12">
        <v>11</v>
      </c>
      <c r="BX414" s="12">
        <v>11</v>
      </c>
      <c r="BY414" s="12">
        <v>23</v>
      </c>
      <c r="BZ414" s="12">
        <v>6</v>
      </c>
      <c r="CA414" s="12">
        <v>111</v>
      </c>
      <c r="CB414" s="12">
        <v>0</v>
      </c>
      <c r="CC414" s="12">
        <v>133</v>
      </c>
      <c r="CD414" s="12">
        <v>137</v>
      </c>
      <c r="CE414" s="12">
        <v>0</v>
      </c>
      <c r="CF414" s="12">
        <v>0</v>
      </c>
      <c r="CG414" s="12">
        <v>0</v>
      </c>
      <c r="CH414" s="12">
        <v>0</v>
      </c>
      <c r="CI414" s="12">
        <v>0</v>
      </c>
      <c r="CJ414" s="12">
        <v>0</v>
      </c>
      <c r="CK414" s="12">
        <v>0</v>
      </c>
      <c r="CL414" s="12">
        <v>0</v>
      </c>
    </row>
    <row r="415" spans="2:90" ht="20.100000000000001" customHeight="1" thickBot="1" x14ac:dyDescent="0.25">
      <c r="B415" s="4" t="s">
        <v>586</v>
      </c>
      <c r="C415" s="12">
        <v>18</v>
      </c>
      <c r="D415" s="12">
        <v>2</v>
      </c>
      <c r="E415" s="12">
        <v>17</v>
      </c>
      <c r="F415" s="12">
        <v>18</v>
      </c>
      <c r="G415" s="12">
        <v>0</v>
      </c>
      <c r="H415" s="12">
        <v>0</v>
      </c>
      <c r="I415" s="12">
        <v>0</v>
      </c>
      <c r="J415" s="12">
        <v>0</v>
      </c>
      <c r="K415" s="12">
        <v>0</v>
      </c>
      <c r="L415" s="12">
        <v>0</v>
      </c>
      <c r="M415" s="12">
        <v>0</v>
      </c>
      <c r="N415" s="12">
        <v>0</v>
      </c>
      <c r="O415" s="12">
        <v>0</v>
      </c>
      <c r="P415" s="12">
        <v>0</v>
      </c>
      <c r="Q415" s="12">
        <v>0</v>
      </c>
      <c r="R415" s="12">
        <v>0</v>
      </c>
      <c r="S415" s="12">
        <v>1</v>
      </c>
      <c r="T415" s="12">
        <v>0</v>
      </c>
      <c r="U415" s="12">
        <v>1</v>
      </c>
      <c r="V415" s="12">
        <v>0</v>
      </c>
      <c r="W415" s="12">
        <v>8</v>
      </c>
      <c r="X415" s="12">
        <v>0</v>
      </c>
      <c r="Y415" s="12">
        <v>3</v>
      </c>
      <c r="Z415" s="12">
        <v>7</v>
      </c>
      <c r="AA415" s="12">
        <v>1</v>
      </c>
      <c r="AB415" s="12">
        <v>0</v>
      </c>
      <c r="AC415" s="12">
        <v>1</v>
      </c>
      <c r="AD415" s="12">
        <v>0</v>
      </c>
      <c r="AE415" s="12">
        <v>0</v>
      </c>
      <c r="AF415" s="12">
        <v>0</v>
      </c>
      <c r="AG415" s="12">
        <v>0</v>
      </c>
      <c r="AH415" s="12">
        <v>0</v>
      </c>
      <c r="AI415" s="12">
        <v>0</v>
      </c>
      <c r="AJ415" s="12">
        <v>0</v>
      </c>
      <c r="AK415" s="12">
        <v>0</v>
      </c>
      <c r="AL415" s="12">
        <v>0</v>
      </c>
      <c r="AM415" s="12">
        <v>0</v>
      </c>
      <c r="AN415" s="12">
        <v>1</v>
      </c>
      <c r="AO415" s="12">
        <v>1</v>
      </c>
      <c r="AP415" s="12">
        <v>0</v>
      </c>
      <c r="AQ415" s="12">
        <v>2</v>
      </c>
      <c r="AR415" s="12">
        <v>0</v>
      </c>
      <c r="AS415" s="12">
        <v>3</v>
      </c>
      <c r="AT415" s="12">
        <v>1</v>
      </c>
      <c r="AU415" s="12">
        <v>0</v>
      </c>
      <c r="AV415" s="12">
        <v>0</v>
      </c>
      <c r="AW415" s="12">
        <v>0</v>
      </c>
      <c r="AX415" s="12">
        <v>0</v>
      </c>
      <c r="AY415" s="12">
        <v>0</v>
      </c>
      <c r="AZ415" s="12">
        <v>0</v>
      </c>
      <c r="BA415" s="12">
        <v>0</v>
      </c>
      <c r="BB415" s="12">
        <v>0</v>
      </c>
      <c r="BC415" s="12">
        <v>0</v>
      </c>
      <c r="BD415" s="12">
        <v>0</v>
      </c>
      <c r="BE415" s="12">
        <v>0</v>
      </c>
      <c r="BF415" s="12">
        <v>0</v>
      </c>
      <c r="BG415" s="12">
        <v>0</v>
      </c>
      <c r="BH415" s="12">
        <v>0</v>
      </c>
      <c r="BI415" s="12">
        <v>0</v>
      </c>
      <c r="BJ415" s="12">
        <v>0</v>
      </c>
      <c r="BK415" s="12">
        <v>0</v>
      </c>
      <c r="BL415" s="12">
        <v>0</v>
      </c>
      <c r="BM415" s="12">
        <v>0</v>
      </c>
      <c r="BN415" s="12">
        <v>0</v>
      </c>
      <c r="BO415" s="12">
        <v>0</v>
      </c>
      <c r="BP415" s="12">
        <v>0</v>
      </c>
      <c r="BQ415" s="12">
        <v>0</v>
      </c>
      <c r="BR415" s="12">
        <v>0</v>
      </c>
      <c r="BS415" s="12">
        <v>0</v>
      </c>
      <c r="BT415" s="12">
        <v>0</v>
      </c>
      <c r="BU415" s="12">
        <v>0</v>
      </c>
      <c r="BV415" s="12">
        <v>0</v>
      </c>
      <c r="BW415" s="12">
        <v>1</v>
      </c>
      <c r="BX415" s="12">
        <v>1</v>
      </c>
      <c r="BY415" s="12">
        <v>1</v>
      </c>
      <c r="BZ415" s="12">
        <v>1</v>
      </c>
      <c r="CA415" s="12">
        <v>5</v>
      </c>
      <c r="CB415" s="12">
        <v>0</v>
      </c>
      <c r="CC415" s="12">
        <v>7</v>
      </c>
      <c r="CD415" s="12">
        <v>9</v>
      </c>
      <c r="CE415" s="12">
        <v>0</v>
      </c>
      <c r="CF415" s="12">
        <v>0</v>
      </c>
      <c r="CG415" s="12">
        <v>0</v>
      </c>
      <c r="CH415" s="12">
        <v>0</v>
      </c>
      <c r="CI415" s="12">
        <v>0</v>
      </c>
      <c r="CJ415" s="12">
        <v>0</v>
      </c>
      <c r="CK415" s="12">
        <v>0</v>
      </c>
      <c r="CL415" s="12">
        <v>0</v>
      </c>
    </row>
    <row r="416" spans="2:90" ht="20.100000000000001" customHeight="1" thickBot="1" x14ac:dyDescent="0.25">
      <c r="B416" s="4" t="s">
        <v>587</v>
      </c>
      <c r="C416" s="12">
        <v>71</v>
      </c>
      <c r="D416" s="12">
        <v>1</v>
      </c>
      <c r="E416" s="12">
        <v>39</v>
      </c>
      <c r="F416" s="12">
        <v>169</v>
      </c>
      <c r="G416" s="12">
        <v>0</v>
      </c>
      <c r="H416" s="12">
        <v>0</v>
      </c>
      <c r="I416" s="12">
        <v>0</v>
      </c>
      <c r="J416" s="12">
        <v>0</v>
      </c>
      <c r="K416" s="12">
        <v>0</v>
      </c>
      <c r="L416" s="12">
        <v>0</v>
      </c>
      <c r="M416" s="12">
        <v>0</v>
      </c>
      <c r="N416" s="12">
        <v>0</v>
      </c>
      <c r="O416" s="12">
        <v>0</v>
      </c>
      <c r="P416" s="12">
        <v>0</v>
      </c>
      <c r="Q416" s="12">
        <v>0</v>
      </c>
      <c r="R416" s="12">
        <v>0</v>
      </c>
      <c r="S416" s="12">
        <v>1</v>
      </c>
      <c r="T416" s="12">
        <v>0</v>
      </c>
      <c r="U416" s="12">
        <v>1</v>
      </c>
      <c r="V416" s="12">
        <v>5</v>
      </c>
      <c r="W416" s="12">
        <v>13</v>
      </c>
      <c r="X416" s="12">
        <v>0</v>
      </c>
      <c r="Y416" s="12">
        <v>11</v>
      </c>
      <c r="Z416" s="12">
        <v>57</v>
      </c>
      <c r="AA416" s="12">
        <v>0</v>
      </c>
      <c r="AB416" s="12">
        <v>0</v>
      </c>
      <c r="AC416" s="12">
        <v>0</v>
      </c>
      <c r="AD416" s="12">
        <v>0</v>
      </c>
      <c r="AE416" s="12">
        <v>0</v>
      </c>
      <c r="AF416" s="12">
        <v>0</v>
      </c>
      <c r="AG416" s="12">
        <v>0</v>
      </c>
      <c r="AH416" s="12">
        <v>0</v>
      </c>
      <c r="AI416" s="12">
        <v>0</v>
      </c>
      <c r="AJ416" s="12">
        <v>0</v>
      </c>
      <c r="AK416" s="12">
        <v>0</v>
      </c>
      <c r="AL416" s="12">
        <v>0</v>
      </c>
      <c r="AM416" s="12">
        <v>7</v>
      </c>
      <c r="AN416" s="12">
        <v>0</v>
      </c>
      <c r="AO416" s="12">
        <v>5</v>
      </c>
      <c r="AP416" s="12">
        <v>4</v>
      </c>
      <c r="AQ416" s="12">
        <v>14</v>
      </c>
      <c r="AR416" s="12">
        <v>0</v>
      </c>
      <c r="AS416" s="12">
        <v>1</v>
      </c>
      <c r="AT416" s="12">
        <v>53</v>
      </c>
      <c r="AU416" s="12">
        <v>0</v>
      </c>
      <c r="AV416" s="12">
        <v>0</v>
      </c>
      <c r="AW416" s="12">
        <v>0</v>
      </c>
      <c r="AX416" s="12">
        <v>0</v>
      </c>
      <c r="AY416" s="12">
        <v>0</v>
      </c>
      <c r="AZ416" s="12">
        <v>0</v>
      </c>
      <c r="BA416" s="12">
        <v>0</v>
      </c>
      <c r="BB416" s="12">
        <v>0</v>
      </c>
      <c r="BC416" s="12">
        <v>0</v>
      </c>
      <c r="BD416" s="12">
        <v>0</v>
      </c>
      <c r="BE416" s="12">
        <v>0</v>
      </c>
      <c r="BF416" s="12">
        <v>0</v>
      </c>
      <c r="BG416" s="12">
        <v>0</v>
      </c>
      <c r="BH416" s="12">
        <v>0</v>
      </c>
      <c r="BI416" s="12">
        <v>0</v>
      </c>
      <c r="BJ416" s="12">
        <v>0</v>
      </c>
      <c r="BK416" s="12">
        <v>0</v>
      </c>
      <c r="BL416" s="12">
        <v>0</v>
      </c>
      <c r="BM416" s="12">
        <v>0</v>
      </c>
      <c r="BN416" s="12">
        <v>0</v>
      </c>
      <c r="BO416" s="12">
        <v>0</v>
      </c>
      <c r="BP416" s="12">
        <v>0</v>
      </c>
      <c r="BQ416" s="12">
        <v>0</v>
      </c>
      <c r="BR416" s="12">
        <v>0</v>
      </c>
      <c r="BS416" s="12">
        <v>1</v>
      </c>
      <c r="BT416" s="12">
        <v>0</v>
      </c>
      <c r="BU416" s="12">
        <v>0</v>
      </c>
      <c r="BV416" s="12">
        <v>7</v>
      </c>
      <c r="BW416" s="12">
        <v>3</v>
      </c>
      <c r="BX416" s="12">
        <v>1</v>
      </c>
      <c r="BY416" s="12">
        <v>1</v>
      </c>
      <c r="BZ416" s="12">
        <v>3</v>
      </c>
      <c r="CA416" s="12">
        <v>32</v>
      </c>
      <c r="CB416" s="12">
        <v>0</v>
      </c>
      <c r="CC416" s="12">
        <v>20</v>
      </c>
      <c r="CD416" s="12">
        <v>40</v>
      </c>
      <c r="CE416" s="12">
        <v>0</v>
      </c>
      <c r="CF416" s="12">
        <v>0</v>
      </c>
      <c r="CG416" s="12">
        <v>0</v>
      </c>
      <c r="CH416" s="12">
        <v>0</v>
      </c>
      <c r="CI416" s="12">
        <v>0</v>
      </c>
      <c r="CJ416" s="12">
        <v>0</v>
      </c>
      <c r="CK416" s="12">
        <v>0</v>
      </c>
      <c r="CL416" s="12">
        <v>0</v>
      </c>
    </row>
    <row r="417" spans="2:90" ht="20.100000000000001" customHeight="1" thickBot="1" x14ac:dyDescent="0.25">
      <c r="B417" s="4" t="s">
        <v>588</v>
      </c>
      <c r="C417" s="12">
        <v>63</v>
      </c>
      <c r="D417" s="12">
        <v>8</v>
      </c>
      <c r="E417" s="12">
        <v>63</v>
      </c>
      <c r="F417" s="12">
        <v>114</v>
      </c>
      <c r="G417" s="12">
        <v>1</v>
      </c>
      <c r="H417" s="12">
        <v>0</v>
      </c>
      <c r="I417" s="12">
        <v>1</v>
      </c>
      <c r="J417" s="12">
        <v>0</v>
      </c>
      <c r="K417" s="12">
        <v>0</v>
      </c>
      <c r="L417" s="12">
        <v>0</v>
      </c>
      <c r="M417" s="12">
        <v>0</v>
      </c>
      <c r="N417" s="12">
        <v>0</v>
      </c>
      <c r="O417" s="12">
        <v>0</v>
      </c>
      <c r="P417" s="12">
        <v>0</v>
      </c>
      <c r="Q417" s="12">
        <v>0</v>
      </c>
      <c r="R417" s="12">
        <v>0</v>
      </c>
      <c r="S417" s="12">
        <v>0</v>
      </c>
      <c r="T417" s="12">
        <v>3</v>
      </c>
      <c r="U417" s="12">
        <v>2</v>
      </c>
      <c r="V417" s="12">
        <v>1</v>
      </c>
      <c r="W417" s="12">
        <v>21</v>
      </c>
      <c r="X417" s="12">
        <v>0</v>
      </c>
      <c r="Y417" s="12">
        <v>17</v>
      </c>
      <c r="Z417" s="12">
        <v>31</v>
      </c>
      <c r="AA417" s="12">
        <v>1</v>
      </c>
      <c r="AB417" s="12">
        <v>0</v>
      </c>
      <c r="AC417" s="12">
        <v>1</v>
      </c>
      <c r="AD417" s="12">
        <v>0</v>
      </c>
      <c r="AE417" s="12">
        <v>2</v>
      </c>
      <c r="AF417" s="12">
        <v>0</v>
      </c>
      <c r="AG417" s="12">
        <v>2</v>
      </c>
      <c r="AH417" s="12">
        <v>0</v>
      </c>
      <c r="AI417" s="12">
        <v>0</v>
      </c>
      <c r="AJ417" s="12">
        <v>0</v>
      </c>
      <c r="AK417" s="12">
        <v>0</v>
      </c>
      <c r="AL417" s="12">
        <v>0</v>
      </c>
      <c r="AM417" s="12">
        <v>2</v>
      </c>
      <c r="AN417" s="12">
        <v>1</v>
      </c>
      <c r="AO417" s="12">
        <v>0</v>
      </c>
      <c r="AP417" s="12">
        <v>3</v>
      </c>
      <c r="AQ417" s="12">
        <v>5</v>
      </c>
      <c r="AR417" s="12">
        <v>0</v>
      </c>
      <c r="AS417" s="12">
        <v>4</v>
      </c>
      <c r="AT417" s="12">
        <v>9</v>
      </c>
      <c r="AU417" s="12">
        <v>1</v>
      </c>
      <c r="AV417" s="12">
        <v>0</v>
      </c>
      <c r="AW417" s="12">
        <v>0</v>
      </c>
      <c r="AX417" s="12">
        <v>1</v>
      </c>
      <c r="AY417" s="12">
        <v>0</v>
      </c>
      <c r="AZ417" s="12">
        <v>0</v>
      </c>
      <c r="BA417" s="12">
        <v>0</v>
      </c>
      <c r="BB417" s="12">
        <v>0</v>
      </c>
      <c r="BC417" s="12">
        <v>0</v>
      </c>
      <c r="BD417" s="12">
        <v>0</v>
      </c>
      <c r="BE417" s="12">
        <v>0</v>
      </c>
      <c r="BF417" s="12">
        <v>0</v>
      </c>
      <c r="BG417" s="12">
        <v>0</v>
      </c>
      <c r="BH417" s="12">
        <v>0</v>
      </c>
      <c r="BI417" s="12">
        <v>0</v>
      </c>
      <c r="BJ417" s="12">
        <v>0</v>
      </c>
      <c r="BK417" s="12">
        <v>0</v>
      </c>
      <c r="BL417" s="12">
        <v>0</v>
      </c>
      <c r="BM417" s="12">
        <v>0</v>
      </c>
      <c r="BN417" s="12">
        <v>0</v>
      </c>
      <c r="BO417" s="12">
        <v>0</v>
      </c>
      <c r="BP417" s="12">
        <v>0</v>
      </c>
      <c r="BQ417" s="12">
        <v>0</v>
      </c>
      <c r="BR417" s="12">
        <v>0</v>
      </c>
      <c r="BS417" s="12">
        <v>2</v>
      </c>
      <c r="BT417" s="12">
        <v>0</v>
      </c>
      <c r="BU417" s="12">
        <v>0</v>
      </c>
      <c r="BV417" s="12">
        <v>3</v>
      </c>
      <c r="BW417" s="12">
        <v>0</v>
      </c>
      <c r="BX417" s="12">
        <v>4</v>
      </c>
      <c r="BY417" s="12">
        <v>4</v>
      </c>
      <c r="BZ417" s="12">
        <v>1</v>
      </c>
      <c r="CA417" s="12">
        <v>28</v>
      </c>
      <c r="CB417" s="12">
        <v>0</v>
      </c>
      <c r="CC417" s="12">
        <v>32</v>
      </c>
      <c r="CD417" s="12">
        <v>65</v>
      </c>
      <c r="CE417" s="12">
        <v>0</v>
      </c>
      <c r="CF417" s="12">
        <v>0</v>
      </c>
      <c r="CG417" s="12">
        <v>0</v>
      </c>
      <c r="CH417" s="12">
        <v>0</v>
      </c>
      <c r="CI417" s="12">
        <v>0</v>
      </c>
      <c r="CJ417" s="12">
        <v>0</v>
      </c>
      <c r="CK417" s="12">
        <v>0</v>
      </c>
      <c r="CL417" s="12">
        <v>0</v>
      </c>
    </row>
    <row r="418" spans="2:90" ht="20.100000000000001" customHeight="1" thickBot="1" x14ac:dyDescent="0.25">
      <c r="B418" s="4" t="s">
        <v>589</v>
      </c>
      <c r="C418" s="12">
        <v>12</v>
      </c>
      <c r="D418" s="12">
        <v>1</v>
      </c>
      <c r="E418" s="12">
        <v>27</v>
      </c>
      <c r="F418" s="12">
        <v>18</v>
      </c>
      <c r="G418" s="12">
        <v>0</v>
      </c>
      <c r="H418" s="12">
        <v>0</v>
      </c>
      <c r="I418" s="12">
        <v>0</v>
      </c>
      <c r="J418" s="12">
        <v>0</v>
      </c>
      <c r="K418" s="12">
        <v>0</v>
      </c>
      <c r="L418" s="12">
        <v>0</v>
      </c>
      <c r="M418" s="12">
        <v>0</v>
      </c>
      <c r="N418" s="12">
        <v>0</v>
      </c>
      <c r="O418" s="12">
        <v>0</v>
      </c>
      <c r="P418" s="12">
        <v>0</v>
      </c>
      <c r="Q418" s="12">
        <v>0</v>
      </c>
      <c r="R418" s="12">
        <v>0</v>
      </c>
      <c r="S418" s="12">
        <v>1</v>
      </c>
      <c r="T418" s="12">
        <v>1</v>
      </c>
      <c r="U418" s="12">
        <v>2</v>
      </c>
      <c r="V418" s="12">
        <v>0</v>
      </c>
      <c r="W418" s="12">
        <v>5</v>
      </c>
      <c r="X418" s="12">
        <v>0</v>
      </c>
      <c r="Y418" s="12">
        <v>2</v>
      </c>
      <c r="Z418" s="12">
        <v>6</v>
      </c>
      <c r="AA418" s="12">
        <v>0</v>
      </c>
      <c r="AB418" s="12">
        <v>0</v>
      </c>
      <c r="AC418" s="12">
        <v>0</v>
      </c>
      <c r="AD418" s="12">
        <v>0</v>
      </c>
      <c r="AE418" s="12">
        <v>0</v>
      </c>
      <c r="AF418" s="12">
        <v>0</v>
      </c>
      <c r="AG418" s="12">
        <v>0</v>
      </c>
      <c r="AH418" s="12">
        <v>0</v>
      </c>
      <c r="AI418" s="12">
        <v>0</v>
      </c>
      <c r="AJ418" s="12">
        <v>0</v>
      </c>
      <c r="AK418" s="12">
        <v>0</v>
      </c>
      <c r="AL418" s="12">
        <v>0</v>
      </c>
      <c r="AM418" s="12">
        <v>0</v>
      </c>
      <c r="AN418" s="12">
        <v>0</v>
      </c>
      <c r="AO418" s="12">
        <v>2</v>
      </c>
      <c r="AP418" s="12">
        <v>0</v>
      </c>
      <c r="AQ418" s="12">
        <v>0</v>
      </c>
      <c r="AR418" s="12">
        <v>0</v>
      </c>
      <c r="AS418" s="12">
        <v>4</v>
      </c>
      <c r="AT418" s="12">
        <v>2</v>
      </c>
      <c r="AU418" s="12">
        <v>0</v>
      </c>
      <c r="AV418" s="12">
        <v>0</v>
      </c>
      <c r="AW418" s="12">
        <v>0</v>
      </c>
      <c r="AX418" s="12">
        <v>0</v>
      </c>
      <c r="AY418" s="12">
        <v>0</v>
      </c>
      <c r="AZ418" s="12">
        <v>0</v>
      </c>
      <c r="BA418" s="12">
        <v>0</v>
      </c>
      <c r="BB418" s="12">
        <v>0</v>
      </c>
      <c r="BC418" s="12">
        <v>0</v>
      </c>
      <c r="BD418" s="12">
        <v>0</v>
      </c>
      <c r="BE418" s="12">
        <v>0</v>
      </c>
      <c r="BF418" s="12">
        <v>0</v>
      </c>
      <c r="BG418" s="12">
        <v>0</v>
      </c>
      <c r="BH418" s="12">
        <v>0</v>
      </c>
      <c r="BI418" s="12">
        <v>0</v>
      </c>
      <c r="BJ418" s="12">
        <v>0</v>
      </c>
      <c r="BK418" s="12">
        <v>0</v>
      </c>
      <c r="BL418" s="12">
        <v>0</v>
      </c>
      <c r="BM418" s="12">
        <v>0</v>
      </c>
      <c r="BN418" s="12">
        <v>0</v>
      </c>
      <c r="BO418" s="12">
        <v>0</v>
      </c>
      <c r="BP418" s="12">
        <v>0</v>
      </c>
      <c r="BQ418" s="12">
        <v>0</v>
      </c>
      <c r="BR418" s="12">
        <v>0</v>
      </c>
      <c r="BS418" s="12">
        <v>0</v>
      </c>
      <c r="BT418" s="12">
        <v>0</v>
      </c>
      <c r="BU418" s="12">
        <v>0</v>
      </c>
      <c r="BV418" s="12">
        <v>0</v>
      </c>
      <c r="BW418" s="12">
        <v>0</v>
      </c>
      <c r="BX418" s="12">
        <v>0</v>
      </c>
      <c r="BY418" s="12">
        <v>0</v>
      </c>
      <c r="BZ418" s="12">
        <v>0</v>
      </c>
      <c r="CA418" s="12">
        <v>6</v>
      </c>
      <c r="CB418" s="12">
        <v>0</v>
      </c>
      <c r="CC418" s="12">
        <v>17</v>
      </c>
      <c r="CD418" s="12">
        <v>10</v>
      </c>
      <c r="CE418" s="12">
        <v>0</v>
      </c>
      <c r="CF418" s="12">
        <v>0</v>
      </c>
      <c r="CG418" s="12">
        <v>0</v>
      </c>
      <c r="CH418" s="12">
        <v>0</v>
      </c>
      <c r="CI418" s="12">
        <v>0</v>
      </c>
      <c r="CJ418" s="12">
        <v>0</v>
      </c>
      <c r="CK418" s="12">
        <v>0</v>
      </c>
      <c r="CL418" s="12">
        <v>0</v>
      </c>
    </row>
    <row r="419" spans="2:90" ht="20.100000000000001" customHeight="1" thickBot="1" x14ac:dyDescent="0.25">
      <c r="B419" s="4" t="s">
        <v>590</v>
      </c>
      <c r="C419" s="12">
        <v>48</v>
      </c>
      <c r="D419" s="12">
        <v>0</v>
      </c>
      <c r="E419" s="12">
        <v>30</v>
      </c>
      <c r="F419" s="12">
        <v>113</v>
      </c>
      <c r="G419" s="12">
        <v>2</v>
      </c>
      <c r="H419" s="12">
        <v>0</v>
      </c>
      <c r="I419" s="12">
        <v>0</v>
      </c>
      <c r="J419" s="12">
        <v>2</v>
      </c>
      <c r="K419" s="12">
        <v>0</v>
      </c>
      <c r="L419" s="12">
        <v>0</v>
      </c>
      <c r="M419" s="12">
        <v>0</v>
      </c>
      <c r="N419" s="12">
        <v>0</v>
      </c>
      <c r="O419" s="12">
        <v>0</v>
      </c>
      <c r="P419" s="12">
        <v>0</v>
      </c>
      <c r="Q419" s="12">
        <v>0</v>
      </c>
      <c r="R419" s="12">
        <v>0</v>
      </c>
      <c r="S419" s="12">
        <v>3</v>
      </c>
      <c r="T419" s="12">
        <v>0</v>
      </c>
      <c r="U419" s="12">
        <v>2</v>
      </c>
      <c r="V419" s="12">
        <v>2</v>
      </c>
      <c r="W419" s="12">
        <v>11</v>
      </c>
      <c r="X419" s="12">
        <v>0</v>
      </c>
      <c r="Y419" s="12">
        <v>11</v>
      </c>
      <c r="Z419" s="12">
        <v>31</v>
      </c>
      <c r="AA419" s="12">
        <v>0</v>
      </c>
      <c r="AB419" s="12">
        <v>0</v>
      </c>
      <c r="AC419" s="12">
        <v>0</v>
      </c>
      <c r="AD419" s="12">
        <v>0</v>
      </c>
      <c r="AE419" s="12">
        <v>2</v>
      </c>
      <c r="AF419" s="12">
        <v>0</v>
      </c>
      <c r="AG419" s="12">
        <v>0</v>
      </c>
      <c r="AH419" s="12">
        <v>4</v>
      </c>
      <c r="AI419" s="12">
        <v>0</v>
      </c>
      <c r="AJ419" s="12">
        <v>0</v>
      </c>
      <c r="AK419" s="12">
        <v>0</v>
      </c>
      <c r="AL419" s="12">
        <v>0</v>
      </c>
      <c r="AM419" s="12">
        <v>5</v>
      </c>
      <c r="AN419" s="12">
        <v>0</v>
      </c>
      <c r="AO419" s="12">
        <v>1</v>
      </c>
      <c r="AP419" s="12">
        <v>4</v>
      </c>
      <c r="AQ419" s="12">
        <v>8</v>
      </c>
      <c r="AR419" s="12">
        <v>0</v>
      </c>
      <c r="AS419" s="12">
        <v>3</v>
      </c>
      <c r="AT419" s="12">
        <v>23</v>
      </c>
      <c r="AU419" s="12">
        <v>0</v>
      </c>
      <c r="AV419" s="12">
        <v>0</v>
      </c>
      <c r="AW419" s="12">
        <v>0</v>
      </c>
      <c r="AX419" s="12">
        <v>0</v>
      </c>
      <c r="AY419" s="12">
        <v>5</v>
      </c>
      <c r="AZ419" s="12">
        <v>0</v>
      </c>
      <c r="BA419" s="12">
        <v>6</v>
      </c>
      <c r="BB419" s="12">
        <v>2</v>
      </c>
      <c r="BC419" s="12">
        <v>0</v>
      </c>
      <c r="BD419" s="12">
        <v>0</v>
      </c>
      <c r="BE419" s="12">
        <v>0</v>
      </c>
      <c r="BF419" s="12">
        <v>0</v>
      </c>
      <c r="BG419" s="12">
        <v>0</v>
      </c>
      <c r="BH419" s="12">
        <v>0</v>
      </c>
      <c r="BI419" s="12">
        <v>0</v>
      </c>
      <c r="BJ419" s="12">
        <v>0</v>
      </c>
      <c r="BK419" s="12">
        <v>0</v>
      </c>
      <c r="BL419" s="12">
        <v>0</v>
      </c>
      <c r="BM419" s="12">
        <v>0</v>
      </c>
      <c r="BN419" s="12">
        <v>0</v>
      </c>
      <c r="BO419" s="12">
        <v>0</v>
      </c>
      <c r="BP419" s="12">
        <v>0</v>
      </c>
      <c r="BQ419" s="12">
        <v>0</v>
      </c>
      <c r="BR419" s="12">
        <v>0</v>
      </c>
      <c r="BS419" s="12">
        <v>2</v>
      </c>
      <c r="BT419" s="12">
        <v>0</v>
      </c>
      <c r="BU419" s="12">
        <v>0</v>
      </c>
      <c r="BV419" s="12">
        <v>2</v>
      </c>
      <c r="BW419" s="12">
        <v>3</v>
      </c>
      <c r="BX419" s="12">
        <v>0</v>
      </c>
      <c r="BY419" s="12">
        <v>2</v>
      </c>
      <c r="BZ419" s="12">
        <v>2</v>
      </c>
      <c r="CA419" s="12">
        <v>7</v>
      </c>
      <c r="CB419" s="12">
        <v>0</v>
      </c>
      <c r="CC419" s="12">
        <v>5</v>
      </c>
      <c r="CD419" s="12">
        <v>41</v>
      </c>
      <c r="CE419" s="12">
        <v>0</v>
      </c>
      <c r="CF419" s="12">
        <v>0</v>
      </c>
      <c r="CG419" s="12">
        <v>0</v>
      </c>
      <c r="CH419" s="12">
        <v>0</v>
      </c>
      <c r="CI419" s="12">
        <v>0</v>
      </c>
      <c r="CJ419" s="12">
        <v>0</v>
      </c>
      <c r="CK419" s="12">
        <v>0</v>
      </c>
      <c r="CL419" s="12">
        <v>0</v>
      </c>
    </row>
    <row r="420" spans="2:90" ht="20.100000000000001" customHeight="1" thickBot="1" x14ac:dyDescent="0.25">
      <c r="B420" s="4" t="s">
        <v>591</v>
      </c>
      <c r="C420" s="12">
        <v>13</v>
      </c>
      <c r="D420" s="12">
        <v>0</v>
      </c>
      <c r="E420" s="12">
        <v>32</v>
      </c>
      <c r="F420" s="12">
        <v>26</v>
      </c>
      <c r="G420" s="12">
        <v>0</v>
      </c>
      <c r="H420" s="12">
        <v>0</v>
      </c>
      <c r="I420" s="12">
        <v>0</v>
      </c>
      <c r="J420" s="12">
        <v>0</v>
      </c>
      <c r="K420" s="12">
        <v>0</v>
      </c>
      <c r="L420" s="12">
        <v>0</v>
      </c>
      <c r="M420" s="12">
        <v>0</v>
      </c>
      <c r="N420" s="12">
        <v>0</v>
      </c>
      <c r="O420" s="12">
        <v>0</v>
      </c>
      <c r="P420" s="12">
        <v>0</v>
      </c>
      <c r="Q420" s="12">
        <v>0</v>
      </c>
      <c r="R420" s="12">
        <v>0</v>
      </c>
      <c r="S420" s="12">
        <v>1</v>
      </c>
      <c r="T420" s="12">
        <v>0</v>
      </c>
      <c r="U420" s="12">
        <v>1</v>
      </c>
      <c r="V420" s="12">
        <v>1</v>
      </c>
      <c r="W420" s="12">
        <v>3</v>
      </c>
      <c r="X420" s="12">
        <v>0</v>
      </c>
      <c r="Y420" s="12">
        <v>16</v>
      </c>
      <c r="Z420" s="12">
        <v>7</v>
      </c>
      <c r="AA420" s="12">
        <v>0</v>
      </c>
      <c r="AB420" s="12">
        <v>0</v>
      </c>
      <c r="AC420" s="12">
        <v>0</v>
      </c>
      <c r="AD420" s="12">
        <v>0</v>
      </c>
      <c r="AE420" s="12">
        <v>0</v>
      </c>
      <c r="AF420" s="12">
        <v>0</v>
      </c>
      <c r="AG420" s="12">
        <v>1</v>
      </c>
      <c r="AH420" s="12">
        <v>0</v>
      </c>
      <c r="AI420" s="12">
        <v>0</v>
      </c>
      <c r="AJ420" s="12">
        <v>0</v>
      </c>
      <c r="AK420" s="12">
        <v>0</v>
      </c>
      <c r="AL420" s="12">
        <v>0</v>
      </c>
      <c r="AM420" s="12">
        <v>0</v>
      </c>
      <c r="AN420" s="12">
        <v>0</v>
      </c>
      <c r="AO420" s="12">
        <v>0</v>
      </c>
      <c r="AP420" s="12">
        <v>0</v>
      </c>
      <c r="AQ420" s="12">
        <v>4</v>
      </c>
      <c r="AR420" s="12">
        <v>0</v>
      </c>
      <c r="AS420" s="12">
        <v>4</v>
      </c>
      <c r="AT420" s="12">
        <v>3</v>
      </c>
      <c r="AU420" s="12">
        <v>0</v>
      </c>
      <c r="AV420" s="12">
        <v>0</v>
      </c>
      <c r="AW420" s="12">
        <v>1</v>
      </c>
      <c r="AX420" s="12">
        <v>0</v>
      </c>
      <c r="AY420" s="12">
        <v>0</v>
      </c>
      <c r="AZ420" s="12">
        <v>0</v>
      </c>
      <c r="BA420" s="12">
        <v>0</v>
      </c>
      <c r="BB420" s="12">
        <v>0</v>
      </c>
      <c r="BC420" s="12">
        <v>0</v>
      </c>
      <c r="BD420" s="12">
        <v>0</v>
      </c>
      <c r="BE420" s="12">
        <v>0</v>
      </c>
      <c r="BF420" s="12">
        <v>0</v>
      </c>
      <c r="BG420" s="12">
        <v>0</v>
      </c>
      <c r="BH420" s="12">
        <v>0</v>
      </c>
      <c r="BI420" s="12">
        <v>0</v>
      </c>
      <c r="BJ420" s="12">
        <v>0</v>
      </c>
      <c r="BK420" s="12">
        <v>0</v>
      </c>
      <c r="BL420" s="12">
        <v>0</v>
      </c>
      <c r="BM420" s="12">
        <v>0</v>
      </c>
      <c r="BN420" s="12">
        <v>0</v>
      </c>
      <c r="BO420" s="12">
        <v>0</v>
      </c>
      <c r="BP420" s="12">
        <v>0</v>
      </c>
      <c r="BQ420" s="12">
        <v>0</v>
      </c>
      <c r="BR420" s="12">
        <v>0</v>
      </c>
      <c r="BS420" s="12">
        <v>0</v>
      </c>
      <c r="BT420" s="12">
        <v>0</v>
      </c>
      <c r="BU420" s="12">
        <v>0</v>
      </c>
      <c r="BV420" s="12">
        <v>1</v>
      </c>
      <c r="BW420" s="12">
        <v>0</v>
      </c>
      <c r="BX420" s="12">
        <v>0</v>
      </c>
      <c r="BY420" s="12">
        <v>1</v>
      </c>
      <c r="BZ420" s="12">
        <v>5</v>
      </c>
      <c r="CA420" s="12">
        <v>5</v>
      </c>
      <c r="CB420" s="12">
        <v>0</v>
      </c>
      <c r="CC420" s="12">
        <v>8</v>
      </c>
      <c r="CD420" s="12">
        <v>9</v>
      </c>
      <c r="CE420" s="12">
        <v>0</v>
      </c>
      <c r="CF420" s="12">
        <v>0</v>
      </c>
      <c r="CG420" s="12">
        <v>0</v>
      </c>
      <c r="CH420" s="12">
        <v>0</v>
      </c>
      <c r="CI420" s="12">
        <v>0</v>
      </c>
      <c r="CJ420" s="12">
        <v>0</v>
      </c>
      <c r="CK420" s="12">
        <v>0</v>
      </c>
      <c r="CL420" s="12">
        <v>0</v>
      </c>
    </row>
    <row r="421" spans="2:90" ht="20.100000000000001" customHeight="1" thickBot="1" x14ac:dyDescent="0.25">
      <c r="B421" s="4" t="s">
        <v>592</v>
      </c>
      <c r="C421" s="12">
        <v>2</v>
      </c>
      <c r="D421" s="12">
        <v>1</v>
      </c>
      <c r="E421" s="12">
        <v>5</v>
      </c>
      <c r="F421" s="12">
        <v>0</v>
      </c>
      <c r="G421" s="12">
        <v>0</v>
      </c>
      <c r="H421" s="12">
        <v>0</v>
      </c>
      <c r="I421" s="12">
        <v>0</v>
      </c>
      <c r="J421" s="12">
        <v>0</v>
      </c>
      <c r="K421" s="12">
        <v>0</v>
      </c>
      <c r="L421" s="12">
        <v>0</v>
      </c>
      <c r="M421" s="12">
        <v>0</v>
      </c>
      <c r="N421" s="12">
        <v>0</v>
      </c>
      <c r="O421" s="12">
        <v>0</v>
      </c>
      <c r="P421" s="12">
        <v>0</v>
      </c>
      <c r="Q421" s="12">
        <v>0</v>
      </c>
      <c r="R421" s="12">
        <v>0</v>
      </c>
      <c r="S421" s="12">
        <v>1</v>
      </c>
      <c r="T421" s="12">
        <v>0</v>
      </c>
      <c r="U421" s="12">
        <v>1</v>
      </c>
      <c r="V421" s="12">
        <v>0</v>
      </c>
      <c r="W421" s="12">
        <v>0</v>
      </c>
      <c r="X421" s="12">
        <v>1</v>
      </c>
      <c r="Y421" s="12">
        <v>1</v>
      </c>
      <c r="Z421" s="12">
        <v>0</v>
      </c>
      <c r="AA421" s="12">
        <v>0</v>
      </c>
      <c r="AB421" s="12">
        <v>0</v>
      </c>
      <c r="AC421" s="12">
        <v>0</v>
      </c>
      <c r="AD421" s="12">
        <v>0</v>
      </c>
      <c r="AE421" s="12">
        <v>0</v>
      </c>
      <c r="AF421" s="12">
        <v>0</v>
      </c>
      <c r="AG421" s="12">
        <v>0</v>
      </c>
      <c r="AH421" s="12">
        <v>0</v>
      </c>
      <c r="AI421" s="12">
        <v>0</v>
      </c>
      <c r="AJ421" s="12">
        <v>0</v>
      </c>
      <c r="AK421" s="12">
        <v>0</v>
      </c>
      <c r="AL421" s="12">
        <v>0</v>
      </c>
      <c r="AM421" s="12">
        <v>0</v>
      </c>
      <c r="AN421" s="12">
        <v>0</v>
      </c>
      <c r="AO421" s="12">
        <v>0</v>
      </c>
      <c r="AP421" s="12">
        <v>0</v>
      </c>
      <c r="AQ421" s="12">
        <v>1</v>
      </c>
      <c r="AR421" s="12">
        <v>0</v>
      </c>
      <c r="AS421" s="12">
        <v>1</v>
      </c>
      <c r="AT421" s="12">
        <v>0</v>
      </c>
      <c r="AU421" s="12">
        <v>0</v>
      </c>
      <c r="AV421" s="12">
        <v>0</v>
      </c>
      <c r="AW421" s="12">
        <v>0</v>
      </c>
      <c r="AX421" s="12">
        <v>0</v>
      </c>
      <c r="AY421" s="12">
        <v>0</v>
      </c>
      <c r="AZ421" s="12">
        <v>0</v>
      </c>
      <c r="BA421" s="12">
        <v>0</v>
      </c>
      <c r="BB421" s="12">
        <v>0</v>
      </c>
      <c r="BC421" s="12">
        <v>0</v>
      </c>
      <c r="BD421" s="12">
        <v>0</v>
      </c>
      <c r="BE421" s="12">
        <v>0</v>
      </c>
      <c r="BF421" s="12">
        <v>0</v>
      </c>
      <c r="BG421" s="12">
        <v>0</v>
      </c>
      <c r="BH421" s="12">
        <v>0</v>
      </c>
      <c r="BI421" s="12">
        <v>0</v>
      </c>
      <c r="BJ421" s="12">
        <v>0</v>
      </c>
      <c r="BK421" s="12">
        <v>0</v>
      </c>
      <c r="BL421" s="12">
        <v>0</v>
      </c>
      <c r="BM421" s="12">
        <v>0</v>
      </c>
      <c r="BN421" s="12">
        <v>0</v>
      </c>
      <c r="BO421" s="12">
        <v>0</v>
      </c>
      <c r="BP421" s="12">
        <v>0</v>
      </c>
      <c r="BQ421" s="12">
        <v>0</v>
      </c>
      <c r="BR421" s="12">
        <v>0</v>
      </c>
      <c r="BS421" s="12">
        <v>0</v>
      </c>
      <c r="BT421" s="12">
        <v>0</v>
      </c>
      <c r="BU421" s="12">
        <v>0</v>
      </c>
      <c r="BV421" s="12">
        <v>0</v>
      </c>
      <c r="BW421" s="12">
        <v>0</v>
      </c>
      <c r="BX421" s="12">
        <v>0</v>
      </c>
      <c r="BY421" s="12">
        <v>0</v>
      </c>
      <c r="BZ421" s="12">
        <v>0</v>
      </c>
      <c r="CA421" s="12">
        <v>0</v>
      </c>
      <c r="CB421" s="12">
        <v>0</v>
      </c>
      <c r="CC421" s="12">
        <v>2</v>
      </c>
      <c r="CD421" s="12">
        <v>0</v>
      </c>
      <c r="CE421" s="12">
        <v>0</v>
      </c>
      <c r="CF421" s="12">
        <v>0</v>
      </c>
      <c r="CG421" s="12">
        <v>0</v>
      </c>
      <c r="CH421" s="12">
        <v>0</v>
      </c>
      <c r="CI421" s="12">
        <v>0</v>
      </c>
      <c r="CJ421" s="12">
        <v>0</v>
      </c>
      <c r="CK421" s="12">
        <v>0</v>
      </c>
      <c r="CL421" s="12">
        <v>0</v>
      </c>
    </row>
    <row r="422" spans="2:90" ht="20.100000000000001" customHeight="1" thickBot="1" x14ac:dyDescent="0.25">
      <c r="B422" s="4" t="s">
        <v>593</v>
      </c>
      <c r="C422" s="12">
        <v>65</v>
      </c>
      <c r="D422" s="12">
        <v>0</v>
      </c>
      <c r="E422" s="12">
        <v>85</v>
      </c>
      <c r="F422" s="12">
        <v>51</v>
      </c>
      <c r="G422" s="12">
        <v>0</v>
      </c>
      <c r="H422" s="12">
        <v>0</v>
      </c>
      <c r="I422" s="12">
        <v>0</v>
      </c>
      <c r="J422" s="12">
        <v>0</v>
      </c>
      <c r="K422" s="12">
        <v>0</v>
      </c>
      <c r="L422" s="12">
        <v>0</v>
      </c>
      <c r="M422" s="12">
        <v>0</v>
      </c>
      <c r="N422" s="12">
        <v>0</v>
      </c>
      <c r="O422" s="12">
        <v>0</v>
      </c>
      <c r="P422" s="12">
        <v>0</v>
      </c>
      <c r="Q422" s="12">
        <v>0</v>
      </c>
      <c r="R422" s="12">
        <v>0</v>
      </c>
      <c r="S422" s="12">
        <v>4</v>
      </c>
      <c r="T422" s="12">
        <v>0</v>
      </c>
      <c r="U422" s="12">
        <v>5</v>
      </c>
      <c r="V422" s="12">
        <v>0</v>
      </c>
      <c r="W422" s="12">
        <v>22</v>
      </c>
      <c r="X422" s="12">
        <v>0</v>
      </c>
      <c r="Y422" s="12">
        <v>29</v>
      </c>
      <c r="Z422" s="12">
        <v>16</v>
      </c>
      <c r="AA422" s="12">
        <v>1</v>
      </c>
      <c r="AB422" s="12">
        <v>0</v>
      </c>
      <c r="AC422" s="12">
        <v>1</v>
      </c>
      <c r="AD422" s="12">
        <v>0</v>
      </c>
      <c r="AE422" s="12">
        <v>0</v>
      </c>
      <c r="AF422" s="12">
        <v>0</v>
      </c>
      <c r="AG422" s="12">
        <v>0</v>
      </c>
      <c r="AH422" s="12">
        <v>0</v>
      </c>
      <c r="AI422" s="12">
        <v>0</v>
      </c>
      <c r="AJ422" s="12">
        <v>0</v>
      </c>
      <c r="AK422" s="12">
        <v>0</v>
      </c>
      <c r="AL422" s="12">
        <v>0</v>
      </c>
      <c r="AM422" s="12">
        <v>5</v>
      </c>
      <c r="AN422" s="12">
        <v>0</v>
      </c>
      <c r="AO422" s="12">
        <v>5</v>
      </c>
      <c r="AP422" s="12">
        <v>0</v>
      </c>
      <c r="AQ422" s="12">
        <v>12</v>
      </c>
      <c r="AR422" s="12">
        <v>0</v>
      </c>
      <c r="AS422" s="12">
        <v>18</v>
      </c>
      <c r="AT422" s="12">
        <v>13</v>
      </c>
      <c r="AU422" s="12">
        <v>0</v>
      </c>
      <c r="AV422" s="12">
        <v>0</v>
      </c>
      <c r="AW422" s="12">
        <v>0</v>
      </c>
      <c r="AX422" s="12">
        <v>0</v>
      </c>
      <c r="AY422" s="12">
        <v>7</v>
      </c>
      <c r="AZ422" s="12">
        <v>0</v>
      </c>
      <c r="BA422" s="12">
        <v>6</v>
      </c>
      <c r="BB422" s="12">
        <v>1</v>
      </c>
      <c r="BC422" s="12">
        <v>0</v>
      </c>
      <c r="BD422" s="12">
        <v>0</v>
      </c>
      <c r="BE422" s="12">
        <v>0</v>
      </c>
      <c r="BF422" s="12">
        <v>0</v>
      </c>
      <c r="BG422" s="12">
        <v>0</v>
      </c>
      <c r="BH422" s="12">
        <v>0</v>
      </c>
      <c r="BI422" s="12">
        <v>0</v>
      </c>
      <c r="BJ422" s="12">
        <v>0</v>
      </c>
      <c r="BK422" s="12">
        <v>0</v>
      </c>
      <c r="BL422" s="12">
        <v>0</v>
      </c>
      <c r="BM422" s="12">
        <v>1</v>
      </c>
      <c r="BN422" s="12">
        <v>0</v>
      </c>
      <c r="BO422" s="12">
        <v>0</v>
      </c>
      <c r="BP422" s="12">
        <v>0</v>
      </c>
      <c r="BQ422" s="12">
        <v>0</v>
      </c>
      <c r="BR422" s="12">
        <v>0</v>
      </c>
      <c r="BS422" s="12">
        <v>2</v>
      </c>
      <c r="BT422" s="12">
        <v>0</v>
      </c>
      <c r="BU422" s="12">
        <v>2</v>
      </c>
      <c r="BV422" s="12">
        <v>11</v>
      </c>
      <c r="BW422" s="12">
        <v>2</v>
      </c>
      <c r="BX422" s="12">
        <v>0</v>
      </c>
      <c r="BY422" s="12">
        <v>2</v>
      </c>
      <c r="BZ422" s="12">
        <v>0</v>
      </c>
      <c r="CA422" s="12">
        <v>10</v>
      </c>
      <c r="CB422" s="12">
        <v>0</v>
      </c>
      <c r="CC422" s="12">
        <v>16</v>
      </c>
      <c r="CD422" s="12">
        <v>10</v>
      </c>
      <c r="CE422" s="12">
        <v>0</v>
      </c>
      <c r="CF422" s="12">
        <v>0</v>
      </c>
      <c r="CG422" s="12">
        <v>0</v>
      </c>
      <c r="CH422" s="12">
        <v>0</v>
      </c>
      <c r="CI422" s="12">
        <v>0</v>
      </c>
      <c r="CJ422" s="12">
        <v>0</v>
      </c>
      <c r="CK422" s="12">
        <v>0</v>
      </c>
      <c r="CL422" s="12">
        <v>0</v>
      </c>
    </row>
    <row r="423" spans="2:90" ht="20.100000000000001" customHeight="1" thickBot="1" x14ac:dyDescent="0.25">
      <c r="B423" s="4" t="s">
        <v>594</v>
      </c>
      <c r="C423" s="12">
        <v>172</v>
      </c>
      <c r="D423" s="12">
        <v>3</v>
      </c>
      <c r="E423" s="12">
        <v>191</v>
      </c>
      <c r="F423" s="12">
        <v>105</v>
      </c>
      <c r="G423" s="12">
        <v>0</v>
      </c>
      <c r="H423" s="12">
        <v>0</v>
      </c>
      <c r="I423" s="12">
        <v>0</v>
      </c>
      <c r="J423" s="12">
        <v>0</v>
      </c>
      <c r="K423" s="12">
        <v>0</v>
      </c>
      <c r="L423" s="12">
        <v>0</v>
      </c>
      <c r="M423" s="12">
        <v>0</v>
      </c>
      <c r="N423" s="12">
        <v>0</v>
      </c>
      <c r="O423" s="12">
        <v>0</v>
      </c>
      <c r="P423" s="12">
        <v>0</v>
      </c>
      <c r="Q423" s="12">
        <v>0</v>
      </c>
      <c r="R423" s="12">
        <v>0</v>
      </c>
      <c r="S423" s="12">
        <v>8</v>
      </c>
      <c r="T423" s="12">
        <v>2</v>
      </c>
      <c r="U423" s="12">
        <v>10</v>
      </c>
      <c r="V423" s="12">
        <v>1</v>
      </c>
      <c r="W423" s="12">
        <v>47</v>
      </c>
      <c r="X423" s="12">
        <v>1</v>
      </c>
      <c r="Y423" s="12">
        <v>59</v>
      </c>
      <c r="Z423" s="12">
        <v>33</v>
      </c>
      <c r="AA423" s="12">
        <v>1</v>
      </c>
      <c r="AB423" s="12">
        <v>0</v>
      </c>
      <c r="AC423" s="12">
        <v>1</v>
      </c>
      <c r="AD423" s="12">
        <v>0</v>
      </c>
      <c r="AE423" s="12">
        <v>10</v>
      </c>
      <c r="AF423" s="12">
        <v>0</v>
      </c>
      <c r="AG423" s="12">
        <v>7</v>
      </c>
      <c r="AH423" s="12">
        <v>4</v>
      </c>
      <c r="AI423" s="12">
        <v>0</v>
      </c>
      <c r="AJ423" s="12">
        <v>0</v>
      </c>
      <c r="AK423" s="12">
        <v>0</v>
      </c>
      <c r="AL423" s="12">
        <v>0</v>
      </c>
      <c r="AM423" s="12">
        <v>2</v>
      </c>
      <c r="AN423" s="12">
        <v>0</v>
      </c>
      <c r="AO423" s="12">
        <v>2</v>
      </c>
      <c r="AP423" s="12">
        <v>2</v>
      </c>
      <c r="AQ423" s="12">
        <v>35</v>
      </c>
      <c r="AR423" s="12">
        <v>0</v>
      </c>
      <c r="AS423" s="12">
        <v>52</v>
      </c>
      <c r="AT423" s="12">
        <v>8</v>
      </c>
      <c r="AU423" s="12">
        <v>0</v>
      </c>
      <c r="AV423" s="12">
        <v>0</v>
      </c>
      <c r="AW423" s="12">
        <v>0</v>
      </c>
      <c r="AX423" s="12">
        <v>0</v>
      </c>
      <c r="AY423" s="12">
        <v>1</v>
      </c>
      <c r="AZ423" s="12">
        <v>0</v>
      </c>
      <c r="BA423" s="12">
        <v>1</v>
      </c>
      <c r="BB423" s="12">
        <v>0</v>
      </c>
      <c r="BC423" s="12">
        <v>0</v>
      </c>
      <c r="BD423" s="12">
        <v>0</v>
      </c>
      <c r="BE423" s="12">
        <v>0</v>
      </c>
      <c r="BF423" s="12">
        <v>0</v>
      </c>
      <c r="BG423" s="12">
        <v>0</v>
      </c>
      <c r="BH423" s="12">
        <v>0</v>
      </c>
      <c r="BI423" s="12">
        <v>0</v>
      </c>
      <c r="BJ423" s="12">
        <v>0</v>
      </c>
      <c r="BK423" s="12">
        <v>2</v>
      </c>
      <c r="BL423" s="12">
        <v>0</v>
      </c>
      <c r="BM423" s="12">
        <v>5</v>
      </c>
      <c r="BN423" s="12">
        <v>1</v>
      </c>
      <c r="BO423" s="12">
        <v>0</v>
      </c>
      <c r="BP423" s="12">
        <v>0</v>
      </c>
      <c r="BQ423" s="12">
        <v>0</v>
      </c>
      <c r="BR423" s="12">
        <v>0</v>
      </c>
      <c r="BS423" s="12">
        <v>4</v>
      </c>
      <c r="BT423" s="12">
        <v>0</v>
      </c>
      <c r="BU423" s="12">
        <v>3</v>
      </c>
      <c r="BV423" s="12">
        <v>5</v>
      </c>
      <c r="BW423" s="12">
        <v>2</v>
      </c>
      <c r="BX423" s="12">
        <v>0</v>
      </c>
      <c r="BY423" s="12">
        <v>6</v>
      </c>
      <c r="BZ423" s="12">
        <v>0</v>
      </c>
      <c r="CA423" s="12">
        <v>60</v>
      </c>
      <c r="CB423" s="12">
        <v>0</v>
      </c>
      <c r="CC423" s="12">
        <v>45</v>
      </c>
      <c r="CD423" s="12">
        <v>51</v>
      </c>
      <c r="CE423" s="12">
        <v>0</v>
      </c>
      <c r="CF423" s="12">
        <v>0</v>
      </c>
      <c r="CG423" s="12">
        <v>0</v>
      </c>
      <c r="CH423" s="12">
        <v>0</v>
      </c>
      <c r="CI423" s="12">
        <v>0</v>
      </c>
      <c r="CJ423" s="12">
        <v>0</v>
      </c>
      <c r="CK423" s="12">
        <v>0</v>
      </c>
      <c r="CL423" s="12">
        <v>0</v>
      </c>
    </row>
    <row r="424" spans="2:90" ht="20.100000000000001" customHeight="1" thickBot="1" x14ac:dyDescent="0.25">
      <c r="B424" s="4" t="s">
        <v>595</v>
      </c>
      <c r="C424" s="12">
        <v>13</v>
      </c>
      <c r="D424" s="12">
        <v>0</v>
      </c>
      <c r="E424" s="12">
        <v>18</v>
      </c>
      <c r="F424" s="12">
        <v>5</v>
      </c>
      <c r="G424" s="12">
        <v>0</v>
      </c>
      <c r="H424" s="12">
        <v>0</v>
      </c>
      <c r="I424" s="12">
        <v>0</v>
      </c>
      <c r="J424" s="12">
        <v>0</v>
      </c>
      <c r="K424" s="12">
        <v>0</v>
      </c>
      <c r="L424" s="12">
        <v>0</v>
      </c>
      <c r="M424" s="12">
        <v>0</v>
      </c>
      <c r="N424" s="12">
        <v>0</v>
      </c>
      <c r="O424" s="12">
        <v>0</v>
      </c>
      <c r="P424" s="12">
        <v>0</v>
      </c>
      <c r="Q424" s="12">
        <v>0</v>
      </c>
      <c r="R424" s="12">
        <v>0</v>
      </c>
      <c r="S424" s="12">
        <v>0</v>
      </c>
      <c r="T424" s="12">
        <v>0</v>
      </c>
      <c r="U424" s="12">
        <v>1</v>
      </c>
      <c r="V424" s="12">
        <v>0</v>
      </c>
      <c r="W424" s="12">
        <v>4</v>
      </c>
      <c r="X424" s="12">
        <v>0</v>
      </c>
      <c r="Y424" s="12">
        <v>6</v>
      </c>
      <c r="Z424" s="12">
        <v>2</v>
      </c>
      <c r="AA424" s="12">
        <v>0</v>
      </c>
      <c r="AB424" s="12">
        <v>0</v>
      </c>
      <c r="AC424" s="12">
        <v>0</v>
      </c>
      <c r="AD424" s="12">
        <v>0</v>
      </c>
      <c r="AE424" s="12">
        <v>0</v>
      </c>
      <c r="AF424" s="12">
        <v>0</v>
      </c>
      <c r="AG424" s="12">
        <v>1</v>
      </c>
      <c r="AH424" s="12">
        <v>0</v>
      </c>
      <c r="AI424" s="12">
        <v>0</v>
      </c>
      <c r="AJ424" s="12">
        <v>0</v>
      </c>
      <c r="AK424" s="12">
        <v>0</v>
      </c>
      <c r="AL424" s="12">
        <v>0</v>
      </c>
      <c r="AM424" s="12">
        <v>0</v>
      </c>
      <c r="AN424" s="12">
        <v>0</v>
      </c>
      <c r="AO424" s="12">
        <v>0</v>
      </c>
      <c r="AP424" s="12">
        <v>0</v>
      </c>
      <c r="AQ424" s="12">
        <v>3</v>
      </c>
      <c r="AR424" s="12">
        <v>0</v>
      </c>
      <c r="AS424" s="12">
        <v>3</v>
      </c>
      <c r="AT424" s="12">
        <v>1</v>
      </c>
      <c r="AU424" s="12">
        <v>0</v>
      </c>
      <c r="AV424" s="12">
        <v>0</v>
      </c>
      <c r="AW424" s="12">
        <v>0</v>
      </c>
      <c r="AX424" s="12">
        <v>0</v>
      </c>
      <c r="AY424" s="12">
        <v>2</v>
      </c>
      <c r="AZ424" s="12">
        <v>0</v>
      </c>
      <c r="BA424" s="12">
        <v>2</v>
      </c>
      <c r="BB424" s="12">
        <v>0</v>
      </c>
      <c r="BC424" s="12">
        <v>0</v>
      </c>
      <c r="BD424" s="12">
        <v>0</v>
      </c>
      <c r="BE424" s="12">
        <v>0</v>
      </c>
      <c r="BF424" s="12">
        <v>0</v>
      </c>
      <c r="BG424" s="12">
        <v>0</v>
      </c>
      <c r="BH424" s="12">
        <v>0</v>
      </c>
      <c r="BI424" s="12">
        <v>0</v>
      </c>
      <c r="BJ424" s="12">
        <v>0</v>
      </c>
      <c r="BK424" s="12">
        <v>0</v>
      </c>
      <c r="BL424" s="12">
        <v>0</v>
      </c>
      <c r="BM424" s="12">
        <v>0</v>
      </c>
      <c r="BN424" s="12">
        <v>0</v>
      </c>
      <c r="BO424" s="12">
        <v>0</v>
      </c>
      <c r="BP424" s="12">
        <v>0</v>
      </c>
      <c r="BQ424" s="12">
        <v>0</v>
      </c>
      <c r="BR424" s="12">
        <v>0</v>
      </c>
      <c r="BS424" s="12">
        <v>0</v>
      </c>
      <c r="BT424" s="12">
        <v>0</v>
      </c>
      <c r="BU424" s="12">
        <v>0</v>
      </c>
      <c r="BV424" s="12">
        <v>1</v>
      </c>
      <c r="BW424" s="12">
        <v>1</v>
      </c>
      <c r="BX424" s="12">
        <v>0</v>
      </c>
      <c r="BY424" s="12">
        <v>1</v>
      </c>
      <c r="BZ424" s="12">
        <v>0</v>
      </c>
      <c r="CA424" s="12">
        <v>3</v>
      </c>
      <c r="CB424" s="12">
        <v>0</v>
      </c>
      <c r="CC424" s="12">
        <v>4</v>
      </c>
      <c r="CD424" s="12">
        <v>1</v>
      </c>
      <c r="CE424" s="12">
        <v>0</v>
      </c>
      <c r="CF424" s="12">
        <v>0</v>
      </c>
      <c r="CG424" s="12">
        <v>0</v>
      </c>
      <c r="CH424" s="12">
        <v>0</v>
      </c>
      <c r="CI424" s="12">
        <v>0</v>
      </c>
      <c r="CJ424" s="12">
        <v>0</v>
      </c>
      <c r="CK424" s="12">
        <v>0</v>
      </c>
      <c r="CL424" s="12">
        <v>0</v>
      </c>
    </row>
    <row r="425" spans="2:90" ht="20.100000000000001" customHeight="1" thickBot="1" x14ac:dyDescent="0.25">
      <c r="B425" s="4" t="s">
        <v>596</v>
      </c>
      <c r="C425" s="12">
        <v>10</v>
      </c>
      <c r="D425" s="12">
        <v>0</v>
      </c>
      <c r="E425" s="12">
        <v>7</v>
      </c>
      <c r="F425" s="12">
        <v>17</v>
      </c>
      <c r="G425" s="12">
        <v>0</v>
      </c>
      <c r="H425" s="12">
        <v>0</v>
      </c>
      <c r="I425" s="12">
        <v>0</v>
      </c>
      <c r="J425" s="12">
        <v>0</v>
      </c>
      <c r="K425" s="12">
        <v>0</v>
      </c>
      <c r="L425" s="12">
        <v>0</v>
      </c>
      <c r="M425" s="12">
        <v>0</v>
      </c>
      <c r="N425" s="12">
        <v>0</v>
      </c>
      <c r="O425" s="12">
        <v>0</v>
      </c>
      <c r="P425" s="12">
        <v>0</v>
      </c>
      <c r="Q425" s="12">
        <v>0</v>
      </c>
      <c r="R425" s="12">
        <v>0</v>
      </c>
      <c r="S425" s="12">
        <v>0</v>
      </c>
      <c r="T425" s="12">
        <v>0</v>
      </c>
      <c r="U425" s="12">
        <v>0</v>
      </c>
      <c r="V425" s="12">
        <v>0</v>
      </c>
      <c r="W425" s="12">
        <v>3</v>
      </c>
      <c r="X425" s="12">
        <v>0</v>
      </c>
      <c r="Y425" s="12">
        <v>4</v>
      </c>
      <c r="Z425" s="12">
        <v>3</v>
      </c>
      <c r="AA425" s="12">
        <v>0</v>
      </c>
      <c r="AB425" s="12">
        <v>0</v>
      </c>
      <c r="AC425" s="12">
        <v>0</v>
      </c>
      <c r="AD425" s="12">
        <v>0</v>
      </c>
      <c r="AE425" s="12">
        <v>0</v>
      </c>
      <c r="AF425" s="12">
        <v>0</v>
      </c>
      <c r="AG425" s="12">
        <v>0</v>
      </c>
      <c r="AH425" s="12">
        <v>0</v>
      </c>
      <c r="AI425" s="12">
        <v>0</v>
      </c>
      <c r="AJ425" s="12">
        <v>0</v>
      </c>
      <c r="AK425" s="12">
        <v>0</v>
      </c>
      <c r="AL425" s="12">
        <v>0</v>
      </c>
      <c r="AM425" s="12">
        <v>0</v>
      </c>
      <c r="AN425" s="12">
        <v>0</v>
      </c>
      <c r="AO425" s="12">
        <v>0</v>
      </c>
      <c r="AP425" s="12">
        <v>0</v>
      </c>
      <c r="AQ425" s="12">
        <v>3</v>
      </c>
      <c r="AR425" s="12">
        <v>0</v>
      </c>
      <c r="AS425" s="12">
        <v>0</v>
      </c>
      <c r="AT425" s="12">
        <v>5</v>
      </c>
      <c r="AU425" s="12">
        <v>0</v>
      </c>
      <c r="AV425" s="12">
        <v>0</v>
      </c>
      <c r="AW425" s="12">
        <v>0</v>
      </c>
      <c r="AX425" s="12">
        <v>0</v>
      </c>
      <c r="AY425" s="12">
        <v>0</v>
      </c>
      <c r="AZ425" s="12">
        <v>0</v>
      </c>
      <c r="BA425" s="12">
        <v>0</v>
      </c>
      <c r="BB425" s="12">
        <v>0</v>
      </c>
      <c r="BC425" s="12">
        <v>0</v>
      </c>
      <c r="BD425" s="12">
        <v>0</v>
      </c>
      <c r="BE425" s="12">
        <v>0</v>
      </c>
      <c r="BF425" s="12">
        <v>0</v>
      </c>
      <c r="BG425" s="12">
        <v>0</v>
      </c>
      <c r="BH425" s="12">
        <v>0</v>
      </c>
      <c r="BI425" s="12">
        <v>0</v>
      </c>
      <c r="BJ425" s="12">
        <v>0</v>
      </c>
      <c r="BK425" s="12">
        <v>0</v>
      </c>
      <c r="BL425" s="12">
        <v>0</v>
      </c>
      <c r="BM425" s="12">
        <v>0</v>
      </c>
      <c r="BN425" s="12">
        <v>0</v>
      </c>
      <c r="BO425" s="12">
        <v>0</v>
      </c>
      <c r="BP425" s="12">
        <v>0</v>
      </c>
      <c r="BQ425" s="12">
        <v>0</v>
      </c>
      <c r="BR425" s="12">
        <v>0</v>
      </c>
      <c r="BS425" s="12">
        <v>0</v>
      </c>
      <c r="BT425" s="12">
        <v>0</v>
      </c>
      <c r="BU425" s="12">
        <v>0</v>
      </c>
      <c r="BV425" s="12">
        <v>0</v>
      </c>
      <c r="BW425" s="12">
        <v>0</v>
      </c>
      <c r="BX425" s="12">
        <v>0</v>
      </c>
      <c r="BY425" s="12">
        <v>0</v>
      </c>
      <c r="BZ425" s="12">
        <v>0</v>
      </c>
      <c r="CA425" s="12">
        <v>4</v>
      </c>
      <c r="CB425" s="12">
        <v>0</v>
      </c>
      <c r="CC425" s="12">
        <v>3</v>
      </c>
      <c r="CD425" s="12">
        <v>9</v>
      </c>
      <c r="CE425" s="12">
        <v>0</v>
      </c>
      <c r="CF425" s="12">
        <v>0</v>
      </c>
      <c r="CG425" s="12">
        <v>0</v>
      </c>
      <c r="CH425" s="12">
        <v>0</v>
      </c>
      <c r="CI425" s="12">
        <v>0</v>
      </c>
      <c r="CJ425" s="12">
        <v>0</v>
      </c>
      <c r="CK425" s="12">
        <v>0</v>
      </c>
      <c r="CL425" s="12">
        <v>0</v>
      </c>
    </row>
    <row r="426" spans="2:90" ht="20.100000000000001" customHeight="1" thickBot="1" x14ac:dyDescent="0.25">
      <c r="B426" s="4" t="s">
        <v>597</v>
      </c>
      <c r="C426" s="12">
        <v>176</v>
      </c>
      <c r="D426" s="12">
        <v>0</v>
      </c>
      <c r="E426" s="12">
        <v>155</v>
      </c>
      <c r="F426" s="12">
        <v>257</v>
      </c>
      <c r="G426" s="12">
        <v>3</v>
      </c>
      <c r="H426" s="12">
        <v>0</v>
      </c>
      <c r="I426" s="12">
        <v>2</v>
      </c>
      <c r="J426" s="12">
        <v>4</v>
      </c>
      <c r="K426" s="12">
        <v>0</v>
      </c>
      <c r="L426" s="12">
        <v>0</v>
      </c>
      <c r="M426" s="12">
        <v>0</v>
      </c>
      <c r="N426" s="12">
        <v>0</v>
      </c>
      <c r="O426" s="12">
        <v>1</v>
      </c>
      <c r="P426" s="12">
        <v>0</v>
      </c>
      <c r="Q426" s="12">
        <v>0</v>
      </c>
      <c r="R426" s="12">
        <v>1</v>
      </c>
      <c r="S426" s="12">
        <v>3</v>
      </c>
      <c r="T426" s="12">
        <v>0</v>
      </c>
      <c r="U426" s="12">
        <v>4</v>
      </c>
      <c r="V426" s="12">
        <v>0</v>
      </c>
      <c r="W426" s="12">
        <v>62</v>
      </c>
      <c r="X426" s="12">
        <v>0</v>
      </c>
      <c r="Y426" s="12">
        <v>43</v>
      </c>
      <c r="Z426" s="12">
        <v>96</v>
      </c>
      <c r="AA426" s="12">
        <v>0</v>
      </c>
      <c r="AB426" s="12">
        <v>0</v>
      </c>
      <c r="AC426" s="12">
        <v>0</v>
      </c>
      <c r="AD426" s="12">
        <v>0</v>
      </c>
      <c r="AE426" s="12">
        <v>2</v>
      </c>
      <c r="AF426" s="12">
        <v>0</v>
      </c>
      <c r="AG426" s="12">
        <v>4</v>
      </c>
      <c r="AH426" s="12">
        <v>2</v>
      </c>
      <c r="AI426" s="12">
        <v>0</v>
      </c>
      <c r="AJ426" s="12">
        <v>0</v>
      </c>
      <c r="AK426" s="12">
        <v>0</v>
      </c>
      <c r="AL426" s="12">
        <v>0</v>
      </c>
      <c r="AM426" s="12">
        <v>5</v>
      </c>
      <c r="AN426" s="12">
        <v>0</v>
      </c>
      <c r="AO426" s="12">
        <v>3</v>
      </c>
      <c r="AP426" s="12">
        <v>3</v>
      </c>
      <c r="AQ426" s="12">
        <v>33</v>
      </c>
      <c r="AR426" s="12">
        <v>0</v>
      </c>
      <c r="AS426" s="12">
        <v>37</v>
      </c>
      <c r="AT426" s="12">
        <v>46</v>
      </c>
      <c r="AU426" s="12">
        <v>0</v>
      </c>
      <c r="AV426" s="12">
        <v>0</v>
      </c>
      <c r="AW426" s="12">
        <v>0</v>
      </c>
      <c r="AX426" s="12">
        <v>0</v>
      </c>
      <c r="AY426" s="12">
        <v>9</v>
      </c>
      <c r="AZ426" s="12">
        <v>0</v>
      </c>
      <c r="BA426" s="12">
        <v>3</v>
      </c>
      <c r="BB426" s="12">
        <v>6</v>
      </c>
      <c r="BC426" s="12">
        <v>0</v>
      </c>
      <c r="BD426" s="12">
        <v>0</v>
      </c>
      <c r="BE426" s="12">
        <v>0</v>
      </c>
      <c r="BF426" s="12">
        <v>0</v>
      </c>
      <c r="BG426" s="12">
        <v>0</v>
      </c>
      <c r="BH426" s="12">
        <v>0</v>
      </c>
      <c r="BI426" s="12">
        <v>0</v>
      </c>
      <c r="BJ426" s="12">
        <v>0</v>
      </c>
      <c r="BK426" s="12">
        <v>3</v>
      </c>
      <c r="BL426" s="12">
        <v>0</v>
      </c>
      <c r="BM426" s="12">
        <v>1</v>
      </c>
      <c r="BN426" s="12">
        <v>7</v>
      </c>
      <c r="BO426" s="12">
        <v>0</v>
      </c>
      <c r="BP426" s="12">
        <v>0</v>
      </c>
      <c r="BQ426" s="12">
        <v>0</v>
      </c>
      <c r="BR426" s="12">
        <v>0</v>
      </c>
      <c r="BS426" s="12">
        <v>7</v>
      </c>
      <c r="BT426" s="12">
        <v>0</v>
      </c>
      <c r="BU426" s="12">
        <v>14</v>
      </c>
      <c r="BV426" s="12">
        <v>10</v>
      </c>
      <c r="BW426" s="12">
        <v>7</v>
      </c>
      <c r="BX426" s="12">
        <v>0</v>
      </c>
      <c r="BY426" s="12">
        <v>6</v>
      </c>
      <c r="BZ426" s="12">
        <v>5</v>
      </c>
      <c r="CA426" s="12">
        <v>41</v>
      </c>
      <c r="CB426" s="12">
        <v>0</v>
      </c>
      <c r="CC426" s="12">
        <v>38</v>
      </c>
      <c r="CD426" s="12">
        <v>77</v>
      </c>
      <c r="CE426" s="12">
        <v>0</v>
      </c>
      <c r="CF426" s="12">
        <v>0</v>
      </c>
      <c r="CG426" s="12">
        <v>0</v>
      </c>
      <c r="CH426" s="12">
        <v>0</v>
      </c>
      <c r="CI426" s="12">
        <v>0</v>
      </c>
      <c r="CJ426" s="12">
        <v>0</v>
      </c>
      <c r="CK426" s="12">
        <v>0</v>
      </c>
      <c r="CL426" s="12">
        <v>0</v>
      </c>
    </row>
    <row r="427" spans="2:90" ht="20.100000000000001" customHeight="1" thickBot="1" x14ac:dyDescent="0.25">
      <c r="B427" s="4" t="s">
        <v>598</v>
      </c>
      <c r="C427" s="12">
        <v>18</v>
      </c>
      <c r="D427" s="12">
        <v>0</v>
      </c>
      <c r="E427" s="12">
        <v>16</v>
      </c>
      <c r="F427" s="12">
        <v>40</v>
      </c>
      <c r="G427" s="12">
        <v>0</v>
      </c>
      <c r="H427" s="12">
        <v>0</v>
      </c>
      <c r="I427" s="12">
        <v>1</v>
      </c>
      <c r="J427" s="12">
        <v>0</v>
      </c>
      <c r="K427" s="12">
        <v>0</v>
      </c>
      <c r="L427" s="12">
        <v>0</v>
      </c>
      <c r="M427" s="12">
        <v>0</v>
      </c>
      <c r="N427" s="12">
        <v>0</v>
      </c>
      <c r="O427" s="12">
        <v>0</v>
      </c>
      <c r="P427" s="12">
        <v>0</v>
      </c>
      <c r="Q427" s="12">
        <v>0</v>
      </c>
      <c r="R427" s="12">
        <v>0</v>
      </c>
      <c r="S427" s="12">
        <v>3</v>
      </c>
      <c r="T427" s="12">
        <v>0</v>
      </c>
      <c r="U427" s="12">
        <v>3</v>
      </c>
      <c r="V427" s="12">
        <v>1</v>
      </c>
      <c r="W427" s="12">
        <v>2</v>
      </c>
      <c r="X427" s="12">
        <v>0</v>
      </c>
      <c r="Y427" s="12">
        <v>5</v>
      </c>
      <c r="Z427" s="12">
        <v>10</v>
      </c>
      <c r="AA427" s="12">
        <v>1</v>
      </c>
      <c r="AB427" s="12">
        <v>0</v>
      </c>
      <c r="AC427" s="12">
        <v>1</v>
      </c>
      <c r="AD427" s="12">
        <v>0</v>
      </c>
      <c r="AE427" s="12">
        <v>0</v>
      </c>
      <c r="AF427" s="12">
        <v>0</v>
      </c>
      <c r="AG427" s="12">
        <v>0</v>
      </c>
      <c r="AH427" s="12">
        <v>0</v>
      </c>
      <c r="AI427" s="12">
        <v>0</v>
      </c>
      <c r="AJ427" s="12">
        <v>0</v>
      </c>
      <c r="AK427" s="12">
        <v>0</v>
      </c>
      <c r="AL427" s="12">
        <v>0</v>
      </c>
      <c r="AM427" s="12">
        <v>0</v>
      </c>
      <c r="AN427" s="12">
        <v>0</v>
      </c>
      <c r="AO427" s="12">
        <v>0</v>
      </c>
      <c r="AP427" s="12">
        <v>0</v>
      </c>
      <c r="AQ427" s="12">
        <v>0</v>
      </c>
      <c r="AR427" s="12">
        <v>0</v>
      </c>
      <c r="AS427" s="12">
        <v>1</v>
      </c>
      <c r="AT427" s="12">
        <v>8</v>
      </c>
      <c r="AU427" s="12">
        <v>0</v>
      </c>
      <c r="AV427" s="12">
        <v>0</v>
      </c>
      <c r="AW427" s="12">
        <v>0</v>
      </c>
      <c r="AX427" s="12">
        <v>0</v>
      </c>
      <c r="AY427" s="12">
        <v>0</v>
      </c>
      <c r="AZ427" s="12">
        <v>0</v>
      </c>
      <c r="BA427" s="12">
        <v>0</v>
      </c>
      <c r="BB427" s="12">
        <v>0</v>
      </c>
      <c r="BC427" s="12">
        <v>0</v>
      </c>
      <c r="BD427" s="12">
        <v>0</v>
      </c>
      <c r="BE427" s="12">
        <v>0</v>
      </c>
      <c r="BF427" s="12">
        <v>0</v>
      </c>
      <c r="BG427" s="12">
        <v>0</v>
      </c>
      <c r="BH427" s="12">
        <v>0</v>
      </c>
      <c r="BI427" s="12">
        <v>0</v>
      </c>
      <c r="BJ427" s="12">
        <v>0</v>
      </c>
      <c r="BK427" s="12">
        <v>0</v>
      </c>
      <c r="BL427" s="12">
        <v>0</v>
      </c>
      <c r="BM427" s="12">
        <v>0</v>
      </c>
      <c r="BN427" s="12">
        <v>0</v>
      </c>
      <c r="BO427" s="12">
        <v>0</v>
      </c>
      <c r="BP427" s="12">
        <v>0</v>
      </c>
      <c r="BQ427" s="12">
        <v>0</v>
      </c>
      <c r="BR427" s="12">
        <v>0</v>
      </c>
      <c r="BS427" s="12">
        <v>1</v>
      </c>
      <c r="BT427" s="12">
        <v>0</v>
      </c>
      <c r="BU427" s="12">
        <v>0</v>
      </c>
      <c r="BV427" s="12">
        <v>6</v>
      </c>
      <c r="BW427" s="12">
        <v>1</v>
      </c>
      <c r="BX427" s="12">
        <v>0</v>
      </c>
      <c r="BY427" s="12">
        <v>1</v>
      </c>
      <c r="BZ427" s="12">
        <v>0</v>
      </c>
      <c r="CA427" s="12">
        <v>10</v>
      </c>
      <c r="CB427" s="12">
        <v>0</v>
      </c>
      <c r="CC427" s="12">
        <v>4</v>
      </c>
      <c r="CD427" s="12">
        <v>15</v>
      </c>
      <c r="CE427" s="12">
        <v>0</v>
      </c>
      <c r="CF427" s="12">
        <v>0</v>
      </c>
      <c r="CG427" s="12">
        <v>0</v>
      </c>
      <c r="CH427" s="12">
        <v>0</v>
      </c>
      <c r="CI427" s="12">
        <v>0</v>
      </c>
      <c r="CJ427" s="12">
        <v>0</v>
      </c>
      <c r="CK427" s="12">
        <v>0</v>
      </c>
      <c r="CL427" s="12">
        <v>0</v>
      </c>
    </row>
    <row r="428" spans="2:90" ht="20.100000000000001" customHeight="1" thickBot="1" x14ac:dyDescent="0.25">
      <c r="B428" s="4" t="s">
        <v>599</v>
      </c>
      <c r="C428" s="12">
        <v>51</v>
      </c>
      <c r="D428" s="12">
        <v>0</v>
      </c>
      <c r="E428" s="12">
        <v>38</v>
      </c>
      <c r="F428" s="12">
        <v>32</v>
      </c>
      <c r="G428" s="12">
        <v>0</v>
      </c>
      <c r="H428" s="12">
        <v>0</v>
      </c>
      <c r="I428" s="12">
        <v>0</v>
      </c>
      <c r="J428" s="12">
        <v>0</v>
      </c>
      <c r="K428" s="12">
        <v>0</v>
      </c>
      <c r="L428" s="12">
        <v>0</v>
      </c>
      <c r="M428" s="12">
        <v>0</v>
      </c>
      <c r="N428" s="12">
        <v>0</v>
      </c>
      <c r="O428" s="12">
        <v>0</v>
      </c>
      <c r="P428" s="12">
        <v>0</v>
      </c>
      <c r="Q428" s="12">
        <v>0</v>
      </c>
      <c r="R428" s="12">
        <v>0</v>
      </c>
      <c r="S428" s="12">
        <v>5</v>
      </c>
      <c r="T428" s="12">
        <v>0</v>
      </c>
      <c r="U428" s="12">
        <v>5</v>
      </c>
      <c r="V428" s="12">
        <v>0</v>
      </c>
      <c r="W428" s="12">
        <v>16</v>
      </c>
      <c r="X428" s="12">
        <v>0</v>
      </c>
      <c r="Y428" s="12">
        <v>10</v>
      </c>
      <c r="Z428" s="12">
        <v>15</v>
      </c>
      <c r="AA428" s="12">
        <v>0</v>
      </c>
      <c r="AB428" s="12">
        <v>0</v>
      </c>
      <c r="AC428" s="12">
        <v>0</v>
      </c>
      <c r="AD428" s="12">
        <v>0</v>
      </c>
      <c r="AE428" s="12">
        <v>0</v>
      </c>
      <c r="AF428" s="12">
        <v>0</v>
      </c>
      <c r="AG428" s="12">
        <v>0</v>
      </c>
      <c r="AH428" s="12">
        <v>0</v>
      </c>
      <c r="AI428" s="12">
        <v>0</v>
      </c>
      <c r="AJ428" s="12">
        <v>0</v>
      </c>
      <c r="AK428" s="12">
        <v>0</v>
      </c>
      <c r="AL428" s="12">
        <v>0</v>
      </c>
      <c r="AM428" s="12">
        <v>5</v>
      </c>
      <c r="AN428" s="12">
        <v>0</v>
      </c>
      <c r="AO428" s="12">
        <v>2</v>
      </c>
      <c r="AP428" s="12">
        <v>3</v>
      </c>
      <c r="AQ428" s="12">
        <v>12</v>
      </c>
      <c r="AR428" s="12">
        <v>0</v>
      </c>
      <c r="AS428" s="12">
        <v>5</v>
      </c>
      <c r="AT428" s="12">
        <v>9</v>
      </c>
      <c r="AU428" s="12">
        <v>0</v>
      </c>
      <c r="AV428" s="12">
        <v>0</v>
      </c>
      <c r="AW428" s="12">
        <v>0</v>
      </c>
      <c r="AX428" s="12">
        <v>0</v>
      </c>
      <c r="AY428" s="12">
        <v>0</v>
      </c>
      <c r="AZ428" s="12">
        <v>0</v>
      </c>
      <c r="BA428" s="12">
        <v>0</v>
      </c>
      <c r="BB428" s="12">
        <v>0</v>
      </c>
      <c r="BC428" s="12">
        <v>0</v>
      </c>
      <c r="BD428" s="12">
        <v>0</v>
      </c>
      <c r="BE428" s="12">
        <v>0</v>
      </c>
      <c r="BF428" s="12">
        <v>0</v>
      </c>
      <c r="BG428" s="12">
        <v>0</v>
      </c>
      <c r="BH428" s="12">
        <v>0</v>
      </c>
      <c r="BI428" s="12">
        <v>0</v>
      </c>
      <c r="BJ428" s="12">
        <v>0</v>
      </c>
      <c r="BK428" s="12">
        <v>0</v>
      </c>
      <c r="BL428" s="12">
        <v>0</v>
      </c>
      <c r="BM428" s="12">
        <v>0</v>
      </c>
      <c r="BN428" s="12">
        <v>0</v>
      </c>
      <c r="BO428" s="12">
        <v>0</v>
      </c>
      <c r="BP428" s="12">
        <v>0</v>
      </c>
      <c r="BQ428" s="12">
        <v>0</v>
      </c>
      <c r="BR428" s="12">
        <v>0</v>
      </c>
      <c r="BS428" s="12">
        <v>0</v>
      </c>
      <c r="BT428" s="12">
        <v>0</v>
      </c>
      <c r="BU428" s="12">
        <v>0</v>
      </c>
      <c r="BV428" s="12">
        <v>0</v>
      </c>
      <c r="BW428" s="12">
        <v>4</v>
      </c>
      <c r="BX428" s="12">
        <v>0</v>
      </c>
      <c r="BY428" s="12">
        <v>4</v>
      </c>
      <c r="BZ428" s="12">
        <v>0</v>
      </c>
      <c r="CA428" s="12">
        <v>9</v>
      </c>
      <c r="CB428" s="12">
        <v>0</v>
      </c>
      <c r="CC428" s="12">
        <v>12</v>
      </c>
      <c r="CD428" s="12">
        <v>5</v>
      </c>
      <c r="CE428" s="12">
        <v>0</v>
      </c>
      <c r="CF428" s="12">
        <v>0</v>
      </c>
      <c r="CG428" s="12">
        <v>0</v>
      </c>
      <c r="CH428" s="12">
        <v>0</v>
      </c>
      <c r="CI428" s="12">
        <v>0</v>
      </c>
      <c r="CJ428" s="12">
        <v>0</v>
      </c>
      <c r="CK428" s="12">
        <v>0</v>
      </c>
      <c r="CL428" s="12">
        <v>0</v>
      </c>
    </row>
    <row r="429" spans="2:90" ht="20.100000000000001" customHeight="1" thickBot="1" x14ac:dyDescent="0.25">
      <c r="B429" s="4" t="s">
        <v>600</v>
      </c>
      <c r="C429" s="12">
        <v>22</v>
      </c>
      <c r="D429" s="12">
        <v>0</v>
      </c>
      <c r="E429" s="12">
        <v>18</v>
      </c>
      <c r="F429" s="12">
        <v>27</v>
      </c>
      <c r="G429" s="12">
        <v>0</v>
      </c>
      <c r="H429" s="12">
        <v>0</v>
      </c>
      <c r="I429" s="12">
        <v>0</v>
      </c>
      <c r="J429" s="12">
        <v>0</v>
      </c>
      <c r="K429" s="12">
        <v>0</v>
      </c>
      <c r="L429" s="12">
        <v>0</v>
      </c>
      <c r="M429" s="12">
        <v>0</v>
      </c>
      <c r="N429" s="12">
        <v>0</v>
      </c>
      <c r="O429" s="12">
        <v>0</v>
      </c>
      <c r="P429" s="12">
        <v>0</v>
      </c>
      <c r="Q429" s="12">
        <v>0</v>
      </c>
      <c r="R429" s="12">
        <v>0</v>
      </c>
      <c r="S429" s="12">
        <v>1</v>
      </c>
      <c r="T429" s="12">
        <v>0</v>
      </c>
      <c r="U429" s="12">
        <v>0</v>
      </c>
      <c r="V429" s="12">
        <v>1</v>
      </c>
      <c r="W429" s="12">
        <v>5</v>
      </c>
      <c r="X429" s="12">
        <v>0</v>
      </c>
      <c r="Y429" s="12">
        <v>7</v>
      </c>
      <c r="Z429" s="12">
        <v>8</v>
      </c>
      <c r="AA429" s="12">
        <v>0</v>
      </c>
      <c r="AB429" s="12">
        <v>0</v>
      </c>
      <c r="AC429" s="12">
        <v>0</v>
      </c>
      <c r="AD429" s="12">
        <v>0</v>
      </c>
      <c r="AE429" s="12">
        <v>0</v>
      </c>
      <c r="AF429" s="12">
        <v>0</v>
      </c>
      <c r="AG429" s="12">
        <v>1</v>
      </c>
      <c r="AH429" s="12">
        <v>0</v>
      </c>
      <c r="AI429" s="12">
        <v>0</v>
      </c>
      <c r="AJ429" s="12">
        <v>0</v>
      </c>
      <c r="AK429" s="12">
        <v>0</v>
      </c>
      <c r="AL429" s="12">
        <v>0</v>
      </c>
      <c r="AM429" s="12">
        <v>1</v>
      </c>
      <c r="AN429" s="12">
        <v>0</v>
      </c>
      <c r="AO429" s="12">
        <v>0</v>
      </c>
      <c r="AP429" s="12">
        <v>1</v>
      </c>
      <c r="AQ429" s="12">
        <v>2</v>
      </c>
      <c r="AR429" s="12">
        <v>0</v>
      </c>
      <c r="AS429" s="12">
        <v>3</v>
      </c>
      <c r="AT429" s="12">
        <v>4</v>
      </c>
      <c r="AU429" s="12">
        <v>0</v>
      </c>
      <c r="AV429" s="12">
        <v>0</v>
      </c>
      <c r="AW429" s="12">
        <v>0</v>
      </c>
      <c r="AX429" s="12">
        <v>0</v>
      </c>
      <c r="AY429" s="12">
        <v>0</v>
      </c>
      <c r="AZ429" s="12">
        <v>0</v>
      </c>
      <c r="BA429" s="12">
        <v>0</v>
      </c>
      <c r="BB429" s="12">
        <v>0</v>
      </c>
      <c r="BC429" s="12">
        <v>0</v>
      </c>
      <c r="BD429" s="12">
        <v>0</v>
      </c>
      <c r="BE429" s="12">
        <v>0</v>
      </c>
      <c r="BF429" s="12">
        <v>0</v>
      </c>
      <c r="BG429" s="12">
        <v>0</v>
      </c>
      <c r="BH429" s="12">
        <v>0</v>
      </c>
      <c r="BI429" s="12">
        <v>0</v>
      </c>
      <c r="BJ429" s="12">
        <v>0</v>
      </c>
      <c r="BK429" s="12">
        <v>0</v>
      </c>
      <c r="BL429" s="12">
        <v>0</v>
      </c>
      <c r="BM429" s="12">
        <v>0</v>
      </c>
      <c r="BN429" s="12">
        <v>0</v>
      </c>
      <c r="BO429" s="12">
        <v>0</v>
      </c>
      <c r="BP429" s="12">
        <v>0</v>
      </c>
      <c r="BQ429" s="12">
        <v>0</v>
      </c>
      <c r="BR429" s="12">
        <v>0</v>
      </c>
      <c r="BS429" s="12">
        <v>3</v>
      </c>
      <c r="BT429" s="12">
        <v>0</v>
      </c>
      <c r="BU429" s="12">
        <v>0</v>
      </c>
      <c r="BV429" s="12">
        <v>3</v>
      </c>
      <c r="BW429" s="12">
        <v>1</v>
      </c>
      <c r="BX429" s="12">
        <v>0</v>
      </c>
      <c r="BY429" s="12">
        <v>0</v>
      </c>
      <c r="BZ429" s="12">
        <v>1</v>
      </c>
      <c r="CA429" s="12">
        <v>9</v>
      </c>
      <c r="CB429" s="12">
        <v>0</v>
      </c>
      <c r="CC429" s="12">
        <v>7</v>
      </c>
      <c r="CD429" s="12">
        <v>9</v>
      </c>
      <c r="CE429" s="12">
        <v>0</v>
      </c>
      <c r="CF429" s="12">
        <v>0</v>
      </c>
      <c r="CG429" s="12">
        <v>0</v>
      </c>
      <c r="CH429" s="12">
        <v>0</v>
      </c>
      <c r="CI429" s="12">
        <v>0</v>
      </c>
      <c r="CJ429" s="12">
        <v>0</v>
      </c>
      <c r="CK429" s="12">
        <v>0</v>
      </c>
      <c r="CL429" s="12">
        <v>0</v>
      </c>
    </row>
    <row r="430" spans="2:90" ht="20.100000000000001" customHeight="1" thickBot="1" x14ac:dyDescent="0.25">
      <c r="B430" s="4" t="s">
        <v>601</v>
      </c>
      <c r="C430" s="12">
        <v>27</v>
      </c>
      <c r="D430" s="12">
        <v>0</v>
      </c>
      <c r="E430" s="12">
        <v>22</v>
      </c>
      <c r="F430" s="12">
        <v>7</v>
      </c>
      <c r="G430" s="12">
        <v>0</v>
      </c>
      <c r="H430" s="12">
        <v>0</v>
      </c>
      <c r="I430" s="12">
        <v>0</v>
      </c>
      <c r="J430" s="12">
        <v>0</v>
      </c>
      <c r="K430" s="12">
        <v>0</v>
      </c>
      <c r="L430" s="12">
        <v>0</v>
      </c>
      <c r="M430" s="12">
        <v>0</v>
      </c>
      <c r="N430" s="12">
        <v>0</v>
      </c>
      <c r="O430" s="12">
        <v>0</v>
      </c>
      <c r="P430" s="12">
        <v>0</v>
      </c>
      <c r="Q430" s="12">
        <v>0</v>
      </c>
      <c r="R430" s="12">
        <v>0</v>
      </c>
      <c r="S430" s="12">
        <v>0</v>
      </c>
      <c r="T430" s="12">
        <v>0</v>
      </c>
      <c r="U430" s="12">
        <v>0</v>
      </c>
      <c r="V430" s="12">
        <v>0</v>
      </c>
      <c r="W430" s="12">
        <v>8</v>
      </c>
      <c r="X430" s="12">
        <v>0</v>
      </c>
      <c r="Y430" s="12">
        <v>7</v>
      </c>
      <c r="Z430" s="12">
        <v>2</v>
      </c>
      <c r="AA430" s="12">
        <v>0</v>
      </c>
      <c r="AB430" s="12">
        <v>0</v>
      </c>
      <c r="AC430" s="12">
        <v>0</v>
      </c>
      <c r="AD430" s="12">
        <v>0</v>
      </c>
      <c r="AE430" s="12">
        <v>0</v>
      </c>
      <c r="AF430" s="12">
        <v>0</v>
      </c>
      <c r="AG430" s="12">
        <v>0</v>
      </c>
      <c r="AH430" s="12">
        <v>0</v>
      </c>
      <c r="AI430" s="12">
        <v>0</v>
      </c>
      <c r="AJ430" s="12">
        <v>0</v>
      </c>
      <c r="AK430" s="12">
        <v>0</v>
      </c>
      <c r="AL430" s="12">
        <v>0</v>
      </c>
      <c r="AM430" s="12">
        <v>0</v>
      </c>
      <c r="AN430" s="12">
        <v>0</v>
      </c>
      <c r="AO430" s="12">
        <v>1</v>
      </c>
      <c r="AP430" s="12">
        <v>0</v>
      </c>
      <c r="AQ430" s="12">
        <v>7</v>
      </c>
      <c r="AR430" s="12">
        <v>0</v>
      </c>
      <c r="AS430" s="12">
        <v>5</v>
      </c>
      <c r="AT430" s="12">
        <v>2</v>
      </c>
      <c r="AU430" s="12">
        <v>0</v>
      </c>
      <c r="AV430" s="12">
        <v>0</v>
      </c>
      <c r="AW430" s="12">
        <v>0</v>
      </c>
      <c r="AX430" s="12">
        <v>0</v>
      </c>
      <c r="AY430" s="12">
        <v>0</v>
      </c>
      <c r="AZ430" s="12">
        <v>0</v>
      </c>
      <c r="BA430" s="12">
        <v>0</v>
      </c>
      <c r="BB430" s="12">
        <v>0</v>
      </c>
      <c r="BC430" s="12">
        <v>0</v>
      </c>
      <c r="BD430" s="12">
        <v>0</v>
      </c>
      <c r="BE430" s="12">
        <v>0</v>
      </c>
      <c r="BF430" s="12">
        <v>0</v>
      </c>
      <c r="BG430" s="12">
        <v>0</v>
      </c>
      <c r="BH430" s="12">
        <v>0</v>
      </c>
      <c r="BI430" s="12">
        <v>0</v>
      </c>
      <c r="BJ430" s="12">
        <v>0</v>
      </c>
      <c r="BK430" s="12">
        <v>0</v>
      </c>
      <c r="BL430" s="12">
        <v>0</v>
      </c>
      <c r="BM430" s="12">
        <v>0</v>
      </c>
      <c r="BN430" s="12">
        <v>0</v>
      </c>
      <c r="BO430" s="12">
        <v>0</v>
      </c>
      <c r="BP430" s="12">
        <v>0</v>
      </c>
      <c r="BQ430" s="12">
        <v>0</v>
      </c>
      <c r="BR430" s="12">
        <v>0</v>
      </c>
      <c r="BS430" s="12">
        <v>1</v>
      </c>
      <c r="BT430" s="12">
        <v>0</v>
      </c>
      <c r="BU430" s="12">
        <v>1</v>
      </c>
      <c r="BV430" s="12">
        <v>0</v>
      </c>
      <c r="BW430" s="12">
        <v>0</v>
      </c>
      <c r="BX430" s="12">
        <v>0</v>
      </c>
      <c r="BY430" s="12">
        <v>0</v>
      </c>
      <c r="BZ430" s="12">
        <v>0</v>
      </c>
      <c r="CA430" s="12">
        <v>11</v>
      </c>
      <c r="CB430" s="12">
        <v>0</v>
      </c>
      <c r="CC430" s="12">
        <v>8</v>
      </c>
      <c r="CD430" s="12">
        <v>3</v>
      </c>
      <c r="CE430" s="12">
        <v>0</v>
      </c>
      <c r="CF430" s="12">
        <v>0</v>
      </c>
      <c r="CG430" s="12">
        <v>0</v>
      </c>
      <c r="CH430" s="12">
        <v>0</v>
      </c>
      <c r="CI430" s="12">
        <v>0</v>
      </c>
      <c r="CJ430" s="12">
        <v>0</v>
      </c>
      <c r="CK430" s="12">
        <v>0</v>
      </c>
      <c r="CL430" s="12">
        <v>0</v>
      </c>
    </row>
    <row r="431" spans="2:90" ht="20.100000000000001" customHeight="1" thickBot="1" x14ac:dyDescent="0.25">
      <c r="B431" s="4" t="s">
        <v>602</v>
      </c>
      <c r="C431" s="12">
        <v>125</v>
      </c>
      <c r="D431" s="12">
        <v>0</v>
      </c>
      <c r="E431" s="12">
        <v>128</v>
      </c>
      <c r="F431" s="12">
        <v>77</v>
      </c>
      <c r="G431" s="12">
        <v>4</v>
      </c>
      <c r="H431" s="12">
        <v>0</v>
      </c>
      <c r="I431" s="12">
        <v>2</v>
      </c>
      <c r="J431" s="12">
        <v>2</v>
      </c>
      <c r="K431" s="12">
        <v>1</v>
      </c>
      <c r="L431" s="12">
        <v>0</v>
      </c>
      <c r="M431" s="12">
        <v>1</v>
      </c>
      <c r="N431" s="12">
        <v>0</v>
      </c>
      <c r="O431" s="12">
        <v>0</v>
      </c>
      <c r="P431" s="12">
        <v>0</v>
      </c>
      <c r="Q431" s="12">
        <v>0</v>
      </c>
      <c r="R431" s="12">
        <v>0</v>
      </c>
      <c r="S431" s="12">
        <v>10</v>
      </c>
      <c r="T431" s="12">
        <v>0</v>
      </c>
      <c r="U431" s="12">
        <v>10</v>
      </c>
      <c r="V431" s="12">
        <v>0</v>
      </c>
      <c r="W431" s="12">
        <v>34</v>
      </c>
      <c r="X431" s="12">
        <v>0</v>
      </c>
      <c r="Y431" s="12">
        <v>38</v>
      </c>
      <c r="Z431" s="12">
        <v>24</v>
      </c>
      <c r="AA431" s="12">
        <v>2</v>
      </c>
      <c r="AB431" s="12">
        <v>0</v>
      </c>
      <c r="AC431" s="12">
        <v>2</v>
      </c>
      <c r="AD431" s="12">
        <v>0</v>
      </c>
      <c r="AE431" s="12">
        <v>1</v>
      </c>
      <c r="AF431" s="12">
        <v>0</v>
      </c>
      <c r="AG431" s="12">
        <v>1</v>
      </c>
      <c r="AH431" s="12">
        <v>1</v>
      </c>
      <c r="AI431" s="12">
        <v>0</v>
      </c>
      <c r="AJ431" s="12">
        <v>0</v>
      </c>
      <c r="AK431" s="12">
        <v>0</v>
      </c>
      <c r="AL431" s="12">
        <v>0</v>
      </c>
      <c r="AM431" s="12">
        <v>3</v>
      </c>
      <c r="AN431" s="12">
        <v>0</v>
      </c>
      <c r="AO431" s="12">
        <v>3</v>
      </c>
      <c r="AP431" s="12">
        <v>0</v>
      </c>
      <c r="AQ431" s="12">
        <v>23</v>
      </c>
      <c r="AR431" s="12">
        <v>0</v>
      </c>
      <c r="AS431" s="12">
        <v>27</v>
      </c>
      <c r="AT431" s="12">
        <v>6</v>
      </c>
      <c r="AU431" s="12">
        <v>0</v>
      </c>
      <c r="AV431" s="12">
        <v>0</v>
      </c>
      <c r="AW431" s="12">
        <v>0</v>
      </c>
      <c r="AX431" s="12">
        <v>0</v>
      </c>
      <c r="AY431" s="12">
        <v>1</v>
      </c>
      <c r="AZ431" s="12">
        <v>0</v>
      </c>
      <c r="BA431" s="12">
        <v>2</v>
      </c>
      <c r="BB431" s="12">
        <v>4</v>
      </c>
      <c r="BC431" s="12">
        <v>0</v>
      </c>
      <c r="BD431" s="12">
        <v>0</v>
      </c>
      <c r="BE431" s="12">
        <v>0</v>
      </c>
      <c r="BF431" s="12">
        <v>0</v>
      </c>
      <c r="BG431" s="12">
        <v>0</v>
      </c>
      <c r="BH431" s="12">
        <v>0</v>
      </c>
      <c r="BI431" s="12">
        <v>0</v>
      </c>
      <c r="BJ431" s="12">
        <v>0</v>
      </c>
      <c r="BK431" s="12">
        <v>0</v>
      </c>
      <c r="BL431" s="12">
        <v>0</v>
      </c>
      <c r="BM431" s="12">
        <v>0</v>
      </c>
      <c r="BN431" s="12">
        <v>0</v>
      </c>
      <c r="BO431" s="12">
        <v>0</v>
      </c>
      <c r="BP431" s="12">
        <v>0</v>
      </c>
      <c r="BQ431" s="12">
        <v>0</v>
      </c>
      <c r="BR431" s="12">
        <v>0</v>
      </c>
      <c r="BS431" s="12">
        <v>3</v>
      </c>
      <c r="BT431" s="12">
        <v>0</v>
      </c>
      <c r="BU431" s="12">
        <v>1</v>
      </c>
      <c r="BV431" s="12">
        <v>2</v>
      </c>
      <c r="BW431" s="12">
        <v>4</v>
      </c>
      <c r="BX431" s="12">
        <v>0</v>
      </c>
      <c r="BY431" s="12">
        <v>2</v>
      </c>
      <c r="BZ431" s="12">
        <v>2</v>
      </c>
      <c r="CA431" s="12">
        <v>39</v>
      </c>
      <c r="CB431" s="12">
        <v>0</v>
      </c>
      <c r="CC431" s="12">
        <v>39</v>
      </c>
      <c r="CD431" s="12">
        <v>36</v>
      </c>
      <c r="CE431" s="12">
        <v>0</v>
      </c>
      <c r="CF431" s="12">
        <v>0</v>
      </c>
      <c r="CG431" s="12">
        <v>0</v>
      </c>
      <c r="CH431" s="12">
        <v>0</v>
      </c>
      <c r="CI431" s="12">
        <v>0</v>
      </c>
      <c r="CJ431" s="12">
        <v>0</v>
      </c>
      <c r="CK431" s="12">
        <v>0</v>
      </c>
      <c r="CL431" s="12">
        <v>0</v>
      </c>
    </row>
    <row r="432" spans="2:90" ht="20.100000000000001" customHeight="1" thickBot="1" x14ac:dyDescent="0.25">
      <c r="B432" s="4" t="s">
        <v>603</v>
      </c>
      <c r="C432" s="12">
        <v>86</v>
      </c>
      <c r="D432" s="12">
        <v>0</v>
      </c>
      <c r="E432" s="12">
        <v>76</v>
      </c>
      <c r="F432" s="12">
        <v>45</v>
      </c>
      <c r="G432" s="12">
        <v>0</v>
      </c>
      <c r="H432" s="12">
        <v>0</v>
      </c>
      <c r="I432" s="12">
        <v>0</v>
      </c>
      <c r="J432" s="12">
        <v>0</v>
      </c>
      <c r="K432" s="12">
        <v>0</v>
      </c>
      <c r="L432" s="12">
        <v>0</v>
      </c>
      <c r="M432" s="12">
        <v>0</v>
      </c>
      <c r="N432" s="12">
        <v>0</v>
      </c>
      <c r="O432" s="12">
        <v>0</v>
      </c>
      <c r="P432" s="12">
        <v>0</v>
      </c>
      <c r="Q432" s="12">
        <v>0</v>
      </c>
      <c r="R432" s="12">
        <v>0</v>
      </c>
      <c r="S432" s="12">
        <v>0</v>
      </c>
      <c r="T432" s="12">
        <v>0</v>
      </c>
      <c r="U432" s="12">
        <v>0</v>
      </c>
      <c r="V432" s="12">
        <v>0</v>
      </c>
      <c r="W432" s="12">
        <v>29</v>
      </c>
      <c r="X432" s="12">
        <v>0</v>
      </c>
      <c r="Y432" s="12">
        <v>30</v>
      </c>
      <c r="Z432" s="12">
        <v>15</v>
      </c>
      <c r="AA432" s="12">
        <v>0</v>
      </c>
      <c r="AB432" s="12">
        <v>0</v>
      </c>
      <c r="AC432" s="12">
        <v>0</v>
      </c>
      <c r="AD432" s="12">
        <v>0</v>
      </c>
      <c r="AE432" s="12">
        <v>0</v>
      </c>
      <c r="AF432" s="12">
        <v>0</v>
      </c>
      <c r="AG432" s="12">
        <v>0</v>
      </c>
      <c r="AH432" s="12">
        <v>0</v>
      </c>
      <c r="AI432" s="12">
        <v>0</v>
      </c>
      <c r="AJ432" s="12">
        <v>0</v>
      </c>
      <c r="AK432" s="12">
        <v>0</v>
      </c>
      <c r="AL432" s="12">
        <v>0</v>
      </c>
      <c r="AM432" s="12">
        <v>0</v>
      </c>
      <c r="AN432" s="12">
        <v>0</v>
      </c>
      <c r="AO432" s="12">
        <v>0</v>
      </c>
      <c r="AP432" s="12">
        <v>0</v>
      </c>
      <c r="AQ432" s="12">
        <v>29</v>
      </c>
      <c r="AR432" s="12">
        <v>0</v>
      </c>
      <c r="AS432" s="12">
        <v>26</v>
      </c>
      <c r="AT432" s="12">
        <v>11</v>
      </c>
      <c r="AU432" s="12">
        <v>0</v>
      </c>
      <c r="AV432" s="12">
        <v>0</v>
      </c>
      <c r="AW432" s="12">
        <v>0</v>
      </c>
      <c r="AX432" s="12">
        <v>0</v>
      </c>
      <c r="AY432" s="12">
        <v>0</v>
      </c>
      <c r="AZ432" s="12">
        <v>0</v>
      </c>
      <c r="BA432" s="12">
        <v>0</v>
      </c>
      <c r="BB432" s="12">
        <v>0</v>
      </c>
      <c r="BC432" s="12">
        <v>0</v>
      </c>
      <c r="BD432" s="12">
        <v>0</v>
      </c>
      <c r="BE432" s="12">
        <v>0</v>
      </c>
      <c r="BF432" s="12">
        <v>0</v>
      </c>
      <c r="BG432" s="12">
        <v>0</v>
      </c>
      <c r="BH432" s="12">
        <v>0</v>
      </c>
      <c r="BI432" s="12">
        <v>0</v>
      </c>
      <c r="BJ432" s="12">
        <v>0</v>
      </c>
      <c r="BK432" s="12">
        <v>0</v>
      </c>
      <c r="BL432" s="12">
        <v>0</v>
      </c>
      <c r="BM432" s="12">
        <v>0</v>
      </c>
      <c r="BN432" s="12">
        <v>0</v>
      </c>
      <c r="BO432" s="12">
        <v>0</v>
      </c>
      <c r="BP432" s="12">
        <v>0</v>
      </c>
      <c r="BQ432" s="12">
        <v>0</v>
      </c>
      <c r="BR432" s="12">
        <v>0</v>
      </c>
      <c r="BS432" s="12">
        <v>0</v>
      </c>
      <c r="BT432" s="12">
        <v>0</v>
      </c>
      <c r="BU432" s="12">
        <v>0</v>
      </c>
      <c r="BV432" s="12">
        <v>0</v>
      </c>
      <c r="BW432" s="12">
        <v>0</v>
      </c>
      <c r="BX432" s="12">
        <v>0</v>
      </c>
      <c r="BY432" s="12">
        <v>0</v>
      </c>
      <c r="BZ432" s="12">
        <v>0</v>
      </c>
      <c r="CA432" s="12">
        <v>28</v>
      </c>
      <c r="CB432" s="12">
        <v>0</v>
      </c>
      <c r="CC432" s="12">
        <v>20</v>
      </c>
      <c r="CD432" s="12">
        <v>19</v>
      </c>
      <c r="CE432" s="12">
        <v>0</v>
      </c>
      <c r="CF432" s="12">
        <v>0</v>
      </c>
      <c r="CG432" s="12">
        <v>0</v>
      </c>
      <c r="CH432" s="12">
        <v>0</v>
      </c>
      <c r="CI432" s="12">
        <v>0</v>
      </c>
      <c r="CJ432" s="12">
        <v>0</v>
      </c>
      <c r="CK432" s="12">
        <v>0</v>
      </c>
      <c r="CL432" s="12">
        <v>0</v>
      </c>
    </row>
    <row r="433" spans="2:90" ht="20.100000000000001" customHeight="1" thickBot="1" x14ac:dyDescent="0.25">
      <c r="B433" s="4" t="s">
        <v>604</v>
      </c>
      <c r="C433" s="12">
        <v>28</v>
      </c>
      <c r="D433" s="12">
        <v>0</v>
      </c>
      <c r="E433" s="12">
        <v>35</v>
      </c>
      <c r="F433" s="12">
        <v>20</v>
      </c>
      <c r="G433" s="12">
        <v>0</v>
      </c>
      <c r="H433" s="12">
        <v>0</v>
      </c>
      <c r="I433" s="12">
        <v>0</v>
      </c>
      <c r="J433" s="12">
        <v>0</v>
      </c>
      <c r="K433" s="12">
        <v>0</v>
      </c>
      <c r="L433" s="12">
        <v>0</v>
      </c>
      <c r="M433" s="12">
        <v>0</v>
      </c>
      <c r="N433" s="12">
        <v>0</v>
      </c>
      <c r="O433" s="12">
        <v>0</v>
      </c>
      <c r="P433" s="12">
        <v>0</v>
      </c>
      <c r="Q433" s="12">
        <v>0</v>
      </c>
      <c r="R433" s="12">
        <v>0</v>
      </c>
      <c r="S433" s="12">
        <v>5</v>
      </c>
      <c r="T433" s="12">
        <v>0</v>
      </c>
      <c r="U433" s="12">
        <v>5</v>
      </c>
      <c r="V433" s="12">
        <v>0</v>
      </c>
      <c r="W433" s="12">
        <v>7</v>
      </c>
      <c r="X433" s="12">
        <v>0</v>
      </c>
      <c r="Y433" s="12">
        <v>5</v>
      </c>
      <c r="Z433" s="12">
        <v>7</v>
      </c>
      <c r="AA433" s="12">
        <v>0</v>
      </c>
      <c r="AB433" s="12">
        <v>0</v>
      </c>
      <c r="AC433" s="12">
        <v>0</v>
      </c>
      <c r="AD433" s="12">
        <v>0</v>
      </c>
      <c r="AE433" s="12">
        <v>0</v>
      </c>
      <c r="AF433" s="12">
        <v>0</v>
      </c>
      <c r="AG433" s="12">
        <v>1</v>
      </c>
      <c r="AH433" s="12">
        <v>0</v>
      </c>
      <c r="AI433" s="12">
        <v>0</v>
      </c>
      <c r="AJ433" s="12">
        <v>0</v>
      </c>
      <c r="AK433" s="12">
        <v>0</v>
      </c>
      <c r="AL433" s="12">
        <v>0</v>
      </c>
      <c r="AM433" s="12">
        <v>0</v>
      </c>
      <c r="AN433" s="12">
        <v>0</v>
      </c>
      <c r="AO433" s="12">
        <v>0</v>
      </c>
      <c r="AP433" s="12">
        <v>0</v>
      </c>
      <c r="AQ433" s="12">
        <v>8</v>
      </c>
      <c r="AR433" s="12">
        <v>0</v>
      </c>
      <c r="AS433" s="12">
        <v>13</v>
      </c>
      <c r="AT433" s="12">
        <v>6</v>
      </c>
      <c r="AU433" s="12">
        <v>0</v>
      </c>
      <c r="AV433" s="12">
        <v>0</v>
      </c>
      <c r="AW433" s="12">
        <v>1</v>
      </c>
      <c r="AX433" s="12">
        <v>0</v>
      </c>
      <c r="AY433" s="12">
        <v>0</v>
      </c>
      <c r="AZ433" s="12">
        <v>0</v>
      </c>
      <c r="BA433" s="12">
        <v>0</v>
      </c>
      <c r="BB433" s="12">
        <v>0</v>
      </c>
      <c r="BC433" s="12">
        <v>0</v>
      </c>
      <c r="BD433" s="12">
        <v>0</v>
      </c>
      <c r="BE433" s="12">
        <v>0</v>
      </c>
      <c r="BF433" s="12">
        <v>0</v>
      </c>
      <c r="BG433" s="12">
        <v>0</v>
      </c>
      <c r="BH433" s="12">
        <v>0</v>
      </c>
      <c r="BI433" s="12">
        <v>0</v>
      </c>
      <c r="BJ433" s="12">
        <v>0</v>
      </c>
      <c r="BK433" s="12">
        <v>0</v>
      </c>
      <c r="BL433" s="12">
        <v>0</v>
      </c>
      <c r="BM433" s="12">
        <v>0</v>
      </c>
      <c r="BN433" s="12">
        <v>0</v>
      </c>
      <c r="BO433" s="12">
        <v>0</v>
      </c>
      <c r="BP433" s="12">
        <v>0</v>
      </c>
      <c r="BQ433" s="12">
        <v>0</v>
      </c>
      <c r="BR433" s="12">
        <v>0</v>
      </c>
      <c r="BS433" s="12">
        <v>1</v>
      </c>
      <c r="BT433" s="12">
        <v>0</v>
      </c>
      <c r="BU433" s="12">
        <v>3</v>
      </c>
      <c r="BV433" s="12">
        <v>1</v>
      </c>
      <c r="BW433" s="12">
        <v>1</v>
      </c>
      <c r="BX433" s="12">
        <v>0</v>
      </c>
      <c r="BY433" s="12">
        <v>1</v>
      </c>
      <c r="BZ433" s="12">
        <v>0</v>
      </c>
      <c r="CA433" s="12">
        <v>6</v>
      </c>
      <c r="CB433" s="12">
        <v>0</v>
      </c>
      <c r="CC433" s="12">
        <v>6</v>
      </c>
      <c r="CD433" s="12">
        <v>6</v>
      </c>
      <c r="CE433" s="12">
        <v>0</v>
      </c>
      <c r="CF433" s="12">
        <v>0</v>
      </c>
      <c r="CG433" s="12">
        <v>0</v>
      </c>
      <c r="CH433" s="12">
        <v>0</v>
      </c>
      <c r="CI433" s="12">
        <v>0</v>
      </c>
      <c r="CJ433" s="12">
        <v>0</v>
      </c>
      <c r="CK433" s="12">
        <v>0</v>
      </c>
      <c r="CL433" s="12">
        <v>0</v>
      </c>
    </row>
    <row r="434" spans="2:90" ht="20.100000000000001" customHeight="1" thickBot="1" x14ac:dyDescent="0.25">
      <c r="B434" s="4" t="s">
        <v>605</v>
      </c>
      <c r="C434" s="12">
        <v>92</v>
      </c>
      <c r="D434" s="12">
        <v>25</v>
      </c>
      <c r="E434" s="12">
        <v>115</v>
      </c>
      <c r="F434" s="12">
        <v>78</v>
      </c>
      <c r="G434" s="12">
        <v>0</v>
      </c>
      <c r="H434" s="12">
        <v>0</v>
      </c>
      <c r="I434" s="12">
        <v>1</v>
      </c>
      <c r="J434" s="12">
        <v>1</v>
      </c>
      <c r="K434" s="12">
        <v>0</v>
      </c>
      <c r="L434" s="12">
        <v>0</v>
      </c>
      <c r="M434" s="12">
        <v>0</v>
      </c>
      <c r="N434" s="12">
        <v>0</v>
      </c>
      <c r="O434" s="12">
        <v>0</v>
      </c>
      <c r="P434" s="12">
        <v>0</v>
      </c>
      <c r="Q434" s="12">
        <v>0</v>
      </c>
      <c r="R434" s="12">
        <v>0</v>
      </c>
      <c r="S434" s="12">
        <v>2</v>
      </c>
      <c r="T434" s="12">
        <v>9</v>
      </c>
      <c r="U434" s="12">
        <v>11</v>
      </c>
      <c r="V434" s="12">
        <v>0</v>
      </c>
      <c r="W434" s="12">
        <v>29</v>
      </c>
      <c r="X434" s="12">
        <v>0</v>
      </c>
      <c r="Y434" s="12">
        <v>20</v>
      </c>
      <c r="Z434" s="12">
        <v>23</v>
      </c>
      <c r="AA434" s="12">
        <v>0</v>
      </c>
      <c r="AB434" s="12">
        <v>0</v>
      </c>
      <c r="AC434" s="12">
        <v>0</v>
      </c>
      <c r="AD434" s="12">
        <v>0</v>
      </c>
      <c r="AE434" s="12">
        <v>0</v>
      </c>
      <c r="AF434" s="12">
        <v>0</v>
      </c>
      <c r="AG434" s="12">
        <v>0</v>
      </c>
      <c r="AH434" s="12">
        <v>0</v>
      </c>
      <c r="AI434" s="12">
        <v>0</v>
      </c>
      <c r="AJ434" s="12">
        <v>0</v>
      </c>
      <c r="AK434" s="12">
        <v>0</v>
      </c>
      <c r="AL434" s="12">
        <v>0</v>
      </c>
      <c r="AM434" s="12">
        <v>4</v>
      </c>
      <c r="AN434" s="12">
        <v>3</v>
      </c>
      <c r="AO434" s="12">
        <v>8</v>
      </c>
      <c r="AP434" s="12">
        <v>0</v>
      </c>
      <c r="AQ434" s="12">
        <v>23</v>
      </c>
      <c r="AR434" s="12">
        <v>0</v>
      </c>
      <c r="AS434" s="12">
        <v>17</v>
      </c>
      <c r="AT434" s="12">
        <v>26</v>
      </c>
      <c r="AU434" s="12">
        <v>0</v>
      </c>
      <c r="AV434" s="12">
        <v>0</v>
      </c>
      <c r="AW434" s="12">
        <v>0</v>
      </c>
      <c r="AX434" s="12">
        <v>0</v>
      </c>
      <c r="AY434" s="12">
        <v>0</v>
      </c>
      <c r="AZ434" s="12">
        <v>0</v>
      </c>
      <c r="BA434" s="12">
        <v>1</v>
      </c>
      <c r="BB434" s="12">
        <v>0</v>
      </c>
      <c r="BC434" s="12">
        <v>0</v>
      </c>
      <c r="BD434" s="12">
        <v>0</v>
      </c>
      <c r="BE434" s="12">
        <v>0</v>
      </c>
      <c r="BF434" s="12">
        <v>0</v>
      </c>
      <c r="BG434" s="12">
        <v>0</v>
      </c>
      <c r="BH434" s="12">
        <v>0</v>
      </c>
      <c r="BI434" s="12">
        <v>0</v>
      </c>
      <c r="BJ434" s="12">
        <v>0</v>
      </c>
      <c r="BK434" s="12">
        <v>0</v>
      </c>
      <c r="BL434" s="12">
        <v>0</v>
      </c>
      <c r="BM434" s="12">
        <v>0</v>
      </c>
      <c r="BN434" s="12">
        <v>0</v>
      </c>
      <c r="BO434" s="12">
        <v>0</v>
      </c>
      <c r="BP434" s="12">
        <v>0</v>
      </c>
      <c r="BQ434" s="12">
        <v>0</v>
      </c>
      <c r="BR434" s="12">
        <v>0</v>
      </c>
      <c r="BS434" s="12">
        <v>4</v>
      </c>
      <c r="BT434" s="12">
        <v>0</v>
      </c>
      <c r="BU434" s="12">
        <v>5</v>
      </c>
      <c r="BV434" s="12">
        <v>5</v>
      </c>
      <c r="BW434" s="12">
        <v>2</v>
      </c>
      <c r="BX434" s="12">
        <v>13</v>
      </c>
      <c r="BY434" s="12">
        <v>17</v>
      </c>
      <c r="BZ434" s="12">
        <v>0</v>
      </c>
      <c r="CA434" s="12">
        <v>28</v>
      </c>
      <c r="CB434" s="12">
        <v>0</v>
      </c>
      <c r="CC434" s="12">
        <v>35</v>
      </c>
      <c r="CD434" s="12">
        <v>23</v>
      </c>
      <c r="CE434" s="12">
        <v>0</v>
      </c>
      <c r="CF434" s="12">
        <v>0</v>
      </c>
      <c r="CG434" s="12">
        <v>0</v>
      </c>
      <c r="CH434" s="12">
        <v>0</v>
      </c>
      <c r="CI434" s="12">
        <v>0</v>
      </c>
      <c r="CJ434" s="12">
        <v>0</v>
      </c>
      <c r="CK434" s="12">
        <v>0</v>
      </c>
      <c r="CL434" s="12">
        <v>0</v>
      </c>
    </row>
    <row r="435" spans="2:90" ht="20.100000000000001" customHeight="1" thickBot="1" x14ac:dyDescent="0.25">
      <c r="B435" s="4" t="s">
        <v>606</v>
      </c>
      <c r="C435" s="12">
        <v>22</v>
      </c>
      <c r="D435" s="12">
        <v>0</v>
      </c>
      <c r="E435" s="12">
        <v>26</v>
      </c>
      <c r="F435" s="12">
        <v>17</v>
      </c>
      <c r="G435" s="12">
        <v>1</v>
      </c>
      <c r="H435" s="12">
        <v>0</v>
      </c>
      <c r="I435" s="12">
        <v>2</v>
      </c>
      <c r="J435" s="12">
        <v>0</v>
      </c>
      <c r="K435" s="12">
        <v>0</v>
      </c>
      <c r="L435" s="12">
        <v>0</v>
      </c>
      <c r="M435" s="12">
        <v>0</v>
      </c>
      <c r="N435" s="12">
        <v>0</v>
      </c>
      <c r="O435" s="12">
        <v>0</v>
      </c>
      <c r="P435" s="12">
        <v>0</v>
      </c>
      <c r="Q435" s="12">
        <v>0</v>
      </c>
      <c r="R435" s="12">
        <v>0</v>
      </c>
      <c r="S435" s="12">
        <v>3</v>
      </c>
      <c r="T435" s="12">
        <v>0</v>
      </c>
      <c r="U435" s="12">
        <v>2</v>
      </c>
      <c r="V435" s="12">
        <v>3</v>
      </c>
      <c r="W435" s="12">
        <v>6</v>
      </c>
      <c r="X435" s="12">
        <v>0</v>
      </c>
      <c r="Y435" s="12">
        <v>5</v>
      </c>
      <c r="Z435" s="12">
        <v>8</v>
      </c>
      <c r="AA435" s="12">
        <v>0</v>
      </c>
      <c r="AB435" s="12">
        <v>0</v>
      </c>
      <c r="AC435" s="12">
        <v>0</v>
      </c>
      <c r="AD435" s="12">
        <v>0</v>
      </c>
      <c r="AE435" s="12">
        <v>0</v>
      </c>
      <c r="AF435" s="12">
        <v>0</v>
      </c>
      <c r="AG435" s="12">
        <v>0</v>
      </c>
      <c r="AH435" s="12">
        <v>0</v>
      </c>
      <c r="AI435" s="12">
        <v>0</v>
      </c>
      <c r="AJ435" s="12">
        <v>0</v>
      </c>
      <c r="AK435" s="12">
        <v>0</v>
      </c>
      <c r="AL435" s="12">
        <v>0</v>
      </c>
      <c r="AM435" s="12">
        <v>0</v>
      </c>
      <c r="AN435" s="12">
        <v>0</v>
      </c>
      <c r="AO435" s="12">
        <v>0</v>
      </c>
      <c r="AP435" s="12">
        <v>0</v>
      </c>
      <c r="AQ435" s="12">
        <v>2</v>
      </c>
      <c r="AR435" s="12">
        <v>0</v>
      </c>
      <c r="AS435" s="12">
        <v>3</v>
      </c>
      <c r="AT435" s="12">
        <v>0</v>
      </c>
      <c r="AU435" s="12">
        <v>0</v>
      </c>
      <c r="AV435" s="12">
        <v>0</v>
      </c>
      <c r="AW435" s="12">
        <v>0</v>
      </c>
      <c r="AX435" s="12">
        <v>0</v>
      </c>
      <c r="AY435" s="12">
        <v>0</v>
      </c>
      <c r="AZ435" s="12">
        <v>0</v>
      </c>
      <c r="BA435" s="12">
        <v>0</v>
      </c>
      <c r="BB435" s="12">
        <v>0</v>
      </c>
      <c r="BC435" s="12">
        <v>0</v>
      </c>
      <c r="BD435" s="12">
        <v>0</v>
      </c>
      <c r="BE435" s="12">
        <v>0</v>
      </c>
      <c r="BF435" s="12">
        <v>0</v>
      </c>
      <c r="BG435" s="12">
        <v>0</v>
      </c>
      <c r="BH435" s="12">
        <v>0</v>
      </c>
      <c r="BI435" s="12">
        <v>0</v>
      </c>
      <c r="BJ435" s="12">
        <v>0</v>
      </c>
      <c r="BK435" s="12">
        <v>0</v>
      </c>
      <c r="BL435" s="12">
        <v>0</v>
      </c>
      <c r="BM435" s="12">
        <v>0</v>
      </c>
      <c r="BN435" s="12">
        <v>0</v>
      </c>
      <c r="BO435" s="12">
        <v>0</v>
      </c>
      <c r="BP435" s="12">
        <v>0</v>
      </c>
      <c r="BQ435" s="12">
        <v>0</v>
      </c>
      <c r="BR435" s="12">
        <v>0</v>
      </c>
      <c r="BS435" s="12">
        <v>0</v>
      </c>
      <c r="BT435" s="12">
        <v>0</v>
      </c>
      <c r="BU435" s="12">
        <v>2</v>
      </c>
      <c r="BV435" s="12">
        <v>0</v>
      </c>
      <c r="BW435" s="12">
        <v>3</v>
      </c>
      <c r="BX435" s="12">
        <v>0</v>
      </c>
      <c r="BY435" s="12">
        <v>4</v>
      </c>
      <c r="BZ435" s="12">
        <v>0</v>
      </c>
      <c r="CA435" s="12">
        <v>7</v>
      </c>
      <c r="CB435" s="12">
        <v>0</v>
      </c>
      <c r="CC435" s="12">
        <v>8</v>
      </c>
      <c r="CD435" s="12">
        <v>6</v>
      </c>
      <c r="CE435" s="12">
        <v>0</v>
      </c>
      <c r="CF435" s="12">
        <v>0</v>
      </c>
      <c r="CG435" s="12">
        <v>0</v>
      </c>
      <c r="CH435" s="12">
        <v>0</v>
      </c>
      <c r="CI435" s="12">
        <v>0</v>
      </c>
      <c r="CJ435" s="12">
        <v>0</v>
      </c>
      <c r="CK435" s="12">
        <v>0</v>
      </c>
      <c r="CL435" s="12">
        <v>0</v>
      </c>
    </row>
    <row r="436" spans="2:90" ht="20.100000000000001" customHeight="1" thickBot="1" x14ac:dyDescent="0.25">
      <c r="B436" s="4" t="s">
        <v>607</v>
      </c>
      <c r="C436" s="12">
        <v>216</v>
      </c>
      <c r="D436" s="12">
        <v>7</v>
      </c>
      <c r="E436" s="12">
        <v>213</v>
      </c>
      <c r="F436" s="12">
        <v>143</v>
      </c>
      <c r="G436" s="12">
        <v>5</v>
      </c>
      <c r="H436" s="12">
        <v>0</v>
      </c>
      <c r="I436" s="12">
        <v>7</v>
      </c>
      <c r="J436" s="12">
        <v>2</v>
      </c>
      <c r="K436" s="12">
        <v>0</v>
      </c>
      <c r="L436" s="12">
        <v>0</v>
      </c>
      <c r="M436" s="12">
        <v>0</v>
      </c>
      <c r="N436" s="12">
        <v>0</v>
      </c>
      <c r="O436" s="12">
        <v>0</v>
      </c>
      <c r="P436" s="12">
        <v>0</v>
      </c>
      <c r="Q436" s="12">
        <v>0</v>
      </c>
      <c r="R436" s="12">
        <v>0</v>
      </c>
      <c r="S436" s="12">
        <v>0</v>
      </c>
      <c r="T436" s="12">
        <v>4</v>
      </c>
      <c r="U436" s="12">
        <v>6</v>
      </c>
      <c r="V436" s="12">
        <v>0</v>
      </c>
      <c r="W436" s="12">
        <v>58</v>
      </c>
      <c r="X436" s="12">
        <v>0</v>
      </c>
      <c r="Y436" s="12">
        <v>51</v>
      </c>
      <c r="Z436" s="12">
        <v>35</v>
      </c>
      <c r="AA436" s="12">
        <v>0</v>
      </c>
      <c r="AB436" s="12">
        <v>0</v>
      </c>
      <c r="AC436" s="12">
        <v>0</v>
      </c>
      <c r="AD436" s="12">
        <v>0</v>
      </c>
      <c r="AE436" s="12">
        <v>2</v>
      </c>
      <c r="AF436" s="12">
        <v>0</v>
      </c>
      <c r="AG436" s="12">
        <v>2</v>
      </c>
      <c r="AH436" s="12">
        <v>1</v>
      </c>
      <c r="AI436" s="12">
        <v>0</v>
      </c>
      <c r="AJ436" s="12">
        <v>0</v>
      </c>
      <c r="AK436" s="12">
        <v>0</v>
      </c>
      <c r="AL436" s="12">
        <v>0</v>
      </c>
      <c r="AM436" s="12">
        <v>5</v>
      </c>
      <c r="AN436" s="12">
        <v>2</v>
      </c>
      <c r="AO436" s="12">
        <v>9</v>
      </c>
      <c r="AP436" s="12">
        <v>2</v>
      </c>
      <c r="AQ436" s="12">
        <v>51</v>
      </c>
      <c r="AR436" s="12">
        <v>0</v>
      </c>
      <c r="AS436" s="12">
        <v>58</v>
      </c>
      <c r="AT436" s="12">
        <v>37</v>
      </c>
      <c r="AU436" s="12">
        <v>0</v>
      </c>
      <c r="AV436" s="12">
        <v>0</v>
      </c>
      <c r="AW436" s="12">
        <v>0</v>
      </c>
      <c r="AX436" s="12">
        <v>0</v>
      </c>
      <c r="AY436" s="12">
        <v>3</v>
      </c>
      <c r="AZ436" s="12">
        <v>0</v>
      </c>
      <c r="BA436" s="12">
        <v>3</v>
      </c>
      <c r="BB436" s="12">
        <v>0</v>
      </c>
      <c r="BC436" s="12">
        <v>0</v>
      </c>
      <c r="BD436" s="12">
        <v>0</v>
      </c>
      <c r="BE436" s="12">
        <v>0</v>
      </c>
      <c r="BF436" s="12">
        <v>0</v>
      </c>
      <c r="BG436" s="12">
        <v>0</v>
      </c>
      <c r="BH436" s="12">
        <v>0</v>
      </c>
      <c r="BI436" s="12">
        <v>0</v>
      </c>
      <c r="BJ436" s="12">
        <v>0</v>
      </c>
      <c r="BK436" s="12">
        <v>1</v>
      </c>
      <c r="BL436" s="12">
        <v>0</v>
      </c>
      <c r="BM436" s="12">
        <v>1</v>
      </c>
      <c r="BN436" s="12">
        <v>0</v>
      </c>
      <c r="BO436" s="12">
        <v>0</v>
      </c>
      <c r="BP436" s="12">
        <v>0</v>
      </c>
      <c r="BQ436" s="12">
        <v>0</v>
      </c>
      <c r="BR436" s="12">
        <v>0</v>
      </c>
      <c r="BS436" s="12">
        <v>6</v>
      </c>
      <c r="BT436" s="12">
        <v>0</v>
      </c>
      <c r="BU436" s="12">
        <v>6</v>
      </c>
      <c r="BV436" s="12">
        <v>4</v>
      </c>
      <c r="BW436" s="12">
        <v>12</v>
      </c>
      <c r="BX436" s="12">
        <v>1</v>
      </c>
      <c r="BY436" s="12">
        <v>16</v>
      </c>
      <c r="BZ436" s="12">
        <v>3</v>
      </c>
      <c r="CA436" s="12">
        <v>73</v>
      </c>
      <c r="CB436" s="12">
        <v>0</v>
      </c>
      <c r="CC436" s="12">
        <v>54</v>
      </c>
      <c r="CD436" s="12">
        <v>59</v>
      </c>
      <c r="CE436" s="12">
        <v>0</v>
      </c>
      <c r="CF436" s="12">
        <v>0</v>
      </c>
      <c r="CG436" s="12">
        <v>0</v>
      </c>
      <c r="CH436" s="12">
        <v>0</v>
      </c>
      <c r="CI436" s="12">
        <v>0</v>
      </c>
      <c r="CJ436" s="12">
        <v>0</v>
      </c>
      <c r="CK436" s="12">
        <v>0</v>
      </c>
      <c r="CL436" s="12">
        <v>0</v>
      </c>
    </row>
    <row r="437" spans="2:90" ht="20.100000000000001" customHeight="1" thickBot="1" x14ac:dyDescent="0.25">
      <c r="B437" s="4" t="s">
        <v>608</v>
      </c>
      <c r="C437" s="12">
        <v>3</v>
      </c>
      <c r="D437" s="12">
        <v>0</v>
      </c>
      <c r="E437" s="12">
        <v>3</v>
      </c>
      <c r="F437" s="12">
        <v>6</v>
      </c>
      <c r="G437" s="12">
        <v>0</v>
      </c>
      <c r="H437" s="12">
        <v>0</v>
      </c>
      <c r="I437" s="12">
        <v>0</v>
      </c>
      <c r="J437" s="12">
        <v>0</v>
      </c>
      <c r="K437" s="12">
        <v>0</v>
      </c>
      <c r="L437" s="12">
        <v>0</v>
      </c>
      <c r="M437" s="12">
        <v>0</v>
      </c>
      <c r="N437" s="12">
        <v>0</v>
      </c>
      <c r="O437" s="12">
        <v>0</v>
      </c>
      <c r="P437" s="12">
        <v>0</v>
      </c>
      <c r="Q437" s="12">
        <v>0</v>
      </c>
      <c r="R437" s="12">
        <v>0</v>
      </c>
      <c r="S437" s="12">
        <v>0</v>
      </c>
      <c r="T437" s="12">
        <v>0</v>
      </c>
      <c r="U437" s="12">
        <v>0</v>
      </c>
      <c r="V437" s="12">
        <v>0</v>
      </c>
      <c r="W437" s="12">
        <v>1</v>
      </c>
      <c r="X437" s="12">
        <v>0</v>
      </c>
      <c r="Y437" s="12">
        <v>1</v>
      </c>
      <c r="Z437" s="12">
        <v>3</v>
      </c>
      <c r="AA437" s="12">
        <v>0</v>
      </c>
      <c r="AB437" s="12">
        <v>0</v>
      </c>
      <c r="AC437" s="12">
        <v>0</v>
      </c>
      <c r="AD437" s="12">
        <v>0</v>
      </c>
      <c r="AE437" s="12">
        <v>0</v>
      </c>
      <c r="AF437" s="12">
        <v>0</v>
      </c>
      <c r="AG437" s="12">
        <v>1</v>
      </c>
      <c r="AH437" s="12">
        <v>0</v>
      </c>
      <c r="AI437" s="12">
        <v>0</v>
      </c>
      <c r="AJ437" s="12">
        <v>0</v>
      </c>
      <c r="AK437" s="12">
        <v>0</v>
      </c>
      <c r="AL437" s="12">
        <v>0</v>
      </c>
      <c r="AM437" s="12">
        <v>0</v>
      </c>
      <c r="AN437" s="12">
        <v>0</v>
      </c>
      <c r="AO437" s="12">
        <v>0</v>
      </c>
      <c r="AP437" s="12">
        <v>0</v>
      </c>
      <c r="AQ437" s="12">
        <v>0</v>
      </c>
      <c r="AR437" s="12">
        <v>0</v>
      </c>
      <c r="AS437" s="12">
        <v>0</v>
      </c>
      <c r="AT437" s="12">
        <v>0</v>
      </c>
      <c r="AU437" s="12">
        <v>0</v>
      </c>
      <c r="AV437" s="12">
        <v>0</v>
      </c>
      <c r="AW437" s="12">
        <v>0</v>
      </c>
      <c r="AX437" s="12">
        <v>0</v>
      </c>
      <c r="AY437" s="12">
        <v>0</v>
      </c>
      <c r="AZ437" s="12">
        <v>0</v>
      </c>
      <c r="BA437" s="12">
        <v>0</v>
      </c>
      <c r="BB437" s="12">
        <v>0</v>
      </c>
      <c r="BC437" s="12">
        <v>0</v>
      </c>
      <c r="BD437" s="12">
        <v>0</v>
      </c>
      <c r="BE437" s="12">
        <v>0</v>
      </c>
      <c r="BF437" s="12">
        <v>0</v>
      </c>
      <c r="BG437" s="12">
        <v>0</v>
      </c>
      <c r="BH437" s="12">
        <v>0</v>
      </c>
      <c r="BI437" s="12">
        <v>0</v>
      </c>
      <c r="BJ437" s="12">
        <v>0</v>
      </c>
      <c r="BK437" s="12">
        <v>0</v>
      </c>
      <c r="BL437" s="12">
        <v>0</v>
      </c>
      <c r="BM437" s="12">
        <v>0</v>
      </c>
      <c r="BN437" s="12">
        <v>0</v>
      </c>
      <c r="BO437" s="12">
        <v>0</v>
      </c>
      <c r="BP437" s="12">
        <v>0</v>
      </c>
      <c r="BQ437" s="12">
        <v>0</v>
      </c>
      <c r="BR437" s="12">
        <v>0</v>
      </c>
      <c r="BS437" s="12">
        <v>0</v>
      </c>
      <c r="BT437" s="12">
        <v>0</v>
      </c>
      <c r="BU437" s="12">
        <v>0</v>
      </c>
      <c r="BV437" s="12">
        <v>0</v>
      </c>
      <c r="BW437" s="12">
        <v>0</v>
      </c>
      <c r="BX437" s="12">
        <v>0</v>
      </c>
      <c r="BY437" s="12">
        <v>0</v>
      </c>
      <c r="BZ437" s="12">
        <v>0</v>
      </c>
      <c r="CA437" s="12">
        <v>2</v>
      </c>
      <c r="CB437" s="12">
        <v>0</v>
      </c>
      <c r="CC437" s="12">
        <v>1</v>
      </c>
      <c r="CD437" s="12">
        <v>3</v>
      </c>
      <c r="CE437" s="12">
        <v>0</v>
      </c>
      <c r="CF437" s="12">
        <v>0</v>
      </c>
      <c r="CG437" s="12">
        <v>0</v>
      </c>
      <c r="CH437" s="12">
        <v>0</v>
      </c>
      <c r="CI437" s="12">
        <v>0</v>
      </c>
      <c r="CJ437" s="12">
        <v>0</v>
      </c>
      <c r="CK437" s="12">
        <v>0</v>
      </c>
      <c r="CL437" s="12">
        <v>0</v>
      </c>
    </row>
    <row r="438" spans="2:90" ht="20.100000000000001" customHeight="1" thickBot="1" x14ac:dyDescent="0.25">
      <c r="B438" s="4" t="s">
        <v>609</v>
      </c>
      <c r="C438" s="12">
        <v>16</v>
      </c>
      <c r="D438" s="12">
        <v>0</v>
      </c>
      <c r="E438" s="12">
        <v>5</v>
      </c>
      <c r="F438" s="12">
        <v>35</v>
      </c>
      <c r="G438" s="12">
        <v>0</v>
      </c>
      <c r="H438" s="12">
        <v>0</v>
      </c>
      <c r="I438" s="12">
        <v>0</v>
      </c>
      <c r="J438" s="12">
        <v>2</v>
      </c>
      <c r="K438" s="12">
        <v>0</v>
      </c>
      <c r="L438" s="12">
        <v>0</v>
      </c>
      <c r="M438" s="12">
        <v>0</v>
      </c>
      <c r="N438" s="12">
        <v>0</v>
      </c>
      <c r="O438" s="12">
        <v>0</v>
      </c>
      <c r="P438" s="12">
        <v>0</v>
      </c>
      <c r="Q438" s="12">
        <v>0</v>
      </c>
      <c r="R438" s="12">
        <v>0</v>
      </c>
      <c r="S438" s="12">
        <v>0</v>
      </c>
      <c r="T438" s="12">
        <v>0</v>
      </c>
      <c r="U438" s="12">
        <v>0</v>
      </c>
      <c r="V438" s="12">
        <v>0</v>
      </c>
      <c r="W438" s="12">
        <v>7</v>
      </c>
      <c r="X438" s="12">
        <v>0</v>
      </c>
      <c r="Y438" s="12">
        <v>4</v>
      </c>
      <c r="Z438" s="12">
        <v>18</v>
      </c>
      <c r="AA438" s="12">
        <v>0</v>
      </c>
      <c r="AB438" s="12">
        <v>0</v>
      </c>
      <c r="AC438" s="12">
        <v>0</v>
      </c>
      <c r="AD438" s="12">
        <v>0</v>
      </c>
      <c r="AE438" s="12">
        <v>0</v>
      </c>
      <c r="AF438" s="12">
        <v>0</v>
      </c>
      <c r="AG438" s="12">
        <v>0</v>
      </c>
      <c r="AH438" s="12">
        <v>0</v>
      </c>
      <c r="AI438" s="12">
        <v>0</v>
      </c>
      <c r="AJ438" s="12">
        <v>0</v>
      </c>
      <c r="AK438" s="12">
        <v>0</v>
      </c>
      <c r="AL438" s="12">
        <v>0</v>
      </c>
      <c r="AM438" s="12">
        <v>0</v>
      </c>
      <c r="AN438" s="12">
        <v>0</v>
      </c>
      <c r="AO438" s="12">
        <v>0</v>
      </c>
      <c r="AP438" s="12">
        <v>0</v>
      </c>
      <c r="AQ438" s="12">
        <v>1</v>
      </c>
      <c r="AR438" s="12">
        <v>0</v>
      </c>
      <c r="AS438" s="12">
        <v>0</v>
      </c>
      <c r="AT438" s="12">
        <v>3</v>
      </c>
      <c r="AU438" s="12">
        <v>0</v>
      </c>
      <c r="AV438" s="12">
        <v>0</v>
      </c>
      <c r="AW438" s="12">
        <v>0</v>
      </c>
      <c r="AX438" s="12">
        <v>0</v>
      </c>
      <c r="AY438" s="12">
        <v>0</v>
      </c>
      <c r="AZ438" s="12">
        <v>0</v>
      </c>
      <c r="BA438" s="12">
        <v>0</v>
      </c>
      <c r="BB438" s="12">
        <v>0</v>
      </c>
      <c r="BC438" s="12">
        <v>0</v>
      </c>
      <c r="BD438" s="12">
        <v>0</v>
      </c>
      <c r="BE438" s="12">
        <v>0</v>
      </c>
      <c r="BF438" s="12">
        <v>0</v>
      </c>
      <c r="BG438" s="12">
        <v>0</v>
      </c>
      <c r="BH438" s="12">
        <v>0</v>
      </c>
      <c r="BI438" s="12">
        <v>0</v>
      </c>
      <c r="BJ438" s="12">
        <v>0</v>
      </c>
      <c r="BK438" s="12">
        <v>0</v>
      </c>
      <c r="BL438" s="12">
        <v>0</v>
      </c>
      <c r="BM438" s="12">
        <v>0</v>
      </c>
      <c r="BN438" s="12">
        <v>0</v>
      </c>
      <c r="BO438" s="12">
        <v>0</v>
      </c>
      <c r="BP438" s="12">
        <v>0</v>
      </c>
      <c r="BQ438" s="12">
        <v>0</v>
      </c>
      <c r="BR438" s="12">
        <v>0</v>
      </c>
      <c r="BS438" s="12">
        <v>0</v>
      </c>
      <c r="BT438" s="12">
        <v>0</v>
      </c>
      <c r="BU438" s="12">
        <v>0</v>
      </c>
      <c r="BV438" s="12">
        <v>0</v>
      </c>
      <c r="BW438" s="12">
        <v>0</v>
      </c>
      <c r="BX438" s="12">
        <v>0</v>
      </c>
      <c r="BY438" s="12">
        <v>0</v>
      </c>
      <c r="BZ438" s="12">
        <v>0</v>
      </c>
      <c r="CA438" s="12">
        <v>8</v>
      </c>
      <c r="CB438" s="12">
        <v>0</v>
      </c>
      <c r="CC438" s="12">
        <v>1</v>
      </c>
      <c r="CD438" s="12">
        <v>12</v>
      </c>
      <c r="CE438" s="12">
        <v>0</v>
      </c>
      <c r="CF438" s="12">
        <v>0</v>
      </c>
      <c r="CG438" s="12">
        <v>0</v>
      </c>
      <c r="CH438" s="12">
        <v>0</v>
      </c>
      <c r="CI438" s="12">
        <v>0</v>
      </c>
      <c r="CJ438" s="12">
        <v>0</v>
      </c>
      <c r="CK438" s="12">
        <v>0</v>
      </c>
      <c r="CL438" s="12">
        <v>0</v>
      </c>
    </row>
    <row r="439" spans="2:90" ht="20.100000000000001" customHeight="1" thickBot="1" x14ac:dyDescent="0.25">
      <c r="B439" s="4" t="s">
        <v>610</v>
      </c>
      <c r="C439" s="12">
        <v>8</v>
      </c>
      <c r="D439" s="12">
        <v>0</v>
      </c>
      <c r="E439" s="12">
        <v>7</v>
      </c>
      <c r="F439" s="12">
        <v>3</v>
      </c>
      <c r="G439" s="12">
        <v>0</v>
      </c>
      <c r="H439" s="12">
        <v>0</v>
      </c>
      <c r="I439" s="12">
        <v>0</v>
      </c>
      <c r="J439" s="12">
        <v>0</v>
      </c>
      <c r="K439" s="12">
        <v>0</v>
      </c>
      <c r="L439" s="12">
        <v>0</v>
      </c>
      <c r="M439" s="12">
        <v>0</v>
      </c>
      <c r="N439" s="12">
        <v>0</v>
      </c>
      <c r="O439" s="12">
        <v>0</v>
      </c>
      <c r="P439" s="12">
        <v>0</v>
      </c>
      <c r="Q439" s="12">
        <v>0</v>
      </c>
      <c r="R439" s="12">
        <v>0</v>
      </c>
      <c r="S439" s="12">
        <v>0</v>
      </c>
      <c r="T439" s="12">
        <v>0</v>
      </c>
      <c r="U439" s="12">
        <v>0</v>
      </c>
      <c r="V439" s="12">
        <v>0</v>
      </c>
      <c r="W439" s="12">
        <v>4</v>
      </c>
      <c r="X439" s="12">
        <v>0</v>
      </c>
      <c r="Y439" s="12">
        <v>5</v>
      </c>
      <c r="Z439" s="12">
        <v>1</v>
      </c>
      <c r="AA439" s="12">
        <v>0</v>
      </c>
      <c r="AB439" s="12">
        <v>0</v>
      </c>
      <c r="AC439" s="12">
        <v>0</v>
      </c>
      <c r="AD439" s="12">
        <v>0</v>
      </c>
      <c r="AE439" s="12">
        <v>0</v>
      </c>
      <c r="AF439" s="12">
        <v>0</v>
      </c>
      <c r="AG439" s="12">
        <v>0</v>
      </c>
      <c r="AH439" s="12">
        <v>0</v>
      </c>
      <c r="AI439" s="12">
        <v>0</v>
      </c>
      <c r="AJ439" s="12">
        <v>0</v>
      </c>
      <c r="AK439" s="12">
        <v>0</v>
      </c>
      <c r="AL439" s="12">
        <v>0</v>
      </c>
      <c r="AM439" s="12">
        <v>0</v>
      </c>
      <c r="AN439" s="12">
        <v>0</v>
      </c>
      <c r="AO439" s="12">
        <v>0</v>
      </c>
      <c r="AP439" s="12">
        <v>0</v>
      </c>
      <c r="AQ439" s="12">
        <v>4</v>
      </c>
      <c r="AR439" s="12">
        <v>0</v>
      </c>
      <c r="AS439" s="12">
        <v>2</v>
      </c>
      <c r="AT439" s="12">
        <v>2</v>
      </c>
      <c r="AU439" s="12">
        <v>0</v>
      </c>
      <c r="AV439" s="12">
        <v>0</v>
      </c>
      <c r="AW439" s="12">
        <v>0</v>
      </c>
      <c r="AX439" s="12">
        <v>0</v>
      </c>
      <c r="AY439" s="12">
        <v>0</v>
      </c>
      <c r="AZ439" s="12">
        <v>0</v>
      </c>
      <c r="BA439" s="12">
        <v>0</v>
      </c>
      <c r="BB439" s="12">
        <v>0</v>
      </c>
      <c r="BC439" s="12">
        <v>0</v>
      </c>
      <c r="BD439" s="12">
        <v>0</v>
      </c>
      <c r="BE439" s="12">
        <v>0</v>
      </c>
      <c r="BF439" s="12">
        <v>0</v>
      </c>
      <c r="BG439" s="12">
        <v>0</v>
      </c>
      <c r="BH439" s="12">
        <v>0</v>
      </c>
      <c r="BI439" s="12">
        <v>0</v>
      </c>
      <c r="BJ439" s="12">
        <v>0</v>
      </c>
      <c r="BK439" s="12">
        <v>0</v>
      </c>
      <c r="BL439" s="12">
        <v>0</v>
      </c>
      <c r="BM439" s="12">
        <v>0</v>
      </c>
      <c r="BN439" s="12">
        <v>0</v>
      </c>
      <c r="BO439" s="12">
        <v>0</v>
      </c>
      <c r="BP439" s="12">
        <v>0</v>
      </c>
      <c r="BQ439" s="12">
        <v>0</v>
      </c>
      <c r="BR439" s="12">
        <v>0</v>
      </c>
      <c r="BS439" s="12">
        <v>0</v>
      </c>
      <c r="BT439" s="12">
        <v>0</v>
      </c>
      <c r="BU439" s="12">
        <v>0</v>
      </c>
      <c r="BV439" s="12">
        <v>0</v>
      </c>
      <c r="BW439" s="12">
        <v>0</v>
      </c>
      <c r="BX439" s="12">
        <v>0</v>
      </c>
      <c r="BY439" s="12">
        <v>0</v>
      </c>
      <c r="BZ439" s="12">
        <v>0</v>
      </c>
      <c r="CA439" s="12">
        <v>0</v>
      </c>
      <c r="CB439" s="12">
        <v>0</v>
      </c>
      <c r="CC439" s="12">
        <v>0</v>
      </c>
      <c r="CD439" s="12">
        <v>0</v>
      </c>
      <c r="CE439" s="12">
        <v>0</v>
      </c>
      <c r="CF439" s="12">
        <v>0</v>
      </c>
      <c r="CG439" s="12">
        <v>0</v>
      </c>
      <c r="CH439" s="12">
        <v>0</v>
      </c>
      <c r="CI439" s="12">
        <v>0</v>
      </c>
      <c r="CJ439" s="12">
        <v>0</v>
      </c>
      <c r="CK439" s="12">
        <v>0</v>
      </c>
      <c r="CL439" s="12">
        <v>0</v>
      </c>
    </row>
    <row r="440" spans="2:90" ht="20.100000000000001" customHeight="1" thickBot="1" x14ac:dyDescent="0.25">
      <c r="B440" s="4" t="s">
        <v>611</v>
      </c>
      <c r="C440" s="12">
        <v>11</v>
      </c>
      <c r="D440" s="12">
        <v>0</v>
      </c>
      <c r="E440" s="12">
        <v>25</v>
      </c>
      <c r="F440" s="12">
        <v>22</v>
      </c>
      <c r="G440" s="12">
        <v>0</v>
      </c>
      <c r="H440" s="12">
        <v>0</v>
      </c>
      <c r="I440" s="12">
        <v>0</v>
      </c>
      <c r="J440" s="12">
        <v>0</v>
      </c>
      <c r="K440" s="12">
        <v>0</v>
      </c>
      <c r="L440" s="12">
        <v>0</v>
      </c>
      <c r="M440" s="12">
        <v>0</v>
      </c>
      <c r="N440" s="12">
        <v>0</v>
      </c>
      <c r="O440" s="12">
        <v>0</v>
      </c>
      <c r="P440" s="12">
        <v>0</v>
      </c>
      <c r="Q440" s="12">
        <v>0</v>
      </c>
      <c r="R440" s="12">
        <v>0</v>
      </c>
      <c r="S440" s="12">
        <v>0</v>
      </c>
      <c r="T440" s="12">
        <v>0</v>
      </c>
      <c r="U440" s="12">
        <v>0</v>
      </c>
      <c r="V440" s="12">
        <v>0</v>
      </c>
      <c r="W440" s="12">
        <v>6</v>
      </c>
      <c r="X440" s="12">
        <v>0</v>
      </c>
      <c r="Y440" s="12">
        <v>14</v>
      </c>
      <c r="Z440" s="12">
        <v>12</v>
      </c>
      <c r="AA440" s="12">
        <v>0</v>
      </c>
      <c r="AB440" s="12">
        <v>0</v>
      </c>
      <c r="AC440" s="12">
        <v>0</v>
      </c>
      <c r="AD440" s="12">
        <v>0</v>
      </c>
      <c r="AE440" s="12">
        <v>0</v>
      </c>
      <c r="AF440" s="12">
        <v>0</v>
      </c>
      <c r="AG440" s="12">
        <v>0</v>
      </c>
      <c r="AH440" s="12">
        <v>0</v>
      </c>
      <c r="AI440" s="12">
        <v>0</v>
      </c>
      <c r="AJ440" s="12">
        <v>0</v>
      </c>
      <c r="AK440" s="12">
        <v>0</v>
      </c>
      <c r="AL440" s="12">
        <v>0</v>
      </c>
      <c r="AM440" s="12">
        <v>0</v>
      </c>
      <c r="AN440" s="12">
        <v>0</v>
      </c>
      <c r="AO440" s="12">
        <v>0</v>
      </c>
      <c r="AP440" s="12">
        <v>0</v>
      </c>
      <c r="AQ440" s="12">
        <v>3</v>
      </c>
      <c r="AR440" s="12">
        <v>0</v>
      </c>
      <c r="AS440" s="12">
        <v>7</v>
      </c>
      <c r="AT440" s="12">
        <v>2</v>
      </c>
      <c r="AU440" s="12">
        <v>0</v>
      </c>
      <c r="AV440" s="12">
        <v>0</v>
      </c>
      <c r="AW440" s="12">
        <v>0</v>
      </c>
      <c r="AX440" s="12">
        <v>0</v>
      </c>
      <c r="AY440" s="12">
        <v>0</v>
      </c>
      <c r="AZ440" s="12">
        <v>0</v>
      </c>
      <c r="BA440" s="12">
        <v>0</v>
      </c>
      <c r="BB440" s="12">
        <v>0</v>
      </c>
      <c r="BC440" s="12">
        <v>0</v>
      </c>
      <c r="BD440" s="12">
        <v>0</v>
      </c>
      <c r="BE440" s="12">
        <v>0</v>
      </c>
      <c r="BF440" s="12">
        <v>0</v>
      </c>
      <c r="BG440" s="12">
        <v>0</v>
      </c>
      <c r="BH440" s="12">
        <v>0</v>
      </c>
      <c r="BI440" s="12">
        <v>0</v>
      </c>
      <c r="BJ440" s="12">
        <v>0</v>
      </c>
      <c r="BK440" s="12">
        <v>0</v>
      </c>
      <c r="BL440" s="12">
        <v>0</v>
      </c>
      <c r="BM440" s="12">
        <v>0</v>
      </c>
      <c r="BN440" s="12">
        <v>0</v>
      </c>
      <c r="BO440" s="12">
        <v>0</v>
      </c>
      <c r="BP440" s="12">
        <v>0</v>
      </c>
      <c r="BQ440" s="12">
        <v>0</v>
      </c>
      <c r="BR440" s="12">
        <v>0</v>
      </c>
      <c r="BS440" s="12">
        <v>0</v>
      </c>
      <c r="BT440" s="12">
        <v>0</v>
      </c>
      <c r="BU440" s="12">
        <v>0</v>
      </c>
      <c r="BV440" s="12">
        <v>0</v>
      </c>
      <c r="BW440" s="12">
        <v>1</v>
      </c>
      <c r="BX440" s="12">
        <v>0</v>
      </c>
      <c r="BY440" s="12">
        <v>0</v>
      </c>
      <c r="BZ440" s="12">
        <v>1</v>
      </c>
      <c r="CA440" s="12">
        <v>1</v>
      </c>
      <c r="CB440" s="12">
        <v>0</v>
      </c>
      <c r="CC440" s="12">
        <v>4</v>
      </c>
      <c r="CD440" s="12">
        <v>7</v>
      </c>
      <c r="CE440" s="12">
        <v>0</v>
      </c>
      <c r="CF440" s="12">
        <v>0</v>
      </c>
      <c r="CG440" s="12">
        <v>0</v>
      </c>
      <c r="CH440" s="12">
        <v>0</v>
      </c>
      <c r="CI440" s="12">
        <v>0</v>
      </c>
      <c r="CJ440" s="12">
        <v>0</v>
      </c>
      <c r="CK440" s="12">
        <v>0</v>
      </c>
      <c r="CL440" s="12">
        <v>0</v>
      </c>
    </row>
    <row r="441" spans="2:90" ht="20.100000000000001" customHeight="1" thickBot="1" x14ac:dyDescent="0.25">
      <c r="B441" s="4" t="s">
        <v>612</v>
      </c>
      <c r="C441" s="12">
        <v>119</v>
      </c>
      <c r="D441" s="12">
        <v>3</v>
      </c>
      <c r="E441" s="12">
        <v>103</v>
      </c>
      <c r="F441" s="12">
        <v>107</v>
      </c>
      <c r="G441" s="12">
        <v>0</v>
      </c>
      <c r="H441" s="12">
        <v>0</v>
      </c>
      <c r="I441" s="12">
        <v>0</v>
      </c>
      <c r="J441" s="12">
        <v>0</v>
      </c>
      <c r="K441" s="12">
        <v>0</v>
      </c>
      <c r="L441" s="12">
        <v>0</v>
      </c>
      <c r="M441" s="12">
        <v>0</v>
      </c>
      <c r="N441" s="12">
        <v>0</v>
      </c>
      <c r="O441" s="12">
        <v>1</v>
      </c>
      <c r="P441" s="12">
        <v>0</v>
      </c>
      <c r="Q441" s="12">
        <v>0</v>
      </c>
      <c r="R441" s="12">
        <v>1</v>
      </c>
      <c r="S441" s="12">
        <v>7</v>
      </c>
      <c r="T441" s="12">
        <v>0</v>
      </c>
      <c r="U441" s="12">
        <v>6</v>
      </c>
      <c r="V441" s="12">
        <v>3</v>
      </c>
      <c r="W441" s="12">
        <v>36</v>
      </c>
      <c r="X441" s="12">
        <v>0</v>
      </c>
      <c r="Y441" s="12">
        <v>30</v>
      </c>
      <c r="Z441" s="12">
        <v>36</v>
      </c>
      <c r="AA441" s="12">
        <v>2</v>
      </c>
      <c r="AB441" s="12">
        <v>0</v>
      </c>
      <c r="AC441" s="12">
        <v>0</v>
      </c>
      <c r="AD441" s="12">
        <v>2</v>
      </c>
      <c r="AE441" s="12">
        <v>0</v>
      </c>
      <c r="AF441" s="12">
        <v>0</v>
      </c>
      <c r="AG441" s="12">
        <v>0</v>
      </c>
      <c r="AH441" s="12">
        <v>0</v>
      </c>
      <c r="AI441" s="12">
        <v>0</v>
      </c>
      <c r="AJ441" s="12">
        <v>0</v>
      </c>
      <c r="AK441" s="12">
        <v>0</v>
      </c>
      <c r="AL441" s="12">
        <v>0</v>
      </c>
      <c r="AM441" s="12">
        <v>4</v>
      </c>
      <c r="AN441" s="12">
        <v>2</v>
      </c>
      <c r="AO441" s="12">
        <v>5</v>
      </c>
      <c r="AP441" s="12">
        <v>3</v>
      </c>
      <c r="AQ441" s="12">
        <v>26</v>
      </c>
      <c r="AR441" s="12">
        <v>0</v>
      </c>
      <c r="AS441" s="12">
        <v>26</v>
      </c>
      <c r="AT441" s="12">
        <v>20</v>
      </c>
      <c r="AU441" s="12">
        <v>4</v>
      </c>
      <c r="AV441" s="12">
        <v>0</v>
      </c>
      <c r="AW441" s="12">
        <v>2</v>
      </c>
      <c r="AX441" s="12">
        <v>2</v>
      </c>
      <c r="AY441" s="12">
        <v>0</v>
      </c>
      <c r="AZ441" s="12">
        <v>0</v>
      </c>
      <c r="BA441" s="12">
        <v>0</v>
      </c>
      <c r="BB441" s="12">
        <v>0</v>
      </c>
      <c r="BC441" s="12">
        <v>0</v>
      </c>
      <c r="BD441" s="12">
        <v>0</v>
      </c>
      <c r="BE441" s="12">
        <v>0</v>
      </c>
      <c r="BF441" s="12">
        <v>0</v>
      </c>
      <c r="BG441" s="12">
        <v>0</v>
      </c>
      <c r="BH441" s="12">
        <v>0</v>
      </c>
      <c r="BI441" s="12">
        <v>0</v>
      </c>
      <c r="BJ441" s="12">
        <v>0</v>
      </c>
      <c r="BK441" s="12">
        <v>0</v>
      </c>
      <c r="BL441" s="12">
        <v>0</v>
      </c>
      <c r="BM441" s="12">
        <v>1</v>
      </c>
      <c r="BN441" s="12">
        <v>0</v>
      </c>
      <c r="BO441" s="12">
        <v>0</v>
      </c>
      <c r="BP441" s="12">
        <v>0</v>
      </c>
      <c r="BQ441" s="12">
        <v>0</v>
      </c>
      <c r="BR441" s="12">
        <v>0</v>
      </c>
      <c r="BS441" s="12">
        <v>6</v>
      </c>
      <c r="BT441" s="12">
        <v>0</v>
      </c>
      <c r="BU441" s="12">
        <v>2</v>
      </c>
      <c r="BV441" s="12">
        <v>8</v>
      </c>
      <c r="BW441" s="12">
        <v>5</v>
      </c>
      <c r="BX441" s="12">
        <v>1</v>
      </c>
      <c r="BY441" s="12">
        <v>8</v>
      </c>
      <c r="BZ441" s="12">
        <v>2</v>
      </c>
      <c r="CA441" s="12">
        <v>28</v>
      </c>
      <c r="CB441" s="12">
        <v>0</v>
      </c>
      <c r="CC441" s="12">
        <v>23</v>
      </c>
      <c r="CD441" s="12">
        <v>30</v>
      </c>
      <c r="CE441" s="12">
        <v>0</v>
      </c>
      <c r="CF441" s="12">
        <v>0</v>
      </c>
      <c r="CG441" s="12">
        <v>0</v>
      </c>
      <c r="CH441" s="12">
        <v>0</v>
      </c>
      <c r="CI441" s="12">
        <v>0</v>
      </c>
      <c r="CJ441" s="12">
        <v>0</v>
      </c>
      <c r="CK441" s="12">
        <v>0</v>
      </c>
      <c r="CL441" s="12">
        <v>0</v>
      </c>
    </row>
    <row r="442" spans="2:90" s="51" customFormat="1" ht="20.100000000000001" customHeight="1" thickBot="1" x14ac:dyDescent="0.25">
      <c r="B442" s="7" t="s">
        <v>206</v>
      </c>
      <c r="C442" s="42">
        <f>SUM(C11:C441)</f>
        <v>19810</v>
      </c>
      <c r="D442" s="42">
        <f t="shared" ref="D442:AT442" si="0">SUM(D11:D441)</f>
        <v>617</v>
      </c>
      <c r="E442" s="42">
        <f t="shared" si="0"/>
        <v>20152</v>
      </c>
      <c r="F442" s="42">
        <f t="shared" si="0"/>
        <v>19157</v>
      </c>
      <c r="G442" s="42">
        <f t="shared" si="0"/>
        <v>128</v>
      </c>
      <c r="H442" s="42">
        <f t="shared" si="0"/>
        <v>0</v>
      </c>
      <c r="I442" s="42">
        <f t="shared" si="0"/>
        <v>115</v>
      </c>
      <c r="J442" s="42">
        <f t="shared" si="0"/>
        <v>142</v>
      </c>
      <c r="K442" s="42">
        <f t="shared" si="0"/>
        <v>25</v>
      </c>
      <c r="L442" s="42">
        <f t="shared" si="0"/>
        <v>0</v>
      </c>
      <c r="M442" s="42">
        <f t="shared" si="0"/>
        <v>30</v>
      </c>
      <c r="N442" s="42">
        <f t="shared" si="0"/>
        <v>25</v>
      </c>
      <c r="O442" s="42">
        <f t="shared" si="0"/>
        <v>11</v>
      </c>
      <c r="P442" s="42">
        <f t="shared" si="0"/>
        <v>0</v>
      </c>
      <c r="Q442" s="42">
        <f t="shared" si="0"/>
        <v>10</v>
      </c>
      <c r="R442" s="42">
        <f t="shared" si="0"/>
        <v>8</v>
      </c>
      <c r="S442" s="42">
        <f t="shared" si="0"/>
        <v>813</v>
      </c>
      <c r="T442" s="42">
        <f t="shared" si="0"/>
        <v>249</v>
      </c>
      <c r="U442" s="42">
        <f t="shared" si="0"/>
        <v>1032</v>
      </c>
      <c r="V442" s="42">
        <f t="shared" si="0"/>
        <v>318</v>
      </c>
      <c r="W442" s="42">
        <f t="shared" si="0"/>
        <v>6227</v>
      </c>
      <c r="X442" s="42">
        <f t="shared" si="0"/>
        <v>24</v>
      </c>
      <c r="Y442" s="42">
        <f t="shared" si="0"/>
        <v>6216</v>
      </c>
      <c r="Z442" s="42">
        <f t="shared" si="0"/>
        <v>6247</v>
      </c>
      <c r="AA442" s="42">
        <f t="shared" si="0"/>
        <v>49</v>
      </c>
      <c r="AB442" s="42">
        <f t="shared" si="0"/>
        <v>5</v>
      </c>
      <c r="AC442" s="42">
        <f t="shared" si="0"/>
        <v>59</v>
      </c>
      <c r="AD442" s="42">
        <f t="shared" si="0"/>
        <v>18</v>
      </c>
      <c r="AE442" s="42">
        <f t="shared" si="0"/>
        <v>175</v>
      </c>
      <c r="AF442" s="42">
        <f t="shared" si="0"/>
        <v>1</v>
      </c>
      <c r="AG442" s="42">
        <f t="shared" si="0"/>
        <v>194</v>
      </c>
      <c r="AH442" s="42">
        <f t="shared" si="0"/>
        <v>128</v>
      </c>
      <c r="AI442" s="42">
        <f t="shared" si="0"/>
        <v>1</v>
      </c>
      <c r="AJ442" s="42">
        <f t="shared" si="0"/>
        <v>0</v>
      </c>
      <c r="AK442" s="42">
        <f t="shared" si="0"/>
        <v>2</v>
      </c>
      <c r="AL442" s="42">
        <f t="shared" si="0"/>
        <v>0</v>
      </c>
      <c r="AM442" s="42">
        <f t="shared" si="0"/>
        <v>411</v>
      </c>
      <c r="AN442" s="42">
        <f t="shared" si="0"/>
        <v>71</v>
      </c>
      <c r="AO442" s="42">
        <f t="shared" si="0"/>
        <v>443</v>
      </c>
      <c r="AP442" s="42">
        <f t="shared" si="0"/>
        <v>214</v>
      </c>
      <c r="AQ442" s="42">
        <f t="shared" si="0"/>
        <v>3646</v>
      </c>
      <c r="AR442" s="42">
        <f t="shared" si="0"/>
        <v>12</v>
      </c>
      <c r="AS442" s="42">
        <f t="shared" si="0"/>
        <v>3616</v>
      </c>
      <c r="AT442" s="42">
        <f t="shared" si="0"/>
        <v>3347</v>
      </c>
      <c r="AU442" s="42">
        <f t="shared" ref="AU442:CL442" si="1">SUM(AU11:AU441)</f>
        <v>54</v>
      </c>
      <c r="AV442" s="42">
        <f t="shared" si="1"/>
        <v>0</v>
      </c>
      <c r="AW442" s="42">
        <f t="shared" si="1"/>
        <v>54</v>
      </c>
      <c r="AX442" s="42">
        <f t="shared" si="1"/>
        <v>50</v>
      </c>
      <c r="AY442" s="42">
        <f t="shared" si="1"/>
        <v>355</v>
      </c>
      <c r="AZ442" s="42">
        <f t="shared" si="1"/>
        <v>0</v>
      </c>
      <c r="BA442" s="42">
        <f t="shared" si="1"/>
        <v>381</v>
      </c>
      <c r="BB442" s="42">
        <f t="shared" si="1"/>
        <v>222</v>
      </c>
      <c r="BC442" s="42">
        <f t="shared" si="1"/>
        <v>5</v>
      </c>
      <c r="BD442" s="42">
        <f t="shared" si="1"/>
        <v>0</v>
      </c>
      <c r="BE442" s="42">
        <f t="shared" si="1"/>
        <v>4</v>
      </c>
      <c r="BF442" s="42">
        <f t="shared" si="1"/>
        <v>3</v>
      </c>
      <c r="BG442" s="42">
        <f t="shared" si="1"/>
        <v>2</v>
      </c>
      <c r="BH442" s="42">
        <f t="shared" si="1"/>
        <v>0</v>
      </c>
      <c r="BI442" s="42">
        <f t="shared" si="1"/>
        <v>3</v>
      </c>
      <c r="BJ442" s="42">
        <f t="shared" si="1"/>
        <v>0</v>
      </c>
      <c r="BK442" s="42">
        <f t="shared" si="1"/>
        <v>96</v>
      </c>
      <c r="BL442" s="42">
        <f t="shared" si="1"/>
        <v>0</v>
      </c>
      <c r="BM442" s="42">
        <f t="shared" si="1"/>
        <v>81</v>
      </c>
      <c r="BN442" s="42">
        <f t="shared" si="1"/>
        <v>82</v>
      </c>
      <c r="BO442" s="42">
        <f t="shared" si="1"/>
        <v>0</v>
      </c>
      <c r="BP442" s="42">
        <f t="shared" si="1"/>
        <v>0</v>
      </c>
      <c r="BQ442" s="42">
        <f t="shared" si="1"/>
        <v>1</v>
      </c>
      <c r="BR442" s="42">
        <f t="shared" si="1"/>
        <v>1</v>
      </c>
      <c r="BS442" s="42">
        <f t="shared" si="1"/>
        <v>570</v>
      </c>
      <c r="BT442" s="42">
        <f t="shared" si="1"/>
        <v>0</v>
      </c>
      <c r="BU442" s="42">
        <f t="shared" si="1"/>
        <v>526</v>
      </c>
      <c r="BV442" s="42">
        <f t="shared" si="1"/>
        <v>747</v>
      </c>
      <c r="BW442" s="42">
        <f t="shared" si="1"/>
        <v>708</v>
      </c>
      <c r="BX442" s="42">
        <f t="shared" si="1"/>
        <v>214</v>
      </c>
      <c r="BY442" s="42">
        <f t="shared" si="1"/>
        <v>912</v>
      </c>
      <c r="BZ442" s="42">
        <f t="shared" si="1"/>
        <v>446</v>
      </c>
      <c r="CA442" s="42">
        <f t="shared" si="1"/>
        <v>6508</v>
      </c>
      <c r="CB442" s="42">
        <f t="shared" si="1"/>
        <v>41</v>
      </c>
      <c r="CC442" s="42">
        <f t="shared" si="1"/>
        <v>6447</v>
      </c>
      <c r="CD442" s="42">
        <f t="shared" si="1"/>
        <v>7134</v>
      </c>
      <c r="CE442" s="42">
        <f t="shared" si="1"/>
        <v>3</v>
      </c>
      <c r="CF442" s="42">
        <f t="shared" si="1"/>
        <v>0</v>
      </c>
      <c r="CG442" s="42">
        <f t="shared" si="1"/>
        <v>4</v>
      </c>
      <c r="CH442" s="42">
        <f t="shared" si="1"/>
        <v>3</v>
      </c>
      <c r="CI442" s="42">
        <f t="shared" si="1"/>
        <v>23</v>
      </c>
      <c r="CJ442" s="42">
        <f t="shared" si="1"/>
        <v>0</v>
      </c>
      <c r="CK442" s="42">
        <f t="shared" si="1"/>
        <v>22</v>
      </c>
      <c r="CL442" s="42">
        <f t="shared" si="1"/>
        <v>22</v>
      </c>
    </row>
  </sheetData>
  <mergeCells count="22">
    <mergeCell ref="AY9:BB9"/>
    <mergeCell ref="C9:F9"/>
    <mergeCell ref="G9:J9"/>
    <mergeCell ref="K9:N9"/>
    <mergeCell ref="O9:R9"/>
    <mergeCell ref="S9:V9"/>
    <mergeCell ref="W9:Z9"/>
    <mergeCell ref="AA9:AD9"/>
    <mergeCell ref="AE9:AH9"/>
    <mergeCell ref="AI9:AL9"/>
    <mergeCell ref="AM9:AP9"/>
    <mergeCell ref="AQ9:AT9"/>
    <mergeCell ref="AU9:AX9"/>
    <mergeCell ref="BC9:BF9"/>
    <mergeCell ref="CE9:CH9"/>
    <mergeCell ref="CI9:CL9"/>
    <mergeCell ref="BG9:BJ9"/>
    <mergeCell ref="BK9:BN9"/>
    <mergeCell ref="BO9:BR9"/>
    <mergeCell ref="BS9:BV9"/>
    <mergeCell ref="BW9:BZ9"/>
    <mergeCell ref="CA9:CD9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B9:N444"/>
  <sheetViews>
    <sheetView workbookViewId="0"/>
  </sheetViews>
  <sheetFormatPr baseColWidth="10" defaultRowHeight="12.75" x14ac:dyDescent="0.2"/>
  <cols>
    <col min="1" max="1" width="8.625" customWidth="1"/>
    <col min="2" max="2" width="61" bestFit="1" customWidth="1"/>
    <col min="3" max="3" width="15" customWidth="1"/>
    <col min="4" max="4" width="11.25" bestFit="1" customWidth="1"/>
    <col min="5" max="5" width="12.5" bestFit="1" customWidth="1"/>
    <col min="6" max="6" width="15" customWidth="1"/>
    <col min="7" max="7" width="11.25" bestFit="1" customWidth="1"/>
    <col min="8" max="8" width="12.5" bestFit="1" customWidth="1"/>
    <col min="9" max="9" width="15" customWidth="1"/>
    <col min="10" max="10" width="11.25" bestFit="1" customWidth="1"/>
    <col min="11" max="11" width="12.5" bestFit="1" customWidth="1"/>
    <col min="12" max="12" width="15" customWidth="1"/>
    <col min="13" max="13" width="11.25" bestFit="1" customWidth="1"/>
    <col min="14" max="14" width="12.5" bestFit="1" customWidth="1"/>
    <col min="19" max="19" width="12.5" customWidth="1"/>
  </cols>
  <sheetData>
    <row r="9" spans="2:14" ht="44.25" customHeight="1" thickBot="1" x14ac:dyDescent="0.25">
      <c r="C9" s="68" t="s">
        <v>81</v>
      </c>
      <c r="D9" s="66"/>
      <c r="E9" s="66"/>
      <c r="F9" s="68" t="s">
        <v>82</v>
      </c>
      <c r="G9" s="66"/>
      <c r="H9" s="66"/>
      <c r="I9" s="68" t="s">
        <v>83</v>
      </c>
      <c r="J9" s="66"/>
      <c r="K9" s="66"/>
      <c r="L9" s="68" t="s">
        <v>84</v>
      </c>
      <c r="M9" s="66"/>
      <c r="N9" s="66"/>
    </row>
    <row r="10" spans="2:14" ht="42" customHeight="1" thickBot="1" x14ac:dyDescent="0.25">
      <c r="C10" s="8" t="s">
        <v>30</v>
      </c>
      <c r="D10" s="8" t="s">
        <v>32</v>
      </c>
      <c r="E10" s="8" t="s">
        <v>85</v>
      </c>
      <c r="F10" s="8" t="s">
        <v>30</v>
      </c>
      <c r="G10" s="8" t="s">
        <v>32</v>
      </c>
      <c r="H10" s="8" t="s">
        <v>85</v>
      </c>
      <c r="I10" s="8" t="s">
        <v>30</v>
      </c>
      <c r="J10" s="8" t="s">
        <v>32</v>
      </c>
      <c r="K10" s="8" t="s">
        <v>85</v>
      </c>
      <c r="L10" s="8" t="s">
        <v>30</v>
      </c>
      <c r="M10" s="8" t="s">
        <v>32</v>
      </c>
      <c r="N10" s="8" t="s">
        <v>85</v>
      </c>
    </row>
    <row r="11" spans="2:14" ht="20.100000000000001" customHeight="1" thickBot="1" x14ac:dyDescent="0.25">
      <c r="B11" s="3" t="s">
        <v>167</v>
      </c>
      <c r="C11" s="12">
        <v>31</v>
      </c>
      <c r="D11" s="12">
        <v>28</v>
      </c>
      <c r="E11" s="12">
        <v>8</v>
      </c>
      <c r="F11" s="12">
        <v>9</v>
      </c>
      <c r="G11" s="12">
        <v>10</v>
      </c>
      <c r="H11" s="12">
        <v>0</v>
      </c>
      <c r="I11" s="12">
        <v>20</v>
      </c>
      <c r="J11" s="12">
        <v>13</v>
      </c>
      <c r="K11" s="12">
        <v>7</v>
      </c>
      <c r="L11" s="12">
        <v>2</v>
      </c>
      <c r="M11" s="12">
        <v>5</v>
      </c>
      <c r="N11" s="12">
        <v>1</v>
      </c>
    </row>
    <row r="12" spans="2:14" ht="20.100000000000001" customHeight="1" thickBot="1" x14ac:dyDescent="0.25">
      <c r="B12" s="4" t="s">
        <v>235</v>
      </c>
      <c r="C12" s="12">
        <v>12</v>
      </c>
      <c r="D12" s="12">
        <v>12</v>
      </c>
      <c r="E12" s="12">
        <v>0</v>
      </c>
      <c r="F12" s="12">
        <v>2</v>
      </c>
      <c r="G12" s="12">
        <v>2</v>
      </c>
      <c r="H12" s="12">
        <v>0</v>
      </c>
      <c r="I12" s="12">
        <v>9</v>
      </c>
      <c r="J12" s="12">
        <v>9</v>
      </c>
      <c r="K12" s="12">
        <v>0</v>
      </c>
      <c r="L12" s="12">
        <v>1</v>
      </c>
      <c r="M12" s="12">
        <v>1</v>
      </c>
      <c r="N12" s="12">
        <v>0</v>
      </c>
    </row>
    <row r="13" spans="2:14" ht="20.100000000000001" customHeight="1" thickBot="1" x14ac:dyDescent="0.25">
      <c r="B13" s="4" t="s">
        <v>236</v>
      </c>
      <c r="C13" s="12">
        <v>6</v>
      </c>
      <c r="D13" s="12">
        <v>3</v>
      </c>
      <c r="E13" s="12">
        <v>15</v>
      </c>
      <c r="F13" s="12">
        <v>2</v>
      </c>
      <c r="G13" s="12">
        <v>1</v>
      </c>
      <c r="H13" s="12">
        <v>1</v>
      </c>
      <c r="I13" s="12">
        <v>4</v>
      </c>
      <c r="J13" s="12">
        <v>2</v>
      </c>
      <c r="K13" s="12">
        <v>14</v>
      </c>
      <c r="L13" s="12">
        <v>0</v>
      </c>
      <c r="M13" s="12">
        <v>0</v>
      </c>
      <c r="N13" s="12">
        <v>0</v>
      </c>
    </row>
    <row r="14" spans="2:14" ht="20.100000000000001" customHeight="1" thickBot="1" x14ac:dyDescent="0.25">
      <c r="B14" s="4" t="s">
        <v>237</v>
      </c>
      <c r="C14" s="12">
        <v>13</v>
      </c>
      <c r="D14" s="12">
        <v>1</v>
      </c>
      <c r="E14" s="12">
        <v>23</v>
      </c>
      <c r="F14" s="12">
        <v>0</v>
      </c>
      <c r="G14" s="12">
        <v>0</v>
      </c>
      <c r="H14" s="12">
        <v>0</v>
      </c>
      <c r="I14" s="12">
        <v>13</v>
      </c>
      <c r="J14" s="12">
        <v>1</v>
      </c>
      <c r="K14" s="12">
        <v>23</v>
      </c>
      <c r="L14" s="12">
        <v>0</v>
      </c>
      <c r="M14" s="12">
        <v>0</v>
      </c>
      <c r="N14" s="12">
        <v>0</v>
      </c>
    </row>
    <row r="15" spans="2:14" ht="20.100000000000001" customHeight="1" thickBot="1" x14ac:dyDescent="0.25">
      <c r="B15" s="4" t="s">
        <v>238</v>
      </c>
      <c r="C15" s="12">
        <v>8</v>
      </c>
      <c r="D15" s="12">
        <v>24</v>
      </c>
      <c r="E15" s="12">
        <v>17</v>
      </c>
      <c r="F15" s="12">
        <v>0</v>
      </c>
      <c r="G15" s="12">
        <v>0</v>
      </c>
      <c r="H15" s="12">
        <v>0</v>
      </c>
      <c r="I15" s="12">
        <v>8</v>
      </c>
      <c r="J15" s="12">
        <v>23</v>
      </c>
      <c r="K15" s="12">
        <v>16</v>
      </c>
      <c r="L15" s="12">
        <v>0</v>
      </c>
      <c r="M15" s="12">
        <v>1</v>
      </c>
      <c r="N15" s="12">
        <v>1</v>
      </c>
    </row>
    <row r="16" spans="2:14" ht="20.100000000000001" customHeight="1" thickBot="1" x14ac:dyDescent="0.25">
      <c r="B16" s="4" t="s">
        <v>633</v>
      </c>
      <c r="C16" s="12">
        <v>2</v>
      </c>
      <c r="D16" s="12">
        <v>2</v>
      </c>
      <c r="E16" s="12">
        <v>0</v>
      </c>
      <c r="F16" s="12">
        <v>1</v>
      </c>
      <c r="G16" s="12">
        <v>1</v>
      </c>
      <c r="H16" s="12">
        <v>0</v>
      </c>
      <c r="I16" s="12">
        <v>1</v>
      </c>
      <c r="J16" s="12">
        <v>1</v>
      </c>
      <c r="K16" s="12">
        <v>0</v>
      </c>
      <c r="L16" s="12">
        <v>0</v>
      </c>
      <c r="M16" s="12">
        <v>0</v>
      </c>
      <c r="N16" s="12">
        <v>0</v>
      </c>
    </row>
    <row r="17" spans="2:14" ht="20.100000000000001" customHeight="1" thickBot="1" x14ac:dyDescent="0.25">
      <c r="B17" s="4" t="s">
        <v>239</v>
      </c>
      <c r="C17" s="12">
        <v>0</v>
      </c>
      <c r="D17" s="12">
        <v>1</v>
      </c>
      <c r="E17" s="12">
        <v>0</v>
      </c>
      <c r="F17" s="12">
        <v>0</v>
      </c>
      <c r="G17" s="12">
        <v>0</v>
      </c>
      <c r="H17" s="12">
        <v>0</v>
      </c>
      <c r="I17" s="12">
        <v>0</v>
      </c>
      <c r="J17" s="12">
        <v>1</v>
      </c>
      <c r="K17" s="12">
        <v>0</v>
      </c>
      <c r="L17" s="12">
        <v>0</v>
      </c>
      <c r="M17" s="12">
        <v>0</v>
      </c>
      <c r="N17" s="12">
        <v>0</v>
      </c>
    </row>
    <row r="18" spans="2:14" ht="20.100000000000001" customHeight="1" thickBot="1" x14ac:dyDescent="0.25">
      <c r="B18" s="4" t="s">
        <v>240</v>
      </c>
      <c r="C18" s="12">
        <v>1</v>
      </c>
      <c r="D18" s="12">
        <v>1</v>
      </c>
      <c r="E18" s="12">
        <v>1</v>
      </c>
      <c r="F18" s="12">
        <v>0</v>
      </c>
      <c r="G18" s="12">
        <v>0</v>
      </c>
      <c r="H18" s="12">
        <v>0</v>
      </c>
      <c r="I18" s="12">
        <v>1</v>
      </c>
      <c r="J18" s="12">
        <v>0</v>
      </c>
      <c r="K18" s="12">
        <v>1</v>
      </c>
      <c r="L18" s="12">
        <v>0</v>
      </c>
      <c r="M18" s="12">
        <v>1</v>
      </c>
      <c r="N18" s="12">
        <v>0</v>
      </c>
    </row>
    <row r="19" spans="2:14" ht="20.100000000000001" customHeight="1" thickBot="1" x14ac:dyDescent="0.25">
      <c r="B19" s="4" t="s">
        <v>241</v>
      </c>
      <c r="C19" s="12">
        <v>5</v>
      </c>
      <c r="D19" s="12">
        <v>3</v>
      </c>
      <c r="E19" s="12">
        <v>2</v>
      </c>
      <c r="F19" s="12">
        <v>5</v>
      </c>
      <c r="G19" s="12">
        <v>3</v>
      </c>
      <c r="H19" s="12">
        <v>2</v>
      </c>
      <c r="I19" s="12">
        <v>0</v>
      </c>
      <c r="J19" s="12">
        <v>0</v>
      </c>
      <c r="K19" s="12">
        <v>0</v>
      </c>
      <c r="L19" s="12">
        <v>0</v>
      </c>
      <c r="M19" s="12">
        <v>0</v>
      </c>
      <c r="N19" s="12">
        <v>0</v>
      </c>
    </row>
    <row r="20" spans="2:14" ht="20.100000000000001" customHeight="1" thickBot="1" x14ac:dyDescent="0.25">
      <c r="B20" s="4" t="s">
        <v>242</v>
      </c>
      <c r="C20" s="12">
        <v>4</v>
      </c>
      <c r="D20" s="12">
        <v>4</v>
      </c>
      <c r="E20" s="12">
        <v>0</v>
      </c>
      <c r="F20" s="12">
        <v>0</v>
      </c>
      <c r="G20" s="12">
        <v>0</v>
      </c>
      <c r="H20" s="12">
        <v>0</v>
      </c>
      <c r="I20" s="12">
        <v>4</v>
      </c>
      <c r="J20" s="12">
        <v>4</v>
      </c>
      <c r="K20" s="12">
        <v>0</v>
      </c>
      <c r="L20" s="12">
        <v>0</v>
      </c>
      <c r="M20" s="12">
        <v>0</v>
      </c>
      <c r="N20" s="12">
        <v>0</v>
      </c>
    </row>
    <row r="21" spans="2:14" ht="20.100000000000001" customHeight="1" thickBot="1" x14ac:dyDescent="0.25">
      <c r="B21" s="4" t="s">
        <v>243</v>
      </c>
      <c r="C21" s="12">
        <v>56</v>
      </c>
      <c r="D21" s="12">
        <v>59</v>
      </c>
      <c r="E21" s="12">
        <v>10</v>
      </c>
      <c r="F21" s="12">
        <v>13</v>
      </c>
      <c r="G21" s="12">
        <v>16</v>
      </c>
      <c r="H21" s="12">
        <v>0</v>
      </c>
      <c r="I21" s="12">
        <v>41</v>
      </c>
      <c r="J21" s="12">
        <v>42</v>
      </c>
      <c r="K21" s="12">
        <v>9</v>
      </c>
      <c r="L21" s="12">
        <v>2</v>
      </c>
      <c r="M21" s="12">
        <v>1</v>
      </c>
      <c r="N21" s="12">
        <v>1</v>
      </c>
    </row>
    <row r="22" spans="2:14" ht="20.100000000000001" customHeight="1" thickBot="1" x14ac:dyDescent="0.25">
      <c r="B22" s="4" t="s">
        <v>168</v>
      </c>
      <c r="C22" s="12">
        <v>28</v>
      </c>
      <c r="D22" s="12">
        <v>21</v>
      </c>
      <c r="E22" s="12">
        <v>16</v>
      </c>
      <c r="F22" s="12">
        <v>1</v>
      </c>
      <c r="G22" s="12">
        <v>0</v>
      </c>
      <c r="H22" s="12">
        <v>1</v>
      </c>
      <c r="I22" s="12">
        <v>25</v>
      </c>
      <c r="J22" s="12">
        <v>17</v>
      </c>
      <c r="K22" s="12">
        <v>15</v>
      </c>
      <c r="L22" s="12">
        <v>2</v>
      </c>
      <c r="M22" s="12">
        <v>4</v>
      </c>
      <c r="N22" s="12">
        <v>0</v>
      </c>
    </row>
    <row r="23" spans="2:14" ht="20.100000000000001" customHeight="1" thickBot="1" x14ac:dyDescent="0.25">
      <c r="B23" s="4" t="s">
        <v>244</v>
      </c>
      <c r="C23" s="12">
        <v>0</v>
      </c>
      <c r="D23" s="12">
        <v>0</v>
      </c>
      <c r="E23" s="12">
        <v>0</v>
      </c>
      <c r="F23" s="12">
        <v>0</v>
      </c>
      <c r="G23" s="12">
        <v>0</v>
      </c>
      <c r="H23" s="12">
        <v>0</v>
      </c>
      <c r="I23" s="12">
        <v>0</v>
      </c>
      <c r="J23" s="12">
        <v>0</v>
      </c>
      <c r="K23" s="12">
        <v>0</v>
      </c>
      <c r="L23" s="12">
        <v>0</v>
      </c>
      <c r="M23" s="12">
        <v>0</v>
      </c>
      <c r="N23" s="12">
        <v>0</v>
      </c>
    </row>
    <row r="24" spans="2:14" ht="20.100000000000001" customHeight="1" thickBot="1" x14ac:dyDescent="0.25">
      <c r="B24" s="4" t="s">
        <v>245</v>
      </c>
      <c r="C24" s="12">
        <v>24</v>
      </c>
      <c r="D24" s="12">
        <v>38</v>
      </c>
      <c r="E24" s="12">
        <v>13</v>
      </c>
      <c r="F24" s="12">
        <v>7</v>
      </c>
      <c r="G24" s="12">
        <v>7</v>
      </c>
      <c r="H24" s="12">
        <v>3</v>
      </c>
      <c r="I24" s="12">
        <v>17</v>
      </c>
      <c r="J24" s="12">
        <v>31</v>
      </c>
      <c r="K24" s="12">
        <v>10</v>
      </c>
      <c r="L24" s="12">
        <v>0</v>
      </c>
      <c r="M24" s="12">
        <v>0</v>
      </c>
      <c r="N24" s="12">
        <v>0</v>
      </c>
    </row>
    <row r="25" spans="2:14" ht="20.100000000000001" customHeight="1" thickBot="1" x14ac:dyDescent="0.25">
      <c r="B25" s="4" t="s">
        <v>246</v>
      </c>
      <c r="C25" s="12">
        <v>43</v>
      </c>
      <c r="D25" s="12">
        <v>43</v>
      </c>
      <c r="E25" s="12">
        <v>12</v>
      </c>
      <c r="F25" s="12">
        <v>2</v>
      </c>
      <c r="G25" s="12">
        <v>2</v>
      </c>
      <c r="H25" s="12">
        <v>0</v>
      </c>
      <c r="I25" s="12">
        <v>39</v>
      </c>
      <c r="J25" s="12">
        <v>39</v>
      </c>
      <c r="K25" s="12">
        <v>12</v>
      </c>
      <c r="L25" s="12">
        <v>2</v>
      </c>
      <c r="M25" s="12">
        <v>2</v>
      </c>
      <c r="N25" s="12">
        <v>0</v>
      </c>
    </row>
    <row r="26" spans="2:14" ht="20.100000000000001" customHeight="1" thickBot="1" x14ac:dyDescent="0.25">
      <c r="B26" s="5" t="s">
        <v>247</v>
      </c>
      <c r="C26" s="12">
        <v>0</v>
      </c>
      <c r="D26" s="12">
        <v>0</v>
      </c>
      <c r="E26" s="12">
        <v>0</v>
      </c>
      <c r="F26" s="12">
        <v>0</v>
      </c>
      <c r="G26" s="12">
        <v>0</v>
      </c>
      <c r="H26" s="12">
        <v>0</v>
      </c>
      <c r="I26" s="12">
        <v>0</v>
      </c>
      <c r="J26" s="12">
        <v>0</v>
      </c>
      <c r="K26" s="12">
        <v>0</v>
      </c>
      <c r="L26" s="12">
        <v>0</v>
      </c>
      <c r="M26" s="12">
        <v>0</v>
      </c>
      <c r="N26" s="12">
        <v>0</v>
      </c>
    </row>
    <row r="27" spans="2:14" ht="20.100000000000001" customHeight="1" thickBot="1" x14ac:dyDescent="0.25">
      <c r="B27" s="6" t="s">
        <v>248</v>
      </c>
      <c r="C27" s="12">
        <v>0</v>
      </c>
      <c r="D27" s="12">
        <v>0</v>
      </c>
      <c r="E27" s="12">
        <v>0</v>
      </c>
      <c r="F27" s="12">
        <v>0</v>
      </c>
      <c r="G27" s="12">
        <v>0</v>
      </c>
      <c r="H27" s="12">
        <v>0</v>
      </c>
      <c r="I27" s="12">
        <v>0</v>
      </c>
      <c r="J27" s="12">
        <v>0</v>
      </c>
      <c r="K27" s="12">
        <v>0</v>
      </c>
      <c r="L27" s="12">
        <v>0</v>
      </c>
      <c r="M27" s="12">
        <v>0</v>
      </c>
      <c r="N27" s="12">
        <v>0</v>
      </c>
    </row>
    <row r="28" spans="2:14" ht="20.100000000000001" customHeight="1" thickBot="1" x14ac:dyDescent="0.25">
      <c r="B28" s="4" t="s">
        <v>249</v>
      </c>
      <c r="C28" s="12">
        <v>0</v>
      </c>
      <c r="D28" s="12">
        <v>0</v>
      </c>
      <c r="E28" s="12">
        <v>0</v>
      </c>
      <c r="F28" s="12">
        <v>0</v>
      </c>
      <c r="G28" s="12">
        <v>0</v>
      </c>
      <c r="H28" s="12">
        <v>0</v>
      </c>
      <c r="I28" s="12">
        <v>0</v>
      </c>
      <c r="J28" s="12">
        <v>0</v>
      </c>
      <c r="K28" s="12">
        <v>0</v>
      </c>
      <c r="L28" s="12">
        <v>0</v>
      </c>
      <c r="M28" s="12">
        <v>0</v>
      </c>
      <c r="N28" s="12">
        <v>0</v>
      </c>
    </row>
    <row r="29" spans="2:14" ht="20.100000000000001" customHeight="1" thickBot="1" x14ac:dyDescent="0.25">
      <c r="B29" s="4" t="s">
        <v>250</v>
      </c>
      <c r="C29" s="12">
        <v>0</v>
      </c>
      <c r="D29" s="12">
        <v>4</v>
      </c>
      <c r="E29" s="12">
        <v>0</v>
      </c>
      <c r="F29" s="12">
        <v>0</v>
      </c>
      <c r="G29" s="12">
        <v>0</v>
      </c>
      <c r="H29" s="12">
        <v>0</v>
      </c>
      <c r="I29" s="12">
        <v>0</v>
      </c>
      <c r="J29" s="12">
        <v>4</v>
      </c>
      <c r="K29" s="12">
        <v>0</v>
      </c>
      <c r="L29" s="12">
        <v>0</v>
      </c>
      <c r="M29" s="12">
        <v>0</v>
      </c>
      <c r="N29" s="12">
        <v>0</v>
      </c>
    </row>
    <row r="30" spans="2:14" ht="20.100000000000001" customHeight="1" thickBot="1" x14ac:dyDescent="0.25">
      <c r="B30" s="4" t="s">
        <v>251</v>
      </c>
      <c r="C30" s="12">
        <v>9</v>
      </c>
      <c r="D30" s="12">
        <v>13</v>
      </c>
      <c r="E30" s="12">
        <v>0</v>
      </c>
      <c r="F30" s="12">
        <v>0</v>
      </c>
      <c r="G30" s="12">
        <v>0</v>
      </c>
      <c r="H30" s="12">
        <v>0</v>
      </c>
      <c r="I30" s="12">
        <v>9</v>
      </c>
      <c r="J30" s="12">
        <v>13</v>
      </c>
      <c r="K30" s="12">
        <v>0</v>
      </c>
      <c r="L30" s="12">
        <v>0</v>
      </c>
      <c r="M30" s="12">
        <v>0</v>
      </c>
      <c r="N30" s="12">
        <v>0</v>
      </c>
    </row>
    <row r="31" spans="2:14" ht="20.100000000000001" customHeight="1" thickBot="1" x14ac:dyDescent="0.25">
      <c r="B31" s="4" t="s">
        <v>252</v>
      </c>
      <c r="C31" s="12">
        <v>0</v>
      </c>
      <c r="D31" s="12">
        <v>0</v>
      </c>
      <c r="E31" s="12">
        <v>0</v>
      </c>
      <c r="F31" s="12">
        <v>0</v>
      </c>
      <c r="G31" s="12">
        <v>0</v>
      </c>
      <c r="H31" s="12">
        <v>0</v>
      </c>
      <c r="I31" s="12">
        <v>0</v>
      </c>
      <c r="J31" s="12">
        <v>0</v>
      </c>
      <c r="K31" s="12">
        <v>0</v>
      </c>
      <c r="L31" s="12">
        <v>0</v>
      </c>
      <c r="M31" s="12">
        <v>0</v>
      </c>
      <c r="N31" s="12">
        <v>0</v>
      </c>
    </row>
    <row r="32" spans="2:14" ht="20.100000000000001" customHeight="1" thickBot="1" x14ac:dyDescent="0.25">
      <c r="B32" s="4" t="s">
        <v>634</v>
      </c>
      <c r="C32" s="12">
        <v>6</v>
      </c>
      <c r="D32" s="12">
        <v>6</v>
      </c>
      <c r="E32" s="12">
        <v>5</v>
      </c>
      <c r="F32" s="12">
        <v>0</v>
      </c>
      <c r="G32" s="12">
        <v>0</v>
      </c>
      <c r="H32" s="12">
        <v>0</v>
      </c>
      <c r="I32" s="12">
        <v>6</v>
      </c>
      <c r="J32" s="12">
        <v>6</v>
      </c>
      <c r="K32" s="12">
        <v>5</v>
      </c>
      <c r="L32" s="12">
        <v>0</v>
      </c>
      <c r="M32" s="12">
        <v>0</v>
      </c>
      <c r="N32" s="12">
        <v>0</v>
      </c>
    </row>
    <row r="33" spans="2:14" ht="20.100000000000001" customHeight="1" thickBot="1" x14ac:dyDescent="0.25">
      <c r="B33" s="4" t="s">
        <v>253</v>
      </c>
      <c r="C33" s="12">
        <v>0</v>
      </c>
      <c r="D33" s="12">
        <v>0</v>
      </c>
      <c r="E33" s="12">
        <v>0</v>
      </c>
      <c r="F33" s="12">
        <v>0</v>
      </c>
      <c r="G33" s="12">
        <v>0</v>
      </c>
      <c r="H33" s="12">
        <v>0</v>
      </c>
      <c r="I33" s="12">
        <v>0</v>
      </c>
      <c r="J33" s="12">
        <v>0</v>
      </c>
      <c r="K33" s="12">
        <v>0</v>
      </c>
      <c r="L33" s="12">
        <v>0</v>
      </c>
      <c r="M33" s="12">
        <v>0</v>
      </c>
      <c r="N33" s="12">
        <v>0</v>
      </c>
    </row>
    <row r="34" spans="2:14" ht="20.100000000000001" customHeight="1" thickBot="1" x14ac:dyDescent="0.25">
      <c r="B34" s="4" t="s">
        <v>254</v>
      </c>
      <c r="C34" s="12">
        <v>5</v>
      </c>
      <c r="D34" s="12">
        <v>3</v>
      </c>
      <c r="E34" s="12">
        <v>2</v>
      </c>
      <c r="F34" s="12">
        <v>0</v>
      </c>
      <c r="G34" s="12">
        <v>0</v>
      </c>
      <c r="H34" s="12">
        <v>0</v>
      </c>
      <c r="I34" s="12">
        <v>5</v>
      </c>
      <c r="J34" s="12">
        <v>3</v>
      </c>
      <c r="K34" s="12">
        <v>2</v>
      </c>
      <c r="L34" s="12">
        <v>0</v>
      </c>
      <c r="M34" s="12">
        <v>0</v>
      </c>
      <c r="N34" s="12">
        <v>0</v>
      </c>
    </row>
    <row r="35" spans="2:14" ht="20.100000000000001" customHeight="1" thickBot="1" x14ac:dyDescent="0.25">
      <c r="B35" s="4" t="s">
        <v>635</v>
      </c>
      <c r="C35" s="12">
        <v>0</v>
      </c>
      <c r="D35" s="12">
        <v>0</v>
      </c>
      <c r="E35" s="12">
        <v>0</v>
      </c>
      <c r="F35" s="12">
        <v>0</v>
      </c>
      <c r="G35" s="12">
        <v>0</v>
      </c>
      <c r="H35" s="12">
        <v>0</v>
      </c>
      <c r="I35" s="12">
        <v>0</v>
      </c>
      <c r="J35" s="12">
        <v>0</v>
      </c>
      <c r="K35" s="12">
        <v>0</v>
      </c>
      <c r="L35" s="12">
        <v>0</v>
      </c>
      <c r="M35" s="12">
        <v>0</v>
      </c>
      <c r="N35" s="12">
        <v>0</v>
      </c>
    </row>
    <row r="36" spans="2:14" ht="20.100000000000001" customHeight="1" thickBot="1" x14ac:dyDescent="0.25">
      <c r="B36" s="4" t="s">
        <v>255</v>
      </c>
      <c r="C36" s="12">
        <v>1</v>
      </c>
      <c r="D36" s="12">
        <v>1</v>
      </c>
      <c r="E36" s="12">
        <v>0</v>
      </c>
      <c r="F36" s="12">
        <v>1</v>
      </c>
      <c r="G36" s="12">
        <v>1</v>
      </c>
      <c r="H36" s="12">
        <v>0</v>
      </c>
      <c r="I36" s="12">
        <v>0</v>
      </c>
      <c r="J36" s="12">
        <v>0</v>
      </c>
      <c r="K36" s="12">
        <v>0</v>
      </c>
      <c r="L36" s="12">
        <v>0</v>
      </c>
      <c r="M36" s="12">
        <v>0</v>
      </c>
      <c r="N36" s="12">
        <v>0</v>
      </c>
    </row>
    <row r="37" spans="2:14" ht="20.100000000000001" customHeight="1" thickBot="1" x14ac:dyDescent="0.25">
      <c r="B37" s="4" t="s">
        <v>256</v>
      </c>
      <c r="C37" s="12">
        <v>0</v>
      </c>
      <c r="D37" s="12">
        <v>0</v>
      </c>
      <c r="E37" s="12">
        <v>0</v>
      </c>
      <c r="F37" s="12">
        <v>0</v>
      </c>
      <c r="G37" s="12">
        <v>0</v>
      </c>
      <c r="H37" s="12">
        <v>0</v>
      </c>
      <c r="I37" s="12">
        <v>0</v>
      </c>
      <c r="J37" s="12">
        <v>0</v>
      </c>
      <c r="K37" s="12">
        <v>0</v>
      </c>
      <c r="L37" s="12">
        <v>0</v>
      </c>
      <c r="M37" s="12">
        <v>0</v>
      </c>
      <c r="N37" s="12">
        <v>0</v>
      </c>
    </row>
    <row r="38" spans="2:14" ht="20.100000000000001" customHeight="1" thickBot="1" x14ac:dyDescent="0.25">
      <c r="B38" s="4" t="s">
        <v>257</v>
      </c>
      <c r="C38" s="12">
        <v>3</v>
      </c>
      <c r="D38" s="12">
        <v>2</v>
      </c>
      <c r="E38" s="12">
        <v>1</v>
      </c>
      <c r="F38" s="12">
        <v>0</v>
      </c>
      <c r="G38" s="12">
        <v>0</v>
      </c>
      <c r="H38" s="12">
        <v>0</v>
      </c>
      <c r="I38" s="12">
        <v>3</v>
      </c>
      <c r="J38" s="12">
        <v>2</v>
      </c>
      <c r="K38" s="12">
        <v>1</v>
      </c>
      <c r="L38" s="12">
        <v>0</v>
      </c>
      <c r="M38" s="12">
        <v>0</v>
      </c>
      <c r="N38" s="12">
        <v>0</v>
      </c>
    </row>
    <row r="39" spans="2:14" ht="20.100000000000001" customHeight="1" thickBot="1" x14ac:dyDescent="0.25">
      <c r="B39" s="4" t="s">
        <v>258</v>
      </c>
      <c r="C39" s="12">
        <v>4</v>
      </c>
      <c r="D39" s="12">
        <v>5</v>
      </c>
      <c r="E39" s="12">
        <v>6</v>
      </c>
      <c r="F39" s="12">
        <v>0</v>
      </c>
      <c r="G39" s="12">
        <v>0</v>
      </c>
      <c r="H39" s="12">
        <v>0</v>
      </c>
      <c r="I39" s="12">
        <v>4</v>
      </c>
      <c r="J39" s="12">
        <v>5</v>
      </c>
      <c r="K39" s="12">
        <v>6</v>
      </c>
      <c r="L39" s="12">
        <v>0</v>
      </c>
      <c r="M39" s="12">
        <v>0</v>
      </c>
      <c r="N39" s="12">
        <v>0</v>
      </c>
    </row>
    <row r="40" spans="2:14" ht="20.100000000000001" customHeight="1" thickBot="1" x14ac:dyDescent="0.25">
      <c r="B40" s="4" t="s">
        <v>259</v>
      </c>
      <c r="C40" s="12">
        <v>1</v>
      </c>
      <c r="D40" s="12">
        <v>5</v>
      </c>
      <c r="E40" s="12">
        <v>1</v>
      </c>
      <c r="F40" s="12">
        <v>1</v>
      </c>
      <c r="G40" s="12">
        <v>5</v>
      </c>
      <c r="H40" s="12">
        <v>1</v>
      </c>
      <c r="I40" s="12">
        <v>0</v>
      </c>
      <c r="J40" s="12">
        <v>0</v>
      </c>
      <c r="K40" s="12">
        <v>0</v>
      </c>
      <c r="L40" s="12">
        <v>0</v>
      </c>
      <c r="M40" s="12">
        <v>0</v>
      </c>
      <c r="N40" s="12">
        <v>0</v>
      </c>
    </row>
    <row r="41" spans="2:14" ht="20.100000000000001" customHeight="1" thickBot="1" x14ac:dyDescent="0.25">
      <c r="B41" s="4" t="s">
        <v>169</v>
      </c>
      <c r="C41" s="12">
        <v>159</v>
      </c>
      <c r="D41" s="12">
        <v>133</v>
      </c>
      <c r="E41" s="12">
        <v>62</v>
      </c>
      <c r="F41" s="12">
        <v>5</v>
      </c>
      <c r="G41" s="12">
        <v>6</v>
      </c>
      <c r="H41" s="12">
        <v>2</v>
      </c>
      <c r="I41" s="12">
        <v>154</v>
      </c>
      <c r="J41" s="12">
        <v>121</v>
      </c>
      <c r="K41" s="12">
        <v>57</v>
      </c>
      <c r="L41" s="12">
        <v>0</v>
      </c>
      <c r="M41" s="12">
        <v>6</v>
      </c>
      <c r="N41" s="12">
        <v>3</v>
      </c>
    </row>
    <row r="42" spans="2:14" ht="20.100000000000001" customHeight="1" thickBot="1" x14ac:dyDescent="0.25">
      <c r="B42" s="4" t="s">
        <v>260</v>
      </c>
      <c r="C42" s="12">
        <v>0</v>
      </c>
      <c r="D42" s="12">
        <v>0</v>
      </c>
      <c r="E42" s="12">
        <v>0</v>
      </c>
      <c r="F42" s="12">
        <v>0</v>
      </c>
      <c r="G42" s="12">
        <v>0</v>
      </c>
      <c r="H42" s="12">
        <v>0</v>
      </c>
      <c r="I42" s="12">
        <v>0</v>
      </c>
      <c r="J42" s="12">
        <v>0</v>
      </c>
      <c r="K42" s="12">
        <v>0</v>
      </c>
      <c r="L42" s="12">
        <v>0</v>
      </c>
      <c r="M42" s="12">
        <v>0</v>
      </c>
      <c r="N42" s="12">
        <v>0</v>
      </c>
    </row>
    <row r="43" spans="2:14" ht="20.100000000000001" customHeight="1" thickBot="1" x14ac:dyDescent="0.25">
      <c r="B43" s="4" t="s">
        <v>261</v>
      </c>
      <c r="C43" s="12">
        <v>1</v>
      </c>
      <c r="D43" s="12">
        <v>1</v>
      </c>
      <c r="E43" s="12">
        <v>3</v>
      </c>
      <c r="F43" s="12">
        <v>0</v>
      </c>
      <c r="G43" s="12">
        <v>0</v>
      </c>
      <c r="H43" s="12">
        <v>0</v>
      </c>
      <c r="I43" s="12">
        <v>1</v>
      </c>
      <c r="J43" s="12">
        <v>1</v>
      </c>
      <c r="K43" s="12">
        <v>3</v>
      </c>
      <c r="L43" s="12">
        <v>0</v>
      </c>
      <c r="M43" s="12">
        <v>0</v>
      </c>
      <c r="N43" s="12">
        <v>0</v>
      </c>
    </row>
    <row r="44" spans="2:14" ht="20.100000000000001" customHeight="1" thickBot="1" x14ac:dyDescent="0.25">
      <c r="B44" s="4" t="s">
        <v>262</v>
      </c>
      <c r="C44" s="12">
        <v>10</v>
      </c>
      <c r="D44" s="12">
        <v>9</v>
      </c>
      <c r="E44" s="12">
        <v>2</v>
      </c>
      <c r="F44" s="12">
        <v>0</v>
      </c>
      <c r="G44" s="12">
        <v>0</v>
      </c>
      <c r="H44" s="12">
        <v>0</v>
      </c>
      <c r="I44" s="12">
        <v>10</v>
      </c>
      <c r="J44" s="12">
        <v>9</v>
      </c>
      <c r="K44" s="12">
        <v>2</v>
      </c>
      <c r="L44" s="12">
        <v>0</v>
      </c>
      <c r="M44" s="12">
        <v>0</v>
      </c>
      <c r="N44" s="12">
        <v>0</v>
      </c>
    </row>
    <row r="45" spans="2:14" ht="20.100000000000001" customHeight="1" thickBot="1" x14ac:dyDescent="0.25">
      <c r="B45" s="4" t="s">
        <v>636</v>
      </c>
      <c r="C45" s="12">
        <v>7</v>
      </c>
      <c r="D45" s="12">
        <v>7</v>
      </c>
      <c r="E45" s="12">
        <v>0</v>
      </c>
      <c r="F45" s="12">
        <v>2</v>
      </c>
      <c r="G45" s="12">
        <v>2</v>
      </c>
      <c r="H45" s="12">
        <v>0</v>
      </c>
      <c r="I45" s="12">
        <v>4</v>
      </c>
      <c r="J45" s="12">
        <v>4</v>
      </c>
      <c r="K45" s="12">
        <v>0</v>
      </c>
      <c r="L45" s="12">
        <v>1</v>
      </c>
      <c r="M45" s="12">
        <v>1</v>
      </c>
      <c r="N45" s="12">
        <v>0</v>
      </c>
    </row>
    <row r="46" spans="2:14" ht="20.100000000000001" customHeight="1" thickBot="1" x14ac:dyDescent="0.25">
      <c r="B46" s="4" t="s">
        <v>263</v>
      </c>
      <c r="C46" s="12">
        <v>0</v>
      </c>
      <c r="D46" s="12">
        <v>0</v>
      </c>
      <c r="E46" s="12">
        <v>0</v>
      </c>
      <c r="F46" s="12">
        <v>0</v>
      </c>
      <c r="G46" s="12">
        <v>0</v>
      </c>
      <c r="H46" s="12">
        <v>0</v>
      </c>
      <c r="I46" s="12">
        <v>0</v>
      </c>
      <c r="J46" s="12">
        <v>0</v>
      </c>
      <c r="K46" s="12">
        <v>0</v>
      </c>
      <c r="L46" s="12">
        <v>0</v>
      </c>
      <c r="M46" s="12">
        <v>0</v>
      </c>
      <c r="N46" s="12">
        <v>0</v>
      </c>
    </row>
    <row r="47" spans="2:14" ht="20.100000000000001" customHeight="1" thickBot="1" x14ac:dyDescent="0.25">
      <c r="B47" s="4" t="s">
        <v>264</v>
      </c>
      <c r="C47" s="12">
        <v>10</v>
      </c>
      <c r="D47" s="12">
        <v>6</v>
      </c>
      <c r="E47" s="12">
        <v>6</v>
      </c>
      <c r="F47" s="12">
        <v>3</v>
      </c>
      <c r="G47" s="12">
        <v>3</v>
      </c>
      <c r="H47" s="12">
        <v>0</v>
      </c>
      <c r="I47" s="12">
        <v>7</v>
      </c>
      <c r="J47" s="12">
        <v>3</v>
      </c>
      <c r="K47" s="12">
        <v>6</v>
      </c>
      <c r="L47" s="12">
        <v>0</v>
      </c>
      <c r="M47" s="12">
        <v>0</v>
      </c>
      <c r="N47" s="12">
        <v>0</v>
      </c>
    </row>
    <row r="48" spans="2:14" ht="20.100000000000001" customHeight="1" thickBot="1" x14ac:dyDescent="0.25">
      <c r="B48" s="4" t="s">
        <v>170</v>
      </c>
      <c r="C48" s="12">
        <v>55</v>
      </c>
      <c r="D48" s="12">
        <v>45</v>
      </c>
      <c r="E48" s="12">
        <v>27</v>
      </c>
      <c r="F48" s="12">
        <v>8</v>
      </c>
      <c r="G48" s="12">
        <v>6</v>
      </c>
      <c r="H48" s="12">
        <v>2</v>
      </c>
      <c r="I48" s="12">
        <v>36</v>
      </c>
      <c r="J48" s="12">
        <v>30</v>
      </c>
      <c r="K48" s="12">
        <v>23</v>
      </c>
      <c r="L48" s="12">
        <v>11</v>
      </c>
      <c r="M48" s="12">
        <v>9</v>
      </c>
      <c r="N48" s="12">
        <v>2</v>
      </c>
    </row>
    <row r="49" spans="2:14" ht="20.100000000000001" customHeight="1" thickBot="1" x14ac:dyDescent="0.25">
      <c r="B49" s="4" t="s">
        <v>265</v>
      </c>
      <c r="C49" s="12">
        <v>0</v>
      </c>
      <c r="D49" s="12">
        <v>0</v>
      </c>
      <c r="E49" s="12">
        <v>0</v>
      </c>
      <c r="F49" s="12">
        <v>0</v>
      </c>
      <c r="G49" s="12">
        <v>0</v>
      </c>
      <c r="H49" s="12">
        <v>0</v>
      </c>
      <c r="I49" s="12">
        <v>0</v>
      </c>
      <c r="J49" s="12">
        <v>0</v>
      </c>
      <c r="K49" s="12">
        <v>0</v>
      </c>
      <c r="L49" s="12">
        <v>0</v>
      </c>
      <c r="M49" s="12">
        <v>0</v>
      </c>
      <c r="N49" s="12">
        <v>0</v>
      </c>
    </row>
    <row r="50" spans="2:14" ht="20.100000000000001" customHeight="1" thickBot="1" x14ac:dyDescent="0.25">
      <c r="B50" s="4" t="s">
        <v>266</v>
      </c>
      <c r="C50" s="12">
        <v>1</v>
      </c>
      <c r="D50" s="12">
        <v>1</v>
      </c>
      <c r="E50" s="12">
        <v>0</v>
      </c>
      <c r="F50" s="12">
        <v>0</v>
      </c>
      <c r="G50" s="12">
        <v>0</v>
      </c>
      <c r="H50" s="12">
        <v>0</v>
      </c>
      <c r="I50" s="12">
        <v>1</v>
      </c>
      <c r="J50" s="12">
        <v>1</v>
      </c>
      <c r="K50" s="12">
        <v>0</v>
      </c>
      <c r="L50" s="12">
        <v>0</v>
      </c>
      <c r="M50" s="12">
        <v>0</v>
      </c>
      <c r="N50" s="12">
        <v>0</v>
      </c>
    </row>
    <row r="51" spans="2:14" ht="20.100000000000001" customHeight="1" thickBot="1" x14ac:dyDescent="0.25">
      <c r="B51" s="4" t="s">
        <v>267</v>
      </c>
      <c r="C51" s="12">
        <v>5</v>
      </c>
      <c r="D51" s="12">
        <v>5</v>
      </c>
      <c r="E51" s="12">
        <v>5</v>
      </c>
      <c r="F51" s="12">
        <v>0</v>
      </c>
      <c r="G51" s="12">
        <v>0</v>
      </c>
      <c r="H51" s="12">
        <v>0</v>
      </c>
      <c r="I51" s="12">
        <v>5</v>
      </c>
      <c r="J51" s="12">
        <v>3</v>
      </c>
      <c r="K51" s="12">
        <v>5</v>
      </c>
      <c r="L51" s="12">
        <v>0</v>
      </c>
      <c r="M51" s="12">
        <v>2</v>
      </c>
      <c r="N51" s="12">
        <v>0</v>
      </c>
    </row>
    <row r="52" spans="2:14" ht="20.100000000000001" customHeight="1" thickBot="1" x14ac:dyDescent="0.25">
      <c r="B52" s="4" t="s">
        <v>268</v>
      </c>
      <c r="C52" s="12">
        <v>0</v>
      </c>
      <c r="D52" s="12">
        <v>0</v>
      </c>
      <c r="E52" s="12">
        <v>0</v>
      </c>
      <c r="F52" s="12">
        <v>0</v>
      </c>
      <c r="G52" s="12">
        <v>0</v>
      </c>
      <c r="H52" s="12">
        <v>0</v>
      </c>
      <c r="I52" s="12">
        <v>0</v>
      </c>
      <c r="J52" s="12">
        <v>0</v>
      </c>
      <c r="K52" s="12">
        <v>0</v>
      </c>
      <c r="L52" s="12">
        <v>0</v>
      </c>
      <c r="M52" s="12">
        <v>0</v>
      </c>
      <c r="N52" s="12">
        <v>0</v>
      </c>
    </row>
    <row r="53" spans="2:14" ht="20.100000000000001" customHeight="1" thickBot="1" x14ac:dyDescent="0.25">
      <c r="B53" s="4" t="s">
        <v>269</v>
      </c>
      <c r="C53" s="12">
        <v>1</v>
      </c>
      <c r="D53" s="12">
        <v>1</v>
      </c>
      <c r="E53" s="12">
        <v>0</v>
      </c>
      <c r="F53" s="12">
        <v>0</v>
      </c>
      <c r="G53" s="12">
        <v>0</v>
      </c>
      <c r="H53" s="12">
        <v>0</v>
      </c>
      <c r="I53" s="12">
        <v>1</v>
      </c>
      <c r="J53" s="12">
        <v>1</v>
      </c>
      <c r="K53" s="12">
        <v>0</v>
      </c>
      <c r="L53" s="12">
        <v>0</v>
      </c>
      <c r="M53" s="12">
        <v>0</v>
      </c>
      <c r="N53" s="12">
        <v>0</v>
      </c>
    </row>
    <row r="54" spans="2:14" ht="20.100000000000001" customHeight="1" thickBot="1" x14ac:dyDescent="0.25">
      <c r="B54" s="4" t="s">
        <v>270</v>
      </c>
      <c r="C54" s="12">
        <v>2</v>
      </c>
      <c r="D54" s="12">
        <v>2</v>
      </c>
      <c r="E54" s="12">
        <v>0</v>
      </c>
      <c r="F54" s="12">
        <v>0</v>
      </c>
      <c r="G54" s="12">
        <v>0</v>
      </c>
      <c r="H54" s="12">
        <v>0</v>
      </c>
      <c r="I54" s="12">
        <v>2</v>
      </c>
      <c r="J54" s="12">
        <v>2</v>
      </c>
      <c r="K54" s="12">
        <v>0</v>
      </c>
      <c r="L54" s="12">
        <v>0</v>
      </c>
      <c r="M54" s="12">
        <v>0</v>
      </c>
      <c r="N54" s="12">
        <v>0</v>
      </c>
    </row>
    <row r="55" spans="2:14" ht="20.100000000000001" customHeight="1" thickBot="1" x14ac:dyDescent="0.25">
      <c r="B55" s="4" t="s">
        <v>271</v>
      </c>
      <c r="C55" s="12">
        <v>0</v>
      </c>
      <c r="D55" s="12">
        <v>0</v>
      </c>
      <c r="E55" s="12">
        <v>0</v>
      </c>
      <c r="F55" s="12">
        <v>0</v>
      </c>
      <c r="G55" s="12">
        <v>0</v>
      </c>
      <c r="H55" s="12">
        <v>0</v>
      </c>
      <c r="I55" s="12">
        <v>0</v>
      </c>
      <c r="J55" s="12">
        <v>0</v>
      </c>
      <c r="K55" s="12">
        <v>0</v>
      </c>
      <c r="L55" s="12">
        <v>0</v>
      </c>
      <c r="M55" s="12">
        <v>0</v>
      </c>
      <c r="N55" s="12">
        <v>0</v>
      </c>
    </row>
    <row r="56" spans="2:14" ht="20.100000000000001" customHeight="1" thickBot="1" x14ac:dyDescent="0.25">
      <c r="B56" s="4" t="s">
        <v>171</v>
      </c>
      <c r="C56" s="12">
        <v>26</v>
      </c>
      <c r="D56" s="12">
        <v>26</v>
      </c>
      <c r="E56" s="12">
        <v>2</v>
      </c>
      <c r="F56" s="12">
        <v>6</v>
      </c>
      <c r="G56" s="12">
        <v>4</v>
      </c>
      <c r="H56" s="12">
        <v>2</v>
      </c>
      <c r="I56" s="12">
        <v>14</v>
      </c>
      <c r="J56" s="12">
        <v>14</v>
      </c>
      <c r="K56" s="12">
        <v>0</v>
      </c>
      <c r="L56" s="12">
        <v>6</v>
      </c>
      <c r="M56" s="12">
        <v>8</v>
      </c>
      <c r="N56" s="12">
        <v>0</v>
      </c>
    </row>
    <row r="57" spans="2:14" ht="20.100000000000001" customHeight="1" thickBot="1" x14ac:dyDescent="0.25">
      <c r="B57" s="4" t="s">
        <v>272</v>
      </c>
      <c r="C57" s="12">
        <v>6</v>
      </c>
      <c r="D57" s="12">
        <v>9</v>
      </c>
      <c r="E57" s="12">
        <v>3</v>
      </c>
      <c r="F57" s="12">
        <v>0</v>
      </c>
      <c r="G57" s="12">
        <v>0</v>
      </c>
      <c r="H57" s="12">
        <v>0</v>
      </c>
      <c r="I57" s="12">
        <v>6</v>
      </c>
      <c r="J57" s="12">
        <v>9</v>
      </c>
      <c r="K57" s="12">
        <v>3</v>
      </c>
      <c r="L57" s="12">
        <v>0</v>
      </c>
      <c r="M57" s="12">
        <v>0</v>
      </c>
      <c r="N57" s="12">
        <v>0</v>
      </c>
    </row>
    <row r="58" spans="2:14" ht="20.100000000000001" customHeight="1" thickBot="1" x14ac:dyDescent="0.25">
      <c r="B58" s="4" t="s">
        <v>273</v>
      </c>
      <c r="C58" s="12">
        <v>11</v>
      </c>
      <c r="D58" s="12">
        <v>10</v>
      </c>
      <c r="E58" s="12">
        <v>4</v>
      </c>
      <c r="F58" s="12">
        <v>6</v>
      </c>
      <c r="G58" s="12">
        <v>6</v>
      </c>
      <c r="H58" s="12">
        <v>0</v>
      </c>
      <c r="I58" s="12">
        <v>3</v>
      </c>
      <c r="J58" s="12">
        <v>3</v>
      </c>
      <c r="K58" s="12">
        <v>0</v>
      </c>
      <c r="L58" s="12">
        <v>2</v>
      </c>
      <c r="M58" s="12">
        <v>1</v>
      </c>
      <c r="N58" s="12">
        <v>4</v>
      </c>
    </row>
    <row r="59" spans="2:14" ht="20.100000000000001" customHeight="1" thickBot="1" x14ac:dyDescent="0.25">
      <c r="B59" s="4" t="s">
        <v>274</v>
      </c>
      <c r="C59" s="12">
        <v>0</v>
      </c>
      <c r="D59" s="12">
        <v>1</v>
      </c>
      <c r="E59" s="12">
        <v>0</v>
      </c>
      <c r="F59" s="12">
        <v>0</v>
      </c>
      <c r="G59" s="12">
        <v>0</v>
      </c>
      <c r="H59" s="12">
        <v>0</v>
      </c>
      <c r="I59" s="12">
        <v>0</v>
      </c>
      <c r="J59" s="12">
        <v>1</v>
      </c>
      <c r="K59" s="12">
        <v>0</v>
      </c>
      <c r="L59" s="12">
        <v>0</v>
      </c>
      <c r="M59" s="12">
        <v>0</v>
      </c>
      <c r="N59" s="12">
        <v>0</v>
      </c>
    </row>
    <row r="60" spans="2:14" ht="20.100000000000001" customHeight="1" thickBot="1" x14ac:dyDescent="0.25">
      <c r="B60" s="4" t="s">
        <v>275</v>
      </c>
      <c r="C60" s="12">
        <v>0</v>
      </c>
      <c r="D60" s="12">
        <v>0</v>
      </c>
      <c r="E60" s="12">
        <v>0</v>
      </c>
      <c r="F60" s="12">
        <v>0</v>
      </c>
      <c r="G60" s="12">
        <v>0</v>
      </c>
      <c r="H60" s="12">
        <v>0</v>
      </c>
      <c r="I60" s="12">
        <v>0</v>
      </c>
      <c r="J60" s="12">
        <v>0</v>
      </c>
      <c r="K60" s="12">
        <v>0</v>
      </c>
      <c r="L60" s="12">
        <v>0</v>
      </c>
      <c r="M60" s="12">
        <v>0</v>
      </c>
      <c r="N60" s="12">
        <v>0</v>
      </c>
    </row>
    <row r="61" spans="2:14" ht="20.100000000000001" customHeight="1" thickBot="1" x14ac:dyDescent="0.25">
      <c r="B61" s="4" t="s">
        <v>172</v>
      </c>
      <c r="C61" s="12">
        <v>32</v>
      </c>
      <c r="D61" s="12">
        <v>28</v>
      </c>
      <c r="E61" s="12">
        <v>9</v>
      </c>
      <c r="F61" s="12">
        <v>9</v>
      </c>
      <c r="G61" s="12">
        <v>10</v>
      </c>
      <c r="H61" s="12">
        <v>2</v>
      </c>
      <c r="I61" s="12">
        <v>23</v>
      </c>
      <c r="J61" s="12">
        <v>18</v>
      </c>
      <c r="K61" s="12">
        <v>7</v>
      </c>
      <c r="L61" s="12">
        <v>0</v>
      </c>
      <c r="M61" s="12">
        <v>0</v>
      </c>
      <c r="N61" s="12">
        <v>0</v>
      </c>
    </row>
    <row r="62" spans="2:14" ht="20.100000000000001" customHeight="1" thickBot="1" x14ac:dyDescent="0.25">
      <c r="B62" s="4" t="s">
        <v>276</v>
      </c>
      <c r="C62" s="12">
        <v>0</v>
      </c>
      <c r="D62" s="12">
        <v>0</v>
      </c>
      <c r="E62" s="12">
        <v>0</v>
      </c>
      <c r="F62" s="12">
        <v>0</v>
      </c>
      <c r="G62" s="12">
        <v>0</v>
      </c>
      <c r="H62" s="12">
        <v>0</v>
      </c>
      <c r="I62" s="12">
        <v>0</v>
      </c>
      <c r="J62" s="12">
        <v>0</v>
      </c>
      <c r="K62" s="12">
        <v>0</v>
      </c>
      <c r="L62" s="12">
        <v>0</v>
      </c>
      <c r="M62" s="12">
        <v>0</v>
      </c>
      <c r="N62" s="12">
        <v>0</v>
      </c>
    </row>
    <row r="63" spans="2:14" ht="20.100000000000001" customHeight="1" thickBot="1" x14ac:dyDescent="0.25">
      <c r="B63" s="4" t="s">
        <v>277</v>
      </c>
      <c r="C63" s="12">
        <v>4</v>
      </c>
      <c r="D63" s="12">
        <v>5</v>
      </c>
      <c r="E63" s="12">
        <v>0</v>
      </c>
      <c r="F63" s="12">
        <v>0</v>
      </c>
      <c r="G63" s="12">
        <v>0</v>
      </c>
      <c r="H63" s="12">
        <v>0</v>
      </c>
      <c r="I63" s="12">
        <v>3</v>
      </c>
      <c r="J63" s="12">
        <v>3</v>
      </c>
      <c r="K63" s="12">
        <v>0</v>
      </c>
      <c r="L63" s="12">
        <v>1</v>
      </c>
      <c r="M63" s="12">
        <v>2</v>
      </c>
      <c r="N63" s="12">
        <v>0</v>
      </c>
    </row>
    <row r="64" spans="2:14" ht="20.100000000000001" customHeight="1" thickBot="1" x14ac:dyDescent="0.25">
      <c r="B64" s="4" t="s">
        <v>278</v>
      </c>
      <c r="C64" s="12">
        <v>12</v>
      </c>
      <c r="D64" s="12">
        <v>17</v>
      </c>
      <c r="E64" s="12">
        <v>0</v>
      </c>
      <c r="F64" s="12">
        <v>1</v>
      </c>
      <c r="G64" s="12">
        <v>1</v>
      </c>
      <c r="H64" s="12">
        <v>0</v>
      </c>
      <c r="I64" s="12">
        <v>9</v>
      </c>
      <c r="J64" s="12">
        <v>9</v>
      </c>
      <c r="K64" s="12">
        <v>0</v>
      </c>
      <c r="L64" s="12">
        <v>2</v>
      </c>
      <c r="M64" s="12">
        <v>7</v>
      </c>
      <c r="N64" s="12">
        <v>0</v>
      </c>
    </row>
    <row r="65" spans="2:14" ht="20.100000000000001" customHeight="1" thickBot="1" x14ac:dyDescent="0.25">
      <c r="B65" s="4" t="s">
        <v>279</v>
      </c>
      <c r="C65" s="12">
        <v>0</v>
      </c>
      <c r="D65" s="12">
        <v>2</v>
      </c>
      <c r="E65" s="12">
        <v>2</v>
      </c>
      <c r="F65" s="12">
        <v>0</v>
      </c>
      <c r="G65" s="12">
        <v>0</v>
      </c>
      <c r="H65" s="12">
        <v>0</v>
      </c>
      <c r="I65" s="12">
        <v>0</v>
      </c>
      <c r="J65" s="12">
        <v>0</v>
      </c>
      <c r="K65" s="12">
        <v>0</v>
      </c>
      <c r="L65" s="12">
        <v>0</v>
      </c>
      <c r="M65" s="12">
        <v>2</v>
      </c>
      <c r="N65" s="12">
        <v>2</v>
      </c>
    </row>
    <row r="66" spans="2:14" ht="20.100000000000001" customHeight="1" thickBot="1" x14ac:dyDescent="0.25">
      <c r="B66" s="4" t="s">
        <v>280</v>
      </c>
      <c r="C66" s="12">
        <v>12</v>
      </c>
      <c r="D66" s="12">
        <v>12</v>
      </c>
      <c r="E66" s="12">
        <v>1</v>
      </c>
      <c r="F66" s="12">
        <v>3</v>
      </c>
      <c r="G66" s="12">
        <v>2</v>
      </c>
      <c r="H66" s="12">
        <v>1</v>
      </c>
      <c r="I66" s="12">
        <v>9</v>
      </c>
      <c r="J66" s="12">
        <v>10</v>
      </c>
      <c r="K66" s="12">
        <v>0</v>
      </c>
      <c r="L66" s="12">
        <v>0</v>
      </c>
      <c r="M66" s="12">
        <v>0</v>
      </c>
      <c r="N66" s="12">
        <v>0</v>
      </c>
    </row>
    <row r="67" spans="2:14" ht="20.100000000000001" customHeight="1" thickBot="1" x14ac:dyDescent="0.25">
      <c r="B67" s="4" t="s">
        <v>281</v>
      </c>
      <c r="C67" s="12">
        <v>0</v>
      </c>
      <c r="D67" s="12">
        <v>0</v>
      </c>
      <c r="E67" s="12">
        <v>0</v>
      </c>
      <c r="F67" s="12">
        <v>0</v>
      </c>
      <c r="G67" s="12">
        <v>0</v>
      </c>
      <c r="H67" s="12">
        <v>0</v>
      </c>
      <c r="I67" s="12">
        <v>0</v>
      </c>
      <c r="J67" s="12">
        <v>0</v>
      </c>
      <c r="K67" s="12">
        <v>0</v>
      </c>
      <c r="L67" s="12">
        <v>0</v>
      </c>
      <c r="M67" s="12">
        <v>0</v>
      </c>
      <c r="N67" s="12">
        <v>0</v>
      </c>
    </row>
    <row r="68" spans="2:14" ht="20.100000000000001" customHeight="1" thickBot="1" x14ac:dyDescent="0.25">
      <c r="B68" s="4" t="s">
        <v>282</v>
      </c>
      <c r="C68" s="12">
        <v>3</v>
      </c>
      <c r="D68" s="12">
        <v>4</v>
      </c>
      <c r="E68" s="12">
        <v>0</v>
      </c>
      <c r="F68" s="12">
        <v>2</v>
      </c>
      <c r="G68" s="12">
        <v>2</v>
      </c>
      <c r="H68" s="12">
        <v>0</v>
      </c>
      <c r="I68" s="12">
        <v>1</v>
      </c>
      <c r="J68" s="12">
        <v>2</v>
      </c>
      <c r="K68" s="12">
        <v>0</v>
      </c>
      <c r="L68" s="12">
        <v>0</v>
      </c>
      <c r="M68" s="12">
        <v>0</v>
      </c>
      <c r="N68" s="12">
        <v>0</v>
      </c>
    </row>
    <row r="69" spans="2:14" ht="20.100000000000001" customHeight="1" thickBot="1" x14ac:dyDescent="0.25">
      <c r="B69" s="4" t="s">
        <v>283</v>
      </c>
      <c r="C69" s="12">
        <v>0</v>
      </c>
      <c r="D69" s="12">
        <v>0</v>
      </c>
      <c r="E69" s="12">
        <v>0</v>
      </c>
      <c r="F69" s="12">
        <v>0</v>
      </c>
      <c r="G69" s="12">
        <v>0</v>
      </c>
      <c r="H69" s="12">
        <v>0</v>
      </c>
      <c r="I69" s="12">
        <v>0</v>
      </c>
      <c r="J69" s="12">
        <v>0</v>
      </c>
      <c r="K69" s="12">
        <v>0</v>
      </c>
      <c r="L69" s="12">
        <v>0</v>
      </c>
      <c r="M69" s="12">
        <v>0</v>
      </c>
      <c r="N69" s="12">
        <v>0</v>
      </c>
    </row>
    <row r="70" spans="2:14" ht="20.100000000000001" customHeight="1" thickBot="1" x14ac:dyDescent="0.25">
      <c r="B70" s="4" t="s">
        <v>284</v>
      </c>
      <c r="C70" s="12">
        <v>14</v>
      </c>
      <c r="D70" s="12">
        <v>15</v>
      </c>
      <c r="E70" s="12">
        <v>2</v>
      </c>
      <c r="F70" s="12">
        <v>1</v>
      </c>
      <c r="G70" s="12">
        <v>1</v>
      </c>
      <c r="H70" s="12">
        <v>0</v>
      </c>
      <c r="I70" s="12">
        <v>4</v>
      </c>
      <c r="J70" s="12">
        <v>4</v>
      </c>
      <c r="K70" s="12">
        <v>2</v>
      </c>
      <c r="L70" s="12">
        <v>9</v>
      </c>
      <c r="M70" s="12">
        <v>10</v>
      </c>
      <c r="N70" s="12">
        <v>0</v>
      </c>
    </row>
    <row r="71" spans="2:14" ht="20.100000000000001" customHeight="1" thickBot="1" x14ac:dyDescent="0.25">
      <c r="B71" s="4" t="s">
        <v>285</v>
      </c>
      <c r="C71" s="12">
        <v>0</v>
      </c>
      <c r="D71" s="12">
        <v>0</v>
      </c>
      <c r="E71" s="12">
        <v>2</v>
      </c>
      <c r="F71" s="12">
        <v>0</v>
      </c>
      <c r="G71" s="12">
        <v>0</v>
      </c>
      <c r="H71" s="12">
        <v>0</v>
      </c>
      <c r="I71" s="12">
        <v>0</v>
      </c>
      <c r="J71" s="12">
        <v>0</v>
      </c>
      <c r="K71" s="12">
        <v>2</v>
      </c>
      <c r="L71" s="12">
        <v>0</v>
      </c>
      <c r="M71" s="12">
        <v>0</v>
      </c>
      <c r="N71" s="12">
        <v>0</v>
      </c>
    </row>
    <row r="72" spans="2:14" ht="20.100000000000001" customHeight="1" thickBot="1" x14ac:dyDescent="0.25">
      <c r="B72" s="4" t="s">
        <v>637</v>
      </c>
      <c r="C72" s="12">
        <v>2</v>
      </c>
      <c r="D72" s="12">
        <v>2</v>
      </c>
      <c r="E72" s="12">
        <v>0</v>
      </c>
      <c r="F72" s="12">
        <v>2</v>
      </c>
      <c r="G72" s="12">
        <v>2</v>
      </c>
      <c r="H72" s="12">
        <v>0</v>
      </c>
      <c r="I72" s="12">
        <v>0</v>
      </c>
      <c r="J72" s="12">
        <v>0</v>
      </c>
      <c r="K72" s="12">
        <v>0</v>
      </c>
      <c r="L72" s="12">
        <v>0</v>
      </c>
      <c r="M72" s="12">
        <v>0</v>
      </c>
      <c r="N72" s="12">
        <v>0</v>
      </c>
    </row>
    <row r="73" spans="2:14" ht="20.100000000000001" customHeight="1" thickBot="1" x14ac:dyDescent="0.25">
      <c r="B73" s="4" t="s">
        <v>173</v>
      </c>
      <c r="C73" s="12">
        <v>128</v>
      </c>
      <c r="D73" s="12">
        <v>118</v>
      </c>
      <c r="E73" s="12">
        <v>79</v>
      </c>
      <c r="F73" s="12">
        <v>18</v>
      </c>
      <c r="G73" s="12">
        <v>15</v>
      </c>
      <c r="H73" s="12">
        <v>4</v>
      </c>
      <c r="I73" s="12">
        <v>104</v>
      </c>
      <c r="J73" s="12">
        <v>95</v>
      </c>
      <c r="K73" s="12">
        <v>70</v>
      </c>
      <c r="L73" s="12">
        <v>6</v>
      </c>
      <c r="M73" s="12">
        <v>8</v>
      </c>
      <c r="N73" s="12">
        <v>5</v>
      </c>
    </row>
    <row r="74" spans="2:14" ht="20.100000000000001" customHeight="1" thickBot="1" x14ac:dyDescent="0.25">
      <c r="B74" s="4" t="s">
        <v>286</v>
      </c>
      <c r="C74" s="12">
        <v>0</v>
      </c>
      <c r="D74" s="12">
        <v>1</v>
      </c>
      <c r="E74" s="12">
        <v>1</v>
      </c>
      <c r="F74" s="12">
        <v>0</v>
      </c>
      <c r="G74" s="12">
        <v>0</v>
      </c>
      <c r="H74" s="12">
        <v>0</v>
      </c>
      <c r="I74" s="12">
        <v>0</v>
      </c>
      <c r="J74" s="12">
        <v>1</v>
      </c>
      <c r="K74" s="12">
        <v>1</v>
      </c>
      <c r="L74" s="12">
        <v>0</v>
      </c>
      <c r="M74" s="12">
        <v>0</v>
      </c>
      <c r="N74" s="12">
        <v>0</v>
      </c>
    </row>
    <row r="75" spans="2:14" ht="20.100000000000001" customHeight="1" thickBot="1" x14ac:dyDescent="0.25">
      <c r="B75" s="4" t="s">
        <v>287</v>
      </c>
      <c r="C75" s="12">
        <v>31</v>
      </c>
      <c r="D75" s="12">
        <v>32</v>
      </c>
      <c r="E75" s="12">
        <v>17</v>
      </c>
      <c r="F75" s="12">
        <v>4</v>
      </c>
      <c r="G75" s="12">
        <v>2</v>
      </c>
      <c r="H75" s="12">
        <v>3</v>
      </c>
      <c r="I75" s="12">
        <v>26</v>
      </c>
      <c r="J75" s="12">
        <v>28</v>
      </c>
      <c r="K75" s="12">
        <v>14</v>
      </c>
      <c r="L75" s="12">
        <v>1</v>
      </c>
      <c r="M75" s="12">
        <v>2</v>
      </c>
      <c r="N75" s="12">
        <v>0</v>
      </c>
    </row>
    <row r="76" spans="2:14" ht="20.100000000000001" customHeight="1" thickBot="1" x14ac:dyDescent="0.25">
      <c r="B76" s="4" t="s">
        <v>288</v>
      </c>
      <c r="C76" s="12">
        <v>34</v>
      </c>
      <c r="D76" s="12">
        <v>26</v>
      </c>
      <c r="E76" s="12">
        <v>31</v>
      </c>
      <c r="F76" s="12">
        <v>6</v>
      </c>
      <c r="G76" s="12">
        <v>7</v>
      </c>
      <c r="H76" s="12">
        <v>2</v>
      </c>
      <c r="I76" s="12">
        <v>21</v>
      </c>
      <c r="J76" s="12">
        <v>9</v>
      </c>
      <c r="K76" s="12">
        <v>28</v>
      </c>
      <c r="L76" s="12">
        <v>7</v>
      </c>
      <c r="M76" s="12">
        <v>10</v>
      </c>
      <c r="N76" s="12">
        <v>1</v>
      </c>
    </row>
    <row r="77" spans="2:14" ht="20.100000000000001" customHeight="1" thickBot="1" x14ac:dyDescent="0.25">
      <c r="B77" s="4" t="s">
        <v>289</v>
      </c>
      <c r="C77" s="12">
        <v>0</v>
      </c>
      <c r="D77" s="12">
        <v>0</v>
      </c>
      <c r="E77" s="12">
        <v>0</v>
      </c>
      <c r="F77" s="12">
        <v>0</v>
      </c>
      <c r="G77" s="12">
        <v>0</v>
      </c>
      <c r="H77" s="12">
        <v>0</v>
      </c>
      <c r="I77" s="12">
        <v>0</v>
      </c>
      <c r="J77" s="12">
        <v>0</v>
      </c>
      <c r="K77" s="12">
        <v>0</v>
      </c>
      <c r="L77" s="12">
        <v>0</v>
      </c>
      <c r="M77" s="12">
        <v>0</v>
      </c>
      <c r="N77" s="12">
        <v>0</v>
      </c>
    </row>
    <row r="78" spans="2:14" ht="20.100000000000001" customHeight="1" thickBot="1" x14ac:dyDescent="0.25">
      <c r="B78" s="4" t="s">
        <v>290</v>
      </c>
      <c r="C78" s="12">
        <v>9</v>
      </c>
      <c r="D78" s="12">
        <v>7</v>
      </c>
      <c r="E78" s="12">
        <v>9</v>
      </c>
      <c r="F78" s="12">
        <v>2</v>
      </c>
      <c r="G78" s="12">
        <v>2</v>
      </c>
      <c r="H78" s="12">
        <v>0</v>
      </c>
      <c r="I78" s="12">
        <v>7</v>
      </c>
      <c r="J78" s="12">
        <v>5</v>
      </c>
      <c r="K78" s="12">
        <v>9</v>
      </c>
      <c r="L78" s="12">
        <v>0</v>
      </c>
      <c r="M78" s="12">
        <v>0</v>
      </c>
      <c r="N78" s="12">
        <v>0</v>
      </c>
    </row>
    <row r="79" spans="2:14" ht="20.100000000000001" customHeight="1" thickBot="1" x14ac:dyDescent="0.25">
      <c r="B79" s="4" t="s">
        <v>291</v>
      </c>
      <c r="C79" s="12">
        <v>0</v>
      </c>
      <c r="D79" s="12">
        <v>0</v>
      </c>
      <c r="E79" s="12">
        <v>0</v>
      </c>
      <c r="F79" s="12">
        <v>0</v>
      </c>
      <c r="G79" s="12">
        <v>0</v>
      </c>
      <c r="H79" s="12">
        <v>0</v>
      </c>
      <c r="I79" s="12">
        <v>0</v>
      </c>
      <c r="J79" s="12">
        <v>0</v>
      </c>
      <c r="K79" s="12">
        <v>0</v>
      </c>
      <c r="L79" s="12">
        <v>0</v>
      </c>
      <c r="M79" s="12">
        <v>0</v>
      </c>
      <c r="N79" s="12">
        <v>0</v>
      </c>
    </row>
    <row r="80" spans="2:14" ht="20.100000000000001" customHeight="1" thickBot="1" x14ac:dyDescent="0.25">
      <c r="B80" s="4" t="s">
        <v>292</v>
      </c>
      <c r="C80" s="12">
        <v>4</v>
      </c>
      <c r="D80" s="12">
        <v>3</v>
      </c>
      <c r="E80" s="12">
        <v>1</v>
      </c>
      <c r="F80" s="12">
        <v>0</v>
      </c>
      <c r="G80" s="12">
        <v>0</v>
      </c>
      <c r="H80" s="12">
        <v>0</v>
      </c>
      <c r="I80" s="12">
        <v>4</v>
      </c>
      <c r="J80" s="12">
        <v>3</v>
      </c>
      <c r="K80" s="12">
        <v>1</v>
      </c>
      <c r="L80" s="12">
        <v>0</v>
      </c>
      <c r="M80" s="12">
        <v>0</v>
      </c>
      <c r="N80" s="12">
        <v>0</v>
      </c>
    </row>
    <row r="81" spans="2:14" ht="20.100000000000001" customHeight="1" thickBot="1" x14ac:dyDescent="0.25">
      <c r="B81" s="4" t="s">
        <v>293</v>
      </c>
      <c r="C81" s="12">
        <v>0</v>
      </c>
      <c r="D81" s="12">
        <v>0</v>
      </c>
      <c r="E81" s="12">
        <v>0</v>
      </c>
      <c r="F81" s="12">
        <v>0</v>
      </c>
      <c r="G81" s="12">
        <v>0</v>
      </c>
      <c r="H81" s="12">
        <v>0</v>
      </c>
      <c r="I81" s="12">
        <v>0</v>
      </c>
      <c r="J81" s="12">
        <v>0</v>
      </c>
      <c r="K81" s="12">
        <v>0</v>
      </c>
      <c r="L81" s="12">
        <v>0</v>
      </c>
      <c r="M81" s="12">
        <v>0</v>
      </c>
      <c r="N81" s="12">
        <v>0</v>
      </c>
    </row>
    <row r="82" spans="2:14" ht="20.100000000000001" customHeight="1" thickBot="1" x14ac:dyDescent="0.25">
      <c r="B82" s="4" t="s">
        <v>294</v>
      </c>
      <c r="C82" s="12">
        <v>12</v>
      </c>
      <c r="D82" s="12">
        <v>25</v>
      </c>
      <c r="E82" s="12">
        <v>16</v>
      </c>
      <c r="F82" s="12">
        <v>0</v>
      </c>
      <c r="G82" s="12">
        <v>0</v>
      </c>
      <c r="H82" s="12">
        <v>0</v>
      </c>
      <c r="I82" s="12">
        <v>10</v>
      </c>
      <c r="J82" s="12">
        <v>25</v>
      </c>
      <c r="K82" s="12">
        <v>14</v>
      </c>
      <c r="L82" s="12">
        <v>2</v>
      </c>
      <c r="M82" s="12">
        <v>0</v>
      </c>
      <c r="N82" s="12">
        <v>2</v>
      </c>
    </row>
    <row r="83" spans="2:14" ht="20.100000000000001" customHeight="1" thickBot="1" x14ac:dyDescent="0.25">
      <c r="B83" s="4" t="s">
        <v>295</v>
      </c>
      <c r="C83" s="12">
        <v>2</v>
      </c>
      <c r="D83" s="12">
        <v>2</v>
      </c>
      <c r="E83" s="12">
        <v>0</v>
      </c>
      <c r="F83" s="12">
        <v>0</v>
      </c>
      <c r="G83" s="12">
        <v>0</v>
      </c>
      <c r="H83" s="12">
        <v>0</v>
      </c>
      <c r="I83" s="12">
        <v>2</v>
      </c>
      <c r="J83" s="12">
        <v>2</v>
      </c>
      <c r="K83" s="12">
        <v>0</v>
      </c>
      <c r="L83" s="12">
        <v>0</v>
      </c>
      <c r="M83" s="12">
        <v>0</v>
      </c>
      <c r="N83" s="12">
        <v>0</v>
      </c>
    </row>
    <row r="84" spans="2:14" ht="20.100000000000001" customHeight="1" thickBot="1" x14ac:dyDescent="0.25">
      <c r="B84" s="4" t="s">
        <v>296</v>
      </c>
      <c r="C84" s="12">
        <v>2</v>
      </c>
      <c r="D84" s="12">
        <v>3</v>
      </c>
      <c r="E84" s="12">
        <v>0</v>
      </c>
      <c r="F84" s="12">
        <v>2</v>
      </c>
      <c r="G84" s="12">
        <v>3</v>
      </c>
      <c r="H84" s="12">
        <v>0</v>
      </c>
      <c r="I84" s="12">
        <v>0</v>
      </c>
      <c r="J84" s="12">
        <v>0</v>
      </c>
      <c r="K84" s="12">
        <v>0</v>
      </c>
      <c r="L84" s="12">
        <v>0</v>
      </c>
      <c r="M84" s="12">
        <v>0</v>
      </c>
      <c r="N84" s="12">
        <v>0</v>
      </c>
    </row>
    <row r="85" spans="2:14" ht="20.100000000000001" customHeight="1" thickBot="1" x14ac:dyDescent="0.25">
      <c r="B85" s="4" t="s">
        <v>297</v>
      </c>
      <c r="C85" s="12">
        <v>0</v>
      </c>
      <c r="D85" s="12">
        <v>0</v>
      </c>
      <c r="E85" s="12">
        <v>8</v>
      </c>
      <c r="F85" s="12">
        <v>0</v>
      </c>
      <c r="G85" s="12">
        <v>0</v>
      </c>
      <c r="H85" s="12">
        <v>1</v>
      </c>
      <c r="I85" s="12">
        <v>0</v>
      </c>
      <c r="J85" s="12">
        <v>0</v>
      </c>
      <c r="K85" s="12">
        <v>7</v>
      </c>
      <c r="L85" s="12">
        <v>0</v>
      </c>
      <c r="M85" s="12">
        <v>0</v>
      </c>
      <c r="N85" s="12">
        <v>0</v>
      </c>
    </row>
    <row r="86" spans="2:14" ht="20.100000000000001" customHeight="1" thickBot="1" x14ac:dyDescent="0.25">
      <c r="B86" s="4" t="s">
        <v>298</v>
      </c>
      <c r="C86" s="12">
        <v>8</v>
      </c>
      <c r="D86" s="12">
        <v>8</v>
      </c>
      <c r="E86" s="12">
        <v>0</v>
      </c>
      <c r="F86" s="12">
        <v>0</v>
      </c>
      <c r="G86" s="12">
        <v>0</v>
      </c>
      <c r="H86" s="12">
        <v>0</v>
      </c>
      <c r="I86" s="12">
        <v>8</v>
      </c>
      <c r="J86" s="12">
        <v>8</v>
      </c>
      <c r="K86" s="12">
        <v>0</v>
      </c>
      <c r="L86" s="12">
        <v>0</v>
      </c>
      <c r="M86" s="12">
        <v>0</v>
      </c>
      <c r="N86" s="12">
        <v>0</v>
      </c>
    </row>
    <row r="87" spans="2:14" ht="20.100000000000001" customHeight="1" thickBot="1" x14ac:dyDescent="0.25">
      <c r="B87" s="4" t="s">
        <v>299</v>
      </c>
      <c r="C87" s="12">
        <v>0</v>
      </c>
      <c r="D87" s="12">
        <v>0</v>
      </c>
      <c r="E87" s="12">
        <v>0</v>
      </c>
      <c r="F87" s="12">
        <v>0</v>
      </c>
      <c r="G87" s="12">
        <v>0</v>
      </c>
      <c r="H87" s="12">
        <v>0</v>
      </c>
      <c r="I87" s="12">
        <v>0</v>
      </c>
      <c r="J87" s="12">
        <v>0</v>
      </c>
      <c r="K87" s="12">
        <v>0</v>
      </c>
      <c r="L87" s="12">
        <v>0</v>
      </c>
      <c r="M87" s="12">
        <v>0</v>
      </c>
      <c r="N87" s="12">
        <v>0</v>
      </c>
    </row>
    <row r="88" spans="2:14" ht="20.100000000000001" customHeight="1" thickBot="1" x14ac:dyDescent="0.25">
      <c r="B88" s="4" t="s">
        <v>174</v>
      </c>
      <c r="C88" s="12">
        <v>163</v>
      </c>
      <c r="D88" s="12">
        <v>195</v>
      </c>
      <c r="E88" s="12">
        <v>54</v>
      </c>
      <c r="F88" s="12">
        <v>10</v>
      </c>
      <c r="G88" s="12">
        <v>9</v>
      </c>
      <c r="H88" s="12">
        <v>2</v>
      </c>
      <c r="I88" s="12">
        <v>127</v>
      </c>
      <c r="J88" s="12">
        <v>162</v>
      </c>
      <c r="K88" s="12">
        <v>47</v>
      </c>
      <c r="L88" s="12">
        <v>26</v>
      </c>
      <c r="M88" s="12">
        <v>24</v>
      </c>
      <c r="N88" s="12">
        <v>5</v>
      </c>
    </row>
    <row r="89" spans="2:14" ht="20.100000000000001" customHeight="1" thickBot="1" x14ac:dyDescent="0.25">
      <c r="B89" s="4" t="s">
        <v>300</v>
      </c>
      <c r="C89" s="12">
        <v>0</v>
      </c>
      <c r="D89" s="12">
        <v>0</v>
      </c>
      <c r="E89" s="12">
        <v>0</v>
      </c>
      <c r="F89" s="12">
        <v>0</v>
      </c>
      <c r="G89" s="12">
        <v>0</v>
      </c>
      <c r="H89" s="12">
        <v>0</v>
      </c>
      <c r="I89" s="12">
        <v>0</v>
      </c>
      <c r="J89" s="12">
        <v>0</v>
      </c>
      <c r="K89" s="12">
        <v>0</v>
      </c>
      <c r="L89" s="12">
        <v>0</v>
      </c>
      <c r="M89" s="12">
        <v>0</v>
      </c>
      <c r="N89" s="12">
        <v>0</v>
      </c>
    </row>
    <row r="90" spans="2:14" ht="20.100000000000001" customHeight="1" thickBot="1" x14ac:dyDescent="0.25">
      <c r="B90" s="4" t="s">
        <v>301</v>
      </c>
      <c r="C90" s="12">
        <v>1</v>
      </c>
      <c r="D90" s="12">
        <v>4</v>
      </c>
      <c r="E90" s="12">
        <v>0</v>
      </c>
      <c r="F90" s="12">
        <v>0</v>
      </c>
      <c r="G90" s="12">
        <v>0</v>
      </c>
      <c r="H90" s="12">
        <v>0</v>
      </c>
      <c r="I90" s="12">
        <v>1</v>
      </c>
      <c r="J90" s="12">
        <v>4</v>
      </c>
      <c r="K90" s="12">
        <v>0</v>
      </c>
      <c r="L90" s="12">
        <v>0</v>
      </c>
      <c r="M90" s="12">
        <v>0</v>
      </c>
      <c r="N90" s="12">
        <v>0</v>
      </c>
    </row>
    <row r="91" spans="2:14" ht="20.100000000000001" customHeight="1" thickBot="1" x14ac:dyDescent="0.25">
      <c r="B91" s="4" t="s">
        <v>302</v>
      </c>
      <c r="C91" s="12">
        <v>0</v>
      </c>
      <c r="D91" s="12">
        <v>0</v>
      </c>
      <c r="E91" s="12">
        <v>0</v>
      </c>
      <c r="F91" s="12">
        <v>0</v>
      </c>
      <c r="G91" s="12">
        <v>0</v>
      </c>
      <c r="H91" s="12">
        <v>0</v>
      </c>
      <c r="I91" s="12">
        <v>0</v>
      </c>
      <c r="J91" s="12">
        <v>0</v>
      </c>
      <c r="K91" s="12">
        <v>0</v>
      </c>
      <c r="L91" s="12">
        <v>0</v>
      </c>
      <c r="M91" s="12">
        <v>0</v>
      </c>
      <c r="N91" s="12">
        <v>0</v>
      </c>
    </row>
    <row r="92" spans="2:14" ht="20.100000000000001" customHeight="1" thickBot="1" x14ac:dyDescent="0.25">
      <c r="B92" s="4" t="s">
        <v>303</v>
      </c>
      <c r="C92" s="12">
        <v>0</v>
      </c>
      <c r="D92" s="12">
        <v>0</v>
      </c>
      <c r="E92" s="12">
        <v>0</v>
      </c>
      <c r="F92" s="12">
        <v>0</v>
      </c>
      <c r="G92" s="12">
        <v>0</v>
      </c>
      <c r="H92" s="12">
        <v>0</v>
      </c>
      <c r="I92" s="12">
        <v>0</v>
      </c>
      <c r="J92" s="12">
        <v>0</v>
      </c>
      <c r="K92" s="12">
        <v>0</v>
      </c>
      <c r="L92" s="12">
        <v>0</v>
      </c>
      <c r="M92" s="12">
        <v>0</v>
      </c>
      <c r="N92" s="12">
        <v>0</v>
      </c>
    </row>
    <row r="93" spans="2:14" ht="20.100000000000001" customHeight="1" thickBot="1" x14ac:dyDescent="0.25">
      <c r="B93" s="4" t="s">
        <v>304</v>
      </c>
      <c r="C93" s="12">
        <v>10</v>
      </c>
      <c r="D93" s="12">
        <v>5</v>
      </c>
      <c r="E93" s="12">
        <v>5</v>
      </c>
      <c r="F93" s="12">
        <v>2</v>
      </c>
      <c r="G93" s="12">
        <v>2</v>
      </c>
      <c r="H93" s="12">
        <v>0</v>
      </c>
      <c r="I93" s="12">
        <v>8</v>
      </c>
      <c r="J93" s="12">
        <v>3</v>
      </c>
      <c r="K93" s="12">
        <v>5</v>
      </c>
      <c r="L93" s="12">
        <v>0</v>
      </c>
      <c r="M93" s="12">
        <v>0</v>
      </c>
      <c r="N93" s="12">
        <v>0</v>
      </c>
    </row>
    <row r="94" spans="2:14" ht="20.100000000000001" customHeight="1" thickBot="1" x14ac:dyDescent="0.25">
      <c r="B94" s="4" t="s">
        <v>305</v>
      </c>
      <c r="C94" s="12">
        <v>20</v>
      </c>
      <c r="D94" s="12">
        <v>22</v>
      </c>
      <c r="E94" s="12">
        <v>4</v>
      </c>
      <c r="F94" s="12">
        <v>5</v>
      </c>
      <c r="G94" s="12">
        <v>5</v>
      </c>
      <c r="H94" s="12">
        <v>1</v>
      </c>
      <c r="I94" s="12">
        <v>13</v>
      </c>
      <c r="J94" s="12">
        <v>15</v>
      </c>
      <c r="K94" s="12">
        <v>2</v>
      </c>
      <c r="L94" s="12">
        <v>2</v>
      </c>
      <c r="M94" s="12">
        <v>2</v>
      </c>
      <c r="N94" s="12">
        <v>1</v>
      </c>
    </row>
    <row r="95" spans="2:14" ht="20.100000000000001" customHeight="1" thickBot="1" x14ac:dyDescent="0.25">
      <c r="B95" s="4" t="s">
        <v>306</v>
      </c>
      <c r="C95" s="12">
        <v>1</v>
      </c>
      <c r="D95" s="12">
        <v>1</v>
      </c>
      <c r="E95" s="12">
        <v>1</v>
      </c>
      <c r="F95" s="12">
        <v>0</v>
      </c>
      <c r="G95" s="12">
        <v>0</v>
      </c>
      <c r="H95" s="12">
        <v>1</v>
      </c>
      <c r="I95" s="12">
        <v>1</v>
      </c>
      <c r="J95" s="12">
        <v>1</v>
      </c>
      <c r="K95" s="12">
        <v>0</v>
      </c>
      <c r="L95" s="12">
        <v>0</v>
      </c>
      <c r="M95" s="12">
        <v>0</v>
      </c>
      <c r="N95" s="12">
        <v>0</v>
      </c>
    </row>
    <row r="96" spans="2:14" ht="20.100000000000001" customHeight="1" thickBot="1" x14ac:dyDescent="0.25">
      <c r="B96" s="4" t="s">
        <v>307</v>
      </c>
      <c r="C96" s="12">
        <v>1</v>
      </c>
      <c r="D96" s="12">
        <v>1</v>
      </c>
      <c r="E96" s="12">
        <v>0</v>
      </c>
      <c r="F96" s="12">
        <v>1</v>
      </c>
      <c r="G96" s="12">
        <v>1</v>
      </c>
      <c r="H96" s="12">
        <v>0</v>
      </c>
      <c r="I96" s="12">
        <v>0</v>
      </c>
      <c r="J96" s="12">
        <v>0</v>
      </c>
      <c r="K96" s="12">
        <v>0</v>
      </c>
      <c r="L96" s="12">
        <v>0</v>
      </c>
      <c r="M96" s="12">
        <v>0</v>
      </c>
      <c r="N96" s="12">
        <v>0</v>
      </c>
    </row>
    <row r="97" spans="2:14" ht="20.100000000000001" customHeight="1" thickBot="1" x14ac:dyDescent="0.25">
      <c r="B97" s="4" t="s">
        <v>308</v>
      </c>
      <c r="C97" s="12">
        <v>1</v>
      </c>
      <c r="D97" s="12">
        <v>2</v>
      </c>
      <c r="E97" s="12">
        <v>0</v>
      </c>
      <c r="F97" s="12">
        <v>1</v>
      </c>
      <c r="G97" s="12">
        <v>2</v>
      </c>
      <c r="H97" s="12">
        <v>0</v>
      </c>
      <c r="I97" s="12">
        <v>0</v>
      </c>
      <c r="J97" s="12">
        <v>0</v>
      </c>
      <c r="K97" s="12">
        <v>0</v>
      </c>
      <c r="L97" s="12">
        <v>0</v>
      </c>
      <c r="M97" s="12">
        <v>0</v>
      </c>
      <c r="N97" s="12">
        <v>0</v>
      </c>
    </row>
    <row r="98" spans="2:14" ht="20.100000000000001" customHeight="1" thickBot="1" x14ac:dyDescent="0.25">
      <c r="B98" s="4" t="s">
        <v>309</v>
      </c>
      <c r="C98" s="12">
        <v>0</v>
      </c>
      <c r="D98" s="12">
        <v>0</v>
      </c>
      <c r="E98" s="12">
        <v>0</v>
      </c>
      <c r="F98" s="12">
        <v>0</v>
      </c>
      <c r="G98" s="12">
        <v>0</v>
      </c>
      <c r="H98" s="12">
        <v>0</v>
      </c>
      <c r="I98" s="12">
        <v>0</v>
      </c>
      <c r="J98" s="12">
        <v>0</v>
      </c>
      <c r="K98" s="12">
        <v>0</v>
      </c>
      <c r="L98" s="12">
        <v>0</v>
      </c>
      <c r="M98" s="12">
        <v>0</v>
      </c>
      <c r="N98" s="12">
        <v>0</v>
      </c>
    </row>
    <row r="99" spans="2:14" ht="20.100000000000001" customHeight="1" thickBot="1" x14ac:dyDescent="0.25">
      <c r="B99" s="4" t="s">
        <v>310</v>
      </c>
      <c r="C99" s="12">
        <v>0</v>
      </c>
      <c r="D99" s="12">
        <v>0</v>
      </c>
      <c r="E99" s="12">
        <v>0</v>
      </c>
      <c r="F99" s="12">
        <v>0</v>
      </c>
      <c r="G99" s="12">
        <v>0</v>
      </c>
      <c r="H99" s="12">
        <v>0</v>
      </c>
      <c r="I99" s="12">
        <v>0</v>
      </c>
      <c r="J99" s="12">
        <v>0</v>
      </c>
      <c r="K99" s="12">
        <v>0</v>
      </c>
      <c r="L99" s="12">
        <v>0</v>
      </c>
      <c r="M99" s="12">
        <v>0</v>
      </c>
      <c r="N99" s="12">
        <v>0</v>
      </c>
    </row>
    <row r="100" spans="2:14" ht="20.100000000000001" customHeight="1" thickBot="1" x14ac:dyDescent="0.25">
      <c r="B100" s="4" t="s">
        <v>311</v>
      </c>
      <c r="C100" s="12">
        <v>0</v>
      </c>
      <c r="D100" s="12">
        <v>0</v>
      </c>
      <c r="E100" s="12">
        <v>0</v>
      </c>
      <c r="F100" s="12">
        <v>0</v>
      </c>
      <c r="G100" s="12">
        <v>0</v>
      </c>
      <c r="H100" s="12">
        <v>0</v>
      </c>
      <c r="I100" s="12">
        <v>0</v>
      </c>
      <c r="J100" s="12">
        <v>0</v>
      </c>
      <c r="K100" s="12">
        <v>0</v>
      </c>
      <c r="L100" s="12">
        <v>0</v>
      </c>
      <c r="M100" s="12">
        <v>0</v>
      </c>
      <c r="N100" s="12">
        <v>0</v>
      </c>
    </row>
    <row r="101" spans="2:14" ht="20.100000000000001" customHeight="1" thickBot="1" x14ac:dyDescent="0.25">
      <c r="B101" s="4" t="s">
        <v>175</v>
      </c>
      <c r="C101" s="12">
        <v>0</v>
      </c>
      <c r="D101" s="12">
        <v>1</v>
      </c>
      <c r="E101" s="12">
        <v>0</v>
      </c>
      <c r="F101" s="12">
        <v>0</v>
      </c>
      <c r="G101" s="12">
        <v>0</v>
      </c>
      <c r="H101" s="12">
        <v>0</v>
      </c>
      <c r="I101" s="12">
        <v>0</v>
      </c>
      <c r="J101" s="12">
        <v>1</v>
      </c>
      <c r="K101" s="12">
        <v>0</v>
      </c>
      <c r="L101" s="12">
        <v>0</v>
      </c>
      <c r="M101" s="12">
        <v>0</v>
      </c>
      <c r="N101" s="12">
        <v>0</v>
      </c>
    </row>
    <row r="102" spans="2:14" ht="20.100000000000001" customHeight="1" thickBot="1" x14ac:dyDescent="0.25">
      <c r="B102" s="4" t="s">
        <v>312</v>
      </c>
      <c r="C102" s="12">
        <v>2</v>
      </c>
      <c r="D102" s="12">
        <v>4</v>
      </c>
      <c r="E102" s="12">
        <v>0</v>
      </c>
      <c r="F102" s="12">
        <v>0</v>
      </c>
      <c r="G102" s="12">
        <v>0</v>
      </c>
      <c r="H102" s="12">
        <v>0</v>
      </c>
      <c r="I102" s="12">
        <v>2</v>
      </c>
      <c r="J102" s="12">
        <v>4</v>
      </c>
      <c r="K102" s="12">
        <v>0</v>
      </c>
      <c r="L102" s="12">
        <v>0</v>
      </c>
      <c r="M102" s="12">
        <v>0</v>
      </c>
      <c r="N102" s="12">
        <v>0</v>
      </c>
    </row>
    <row r="103" spans="2:14" ht="20.100000000000001" customHeight="1" thickBot="1" x14ac:dyDescent="0.25">
      <c r="B103" s="4" t="s">
        <v>313</v>
      </c>
      <c r="C103" s="12">
        <v>8</v>
      </c>
      <c r="D103" s="12">
        <v>5</v>
      </c>
      <c r="E103" s="12">
        <v>5</v>
      </c>
      <c r="F103" s="12">
        <v>0</v>
      </c>
      <c r="G103" s="12">
        <v>0</v>
      </c>
      <c r="H103" s="12">
        <v>0</v>
      </c>
      <c r="I103" s="12">
        <v>7</v>
      </c>
      <c r="J103" s="12">
        <v>4</v>
      </c>
      <c r="K103" s="12">
        <v>5</v>
      </c>
      <c r="L103" s="12">
        <v>1</v>
      </c>
      <c r="M103" s="12">
        <v>1</v>
      </c>
      <c r="N103" s="12">
        <v>0</v>
      </c>
    </row>
    <row r="104" spans="2:14" ht="20.100000000000001" customHeight="1" thickBot="1" x14ac:dyDescent="0.25">
      <c r="B104" s="4" t="s">
        <v>314</v>
      </c>
      <c r="C104" s="12">
        <v>22</v>
      </c>
      <c r="D104" s="12">
        <v>21</v>
      </c>
      <c r="E104" s="12">
        <v>5</v>
      </c>
      <c r="F104" s="12">
        <v>10</v>
      </c>
      <c r="G104" s="12">
        <v>8</v>
      </c>
      <c r="H104" s="12">
        <v>3</v>
      </c>
      <c r="I104" s="12">
        <v>10</v>
      </c>
      <c r="J104" s="12">
        <v>11</v>
      </c>
      <c r="K104" s="12">
        <v>2</v>
      </c>
      <c r="L104" s="12">
        <v>2</v>
      </c>
      <c r="M104" s="12">
        <v>2</v>
      </c>
      <c r="N104" s="12">
        <v>0</v>
      </c>
    </row>
    <row r="105" spans="2:14" ht="20.100000000000001" customHeight="1" thickBot="1" x14ac:dyDescent="0.25">
      <c r="B105" s="4" t="s">
        <v>315</v>
      </c>
      <c r="C105" s="12">
        <v>0</v>
      </c>
      <c r="D105" s="12">
        <v>0</v>
      </c>
      <c r="E105" s="12">
        <v>0</v>
      </c>
      <c r="F105" s="12">
        <v>0</v>
      </c>
      <c r="G105" s="12">
        <v>0</v>
      </c>
      <c r="H105" s="12">
        <v>0</v>
      </c>
      <c r="I105" s="12">
        <v>0</v>
      </c>
      <c r="J105" s="12">
        <v>0</v>
      </c>
      <c r="K105" s="12">
        <v>0</v>
      </c>
      <c r="L105" s="12">
        <v>0</v>
      </c>
      <c r="M105" s="12">
        <v>0</v>
      </c>
      <c r="N105" s="12">
        <v>0</v>
      </c>
    </row>
    <row r="106" spans="2:14" ht="20.100000000000001" customHeight="1" thickBot="1" x14ac:dyDescent="0.25">
      <c r="B106" s="4" t="s">
        <v>176</v>
      </c>
      <c r="C106" s="12">
        <v>0</v>
      </c>
      <c r="D106" s="12">
        <v>0</v>
      </c>
      <c r="E106" s="12">
        <v>0</v>
      </c>
      <c r="F106" s="12">
        <v>0</v>
      </c>
      <c r="G106" s="12">
        <v>0</v>
      </c>
      <c r="H106" s="12">
        <v>0</v>
      </c>
      <c r="I106" s="12">
        <v>0</v>
      </c>
      <c r="J106" s="12">
        <v>0</v>
      </c>
      <c r="K106" s="12">
        <v>0</v>
      </c>
      <c r="L106" s="12">
        <v>0</v>
      </c>
      <c r="M106" s="12">
        <v>0</v>
      </c>
      <c r="N106" s="12">
        <v>0</v>
      </c>
    </row>
    <row r="107" spans="2:14" ht="20.100000000000001" customHeight="1" thickBot="1" x14ac:dyDescent="0.25">
      <c r="B107" s="4" t="s">
        <v>316</v>
      </c>
      <c r="C107" s="12">
        <v>3</v>
      </c>
      <c r="D107" s="12">
        <v>3</v>
      </c>
      <c r="E107" s="12">
        <v>0</v>
      </c>
      <c r="F107" s="12">
        <v>0</v>
      </c>
      <c r="G107" s="12">
        <v>0</v>
      </c>
      <c r="H107" s="12">
        <v>0</v>
      </c>
      <c r="I107" s="12">
        <v>3</v>
      </c>
      <c r="J107" s="12">
        <v>3</v>
      </c>
      <c r="K107" s="12">
        <v>0</v>
      </c>
      <c r="L107" s="12">
        <v>0</v>
      </c>
      <c r="M107" s="12">
        <v>0</v>
      </c>
      <c r="N107" s="12">
        <v>0</v>
      </c>
    </row>
    <row r="108" spans="2:14" ht="20.100000000000001" customHeight="1" thickBot="1" x14ac:dyDescent="0.25">
      <c r="B108" s="4" t="s">
        <v>317</v>
      </c>
      <c r="C108" s="12">
        <v>4</v>
      </c>
      <c r="D108" s="12">
        <v>3</v>
      </c>
      <c r="E108" s="12">
        <v>3</v>
      </c>
      <c r="F108" s="12">
        <v>2</v>
      </c>
      <c r="G108" s="12">
        <v>1</v>
      </c>
      <c r="H108" s="12">
        <v>2</v>
      </c>
      <c r="I108" s="12">
        <v>1</v>
      </c>
      <c r="J108" s="12">
        <v>1</v>
      </c>
      <c r="K108" s="12">
        <v>1</v>
      </c>
      <c r="L108" s="12">
        <v>1</v>
      </c>
      <c r="M108" s="12">
        <v>1</v>
      </c>
      <c r="N108" s="12">
        <v>0</v>
      </c>
    </row>
    <row r="109" spans="2:14" ht="20.100000000000001" customHeight="1" thickBot="1" x14ac:dyDescent="0.25">
      <c r="B109" s="4" t="s">
        <v>177</v>
      </c>
      <c r="C109" s="12">
        <v>85</v>
      </c>
      <c r="D109" s="12">
        <v>87</v>
      </c>
      <c r="E109" s="12">
        <v>21</v>
      </c>
      <c r="F109" s="12">
        <v>13</v>
      </c>
      <c r="G109" s="12">
        <v>16</v>
      </c>
      <c r="H109" s="12">
        <v>0</v>
      </c>
      <c r="I109" s="12">
        <v>70</v>
      </c>
      <c r="J109" s="12">
        <v>69</v>
      </c>
      <c r="K109" s="12">
        <v>20</v>
      </c>
      <c r="L109" s="12">
        <v>2</v>
      </c>
      <c r="M109" s="12">
        <v>2</v>
      </c>
      <c r="N109" s="12">
        <v>1</v>
      </c>
    </row>
    <row r="110" spans="2:14" ht="20.100000000000001" customHeight="1" thickBot="1" x14ac:dyDescent="0.25">
      <c r="B110" s="4" t="s">
        <v>318</v>
      </c>
      <c r="C110" s="12">
        <v>0</v>
      </c>
      <c r="D110" s="12">
        <v>0</v>
      </c>
      <c r="E110" s="12">
        <v>0</v>
      </c>
      <c r="F110" s="12">
        <v>0</v>
      </c>
      <c r="G110" s="12">
        <v>0</v>
      </c>
      <c r="H110" s="12">
        <v>0</v>
      </c>
      <c r="I110" s="12">
        <v>0</v>
      </c>
      <c r="J110" s="12">
        <v>0</v>
      </c>
      <c r="K110" s="12">
        <v>0</v>
      </c>
      <c r="L110" s="12">
        <v>0</v>
      </c>
      <c r="M110" s="12">
        <v>0</v>
      </c>
      <c r="N110" s="12">
        <v>0</v>
      </c>
    </row>
    <row r="111" spans="2:14" ht="20.100000000000001" customHeight="1" thickBot="1" x14ac:dyDescent="0.25">
      <c r="B111" s="4" t="s">
        <v>319</v>
      </c>
      <c r="C111" s="12">
        <v>0</v>
      </c>
      <c r="D111" s="12">
        <v>0</v>
      </c>
      <c r="E111" s="12">
        <v>0</v>
      </c>
      <c r="F111" s="12">
        <v>0</v>
      </c>
      <c r="G111" s="12">
        <v>0</v>
      </c>
      <c r="H111" s="12">
        <v>0</v>
      </c>
      <c r="I111" s="12">
        <v>0</v>
      </c>
      <c r="J111" s="12">
        <v>0</v>
      </c>
      <c r="K111" s="12">
        <v>0</v>
      </c>
      <c r="L111" s="12">
        <v>0</v>
      </c>
      <c r="M111" s="12">
        <v>0</v>
      </c>
      <c r="N111" s="12">
        <v>0</v>
      </c>
    </row>
    <row r="112" spans="2:14" ht="20.100000000000001" customHeight="1" thickBot="1" x14ac:dyDescent="0.25">
      <c r="B112" s="4" t="s">
        <v>320</v>
      </c>
      <c r="C112" s="12">
        <v>2</v>
      </c>
      <c r="D112" s="12">
        <v>2</v>
      </c>
      <c r="E112" s="12">
        <v>0</v>
      </c>
      <c r="F112" s="12">
        <v>0</v>
      </c>
      <c r="G112" s="12">
        <v>0</v>
      </c>
      <c r="H112" s="12">
        <v>0</v>
      </c>
      <c r="I112" s="12">
        <v>1</v>
      </c>
      <c r="J112" s="12">
        <v>1</v>
      </c>
      <c r="K112" s="12">
        <v>0</v>
      </c>
      <c r="L112" s="12">
        <v>1</v>
      </c>
      <c r="M112" s="12">
        <v>1</v>
      </c>
      <c r="N112" s="12">
        <v>0</v>
      </c>
    </row>
    <row r="113" spans="2:14" ht="20.100000000000001" customHeight="1" thickBot="1" x14ac:dyDescent="0.25">
      <c r="B113" s="4" t="s">
        <v>321</v>
      </c>
      <c r="C113" s="12">
        <v>1</v>
      </c>
      <c r="D113" s="12">
        <v>1</v>
      </c>
      <c r="E113" s="12">
        <v>0</v>
      </c>
      <c r="F113" s="12">
        <v>0</v>
      </c>
      <c r="G113" s="12">
        <v>0</v>
      </c>
      <c r="H113" s="12">
        <v>0</v>
      </c>
      <c r="I113" s="12">
        <v>1</v>
      </c>
      <c r="J113" s="12">
        <v>1</v>
      </c>
      <c r="K113" s="12">
        <v>0</v>
      </c>
      <c r="L113" s="12">
        <v>0</v>
      </c>
      <c r="M113" s="12">
        <v>0</v>
      </c>
      <c r="N113" s="12">
        <v>0</v>
      </c>
    </row>
    <row r="114" spans="2:14" ht="20.100000000000001" customHeight="1" thickBot="1" x14ac:dyDescent="0.25">
      <c r="B114" s="4" t="s">
        <v>322</v>
      </c>
      <c r="C114" s="12">
        <v>0</v>
      </c>
      <c r="D114" s="12">
        <v>0</v>
      </c>
      <c r="E114" s="12">
        <v>0</v>
      </c>
      <c r="F114" s="12">
        <v>0</v>
      </c>
      <c r="G114" s="12">
        <v>0</v>
      </c>
      <c r="H114" s="12">
        <v>0</v>
      </c>
      <c r="I114" s="12">
        <v>0</v>
      </c>
      <c r="J114" s="12">
        <v>0</v>
      </c>
      <c r="K114" s="12">
        <v>0</v>
      </c>
      <c r="L114" s="12">
        <v>0</v>
      </c>
      <c r="M114" s="12">
        <v>0</v>
      </c>
      <c r="N114" s="12">
        <v>0</v>
      </c>
    </row>
    <row r="115" spans="2:14" ht="20.100000000000001" customHeight="1" thickBot="1" x14ac:dyDescent="0.25">
      <c r="B115" s="4" t="s">
        <v>323</v>
      </c>
      <c r="C115" s="12">
        <v>1</v>
      </c>
      <c r="D115" s="12">
        <v>0</v>
      </c>
      <c r="E115" s="12">
        <v>1</v>
      </c>
      <c r="F115" s="12">
        <v>0</v>
      </c>
      <c r="G115" s="12">
        <v>0</v>
      </c>
      <c r="H115" s="12">
        <v>0</v>
      </c>
      <c r="I115" s="12">
        <v>1</v>
      </c>
      <c r="J115" s="12">
        <v>0</v>
      </c>
      <c r="K115" s="12">
        <v>1</v>
      </c>
      <c r="L115" s="12">
        <v>0</v>
      </c>
      <c r="M115" s="12">
        <v>0</v>
      </c>
      <c r="N115" s="12">
        <v>0</v>
      </c>
    </row>
    <row r="116" spans="2:14" ht="20.100000000000001" customHeight="1" thickBot="1" x14ac:dyDescent="0.25">
      <c r="B116" s="4" t="s">
        <v>324</v>
      </c>
      <c r="C116" s="12">
        <v>0</v>
      </c>
      <c r="D116" s="12">
        <v>0</v>
      </c>
      <c r="E116" s="12">
        <v>0</v>
      </c>
      <c r="F116" s="12">
        <v>0</v>
      </c>
      <c r="G116" s="12">
        <v>0</v>
      </c>
      <c r="H116" s="12">
        <v>0</v>
      </c>
      <c r="I116" s="12">
        <v>0</v>
      </c>
      <c r="J116" s="12">
        <v>0</v>
      </c>
      <c r="K116" s="12">
        <v>0</v>
      </c>
      <c r="L116" s="12">
        <v>0</v>
      </c>
      <c r="M116" s="12">
        <v>0</v>
      </c>
      <c r="N116" s="12">
        <v>0</v>
      </c>
    </row>
    <row r="117" spans="2:14" ht="20.100000000000001" customHeight="1" thickBot="1" x14ac:dyDescent="0.25">
      <c r="B117" s="4" t="s">
        <v>325</v>
      </c>
      <c r="C117" s="12">
        <v>7</v>
      </c>
      <c r="D117" s="12">
        <v>6</v>
      </c>
      <c r="E117" s="12">
        <v>6</v>
      </c>
      <c r="F117" s="12">
        <v>3</v>
      </c>
      <c r="G117" s="12">
        <v>3</v>
      </c>
      <c r="H117" s="12">
        <v>0</v>
      </c>
      <c r="I117" s="12">
        <v>4</v>
      </c>
      <c r="J117" s="12">
        <v>3</v>
      </c>
      <c r="K117" s="12">
        <v>6</v>
      </c>
      <c r="L117" s="12">
        <v>0</v>
      </c>
      <c r="M117" s="12">
        <v>0</v>
      </c>
      <c r="N117" s="12">
        <v>0</v>
      </c>
    </row>
    <row r="118" spans="2:14" ht="20.100000000000001" customHeight="1" thickBot="1" x14ac:dyDescent="0.25">
      <c r="B118" s="4" t="s">
        <v>326</v>
      </c>
      <c r="C118" s="12">
        <v>0</v>
      </c>
      <c r="D118" s="12">
        <v>0</v>
      </c>
      <c r="E118" s="12">
        <v>0</v>
      </c>
      <c r="F118" s="12">
        <v>0</v>
      </c>
      <c r="G118" s="12">
        <v>0</v>
      </c>
      <c r="H118" s="12">
        <v>0</v>
      </c>
      <c r="I118" s="12">
        <v>0</v>
      </c>
      <c r="J118" s="12">
        <v>0</v>
      </c>
      <c r="K118" s="12">
        <v>0</v>
      </c>
      <c r="L118" s="12">
        <v>0</v>
      </c>
      <c r="M118" s="12">
        <v>0</v>
      </c>
      <c r="N118" s="12">
        <v>0</v>
      </c>
    </row>
    <row r="119" spans="2:14" ht="20.100000000000001" customHeight="1" thickBot="1" x14ac:dyDescent="0.25">
      <c r="B119" s="4" t="s">
        <v>327</v>
      </c>
      <c r="C119" s="12">
        <v>10</v>
      </c>
      <c r="D119" s="12">
        <v>6</v>
      </c>
      <c r="E119" s="12">
        <v>5</v>
      </c>
      <c r="F119" s="12">
        <v>0</v>
      </c>
      <c r="G119" s="12">
        <v>0</v>
      </c>
      <c r="H119" s="12">
        <v>0</v>
      </c>
      <c r="I119" s="12">
        <v>8</v>
      </c>
      <c r="J119" s="12">
        <v>4</v>
      </c>
      <c r="K119" s="12">
        <v>5</v>
      </c>
      <c r="L119" s="12">
        <v>2</v>
      </c>
      <c r="M119" s="12">
        <v>2</v>
      </c>
      <c r="N119" s="12">
        <v>0</v>
      </c>
    </row>
    <row r="120" spans="2:14" ht="20.100000000000001" customHeight="1" thickBot="1" x14ac:dyDescent="0.25">
      <c r="B120" s="4" t="s">
        <v>328</v>
      </c>
      <c r="C120" s="12">
        <v>2</v>
      </c>
      <c r="D120" s="12">
        <v>2</v>
      </c>
      <c r="E120" s="12">
        <v>0</v>
      </c>
      <c r="F120" s="12">
        <v>0</v>
      </c>
      <c r="G120" s="12">
        <v>0</v>
      </c>
      <c r="H120" s="12">
        <v>0</v>
      </c>
      <c r="I120" s="12">
        <v>2</v>
      </c>
      <c r="J120" s="12">
        <v>2</v>
      </c>
      <c r="K120" s="12">
        <v>0</v>
      </c>
      <c r="L120" s="12">
        <v>0</v>
      </c>
      <c r="M120" s="12">
        <v>0</v>
      </c>
      <c r="N120" s="12">
        <v>0</v>
      </c>
    </row>
    <row r="121" spans="2:14" ht="20.100000000000001" customHeight="1" thickBot="1" x14ac:dyDescent="0.25">
      <c r="B121" s="4" t="s">
        <v>329</v>
      </c>
      <c r="C121" s="12">
        <v>43</v>
      </c>
      <c r="D121" s="12">
        <v>37</v>
      </c>
      <c r="E121" s="12">
        <v>13</v>
      </c>
      <c r="F121" s="12">
        <v>6</v>
      </c>
      <c r="G121" s="12">
        <v>7</v>
      </c>
      <c r="H121" s="12">
        <v>2</v>
      </c>
      <c r="I121" s="12">
        <v>37</v>
      </c>
      <c r="J121" s="12">
        <v>30</v>
      </c>
      <c r="K121" s="12">
        <v>11</v>
      </c>
      <c r="L121" s="12">
        <v>0</v>
      </c>
      <c r="M121" s="12">
        <v>0</v>
      </c>
      <c r="N121" s="12">
        <v>0</v>
      </c>
    </row>
    <row r="122" spans="2:14" ht="20.100000000000001" customHeight="1" thickBot="1" x14ac:dyDescent="0.25">
      <c r="B122" s="4" t="s">
        <v>330</v>
      </c>
      <c r="C122" s="12">
        <v>4</v>
      </c>
      <c r="D122" s="12">
        <v>1</v>
      </c>
      <c r="E122" s="12">
        <v>3</v>
      </c>
      <c r="F122" s="12">
        <v>4</v>
      </c>
      <c r="G122" s="12">
        <v>1</v>
      </c>
      <c r="H122" s="12">
        <v>3</v>
      </c>
      <c r="I122" s="12">
        <v>0</v>
      </c>
      <c r="J122" s="12">
        <v>0</v>
      </c>
      <c r="K122" s="12">
        <v>0</v>
      </c>
      <c r="L122" s="12">
        <v>0</v>
      </c>
      <c r="M122" s="12">
        <v>0</v>
      </c>
      <c r="N122" s="12">
        <v>0</v>
      </c>
    </row>
    <row r="123" spans="2:14" ht="20.100000000000001" customHeight="1" thickBot="1" x14ac:dyDescent="0.25">
      <c r="B123" s="4" t="s">
        <v>331</v>
      </c>
      <c r="C123" s="12">
        <v>44</v>
      </c>
      <c r="D123" s="12">
        <v>49</v>
      </c>
      <c r="E123" s="12">
        <v>1</v>
      </c>
      <c r="F123" s="12">
        <v>7</v>
      </c>
      <c r="G123" s="12">
        <v>6</v>
      </c>
      <c r="H123" s="12">
        <v>1</v>
      </c>
      <c r="I123" s="12">
        <v>26</v>
      </c>
      <c r="J123" s="12">
        <v>31</v>
      </c>
      <c r="K123" s="12">
        <v>0</v>
      </c>
      <c r="L123" s="12">
        <v>11</v>
      </c>
      <c r="M123" s="12">
        <v>12</v>
      </c>
      <c r="N123" s="12">
        <v>0</v>
      </c>
    </row>
    <row r="124" spans="2:14" ht="20.100000000000001" customHeight="1" thickBot="1" x14ac:dyDescent="0.25">
      <c r="B124" s="4" t="s">
        <v>332</v>
      </c>
      <c r="C124" s="12">
        <v>1</v>
      </c>
      <c r="D124" s="12">
        <v>1</v>
      </c>
      <c r="E124" s="12">
        <v>0</v>
      </c>
      <c r="F124" s="12">
        <v>0</v>
      </c>
      <c r="G124" s="12">
        <v>0</v>
      </c>
      <c r="H124" s="12">
        <v>0</v>
      </c>
      <c r="I124" s="12">
        <v>1</v>
      </c>
      <c r="J124" s="12">
        <v>1</v>
      </c>
      <c r="K124" s="12">
        <v>0</v>
      </c>
      <c r="L124" s="12">
        <v>0</v>
      </c>
      <c r="M124" s="12">
        <v>0</v>
      </c>
      <c r="N124" s="12">
        <v>0</v>
      </c>
    </row>
    <row r="125" spans="2:14" ht="20.100000000000001" customHeight="1" thickBot="1" x14ac:dyDescent="0.25">
      <c r="B125" s="4" t="s">
        <v>333</v>
      </c>
      <c r="C125" s="12">
        <v>1</v>
      </c>
      <c r="D125" s="12">
        <v>1</v>
      </c>
      <c r="E125" s="12">
        <v>0</v>
      </c>
      <c r="F125" s="12">
        <v>0</v>
      </c>
      <c r="G125" s="12">
        <v>0</v>
      </c>
      <c r="H125" s="12">
        <v>0</v>
      </c>
      <c r="I125" s="12">
        <v>1</v>
      </c>
      <c r="J125" s="12">
        <v>1</v>
      </c>
      <c r="K125" s="12">
        <v>0</v>
      </c>
      <c r="L125" s="12">
        <v>0</v>
      </c>
      <c r="M125" s="12">
        <v>0</v>
      </c>
      <c r="N125" s="12">
        <v>0</v>
      </c>
    </row>
    <row r="126" spans="2:14" ht="20.100000000000001" customHeight="1" thickBot="1" x14ac:dyDescent="0.25">
      <c r="B126" s="4" t="s">
        <v>334</v>
      </c>
      <c r="C126" s="12">
        <v>6</v>
      </c>
      <c r="D126" s="12">
        <v>4</v>
      </c>
      <c r="E126" s="12">
        <v>2</v>
      </c>
      <c r="F126" s="12">
        <v>1</v>
      </c>
      <c r="G126" s="12">
        <v>0</v>
      </c>
      <c r="H126" s="12">
        <v>1</v>
      </c>
      <c r="I126" s="12">
        <v>5</v>
      </c>
      <c r="J126" s="12">
        <v>4</v>
      </c>
      <c r="K126" s="12">
        <v>1</v>
      </c>
      <c r="L126" s="12">
        <v>0</v>
      </c>
      <c r="M126" s="12">
        <v>0</v>
      </c>
      <c r="N126" s="12">
        <v>0</v>
      </c>
    </row>
    <row r="127" spans="2:14" ht="20.100000000000001" customHeight="1" thickBot="1" x14ac:dyDescent="0.25">
      <c r="B127" s="4" t="s">
        <v>335</v>
      </c>
      <c r="C127" s="12">
        <v>0</v>
      </c>
      <c r="D127" s="12">
        <v>0</v>
      </c>
      <c r="E127" s="12">
        <v>0</v>
      </c>
      <c r="F127" s="12">
        <v>0</v>
      </c>
      <c r="G127" s="12">
        <v>0</v>
      </c>
      <c r="H127" s="12">
        <v>0</v>
      </c>
      <c r="I127" s="12">
        <v>0</v>
      </c>
      <c r="J127" s="12">
        <v>0</v>
      </c>
      <c r="K127" s="12">
        <v>0</v>
      </c>
      <c r="L127" s="12">
        <v>0</v>
      </c>
      <c r="M127" s="12">
        <v>0</v>
      </c>
      <c r="N127" s="12">
        <v>0</v>
      </c>
    </row>
    <row r="128" spans="2:14" ht="20.100000000000001" customHeight="1" thickBot="1" x14ac:dyDescent="0.25">
      <c r="B128" s="4" t="s">
        <v>336</v>
      </c>
      <c r="C128" s="12">
        <v>0</v>
      </c>
      <c r="D128" s="12">
        <v>0</v>
      </c>
      <c r="E128" s="12">
        <v>0</v>
      </c>
      <c r="F128" s="12">
        <v>0</v>
      </c>
      <c r="G128" s="12">
        <v>0</v>
      </c>
      <c r="H128" s="12">
        <v>0</v>
      </c>
      <c r="I128" s="12">
        <v>0</v>
      </c>
      <c r="J128" s="12">
        <v>0</v>
      </c>
      <c r="K128" s="12">
        <v>0</v>
      </c>
      <c r="L128" s="12">
        <v>0</v>
      </c>
      <c r="M128" s="12">
        <v>0</v>
      </c>
      <c r="N128" s="12">
        <v>0</v>
      </c>
    </row>
    <row r="129" spans="2:14" ht="20.100000000000001" customHeight="1" thickBot="1" x14ac:dyDescent="0.25">
      <c r="B129" s="4" t="s">
        <v>337</v>
      </c>
      <c r="C129" s="12">
        <v>1</v>
      </c>
      <c r="D129" s="12">
        <v>1</v>
      </c>
      <c r="E129" s="12">
        <v>0</v>
      </c>
      <c r="F129" s="12">
        <v>1</v>
      </c>
      <c r="G129" s="12">
        <v>1</v>
      </c>
      <c r="H129" s="12">
        <v>0</v>
      </c>
      <c r="I129" s="12">
        <v>0</v>
      </c>
      <c r="J129" s="12">
        <v>0</v>
      </c>
      <c r="K129" s="12">
        <v>0</v>
      </c>
      <c r="L129" s="12">
        <v>0</v>
      </c>
      <c r="M129" s="12">
        <v>0</v>
      </c>
      <c r="N129" s="12">
        <v>0</v>
      </c>
    </row>
    <row r="130" spans="2:14" ht="20.100000000000001" customHeight="1" thickBot="1" x14ac:dyDescent="0.25">
      <c r="B130" s="4" t="s">
        <v>338</v>
      </c>
      <c r="C130" s="12">
        <v>2</v>
      </c>
      <c r="D130" s="12">
        <v>2</v>
      </c>
      <c r="E130" s="12">
        <v>0</v>
      </c>
      <c r="F130" s="12">
        <v>0</v>
      </c>
      <c r="G130" s="12">
        <v>0</v>
      </c>
      <c r="H130" s="12">
        <v>0</v>
      </c>
      <c r="I130" s="12">
        <v>2</v>
      </c>
      <c r="J130" s="12">
        <v>2</v>
      </c>
      <c r="K130" s="12">
        <v>0</v>
      </c>
      <c r="L130" s="12">
        <v>0</v>
      </c>
      <c r="M130" s="12">
        <v>0</v>
      </c>
      <c r="N130" s="12">
        <v>0</v>
      </c>
    </row>
    <row r="131" spans="2:14" ht="20.100000000000001" customHeight="1" thickBot="1" x14ac:dyDescent="0.25">
      <c r="B131" s="4" t="s">
        <v>339</v>
      </c>
      <c r="C131" s="12">
        <v>0</v>
      </c>
      <c r="D131" s="12">
        <v>0</v>
      </c>
      <c r="E131" s="12">
        <v>1</v>
      </c>
      <c r="F131" s="12">
        <v>0</v>
      </c>
      <c r="G131" s="12">
        <v>0</v>
      </c>
      <c r="H131" s="12">
        <v>1</v>
      </c>
      <c r="I131" s="12">
        <v>0</v>
      </c>
      <c r="J131" s="12">
        <v>0</v>
      </c>
      <c r="K131" s="12">
        <v>0</v>
      </c>
      <c r="L131" s="12">
        <v>0</v>
      </c>
      <c r="M131" s="12">
        <v>0</v>
      </c>
      <c r="N131" s="12">
        <v>0</v>
      </c>
    </row>
    <row r="132" spans="2:14" ht="20.100000000000001" customHeight="1" thickBot="1" x14ac:dyDescent="0.25">
      <c r="B132" s="4" t="s">
        <v>638</v>
      </c>
      <c r="C132" s="12">
        <v>2</v>
      </c>
      <c r="D132" s="12">
        <v>2</v>
      </c>
      <c r="E132" s="12">
        <v>0</v>
      </c>
      <c r="F132" s="12">
        <v>1</v>
      </c>
      <c r="G132" s="12">
        <v>1</v>
      </c>
      <c r="H132" s="12">
        <v>0</v>
      </c>
      <c r="I132" s="12">
        <v>1</v>
      </c>
      <c r="J132" s="12">
        <v>1</v>
      </c>
      <c r="K132" s="12">
        <v>0</v>
      </c>
      <c r="L132" s="12">
        <v>0</v>
      </c>
      <c r="M132" s="12">
        <v>0</v>
      </c>
      <c r="N132" s="12">
        <v>0</v>
      </c>
    </row>
    <row r="133" spans="2:14" ht="20.100000000000001" customHeight="1" thickBot="1" x14ac:dyDescent="0.25">
      <c r="B133" s="4" t="s">
        <v>340</v>
      </c>
      <c r="C133" s="12">
        <v>8</v>
      </c>
      <c r="D133" s="12">
        <v>11</v>
      </c>
      <c r="E133" s="12">
        <v>0</v>
      </c>
      <c r="F133" s="12">
        <v>6</v>
      </c>
      <c r="G133" s="12">
        <v>7</v>
      </c>
      <c r="H133" s="12">
        <v>0</v>
      </c>
      <c r="I133" s="12">
        <v>0</v>
      </c>
      <c r="J133" s="12">
        <v>2</v>
      </c>
      <c r="K133" s="12">
        <v>0</v>
      </c>
      <c r="L133" s="12">
        <v>2</v>
      </c>
      <c r="M133" s="12">
        <v>2</v>
      </c>
      <c r="N133" s="12">
        <v>0</v>
      </c>
    </row>
    <row r="134" spans="2:14" ht="20.100000000000001" customHeight="1" thickBot="1" x14ac:dyDescent="0.25">
      <c r="B134" s="4" t="s">
        <v>341</v>
      </c>
      <c r="C134" s="12">
        <v>92</v>
      </c>
      <c r="D134" s="12">
        <v>100</v>
      </c>
      <c r="E134" s="12">
        <v>14</v>
      </c>
      <c r="F134" s="12">
        <v>29</v>
      </c>
      <c r="G134" s="12">
        <v>24</v>
      </c>
      <c r="H134" s="12">
        <v>9</v>
      </c>
      <c r="I134" s="12">
        <v>60</v>
      </c>
      <c r="J134" s="12">
        <v>73</v>
      </c>
      <c r="K134" s="12">
        <v>5</v>
      </c>
      <c r="L134" s="12">
        <v>3</v>
      </c>
      <c r="M134" s="12">
        <v>3</v>
      </c>
      <c r="N134" s="12">
        <v>0</v>
      </c>
    </row>
    <row r="135" spans="2:14" ht="20.100000000000001" customHeight="1" thickBot="1" x14ac:dyDescent="0.25">
      <c r="B135" s="4" t="s">
        <v>342</v>
      </c>
      <c r="C135" s="12">
        <v>33</v>
      </c>
      <c r="D135" s="12">
        <v>31</v>
      </c>
      <c r="E135" s="12">
        <v>12</v>
      </c>
      <c r="F135" s="12">
        <v>7</v>
      </c>
      <c r="G135" s="12">
        <v>8</v>
      </c>
      <c r="H135" s="12">
        <v>4</v>
      </c>
      <c r="I135" s="12">
        <v>17</v>
      </c>
      <c r="J135" s="12">
        <v>20</v>
      </c>
      <c r="K135" s="12">
        <v>2</v>
      </c>
      <c r="L135" s="12">
        <v>9</v>
      </c>
      <c r="M135" s="12">
        <v>3</v>
      </c>
      <c r="N135" s="12">
        <v>6</v>
      </c>
    </row>
    <row r="136" spans="2:14" ht="20.100000000000001" customHeight="1" thickBot="1" x14ac:dyDescent="0.25">
      <c r="B136" s="4" t="s">
        <v>343</v>
      </c>
      <c r="C136" s="12">
        <v>26</v>
      </c>
      <c r="D136" s="12">
        <v>17</v>
      </c>
      <c r="E136" s="12">
        <v>16</v>
      </c>
      <c r="F136" s="12">
        <v>13</v>
      </c>
      <c r="G136" s="12">
        <v>10</v>
      </c>
      <c r="H136" s="12">
        <v>5</v>
      </c>
      <c r="I136" s="12">
        <v>12</v>
      </c>
      <c r="J136" s="12">
        <v>6</v>
      </c>
      <c r="K136" s="12">
        <v>10</v>
      </c>
      <c r="L136" s="12">
        <v>1</v>
      </c>
      <c r="M136" s="12">
        <v>1</v>
      </c>
      <c r="N136" s="12">
        <v>1</v>
      </c>
    </row>
    <row r="137" spans="2:14" ht="20.100000000000001" customHeight="1" thickBot="1" x14ac:dyDescent="0.25">
      <c r="B137" s="4" t="s">
        <v>344</v>
      </c>
      <c r="C137" s="12">
        <v>1</v>
      </c>
      <c r="D137" s="12">
        <v>0</v>
      </c>
      <c r="E137" s="12">
        <v>2</v>
      </c>
      <c r="F137" s="12">
        <v>0</v>
      </c>
      <c r="G137" s="12">
        <v>0</v>
      </c>
      <c r="H137" s="12">
        <v>1</v>
      </c>
      <c r="I137" s="12">
        <v>0</v>
      </c>
      <c r="J137" s="12">
        <v>0</v>
      </c>
      <c r="K137" s="12">
        <v>0</v>
      </c>
      <c r="L137" s="12">
        <v>1</v>
      </c>
      <c r="M137" s="12">
        <v>0</v>
      </c>
      <c r="N137" s="12">
        <v>1</v>
      </c>
    </row>
    <row r="138" spans="2:14" ht="20.100000000000001" customHeight="1" thickBot="1" x14ac:dyDescent="0.25">
      <c r="B138" s="4" t="s">
        <v>345</v>
      </c>
      <c r="C138" s="12">
        <v>41</v>
      </c>
      <c r="D138" s="12">
        <v>33</v>
      </c>
      <c r="E138" s="12">
        <v>8</v>
      </c>
      <c r="F138" s="12">
        <v>5</v>
      </c>
      <c r="G138" s="12">
        <v>5</v>
      </c>
      <c r="H138" s="12">
        <v>0</v>
      </c>
      <c r="I138" s="12">
        <v>36</v>
      </c>
      <c r="J138" s="12">
        <v>28</v>
      </c>
      <c r="K138" s="12">
        <v>8</v>
      </c>
      <c r="L138" s="12">
        <v>0</v>
      </c>
      <c r="M138" s="12">
        <v>0</v>
      </c>
      <c r="N138" s="12">
        <v>0</v>
      </c>
    </row>
    <row r="139" spans="2:14" ht="20.100000000000001" customHeight="1" thickBot="1" x14ac:dyDescent="0.25">
      <c r="B139" s="4" t="s">
        <v>346</v>
      </c>
      <c r="C139" s="12">
        <v>98</v>
      </c>
      <c r="D139" s="12">
        <v>77</v>
      </c>
      <c r="E139" s="12">
        <v>67</v>
      </c>
      <c r="F139" s="12">
        <v>8</v>
      </c>
      <c r="G139" s="12">
        <v>6</v>
      </c>
      <c r="H139" s="12">
        <v>4</v>
      </c>
      <c r="I139" s="12">
        <v>88</v>
      </c>
      <c r="J139" s="12">
        <v>68</v>
      </c>
      <c r="K139" s="12">
        <v>63</v>
      </c>
      <c r="L139" s="12">
        <v>2</v>
      </c>
      <c r="M139" s="12">
        <v>3</v>
      </c>
      <c r="N139" s="12">
        <v>0</v>
      </c>
    </row>
    <row r="140" spans="2:14" ht="20.100000000000001" customHeight="1" thickBot="1" x14ac:dyDescent="0.25">
      <c r="B140" s="4" t="s">
        <v>347</v>
      </c>
      <c r="C140" s="12">
        <v>11</v>
      </c>
      <c r="D140" s="12">
        <v>31</v>
      </c>
      <c r="E140" s="12">
        <v>1</v>
      </c>
      <c r="F140" s="12">
        <v>2</v>
      </c>
      <c r="G140" s="12">
        <v>4</v>
      </c>
      <c r="H140" s="12">
        <v>0</v>
      </c>
      <c r="I140" s="12">
        <v>6</v>
      </c>
      <c r="J140" s="12">
        <v>20</v>
      </c>
      <c r="K140" s="12">
        <v>1</v>
      </c>
      <c r="L140" s="12">
        <v>3</v>
      </c>
      <c r="M140" s="12">
        <v>7</v>
      </c>
      <c r="N140" s="12">
        <v>0</v>
      </c>
    </row>
    <row r="141" spans="2:14" ht="20.100000000000001" customHeight="1" thickBot="1" x14ac:dyDescent="0.25">
      <c r="B141" s="4" t="s">
        <v>348</v>
      </c>
      <c r="C141" s="12">
        <v>0</v>
      </c>
      <c r="D141" s="12">
        <v>0</v>
      </c>
      <c r="E141" s="12">
        <v>0</v>
      </c>
      <c r="F141" s="12">
        <v>0</v>
      </c>
      <c r="G141" s="12">
        <v>0</v>
      </c>
      <c r="H141" s="12">
        <v>0</v>
      </c>
      <c r="I141" s="12">
        <v>0</v>
      </c>
      <c r="J141" s="12">
        <v>0</v>
      </c>
      <c r="K141" s="12">
        <v>0</v>
      </c>
      <c r="L141" s="12">
        <v>0</v>
      </c>
      <c r="M141" s="12">
        <v>0</v>
      </c>
      <c r="N141" s="12">
        <v>0</v>
      </c>
    </row>
    <row r="142" spans="2:14" ht="20.100000000000001" customHeight="1" thickBot="1" x14ac:dyDescent="0.25">
      <c r="B142" s="4" t="s">
        <v>349</v>
      </c>
      <c r="C142" s="12">
        <v>0</v>
      </c>
      <c r="D142" s="12">
        <v>7</v>
      </c>
      <c r="E142" s="12">
        <v>1</v>
      </c>
      <c r="F142" s="12">
        <v>0</v>
      </c>
      <c r="G142" s="12">
        <v>1</v>
      </c>
      <c r="H142" s="12">
        <v>0</v>
      </c>
      <c r="I142" s="12">
        <v>0</v>
      </c>
      <c r="J142" s="12">
        <v>6</v>
      </c>
      <c r="K142" s="12">
        <v>1</v>
      </c>
      <c r="L142" s="12">
        <v>0</v>
      </c>
      <c r="M142" s="12">
        <v>0</v>
      </c>
      <c r="N142" s="12">
        <v>0</v>
      </c>
    </row>
    <row r="143" spans="2:14" ht="20.100000000000001" customHeight="1" thickBot="1" x14ac:dyDescent="0.25">
      <c r="B143" s="4" t="s">
        <v>350</v>
      </c>
      <c r="C143" s="12">
        <v>11</v>
      </c>
      <c r="D143" s="12">
        <v>14</v>
      </c>
      <c r="E143" s="12">
        <v>11</v>
      </c>
      <c r="F143" s="12">
        <v>3</v>
      </c>
      <c r="G143" s="12">
        <v>3</v>
      </c>
      <c r="H143" s="12">
        <v>0</v>
      </c>
      <c r="I143" s="12">
        <v>8</v>
      </c>
      <c r="J143" s="12">
        <v>9</v>
      </c>
      <c r="K143" s="12">
        <v>11</v>
      </c>
      <c r="L143" s="12">
        <v>0</v>
      </c>
      <c r="M143" s="12">
        <v>2</v>
      </c>
      <c r="N143" s="12">
        <v>0</v>
      </c>
    </row>
    <row r="144" spans="2:14" ht="20.100000000000001" customHeight="1" thickBot="1" x14ac:dyDescent="0.25">
      <c r="B144" s="4" t="s">
        <v>351</v>
      </c>
      <c r="C144" s="12">
        <v>0</v>
      </c>
      <c r="D144" s="12">
        <v>0</v>
      </c>
      <c r="E144" s="12">
        <v>0</v>
      </c>
      <c r="F144" s="12">
        <v>0</v>
      </c>
      <c r="G144" s="12">
        <v>0</v>
      </c>
      <c r="H144" s="12">
        <v>0</v>
      </c>
      <c r="I144" s="12">
        <v>0</v>
      </c>
      <c r="J144" s="12">
        <v>0</v>
      </c>
      <c r="K144" s="12">
        <v>0</v>
      </c>
      <c r="L144" s="12">
        <v>0</v>
      </c>
      <c r="M144" s="12">
        <v>0</v>
      </c>
      <c r="N144" s="12">
        <v>0</v>
      </c>
    </row>
    <row r="145" spans="2:14" ht="20.100000000000001" customHeight="1" thickBot="1" x14ac:dyDescent="0.25">
      <c r="B145" s="4" t="s">
        <v>352</v>
      </c>
      <c r="C145" s="12">
        <v>0</v>
      </c>
      <c r="D145" s="12">
        <v>0</v>
      </c>
      <c r="E145" s="12">
        <v>0</v>
      </c>
      <c r="F145" s="12">
        <v>0</v>
      </c>
      <c r="G145" s="12">
        <v>0</v>
      </c>
      <c r="H145" s="12">
        <v>0</v>
      </c>
      <c r="I145" s="12">
        <v>0</v>
      </c>
      <c r="J145" s="12">
        <v>0</v>
      </c>
      <c r="K145" s="12">
        <v>0</v>
      </c>
      <c r="L145" s="12">
        <v>0</v>
      </c>
      <c r="M145" s="12">
        <v>0</v>
      </c>
      <c r="N145" s="12">
        <v>0</v>
      </c>
    </row>
    <row r="146" spans="2:14" ht="20.100000000000001" customHeight="1" thickBot="1" x14ac:dyDescent="0.25">
      <c r="B146" s="4" t="s">
        <v>353</v>
      </c>
      <c r="C146" s="12">
        <v>0</v>
      </c>
      <c r="D146" s="12">
        <v>0</v>
      </c>
      <c r="E146" s="12">
        <v>0</v>
      </c>
      <c r="F146" s="12">
        <v>0</v>
      </c>
      <c r="G146" s="12">
        <v>0</v>
      </c>
      <c r="H146" s="12">
        <v>0</v>
      </c>
      <c r="I146" s="12">
        <v>0</v>
      </c>
      <c r="J146" s="12">
        <v>0</v>
      </c>
      <c r="K146" s="12">
        <v>0</v>
      </c>
      <c r="L146" s="12">
        <v>0</v>
      </c>
      <c r="M146" s="12">
        <v>0</v>
      </c>
      <c r="N146" s="12">
        <v>0</v>
      </c>
    </row>
    <row r="147" spans="2:14" ht="20.100000000000001" customHeight="1" thickBot="1" x14ac:dyDescent="0.25">
      <c r="B147" s="4" t="s">
        <v>178</v>
      </c>
      <c r="C147" s="12">
        <v>16</v>
      </c>
      <c r="D147" s="12">
        <v>7</v>
      </c>
      <c r="E147" s="12">
        <v>7</v>
      </c>
      <c r="F147" s="12">
        <v>6</v>
      </c>
      <c r="G147" s="12">
        <v>2</v>
      </c>
      <c r="H147" s="12">
        <v>4</v>
      </c>
      <c r="I147" s="12">
        <v>10</v>
      </c>
      <c r="J147" s="12">
        <v>5</v>
      </c>
      <c r="K147" s="12">
        <v>3</v>
      </c>
      <c r="L147" s="12">
        <v>0</v>
      </c>
      <c r="M147" s="12">
        <v>0</v>
      </c>
      <c r="N147" s="12">
        <v>0</v>
      </c>
    </row>
    <row r="148" spans="2:14" ht="20.100000000000001" customHeight="1" thickBot="1" x14ac:dyDescent="0.25">
      <c r="B148" s="4" t="s">
        <v>354</v>
      </c>
      <c r="C148" s="12">
        <v>5</v>
      </c>
      <c r="D148" s="12">
        <v>3</v>
      </c>
      <c r="E148" s="12">
        <v>2</v>
      </c>
      <c r="F148" s="12">
        <v>3</v>
      </c>
      <c r="G148" s="12">
        <v>1</v>
      </c>
      <c r="H148" s="12">
        <v>2</v>
      </c>
      <c r="I148" s="12">
        <v>2</v>
      </c>
      <c r="J148" s="12">
        <v>2</v>
      </c>
      <c r="K148" s="12">
        <v>0</v>
      </c>
      <c r="L148" s="12">
        <v>0</v>
      </c>
      <c r="M148" s="12">
        <v>0</v>
      </c>
      <c r="N148" s="12">
        <v>0</v>
      </c>
    </row>
    <row r="149" spans="2:14" ht="20.100000000000001" customHeight="1" thickBot="1" x14ac:dyDescent="0.25">
      <c r="B149" s="4" t="s">
        <v>355</v>
      </c>
      <c r="C149" s="12">
        <v>0</v>
      </c>
      <c r="D149" s="12">
        <v>0</v>
      </c>
      <c r="E149" s="12">
        <v>0</v>
      </c>
      <c r="F149" s="12">
        <v>0</v>
      </c>
      <c r="G149" s="12">
        <v>0</v>
      </c>
      <c r="H149" s="12">
        <v>0</v>
      </c>
      <c r="I149" s="12">
        <v>0</v>
      </c>
      <c r="J149" s="12">
        <v>0</v>
      </c>
      <c r="K149" s="12">
        <v>0</v>
      </c>
      <c r="L149" s="12">
        <v>0</v>
      </c>
      <c r="M149" s="12">
        <v>0</v>
      </c>
      <c r="N149" s="12">
        <v>0</v>
      </c>
    </row>
    <row r="150" spans="2:14" ht="20.100000000000001" customHeight="1" thickBot="1" x14ac:dyDescent="0.25">
      <c r="B150" s="4" t="s">
        <v>356</v>
      </c>
      <c r="C150" s="12">
        <v>0</v>
      </c>
      <c r="D150" s="12">
        <v>0</v>
      </c>
      <c r="E150" s="12">
        <v>0</v>
      </c>
      <c r="F150" s="12">
        <v>0</v>
      </c>
      <c r="G150" s="12">
        <v>0</v>
      </c>
      <c r="H150" s="12">
        <v>0</v>
      </c>
      <c r="I150" s="12">
        <v>0</v>
      </c>
      <c r="J150" s="12">
        <v>0</v>
      </c>
      <c r="K150" s="12">
        <v>0</v>
      </c>
      <c r="L150" s="12">
        <v>0</v>
      </c>
      <c r="M150" s="12">
        <v>0</v>
      </c>
      <c r="N150" s="12">
        <v>0</v>
      </c>
    </row>
    <row r="151" spans="2:14" ht="20.100000000000001" customHeight="1" thickBot="1" x14ac:dyDescent="0.25">
      <c r="B151" s="4" t="s">
        <v>357</v>
      </c>
      <c r="C151" s="12">
        <v>0</v>
      </c>
      <c r="D151" s="12">
        <v>0</v>
      </c>
      <c r="E151" s="12">
        <v>0</v>
      </c>
      <c r="F151" s="12">
        <v>0</v>
      </c>
      <c r="G151" s="12">
        <v>0</v>
      </c>
      <c r="H151" s="12">
        <v>0</v>
      </c>
      <c r="I151" s="12">
        <v>0</v>
      </c>
      <c r="J151" s="12">
        <v>0</v>
      </c>
      <c r="K151" s="12">
        <v>0</v>
      </c>
      <c r="L151" s="12">
        <v>0</v>
      </c>
      <c r="M151" s="12">
        <v>0</v>
      </c>
      <c r="N151" s="12">
        <v>0</v>
      </c>
    </row>
    <row r="152" spans="2:14" ht="20.100000000000001" customHeight="1" thickBot="1" x14ac:dyDescent="0.25">
      <c r="B152" s="4" t="s">
        <v>358</v>
      </c>
      <c r="C152" s="12">
        <v>7</v>
      </c>
      <c r="D152" s="12">
        <v>12</v>
      </c>
      <c r="E152" s="12">
        <v>2</v>
      </c>
      <c r="F152" s="12">
        <v>0</v>
      </c>
      <c r="G152" s="12">
        <v>0</v>
      </c>
      <c r="H152" s="12">
        <v>0</v>
      </c>
      <c r="I152" s="12">
        <v>4</v>
      </c>
      <c r="J152" s="12">
        <v>10</v>
      </c>
      <c r="K152" s="12">
        <v>1</v>
      </c>
      <c r="L152" s="12">
        <v>3</v>
      </c>
      <c r="M152" s="12">
        <v>2</v>
      </c>
      <c r="N152" s="12">
        <v>1</v>
      </c>
    </row>
    <row r="153" spans="2:14" ht="20.100000000000001" customHeight="1" thickBot="1" x14ac:dyDescent="0.25">
      <c r="B153" s="4" t="s">
        <v>359</v>
      </c>
      <c r="C153" s="12">
        <v>0</v>
      </c>
      <c r="D153" s="12">
        <v>0</v>
      </c>
      <c r="E153" s="12">
        <v>0</v>
      </c>
      <c r="F153" s="12">
        <v>0</v>
      </c>
      <c r="G153" s="12">
        <v>0</v>
      </c>
      <c r="H153" s="12">
        <v>0</v>
      </c>
      <c r="I153" s="12">
        <v>0</v>
      </c>
      <c r="J153" s="12">
        <v>0</v>
      </c>
      <c r="K153" s="12">
        <v>0</v>
      </c>
      <c r="L153" s="12">
        <v>0</v>
      </c>
      <c r="M153" s="12">
        <v>0</v>
      </c>
      <c r="N153" s="12">
        <v>0</v>
      </c>
    </row>
    <row r="154" spans="2:14" ht="20.100000000000001" customHeight="1" thickBot="1" x14ac:dyDescent="0.25">
      <c r="B154" s="4" t="s">
        <v>360</v>
      </c>
      <c r="C154" s="12">
        <v>0</v>
      </c>
      <c r="D154" s="12">
        <v>0</v>
      </c>
      <c r="E154" s="12">
        <v>0</v>
      </c>
      <c r="F154" s="12">
        <v>0</v>
      </c>
      <c r="G154" s="12">
        <v>0</v>
      </c>
      <c r="H154" s="12">
        <v>0</v>
      </c>
      <c r="I154" s="12">
        <v>0</v>
      </c>
      <c r="J154" s="12">
        <v>0</v>
      </c>
      <c r="K154" s="12">
        <v>0</v>
      </c>
      <c r="L154" s="12">
        <v>0</v>
      </c>
      <c r="M154" s="12">
        <v>0</v>
      </c>
      <c r="N154" s="12">
        <v>0</v>
      </c>
    </row>
    <row r="155" spans="2:14" ht="20.100000000000001" customHeight="1" thickBot="1" x14ac:dyDescent="0.25">
      <c r="B155" s="4" t="s">
        <v>361</v>
      </c>
      <c r="C155" s="12">
        <v>0</v>
      </c>
      <c r="D155" s="12">
        <v>0</v>
      </c>
      <c r="E155" s="12">
        <v>0</v>
      </c>
      <c r="F155" s="12">
        <v>0</v>
      </c>
      <c r="G155" s="12">
        <v>0</v>
      </c>
      <c r="H155" s="12">
        <v>0</v>
      </c>
      <c r="I155" s="12">
        <v>0</v>
      </c>
      <c r="J155" s="12">
        <v>0</v>
      </c>
      <c r="K155" s="12">
        <v>0</v>
      </c>
      <c r="L155" s="12">
        <v>0</v>
      </c>
      <c r="M155" s="12">
        <v>0</v>
      </c>
      <c r="N155" s="12">
        <v>0</v>
      </c>
    </row>
    <row r="156" spans="2:14" ht="20.100000000000001" customHeight="1" thickBot="1" x14ac:dyDescent="0.25">
      <c r="B156" s="4" t="s">
        <v>362</v>
      </c>
      <c r="C156" s="12">
        <v>40</v>
      </c>
      <c r="D156" s="12">
        <v>43</v>
      </c>
      <c r="E156" s="12">
        <v>1</v>
      </c>
      <c r="F156" s="12">
        <v>20</v>
      </c>
      <c r="G156" s="12">
        <v>21</v>
      </c>
      <c r="H156" s="12">
        <v>1</v>
      </c>
      <c r="I156" s="12">
        <v>20</v>
      </c>
      <c r="J156" s="12">
        <v>22</v>
      </c>
      <c r="K156" s="12">
        <v>0</v>
      </c>
      <c r="L156" s="12">
        <v>0</v>
      </c>
      <c r="M156" s="12">
        <v>0</v>
      </c>
      <c r="N156" s="12">
        <v>0</v>
      </c>
    </row>
    <row r="157" spans="2:14" ht="20.100000000000001" customHeight="1" thickBot="1" x14ac:dyDescent="0.25">
      <c r="B157" s="4" t="s">
        <v>363</v>
      </c>
      <c r="C157" s="12">
        <v>14</v>
      </c>
      <c r="D157" s="12">
        <v>11</v>
      </c>
      <c r="E157" s="12">
        <v>4</v>
      </c>
      <c r="F157" s="12">
        <v>1</v>
      </c>
      <c r="G157" s="12">
        <v>1</v>
      </c>
      <c r="H157" s="12">
        <v>0</v>
      </c>
      <c r="I157" s="12">
        <v>13</v>
      </c>
      <c r="J157" s="12">
        <v>10</v>
      </c>
      <c r="K157" s="12">
        <v>4</v>
      </c>
      <c r="L157" s="12">
        <v>0</v>
      </c>
      <c r="M157" s="12">
        <v>0</v>
      </c>
      <c r="N157" s="12">
        <v>0</v>
      </c>
    </row>
    <row r="158" spans="2:14" ht="20.100000000000001" customHeight="1" thickBot="1" x14ac:dyDescent="0.25">
      <c r="B158" s="4" t="s">
        <v>364</v>
      </c>
      <c r="C158" s="12">
        <v>3</v>
      </c>
      <c r="D158" s="12">
        <v>4</v>
      </c>
      <c r="E158" s="12">
        <v>2</v>
      </c>
      <c r="F158" s="12">
        <v>0</v>
      </c>
      <c r="G158" s="12">
        <v>0</v>
      </c>
      <c r="H158" s="12">
        <v>0</v>
      </c>
      <c r="I158" s="12">
        <v>3</v>
      </c>
      <c r="J158" s="12">
        <v>4</v>
      </c>
      <c r="K158" s="12">
        <v>2</v>
      </c>
      <c r="L158" s="12">
        <v>0</v>
      </c>
      <c r="M158" s="12">
        <v>0</v>
      </c>
      <c r="N158" s="12">
        <v>0</v>
      </c>
    </row>
    <row r="159" spans="2:14" ht="20.100000000000001" customHeight="1" thickBot="1" x14ac:dyDescent="0.25">
      <c r="B159" s="4" t="s">
        <v>365</v>
      </c>
      <c r="C159" s="12">
        <v>21</v>
      </c>
      <c r="D159" s="12">
        <v>32</v>
      </c>
      <c r="E159" s="12">
        <v>1</v>
      </c>
      <c r="F159" s="12">
        <v>3</v>
      </c>
      <c r="G159" s="12">
        <v>3</v>
      </c>
      <c r="H159" s="12">
        <v>0</v>
      </c>
      <c r="I159" s="12">
        <v>17</v>
      </c>
      <c r="J159" s="12">
        <v>28</v>
      </c>
      <c r="K159" s="12">
        <v>1</v>
      </c>
      <c r="L159" s="12">
        <v>1</v>
      </c>
      <c r="M159" s="12">
        <v>1</v>
      </c>
      <c r="N159" s="12">
        <v>0</v>
      </c>
    </row>
    <row r="160" spans="2:14" ht="20.100000000000001" customHeight="1" thickBot="1" x14ac:dyDescent="0.25">
      <c r="B160" s="4" t="s">
        <v>366</v>
      </c>
      <c r="C160" s="12">
        <v>0</v>
      </c>
      <c r="D160" s="12">
        <v>0</v>
      </c>
      <c r="E160" s="12">
        <v>0</v>
      </c>
      <c r="F160" s="12">
        <v>0</v>
      </c>
      <c r="G160" s="12">
        <v>0</v>
      </c>
      <c r="H160" s="12">
        <v>0</v>
      </c>
      <c r="I160" s="12">
        <v>0</v>
      </c>
      <c r="J160" s="12">
        <v>0</v>
      </c>
      <c r="K160" s="12">
        <v>0</v>
      </c>
      <c r="L160" s="12">
        <v>0</v>
      </c>
      <c r="M160" s="12">
        <v>0</v>
      </c>
      <c r="N160" s="12">
        <v>0</v>
      </c>
    </row>
    <row r="161" spans="2:14" ht="20.100000000000001" customHeight="1" thickBot="1" x14ac:dyDescent="0.25">
      <c r="B161" s="4" t="s">
        <v>367</v>
      </c>
      <c r="C161" s="12">
        <v>0</v>
      </c>
      <c r="D161" s="12">
        <v>0</v>
      </c>
      <c r="E161" s="12">
        <v>0</v>
      </c>
      <c r="F161" s="12">
        <v>0</v>
      </c>
      <c r="G161" s="12">
        <v>0</v>
      </c>
      <c r="H161" s="12">
        <v>0</v>
      </c>
      <c r="I161" s="12">
        <v>0</v>
      </c>
      <c r="J161" s="12">
        <v>0</v>
      </c>
      <c r="K161" s="12">
        <v>0</v>
      </c>
      <c r="L161" s="12">
        <v>0</v>
      </c>
      <c r="M161" s="12">
        <v>0</v>
      </c>
      <c r="N161" s="12">
        <v>0</v>
      </c>
    </row>
    <row r="162" spans="2:14" ht="20.100000000000001" customHeight="1" thickBot="1" x14ac:dyDescent="0.25">
      <c r="B162" s="4" t="s">
        <v>368</v>
      </c>
      <c r="C162" s="12">
        <v>1</v>
      </c>
      <c r="D162" s="12">
        <v>0</v>
      </c>
      <c r="E162" s="12">
        <v>2</v>
      </c>
      <c r="F162" s="12">
        <v>1</v>
      </c>
      <c r="G162" s="12">
        <v>0</v>
      </c>
      <c r="H162" s="12">
        <v>1</v>
      </c>
      <c r="I162" s="12">
        <v>0</v>
      </c>
      <c r="J162" s="12">
        <v>0</v>
      </c>
      <c r="K162" s="12">
        <v>1</v>
      </c>
      <c r="L162" s="12">
        <v>0</v>
      </c>
      <c r="M162" s="12">
        <v>0</v>
      </c>
      <c r="N162" s="12">
        <v>0</v>
      </c>
    </row>
    <row r="163" spans="2:14" ht="20.100000000000001" customHeight="1" thickBot="1" x14ac:dyDescent="0.25">
      <c r="B163" s="4" t="s">
        <v>369</v>
      </c>
      <c r="C163" s="12">
        <v>4</v>
      </c>
      <c r="D163" s="12">
        <v>3</v>
      </c>
      <c r="E163" s="12">
        <v>1</v>
      </c>
      <c r="F163" s="12">
        <v>3</v>
      </c>
      <c r="G163" s="12">
        <v>2</v>
      </c>
      <c r="H163" s="12">
        <v>1</v>
      </c>
      <c r="I163" s="12">
        <v>1</v>
      </c>
      <c r="J163" s="12">
        <v>1</v>
      </c>
      <c r="K163" s="12">
        <v>0</v>
      </c>
      <c r="L163" s="12">
        <v>0</v>
      </c>
      <c r="M163" s="12">
        <v>0</v>
      </c>
      <c r="N163" s="12">
        <v>0</v>
      </c>
    </row>
    <row r="164" spans="2:14" ht="20.100000000000001" customHeight="1" thickBot="1" x14ac:dyDescent="0.25">
      <c r="B164" s="4" t="s">
        <v>639</v>
      </c>
      <c r="C164" s="12">
        <v>3</v>
      </c>
      <c r="D164" s="12">
        <v>7</v>
      </c>
      <c r="E164" s="12">
        <v>0</v>
      </c>
      <c r="F164" s="12">
        <v>0</v>
      </c>
      <c r="G164" s="12">
        <v>0</v>
      </c>
      <c r="H164" s="12">
        <v>0</v>
      </c>
      <c r="I164" s="12">
        <v>3</v>
      </c>
      <c r="J164" s="12">
        <v>7</v>
      </c>
      <c r="K164" s="12">
        <v>0</v>
      </c>
      <c r="L164" s="12">
        <v>0</v>
      </c>
      <c r="M164" s="12">
        <v>0</v>
      </c>
      <c r="N164" s="12">
        <v>0</v>
      </c>
    </row>
    <row r="165" spans="2:14" ht="20.100000000000001" customHeight="1" thickBot="1" x14ac:dyDescent="0.25">
      <c r="B165" s="4" t="s">
        <v>370</v>
      </c>
      <c r="C165" s="12">
        <v>0</v>
      </c>
      <c r="D165" s="12">
        <v>0</v>
      </c>
      <c r="E165" s="12">
        <v>0</v>
      </c>
      <c r="F165" s="12">
        <v>0</v>
      </c>
      <c r="G165" s="12">
        <v>0</v>
      </c>
      <c r="H165" s="12">
        <v>0</v>
      </c>
      <c r="I165" s="12">
        <v>0</v>
      </c>
      <c r="J165" s="12">
        <v>0</v>
      </c>
      <c r="K165" s="12">
        <v>0</v>
      </c>
      <c r="L165" s="12">
        <v>0</v>
      </c>
      <c r="M165" s="12">
        <v>0</v>
      </c>
      <c r="N165" s="12">
        <v>0</v>
      </c>
    </row>
    <row r="166" spans="2:14" ht="20.100000000000001" customHeight="1" thickBot="1" x14ac:dyDescent="0.25">
      <c r="B166" s="4" t="s">
        <v>371</v>
      </c>
      <c r="C166" s="12">
        <v>0</v>
      </c>
      <c r="D166" s="12">
        <v>0</v>
      </c>
      <c r="E166" s="12">
        <v>0</v>
      </c>
      <c r="F166" s="12">
        <v>0</v>
      </c>
      <c r="G166" s="12">
        <v>0</v>
      </c>
      <c r="H166" s="12">
        <v>0</v>
      </c>
      <c r="I166" s="12">
        <v>0</v>
      </c>
      <c r="J166" s="12">
        <v>0</v>
      </c>
      <c r="K166" s="12">
        <v>0</v>
      </c>
      <c r="L166" s="12">
        <v>0</v>
      </c>
      <c r="M166" s="12">
        <v>0</v>
      </c>
      <c r="N166" s="12">
        <v>0</v>
      </c>
    </row>
    <row r="167" spans="2:14" ht="20.100000000000001" customHeight="1" thickBot="1" x14ac:dyDescent="0.25">
      <c r="B167" s="4" t="s">
        <v>179</v>
      </c>
      <c r="C167" s="12">
        <v>9</v>
      </c>
      <c r="D167" s="12">
        <v>5</v>
      </c>
      <c r="E167" s="12">
        <v>11</v>
      </c>
      <c r="F167" s="12">
        <v>2</v>
      </c>
      <c r="G167" s="12">
        <v>1</v>
      </c>
      <c r="H167" s="12">
        <v>1</v>
      </c>
      <c r="I167" s="12">
        <v>7</v>
      </c>
      <c r="J167" s="12">
        <v>4</v>
      </c>
      <c r="K167" s="12">
        <v>10</v>
      </c>
      <c r="L167" s="12">
        <v>0</v>
      </c>
      <c r="M167" s="12">
        <v>0</v>
      </c>
      <c r="N167" s="12">
        <v>0</v>
      </c>
    </row>
    <row r="168" spans="2:14" ht="20.100000000000001" customHeight="1" thickBot="1" x14ac:dyDescent="0.25">
      <c r="B168" s="4" t="s">
        <v>372</v>
      </c>
      <c r="C168" s="12">
        <v>0</v>
      </c>
      <c r="D168" s="12">
        <v>0</v>
      </c>
      <c r="E168" s="12">
        <v>0</v>
      </c>
      <c r="F168" s="12">
        <v>0</v>
      </c>
      <c r="G168" s="12">
        <v>0</v>
      </c>
      <c r="H168" s="12">
        <v>0</v>
      </c>
      <c r="I168" s="12">
        <v>0</v>
      </c>
      <c r="J168" s="12">
        <v>0</v>
      </c>
      <c r="K168" s="12">
        <v>0</v>
      </c>
      <c r="L168" s="12">
        <v>0</v>
      </c>
      <c r="M168" s="12">
        <v>0</v>
      </c>
      <c r="N168" s="12">
        <v>0</v>
      </c>
    </row>
    <row r="169" spans="2:14" ht="20.100000000000001" customHeight="1" thickBot="1" x14ac:dyDescent="0.25">
      <c r="B169" s="4" t="s">
        <v>180</v>
      </c>
      <c r="C169" s="12">
        <v>11</v>
      </c>
      <c r="D169" s="12">
        <v>12</v>
      </c>
      <c r="E169" s="12">
        <v>2</v>
      </c>
      <c r="F169" s="12">
        <v>3</v>
      </c>
      <c r="G169" s="12">
        <v>2</v>
      </c>
      <c r="H169" s="12">
        <v>1</v>
      </c>
      <c r="I169" s="12">
        <v>8</v>
      </c>
      <c r="J169" s="12">
        <v>10</v>
      </c>
      <c r="K169" s="12">
        <v>0</v>
      </c>
      <c r="L169" s="12">
        <v>0</v>
      </c>
      <c r="M169" s="12">
        <v>0</v>
      </c>
      <c r="N169" s="12">
        <v>1</v>
      </c>
    </row>
    <row r="170" spans="2:14" ht="20.100000000000001" customHeight="1" thickBot="1" x14ac:dyDescent="0.25">
      <c r="B170" s="4" t="s">
        <v>373</v>
      </c>
      <c r="C170" s="12">
        <v>0</v>
      </c>
      <c r="D170" s="12">
        <v>0</v>
      </c>
      <c r="E170" s="12">
        <v>0</v>
      </c>
      <c r="F170" s="12">
        <v>0</v>
      </c>
      <c r="G170" s="12">
        <v>0</v>
      </c>
      <c r="H170" s="12">
        <v>0</v>
      </c>
      <c r="I170" s="12">
        <v>0</v>
      </c>
      <c r="J170" s="12">
        <v>0</v>
      </c>
      <c r="K170" s="12">
        <v>0</v>
      </c>
      <c r="L170" s="12">
        <v>0</v>
      </c>
      <c r="M170" s="12">
        <v>0</v>
      </c>
      <c r="N170" s="12">
        <v>0</v>
      </c>
    </row>
    <row r="171" spans="2:14" ht="20.100000000000001" customHeight="1" thickBot="1" x14ac:dyDescent="0.25">
      <c r="B171" s="4" t="s">
        <v>374</v>
      </c>
      <c r="C171" s="12">
        <v>2</v>
      </c>
      <c r="D171" s="12">
        <v>2</v>
      </c>
      <c r="E171" s="12">
        <v>0</v>
      </c>
      <c r="F171" s="12">
        <v>0</v>
      </c>
      <c r="G171" s="12">
        <v>0</v>
      </c>
      <c r="H171" s="12">
        <v>0</v>
      </c>
      <c r="I171" s="12">
        <v>1</v>
      </c>
      <c r="J171" s="12">
        <v>1</v>
      </c>
      <c r="K171" s="12">
        <v>0</v>
      </c>
      <c r="L171" s="12">
        <v>1</v>
      </c>
      <c r="M171" s="12">
        <v>1</v>
      </c>
      <c r="N171" s="12">
        <v>0</v>
      </c>
    </row>
    <row r="172" spans="2:14" ht="20.100000000000001" customHeight="1" thickBot="1" x14ac:dyDescent="0.25">
      <c r="B172" s="4" t="s">
        <v>375</v>
      </c>
      <c r="C172" s="12">
        <v>0</v>
      </c>
      <c r="D172" s="12">
        <v>1</v>
      </c>
      <c r="E172" s="12">
        <v>1</v>
      </c>
      <c r="F172" s="12">
        <v>0</v>
      </c>
      <c r="G172" s="12">
        <v>0</v>
      </c>
      <c r="H172" s="12">
        <v>0</v>
      </c>
      <c r="I172" s="12">
        <v>0</v>
      </c>
      <c r="J172" s="12">
        <v>1</v>
      </c>
      <c r="K172" s="12">
        <v>1</v>
      </c>
      <c r="L172" s="12">
        <v>0</v>
      </c>
      <c r="M172" s="12">
        <v>0</v>
      </c>
      <c r="N172" s="12">
        <v>0</v>
      </c>
    </row>
    <row r="173" spans="2:14" ht="20.100000000000001" customHeight="1" thickBot="1" x14ac:dyDescent="0.25">
      <c r="B173" s="4" t="s">
        <v>376</v>
      </c>
      <c r="C173" s="12">
        <v>0</v>
      </c>
      <c r="D173" s="12">
        <v>0</v>
      </c>
      <c r="E173" s="12">
        <v>0</v>
      </c>
      <c r="F173" s="12">
        <v>0</v>
      </c>
      <c r="G173" s="12">
        <v>0</v>
      </c>
      <c r="H173" s="12">
        <v>0</v>
      </c>
      <c r="I173" s="12">
        <v>0</v>
      </c>
      <c r="J173" s="12">
        <v>0</v>
      </c>
      <c r="K173" s="12">
        <v>0</v>
      </c>
      <c r="L173" s="12">
        <v>0</v>
      </c>
      <c r="M173" s="12">
        <v>0</v>
      </c>
      <c r="N173" s="12">
        <v>0</v>
      </c>
    </row>
    <row r="174" spans="2:14" ht="20.100000000000001" customHeight="1" thickBot="1" x14ac:dyDescent="0.25">
      <c r="B174" s="4" t="s">
        <v>377</v>
      </c>
      <c r="C174" s="12">
        <v>0</v>
      </c>
      <c r="D174" s="12">
        <v>0</v>
      </c>
      <c r="E174" s="12">
        <v>0</v>
      </c>
      <c r="F174" s="12">
        <v>0</v>
      </c>
      <c r="G174" s="12">
        <v>0</v>
      </c>
      <c r="H174" s="12">
        <v>0</v>
      </c>
      <c r="I174" s="12">
        <v>0</v>
      </c>
      <c r="J174" s="12">
        <v>0</v>
      </c>
      <c r="K174" s="12">
        <v>0</v>
      </c>
      <c r="L174" s="12">
        <v>0</v>
      </c>
      <c r="M174" s="12">
        <v>0</v>
      </c>
      <c r="N174" s="12">
        <v>0</v>
      </c>
    </row>
    <row r="175" spans="2:14" ht="20.100000000000001" customHeight="1" thickBot="1" x14ac:dyDescent="0.25">
      <c r="B175" s="4" t="s">
        <v>378</v>
      </c>
      <c r="C175" s="12">
        <v>0</v>
      </c>
      <c r="D175" s="12">
        <v>0</v>
      </c>
      <c r="E175" s="12">
        <v>0</v>
      </c>
      <c r="F175" s="12">
        <v>0</v>
      </c>
      <c r="G175" s="12">
        <v>0</v>
      </c>
      <c r="H175" s="12">
        <v>0</v>
      </c>
      <c r="I175" s="12">
        <v>0</v>
      </c>
      <c r="J175" s="12">
        <v>0</v>
      </c>
      <c r="K175" s="12">
        <v>0</v>
      </c>
      <c r="L175" s="12">
        <v>0</v>
      </c>
      <c r="M175" s="12">
        <v>0</v>
      </c>
      <c r="N175" s="12">
        <v>0</v>
      </c>
    </row>
    <row r="176" spans="2:14" ht="20.100000000000001" customHeight="1" thickBot="1" x14ac:dyDescent="0.25">
      <c r="B176" s="4" t="s">
        <v>379</v>
      </c>
      <c r="C176" s="12">
        <v>0</v>
      </c>
      <c r="D176" s="12">
        <v>0</v>
      </c>
      <c r="E176" s="12">
        <v>0</v>
      </c>
      <c r="F176" s="12">
        <v>0</v>
      </c>
      <c r="G176" s="12">
        <v>0</v>
      </c>
      <c r="H176" s="12">
        <v>0</v>
      </c>
      <c r="I176" s="12">
        <v>0</v>
      </c>
      <c r="J176" s="12">
        <v>0</v>
      </c>
      <c r="K176" s="12">
        <v>0</v>
      </c>
      <c r="L176" s="12">
        <v>0</v>
      </c>
      <c r="M176" s="12">
        <v>0</v>
      </c>
      <c r="N176" s="12">
        <v>0</v>
      </c>
    </row>
    <row r="177" spans="2:14" ht="20.100000000000001" customHeight="1" thickBot="1" x14ac:dyDescent="0.25">
      <c r="B177" s="4" t="s">
        <v>181</v>
      </c>
      <c r="C177" s="12">
        <v>8</v>
      </c>
      <c r="D177" s="12">
        <v>13</v>
      </c>
      <c r="E177" s="12">
        <v>0</v>
      </c>
      <c r="F177" s="12">
        <v>4</v>
      </c>
      <c r="G177" s="12">
        <v>6</v>
      </c>
      <c r="H177" s="12">
        <v>0</v>
      </c>
      <c r="I177" s="12">
        <v>4</v>
      </c>
      <c r="J177" s="12">
        <v>7</v>
      </c>
      <c r="K177" s="12">
        <v>0</v>
      </c>
      <c r="L177" s="12">
        <v>0</v>
      </c>
      <c r="M177" s="12">
        <v>0</v>
      </c>
      <c r="N177" s="12">
        <v>0</v>
      </c>
    </row>
    <row r="178" spans="2:14" ht="20.100000000000001" customHeight="1" thickBot="1" x14ac:dyDescent="0.25">
      <c r="B178" s="4" t="s">
        <v>380</v>
      </c>
      <c r="C178" s="12">
        <v>1</v>
      </c>
      <c r="D178" s="12">
        <v>1</v>
      </c>
      <c r="E178" s="12">
        <v>0</v>
      </c>
      <c r="F178" s="12">
        <v>0</v>
      </c>
      <c r="G178" s="12">
        <v>0</v>
      </c>
      <c r="H178" s="12">
        <v>0</v>
      </c>
      <c r="I178" s="12">
        <v>1</v>
      </c>
      <c r="J178" s="12">
        <v>1</v>
      </c>
      <c r="K178" s="12">
        <v>0</v>
      </c>
      <c r="L178" s="12">
        <v>0</v>
      </c>
      <c r="M178" s="12">
        <v>0</v>
      </c>
      <c r="N178" s="12">
        <v>0</v>
      </c>
    </row>
    <row r="179" spans="2:14" ht="20.100000000000001" customHeight="1" thickBot="1" x14ac:dyDescent="0.25">
      <c r="B179" s="4" t="s">
        <v>381</v>
      </c>
      <c r="C179" s="12">
        <v>9</v>
      </c>
      <c r="D179" s="12">
        <v>3</v>
      </c>
      <c r="E179" s="12">
        <v>6</v>
      </c>
      <c r="F179" s="12">
        <v>0</v>
      </c>
      <c r="G179" s="12">
        <v>0</v>
      </c>
      <c r="H179" s="12">
        <v>0</v>
      </c>
      <c r="I179" s="12">
        <v>9</v>
      </c>
      <c r="J179" s="12">
        <v>3</v>
      </c>
      <c r="K179" s="12">
        <v>6</v>
      </c>
      <c r="L179" s="12">
        <v>0</v>
      </c>
      <c r="M179" s="12">
        <v>0</v>
      </c>
      <c r="N179" s="12">
        <v>0</v>
      </c>
    </row>
    <row r="180" spans="2:14" ht="20.100000000000001" customHeight="1" thickBot="1" x14ac:dyDescent="0.25">
      <c r="B180" s="4" t="s">
        <v>382</v>
      </c>
      <c r="C180" s="12">
        <v>0</v>
      </c>
      <c r="D180" s="12">
        <v>0</v>
      </c>
      <c r="E180" s="12">
        <v>0</v>
      </c>
      <c r="F180" s="12">
        <v>0</v>
      </c>
      <c r="G180" s="12">
        <v>0</v>
      </c>
      <c r="H180" s="12">
        <v>0</v>
      </c>
      <c r="I180" s="12">
        <v>0</v>
      </c>
      <c r="J180" s="12">
        <v>0</v>
      </c>
      <c r="K180" s="12">
        <v>0</v>
      </c>
      <c r="L180" s="12">
        <v>0</v>
      </c>
      <c r="M180" s="12">
        <v>0</v>
      </c>
      <c r="N180" s="12">
        <v>0</v>
      </c>
    </row>
    <row r="181" spans="2:14" ht="20.100000000000001" customHeight="1" thickBot="1" x14ac:dyDescent="0.25">
      <c r="B181" s="4" t="s">
        <v>383</v>
      </c>
      <c r="C181" s="12">
        <v>0</v>
      </c>
      <c r="D181" s="12">
        <v>0</v>
      </c>
      <c r="E181" s="12">
        <v>0</v>
      </c>
      <c r="F181" s="12">
        <v>0</v>
      </c>
      <c r="G181" s="12">
        <v>0</v>
      </c>
      <c r="H181" s="12">
        <v>0</v>
      </c>
      <c r="I181" s="12">
        <v>0</v>
      </c>
      <c r="J181" s="12">
        <v>0</v>
      </c>
      <c r="K181" s="12">
        <v>0</v>
      </c>
      <c r="L181" s="12">
        <v>0</v>
      </c>
      <c r="M181" s="12">
        <v>0</v>
      </c>
      <c r="N181" s="12">
        <v>0</v>
      </c>
    </row>
    <row r="182" spans="2:14" ht="20.100000000000001" customHeight="1" thickBot="1" x14ac:dyDescent="0.25">
      <c r="B182" s="4" t="s">
        <v>384</v>
      </c>
      <c r="C182" s="12">
        <v>1</v>
      </c>
      <c r="D182" s="12">
        <v>1</v>
      </c>
      <c r="E182" s="12">
        <v>0</v>
      </c>
      <c r="F182" s="12">
        <v>1</v>
      </c>
      <c r="G182" s="12">
        <v>1</v>
      </c>
      <c r="H182" s="12">
        <v>0</v>
      </c>
      <c r="I182" s="12">
        <v>0</v>
      </c>
      <c r="J182" s="12">
        <v>0</v>
      </c>
      <c r="K182" s="12">
        <v>0</v>
      </c>
      <c r="L182" s="12">
        <v>0</v>
      </c>
      <c r="M182" s="12">
        <v>0</v>
      </c>
      <c r="N182" s="12">
        <v>0</v>
      </c>
    </row>
    <row r="183" spans="2:14" ht="20.100000000000001" customHeight="1" thickBot="1" x14ac:dyDescent="0.25">
      <c r="B183" s="4" t="s">
        <v>182</v>
      </c>
      <c r="C183" s="12">
        <v>43</v>
      </c>
      <c r="D183" s="12">
        <v>65</v>
      </c>
      <c r="E183" s="12">
        <v>1</v>
      </c>
      <c r="F183" s="12">
        <v>6</v>
      </c>
      <c r="G183" s="12">
        <v>7</v>
      </c>
      <c r="H183" s="12">
        <v>0</v>
      </c>
      <c r="I183" s="12">
        <v>15</v>
      </c>
      <c r="J183" s="12">
        <v>36</v>
      </c>
      <c r="K183" s="12">
        <v>1</v>
      </c>
      <c r="L183" s="12">
        <v>22</v>
      </c>
      <c r="M183" s="12">
        <v>22</v>
      </c>
      <c r="N183" s="12">
        <v>0</v>
      </c>
    </row>
    <row r="184" spans="2:14" ht="20.100000000000001" customHeight="1" thickBot="1" x14ac:dyDescent="0.25">
      <c r="B184" s="4" t="s">
        <v>385</v>
      </c>
      <c r="C184" s="12">
        <v>2</v>
      </c>
      <c r="D184" s="12">
        <v>2</v>
      </c>
      <c r="E184" s="12">
        <v>0</v>
      </c>
      <c r="F184" s="12">
        <v>0</v>
      </c>
      <c r="G184" s="12">
        <v>0</v>
      </c>
      <c r="H184" s="12">
        <v>0</v>
      </c>
      <c r="I184" s="12">
        <v>2</v>
      </c>
      <c r="J184" s="12">
        <v>2</v>
      </c>
      <c r="K184" s="12">
        <v>0</v>
      </c>
      <c r="L184" s="12">
        <v>0</v>
      </c>
      <c r="M184" s="12">
        <v>0</v>
      </c>
      <c r="N184" s="12">
        <v>0</v>
      </c>
    </row>
    <row r="185" spans="2:14" ht="20.100000000000001" customHeight="1" thickBot="1" x14ac:dyDescent="0.25">
      <c r="B185" s="4" t="s">
        <v>386</v>
      </c>
      <c r="C185" s="12">
        <v>0</v>
      </c>
      <c r="D185" s="12">
        <v>0</v>
      </c>
      <c r="E185" s="12">
        <v>0</v>
      </c>
      <c r="F185" s="12">
        <v>0</v>
      </c>
      <c r="G185" s="12">
        <v>0</v>
      </c>
      <c r="H185" s="12">
        <v>0</v>
      </c>
      <c r="I185" s="12">
        <v>0</v>
      </c>
      <c r="J185" s="12">
        <v>0</v>
      </c>
      <c r="K185" s="12">
        <v>0</v>
      </c>
      <c r="L185" s="12">
        <v>0</v>
      </c>
      <c r="M185" s="12">
        <v>0</v>
      </c>
      <c r="N185" s="12">
        <v>0</v>
      </c>
    </row>
    <row r="186" spans="2:14" ht="20.100000000000001" customHeight="1" thickBot="1" x14ac:dyDescent="0.25">
      <c r="B186" s="4" t="s">
        <v>183</v>
      </c>
      <c r="C186" s="12">
        <v>23</v>
      </c>
      <c r="D186" s="12">
        <v>15</v>
      </c>
      <c r="E186" s="12">
        <v>9</v>
      </c>
      <c r="F186" s="12">
        <v>12</v>
      </c>
      <c r="G186" s="12">
        <v>6</v>
      </c>
      <c r="H186" s="12">
        <v>7</v>
      </c>
      <c r="I186" s="12">
        <v>11</v>
      </c>
      <c r="J186" s="12">
        <v>9</v>
      </c>
      <c r="K186" s="12">
        <v>2</v>
      </c>
      <c r="L186" s="12">
        <v>0</v>
      </c>
      <c r="M186" s="12">
        <v>0</v>
      </c>
      <c r="N186" s="12">
        <v>0</v>
      </c>
    </row>
    <row r="187" spans="2:14" ht="20.100000000000001" customHeight="1" thickBot="1" x14ac:dyDescent="0.25">
      <c r="B187" s="4" t="s">
        <v>387</v>
      </c>
      <c r="C187" s="12">
        <v>0</v>
      </c>
      <c r="D187" s="12">
        <v>0</v>
      </c>
      <c r="E187" s="12">
        <v>0</v>
      </c>
      <c r="F187" s="12">
        <v>0</v>
      </c>
      <c r="G187" s="12">
        <v>0</v>
      </c>
      <c r="H187" s="12">
        <v>0</v>
      </c>
      <c r="I187" s="12">
        <v>0</v>
      </c>
      <c r="J187" s="12">
        <v>0</v>
      </c>
      <c r="K187" s="12">
        <v>0</v>
      </c>
      <c r="L187" s="12">
        <v>0</v>
      </c>
      <c r="M187" s="12">
        <v>0</v>
      </c>
      <c r="N187" s="12">
        <v>0</v>
      </c>
    </row>
    <row r="188" spans="2:14" ht="20.100000000000001" customHeight="1" thickBot="1" x14ac:dyDescent="0.25">
      <c r="B188" s="4" t="s">
        <v>388</v>
      </c>
      <c r="C188" s="12">
        <v>1</v>
      </c>
      <c r="D188" s="12">
        <v>1</v>
      </c>
      <c r="E188" s="12">
        <v>0</v>
      </c>
      <c r="F188" s="12">
        <v>0</v>
      </c>
      <c r="G188" s="12">
        <v>0</v>
      </c>
      <c r="H188" s="12">
        <v>0</v>
      </c>
      <c r="I188" s="12">
        <v>0</v>
      </c>
      <c r="J188" s="12">
        <v>0</v>
      </c>
      <c r="K188" s="12">
        <v>0</v>
      </c>
      <c r="L188" s="12">
        <v>1</v>
      </c>
      <c r="M188" s="12">
        <v>1</v>
      </c>
      <c r="N188" s="12">
        <v>0</v>
      </c>
    </row>
    <row r="189" spans="2:14" ht="20.100000000000001" customHeight="1" thickBot="1" x14ac:dyDescent="0.25">
      <c r="B189" s="4" t="s">
        <v>389</v>
      </c>
      <c r="C189" s="12">
        <v>0</v>
      </c>
      <c r="D189" s="12">
        <v>0</v>
      </c>
      <c r="E189" s="12">
        <v>0</v>
      </c>
      <c r="F189" s="12">
        <v>0</v>
      </c>
      <c r="G189" s="12">
        <v>0</v>
      </c>
      <c r="H189" s="12">
        <v>0</v>
      </c>
      <c r="I189" s="12">
        <v>0</v>
      </c>
      <c r="J189" s="12">
        <v>0</v>
      </c>
      <c r="K189" s="12">
        <v>0</v>
      </c>
      <c r="L189" s="12">
        <v>0</v>
      </c>
      <c r="M189" s="12">
        <v>0</v>
      </c>
      <c r="N189" s="12">
        <v>0</v>
      </c>
    </row>
    <row r="190" spans="2:14" ht="20.100000000000001" customHeight="1" thickBot="1" x14ac:dyDescent="0.25">
      <c r="B190" s="4" t="s">
        <v>390</v>
      </c>
      <c r="C190" s="12">
        <v>1</v>
      </c>
      <c r="D190" s="12">
        <v>1</v>
      </c>
      <c r="E190" s="12">
        <v>0</v>
      </c>
      <c r="F190" s="12">
        <v>0</v>
      </c>
      <c r="G190" s="12">
        <v>0</v>
      </c>
      <c r="H190" s="12">
        <v>0</v>
      </c>
      <c r="I190" s="12">
        <v>1</v>
      </c>
      <c r="J190" s="12">
        <v>1</v>
      </c>
      <c r="K190" s="12">
        <v>0</v>
      </c>
      <c r="L190" s="12">
        <v>0</v>
      </c>
      <c r="M190" s="12">
        <v>0</v>
      </c>
      <c r="N190" s="12">
        <v>0</v>
      </c>
    </row>
    <row r="191" spans="2:14" ht="20.100000000000001" customHeight="1" thickBot="1" x14ac:dyDescent="0.25">
      <c r="B191" s="4" t="s">
        <v>184</v>
      </c>
      <c r="C191" s="12">
        <v>7</v>
      </c>
      <c r="D191" s="12">
        <v>7</v>
      </c>
      <c r="E191" s="12">
        <v>9</v>
      </c>
      <c r="F191" s="12">
        <v>4</v>
      </c>
      <c r="G191" s="12">
        <v>5</v>
      </c>
      <c r="H191" s="12">
        <v>8</v>
      </c>
      <c r="I191" s="12">
        <v>0</v>
      </c>
      <c r="J191" s="12">
        <v>0</v>
      </c>
      <c r="K191" s="12">
        <v>0</v>
      </c>
      <c r="L191" s="12">
        <v>3</v>
      </c>
      <c r="M191" s="12">
        <v>2</v>
      </c>
      <c r="N191" s="12">
        <v>1</v>
      </c>
    </row>
    <row r="192" spans="2:14" ht="20.100000000000001" customHeight="1" thickBot="1" x14ac:dyDescent="0.25">
      <c r="B192" s="4" t="s">
        <v>391</v>
      </c>
      <c r="C192" s="12">
        <v>0</v>
      </c>
      <c r="D192" s="12">
        <v>0</v>
      </c>
      <c r="E192" s="12">
        <v>0</v>
      </c>
      <c r="F192" s="12">
        <v>0</v>
      </c>
      <c r="G192" s="12">
        <v>0</v>
      </c>
      <c r="H192" s="12">
        <v>0</v>
      </c>
      <c r="I192" s="12">
        <v>0</v>
      </c>
      <c r="J192" s="12">
        <v>0</v>
      </c>
      <c r="K192" s="12">
        <v>0</v>
      </c>
      <c r="L192" s="12">
        <v>0</v>
      </c>
      <c r="M192" s="12">
        <v>0</v>
      </c>
      <c r="N192" s="12">
        <v>0</v>
      </c>
    </row>
    <row r="193" spans="2:14" ht="20.100000000000001" customHeight="1" thickBot="1" x14ac:dyDescent="0.25">
      <c r="B193" s="4" t="s">
        <v>392</v>
      </c>
      <c r="C193" s="12">
        <v>0</v>
      </c>
      <c r="D193" s="12">
        <v>0</v>
      </c>
      <c r="E193" s="12">
        <v>0</v>
      </c>
      <c r="F193" s="12">
        <v>0</v>
      </c>
      <c r="G193" s="12">
        <v>0</v>
      </c>
      <c r="H193" s="12">
        <v>0</v>
      </c>
      <c r="I193" s="12">
        <v>0</v>
      </c>
      <c r="J193" s="12">
        <v>0</v>
      </c>
      <c r="K193" s="12">
        <v>0</v>
      </c>
      <c r="L193" s="12">
        <v>0</v>
      </c>
      <c r="M193" s="12">
        <v>0</v>
      </c>
      <c r="N193" s="12">
        <v>0</v>
      </c>
    </row>
    <row r="194" spans="2:14" ht="20.100000000000001" customHeight="1" thickBot="1" x14ac:dyDescent="0.25">
      <c r="B194" s="4" t="s">
        <v>393</v>
      </c>
      <c r="C194" s="12">
        <v>0</v>
      </c>
      <c r="D194" s="12">
        <v>0</v>
      </c>
      <c r="E194" s="12">
        <v>0</v>
      </c>
      <c r="F194" s="12">
        <v>0</v>
      </c>
      <c r="G194" s="12">
        <v>0</v>
      </c>
      <c r="H194" s="12">
        <v>0</v>
      </c>
      <c r="I194" s="12">
        <v>0</v>
      </c>
      <c r="J194" s="12">
        <v>0</v>
      </c>
      <c r="K194" s="12">
        <v>0</v>
      </c>
      <c r="L194" s="12">
        <v>0</v>
      </c>
      <c r="M194" s="12">
        <v>0</v>
      </c>
      <c r="N194" s="12">
        <v>0</v>
      </c>
    </row>
    <row r="195" spans="2:14" ht="20.100000000000001" customHeight="1" thickBot="1" x14ac:dyDescent="0.25">
      <c r="B195" s="4" t="s">
        <v>394</v>
      </c>
      <c r="C195" s="12">
        <v>0</v>
      </c>
      <c r="D195" s="12">
        <v>0</v>
      </c>
      <c r="E195" s="12">
        <v>0</v>
      </c>
      <c r="F195" s="12">
        <v>0</v>
      </c>
      <c r="G195" s="12">
        <v>0</v>
      </c>
      <c r="H195" s="12">
        <v>0</v>
      </c>
      <c r="I195" s="12">
        <v>0</v>
      </c>
      <c r="J195" s="12">
        <v>0</v>
      </c>
      <c r="K195" s="12">
        <v>0</v>
      </c>
      <c r="L195" s="12">
        <v>0</v>
      </c>
      <c r="M195" s="12">
        <v>0</v>
      </c>
      <c r="N195" s="12">
        <v>0</v>
      </c>
    </row>
    <row r="196" spans="2:14" ht="20.100000000000001" customHeight="1" thickBot="1" x14ac:dyDescent="0.25">
      <c r="B196" s="4" t="s">
        <v>395</v>
      </c>
      <c r="C196" s="12">
        <v>0</v>
      </c>
      <c r="D196" s="12">
        <v>0</v>
      </c>
      <c r="E196" s="12">
        <v>0</v>
      </c>
      <c r="F196" s="12">
        <v>0</v>
      </c>
      <c r="G196" s="12">
        <v>0</v>
      </c>
      <c r="H196" s="12">
        <v>0</v>
      </c>
      <c r="I196" s="12">
        <v>0</v>
      </c>
      <c r="J196" s="12">
        <v>0</v>
      </c>
      <c r="K196" s="12">
        <v>0</v>
      </c>
      <c r="L196" s="12">
        <v>0</v>
      </c>
      <c r="M196" s="12">
        <v>0</v>
      </c>
      <c r="N196" s="12">
        <v>0</v>
      </c>
    </row>
    <row r="197" spans="2:14" ht="20.100000000000001" customHeight="1" thickBot="1" x14ac:dyDescent="0.25">
      <c r="B197" s="4" t="s">
        <v>185</v>
      </c>
      <c r="C197" s="12">
        <v>0</v>
      </c>
      <c r="D197" s="12">
        <v>0</v>
      </c>
      <c r="E197" s="12">
        <v>0</v>
      </c>
      <c r="F197" s="12">
        <v>0</v>
      </c>
      <c r="G197" s="12">
        <v>0</v>
      </c>
      <c r="H197" s="12">
        <v>0</v>
      </c>
      <c r="I197" s="12">
        <v>0</v>
      </c>
      <c r="J197" s="12">
        <v>0</v>
      </c>
      <c r="K197" s="12">
        <v>0</v>
      </c>
      <c r="L197" s="12">
        <v>0</v>
      </c>
      <c r="M197" s="12">
        <v>0</v>
      </c>
      <c r="N197" s="12">
        <v>0</v>
      </c>
    </row>
    <row r="198" spans="2:14" ht="20.100000000000001" customHeight="1" thickBot="1" x14ac:dyDescent="0.25">
      <c r="B198" s="4" t="s">
        <v>186</v>
      </c>
      <c r="C198" s="12">
        <v>34</v>
      </c>
      <c r="D198" s="12">
        <v>36</v>
      </c>
      <c r="E198" s="12">
        <v>27</v>
      </c>
      <c r="F198" s="12">
        <v>6</v>
      </c>
      <c r="G198" s="12">
        <v>7</v>
      </c>
      <c r="H198" s="12">
        <v>0</v>
      </c>
      <c r="I198" s="12">
        <v>28</v>
      </c>
      <c r="J198" s="12">
        <v>29</v>
      </c>
      <c r="K198" s="12">
        <v>27</v>
      </c>
      <c r="L198" s="12">
        <v>0</v>
      </c>
      <c r="M198" s="12">
        <v>0</v>
      </c>
      <c r="N198" s="12">
        <v>0</v>
      </c>
    </row>
    <row r="199" spans="2:14" ht="20.100000000000001" customHeight="1" thickBot="1" x14ac:dyDescent="0.25">
      <c r="B199" s="4" t="s">
        <v>396</v>
      </c>
      <c r="C199" s="12">
        <v>1</v>
      </c>
      <c r="D199" s="12">
        <v>1</v>
      </c>
      <c r="E199" s="12">
        <v>0</v>
      </c>
      <c r="F199" s="12">
        <v>1</v>
      </c>
      <c r="G199" s="12">
        <v>1</v>
      </c>
      <c r="H199" s="12">
        <v>0</v>
      </c>
      <c r="I199" s="12">
        <v>0</v>
      </c>
      <c r="J199" s="12">
        <v>0</v>
      </c>
      <c r="K199" s="12">
        <v>0</v>
      </c>
      <c r="L199" s="12">
        <v>0</v>
      </c>
      <c r="M199" s="12">
        <v>0</v>
      </c>
      <c r="N199" s="12">
        <v>0</v>
      </c>
    </row>
    <row r="200" spans="2:14" ht="20.100000000000001" customHeight="1" thickBot="1" x14ac:dyDescent="0.25">
      <c r="B200" s="4" t="s">
        <v>397</v>
      </c>
      <c r="C200" s="12">
        <v>0</v>
      </c>
      <c r="D200" s="12">
        <v>1</v>
      </c>
      <c r="E200" s="12">
        <v>1</v>
      </c>
      <c r="F200" s="12">
        <v>0</v>
      </c>
      <c r="G200" s="12">
        <v>0</v>
      </c>
      <c r="H200" s="12">
        <v>1</v>
      </c>
      <c r="I200" s="12">
        <v>0</v>
      </c>
      <c r="J200" s="12">
        <v>1</v>
      </c>
      <c r="K200" s="12">
        <v>0</v>
      </c>
      <c r="L200" s="12">
        <v>0</v>
      </c>
      <c r="M200" s="12">
        <v>0</v>
      </c>
      <c r="N200" s="12">
        <v>0</v>
      </c>
    </row>
    <row r="201" spans="2:14" ht="20.100000000000001" customHeight="1" thickBot="1" x14ac:dyDescent="0.25">
      <c r="B201" s="4" t="s">
        <v>398</v>
      </c>
      <c r="C201" s="12">
        <v>0</v>
      </c>
      <c r="D201" s="12">
        <v>0</v>
      </c>
      <c r="E201" s="12">
        <v>0</v>
      </c>
      <c r="F201" s="12">
        <v>0</v>
      </c>
      <c r="G201" s="12">
        <v>0</v>
      </c>
      <c r="H201" s="12">
        <v>0</v>
      </c>
      <c r="I201" s="12">
        <v>0</v>
      </c>
      <c r="J201" s="12">
        <v>0</v>
      </c>
      <c r="K201" s="12">
        <v>0</v>
      </c>
      <c r="L201" s="12">
        <v>0</v>
      </c>
      <c r="M201" s="12">
        <v>0</v>
      </c>
      <c r="N201" s="12">
        <v>0</v>
      </c>
    </row>
    <row r="202" spans="2:14" ht="20.100000000000001" customHeight="1" thickBot="1" x14ac:dyDescent="0.25">
      <c r="B202" s="4" t="s">
        <v>187</v>
      </c>
      <c r="C202" s="12">
        <v>6</v>
      </c>
      <c r="D202" s="12">
        <v>5</v>
      </c>
      <c r="E202" s="12">
        <v>1</v>
      </c>
      <c r="F202" s="12">
        <v>0</v>
      </c>
      <c r="G202" s="12">
        <v>0</v>
      </c>
      <c r="H202" s="12">
        <v>0</v>
      </c>
      <c r="I202" s="12">
        <v>4</v>
      </c>
      <c r="J202" s="12">
        <v>3</v>
      </c>
      <c r="K202" s="12">
        <v>1</v>
      </c>
      <c r="L202" s="12">
        <v>2</v>
      </c>
      <c r="M202" s="12">
        <v>2</v>
      </c>
      <c r="N202" s="12">
        <v>0</v>
      </c>
    </row>
    <row r="203" spans="2:14" ht="20.100000000000001" customHeight="1" thickBot="1" x14ac:dyDescent="0.25">
      <c r="B203" s="4" t="s">
        <v>399</v>
      </c>
      <c r="C203" s="12">
        <v>0</v>
      </c>
      <c r="D203" s="12">
        <v>0</v>
      </c>
      <c r="E203" s="12">
        <v>0</v>
      </c>
      <c r="F203" s="12">
        <v>0</v>
      </c>
      <c r="G203" s="12">
        <v>0</v>
      </c>
      <c r="H203" s="12">
        <v>0</v>
      </c>
      <c r="I203" s="12">
        <v>0</v>
      </c>
      <c r="J203" s="12">
        <v>0</v>
      </c>
      <c r="K203" s="12">
        <v>0</v>
      </c>
      <c r="L203" s="12">
        <v>0</v>
      </c>
      <c r="M203" s="12">
        <v>0</v>
      </c>
      <c r="N203" s="12">
        <v>0</v>
      </c>
    </row>
    <row r="204" spans="2:14" ht="20.100000000000001" customHeight="1" thickBot="1" x14ac:dyDescent="0.25">
      <c r="B204" s="4" t="s">
        <v>400</v>
      </c>
      <c r="C204" s="12">
        <v>0</v>
      </c>
      <c r="D204" s="12">
        <v>0</v>
      </c>
      <c r="E204" s="12">
        <v>0</v>
      </c>
      <c r="F204" s="12">
        <v>0</v>
      </c>
      <c r="G204" s="12">
        <v>0</v>
      </c>
      <c r="H204" s="12">
        <v>0</v>
      </c>
      <c r="I204" s="12">
        <v>0</v>
      </c>
      <c r="J204" s="12">
        <v>0</v>
      </c>
      <c r="K204" s="12">
        <v>0</v>
      </c>
      <c r="L204" s="12">
        <v>0</v>
      </c>
      <c r="M204" s="12">
        <v>0</v>
      </c>
      <c r="N204" s="12">
        <v>0</v>
      </c>
    </row>
    <row r="205" spans="2:14" ht="20.100000000000001" customHeight="1" thickBot="1" x14ac:dyDescent="0.25">
      <c r="B205" s="4" t="s">
        <v>401</v>
      </c>
      <c r="C205" s="12">
        <v>1</v>
      </c>
      <c r="D205" s="12">
        <v>0</v>
      </c>
      <c r="E205" s="12">
        <v>1</v>
      </c>
      <c r="F205" s="12">
        <v>0</v>
      </c>
      <c r="G205" s="12">
        <v>0</v>
      </c>
      <c r="H205" s="12">
        <v>0</v>
      </c>
      <c r="I205" s="12">
        <v>1</v>
      </c>
      <c r="J205" s="12">
        <v>0</v>
      </c>
      <c r="K205" s="12">
        <v>1</v>
      </c>
      <c r="L205" s="12">
        <v>0</v>
      </c>
      <c r="M205" s="12">
        <v>0</v>
      </c>
      <c r="N205" s="12">
        <v>0</v>
      </c>
    </row>
    <row r="206" spans="2:14" ht="20.100000000000001" customHeight="1" thickBot="1" x14ac:dyDescent="0.25">
      <c r="B206" s="4" t="s">
        <v>188</v>
      </c>
      <c r="C206" s="12">
        <v>13</v>
      </c>
      <c r="D206" s="12">
        <v>17</v>
      </c>
      <c r="E206" s="12">
        <v>1</v>
      </c>
      <c r="F206" s="12">
        <v>2</v>
      </c>
      <c r="G206" s="12">
        <v>3</v>
      </c>
      <c r="H206" s="12">
        <v>0</v>
      </c>
      <c r="I206" s="12">
        <v>10</v>
      </c>
      <c r="J206" s="12">
        <v>13</v>
      </c>
      <c r="K206" s="12">
        <v>1</v>
      </c>
      <c r="L206" s="12">
        <v>1</v>
      </c>
      <c r="M206" s="12">
        <v>1</v>
      </c>
      <c r="N206" s="12">
        <v>0</v>
      </c>
    </row>
    <row r="207" spans="2:14" ht="20.100000000000001" customHeight="1" thickBot="1" x14ac:dyDescent="0.25">
      <c r="B207" s="4" t="s">
        <v>402</v>
      </c>
      <c r="C207" s="12">
        <v>0</v>
      </c>
      <c r="D207" s="12">
        <v>0</v>
      </c>
      <c r="E207" s="12">
        <v>0</v>
      </c>
      <c r="F207" s="12">
        <v>0</v>
      </c>
      <c r="G207" s="12">
        <v>0</v>
      </c>
      <c r="H207" s="12">
        <v>0</v>
      </c>
      <c r="I207" s="12">
        <v>0</v>
      </c>
      <c r="J207" s="12">
        <v>0</v>
      </c>
      <c r="K207" s="12">
        <v>0</v>
      </c>
      <c r="L207" s="12">
        <v>0</v>
      </c>
      <c r="M207" s="12">
        <v>0</v>
      </c>
      <c r="N207" s="12">
        <v>0</v>
      </c>
    </row>
    <row r="208" spans="2:14" ht="20.100000000000001" customHeight="1" thickBot="1" x14ac:dyDescent="0.25">
      <c r="B208" s="4" t="s">
        <v>403</v>
      </c>
      <c r="C208" s="12">
        <v>2</v>
      </c>
      <c r="D208" s="12">
        <v>0</v>
      </c>
      <c r="E208" s="12">
        <v>2</v>
      </c>
      <c r="F208" s="12">
        <v>0</v>
      </c>
      <c r="G208" s="12">
        <v>0</v>
      </c>
      <c r="H208" s="12">
        <v>0</v>
      </c>
      <c r="I208" s="12">
        <v>2</v>
      </c>
      <c r="J208" s="12">
        <v>0</v>
      </c>
      <c r="K208" s="12">
        <v>2</v>
      </c>
      <c r="L208" s="12">
        <v>0</v>
      </c>
      <c r="M208" s="12">
        <v>0</v>
      </c>
      <c r="N208" s="12">
        <v>0</v>
      </c>
    </row>
    <row r="209" spans="2:14" ht="20.100000000000001" customHeight="1" thickBot="1" x14ac:dyDescent="0.25">
      <c r="B209" s="4" t="s">
        <v>404</v>
      </c>
      <c r="C209" s="12">
        <v>5</v>
      </c>
      <c r="D209" s="12">
        <v>0</v>
      </c>
      <c r="E209" s="12">
        <v>5</v>
      </c>
      <c r="F209" s="12">
        <v>0</v>
      </c>
      <c r="G209" s="12">
        <v>0</v>
      </c>
      <c r="H209" s="12">
        <v>0</v>
      </c>
      <c r="I209" s="12">
        <v>3</v>
      </c>
      <c r="J209" s="12">
        <v>0</v>
      </c>
      <c r="K209" s="12">
        <v>3</v>
      </c>
      <c r="L209" s="12">
        <v>2</v>
      </c>
      <c r="M209" s="12">
        <v>0</v>
      </c>
      <c r="N209" s="12">
        <v>2</v>
      </c>
    </row>
    <row r="210" spans="2:14" ht="20.100000000000001" customHeight="1" thickBot="1" x14ac:dyDescent="0.25">
      <c r="B210" s="4" t="s">
        <v>405</v>
      </c>
      <c r="C210" s="12">
        <v>5</v>
      </c>
      <c r="D210" s="12">
        <v>5</v>
      </c>
      <c r="E210" s="12">
        <v>0</v>
      </c>
      <c r="F210" s="12">
        <v>3</v>
      </c>
      <c r="G210" s="12">
        <v>3</v>
      </c>
      <c r="H210" s="12">
        <v>0</v>
      </c>
      <c r="I210" s="12">
        <v>2</v>
      </c>
      <c r="J210" s="12">
        <v>2</v>
      </c>
      <c r="K210" s="12">
        <v>0</v>
      </c>
      <c r="L210" s="12">
        <v>0</v>
      </c>
      <c r="M210" s="12">
        <v>0</v>
      </c>
      <c r="N210" s="12">
        <v>0</v>
      </c>
    </row>
    <row r="211" spans="2:14" ht="20.100000000000001" customHeight="1" thickBot="1" x14ac:dyDescent="0.25">
      <c r="B211" s="4" t="s">
        <v>406</v>
      </c>
      <c r="C211" s="12">
        <v>2</v>
      </c>
      <c r="D211" s="12">
        <v>0</v>
      </c>
      <c r="E211" s="12">
        <v>2</v>
      </c>
      <c r="F211" s="12">
        <v>0</v>
      </c>
      <c r="G211" s="12">
        <v>0</v>
      </c>
      <c r="H211" s="12">
        <v>0</v>
      </c>
      <c r="I211" s="12">
        <v>1</v>
      </c>
      <c r="J211" s="12">
        <v>0</v>
      </c>
      <c r="K211" s="12">
        <v>1</v>
      </c>
      <c r="L211" s="12">
        <v>1</v>
      </c>
      <c r="M211" s="12">
        <v>0</v>
      </c>
      <c r="N211" s="12">
        <v>1</v>
      </c>
    </row>
    <row r="212" spans="2:14" ht="20.100000000000001" customHeight="1" thickBot="1" x14ac:dyDescent="0.25">
      <c r="B212" s="4" t="s">
        <v>640</v>
      </c>
      <c r="C212" s="12">
        <v>0</v>
      </c>
      <c r="D212" s="12">
        <v>0</v>
      </c>
      <c r="E212" s="12">
        <v>0</v>
      </c>
      <c r="F212" s="12">
        <v>0</v>
      </c>
      <c r="G212" s="12">
        <v>0</v>
      </c>
      <c r="H212" s="12">
        <v>0</v>
      </c>
      <c r="I212" s="12">
        <v>0</v>
      </c>
      <c r="J212" s="12">
        <v>0</v>
      </c>
      <c r="K212" s="12">
        <v>0</v>
      </c>
      <c r="L212" s="12">
        <v>0</v>
      </c>
      <c r="M212" s="12">
        <v>0</v>
      </c>
      <c r="N212" s="12">
        <v>0</v>
      </c>
    </row>
    <row r="213" spans="2:14" ht="20.100000000000001" customHeight="1" thickBot="1" x14ac:dyDescent="0.25">
      <c r="B213" s="4" t="s">
        <v>407</v>
      </c>
      <c r="C213" s="12">
        <v>10</v>
      </c>
      <c r="D213" s="12">
        <v>6</v>
      </c>
      <c r="E213" s="12">
        <v>27</v>
      </c>
      <c r="F213" s="12">
        <v>2</v>
      </c>
      <c r="G213" s="12">
        <v>2</v>
      </c>
      <c r="H213" s="12">
        <v>2</v>
      </c>
      <c r="I213" s="12">
        <v>7</v>
      </c>
      <c r="J213" s="12">
        <v>3</v>
      </c>
      <c r="K213" s="12">
        <v>24</v>
      </c>
      <c r="L213" s="12">
        <v>1</v>
      </c>
      <c r="M213" s="12">
        <v>1</v>
      </c>
      <c r="N213" s="12">
        <v>1</v>
      </c>
    </row>
    <row r="214" spans="2:14" ht="20.100000000000001" customHeight="1" thickBot="1" x14ac:dyDescent="0.25">
      <c r="B214" s="4" t="s">
        <v>189</v>
      </c>
      <c r="C214" s="12">
        <v>18</v>
      </c>
      <c r="D214" s="12">
        <v>20</v>
      </c>
      <c r="E214" s="12">
        <v>7</v>
      </c>
      <c r="F214" s="12">
        <v>5</v>
      </c>
      <c r="G214" s="12">
        <v>6</v>
      </c>
      <c r="H214" s="12">
        <v>0</v>
      </c>
      <c r="I214" s="12">
        <v>7</v>
      </c>
      <c r="J214" s="12">
        <v>8</v>
      </c>
      <c r="K214" s="12">
        <v>7</v>
      </c>
      <c r="L214" s="12">
        <v>6</v>
      </c>
      <c r="M214" s="12">
        <v>6</v>
      </c>
      <c r="N214" s="12">
        <v>0</v>
      </c>
    </row>
    <row r="215" spans="2:14" ht="20.100000000000001" customHeight="1" thickBot="1" x14ac:dyDescent="0.25">
      <c r="B215" s="4" t="s">
        <v>408</v>
      </c>
      <c r="C215" s="12">
        <v>3</v>
      </c>
      <c r="D215" s="12">
        <v>3</v>
      </c>
      <c r="E215" s="12">
        <v>1</v>
      </c>
      <c r="F215" s="12">
        <v>0</v>
      </c>
      <c r="G215" s="12">
        <v>0</v>
      </c>
      <c r="H215" s="12">
        <v>0</v>
      </c>
      <c r="I215" s="12">
        <v>3</v>
      </c>
      <c r="J215" s="12">
        <v>3</v>
      </c>
      <c r="K215" s="12">
        <v>1</v>
      </c>
      <c r="L215" s="12">
        <v>0</v>
      </c>
      <c r="M215" s="12">
        <v>0</v>
      </c>
      <c r="N215" s="12">
        <v>0</v>
      </c>
    </row>
    <row r="216" spans="2:14" ht="20.100000000000001" customHeight="1" thickBot="1" x14ac:dyDescent="0.25">
      <c r="B216" s="4" t="s">
        <v>409</v>
      </c>
      <c r="C216" s="12">
        <v>3</v>
      </c>
      <c r="D216" s="12">
        <v>3</v>
      </c>
      <c r="E216" s="12">
        <v>0</v>
      </c>
      <c r="F216" s="12">
        <v>1</v>
      </c>
      <c r="G216" s="12">
        <v>1</v>
      </c>
      <c r="H216" s="12">
        <v>0</v>
      </c>
      <c r="I216" s="12">
        <v>2</v>
      </c>
      <c r="J216" s="12">
        <v>2</v>
      </c>
      <c r="K216" s="12">
        <v>0</v>
      </c>
      <c r="L216" s="12">
        <v>0</v>
      </c>
      <c r="M216" s="12">
        <v>0</v>
      </c>
      <c r="N216" s="12">
        <v>0</v>
      </c>
    </row>
    <row r="217" spans="2:14" ht="20.100000000000001" customHeight="1" thickBot="1" x14ac:dyDescent="0.25">
      <c r="B217" s="4" t="s">
        <v>410</v>
      </c>
      <c r="C217" s="12">
        <v>3</v>
      </c>
      <c r="D217" s="12">
        <v>4</v>
      </c>
      <c r="E217" s="12">
        <v>3</v>
      </c>
      <c r="F217" s="12">
        <v>1</v>
      </c>
      <c r="G217" s="12">
        <v>0</v>
      </c>
      <c r="H217" s="12">
        <v>1</v>
      </c>
      <c r="I217" s="12">
        <v>2</v>
      </c>
      <c r="J217" s="12">
        <v>4</v>
      </c>
      <c r="K217" s="12">
        <v>2</v>
      </c>
      <c r="L217" s="12">
        <v>0</v>
      </c>
      <c r="M217" s="12">
        <v>0</v>
      </c>
      <c r="N217" s="12">
        <v>0</v>
      </c>
    </row>
    <row r="218" spans="2:14" ht="20.100000000000001" customHeight="1" thickBot="1" x14ac:dyDescent="0.25">
      <c r="B218" s="4" t="s">
        <v>411</v>
      </c>
      <c r="C218" s="12">
        <v>0</v>
      </c>
      <c r="D218" s="12">
        <v>0</v>
      </c>
      <c r="E218" s="12">
        <v>0</v>
      </c>
      <c r="F218" s="12">
        <v>0</v>
      </c>
      <c r="G218" s="12">
        <v>0</v>
      </c>
      <c r="H218" s="12">
        <v>0</v>
      </c>
      <c r="I218" s="12">
        <v>0</v>
      </c>
      <c r="J218" s="12">
        <v>0</v>
      </c>
      <c r="K218" s="12">
        <v>0</v>
      </c>
      <c r="L218" s="12">
        <v>0</v>
      </c>
      <c r="M218" s="12">
        <v>0</v>
      </c>
      <c r="N218" s="12">
        <v>0</v>
      </c>
    </row>
    <row r="219" spans="2:14" ht="20.100000000000001" customHeight="1" thickBot="1" x14ac:dyDescent="0.25">
      <c r="B219" s="4" t="s">
        <v>412</v>
      </c>
      <c r="C219" s="12">
        <v>4</v>
      </c>
      <c r="D219" s="12">
        <v>4</v>
      </c>
      <c r="E219" s="12">
        <v>0</v>
      </c>
      <c r="F219" s="12">
        <v>0</v>
      </c>
      <c r="G219" s="12">
        <v>0</v>
      </c>
      <c r="H219" s="12">
        <v>0</v>
      </c>
      <c r="I219" s="12">
        <v>4</v>
      </c>
      <c r="J219" s="12">
        <v>4</v>
      </c>
      <c r="K219" s="12">
        <v>0</v>
      </c>
      <c r="L219" s="12">
        <v>0</v>
      </c>
      <c r="M219" s="12">
        <v>0</v>
      </c>
      <c r="N219" s="12">
        <v>0</v>
      </c>
    </row>
    <row r="220" spans="2:14" ht="20.100000000000001" customHeight="1" thickBot="1" x14ac:dyDescent="0.25">
      <c r="B220" s="4" t="s">
        <v>413</v>
      </c>
      <c r="C220" s="12">
        <v>8</v>
      </c>
      <c r="D220" s="12">
        <v>3</v>
      </c>
      <c r="E220" s="12">
        <v>17</v>
      </c>
      <c r="F220" s="12">
        <v>1</v>
      </c>
      <c r="G220" s="12">
        <v>0</v>
      </c>
      <c r="H220" s="12">
        <v>1</v>
      </c>
      <c r="I220" s="12">
        <v>7</v>
      </c>
      <c r="J220" s="12">
        <v>3</v>
      </c>
      <c r="K220" s="12">
        <v>16</v>
      </c>
      <c r="L220" s="12">
        <v>0</v>
      </c>
      <c r="M220" s="12">
        <v>0</v>
      </c>
      <c r="N220" s="12">
        <v>0</v>
      </c>
    </row>
    <row r="221" spans="2:14" ht="20.100000000000001" customHeight="1" thickBot="1" x14ac:dyDescent="0.25">
      <c r="B221" s="4" t="s">
        <v>414</v>
      </c>
      <c r="C221" s="12">
        <v>0</v>
      </c>
      <c r="D221" s="12">
        <v>0</v>
      </c>
      <c r="E221" s="12">
        <v>0</v>
      </c>
      <c r="F221" s="12">
        <v>0</v>
      </c>
      <c r="G221" s="12">
        <v>0</v>
      </c>
      <c r="H221" s="12">
        <v>0</v>
      </c>
      <c r="I221" s="12">
        <v>0</v>
      </c>
      <c r="J221" s="12">
        <v>0</v>
      </c>
      <c r="K221" s="12">
        <v>0</v>
      </c>
      <c r="L221" s="12">
        <v>0</v>
      </c>
      <c r="M221" s="12">
        <v>0</v>
      </c>
      <c r="N221" s="12">
        <v>0</v>
      </c>
    </row>
    <row r="222" spans="2:14" ht="20.100000000000001" customHeight="1" thickBot="1" x14ac:dyDescent="0.25">
      <c r="B222" s="4" t="s">
        <v>415</v>
      </c>
      <c r="C222" s="12">
        <v>0</v>
      </c>
      <c r="D222" s="12">
        <v>0</v>
      </c>
      <c r="E222" s="12">
        <v>0</v>
      </c>
      <c r="F222" s="12">
        <v>0</v>
      </c>
      <c r="G222" s="12">
        <v>0</v>
      </c>
      <c r="H222" s="12">
        <v>0</v>
      </c>
      <c r="I222" s="12">
        <v>0</v>
      </c>
      <c r="J222" s="12">
        <v>0</v>
      </c>
      <c r="K222" s="12">
        <v>0</v>
      </c>
      <c r="L222" s="12">
        <v>0</v>
      </c>
      <c r="M222" s="12">
        <v>0</v>
      </c>
      <c r="N222" s="12">
        <v>0</v>
      </c>
    </row>
    <row r="223" spans="2:14" ht="20.100000000000001" customHeight="1" thickBot="1" x14ac:dyDescent="0.25">
      <c r="B223" s="4" t="s">
        <v>190</v>
      </c>
      <c r="C223" s="12">
        <v>8</v>
      </c>
      <c r="D223" s="12">
        <v>7</v>
      </c>
      <c r="E223" s="12">
        <v>7</v>
      </c>
      <c r="F223" s="12">
        <v>1</v>
      </c>
      <c r="G223" s="12">
        <v>1</v>
      </c>
      <c r="H223" s="12">
        <v>0</v>
      </c>
      <c r="I223" s="12">
        <v>2</v>
      </c>
      <c r="J223" s="12">
        <v>4</v>
      </c>
      <c r="K223" s="12">
        <v>4</v>
      </c>
      <c r="L223" s="12">
        <v>5</v>
      </c>
      <c r="M223" s="12">
        <v>2</v>
      </c>
      <c r="N223" s="12">
        <v>3</v>
      </c>
    </row>
    <row r="224" spans="2:14" ht="20.100000000000001" customHeight="1" thickBot="1" x14ac:dyDescent="0.25">
      <c r="B224" s="4" t="s">
        <v>416</v>
      </c>
      <c r="C224" s="12">
        <v>4</v>
      </c>
      <c r="D224" s="12">
        <v>4</v>
      </c>
      <c r="E224" s="12">
        <v>2</v>
      </c>
      <c r="F224" s="12">
        <v>0</v>
      </c>
      <c r="G224" s="12">
        <v>0</v>
      </c>
      <c r="H224" s="12">
        <v>2</v>
      </c>
      <c r="I224" s="12">
        <v>2</v>
      </c>
      <c r="J224" s="12">
        <v>2</v>
      </c>
      <c r="K224" s="12">
        <v>0</v>
      </c>
      <c r="L224" s="12">
        <v>2</v>
      </c>
      <c r="M224" s="12">
        <v>2</v>
      </c>
      <c r="N224" s="12">
        <v>0</v>
      </c>
    </row>
    <row r="225" spans="2:14" ht="20.100000000000001" customHeight="1" thickBot="1" x14ac:dyDescent="0.25">
      <c r="B225" s="4" t="s">
        <v>417</v>
      </c>
      <c r="C225" s="12">
        <v>1</v>
      </c>
      <c r="D225" s="12">
        <v>0</v>
      </c>
      <c r="E225" s="12">
        <v>3</v>
      </c>
      <c r="F225" s="12">
        <v>1</v>
      </c>
      <c r="G225" s="12">
        <v>0</v>
      </c>
      <c r="H225" s="12">
        <v>2</v>
      </c>
      <c r="I225" s="12">
        <v>0</v>
      </c>
      <c r="J225" s="12">
        <v>0</v>
      </c>
      <c r="K225" s="12">
        <v>1</v>
      </c>
      <c r="L225" s="12">
        <v>0</v>
      </c>
      <c r="M225" s="12">
        <v>0</v>
      </c>
      <c r="N225" s="12">
        <v>0</v>
      </c>
    </row>
    <row r="226" spans="2:14" ht="20.100000000000001" customHeight="1" thickBot="1" x14ac:dyDescent="0.25">
      <c r="B226" s="4" t="s">
        <v>418</v>
      </c>
      <c r="C226" s="12">
        <v>4</v>
      </c>
      <c r="D226" s="12">
        <v>2</v>
      </c>
      <c r="E226" s="12">
        <v>6</v>
      </c>
      <c r="F226" s="12">
        <v>0</v>
      </c>
      <c r="G226" s="12">
        <v>0</v>
      </c>
      <c r="H226" s="12">
        <v>0</v>
      </c>
      <c r="I226" s="12">
        <v>4</v>
      </c>
      <c r="J226" s="12">
        <v>2</v>
      </c>
      <c r="K226" s="12">
        <v>6</v>
      </c>
      <c r="L226" s="12">
        <v>0</v>
      </c>
      <c r="M226" s="12">
        <v>0</v>
      </c>
      <c r="N226" s="12">
        <v>0</v>
      </c>
    </row>
    <row r="227" spans="2:14" ht="20.100000000000001" customHeight="1" thickBot="1" x14ac:dyDescent="0.25">
      <c r="B227" s="4" t="s">
        <v>191</v>
      </c>
      <c r="C227" s="12">
        <v>20</v>
      </c>
      <c r="D227" s="12">
        <v>16</v>
      </c>
      <c r="E227" s="12">
        <v>24</v>
      </c>
      <c r="F227" s="12">
        <v>3</v>
      </c>
      <c r="G227" s="12">
        <v>4</v>
      </c>
      <c r="H227" s="12">
        <v>2</v>
      </c>
      <c r="I227" s="12">
        <v>17</v>
      </c>
      <c r="J227" s="12">
        <v>6</v>
      </c>
      <c r="K227" s="12">
        <v>22</v>
      </c>
      <c r="L227" s="12">
        <v>0</v>
      </c>
      <c r="M227" s="12">
        <v>6</v>
      </c>
      <c r="N227" s="12">
        <v>0</v>
      </c>
    </row>
    <row r="228" spans="2:14" ht="20.100000000000001" customHeight="1" thickBot="1" x14ac:dyDescent="0.25">
      <c r="B228" s="4" t="s">
        <v>419</v>
      </c>
      <c r="C228" s="12">
        <v>0</v>
      </c>
      <c r="D228" s="12">
        <v>0</v>
      </c>
      <c r="E228" s="12">
        <v>0</v>
      </c>
      <c r="F228" s="12">
        <v>0</v>
      </c>
      <c r="G228" s="12">
        <v>0</v>
      </c>
      <c r="H228" s="12">
        <v>0</v>
      </c>
      <c r="I228" s="12">
        <v>0</v>
      </c>
      <c r="J228" s="12">
        <v>0</v>
      </c>
      <c r="K228" s="12">
        <v>0</v>
      </c>
      <c r="L228" s="12">
        <v>0</v>
      </c>
      <c r="M228" s="12">
        <v>0</v>
      </c>
      <c r="N228" s="12">
        <v>0</v>
      </c>
    </row>
    <row r="229" spans="2:14" ht="20.100000000000001" customHeight="1" thickBot="1" x14ac:dyDescent="0.25">
      <c r="B229" s="4" t="s">
        <v>420</v>
      </c>
      <c r="C229" s="12">
        <v>0</v>
      </c>
      <c r="D229" s="12">
        <v>0</v>
      </c>
      <c r="E229" s="12">
        <v>0</v>
      </c>
      <c r="F229" s="12">
        <v>0</v>
      </c>
      <c r="G229" s="12">
        <v>0</v>
      </c>
      <c r="H229" s="12">
        <v>0</v>
      </c>
      <c r="I229" s="12">
        <v>0</v>
      </c>
      <c r="J229" s="12">
        <v>0</v>
      </c>
      <c r="K229" s="12">
        <v>0</v>
      </c>
      <c r="L229" s="12">
        <v>0</v>
      </c>
      <c r="M229" s="12">
        <v>0</v>
      </c>
      <c r="N229" s="12">
        <v>0</v>
      </c>
    </row>
    <row r="230" spans="2:14" ht="20.100000000000001" customHeight="1" thickBot="1" x14ac:dyDescent="0.25">
      <c r="B230" s="4" t="s">
        <v>421</v>
      </c>
      <c r="C230" s="12">
        <v>3</v>
      </c>
      <c r="D230" s="12">
        <v>1</v>
      </c>
      <c r="E230" s="12">
        <v>2</v>
      </c>
      <c r="F230" s="12">
        <v>0</v>
      </c>
      <c r="G230" s="12">
        <v>0</v>
      </c>
      <c r="H230" s="12">
        <v>0</v>
      </c>
      <c r="I230" s="12">
        <v>3</v>
      </c>
      <c r="J230" s="12">
        <v>1</v>
      </c>
      <c r="K230" s="12">
        <v>2</v>
      </c>
      <c r="L230" s="12">
        <v>0</v>
      </c>
      <c r="M230" s="12">
        <v>0</v>
      </c>
      <c r="N230" s="12">
        <v>0</v>
      </c>
    </row>
    <row r="231" spans="2:14" ht="20.100000000000001" customHeight="1" thickBot="1" x14ac:dyDescent="0.25">
      <c r="B231" s="4" t="s">
        <v>422</v>
      </c>
      <c r="C231" s="12">
        <v>0</v>
      </c>
      <c r="D231" s="12">
        <v>0</v>
      </c>
      <c r="E231" s="12">
        <v>0</v>
      </c>
      <c r="F231" s="12">
        <v>0</v>
      </c>
      <c r="G231" s="12">
        <v>0</v>
      </c>
      <c r="H231" s="12">
        <v>0</v>
      </c>
      <c r="I231" s="12">
        <v>0</v>
      </c>
      <c r="J231" s="12">
        <v>0</v>
      </c>
      <c r="K231" s="12">
        <v>0</v>
      </c>
      <c r="L231" s="12">
        <v>0</v>
      </c>
      <c r="M231" s="12">
        <v>0</v>
      </c>
      <c r="N231" s="12">
        <v>0</v>
      </c>
    </row>
    <row r="232" spans="2:14" ht="20.100000000000001" customHeight="1" thickBot="1" x14ac:dyDescent="0.25">
      <c r="B232" s="4" t="s">
        <v>423</v>
      </c>
      <c r="C232" s="12">
        <v>2</v>
      </c>
      <c r="D232" s="12">
        <v>4</v>
      </c>
      <c r="E232" s="12">
        <v>38</v>
      </c>
      <c r="F232" s="12">
        <v>0</v>
      </c>
      <c r="G232" s="12">
        <v>3</v>
      </c>
      <c r="H232" s="12">
        <v>3</v>
      </c>
      <c r="I232" s="12">
        <v>2</v>
      </c>
      <c r="J232" s="12">
        <v>0</v>
      </c>
      <c r="K232" s="12">
        <v>35</v>
      </c>
      <c r="L232" s="12">
        <v>0</v>
      </c>
      <c r="M232" s="12">
        <v>1</v>
      </c>
      <c r="N232" s="12">
        <v>0</v>
      </c>
    </row>
    <row r="233" spans="2:14" ht="20.100000000000001" customHeight="1" thickBot="1" x14ac:dyDescent="0.25">
      <c r="B233" s="4" t="s">
        <v>424</v>
      </c>
      <c r="C233" s="12">
        <v>8</v>
      </c>
      <c r="D233" s="12">
        <v>7</v>
      </c>
      <c r="E233" s="12">
        <v>9</v>
      </c>
      <c r="F233" s="12">
        <v>1</v>
      </c>
      <c r="G233" s="12">
        <v>1</v>
      </c>
      <c r="H233" s="12">
        <v>0</v>
      </c>
      <c r="I233" s="12">
        <v>3</v>
      </c>
      <c r="J233" s="12">
        <v>3</v>
      </c>
      <c r="K233" s="12">
        <v>7</v>
      </c>
      <c r="L233" s="12">
        <v>4</v>
      </c>
      <c r="M233" s="12">
        <v>3</v>
      </c>
      <c r="N233" s="12">
        <v>2</v>
      </c>
    </row>
    <row r="234" spans="2:14" ht="20.100000000000001" customHeight="1" thickBot="1" x14ac:dyDescent="0.25">
      <c r="B234" s="4" t="s">
        <v>192</v>
      </c>
      <c r="C234" s="12">
        <v>29</v>
      </c>
      <c r="D234" s="12">
        <v>35</v>
      </c>
      <c r="E234" s="12">
        <v>4</v>
      </c>
      <c r="F234" s="12">
        <v>2</v>
      </c>
      <c r="G234" s="12">
        <v>4</v>
      </c>
      <c r="H234" s="12">
        <v>0</v>
      </c>
      <c r="I234" s="12">
        <v>13</v>
      </c>
      <c r="J234" s="12">
        <v>14</v>
      </c>
      <c r="K234" s="12">
        <v>3</v>
      </c>
      <c r="L234" s="12">
        <v>14</v>
      </c>
      <c r="M234" s="12">
        <v>17</v>
      </c>
      <c r="N234" s="12">
        <v>1</v>
      </c>
    </row>
    <row r="235" spans="2:14" ht="20.100000000000001" customHeight="1" thickBot="1" x14ac:dyDescent="0.25">
      <c r="B235" s="4" t="s">
        <v>425</v>
      </c>
      <c r="C235" s="12">
        <v>3</v>
      </c>
      <c r="D235" s="12">
        <v>5</v>
      </c>
      <c r="E235" s="12">
        <v>4</v>
      </c>
      <c r="F235" s="12">
        <v>3</v>
      </c>
      <c r="G235" s="12">
        <v>2</v>
      </c>
      <c r="H235" s="12">
        <v>4</v>
      </c>
      <c r="I235" s="12">
        <v>0</v>
      </c>
      <c r="J235" s="12">
        <v>3</v>
      </c>
      <c r="K235" s="12">
        <v>0</v>
      </c>
      <c r="L235" s="12">
        <v>0</v>
      </c>
      <c r="M235" s="12">
        <v>0</v>
      </c>
      <c r="N235" s="12">
        <v>0</v>
      </c>
    </row>
    <row r="236" spans="2:14" ht="20.100000000000001" customHeight="1" thickBot="1" x14ac:dyDescent="0.25">
      <c r="B236" s="4" t="s">
        <v>426</v>
      </c>
      <c r="C236" s="12">
        <v>0</v>
      </c>
      <c r="D236" s="12">
        <v>0</v>
      </c>
      <c r="E236" s="12">
        <v>0</v>
      </c>
      <c r="F236" s="12">
        <v>0</v>
      </c>
      <c r="G236" s="12">
        <v>0</v>
      </c>
      <c r="H236" s="12">
        <v>0</v>
      </c>
      <c r="I236" s="12">
        <v>0</v>
      </c>
      <c r="J236" s="12">
        <v>0</v>
      </c>
      <c r="K236" s="12">
        <v>0</v>
      </c>
      <c r="L236" s="12">
        <v>0</v>
      </c>
      <c r="M236" s="12">
        <v>0</v>
      </c>
      <c r="N236" s="12">
        <v>0</v>
      </c>
    </row>
    <row r="237" spans="2:14" ht="20.100000000000001" customHeight="1" thickBot="1" x14ac:dyDescent="0.25">
      <c r="B237" s="4" t="s">
        <v>427</v>
      </c>
      <c r="C237" s="12">
        <v>20</v>
      </c>
      <c r="D237" s="12">
        <v>19</v>
      </c>
      <c r="E237" s="12">
        <v>34</v>
      </c>
      <c r="F237" s="12">
        <v>3</v>
      </c>
      <c r="G237" s="12">
        <v>5</v>
      </c>
      <c r="H237" s="12">
        <v>5</v>
      </c>
      <c r="I237" s="12">
        <v>16</v>
      </c>
      <c r="J237" s="12">
        <v>13</v>
      </c>
      <c r="K237" s="12">
        <v>29</v>
      </c>
      <c r="L237" s="12">
        <v>1</v>
      </c>
      <c r="M237" s="12">
        <v>1</v>
      </c>
      <c r="N237" s="12">
        <v>0</v>
      </c>
    </row>
    <row r="238" spans="2:14" ht="20.100000000000001" customHeight="1" thickBot="1" x14ac:dyDescent="0.25">
      <c r="B238" s="4" t="s">
        <v>428</v>
      </c>
      <c r="C238" s="12">
        <v>32</v>
      </c>
      <c r="D238" s="12">
        <v>26</v>
      </c>
      <c r="E238" s="12">
        <v>22</v>
      </c>
      <c r="F238" s="12">
        <v>7</v>
      </c>
      <c r="G238" s="12">
        <v>5</v>
      </c>
      <c r="H238" s="12">
        <v>4</v>
      </c>
      <c r="I238" s="12">
        <v>24</v>
      </c>
      <c r="J238" s="12">
        <v>20</v>
      </c>
      <c r="K238" s="12">
        <v>18</v>
      </c>
      <c r="L238" s="12">
        <v>1</v>
      </c>
      <c r="M238" s="12">
        <v>1</v>
      </c>
      <c r="N238" s="12">
        <v>0</v>
      </c>
    </row>
    <row r="239" spans="2:14" ht="20.100000000000001" customHeight="1" thickBot="1" x14ac:dyDescent="0.25">
      <c r="B239" s="4" t="s">
        <v>429</v>
      </c>
      <c r="C239" s="12">
        <v>38</v>
      </c>
      <c r="D239" s="12">
        <v>51</v>
      </c>
      <c r="E239" s="12">
        <v>11</v>
      </c>
      <c r="F239" s="12">
        <v>17</v>
      </c>
      <c r="G239" s="12">
        <v>17</v>
      </c>
      <c r="H239" s="12">
        <v>8</v>
      </c>
      <c r="I239" s="12">
        <v>16</v>
      </c>
      <c r="J239" s="12">
        <v>27</v>
      </c>
      <c r="K239" s="12">
        <v>3</v>
      </c>
      <c r="L239" s="12">
        <v>5</v>
      </c>
      <c r="M239" s="12">
        <v>7</v>
      </c>
      <c r="N239" s="12">
        <v>0</v>
      </c>
    </row>
    <row r="240" spans="2:14" ht="20.100000000000001" customHeight="1" thickBot="1" x14ac:dyDescent="0.25">
      <c r="B240" s="4" t="s">
        <v>430</v>
      </c>
      <c r="C240" s="12">
        <v>30</v>
      </c>
      <c r="D240" s="12">
        <v>31</v>
      </c>
      <c r="E240" s="12">
        <v>9</v>
      </c>
      <c r="F240" s="12">
        <v>5</v>
      </c>
      <c r="G240" s="12">
        <v>7</v>
      </c>
      <c r="H240" s="12">
        <v>1</v>
      </c>
      <c r="I240" s="12">
        <v>23</v>
      </c>
      <c r="J240" s="12">
        <v>23</v>
      </c>
      <c r="K240" s="12">
        <v>7</v>
      </c>
      <c r="L240" s="12">
        <v>2</v>
      </c>
      <c r="M240" s="12">
        <v>1</v>
      </c>
      <c r="N240" s="12">
        <v>1</v>
      </c>
    </row>
    <row r="241" spans="2:14" ht="20.100000000000001" customHeight="1" thickBot="1" x14ac:dyDescent="0.25">
      <c r="B241" s="4" t="s">
        <v>431</v>
      </c>
      <c r="C241" s="12">
        <v>19</v>
      </c>
      <c r="D241" s="12">
        <v>23</v>
      </c>
      <c r="E241" s="12">
        <v>25</v>
      </c>
      <c r="F241" s="12">
        <v>4</v>
      </c>
      <c r="G241" s="12">
        <v>4</v>
      </c>
      <c r="H241" s="12">
        <v>0</v>
      </c>
      <c r="I241" s="12">
        <v>15</v>
      </c>
      <c r="J241" s="12">
        <v>18</v>
      </c>
      <c r="K241" s="12">
        <v>24</v>
      </c>
      <c r="L241" s="12">
        <v>0</v>
      </c>
      <c r="M241" s="12">
        <v>1</v>
      </c>
      <c r="N241" s="12">
        <v>1</v>
      </c>
    </row>
    <row r="242" spans="2:14" ht="20.100000000000001" customHeight="1" thickBot="1" x14ac:dyDescent="0.25">
      <c r="B242" s="4" t="s">
        <v>432</v>
      </c>
      <c r="C242" s="12">
        <v>42</v>
      </c>
      <c r="D242" s="12">
        <v>59</v>
      </c>
      <c r="E242" s="12">
        <v>8</v>
      </c>
      <c r="F242" s="12">
        <v>8</v>
      </c>
      <c r="G242" s="12">
        <v>14</v>
      </c>
      <c r="H242" s="12">
        <v>0</v>
      </c>
      <c r="I242" s="12">
        <v>32</v>
      </c>
      <c r="J242" s="12">
        <v>43</v>
      </c>
      <c r="K242" s="12">
        <v>8</v>
      </c>
      <c r="L242" s="12">
        <v>2</v>
      </c>
      <c r="M242" s="12">
        <v>2</v>
      </c>
      <c r="N242" s="12">
        <v>0</v>
      </c>
    </row>
    <row r="243" spans="2:14" ht="20.100000000000001" customHeight="1" thickBot="1" x14ac:dyDescent="0.25">
      <c r="B243" s="4" t="s">
        <v>433</v>
      </c>
      <c r="C243" s="12">
        <v>26</v>
      </c>
      <c r="D243" s="12">
        <v>25</v>
      </c>
      <c r="E243" s="12">
        <v>38</v>
      </c>
      <c r="F243" s="12">
        <v>5</v>
      </c>
      <c r="G243" s="12">
        <v>9</v>
      </c>
      <c r="H243" s="12">
        <v>7</v>
      </c>
      <c r="I243" s="12">
        <v>12</v>
      </c>
      <c r="J243" s="12">
        <v>11</v>
      </c>
      <c r="K243" s="12">
        <v>6</v>
      </c>
      <c r="L243" s="12">
        <v>9</v>
      </c>
      <c r="M243" s="12">
        <v>5</v>
      </c>
      <c r="N243" s="12">
        <v>25</v>
      </c>
    </row>
    <row r="244" spans="2:14" ht="20.100000000000001" customHeight="1" thickBot="1" x14ac:dyDescent="0.25">
      <c r="B244" s="4" t="s">
        <v>434</v>
      </c>
      <c r="C244" s="12">
        <v>3</v>
      </c>
      <c r="D244" s="12">
        <v>3</v>
      </c>
      <c r="E244" s="12">
        <v>6</v>
      </c>
      <c r="F244" s="12">
        <v>1</v>
      </c>
      <c r="G244" s="12">
        <v>1</v>
      </c>
      <c r="H244" s="12">
        <v>2</v>
      </c>
      <c r="I244" s="12">
        <v>2</v>
      </c>
      <c r="J244" s="12">
        <v>2</v>
      </c>
      <c r="K244" s="12">
        <v>4</v>
      </c>
      <c r="L244" s="12">
        <v>0</v>
      </c>
      <c r="M244" s="12">
        <v>0</v>
      </c>
      <c r="N244" s="12">
        <v>0</v>
      </c>
    </row>
    <row r="245" spans="2:14" ht="20.100000000000001" customHeight="1" thickBot="1" x14ac:dyDescent="0.25">
      <c r="B245" s="4" t="s">
        <v>435</v>
      </c>
      <c r="C245" s="12">
        <v>36</v>
      </c>
      <c r="D245" s="12">
        <v>30</v>
      </c>
      <c r="E245" s="12">
        <v>30</v>
      </c>
      <c r="F245" s="12">
        <v>3</v>
      </c>
      <c r="G245" s="12">
        <v>3</v>
      </c>
      <c r="H245" s="12">
        <v>6</v>
      </c>
      <c r="I245" s="12">
        <v>27</v>
      </c>
      <c r="J245" s="12">
        <v>23</v>
      </c>
      <c r="K245" s="12">
        <v>15</v>
      </c>
      <c r="L245" s="12">
        <v>6</v>
      </c>
      <c r="M245" s="12">
        <v>4</v>
      </c>
      <c r="N245" s="12">
        <v>9</v>
      </c>
    </row>
    <row r="246" spans="2:14" ht="20.100000000000001" customHeight="1" thickBot="1" x14ac:dyDescent="0.25">
      <c r="B246" s="4" t="s">
        <v>436</v>
      </c>
      <c r="C246" s="12">
        <v>34</v>
      </c>
      <c r="D246" s="12">
        <v>32</v>
      </c>
      <c r="E246" s="12">
        <v>24</v>
      </c>
      <c r="F246" s="12">
        <v>9</v>
      </c>
      <c r="G246" s="12">
        <v>12</v>
      </c>
      <c r="H246" s="12">
        <v>5</v>
      </c>
      <c r="I246" s="12">
        <v>19</v>
      </c>
      <c r="J246" s="12">
        <v>19</v>
      </c>
      <c r="K246" s="12">
        <v>14</v>
      </c>
      <c r="L246" s="12">
        <v>6</v>
      </c>
      <c r="M246" s="12">
        <v>1</v>
      </c>
      <c r="N246" s="12">
        <v>5</v>
      </c>
    </row>
    <row r="247" spans="2:14" ht="20.100000000000001" customHeight="1" thickBot="1" x14ac:dyDescent="0.25">
      <c r="B247" s="4" t="s">
        <v>193</v>
      </c>
      <c r="C247" s="12">
        <v>256</v>
      </c>
      <c r="D247" s="12">
        <v>235</v>
      </c>
      <c r="E247" s="12">
        <v>101</v>
      </c>
      <c r="F247" s="12">
        <v>61</v>
      </c>
      <c r="G247" s="12">
        <v>59</v>
      </c>
      <c r="H247" s="12">
        <v>17</v>
      </c>
      <c r="I247" s="12">
        <v>174</v>
      </c>
      <c r="J247" s="12">
        <v>159</v>
      </c>
      <c r="K247" s="12">
        <v>74</v>
      </c>
      <c r="L247" s="12">
        <v>21</v>
      </c>
      <c r="M247" s="12">
        <v>17</v>
      </c>
      <c r="N247" s="12">
        <v>10</v>
      </c>
    </row>
    <row r="248" spans="2:14" ht="20.100000000000001" customHeight="1" thickBot="1" x14ac:dyDescent="0.25">
      <c r="B248" s="4" t="s">
        <v>437</v>
      </c>
      <c r="C248" s="12">
        <v>15</v>
      </c>
      <c r="D248" s="12">
        <v>5</v>
      </c>
      <c r="E248" s="12">
        <v>20</v>
      </c>
      <c r="F248" s="12">
        <v>3</v>
      </c>
      <c r="G248" s="12">
        <v>0</v>
      </c>
      <c r="H248" s="12">
        <v>4</v>
      </c>
      <c r="I248" s="12">
        <v>11</v>
      </c>
      <c r="J248" s="12">
        <v>5</v>
      </c>
      <c r="K248" s="12">
        <v>8</v>
      </c>
      <c r="L248" s="12">
        <v>1</v>
      </c>
      <c r="M248" s="12">
        <v>0</v>
      </c>
      <c r="N248" s="12">
        <v>8</v>
      </c>
    </row>
    <row r="249" spans="2:14" ht="20.100000000000001" customHeight="1" thickBot="1" x14ac:dyDescent="0.25">
      <c r="B249" s="4" t="s">
        <v>438</v>
      </c>
      <c r="C249" s="12">
        <v>52</v>
      </c>
      <c r="D249" s="12">
        <v>20</v>
      </c>
      <c r="E249" s="12">
        <v>84</v>
      </c>
      <c r="F249" s="12">
        <v>5</v>
      </c>
      <c r="G249" s="12">
        <v>4</v>
      </c>
      <c r="H249" s="12">
        <v>6</v>
      </c>
      <c r="I249" s="12">
        <v>44</v>
      </c>
      <c r="J249" s="12">
        <v>14</v>
      </c>
      <c r="K249" s="12">
        <v>76</v>
      </c>
      <c r="L249" s="12">
        <v>3</v>
      </c>
      <c r="M249" s="12">
        <v>2</v>
      </c>
      <c r="N249" s="12">
        <v>2</v>
      </c>
    </row>
    <row r="250" spans="2:14" ht="20.100000000000001" customHeight="1" thickBot="1" x14ac:dyDescent="0.25">
      <c r="B250" s="4" t="s">
        <v>439</v>
      </c>
      <c r="C250" s="12">
        <v>39</v>
      </c>
      <c r="D250" s="12">
        <v>24</v>
      </c>
      <c r="E250" s="12">
        <v>88</v>
      </c>
      <c r="F250" s="12">
        <v>10</v>
      </c>
      <c r="G250" s="12">
        <v>11</v>
      </c>
      <c r="H250" s="12">
        <v>12</v>
      </c>
      <c r="I250" s="12">
        <v>27</v>
      </c>
      <c r="J250" s="12">
        <v>10</v>
      </c>
      <c r="K250" s="12">
        <v>71</v>
      </c>
      <c r="L250" s="12">
        <v>2</v>
      </c>
      <c r="M250" s="12">
        <v>3</v>
      </c>
      <c r="N250" s="12">
        <v>5</v>
      </c>
    </row>
    <row r="251" spans="2:14" ht="20.100000000000001" customHeight="1" thickBot="1" x14ac:dyDescent="0.25">
      <c r="B251" s="4" t="s">
        <v>440</v>
      </c>
      <c r="C251" s="12">
        <v>40</v>
      </c>
      <c r="D251" s="12">
        <v>51</v>
      </c>
      <c r="E251" s="12">
        <v>12</v>
      </c>
      <c r="F251" s="12">
        <v>9</v>
      </c>
      <c r="G251" s="12">
        <v>10</v>
      </c>
      <c r="H251" s="12">
        <v>1</v>
      </c>
      <c r="I251" s="12">
        <v>31</v>
      </c>
      <c r="J251" s="12">
        <v>40</v>
      </c>
      <c r="K251" s="12">
        <v>11</v>
      </c>
      <c r="L251" s="12">
        <v>0</v>
      </c>
      <c r="M251" s="12">
        <v>1</v>
      </c>
      <c r="N251" s="12">
        <v>0</v>
      </c>
    </row>
    <row r="252" spans="2:14" ht="20.100000000000001" customHeight="1" thickBot="1" x14ac:dyDescent="0.25">
      <c r="B252" s="4" t="s">
        <v>441</v>
      </c>
      <c r="C252" s="12">
        <v>27</v>
      </c>
      <c r="D252" s="12">
        <v>34</v>
      </c>
      <c r="E252" s="12">
        <v>6</v>
      </c>
      <c r="F252" s="12">
        <v>11</v>
      </c>
      <c r="G252" s="12">
        <v>10</v>
      </c>
      <c r="H252" s="12">
        <v>1</v>
      </c>
      <c r="I252" s="12">
        <v>14</v>
      </c>
      <c r="J252" s="12">
        <v>22</v>
      </c>
      <c r="K252" s="12">
        <v>5</v>
      </c>
      <c r="L252" s="12">
        <v>2</v>
      </c>
      <c r="M252" s="12">
        <v>2</v>
      </c>
      <c r="N252" s="12">
        <v>0</v>
      </c>
    </row>
    <row r="253" spans="2:14" ht="20.100000000000001" customHeight="1" thickBot="1" x14ac:dyDescent="0.25">
      <c r="B253" s="4" t="s">
        <v>442</v>
      </c>
      <c r="C253" s="12">
        <v>52</v>
      </c>
      <c r="D253" s="12">
        <v>80</v>
      </c>
      <c r="E253" s="12">
        <v>39</v>
      </c>
      <c r="F253" s="12">
        <v>14</v>
      </c>
      <c r="G253" s="12">
        <v>16</v>
      </c>
      <c r="H253" s="12">
        <v>4</v>
      </c>
      <c r="I253" s="12">
        <v>29</v>
      </c>
      <c r="J253" s="12">
        <v>55</v>
      </c>
      <c r="K253" s="12">
        <v>33</v>
      </c>
      <c r="L253" s="12">
        <v>9</v>
      </c>
      <c r="M253" s="12">
        <v>9</v>
      </c>
      <c r="N253" s="12">
        <v>2</v>
      </c>
    </row>
    <row r="254" spans="2:14" ht="20.100000000000001" customHeight="1" thickBot="1" x14ac:dyDescent="0.25">
      <c r="B254" s="4" t="s">
        <v>443</v>
      </c>
      <c r="C254" s="12">
        <v>11</v>
      </c>
      <c r="D254" s="12">
        <v>23</v>
      </c>
      <c r="E254" s="12">
        <v>2</v>
      </c>
      <c r="F254" s="12">
        <v>3</v>
      </c>
      <c r="G254" s="12">
        <v>4</v>
      </c>
      <c r="H254" s="12">
        <v>0</v>
      </c>
      <c r="I254" s="12">
        <v>8</v>
      </c>
      <c r="J254" s="12">
        <v>19</v>
      </c>
      <c r="K254" s="12">
        <v>2</v>
      </c>
      <c r="L254" s="12">
        <v>0</v>
      </c>
      <c r="M254" s="12">
        <v>0</v>
      </c>
      <c r="N254" s="12">
        <v>0</v>
      </c>
    </row>
    <row r="255" spans="2:14" ht="20.100000000000001" customHeight="1" thickBot="1" x14ac:dyDescent="0.25">
      <c r="B255" s="4" t="s">
        <v>444</v>
      </c>
      <c r="C255" s="12">
        <v>35</v>
      </c>
      <c r="D255" s="12">
        <v>32</v>
      </c>
      <c r="E255" s="12">
        <v>22</v>
      </c>
      <c r="F255" s="12">
        <v>6</v>
      </c>
      <c r="G255" s="12">
        <v>6</v>
      </c>
      <c r="H255" s="12">
        <v>5</v>
      </c>
      <c r="I255" s="12">
        <v>22</v>
      </c>
      <c r="J255" s="12">
        <v>19</v>
      </c>
      <c r="K255" s="12">
        <v>17</v>
      </c>
      <c r="L255" s="12">
        <v>7</v>
      </c>
      <c r="M255" s="12">
        <v>7</v>
      </c>
      <c r="N255" s="12">
        <v>0</v>
      </c>
    </row>
    <row r="256" spans="2:14" ht="20.100000000000001" customHeight="1" thickBot="1" x14ac:dyDescent="0.25">
      <c r="B256" s="4" t="s">
        <v>445</v>
      </c>
      <c r="C256" s="12">
        <v>24</v>
      </c>
      <c r="D256" s="12">
        <v>31</v>
      </c>
      <c r="E256" s="12">
        <v>33</v>
      </c>
      <c r="F256" s="12">
        <v>6</v>
      </c>
      <c r="G256" s="12">
        <v>4</v>
      </c>
      <c r="H256" s="12">
        <v>7</v>
      </c>
      <c r="I256" s="12">
        <v>16</v>
      </c>
      <c r="J256" s="12">
        <v>25</v>
      </c>
      <c r="K256" s="12">
        <v>26</v>
      </c>
      <c r="L256" s="12">
        <v>2</v>
      </c>
      <c r="M256" s="12">
        <v>2</v>
      </c>
      <c r="N256" s="12">
        <v>0</v>
      </c>
    </row>
    <row r="257" spans="2:14" ht="20.100000000000001" customHeight="1" thickBot="1" x14ac:dyDescent="0.25">
      <c r="B257" s="4" t="s">
        <v>446</v>
      </c>
      <c r="C257" s="12">
        <v>30</v>
      </c>
      <c r="D257" s="12">
        <v>27</v>
      </c>
      <c r="E257" s="12">
        <v>17</v>
      </c>
      <c r="F257" s="12">
        <v>11</v>
      </c>
      <c r="G257" s="12">
        <v>8</v>
      </c>
      <c r="H257" s="12">
        <v>6</v>
      </c>
      <c r="I257" s="12">
        <v>18</v>
      </c>
      <c r="J257" s="12">
        <v>18</v>
      </c>
      <c r="K257" s="12">
        <v>11</v>
      </c>
      <c r="L257" s="12">
        <v>1</v>
      </c>
      <c r="M257" s="12">
        <v>1</v>
      </c>
      <c r="N257" s="12">
        <v>0</v>
      </c>
    </row>
    <row r="258" spans="2:14" ht="20.100000000000001" customHeight="1" thickBot="1" x14ac:dyDescent="0.25">
      <c r="B258" s="4" t="s">
        <v>447</v>
      </c>
      <c r="C258" s="12">
        <v>8</v>
      </c>
      <c r="D258" s="12">
        <v>13</v>
      </c>
      <c r="E258" s="12">
        <v>6</v>
      </c>
      <c r="F258" s="12">
        <v>2</v>
      </c>
      <c r="G258" s="12">
        <v>4</v>
      </c>
      <c r="H258" s="12">
        <v>0</v>
      </c>
      <c r="I258" s="12">
        <v>5</v>
      </c>
      <c r="J258" s="12">
        <v>5</v>
      </c>
      <c r="K258" s="12">
        <v>6</v>
      </c>
      <c r="L258" s="12">
        <v>1</v>
      </c>
      <c r="M258" s="12">
        <v>4</v>
      </c>
      <c r="N258" s="12">
        <v>0</v>
      </c>
    </row>
    <row r="259" spans="2:14" ht="20.100000000000001" customHeight="1" thickBot="1" x14ac:dyDescent="0.25">
      <c r="B259" s="4" t="s">
        <v>641</v>
      </c>
      <c r="C259" s="12">
        <v>24</v>
      </c>
      <c r="D259" s="12">
        <v>6</v>
      </c>
      <c r="E259" s="12">
        <v>24</v>
      </c>
      <c r="F259" s="12">
        <v>7</v>
      </c>
      <c r="G259" s="12">
        <v>6</v>
      </c>
      <c r="H259" s="12">
        <v>3</v>
      </c>
      <c r="I259" s="12">
        <v>9</v>
      </c>
      <c r="J259" s="12">
        <v>0</v>
      </c>
      <c r="K259" s="12">
        <v>13</v>
      </c>
      <c r="L259" s="12">
        <v>8</v>
      </c>
      <c r="M259" s="12">
        <v>0</v>
      </c>
      <c r="N259" s="12">
        <v>8</v>
      </c>
    </row>
    <row r="260" spans="2:14" ht="20.100000000000001" customHeight="1" thickBot="1" x14ac:dyDescent="0.25">
      <c r="B260" s="4" t="s">
        <v>448</v>
      </c>
      <c r="C260" s="12">
        <v>29</v>
      </c>
      <c r="D260" s="12">
        <v>24</v>
      </c>
      <c r="E260" s="12">
        <v>35</v>
      </c>
      <c r="F260" s="12">
        <v>6</v>
      </c>
      <c r="G260" s="12">
        <v>4</v>
      </c>
      <c r="H260" s="12">
        <v>7</v>
      </c>
      <c r="I260" s="12">
        <v>13</v>
      </c>
      <c r="J260" s="12">
        <v>8</v>
      </c>
      <c r="K260" s="12">
        <v>16</v>
      </c>
      <c r="L260" s="12">
        <v>10</v>
      </c>
      <c r="M260" s="12">
        <v>12</v>
      </c>
      <c r="N260" s="12">
        <v>12</v>
      </c>
    </row>
    <row r="261" spans="2:14" ht="20.100000000000001" customHeight="1" thickBot="1" x14ac:dyDescent="0.25">
      <c r="B261" s="4" t="s">
        <v>449</v>
      </c>
      <c r="C261" s="12">
        <v>10</v>
      </c>
      <c r="D261" s="12">
        <v>10</v>
      </c>
      <c r="E261" s="12">
        <v>3</v>
      </c>
      <c r="F261" s="12">
        <v>4</v>
      </c>
      <c r="G261" s="12">
        <v>2</v>
      </c>
      <c r="H261" s="12">
        <v>2</v>
      </c>
      <c r="I261" s="12">
        <v>5</v>
      </c>
      <c r="J261" s="12">
        <v>7</v>
      </c>
      <c r="K261" s="12">
        <v>1</v>
      </c>
      <c r="L261" s="12">
        <v>1</v>
      </c>
      <c r="M261" s="12">
        <v>1</v>
      </c>
      <c r="N261" s="12">
        <v>0</v>
      </c>
    </row>
    <row r="262" spans="2:14" ht="20.100000000000001" customHeight="1" thickBot="1" x14ac:dyDescent="0.25">
      <c r="B262" s="4" t="s">
        <v>450</v>
      </c>
      <c r="C262" s="12">
        <v>25</v>
      </c>
      <c r="D262" s="12">
        <v>21</v>
      </c>
      <c r="E262" s="12">
        <v>7</v>
      </c>
      <c r="F262" s="12">
        <v>7</v>
      </c>
      <c r="G262" s="12">
        <v>6</v>
      </c>
      <c r="H262" s="12">
        <v>4</v>
      </c>
      <c r="I262" s="12">
        <v>15</v>
      </c>
      <c r="J262" s="12">
        <v>12</v>
      </c>
      <c r="K262" s="12">
        <v>3</v>
      </c>
      <c r="L262" s="12">
        <v>3</v>
      </c>
      <c r="M262" s="12">
        <v>3</v>
      </c>
      <c r="N262" s="12">
        <v>0</v>
      </c>
    </row>
    <row r="263" spans="2:14" ht="20.100000000000001" customHeight="1" thickBot="1" x14ac:dyDescent="0.25">
      <c r="B263" s="4" t="s">
        <v>194</v>
      </c>
      <c r="C263" s="12">
        <v>32</v>
      </c>
      <c r="D263" s="12">
        <v>30</v>
      </c>
      <c r="E263" s="12">
        <v>12</v>
      </c>
      <c r="F263" s="12">
        <v>9</v>
      </c>
      <c r="G263" s="12">
        <v>9</v>
      </c>
      <c r="H263" s="12">
        <v>2</v>
      </c>
      <c r="I263" s="12">
        <v>23</v>
      </c>
      <c r="J263" s="12">
        <v>21</v>
      </c>
      <c r="K263" s="12">
        <v>10</v>
      </c>
      <c r="L263" s="12">
        <v>0</v>
      </c>
      <c r="M263" s="12">
        <v>0</v>
      </c>
      <c r="N263" s="12">
        <v>0</v>
      </c>
    </row>
    <row r="264" spans="2:14" ht="20.100000000000001" customHeight="1" thickBot="1" x14ac:dyDescent="0.25">
      <c r="B264" s="4" t="s">
        <v>451</v>
      </c>
      <c r="C264" s="12">
        <v>5</v>
      </c>
      <c r="D264" s="12">
        <v>3</v>
      </c>
      <c r="E264" s="12">
        <v>5</v>
      </c>
      <c r="F264" s="12">
        <v>1</v>
      </c>
      <c r="G264" s="12">
        <v>1</v>
      </c>
      <c r="H264" s="12">
        <v>1</v>
      </c>
      <c r="I264" s="12">
        <v>4</v>
      </c>
      <c r="J264" s="12">
        <v>2</v>
      </c>
      <c r="K264" s="12">
        <v>4</v>
      </c>
      <c r="L264" s="12">
        <v>0</v>
      </c>
      <c r="M264" s="12">
        <v>0</v>
      </c>
      <c r="N264" s="12">
        <v>0</v>
      </c>
    </row>
    <row r="265" spans="2:14" ht="20.100000000000001" customHeight="1" thickBot="1" x14ac:dyDescent="0.25">
      <c r="B265" s="4" t="s">
        <v>452</v>
      </c>
      <c r="C265" s="12">
        <v>1</v>
      </c>
      <c r="D265" s="12">
        <v>1</v>
      </c>
      <c r="E265" s="12">
        <v>2</v>
      </c>
      <c r="F265" s="12">
        <v>0</v>
      </c>
      <c r="G265" s="12">
        <v>0</v>
      </c>
      <c r="H265" s="12">
        <v>0</v>
      </c>
      <c r="I265" s="12">
        <v>1</v>
      </c>
      <c r="J265" s="12">
        <v>1</v>
      </c>
      <c r="K265" s="12">
        <v>2</v>
      </c>
      <c r="L265" s="12">
        <v>0</v>
      </c>
      <c r="M265" s="12">
        <v>0</v>
      </c>
      <c r="N265" s="12">
        <v>0</v>
      </c>
    </row>
    <row r="266" spans="2:14" ht="20.100000000000001" customHeight="1" thickBot="1" x14ac:dyDescent="0.25">
      <c r="B266" s="4" t="s">
        <v>453</v>
      </c>
      <c r="C266" s="12">
        <v>53</v>
      </c>
      <c r="D266" s="12">
        <v>41</v>
      </c>
      <c r="E266" s="12">
        <v>80</v>
      </c>
      <c r="F266" s="12">
        <v>10</v>
      </c>
      <c r="G266" s="12">
        <v>12</v>
      </c>
      <c r="H266" s="12">
        <v>4</v>
      </c>
      <c r="I266" s="12">
        <v>24</v>
      </c>
      <c r="J266" s="12">
        <v>14</v>
      </c>
      <c r="K266" s="12">
        <v>71</v>
      </c>
      <c r="L266" s="12">
        <v>19</v>
      </c>
      <c r="M266" s="12">
        <v>15</v>
      </c>
      <c r="N266" s="12">
        <v>5</v>
      </c>
    </row>
    <row r="267" spans="2:14" ht="20.100000000000001" customHeight="1" thickBot="1" x14ac:dyDescent="0.25">
      <c r="B267" s="4" t="s">
        <v>454</v>
      </c>
      <c r="C267" s="12">
        <v>10</v>
      </c>
      <c r="D267" s="12">
        <v>7</v>
      </c>
      <c r="E267" s="12">
        <v>6</v>
      </c>
      <c r="F267" s="12">
        <v>1</v>
      </c>
      <c r="G267" s="12">
        <v>2</v>
      </c>
      <c r="H267" s="12">
        <v>1</v>
      </c>
      <c r="I267" s="12">
        <v>3</v>
      </c>
      <c r="J267" s="12">
        <v>2</v>
      </c>
      <c r="K267" s="12">
        <v>2</v>
      </c>
      <c r="L267" s="12">
        <v>6</v>
      </c>
      <c r="M267" s="12">
        <v>3</v>
      </c>
      <c r="N267" s="12">
        <v>3</v>
      </c>
    </row>
    <row r="268" spans="2:14" ht="20.100000000000001" customHeight="1" thickBot="1" x14ac:dyDescent="0.25">
      <c r="B268" s="4" t="s">
        <v>455</v>
      </c>
      <c r="C268" s="12">
        <v>14</v>
      </c>
      <c r="D268" s="12">
        <v>16</v>
      </c>
      <c r="E268" s="12">
        <v>12</v>
      </c>
      <c r="F268" s="12">
        <v>4</v>
      </c>
      <c r="G268" s="12">
        <v>4</v>
      </c>
      <c r="H268" s="12">
        <v>1</v>
      </c>
      <c r="I268" s="12">
        <v>7</v>
      </c>
      <c r="J268" s="12">
        <v>9</v>
      </c>
      <c r="K268" s="12">
        <v>11</v>
      </c>
      <c r="L268" s="12">
        <v>3</v>
      </c>
      <c r="M268" s="12">
        <v>3</v>
      </c>
      <c r="N268" s="12">
        <v>0</v>
      </c>
    </row>
    <row r="269" spans="2:14" ht="20.100000000000001" customHeight="1" thickBot="1" x14ac:dyDescent="0.25">
      <c r="B269" s="4" t="s">
        <v>456</v>
      </c>
      <c r="C269" s="12">
        <v>8</v>
      </c>
      <c r="D269" s="12">
        <v>3</v>
      </c>
      <c r="E269" s="12">
        <v>5</v>
      </c>
      <c r="F269" s="12">
        <v>3</v>
      </c>
      <c r="G269" s="12">
        <v>3</v>
      </c>
      <c r="H269" s="12">
        <v>0</v>
      </c>
      <c r="I269" s="12">
        <v>3</v>
      </c>
      <c r="J269" s="12">
        <v>0</v>
      </c>
      <c r="K269" s="12">
        <v>3</v>
      </c>
      <c r="L269" s="12">
        <v>2</v>
      </c>
      <c r="M269" s="12">
        <v>0</v>
      </c>
      <c r="N269" s="12">
        <v>2</v>
      </c>
    </row>
    <row r="270" spans="2:14" ht="20.100000000000001" customHeight="1" thickBot="1" x14ac:dyDescent="0.25">
      <c r="B270" s="4" t="s">
        <v>457</v>
      </c>
      <c r="C270" s="12">
        <v>0</v>
      </c>
      <c r="D270" s="12">
        <v>0</v>
      </c>
      <c r="E270" s="12">
        <v>0</v>
      </c>
      <c r="F270" s="12">
        <v>0</v>
      </c>
      <c r="G270" s="12">
        <v>0</v>
      </c>
      <c r="H270" s="12">
        <v>0</v>
      </c>
      <c r="I270" s="12">
        <v>0</v>
      </c>
      <c r="J270" s="12">
        <v>0</v>
      </c>
      <c r="K270" s="12">
        <v>0</v>
      </c>
      <c r="L270" s="12">
        <v>0</v>
      </c>
      <c r="M270" s="12">
        <v>0</v>
      </c>
      <c r="N270" s="12">
        <v>0</v>
      </c>
    </row>
    <row r="271" spans="2:14" ht="20.100000000000001" customHeight="1" thickBot="1" x14ac:dyDescent="0.25">
      <c r="B271" s="4" t="s">
        <v>458</v>
      </c>
      <c r="C271" s="12">
        <v>6</v>
      </c>
      <c r="D271" s="12">
        <v>3</v>
      </c>
      <c r="E271" s="12">
        <v>3</v>
      </c>
      <c r="F271" s="12">
        <v>1</v>
      </c>
      <c r="G271" s="12">
        <v>1</v>
      </c>
      <c r="H271" s="12">
        <v>0</v>
      </c>
      <c r="I271" s="12">
        <v>3</v>
      </c>
      <c r="J271" s="12">
        <v>1</v>
      </c>
      <c r="K271" s="12">
        <v>2</v>
      </c>
      <c r="L271" s="12">
        <v>2</v>
      </c>
      <c r="M271" s="12">
        <v>1</v>
      </c>
      <c r="N271" s="12">
        <v>1</v>
      </c>
    </row>
    <row r="272" spans="2:14" ht="20.100000000000001" customHeight="1" thickBot="1" x14ac:dyDescent="0.25">
      <c r="B272" s="4" t="s">
        <v>459</v>
      </c>
      <c r="C272" s="12">
        <v>6</v>
      </c>
      <c r="D272" s="12">
        <v>4</v>
      </c>
      <c r="E272" s="12">
        <v>3</v>
      </c>
      <c r="F272" s="12">
        <v>0</v>
      </c>
      <c r="G272" s="12">
        <v>0</v>
      </c>
      <c r="H272" s="12">
        <v>1</v>
      </c>
      <c r="I272" s="12">
        <v>6</v>
      </c>
      <c r="J272" s="12">
        <v>4</v>
      </c>
      <c r="K272" s="12">
        <v>2</v>
      </c>
      <c r="L272" s="12">
        <v>0</v>
      </c>
      <c r="M272" s="12">
        <v>0</v>
      </c>
      <c r="N272" s="12">
        <v>0</v>
      </c>
    </row>
    <row r="273" spans="2:14" ht="20.100000000000001" customHeight="1" thickBot="1" x14ac:dyDescent="0.25">
      <c r="B273" s="4" t="s">
        <v>460</v>
      </c>
      <c r="C273" s="12">
        <v>7</v>
      </c>
      <c r="D273" s="12">
        <v>7</v>
      </c>
      <c r="E273" s="12">
        <v>0</v>
      </c>
      <c r="F273" s="12">
        <v>2</v>
      </c>
      <c r="G273" s="12">
        <v>2</v>
      </c>
      <c r="H273" s="12">
        <v>0</v>
      </c>
      <c r="I273" s="12">
        <v>5</v>
      </c>
      <c r="J273" s="12">
        <v>5</v>
      </c>
      <c r="K273" s="12">
        <v>0</v>
      </c>
      <c r="L273" s="12">
        <v>0</v>
      </c>
      <c r="M273" s="12">
        <v>0</v>
      </c>
      <c r="N273" s="12">
        <v>0</v>
      </c>
    </row>
    <row r="274" spans="2:14" ht="20.100000000000001" customHeight="1" thickBot="1" x14ac:dyDescent="0.25">
      <c r="B274" s="4" t="s">
        <v>195</v>
      </c>
      <c r="C274" s="12">
        <v>21</v>
      </c>
      <c r="D274" s="12">
        <v>22</v>
      </c>
      <c r="E274" s="12">
        <v>6</v>
      </c>
      <c r="F274" s="12">
        <v>15</v>
      </c>
      <c r="G274" s="12">
        <v>12</v>
      </c>
      <c r="H274" s="12">
        <v>6</v>
      </c>
      <c r="I274" s="12">
        <v>6</v>
      </c>
      <c r="J274" s="12">
        <v>10</v>
      </c>
      <c r="K274" s="12">
        <v>0</v>
      </c>
      <c r="L274" s="12">
        <v>0</v>
      </c>
      <c r="M274" s="12">
        <v>0</v>
      </c>
      <c r="N274" s="12">
        <v>0</v>
      </c>
    </row>
    <row r="275" spans="2:14" ht="20.100000000000001" customHeight="1" thickBot="1" x14ac:dyDescent="0.25">
      <c r="B275" s="4" t="s">
        <v>461</v>
      </c>
      <c r="C275" s="12">
        <v>3</v>
      </c>
      <c r="D275" s="12">
        <v>6</v>
      </c>
      <c r="E275" s="12">
        <v>6</v>
      </c>
      <c r="F275" s="12">
        <v>1</v>
      </c>
      <c r="G275" s="12">
        <v>5</v>
      </c>
      <c r="H275" s="12">
        <v>4</v>
      </c>
      <c r="I275" s="12">
        <v>0</v>
      </c>
      <c r="J275" s="12">
        <v>1</v>
      </c>
      <c r="K275" s="12">
        <v>0</v>
      </c>
      <c r="L275" s="12">
        <v>2</v>
      </c>
      <c r="M275" s="12">
        <v>0</v>
      </c>
      <c r="N275" s="12">
        <v>2</v>
      </c>
    </row>
    <row r="276" spans="2:14" ht="20.100000000000001" customHeight="1" thickBot="1" x14ac:dyDescent="0.25">
      <c r="B276" s="4" t="s">
        <v>462</v>
      </c>
      <c r="C276" s="12">
        <v>0</v>
      </c>
      <c r="D276" s="12">
        <v>0</v>
      </c>
      <c r="E276" s="12">
        <v>0</v>
      </c>
      <c r="F276" s="12">
        <v>0</v>
      </c>
      <c r="G276" s="12">
        <v>0</v>
      </c>
      <c r="H276" s="12">
        <v>0</v>
      </c>
      <c r="I276" s="12">
        <v>0</v>
      </c>
      <c r="J276" s="12">
        <v>0</v>
      </c>
      <c r="K276" s="12">
        <v>0</v>
      </c>
      <c r="L276" s="12">
        <v>0</v>
      </c>
      <c r="M276" s="12">
        <v>0</v>
      </c>
      <c r="N276" s="12">
        <v>0</v>
      </c>
    </row>
    <row r="277" spans="2:14" ht="20.100000000000001" customHeight="1" thickBot="1" x14ac:dyDescent="0.25">
      <c r="B277" s="4" t="s">
        <v>463</v>
      </c>
      <c r="C277" s="12">
        <v>5</v>
      </c>
      <c r="D277" s="12">
        <v>3</v>
      </c>
      <c r="E277" s="12">
        <v>3</v>
      </c>
      <c r="F277" s="12">
        <v>4</v>
      </c>
      <c r="G277" s="12">
        <v>3</v>
      </c>
      <c r="H277" s="12">
        <v>2</v>
      </c>
      <c r="I277" s="12">
        <v>1</v>
      </c>
      <c r="J277" s="12">
        <v>0</v>
      </c>
      <c r="K277" s="12">
        <v>1</v>
      </c>
      <c r="L277" s="12">
        <v>0</v>
      </c>
      <c r="M277" s="12">
        <v>0</v>
      </c>
      <c r="N277" s="12">
        <v>0</v>
      </c>
    </row>
    <row r="278" spans="2:14" ht="20.100000000000001" customHeight="1" thickBot="1" x14ac:dyDescent="0.25">
      <c r="B278" s="4" t="s">
        <v>464</v>
      </c>
      <c r="C278" s="12">
        <v>37</v>
      </c>
      <c r="D278" s="12">
        <v>42</v>
      </c>
      <c r="E278" s="12">
        <v>8</v>
      </c>
      <c r="F278" s="12">
        <v>13</v>
      </c>
      <c r="G278" s="12">
        <v>13</v>
      </c>
      <c r="H278" s="12">
        <v>0</v>
      </c>
      <c r="I278" s="12">
        <v>19</v>
      </c>
      <c r="J278" s="12">
        <v>26</v>
      </c>
      <c r="K278" s="12">
        <v>6</v>
      </c>
      <c r="L278" s="12">
        <v>5</v>
      </c>
      <c r="M278" s="12">
        <v>3</v>
      </c>
      <c r="N278" s="12">
        <v>2</v>
      </c>
    </row>
    <row r="279" spans="2:14" ht="20.100000000000001" customHeight="1" thickBot="1" x14ac:dyDescent="0.25">
      <c r="B279" s="4" t="s">
        <v>465</v>
      </c>
      <c r="C279" s="12">
        <v>16</v>
      </c>
      <c r="D279" s="12">
        <v>19</v>
      </c>
      <c r="E279" s="12">
        <v>3</v>
      </c>
      <c r="F279" s="12">
        <v>0</v>
      </c>
      <c r="G279" s="12">
        <v>1</v>
      </c>
      <c r="H279" s="12">
        <v>0</v>
      </c>
      <c r="I279" s="12">
        <v>8</v>
      </c>
      <c r="J279" s="12">
        <v>13</v>
      </c>
      <c r="K279" s="12">
        <v>0</v>
      </c>
      <c r="L279" s="12">
        <v>8</v>
      </c>
      <c r="M279" s="12">
        <v>5</v>
      </c>
      <c r="N279" s="12">
        <v>3</v>
      </c>
    </row>
    <row r="280" spans="2:14" ht="20.100000000000001" customHeight="1" thickBot="1" x14ac:dyDescent="0.25">
      <c r="B280" s="4" t="s">
        <v>466</v>
      </c>
      <c r="C280" s="12">
        <v>11</v>
      </c>
      <c r="D280" s="12">
        <v>13</v>
      </c>
      <c r="E280" s="12">
        <v>9</v>
      </c>
      <c r="F280" s="12">
        <v>7</v>
      </c>
      <c r="G280" s="12">
        <v>6</v>
      </c>
      <c r="H280" s="12">
        <v>2</v>
      </c>
      <c r="I280" s="12">
        <v>4</v>
      </c>
      <c r="J280" s="12">
        <v>7</v>
      </c>
      <c r="K280" s="12">
        <v>5</v>
      </c>
      <c r="L280" s="12">
        <v>0</v>
      </c>
      <c r="M280" s="12">
        <v>0</v>
      </c>
      <c r="N280" s="12">
        <v>2</v>
      </c>
    </row>
    <row r="281" spans="2:14" ht="20.100000000000001" customHeight="1" thickBot="1" x14ac:dyDescent="0.25">
      <c r="B281" s="4" t="s">
        <v>467</v>
      </c>
      <c r="C281" s="12">
        <v>5</v>
      </c>
      <c r="D281" s="12">
        <v>6</v>
      </c>
      <c r="E281" s="12">
        <v>7</v>
      </c>
      <c r="F281" s="12">
        <v>5</v>
      </c>
      <c r="G281" s="12">
        <v>5</v>
      </c>
      <c r="H281" s="12">
        <v>4</v>
      </c>
      <c r="I281" s="12">
        <v>0</v>
      </c>
      <c r="J281" s="12">
        <v>1</v>
      </c>
      <c r="K281" s="12">
        <v>3</v>
      </c>
      <c r="L281" s="12">
        <v>0</v>
      </c>
      <c r="M281" s="12">
        <v>0</v>
      </c>
      <c r="N281" s="12">
        <v>0</v>
      </c>
    </row>
    <row r="282" spans="2:14" ht="20.100000000000001" customHeight="1" thickBot="1" x14ac:dyDescent="0.25">
      <c r="B282" s="4" t="s">
        <v>468</v>
      </c>
      <c r="C282" s="12">
        <v>5</v>
      </c>
      <c r="D282" s="12">
        <v>5</v>
      </c>
      <c r="E282" s="12">
        <v>1</v>
      </c>
      <c r="F282" s="12">
        <v>0</v>
      </c>
      <c r="G282" s="12">
        <v>0</v>
      </c>
      <c r="H282" s="12">
        <v>0</v>
      </c>
      <c r="I282" s="12">
        <v>2</v>
      </c>
      <c r="J282" s="12">
        <v>2</v>
      </c>
      <c r="K282" s="12">
        <v>1</v>
      </c>
      <c r="L282" s="12">
        <v>3</v>
      </c>
      <c r="M282" s="12">
        <v>3</v>
      </c>
      <c r="N282" s="12">
        <v>0</v>
      </c>
    </row>
    <row r="283" spans="2:14" ht="20.100000000000001" customHeight="1" thickBot="1" x14ac:dyDescent="0.25">
      <c r="B283" s="4" t="s">
        <v>196</v>
      </c>
      <c r="C283" s="12">
        <v>35</v>
      </c>
      <c r="D283" s="12">
        <v>43</v>
      </c>
      <c r="E283" s="12">
        <v>2</v>
      </c>
      <c r="F283" s="12">
        <v>14</v>
      </c>
      <c r="G283" s="12">
        <v>14</v>
      </c>
      <c r="H283" s="12">
        <v>2</v>
      </c>
      <c r="I283" s="12">
        <v>11</v>
      </c>
      <c r="J283" s="12">
        <v>19</v>
      </c>
      <c r="K283" s="12">
        <v>0</v>
      </c>
      <c r="L283" s="12">
        <v>10</v>
      </c>
      <c r="M283" s="12">
        <v>10</v>
      </c>
      <c r="N283" s="12">
        <v>0</v>
      </c>
    </row>
    <row r="284" spans="2:14" ht="20.100000000000001" customHeight="1" thickBot="1" x14ac:dyDescent="0.25">
      <c r="B284" s="4" t="s">
        <v>469</v>
      </c>
      <c r="C284" s="12">
        <v>3</v>
      </c>
      <c r="D284" s="12">
        <v>8</v>
      </c>
      <c r="E284" s="12">
        <v>2</v>
      </c>
      <c r="F284" s="12">
        <v>2</v>
      </c>
      <c r="G284" s="12">
        <v>4</v>
      </c>
      <c r="H284" s="12">
        <v>0</v>
      </c>
      <c r="I284" s="12">
        <v>1</v>
      </c>
      <c r="J284" s="12">
        <v>3</v>
      </c>
      <c r="K284" s="12">
        <v>2</v>
      </c>
      <c r="L284" s="12">
        <v>0</v>
      </c>
      <c r="M284" s="12">
        <v>1</v>
      </c>
      <c r="N284" s="12">
        <v>0</v>
      </c>
    </row>
    <row r="285" spans="2:14" ht="20.100000000000001" customHeight="1" thickBot="1" x14ac:dyDescent="0.25">
      <c r="B285" s="4" t="s">
        <v>470</v>
      </c>
      <c r="C285" s="12">
        <v>2</v>
      </c>
      <c r="D285" s="12">
        <v>3</v>
      </c>
      <c r="E285" s="12">
        <v>0</v>
      </c>
      <c r="F285" s="12">
        <v>0</v>
      </c>
      <c r="G285" s="12">
        <v>0</v>
      </c>
      <c r="H285" s="12">
        <v>0</v>
      </c>
      <c r="I285" s="12">
        <v>2</v>
      </c>
      <c r="J285" s="12">
        <v>3</v>
      </c>
      <c r="K285" s="12">
        <v>0</v>
      </c>
      <c r="L285" s="12">
        <v>0</v>
      </c>
      <c r="M285" s="12">
        <v>0</v>
      </c>
      <c r="N285" s="12">
        <v>0</v>
      </c>
    </row>
    <row r="286" spans="2:14" ht="20.100000000000001" customHeight="1" thickBot="1" x14ac:dyDescent="0.25">
      <c r="B286" s="4" t="s">
        <v>471</v>
      </c>
      <c r="C286" s="12">
        <v>15</v>
      </c>
      <c r="D286" s="12">
        <v>15</v>
      </c>
      <c r="E286" s="12">
        <v>0</v>
      </c>
      <c r="F286" s="12">
        <v>1</v>
      </c>
      <c r="G286" s="12">
        <v>1</v>
      </c>
      <c r="H286" s="12">
        <v>0</v>
      </c>
      <c r="I286" s="12">
        <v>14</v>
      </c>
      <c r="J286" s="12">
        <v>14</v>
      </c>
      <c r="K286" s="12">
        <v>0</v>
      </c>
      <c r="L286" s="12">
        <v>0</v>
      </c>
      <c r="M286" s="12">
        <v>0</v>
      </c>
      <c r="N286" s="12">
        <v>0</v>
      </c>
    </row>
    <row r="287" spans="2:14" ht="20.100000000000001" customHeight="1" thickBot="1" x14ac:dyDescent="0.25">
      <c r="B287" s="4" t="s">
        <v>472</v>
      </c>
      <c r="C287" s="12">
        <v>0</v>
      </c>
      <c r="D287" s="12">
        <v>0</v>
      </c>
      <c r="E287" s="12">
        <v>0</v>
      </c>
      <c r="F287" s="12">
        <v>0</v>
      </c>
      <c r="G287" s="12">
        <v>0</v>
      </c>
      <c r="H287" s="12">
        <v>0</v>
      </c>
      <c r="I287" s="12">
        <v>0</v>
      </c>
      <c r="J287" s="12">
        <v>0</v>
      </c>
      <c r="K287" s="12">
        <v>0</v>
      </c>
      <c r="L287" s="12">
        <v>0</v>
      </c>
      <c r="M287" s="12">
        <v>0</v>
      </c>
      <c r="N287" s="12">
        <v>0</v>
      </c>
    </row>
    <row r="288" spans="2:14" ht="20.100000000000001" customHeight="1" thickBot="1" x14ac:dyDescent="0.25">
      <c r="B288" s="4" t="s">
        <v>197</v>
      </c>
      <c r="C288" s="12">
        <v>29</v>
      </c>
      <c r="D288" s="12">
        <v>40</v>
      </c>
      <c r="E288" s="12">
        <v>15</v>
      </c>
      <c r="F288" s="12">
        <v>12</v>
      </c>
      <c r="G288" s="12">
        <v>16</v>
      </c>
      <c r="H288" s="12">
        <v>12</v>
      </c>
      <c r="I288" s="12">
        <v>17</v>
      </c>
      <c r="J288" s="12">
        <v>24</v>
      </c>
      <c r="K288" s="12">
        <v>3</v>
      </c>
      <c r="L288" s="12">
        <v>0</v>
      </c>
      <c r="M288" s="12">
        <v>0</v>
      </c>
      <c r="N288" s="12">
        <v>0</v>
      </c>
    </row>
    <row r="289" spans="2:14" ht="20.100000000000001" customHeight="1" thickBot="1" x14ac:dyDescent="0.25">
      <c r="B289" s="4" t="s">
        <v>473</v>
      </c>
      <c r="C289" s="12">
        <v>39</v>
      </c>
      <c r="D289" s="12">
        <v>42</v>
      </c>
      <c r="E289" s="12">
        <v>23</v>
      </c>
      <c r="F289" s="12">
        <v>6</v>
      </c>
      <c r="G289" s="12">
        <v>5</v>
      </c>
      <c r="H289" s="12">
        <v>2</v>
      </c>
      <c r="I289" s="12">
        <v>33</v>
      </c>
      <c r="J289" s="12">
        <v>37</v>
      </c>
      <c r="K289" s="12">
        <v>20</v>
      </c>
      <c r="L289" s="12">
        <v>0</v>
      </c>
      <c r="M289" s="12">
        <v>0</v>
      </c>
      <c r="N289" s="12">
        <v>1</v>
      </c>
    </row>
    <row r="290" spans="2:14" ht="20.100000000000001" customHeight="1" thickBot="1" x14ac:dyDescent="0.25">
      <c r="B290" s="4" t="s">
        <v>642</v>
      </c>
      <c r="C290" s="12">
        <v>0</v>
      </c>
      <c r="D290" s="12">
        <v>0</v>
      </c>
      <c r="E290" s="12">
        <v>0</v>
      </c>
      <c r="F290" s="12">
        <v>0</v>
      </c>
      <c r="G290" s="12">
        <v>0</v>
      </c>
      <c r="H290" s="12">
        <v>0</v>
      </c>
      <c r="I290" s="12">
        <v>0</v>
      </c>
      <c r="J290" s="12">
        <v>0</v>
      </c>
      <c r="K290" s="12">
        <v>0</v>
      </c>
      <c r="L290" s="12">
        <v>0</v>
      </c>
      <c r="M290" s="12">
        <v>0</v>
      </c>
      <c r="N290" s="12">
        <v>0</v>
      </c>
    </row>
    <row r="291" spans="2:14" ht="20.100000000000001" customHeight="1" thickBot="1" x14ac:dyDescent="0.25">
      <c r="B291" s="4" t="s">
        <v>474</v>
      </c>
      <c r="C291" s="12">
        <v>5</v>
      </c>
      <c r="D291" s="12">
        <v>6</v>
      </c>
      <c r="E291" s="12">
        <v>0</v>
      </c>
      <c r="F291" s="12">
        <v>1</v>
      </c>
      <c r="G291" s="12">
        <v>2</v>
      </c>
      <c r="H291" s="12">
        <v>0</v>
      </c>
      <c r="I291" s="12">
        <v>2</v>
      </c>
      <c r="J291" s="12">
        <v>2</v>
      </c>
      <c r="K291" s="12">
        <v>0</v>
      </c>
      <c r="L291" s="12">
        <v>2</v>
      </c>
      <c r="M291" s="12">
        <v>2</v>
      </c>
      <c r="N291" s="12">
        <v>0</v>
      </c>
    </row>
    <row r="292" spans="2:14" ht="20.100000000000001" customHeight="1" thickBot="1" x14ac:dyDescent="0.25">
      <c r="B292" s="4" t="s">
        <v>475</v>
      </c>
      <c r="C292" s="12">
        <v>0</v>
      </c>
      <c r="D292" s="12">
        <v>0</v>
      </c>
      <c r="E292" s="12">
        <v>0</v>
      </c>
      <c r="F292" s="12">
        <v>0</v>
      </c>
      <c r="G292" s="12">
        <v>0</v>
      </c>
      <c r="H292" s="12">
        <v>0</v>
      </c>
      <c r="I292" s="12">
        <v>0</v>
      </c>
      <c r="J292" s="12">
        <v>0</v>
      </c>
      <c r="K292" s="12">
        <v>0</v>
      </c>
      <c r="L292" s="12">
        <v>0</v>
      </c>
      <c r="M292" s="12">
        <v>0</v>
      </c>
      <c r="N292" s="12">
        <v>0</v>
      </c>
    </row>
    <row r="293" spans="2:14" ht="20.100000000000001" customHeight="1" thickBot="1" x14ac:dyDescent="0.25">
      <c r="B293" s="4" t="s">
        <v>476</v>
      </c>
      <c r="C293" s="12">
        <v>87</v>
      </c>
      <c r="D293" s="12">
        <v>111</v>
      </c>
      <c r="E293" s="12">
        <v>3</v>
      </c>
      <c r="F293" s="12">
        <v>10</v>
      </c>
      <c r="G293" s="12">
        <v>10</v>
      </c>
      <c r="H293" s="12">
        <v>1</v>
      </c>
      <c r="I293" s="12">
        <v>73</v>
      </c>
      <c r="J293" s="12">
        <v>91</v>
      </c>
      <c r="K293" s="12">
        <v>2</v>
      </c>
      <c r="L293" s="12">
        <v>4</v>
      </c>
      <c r="M293" s="12">
        <v>10</v>
      </c>
      <c r="N293" s="12">
        <v>0</v>
      </c>
    </row>
    <row r="294" spans="2:14" ht="20.100000000000001" customHeight="1" thickBot="1" x14ac:dyDescent="0.25">
      <c r="B294" s="4" t="s">
        <v>477</v>
      </c>
      <c r="C294" s="12">
        <v>28</v>
      </c>
      <c r="D294" s="12">
        <v>17</v>
      </c>
      <c r="E294" s="12">
        <v>11</v>
      </c>
      <c r="F294" s="12">
        <v>4</v>
      </c>
      <c r="G294" s="12">
        <v>4</v>
      </c>
      <c r="H294" s="12">
        <v>0</v>
      </c>
      <c r="I294" s="12">
        <v>24</v>
      </c>
      <c r="J294" s="12">
        <v>13</v>
      </c>
      <c r="K294" s="12">
        <v>11</v>
      </c>
      <c r="L294" s="12">
        <v>0</v>
      </c>
      <c r="M294" s="12">
        <v>0</v>
      </c>
      <c r="N294" s="12">
        <v>0</v>
      </c>
    </row>
    <row r="295" spans="2:14" ht="20.100000000000001" customHeight="1" thickBot="1" x14ac:dyDescent="0.25">
      <c r="B295" s="4" t="s">
        <v>478</v>
      </c>
      <c r="C295" s="12">
        <v>0</v>
      </c>
      <c r="D295" s="12">
        <v>0</v>
      </c>
      <c r="E295" s="12">
        <v>0</v>
      </c>
      <c r="F295" s="12">
        <v>0</v>
      </c>
      <c r="G295" s="12">
        <v>0</v>
      </c>
      <c r="H295" s="12">
        <v>0</v>
      </c>
      <c r="I295" s="12">
        <v>0</v>
      </c>
      <c r="J295" s="12">
        <v>0</v>
      </c>
      <c r="K295" s="12">
        <v>0</v>
      </c>
      <c r="L295" s="12">
        <v>0</v>
      </c>
      <c r="M295" s="12">
        <v>0</v>
      </c>
      <c r="N295" s="12">
        <v>0</v>
      </c>
    </row>
    <row r="296" spans="2:14" ht="20.100000000000001" customHeight="1" thickBot="1" x14ac:dyDescent="0.25">
      <c r="B296" s="4" t="s">
        <v>479</v>
      </c>
      <c r="C296" s="12">
        <v>0</v>
      </c>
      <c r="D296" s="12">
        <v>0</v>
      </c>
      <c r="E296" s="12">
        <v>0</v>
      </c>
      <c r="F296" s="12">
        <v>0</v>
      </c>
      <c r="G296" s="12">
        <v>0</v>
      </c>
      <c r="H296" s="12">
        <v>0</v>
      </c>
      <c r="I296" s="12">
        <v>0</v>
      </c>
      <c r="J296" s="12">
        <v>0</v>
      </c>
      <c r="K296" s="12">
        <v>0</v>
      </c>
      <c r="L296" s="12">
        <v>0</v>
      </c>
      <c r="M296" s="12">
        <v>0</v>
      </c>
      <c r="N296" s="12">
        <v>0</v>
      </c>
    </row>
    <row r="297" spans="2:14" ht="20.100000000000001" customHeight="1" thickBot="1" x14ac:dyDescent="0.25">
      <c r="B297" s="4" t="s">
        <v>480</v>
      </c>
      <c r="C297" s="12">
        <v>15</v>
      </c>
      <c r="D297" s="12">
        <v>15</v>
      </c>
      <c r="E297" s="12">
        <v>0</v>
      </c>
      <c r="F297" s="12">
        <v>0</v>
      </c>
      <c r="G297" s="12">
        <v>0</v>
      </c>
      <c r="H297" s="12">
        <v>0</v>
      </c>
      <c r="I297" s="12">
        <v>0</v>
      </c>
      <c r="J297" s="12">
        <v>0</v>
      </c>
      <c r="K297" s="12">
        <v>0</v>
      </c>
      <c r="L297" s="12">
        <v>15</v>
      </c>
      <c r="M297" s="12">
        <v>15</v>
      </c>
      <c r="N297" s="12">
        <v>0</v>
      </c>
    </row>
    <row r="298" spans="2:14" ht="20.100000000000001" customHeight="1" thickBot="1" x14ac:dyDescent="0.25">
      <c r="B298" s="4" t="s">
        <v>481</v>
      </c>
      <c r="C298" s="12">
        <v>14</v>
      </c>
      <c r="D298" s="12">
        <v>22</v>
      </c>
      <c r="E298" s="12">
        <v>9</v>
      </c>
      <c r="F298" s="12">
        <v>2</v>
      </c>
      <c r="G298" s="12">
        <v>5</v>
      </c>
      <c r="H298" s="12">
        <v>0</v>
      </c>
      <c r="I298" s="12">
        <v>12</v>
      </c>
      <c r="J298" s="12">
        <v>17</v>
      </c>
      <c r="K298" s="12">
        <v>9</v>
      </c>
      <c r="L298" s="12">
        <v>0</v>
      </c>
      <c r="M298" s="12">
        <v>0</v>
      </c>
      <c r="N298" s="12">
        <v>0</v>
      </c>
    </row>
    <row r="299" spans="2:14" ht="20.100000000000001" customHeight="1" thickBot="1" x14ac:dyDescent="0.25">
      <c r="B299" s="4" t="s">
        <v>482</v>
      </c>
      <c r="C299" s="12">
        <v>14</v>
      </c>
      <c r="D299" s="12">
        <v>27</v>
      </c>
      <c r="E299" s="12">
        <v>15</v>
      </c>
      <c r="F299" s="12">
        <v>4</v>
      </c>
      <c r="G299" s="12">
        <v>9</v>
      </c>
      <c r="H299" s="12">
        <v>0</v>
      </c>
      <c r="I299" s="12">
        <v>10</v>
      </c>
      <c r="J299" s="12">
        <v>18</v>
      </c>
      <c r="K299" s="12">
        <v>15</v>
      </c>
      <c r="L299" s="12">
        <v>0</v>
      </c>
      <c r="M299" s="12">
        <v>0</v>
      </c>
      <c r="N299" s="12">
        <v>0</v>
      </c>
    </row>
    <row r="300" spans="2:14" ht="20.100000000000001" customHeight="1" thickBot="1" x14ac:dyDescent="0.25">
      <c r="B300" s="4" t="s">
        <v>483</v>
      </c>
      <c r="C300" s="12">
        <v>0</v>
      </c>
      <c r="D300" s="12">
        <v>0</v>
      </c>
      <c r="E300" s="12">
        <v>0</v>
      </c>
      <c r="F300" s="12">
        <v>0</v>
      </c>
      <c r="G300" s="12">
        <v>0</v>
      </c>
      <c r="H300" s="12">
        <v>0</v>
      </c>
      <c r="I300" s="12">
        <v>0</v>
      </c>
      <c r="J300" s="12">
        <v>0</v>
      </c>
      <c r="K300" s="12">
        <v>0</v>
      </c>
      <c r="L300" s="12">
        <v>0</v>
      </c>
      <c r="M300" s="12">
        <v>0</v>
      </c>
      <c r="N300" s="12">
        <v>0</v>
      </c>
    </row>
    <row r="301" spans="2:14" ht="20.100000000000001" customHeight="1" thickBot="1" x14ac:dyDescent="0.25">
      <c r="B301" s="4" t="s">
        <v>484</v>
      </c>
      <c r="C301" s="12">
        <v>2</v>
      </c>
      <c r="D301" s="12">
        <v>4</v>
      </c>
      <c r="E301" s="12">
        <v>1</v>
      </c>
      <c r="F301" s="12">
        <v>2</v>
      </c>
      <c r="G301" s="12">
        <v>4</v>
      </c>
      <c r="H301" s="12">
        <v>1</v>
      </c>
      <c r="I301" s="12">
        <v>0</v>
      </c>
      <c r="J301" s="12">
        <v>0</v>
      </c>
      <c r="K301" s="12">
        <v>0</v>
      </c>
      <c r="L301" s="12">
        <v>0</v>
      </c>
      <c r="M301" s="12">
        <v>0</v>
      </c>
      <c r="N301" s="12">
        <v>0</v>
      </c>
    </row>
    <row r="302" spans="2:14" ht="20.100000000000001" customHeight="1" thickBot="1" x14ac:dyDescent="0.25">
      <c r="B302" s="4" t="s">
        <v>485</v>
      </c>
      <c r="C302" s="12">
        <v>0</v>
      </c>
      <c r="D302" s="12">
        <v>0</v>
      </c>
      <c r="E302" s="12">
        <v>0</v>
      </c>
      <c r="F302" s="12">
        <v>0</v>
      </c>
      <c r="G302" s="12">
        <v>0</v>
      </c>
      <c r="H302" s="12">
        <v>0</v>
      </c>
      <c r="I302" s="12">
        <v>0</v>
      </c>
      <c r="J302" s="12">
        <v>0</v>
      </c>
      <c r="K302" s="12">
        <v>0</v>
      </c>
      <c r="L302" s="12">
        <v>0</v>
      </c>
      <c r="M302" s="12">
        <v>0</v>
      </c>
      <c r="N302" s="12">
        <v>0</v>
      </c>
    </row>
    <row r="303" spans="2:14" ht="20.100000000000001" customHeight="1" thickBot="1" x14ac:dyDescent="0.25">
      <c r="B303" s="4" t="s">
        <v>486</v>
      </c>
      <c r="C303" s="12">
        <v>5</v>
      </c>
      <c r="D303" s="12">
        <v>4</v>
      </c>
      <c r="E303" s="12">
        <v>1</v>
      </c>
      <c r="F303" s="12">
        <v>4</v>
      </c>
      <c r="G303" s="12">
        <v>3</v>
      </c>
      <c r="H303" s="12">
        <v>1</v>
      </c>
      <c r="I303" s="12">
        <v>1</v>
      </c>
      <c r="J303" s="12">
        <v>1</v>
      </c>
      <c r="K303" s="12">
        <v>0</v>
      </c>
      <c r="L303" s="12">
        <v>0</v>
      </c>
      <c r="M303" s="12">
        <v>0</v>
      </c>
      <c r="N303" s="12">
        <v>0</v>
      </c>
    </row>
    <row r="304" spans="2:14" ht="20.100000000000001" customHeight="1" thickBot="1" x14ac:dyDescent="0.25">
      <c r="B304" s="4" t="s">
        <v>487</v>
      </c>
      <c r="C304" s="12">
        <v>12</v>
      </c>
      <c r="D304" s="12">
        <v>12</v>
      </c>
      <c r="E304" s="12">
        <v>74</v>
      </c>
      <c r="F304" s="12">
        <v>0</v>
      </c>
      <c r="G304" s="12">
        <v>3</v>
      </c>
      <c r="H304" s="12">
        <v>15</v>
      </c>
      <c r="I304" s="12">
        <v>11</v>
      </c>
      <c r="J304" s="12">
        <v>7</v>
      </c>
      <c r="K304" s="12">
        <v>41</v>
      </c>
      <c r="L304" s="12">
        <v>1</v>
      </c>
      <c r="M304" s="12">
        <v>2</v>
      </c>
      <c r="N304" s="12">
        <v>18</v>
      </c>
    </row>
    <row r="305" spans="2:14" ht="20.100000000000001" customHeight="1" thickBot="1" x14ac:dyDescent="0.25">
      <c r="B305" s="4" t="s">
        <v>488</v>
      </c>
      <c r="C305" s="12">
        <v>6</v>
      </c>
      <c r="D305" s="12">
        <v>8</v>
      </c>
      <c r="E305" s="12">
        <v>0</v>
      </c>
      <c r="F305" s="12">
        <v>5</v>
      </c>
      <c r="G305" s="12">
        <v>7</v>
      </c>
      <c r="H305" s="12">
        <v>0</v>
      </c>
      <c r="I305" s="12">
        <v>0</v>
      </c>
      <c r="J305" s="12">
        <v>0</v>
      </c>
      <c r="K305" s="12">
        <v>0</v>
      </c>
      <c r="L305" s="12">
        <v>1</v>
      </c>
      <c r="M305" s="12">
        <v>1</v>
      </c>
      <c r="N305" s="12">
        <v>0</v>
      </c>
    </row>
    <row r="306" spans="2:14" ht="20.100000000000001" customHeight="1" thickBot="1" x14ac:dyDescent="0.25">
      <c r="B306" s="4" t="s">
        <v>489</v>
      </c>
      <c r="C306" s="12">
        <v>3</v>
      </c>
      <c r="D306" s="12">
        <v>3</v>
      </c>
      <c r="E306" s="12">
        <v>0</v>
      </c>
      <c r="F306" s="12">
        <v>3</v>
      </c>
      <c r="G306" s="12">
        <v>3</v>
      </c>
      <c r="H306" s="12">
        <v>0</v>
      </c>
      <c r="I306" s="12">
        <v>0</v>
      </c>
      <c r="J306" s="12">
        <v>0</v>
      </c>
      <c r="K306" s="12">
        <v>0</v>
      </c>
      <c r="L306" s="12">
        <v>0</v>
      </c>
      <c r="M306" s="12">
        <v>0</v>
      </c>
      <c r="N306" s="12">
        <v>0</v>
      </c>
    </row>
    <row r="307" spans="2:14" ht="20.100000000000001" customHeight="1" thickBot="1" x14ac:dyDescent="0.25">
      <c r="B307" s="4" t="s">
        <v>643</v>
      </c>
      <c r="C307" s="12">
        <v>59</v>
      </c>
      <c r="D307" s="12">
        <v>49</v>
      </c>
      <c r="E307" s="12">
        <v>24</v>
      </c>
      <c r="F307" s="12">
        <v>3</v>
      </c>
      <c r="G307" s="12">
        <v>2</v>
      </c>
      <c r="H307" s="12">
        <v>2</v>
      </c>
      <c r="I307" s="12">
        <v>45</v>
      </c>
      <c r="J307" s="12">
        <v>36</v>
      </c>
      <c r="K307" s="12">
        <v>22</v>
      </c>
      <c r="L307" s="12">
        <v>11</v>
      </c>
      <c r="M307" s="12">
        <v>11</v>
      </c>
      <c r="N307" s="12">
        <v>0</v>
      </c>
    </row>
    <row r="308" spans="2:14" ht="20.100000000000001" customHeight="1" thickBot="1" x14ac:dyDescent="0.25">
      <c r="B308" s="4" t="s">
        <v>490</v>
      </c>
      <c r="C308" s="12">
        <v>27</v>
      </c>
      <c r="D308" s="12">
        <v>27</v>
      </c>
      <c r="E308" s="12">
        <v>6</v>
      </c>
      <c r="F308" s="12">
        <v>12</v>
      </c>
      <c r="G308" s="12">
        <v>9</v>
      </c>
      <c r="H308" s="12">
        <v>5</v>
      </c>
      <c r="I308" s="12">
        <v>15</v>
      </c>
      <c r="J308" s="12">
        <v>18</v>
      </c>
      <c r="K308" s="12">
        <v>1</v>
      </c>
      <c r="L308" s="12">
        <v>0</v>
      </c>
      <c r="M308" s="12">
        <v>0</v>
      </c>
      <c r="N308" s="12">
        <v>0</v>
      </c>
    </row>
    <row r="309" spans="2:14" ht="20.100000000000001" customHeight="1" thickBot="1" x14ac:dyDescent="0.25">
      <c r="B309" s="4" t="s">
        <v>491</v>
      </c>
      <c r="C309" s="12">
        <v>189</v>
      </c>
      <c r="D309" s="12">
        <v>184</v>
      </c>
      <c r="E309" s="12">
        <v>40</v>
      </c>
      <c r="F309" s="12">
        <v>23</v>
      </c>
      <c r="G309" s="12">
        <v>25</v>
      </c>
      <c r="H309" s="12">
        <v>2</v>
      </c>
      <c r="I309" s="12">
        <v>162</v>
      </c>
      <c r="J309" s="12">
        <v>152</v>
      </c>
      <c r="K309" s="12">
        <v>38</v>
      </c>
      <c r="L309" s="12">
        <v>4</v>
      </c>
      <c r="M309" s="12">
        <v>7</v>
      </c>
      <c r="N309" s="12">
        <v>0</v>
      </c>
    </row>
    <row r="310" spans="2:14" ht="20.100000000000001" customHeight="1" thickBot="1" x14ac:dyDescent="0.25">
      <c r="B310" s="4" t="s">
        <v>492</v>
      </c>
      <c r="C310" s="12">
        <v>10</v>
      </c>
      <c r="D310" s="12">
        <v>6</v>
      </c>
      <c r="E310" s="12">
        <v>10</v>
      </c>
      <c r="F310" s="12">
        <v>0</v>
      </c>
      <c r="G310" s="12">
        <v>0</v>
      </c>
      <c r="H310" s="12">
        <v>0</v>
      </c>
      <c r="I310" s="12">
        <v>10</v>
      </c>
      <c r="J310" s="12">
        <v>6</v>
      </c>
      <c r="K310" s="12">
        <v>10</v>
      </c>
      <c r="L310" s="12">
        <v>0</v>
      </c>
      <c r="M310" s="12">
        <v>0</v>
      </c>
      <c r="N310" s="12">
        <v>0</v>
      </c>
    </row>
    <row r="311" spans="2:14" ht="20.100000000000001" customHeight="1" thickBot="1" x14ac:dyDescent="0.25">
      <c r="B311" s="4" t="s">
        <v>493</v>
      </c>
      <c r="C311" s="12">
        <v>23</v>
      </c>
      <c r="D311" s="12">
        <v>23</v>
      </c>
      <c r="E311" s="12">
        <v>5</v>
      </c>
      <c r="F311" s="12">
        <v>8</v>
      </c>
      <c r="G311" s="12">
        <v>7</v>
      </c>
      <c r="H311" s="12">
        <v>2</v>
      </c>
      <c r="I311" s="12">
        <v>14</v>
      </c>
      <c r="J311" s="12">
        <v>13</v>
      </c>
      <c r="K311" s="12">
        <v>2</v>
      </c>
      <c r="L311" s="12">
        <v>1</v>
      </c>
      <c r="M311" s="12">
        <v>3</v>
      </c>
      <c r="N311" s="12">
        <v>1</v>
      </c>
    </row>
    <row r="312" spans="2:14" ht="20.100000000000001" customHeight="1" thickBot="1" x14ac:dyDescent="0.25">
      <c r="B312" s="4" t="s">
        <v>494</v>
      </c>
      <c r="C312" s="12">
        <v>0</v>
      </c>
      <c r="D312" s="12">
        <v>0</v>
      </c>
      <c r="E312" s="12">
        <v>0</v>
      </c>
      <c r="F312" s="12">
        <v>0</v>
      </c>
      <c r="G312" s="12">
        <v>0</v>
      </c>
      <c r="H312" s="12">
        <v>0</v>
      </c>
      <c r="I312" s="12">
        <v>0</v>
      </c>
      <c r="J312" s="12">
        <v>0</v>
      </c>
      <c r="K312" s="12">
        <v>0</v>
      </c>
      <c r="L312" s="12">
        <v>0</v>
      </c>
      <c r="M312" s="12">
        <v>0</v>
      </c>
      <c r="N312" s="12">
        <v>0</v>
      </c>
    </row>
    <row r="313" spans="2:14" ht="20.100000000000001" customHeight="1" thickBot="1" x14ac:dyDescent="0.25">
      <c r="B313" s="4" t="s">
        <v>495</v>
      </c>
      <c r="C313" s="12">
        <v>0</v>
      </c>
      <c r="D313" s="12">
        <v>0</v>
      </c>
      <c r="E313" s="12">
        <v>0</v>
      </c>
      <c r="F313" s="12">
        <v>0</v>
      </c>
      <c r="G313" s="12">
        <v>0</v>
      </c>
      <c r="H313" s="12">
        <v>0</v>
      </c>
      <c r="I313" s="12">
        <v>0</v>
      </c>
      <c r="J313" s="12">
        <v>0</v>
      </c>
      <c r="K313" s="12">
        <v>0</v>
      </c>
      <c r="L313" s="12">
        <v>0</v>
      </c>
      <c r="M313" s="12">
        <v>0</v>
      </c>
      <c r="N313" s="12">
        <v>0</v>
      </c>
    </row>
    <row r="314" spans="2:14" ht="20.100000000000001" customHeight="1" thickBot="1" x14ac:dyDescent="0.25">
      <c r="B314" s="4" t="s">
        <v>496</v>
      </c>
      <c r="C314" s="12">
        <v>19</v>
      </c>
      <c r="D314" s="12">
        <v>7</v>
      </c>
      <c r="E314" s="12">
        <v>34</v>
      </c>
      <c r="F314" s="12">
        <v>4</v>
      </c>
      <c r="G314" s="12">
        <v>0</v>
      </c>
      <c r="H314" s="12">
        <v>5</v>
      </c>
      <c r="I314" s="12">
        <v>15</v>
      </c>
      <c r="J314" s="12">
        <v>7</v>
      </c>
      <c r="K314" s="12">
        <v>29</v>
      </c>
      <c r="L314" s="12">
        <v>0</v>
      </c>
      <c r="M314" s="12">
        <v>0</v>
      </c>
      <c r="N314" s="12">
        <v>0</v>
      </c>
    </row>
    <row r="315" spans="2:14" ht="20.100000000000001" customHeight="1" thickBot="1" x14ac:dyDescent="0.25">
      <c r="B315" s="4" t="s">
        <v>497</v>
      </c>
      <c r="C315" s="12">
        <v>0</v>
      </c>
      <c r="D315" s="12">
        <v>0</v>
      </c>
      <c r="E315" s="12">
        <v>0</v>
      </c>
      <c r="F315" s="12">
        <v>0</v>
      </c>
      <c r="G315" s="12">
        <v>0</v>
      </c>
      <c r="H315" s="12">
        <v>0</v>
      </c>
      <c r="I315" s="12">
        <v>0</v>
      </c>
      <c r="J315" s="12">
        <v>0</v>
      </c>
      <c r="K315" s="12">
        <v>0</v>
      </c>
      <c r="L315" s="12">
        <v>0</v>
      </c>
      <c r="M315" s="12">
        <v>0</v>
      </c>
      <c r="N315" s="12">
        <v>0</v>
      </c>
    </row>
    <row r="316" spans="2:14" ht="20.100000000000001" customHeight="1" thickBot="1" x14ac:dyDescent="0.25">
      <c r="B316" s="4" t="s">
        <v>498</v>
      </c>
      <c r="C316" s="12">
        <v>0</v>
      </c>
      <c r="D316" s="12">
        <v>0</v>
      </c>
      <c r="E316" s="12">
        <v>0</v>
      </c>
      <c r="F316" s="12">
        <v>0</v>
      </c>
      <c r="G316" s="12">
        <v>0</v>
      </c>
      <c r="H316" s="12">
        <v>0</v>
      </c>
      <c r="I316" s="12">
        <v>0</v>
      </c>
      <c r="J316" s="12">
        <v>0</v>
      </c>
      <c r="K316" s="12">
        <v>0</v>
      </c>
      <c r="L316" s="12">
        <v>0</v>
      </c>
      <c r="M316" s="12">
        <v>0</v>
      </c>
      <c r="N316" s="12">
        <v>0</v>
      </c>
    </row>
    <row r="317" spans="2:14" ht="20.100000000000001" customHeight="1" thickBot="1" x14ac:dyDescent="0.25">
      <c r="B317" s="4" t="s">
        <v>499</v>
      </c>
      <c r="C317" s="12">
        <v>60</v>
      </c>
      <c r="D317" s="12">
        <v>60</v>
      </c>
      <c r="E317" s="12">
        <v>0</v>
      </c>
      <c r="F317" s="12">
        <v>4</v>
      </c>
      <c r="G317" s="12">
        <v>4</v>
      </c>
      <c r="H317" s="12">
        <v>0</v>
      </c>
      <c r="I317" s="12">
        <v>35</v>
      </c>
      <c r="J317" s="12">
        <v>35</v>
      </c>
      <c r="K317" s="12">
        <v>0</v>
      </c>
      <c r="L317" s="12">
        <v>21</v>
      </c>
      <c r="M317" s="12">
        <v>21</v>
      </c>
      <c r="N317" s="12">
        <v>0</v>
      </c>
    </row>
    <row r="318" spans="2:14" ht="20.100000000000001" customHeight="1" thickBot="1" x14ac:dyDescent="0.25">
      <c r="B318" s="4" t="s">
        <v>500</v>
      </c>
      <c r="C318" s="12">
        <v>0</v>
      </c>
      <c r="D318" s="12">
        <v>0</v>
      </c>
      <c r="E318" s="12">
        <v>0</v>
      </c>
      <c r="F318" s="12">
        <v>0</v>
      </c>
      <c r="G318" s="12">
        <v>0</v>
      </c>
      <c r="H318" s="12">
        <v>0</v>
      </c>
      <c r="I318" s="12">
        <v>0</v>
      </c>
      <c r="J318" s="12">
        <v>0</v>
      </c>
      <c r="K318" s="12">
        <v>0</v>
      </c>
      <c r="L318" s="12">
        <v>0</v>
      </c>
      <c r="M318" s="12">
        <v>0</v>
      </c>
      <c r="N318" s="12">
        <v>0</v>
      </c>
    </row>
    <row r="319" spans="2:14" ht="20.100000000000001" customHeight="1" thickBot="1" x14ac:dyDescent="0.25">
      <c r="B319" s="4" t="s">
        <v>501</v>
      </c>
      <c r="C319" s="12">
        <v>0</v>
      </c>
      <c r="D319" s="12">
        <v>0</v>
      </c>
      <c r="E319" s="12">
        <v>0</v>
      </c>
      <c r="F319" s="12">
        <v>0</v>
      </c>
      <c r="G319" s="12">
        <v>0</v>
      </c>
      <c r="H319" s="12">
        <v>0</v>
      </c>
      <c r="I319" s="12">
        <v>0</v>
      </c>
      <c r="J319" s="12">
        <v>0</v>
      </c>
      <c r="K319" s="12">
        <v>0</v>
      </c>
      <c r="L319" s="12">
        <v>0</v>
      </c>
      <c r="M319" s="12">
        <v>0</v>
      </c>
      <c r="N319" s="12">
        <v>0</v>
      </c>
    </row>
    <row r="320" spans="2:14" ht="20.100000000000001" customHeight="1" thickBot="1" x14ac:dyDescent="0.25">
      <c r="B320" s="4" t="s">
        <v>502</v>
      </c>
      <c r="C320" s="12">
        <v>8</v>
      </c>
      <c r="D320" s="12">
        <v>5</v>
      </c>
      <c r="E320" s="12">
        <v>3</v>
      </c>
      <c r="F320" s="12">
        <v>3</v>
      </c>
      <c r="G320" s="12">
        <v>3</v>
      </c>
      <c r="H320" s="12">
        <v>0</v>
      </c>
      <c r="I320" s="12">
        <v>0</v>
      </c>
      <c r="J320" s="12">
        <v>0</v>
      </c>
      <c r="K320" s="12">
        <v>0</v>
      </c>
      <c r="L320" s="12">
        <v>5</v>
      </c>
      <c r="M320" s="12">
        <v>2</v>
      </c>
      <c r="N320" s="12">
        <v>3</v>
      </c>
    </row>
    <row r="321" spans="2:14" ht="20.100000000000001" customHeight="1" thickBot="1" x14ac:dyDescent="0.25">
      <c r="B321" s="4" t="s">
        <v>503</v>
      </c>
      <c r="C321" s="12">
        <v>0</v>
      </c>
      <c r="D321" s="12">
        <v>0</v>
      </c>
      <c r="E321" s="12">
        <v>0</v>
      </c>
      <c r="F321" s="12">
        <v>0</v>
      </c>
      <c r="G321" s="12">
        <v>0</v>
      </c>
      <c r="H321" s="12">
        <v>0</v>
      </c>
      <c r="I321" s="12">
        <v>0</v>
      </c>
      <c r="J321" s="12">
        <v>0</v>
      </c>
      <c r="K321" s="12">
        <v>0</v>
      </c>
      <c r="L321" s="12">
        <v>0</v>
      </c>
      <c r="M321" s="12">
        <v>0</v>
      </c>
      <c r="N321" s="12">
        <v>0</v>
      </c>
    </row>
    <row r="322" spans="2:14" ht="20.100000000000001" customHeight="1" thickBot="1" x14ac:dyDescent="0.25">
      <c r="B322" s="4" t="s">
        <v>504</v>
      </c>
      <c r="C322" s="12">
        <v>3</v>
      </c>
      <c r="D322" s="12">
        <v>1</v>
      </c>
      <c r="E322" s="12">
        <v>2</v>
      </c>
      <c r="F322" s="12">
        <v>0</v>
      </c>
      <c r="G322" s="12">
        <v>0</v>
      </c>
      <c r="H322" s="12">
        <v>0</v>
      </c>
      <c r="I322" s="12">
        <v>3</v>
      </c>
      <c r="J322" s="12">
        <v>1</v>
      </c>
      <c r="K322" s="12">
        <v>2</v>
      </c>
      <c r="L322" s="12">
        <v>0</v>
      </c>
      <c r="M322" s="12">
        <v>0</v>
      </c>
      <c r="N322" s="12">
        <v>0</v>
      </c>
    </row>
    <row r="323" spans="2:14" ht="20.100000000000001" customHeight="1" thickBot="1" x14ac:dyDescent="0.25">
      <c r="B323" s="4" t="s">
        <v>505</v>
      </c>
      <c r="C323" s="12">
        <v>6</v>
      </c>
      <c r="D323" s="12">
        <v>8</v>
      </c>
      <c r="E323" s="12">
        <v>1</v>
      </c>
      <c r="F323" s="12">
        <v>0</v>
      </c>
      <c r="G323" s="12">
        <v>0</v>
      </c>
      <c r="H323" s="12">
        <v>0</v>
      </c>
      <c r="I323" s="12">
        <v>5</v>
      </c>
      <c r="J323" s="12">
        <v>7</v>
      </c>
      <c r="K323" s="12">
        <v>1</v>
      </c>
      <c r="L323" s="12">
        <v>1</v>
      </c>
      <c r="M323" s="12">
        <v>1</v>
      </c>
      <c r="N323" s="12">
        <v>0</v>
      </c>
    </row>
    <row r="324" spans="2:14" ht="20.100000000000001" customHeight="1" thickBot="1" x14ac:dyDescent="0.25">
      <c r="B324" s="4" t="s">
        <v>506</v>
      </c>
      <c r="C324" s="12">
        <v>0</v>
      </c>
      <c r="D324" s="12">
        <v>0</v>
      </c>
      <c r="E324" s="12">
        <v>0</v>
      </c>
      <c r="F324" s="12">
        <v>0</v>
      </c>
      <c r="G324" s="12">
        <v>0</v>
      </c>
      <c r="H324" s="12">
        <v>0</v>
      </c>
      <c r="I324" s="12">
        <v>0</v>
      </c>
      <c r="J324" s="12">
        <v>0</v>
      </c>
      <c r="K324" s="12">
        <v>0</v>
      </c>
      <c r="L324" s="12">
        <v>0</v>
      </c>
      <c r="M324" s="12">
        <v>0</v>
      </c>
      <c r="N324" s="12">
        <v>0</v>
      </c>
    </row>
    <row r="325" spans="2:14" ht="20.100000000000001" customHeight="1" thickBot="1" x14ac:dyDescent="0.25">
      <c r="B325" s="4" t="s">
        <v>507</v>
      </c>
      <c r="C325" s="12">
        <v>0</v>
      </c>
      <c r="D325" s="12">
        <v>0</v>
      </c>
      <c r="E325" s="12">
        <v>0</v>
      </c>
      <c r="F325" s="12">
        <v>0</v>
      </c>
      <c r="G325" s="12">
        <v>0</v>
      </c>
      <c r="H325" s="12">
        <v>0</v>
      </c>
      <c r="I325" s="12">
        <v>0</v>
      </c>
      <c r="J325" s="12">
        <v>0</v>
      </c>
      <c r="K325" s="12">
        <v>0</v>
      </c>
      <c r="L325" s="12">
        <v>0</v>
      </c>
      <c r="M325" s="12">
        <v>0</v>
      </c>
      <c r="N325" s="12">
        <v>0</v>
      </c>
    </row>
    <row r="326" spans="2:14" ht="20.100000000000001" customHeight="1" thickBot="1" x14ac:dyDescent="0.25">
      <c r="B326" s="4" t="s">
        <v>198</v>
      </c>
      <c r="C326" s="12">
        <v>14</v>
      </c>
      <c r="D326" s="12">
        <v>9</v>
      </c>
      <c r="E326" s="12">
        <v>15</v>
      </c>
      <c r="F326" s="12">
        <v>0</v>
      </c>
      <c r="G326" s="12">
        <v>0</v>
      </c>
      <c r="H326" s="12">
        <v>0</v>
      </c>
      <c r="I326" s="12">
        <v>12</v>
      </c>
      <c r="J326" s="12">
        <v>7</v>
      </c>
      <c r="K326" s="12">
        <v>15</v>
      </c>
      <c r="L326" s="12">
        <v>2</v>
      </c>
      <c r="M326" s="12">
        <v>2</v>
      </c>
      <c r="N326" s="12">
        <v>0</v>
      </c>
    </row>
    <row r="327" spans="2:14" ht="20.100000000000001" customHeight="1" thickBot="1" x14ac:dyDescent="0.25">
      <c r="B327" s="4" t="s">
        <v>508</v>
      </c>
      <c r="C327" s="12">
        <v>7</v>
      </c>
      <c r="D327" s="12">
        <v>6</v>
      </c>
      <c r="E327" s="12">
        <v>3</v>
      </c>
      <c r="F327" s="12">
        <v>0</v>
      </c>
      <c r="G327" s="12">
        <v>0</v>
      </c>
      <c r="H327" s="12">
        <v>0</v>
      </c>
      <c r="I327" s="12">
        <v>7</v>
      </c>
      <c r="J327" s="12">
        <v>6</v>
      </c>
      <c r="K327" s="12">
        <v>3</v>
      </c>
      <c r="L327" s="12">
        <v>0</v>
      </c>
      <c r="M327" s="12">
        <v>0</v>
      </c>
      <c r="N327" s="12">
        <v>0</v>
      </c>
    </row>
    <row r="328" spans="2:14" ht="20.100000000000001" customHeight="1" thickBot="1" x14ac:dyDescent="0.25">
      <c r="B328" s="4" t="s">
        <v>509</v>
      </c>
      <c r="C328" s="12">
        <v>3</v>
      </c>
      <c r="D328" s="12">
        <v>2</v>
      </c>
      <c r="E328" s="12">
        <v>2</v>
      </c>
      <c r="F328" s="12">
        <v>0</v>
      </c>
      <c r="G328" s="12">
        <v>0</v>
      </c>
      <c r="H328" s="12">
        <v>0</v>
      </c>
      <c r="I328" s="12">
        <v>3</v>
      </c>
      <c r="J328" s="12">
        <v>2</v>
      </c>
      <c r="K328" s="12">
        <v>2</v>
      </c>
      <c r="L328" s="12">
        <v>0</v>
      </c>
      <c r="M328" s="12">
        <v>0</v>
      </c>
      <c r="N328" s="12">
        <v>0</v>
      </c>
    </row>
    <row r="329" spans="2:14" ht="20.100000000000001" customHeight="1" thickBot="1" x14ac:dyDescent="0.25">
      <c r="B329" s="4" t="s">
        <v>510</v>
      </c>
      <c r="C329" s="12">
        <v>0</v>
      </c>
      <c r="D329" s="12">
        <v>0</v>
      </c>
      <c r="E329" s="12">
        <v>0</v>
      </c>
      <c r="F329" s="12">
        <v>0</v>
      </c>
      <c r="G329" s="12">
        <v>0</v>
      </c>
      <c r="H329" s="12">
        <v>0</v>
      </c>
      <c r="I329" s="12">
        <v>0</v>
      </c>
      <c r="J329" s="12">
        <v>0</v>
      </c>
      <c r="K329" s="12">
        <v>0</v>
      </c>
      <c r="L329" s="12">
        <v>0</v>
      </c>
      <c r="M329" s="12">
        <v>0</v>
      </c>
      <c r="N329" s="12">
        <v>0</v>
      </c>
    </row>
    <row r="330" spans="2:14" ht="20.100000000000001" customHeight="1" thickBot="1" x14ac:dyDescent="0.25">
      <c r="B330" s="4" t="s">
        <v>511</v>
      </c>
      <c r="C330" s="12">
        <v>1</v>
      </c>
      <c r="D330" s="12">
        <v>0</v>
      </c>
      <c r="E330" s="12">
        <v>1</v>
      </c>
      <c r="F330" s="12">
        <v>1</v>
      </c>
      <c r="G330" s="12">
        <v>0</v>
      </c>
      <c r="H330" s="12">
        <v>1</v>
      </c>
      <c r="I330" s="12">
        <v>0</v>
      </c>
      <c r="J330" s="12">
        <v>0</v>
      </c>
      <c r="K330" s="12">
        <v>0</v>
      </c>
      <c r="L330" s="12">
        <v>0</v>
      </c>
      <c r="M330" s="12">
        <v>0</v>
      </c>
      <c r="N330" s="12">
        <v>0</v>
      </c>
    </row>
    <row r="331" spans="2:14" ht="20.100000000000001" customHeight="1" thickBot="1" x14ac:dyDescent="0.25">
      <c r="B331" s="4" t="s">
        <v>512</v>
      </c>
      <c r="C331" s="12">
        <v>2</v>
      </c>
      <c r="D331" s="12">
        <v>2</v>
      </c>
      <c r="E331" s="12">
        <v>0</v>
      </c>
      <c r="F331" s="12">
        <v>0</v>
      </c>
      <c r="G331" s="12">
        <v>0</v>
      </c>
      <c r="H331" s="12">
        <v>0</v>
      </c>
      <c r="I331" s="12">
        <v>0</v>
      </c>
      <c r="J331" s="12">
        <v>0</v>
      </c>
      <c r="K331" s="12">
        <v>0</v>
      </c>
      <c r="L331" s="12">
        <v>2</v>
      </c>
      <c r="M331" s="12">
        <v>2</v>
      </c>
      <c r="N331" s="12">
        <v>0</v>
      </c>
    </row>
    <row r="332" spans="2:14" ht="20.100000000000001" customHeight="1" thickBot="1" x14ac:dyDescent="0.25">
      <c r="B332" s="4" t="s">
        <v>513</v>
      </c>
      <c r="C332" s="12">
        <v>0</v>
      </c>
      <c r="D332" s="12">
        <v>0</v>
      </c>
      <c r="E332" s="12">
        <v>0</v>
      </c>
      <c r="F332" s="12">
        <v>0</v>
      </c>
      <c r="G332" s="12">
        <v>0</v>
      </c>
      <c r="H332" s="12">
        <v>0</v>
      </c>
      <c r="I332" s="12">
        <v>0</v>
      </c>
      <c r="J332" s="12">
        <v>0</v>
      </c>
      <c r="K332" s="12">
        <v>0</v>
      </c>
      <c r="L332" s="12">
        <v>0</v>
      </c>
      <c r="M332" s="12">
        <v>0</v>
      </c>
      <c r="N332" s="12">
        <v>0</v>
      </c>
    </row>
    <row r="333" spans="2:14" ht="20.100000000000001" customHeight="1" thickBot="1" x14ac:dyDescent="0.25">
      <c r="B333" s="4" t="s">
        <v>514</v>
      </c>
      <c r="C333" s="12">
        <v>0</v>
      </c>
      <c r="D333" s="12">
        <v>0</v>
      </c>
      <c r="E333" s="12">
        <v>0</v>
      </c>
      <c r="F333" s="12">
        <v>0</v>
      </c>
      <c r="G333" s="12">
        <v>0</v>
      </c>
      <c r="H333" s="12">
        <v>0</v>
      </c>
      <c r="I333" s="12">
        <v>0</v>
      </c>
      <c r="J333" s="12">
        <v>0</v>
      </c>
      <c r="K333" s="12">
        <v>0</v>
      </c>
      <c r="L333" s="12">
        <v>0</v>
      </c>
      <c r="M333" s="12">
        <v>0</v>
      </c>
      <c r="N333" s="12">
        <v>0</v>
      </c>
    </row>
    <row r="334" spans="2:14" ht="20.100000000000001" customHeight="1" thickBot="1" x14ac:dyDescent="0.25">
      <c r="B334" s="4" t="s">
        <v>515</v>
      </c>
      <c r="C334" s="12">
        <v>0</v>
      </c>
      <c r="D334" s="12">
        <v>0</v>
      </c>
      <c r="E334" s="12">
        <v>0</v>
      </c>
      <c r="F334" s="12">
        <v>0</v>
      </c>
      <c r="G334" s="12">
        <v>0</v>
      </c>
      <c r="H334" s="12">
        <v>0</v>
      </c>
      <c r="I334" s="12">
        <v>0</v>
      </c>
      <c r="J334" s="12">
        <v>0</v>
      </c>
      <c r="K334" s="12">
        <v>0</v>
      </c>
      <c r="L334" s="12">
        <v>0</v>
      </c>
      <c r="M334" s="12">
        <v>0</v>
      </c>
      <c r="N334" s="12">
        <v>0</v>
      </c>
    </row>
    <row r="335" spans="2:14" ht="20.100000000000001" customHeight="1" thickBot="1" x14ac:dyDescent="0.25">
      <c r="B335" s="4" t="s">
        <v>516</v>
      </c>
      <c r="C335" s="12">
        <v>1</v>
      </c>
      <c r="D335" s="12">
        <v>1</v>
      </c>
      <c r="E335" s="12">
        <v>0</v>
      </c>
      <c r="F335" s="12">
        <v>1</v>
      </c>
      <c r="G335" s="12">
        <v>1</v>
      </c>
      <c r="H335" s="12">
        <v>0</v>
      </c>
      <c r="I335" s="12">
        <v>0</v>
      </c>
      <c r="J335" s="12">
        <v>0</v>
      </c>
      <c r="K335" s="12">
        <v>0</v>
      </c>
      <c r="L335" s="12">
        <v>0</v>
      </c>
      <c r="M335" s="12">
        <v>0</v>
      </c>
      <c r="N335" s="12">
        <v>0</v>
      </c>
    </row>
    <row r="336" spans="2:14" ht="20.100000000000001" customHeight="1" thickBot="1" x14ac:dyDescent="0.25">
      <c r="B336" s="4" t="s">
        <v>199</v>
      </c>
      <c r="C336" s="12">
        <v>32</v>
      </c>
      <c r="D336" s="12">
        <v>35</v>
      </c>
      <c r="E336" s="12">
        <v>49</v>
      </c>
      <c r="F336" s="12">
        <v>10</v>
      </c>
      <c r="G336" s="12">
        <v>5</v>
      </c>
      <c r="H336" s="12">
        <v>13</v>
      </c>
      <c r="I336" s="12">
        <v>20</v>
      </c>
      <c r="J336" s="12">
        <v>29</v>
      </c>
      <c r="K336" s="12">
        <v>35</v>
      </c>
      <c r="L336" s="12">
        <v>2</v>
      </c>
      <c r="M336" s="12">
        <v>1</v>
      </c>
      <c r="N336" s="12">
        <v>1</v>
      </c>
    </row>
    <row r="337" spans="2:14" ht="20.100000000000001" customHeight="1" thickBot="1" x14ac:dyDescent="0.25">
      <c r="B337" s="4" t="s">
        <v>517</v>
      </c>
      <c r="C337" s="12">
        <v>0</v>
      </c>
      <c r="D337" s="12">
        <v>0</v>
      </c>
      <c r="E337" s="12">
        <v>0</v>
      </c>
      <c r="F337" s="12">
        <v>0</v>
      </c>
      <c r="G337" s="12">
        <v>0</v>
      </c>
      <c r="H337" s="12">
        <v>0</v>
      </c>
      <c r="I337" s="12">
        <v>0</v>
      </c>
      <c r="J337" s="12">
        <v>0</v>
      </c>
      <c r="K337" s="12">
        <v>0</v>
      </c>
      <c r="L337" s="12">
        <v>0</v>
      </c>
      <c r="M337" s="12">
        <v>0</v>
      </c>
      <c r="N337" s="12">
        <v>0</v>
      </c>
    </row>
    <row r="338" spans="2:14" ht="20.100000000000001" customHeight="1" thickBot="1" x14ac:dyDescent="0.25">
      <c r="B338" s="4" t="s">
        <v>518</v>
      </c>
      <c r="C338" s="12">
        <v>0</v>
      </c>
      <c r="D338" s="12">
        <v>0</v>
      </c>
      <c r="E338" s="12">
        <v>0</v>
      </c>
      <c r="F338" s="12">
        <v>0</v>
      </c>
      <c r="G338" s="12">
        <v>0</v>
      </c>
      <c r="H338" s="12">
        <v>0</v>
      </c>
      <c r="I338" s="12">
        <v>0</v>
      </c>
      <c r="J338" s="12">
        <v>0</v>
      </c>
      <c r="K338" s="12">
        <v>0</v>
      </c>
      <c r="L338" s="12">
        <v>0</v>
      </c>
      <c r="M338" s="12">
        <v>0</v>
      </c>
      <c r="N338" s="12">
        <v>0</v>
      </c>
    </row>
    <row r="339" spans="2:14" ht="20.100000000000001" customHeight="1" thickBot="1" x14ac:dyDescent="0.25">
      <c r="B339" s="4" t="s">
        <v>519</v>
      </c>
      <c r="C339" s="12">
        <v>0</v>
      </c>
      <c r="D339" s="12">
        <v>0</v>
      </c>
      <c r="E339" s="12">
        <v>0</v>
      </c>
      <c r="F339" s="12">
        <v>0</v>
      </c>
      <c r="G339" s="12">
        <v>0</v>
      </c>
      <c r="H339" s="12">
        <v>0</v>
      </c>
      <c r="I339" s="12">
        <v>0</v>
      </c>
      <c r="J339" s="12">
        <v>0</v>
      </c>
      <c r="K339" s="12">
        <v>0</v>
      </c>
      <c r="L339" s="12">
        <v>0</v>
      </c>
      <c r="M339" s="12">
        <v>0</v>
      </c>
      <c r="N339" s="12">
        <v>0</v>
      </c>
    </row>
    <row r="340" spans="2:14" ht="20.100000000000001" customHeight="1" thickBot="1" x14ac:dyDescent="0.25">
      <c r="B340" s="4" t="s">
        <v>520</v>
      </c>
      <c r="C340" s="12">
        <v>0</v>
      </c>
      <c r="D340" s="12">
        <v>0</v>
      </c>
      <c r="E340" s="12">
        <v>0</v>
      </c>
      <c r="F340" s="12">
        <v>0</v>
      </c>
      <c r="G340" s="12">
        <v>0</v>
      </c>
      <c r="H340" s="12">
        <v>0</v>
      </c>
      <c r="I340" s="12">
        <v>0</v>
      </c>
      <c r="J340" s="12">
        <v>0</v>
      </c>
      <c r="K340" s="12">
        <v>0</v>
      </c>
      <c r="L340" s="12">
        <v>0</v>
      </c>
      <c r="M340" s="12">
        <v>0</v>
      </c>
      <c r="N340" s="12">
        <v>0</v>
      </c>
    </row>
    <row r="341" spans="2:14" ht="20.100000000000001" customHeight="1" thickBot="1" x14ac:dyDescent="0.25">
      <c r="B341" s="4" t="s">
        <v>521</v>
      </c>
      <c r="C341" s="12">
        <v>0</v>
      </c>
      <c r="D341" s="12">
        <v>0</v>
      </c>
      <c r="E341" s="12">
        <v>0</v>
      </c>
      <c r="F341" s="12">
        <v>0</v>
      </c>
      <c r="G341" s="12">
        <v>0</v>
      </c>
      <c r="H341" s="12">
        <v>0</v>
      </c>
      <c r="I341" s="12">
        <v>0</v>
      </c>
      <c r="J341" s="12">
        <v>0</v>
      </c>
      <c r="K341" s="12">
        <v>0</v>
      </c>
      <c r="L341" s="12">
        <v>0</v>
      </c>
      <c r="M341" s="12">
        <v>0</v>
      </c>
      <c r="N341" s="12">
        <v>0</v>
      </c>
    </row>
    <row r="342" spans="2:14" ht="20.100000000000001" customHeight="1" thickBot="1" x14ac:dyDescent="0.25">
      <c r="B342" s="4" t="s">
        <v>522</v>
      </c>
      <c r="C342" s="12">
        <v>0</v>
      </c>
      <c r="D342" s="12">
        <v>0</v>
      </c>
      <c r="E342" s="12">
        <v>0</v>
      </c>
      <c r="F342" s="12">
        <v>0</v>
      </c>
      <c r="G342" s="12">
        <v>0</v>
      </c>
      <c r="H342" s="12">
        <v>0</v>
      </c>
      <c r="I342" s="12">
        <v>0</v>
      </c>
      <c r="J342" s="12">
        <v>0</v>
      </c>
      <c r="K342" s="12">
        <v>0</v>
      </c>
      <c r="L342" s="12">
        <v>0</v>
      </c>
      <c r="M342" s="12">
        <v>0</v>
      </c>
      <c r="N342" s="12">
        <v>0</v>
      </c>
    </row>
    <row r="343" spans="2:14" ht="20.100000000000001" customHeight="1" thickBot="1" x14ac:dyDescent="0.25">
      <c r="B343" s="4" t="s">
        <v>523</v>
      </c>
      <c r="C343" s="12">
        <v>8</v>
      </c>
      <c r="D343" s="12">
        <v>8</v>
      </c>
      <c r="E343" s="12">
        <v>2</v>
      </c>
      <c r="F343" s="12">
        <v>6</v>
      </c>
      <c r="G343" s="12">
        <v>5</v>
      </c>
      <c r="H343" s="12">
        <v>2</v>
      </c>
      <c r="I343" s="12">
        <v>2</v>
      </c>
      <c r="J343" s="12">
        <v>3</v>
      </c>
      <c r="K343" s="12">
        <v>0</v>
      </c>
      <c r="L343" s="12">
        <v>0</v>
      </c>
      <c r="M343" s="12">
        <v>0</v>
      </c>
      <c r="N343" s="12">
        <v>0</v>
      </c>
    </row>
    <row r="344" spans="2:14" ht="20.100000000000001" customHeight="1" thickBot="1" x14ac:dyDescent="0.25">
      <c r="B344" s="4" t="s">
        <v>524</v>
      </c>
      <c r="C344" s="12">
        <v>22</v>
      </c>
      <c r="D344" s="12">
        <v>16</v>
      </c>
      <c r="E344" s="12">
        <v>13</v>
      </c>
      <c r="F344" s="12">
        <v>3</v>
      </c>
      <c r="G344" s="12">
        <v>3</v>
      </c>
      <c r="H344" s="12">
        <v>0</v>
      </c>
      <c r="I344" s="12">
        <v>18</v>
      </c>
      <c r="J344" s="12">
        <v>11</v>
      </c>
      <c r="K344" s="12">
        <v>12</v>
      </c>
      <c r="L344" s="12">
        <v>1</v>
      </c>
      <c r="M344" s="12">
        <v>2</v>
      </c>
      <c r="N344" s="12">
        <v>1</v>
      </c>
    </row>
    <row r="345" spans="2:14" ht="20.100000000000001" customHeight="1" thickBot="1" x14ac:dyDescent="0.25">
      <c r="B345" s="4" t="s">
        <v>525</v>
      </c>
      <c r="C345" s="12">
        <v>8</v>
      </c>
      <c r="D345" s="12">
        <v>6</v>
      </c>
      <c r="E345" s="12">
        <v>13</v>
      </c>
      <c r="F345" s="12">
        <v>1</v>
      </c>
      <c r="G345" s="12">
        <v>3</v>
      </c>
      <c r="H345" s="12">
        <v>9</v>
      </c>
      <c r="I345" s="12">
        <v>7</v>
      </c>
      <c r="J345" s="12">
        <v>3</v>
      </c>
      <c r="K345" s="12">
        <v>4</v>
      </c>
      <c r="L345" s="12">
        <v>0</v>
      </c>
      <c r="M345" s="12">
        <v>0</v>
      </c>
      <c r="N345" s="12">
        <v>0</v>
      </c>
    </row>
    <row r="346" spans="2:14" ht="20.100000000000001" customHeight="1" thickBot="1" x14ac:dyDescent="0.25">
      <c r="B346" s="4" t="s">
        <v>200</v>
      </c>
      <c r="C346" s="12">
        <v>37</v>
      </c>
      <c r="D346" s="12">
        <v>25</v>
      </c>
      <c r="E346" s="12">
        <v>18</v>
      </c>
      <c r="F346" s="12">
        <v>4</v>
      </c>
      <c r="G346" s="12">
        <v>10</v>
      </c>
      <c r="H346" s="12">
        <v>3</v>
      </c>
      <c r="I346" s="12">
        <v>32</v>
      </c>
      <c r="J346" s="12">
        <v>14</v>
      </c>
      <c r="K346" s="12">
        <v>14</v>
      </c>
      <c r="L346" s="12">
        <v>1</v>
      </c>
      <c r="M346" s="12">
        <v>1</v>
      </c>
      <c r="N346" s="12">
        <v>1</v>
      </c>
    </row>
    <row r="347" spans="2:14" ht="20.100000000000001" customHeight="1" thickBot="1" x14ac:dyDescent="0.25">
      <c r="B347" s="4" t="s">
        <v>526</v>
      </c>
      <c r="C347" s="12">
        <v>5</v>
      </c>
      <c r="D347" s="12">
        <v>6</v>
      </c>
      <c r="E347" s="12">
        <v>4</v>
      </c>
      <c r="F347" s="12">
        <v>1</v>
      </c>
      <c r="G347" s="12">
        <v>3</v>
      </c>
      <c r="H347" s="12">
        <v>0</v>
      </c>
      <c r="I347" s="12">
        <v>4</v>
      </c>
      <c r="J347" s="12">
        <v>2</v>
      </c>
      <c r="K347" s="12">
        <v>4</v>
      </c>
      <c r="L347" s="12">
        <v>0</v>
      </c>
      <c r="M347" s="12">
        <v>1</v>
      </c>
      <c r="N347" s="12">
        <v>0</v>
      </c>
    </row>
    <row r="348" spans="2:14" ht="20.100000000000001" customHeight="1" thickBot="1" x14ac:dyDescent="0.25">
      <c r="B348" s="4" t="s">
        <v>527</v>
      </c>
      <c r="C348" s="12">
        <v>0</v>
      </c>
      <c r="D348" s="12">
        <v>1</v>
      </c>
      <c r="E348" s="12">
        <v>3</v>
      </c>
      <c r="F348" s="12">
        <v>0</v>
      </c>
      <c r="G348" s="12">
        <v>1</v>
      </c>
      <c r="H348" s="12">
        <v>1</v>
      </c>
      <c r="I348" s="12">
        <v>0</v>
      </c>
      <c r="J348" s="12">
        <v>0</v>
      </c>
      <c r="K348" s="12">
        <v>2</v>
      </c>
      <c r="L348" s="12">
        <v>0</v>
      </c>
      <c r="M348" s="12">
        <v>0</v>
      </c>
      <c r="N348" s="12">
        <v>0</v>
      </c>
    </row>
    <row r="349" spans="2:14" ht="20.100000000000001" customHeight="1" thickBot="1" x14ac:dyDescent="0.25">
      <c r="B349" s="4" t="s">
        <v>528</v>
      </c>
      <c r="C349" s="12">
        <v>0</v>
      </c>
      <c r="D349" s="12">
        <v>2</v>
      </c>
      <c r="E349" s="12">
        <v>0</v>
      </c>
      <c r="F349" s="12">
        <v>0</v>
      </c>
      <c r="G349" s="12">
        <v>2</v>
      </c>
      <c r="H349" s="12">
        <v>0</v>
      </c>
      <c r="I349" s="12">
        <v>0</v>
      </c>
      <c r="J349" s="12">
        <v>0</v>
      </c>
      <c r="K349" s="12">
        <v>0</v>
      </c>
      <c r="L349" s="12">
        <v>0</v>
      </c>
      <c r="M349" s="12">
        <v>0</v>
      </c>
      <c r="N349" s="12">
        <v>0</v>
      </c>
    </row>
    <row r="350" spans="2:14" ht="20.100000000000001" customHeight="1" thickBot="1" x14ac:dyDescent="0.25">
      <c r="B350" s="4" t="s">
        <v>529</v>
      </c>
      <c r="C350" s="12">
        <v>0</v>
      </c>
      <c r="D350" s="12">
        <v>0</v>
      </c>
      <c r="E350" s="12">
        <v>0</v>
      </c>
      <c r="F350" s="12">
        <v>0</v>
      </c>
      <c r="G350" s="12">
        <v>0</v>
      </c>
      <c r="H350" s="12">
        <v>0</v>
      </c>
      <c r="I350" s="12">
        <v>0</v>
      </c>
      <c r="J350" s="12">
        <v>0</v>
      </c>
      <c r="K350" s="12">
        <v>0</v>
      </c>
      <c r="L350" s="12">
        <v>0</v>
      </c>
      <c r="M350" s="12">
        <v>0</v>
      </c>
      <c r="N350" s="12">
        <v>0</v>
      </c>
    </row>
    <row r="351" spans="2:14" ht="20.100000000000001" customHeight="1" thickBot="1" x14ac:dyDescent="0.25">
      <c r="B351" s="4" t="s">
        <v>530</v>
      </c>
      <c r="C351" s="12">
        <v>0</v>
      </c>
      <c r="D351" s="12">
        <v>0</v>
      </c>
      <c r="E351" s="12">
        <v>0</v>
      </c>
      <c r="F351" s="12">
        <v>0</v>
      </c>
      <c r="G351" s="12">
        <v>0</v>
      </c>
      <c r="H351" s="12">
        <v>0</v>
      </c>
      <c r="I351" s="12">
        <v>0</v>
      </c>
      <c r="J351" s="12">
        <v>0</v>
      </c>
      <c r="K351" s="12">
        <v>0</v>
      </c>
      <c r="L351" s="12">
        <v>0</v>
      </c>
      <c r="M351" s="12">
        <v>0</v>
      </c>
      <c r="N351" s="12">
        <v>0</v>
      </c>
    </row>
    <row r="352" spans="2:14" ht="20.100000000000001" customHeight="1" thickBot="1" x14ac:dyDescent="0.25">
      <c r="B352" s="4" t="s">
        <v>531</v>
      </c>
      <c r="C352" s="12">
        <v>0</v>
      </c>
      <c r="D352" s="12">
        <v>0</v>
      </c>
      <c r="E352" s="12">
        <v>0</v>
      </c>
      <c r="F352" s="12">
        <v>0</v>
      </c>
      <c r="G352" s="12">
        <v>0</v>
      </c>
      <c r="H352" s="12">
        <v>0</v>
      </c>
      <c r="I352" s="12">
        <v>0</v>
      </c>
      <c r="J352" s="12">
        <v>0</v>
      </c>
      <c r="K352" s="12">
        <v>0</v>
      </c>
      <c r="L352" s="12">
        <v>0</v>
      </c>
      <c r="M352" s="12">
        <v>0</v>
      </c>
      <c r="N352" s="12">
        <v>0</v>
      </c>
    </row>
    <row r="353" spans="2:14" ht="20.100000000000001" customHeight="1" thickBot="1" x14ac:dyDescent="0.25">
      <c r="B353" s="4" t="s">
        <v>532</v>
      </c>
      <c r="C353" s="12">
        <v>0</v>
      </c>
      <c r="D353" s="12">
        <v>0</v>
      </c>
      <c r="E353" s="12">
        <v>0</v>
      </c>
      <c r="F353" s="12">
        <v>0</v>
      </c>
      <c r="G353" s="12">
        <v>0</v>
      </c>
      <c r="H353" s="12">
        <v>0</v>
      </c>
      <c r="I353" s="12">
        <v>0</v>
      </c>
      <c r="J353" s="12">
        <v>0</v>
      </c>
      <c r="K353" s="12">
        <v>0</v>
      </c>
      <c r="L353" s="12">
        <v>0</v>
      </c>
      <c r="M353" s="12">
        <v>0</v>
      </c>
      <c r="N353" s="12">
        <v>0</v>
      </c>
    </row>
    <row r="354" spans="2:14" ht="20.100000000000001" customHeight="1" thickBot="1" x14ac:dyDescent="0.25">
      <c r="B354" s="4" t="s">
        <v>533</v>
      </c>
      <c r="C354" s="12">
        <v>0</v>
      </c>
      <c r="D354" s="12">
        <v>0</v>
      </c>
      <c r="E354" s="12">
        <v>0</v>
      </c>
      <c r="F354" s="12">
        <v>0</v>
      </c>
      <c r="G354" s="12">
        <v>0</v>
      </c>
      <c r="H354" s="12">
        <v>0</v>
      </c>
      <c r="I354" s="12">
        <v>0</v>
      </c>
      <c r="J354" s="12">
        <v>0</v>
      </c>
      <c r="K354" s="12">
        <v>0</v>
      </c>
      <c r="L354" s="12">
        <v>0</v>
      </c>
      <c r="M354" s="12">
        <v>0</v>
      </c>
      <c r="N354" s="12">
        <v>0</v>
      </c>
    </row>
    <row r="355" spans="2:14" ht="20.100000000000001" customHeight="1" thickBot="1" x14ac:dyDescent="0.25">
      <c r="B355" s="4" t="s">
        <v>534</v>
      </c>
      <c r="C355" s="12">
        <v>0</v>
      </c>
      <c r="D355" s="12">
        <v>0</v>
      </c>
      <c r="E355" s="12">
        <v>0</v>
      </c>
      <c r="F355" s="12">
        <v>0</v>
      </c>
      <c r="G355" s="12">
        <v>0</v>
      </c>
      <c r="H355" s="12">
        <v>0</v>
      </c>
      <c r="I355" s="12">
        <v>0</v>
      </c>
      <c r="J355" s="12">
        <v>0</v>
      </c>
      <c r="K355" s="12">
        <v>0</v>
      </c>
      <c r="L355" s="12">
        <v>0</v>
      </c>
      <c r="M355" s="12">
        <v>0</v>
      </c>
      <c r="N355" s="12">
        <v>0</v>
      </c>
    </row>
    <row r="356" spans="2:14" ht="20.100000000000001" customHeight="1" thickBot="1" x14ac:dyDescent="0.25">
      <c r="B356" s="4" t="s">
        <v>535</v>
      </c>
      <c r="C356" s="12">
        <v>3</v>
      </c>
      <c r="D356" s="12">
        <v>4</v>
      </c>
      <c r="E356" s="12">
        <v>1</v>
      </c>
      <c r="F356" s="12">
        <v>0</v>
      </c>
      <c r="G356" s="12">
        <v>0</v>
      </c>
      <c r="H356" s="12">
        <v>0</v>
      </c>
      <c r="I356" s="12">
        <v>3</v>
      </c>
      <c r="J356" s="12">
        <v>4</v>
      </c>
      <c r="K356" s="12">
        <v>1</v>
      </c>
      <c r="L356" s="12">
        <v>0</v>
      </c>
      <c r="M356" s="12">
        <v>0</v>
      </c>
      <c r="N356" s="12">
        <v>0</v>
      </c>
    </row>
    <row r="357" spans="2:14" ht="20.100000000000001" customHeight="1" thickBot="1" x14ac:dyDescent="0.25">
      <c r="B357" s="4" t="s">
        <v>536</v>
      </c>
      <c r="C357" s="12">
        <v>0</v>
      </c>
      <c r="D357" s="12">
        <v>0</v>
      </c>
      <c r="E357" s="12">
        <v>0</v>
      </c>
      <c r="F357" s="12">
        <v>0</v>
      </c>
      <c r="G357" s="12">
        <v>0</v>
      </c>
      <c r="H357" s="12">
        <v>0</v>
      </c>
      <c r="I357" s="12">
        <v>0</v>
      </c>
      <c r="J357" s="12">
        <v>0</v>
      </c>
      <c r="K357" s="12">
        <v>0</v>
      </c>
      <c r="L357" s="12">
        <v>0</v>
      </c>
      <c r="M357" s="12">
        <v>0</v>
      </c>
      <c r="N357" s="12">
        <v>0</v>
      </c>
    </row>
    <row r="358" spans="2:14" ht="20.100000000000001" customHeight="1" thickBot="1" x14ac:dyDescent="0.25">
      <c r="B358" s="4" t="s">
        <v>537</v>
      </c>
      <c r="C358" s="12">
        <v>0</v>
      </c>
      <c r="D358" s="12">
        <v>0</v>
      </c>
      <c r="E358" s="12">
        <v>0</v>
      </c>
      <c r="F358" s="12">
        <v>0</v>
      </c>
      <c r="G358" s="12">
        <v>0</v>
      </c>
      <c r="H358" s="12">
        <v>0</v>
      </c>
      <c r="I358" s="12">
        <v>0</v>
      </c>
      <c r="J358" s="12">
        <v>0</v>
      </c>
      <c r="K358" s="12">
        <v>0</v>
      </c>
      <c r="L358" s="12">
        <v>0</v>
      </c>
      <c r="M358" s="12">
        <v>0</v>
      </c>
      <c r="N358" s="12">
        <v>0</v>
      </c>
    </row>
    <row r="359" spans="2:14" ht="20.100000000000001" customHeight="1" thickBot="1" x14ac:dyDescent="0.25">
      <c r="B359" s="4" t="s">
        <v>201</v>
      </c>
      <c r="C359" s="12">
        <v>8</v>
      </c>
      <c r="D359" s="12">
        <v>4</v>
      </c>
      <c r="E359" s="12">
        <v>9</v>
      </c>
      <c r="F359" s="12">
        <v>0</v>
      </c>
      <c r="G359" s="12">
        <v>0</v>
      </c>
      <c r="H359" s="12">
        <v>0</v>
      </c>
      <c r="I359" s="12">
        <v>8</v>
      </c>
      <c r="J359" s="12">
        <v>4</v>
      </c>
      <c r="K359" s="12">
        <v>9</v>
      </c>
      <c r="L359" s="12">
        <v>0</v>
      </c>
      <c r="M359" s="12">
        <v>0</v>
      </c>
      <c r="N359" s="12">
        <v>0</v>
      </c>
    </row>
    <row r="360" spans="2:14" ht="20.100000000000001" customHeight="1" thickBot="1" x14ac:dyDescent="0.25">
      <c r="B360" s="4" t="s">
        <v>538</v>
      </c>
      <c r="C360" s="12">
        <v>0</v>
      </c>
      <c r="D360" s="12">
        <v>0</v>
      </c>
      <c r="E360" s="12">
        <v>0</v>
      </c>
      <c r="F360" s="12">
        <v>0</v>
      </c>
      <c r="G360" s="12">
        <v>0</v>
      </c>
      <c r="H360" s="12">
        <v>0</v>
      </c>
      <c r="I360" s="12">
        <v>0</v>
      </c>
      <c r="J360" s="12">
        <v>0</v>
      </c>
      <c r="K360" s="12">
        <v>0</v>
      </c>
      <c r="L360" s="12">
        <v>0</v>
      </c>
      <c r="M360" s="12">
        <v>0</v>
      </c>
      <c r="N360" s="12">
        <v>0</v>
      </c>
    </row>
    <row r="361" spans="2:14" ht="20.100000000000001" customHeight="1" thickBot="1" x14ac:dyDescent="0.25">
      <c r="B361" s="4" t="s">
        <v>539</v>
      </c>
      <c r="C361" s="12">
        <v>0</v>
      </c>
      <c r="D361" s="12">
        <v>0</v>
      </c>
      <c r="E361" s="12">
        <v>1</v>
      </c>
      <c r="F361" s="12">
        <v>0</v>
      </c>
      <c r="G361" s="12">
        <v>0</v>
      </c>
      <c r="H361" s="12">
        <v>0</v>
      </c>
      <c r="I361" s="12">
        <v>0</v>
      </c>
      <c r="J361" s="12">
        <v>0</v>
      </c>
      <c r="K361" s="12">
        <v>1</v>
      </c>
      <c r="L361" s="12">
        <v>0</v>
      </c>
      <c r="M361" s="12">
        <v>0</v>
      </c>
      <c r="N361" s="12">
        <v>0</v>
      </c>
    </row>
    <row r="362" spans="2:14" ht="20.100000000000001" customHeight="1" thickBot="1" x14ac:dyDescent="0.25">
      <c r="B362" s="4" t="s">
        <v>540</v>
      </c>
      <c r="C362" s="12">
        <v>1</v>
      </c>
      <c r="D362" s="12">
        <v>1</v>
      </c>
      <c r="E362" s="12">
        <v>0</v>
      </c>
      <c r="F362" s="12">
        <v>0</v>
      </c>
      <c r="G362" s="12">
        <v>0</v>
      </c>
      <c r="H362" s="12">
        <v>0</v>
      </c>
      <c r="I362" s="12">
        <v>0</v>
      </c>
      <c r="J362" s="12">
        <v>0</v>
      </c>
      <c r="K362" s="12">
        <v>0</v>
      </c>
      <c r="L362" s="12">
        <v>1</v>
      </c>
      <c r="M362" s="12">
        <v>1</v>
      </c>
      <c r="N362" s="12">
        <v>0</v>
      </c>
    </row>
    <row r="363" spans="2:14" ht="20.100000000000001" customHeight="1" thickBot="1" x14ac:dyDescent="0.25">
      <c r="B363" s="4" t="s">
        <v>541</v>
      </c>
      <c r="C363" s="12">
        <v>2</v>
      </c>
      <c r="D363" s="12">
        <v>0</v>
      </c>
      <c r="E363" s="12">
        <v>1</v>
      </c>
      <c r="F363" s="12">
        <v>0</v>
      </c>
      <c r="G363" s="12">
        <v>0</v>
      </c>
      <c r="H363" s="12">
        <v>0</v>
      </c>
      <c r="I363" s="12">
        <v>2</v>
      </c>
      <c r="J363" s="12">
        <v>0</v>
      </c>
      <c r="K363" s="12">
        <v>1</v>
      </c>
      <c r="L363" s="12">
        <v>0</v>
      </c>
      <c r="M363" s="12">
        <v>0</v>
      </c>
      <c r="N363" s="12">
        <v>0</v>
      </c>
    </row>
    <row r="364" spans="2:14" ht="20.100000000000001" customHeight="1" thickBot="1" x14ac:dyDescent="0.25">
      <c r="B364" s="4" t="s">
        <v>644</v>
      </c>
      <c r="C364" s="12">
        <v>0</v>
      </c>
      <c r="D364" s="12">
        <v>0</v>
      </c>
      <c r="E364" s="12">
        <v>0</v>
      </c>
      <c r="F364" s="12">
        <v>0</v>
      </c>
      <c r="G364" s="12">
        <v>0</v>
      </c>
      <c r="H364" s="12">
        <v>0</v>
      </c>
      <c r="I364" s="12">
        <v>0</v>
      </c>
      <c r="J364" s="12">
        <v>0</v>
      </c>
      <c r="K364" s="12">
        <v>0</v>
      </c>
      <c r="L364" s="12">
        <v>0</v>
      </c>
      <c r="M364" s="12">
        <v>0</v>
      </c>
      <c r="N364" s="12">
        <v>0</v>
      </c>
    </row>
    <row r="365" spans="2:14" ht="20.100000000000001" customHeight="1" thickBot="1" x14ac:dyDescent="0.25">
      <c r="B365" s="4" t="s">
        <v>542</v>
      </c>
      <c r="C365" s="12">
        <v>1</v>
      </c>
      <c r="D365" s="12">
        <v>1</v>
      </c>
      <c r="E365" s="12">
        <v>0</v>
      </c>
      <c r="F365" s="12">
        <v>1</v>
      </c>
      <c r="G365" s="12">
        <v>1</v>
      </c>
      <c r="H365" s="12">
        <v>0</v>
      </c>
      <c r="I365" s="12">
        <v>0</v>
      </c>
      <c r="J365" s="12">
        <v>0</v>
      </c>
      <c r="K365" s="12">
        <v>0</v>
      </c>
      <c r="L365" s="12">
        <v>0</v>
      </c>
      <c r="M365" s="12">
        <v>0</v>
      </c>
      <c r="N365" s="12">
        <v>0</v>
      </c>
    </row>
    <row r="366" spans="2:14" ht="20.100000000000001" customHeight="1" thickBot="1" x14ac:dyDescent="0.25">
      <c r="B366" s="4" t="s">
        <v>202</v>
      </c>
      <c r="C366" s="12">
        <v>27</v>
      </c>
      <c r="D366" s="12">
        <v>23</v>
      </c>
      <c r="E366" s="12">
        <v>11</v>
      </c>
      <c r="F366" s="12">
        <v>3</v>
      </c>
      <c r="G366" s="12">
        <v>5</v>
      </c>
      <c r="H366" s="12">
        <v>1</v>
      </c>
      <c r="I366" s="12">
        <v>23</v>
      </c>
      <c r="J366" s="12">
        <v>17</v>
      </c>
      <c r="K366" s="12">
        <v>10</v>
      </c>
      <c r="L366" s="12">
        <v>1</v>
      </c>
      <c r="M366" s="12">
        <v>1</v>
      </c>
      <c r="N366" s="12">
        <v>0</v>
      </c>
    </row>
    <row r="367" spans="2:14" ht="20.100000000000001" customHeight="1" thickBot="1" x14ac:dyDescent="0.25">
      <c r="B367" s="4" t="s">
        <v>543</v>
      </c>
      <c r="C367" s="12">
        <v>0</v>
      </c>
      <c r="D367" s="12">
        <v>0</v>
      </c>
      <c r="E367" s="12">
        <v>0</v>
      </c>
      <c r="F367" s="12">
        <v>0</v>
      </c>
      <c r="G367" s="12">
        <v>0</v>
      </c>
      <c r="H367" s="12">
        <v>0</v>
      </c>
      <c r="I367" s="12">
        <v>0</v>
      </c>
      <c r="J367" s="12">
        <v>0</v>
      </c>
      <c r="K367" s="12">
        <v>0</v>
      </c>
      <c r="L367" s="12">
        <v>0</v>
      </c>
      <c r="M367" s="12">
        <v>0</v>
      </c>
      <c r="N367" s="12">
        <v>0</v>
      </c>
    </row>
    <row r="368" spans="2:14" ht="20.100000000000001" customHeight="1" thickBot="1" x14ac:dyDescent="0.25">
      <c r="B368" s="4" t="s">
        <v>544</v>
      </c>
      <c r="C368" s="12">
        <v>0</v>
      </c>
      <c r="D368" s="12">
        <v>0</v>
      </c>
      <c r="E368" s="12">
        <v>0</v>
      </c>
      <c r="F368" s="12">
        <v>0</v>
      </c>
      <c r="G368" s="12">
        <v>0</v>
      </c>
      <c r="H368" s="12">
        <v>0</v>
      </c>
      <c r="I368" s="12">
        <v>0</v>
      </c>
      <c r="J368" s="12">
        <v>0</v>
      </c>
      <c r="K368" s="12">
        <v>0</v>
      </c>
      <c r="L368" s="12">
        <v>0</v>
      </c>
      <c r="M368" s="12">
        <v>0</v>
      </c>
      <c r="N368" s="12">
        <v>0</v>
      </c>
    </row>
    <row r="369" spans="2:14" ht="20.100000000000001" customHeight="1" thickBot="1" x14ac:dyDescent="0.25">
      <c r="B369" s="4" t="s">
        <v>545</v>
      </c>
      <c r="C369" s="12">
        <v>0</v>
      </c>
      <c r="D369" s="12">
        <v>0</v>
      </c>
      <c r="E369" s="12">
        <v>0</v>
      </c>
      <c r="F369" s="12">
        <v>0</v>
      </c>
      <c r="G369" s="12">
        <v>0</v>
      </c>
      <c r="H369" s="12">
        <v>0</v>
      </c>
      <c r="I369" s="12">
        <v>0</v>
      </c>
      <c r="J369" s="12">
        <v>0</v>
      </c>
      <c r="K369" s="12">
        <v>0</v>
      </c>
      <c r="L369" s="12">
        <v>0</v>
      </c>
      <c r="M369" s="12">
        <v>0</v>
      </c>
      <c r="N369" s="12">
        <v>0</v>
      </c>
    </row>
    <row r="370" spans="2:14" ht="20.100000000000001" customHeight="1" thickBot="1" x14ac:dyDescent="0.25">
      <c r="B370" s="4" t="s">
        <v>546</v>
      </c>
      <c r="C370" s="12">
        <v>4</v>
      </c>
      <c r="D370" s="12">
        <v>3</v>
      </c>
      <c r="E370" s="12">
        <v>1</v>
      </c>
      <c r="F370" s="12">
        <v>0</v>
      </c>
      <c r="G370" s="12">
        <v>0</v>
      </c>
      <c r="H370" s="12">
        <v>0</v>
      </c>
      <c r="I370" s="12">
        <v>4</v>
      </c>
      <c r="J370" s="12">
        <v>3</v>
      </c>
      <c r="K370" s="12">
        <v>1</v>
      </c>
      <c r="L370" s="12">
        <v>0</v>
      </c>
      <c r="M370" s="12">
        <v>0</v>
      </c>
      <c r="N370" s="12">
        <v>0</v>
      </c>
    </row>
    <row r="371" spans="2:14" ht="20.100000000000001" customHeight="1" thickBot="1" x14ac:dyDescent="0.25">
      <c r="B371" s="4" t="s">
        <v>645</v>
      </c>
      <c r="C371" s="12">
        <v>0</v>
      </c>
      <c r="D371" s="12">
        <v>0</v>
      </c>
      <c r="E371" s="12">
        <v>0</v>
      </c>
      <c r="F371" s="12">
        <v>0</v>
      </c>
      <c r="G371" s="12">
        <v>0</v>
      </c>
      <c r="H371" s="12">
        <v>0</v>
      </c>
      <c r="I371" s="12">
        <v>0</v>
      </c>
      <c r="J371" s="12">
        <v>0</v>
      </c>
      <c r="K371" s="12">
        <v>0</v>
      </c>
      <c r="L371" s="12">
        <v>0</v>
      </c>
      <c r="M371" s="12">
        <v>0</v>
      </c>
      <c r="N371" s="12">
        <v>0</v>
      </c>
    </row>
    <row r="372" spans="2:14" ht="20.100000000000001" customHeight="1" thickBot="1" x14ac:dyDescent="0.25">
      <c r="B372" s="4" t="s">
        <v>547</v>
      </c>
      <c r="C372" s="12">
        <v>4</v>
      </c>
      <c r="D372" s="12">
        <v>2</v>
      </c>
      <c r="E372" s="12">
        <v>2</v>
      </c>
      <c r="F372" s="12">
        <v>0</v>
      </c>
      <c r="G372" s="12">
        <v>0</v>
      </c>
      <c r="H372" s="12">
        <v>0</v>
      </c>
      <c r="I372" s="12">
        <v>4</v>
      </c>
      <c r="J372" s="12">
        <v>2</v>
      </c>
      <c r="K372" s="12">
        <v>2</v>
      </c>
      <c r="L372" s="12">
        <v>0</v>
      </c>
      <c r="M372" s="12">
        <v>0</v>
      </c>
      <c r="N372" s="12">
        <v>0</v>
      </c>
    </row>
    <row r="373" spans="2:14" ht="20.100000000000001" customHeight="1" thickBot="1" x14ac:dyDescent="0.25">
      <c r="B373" s="4" t="s">
        <v>548</v>
      </c>
      <c r="C373" s="12">
        <v>0</v>
      </c>
      <c r="D373" s="12">
        <v>0</v>
      </c>
      <c r="E373" s="12">
        <v>0</v>
      </c>
      <c r="F373" s="12">
        <v>0</v>
      </c>
      <c r="G373" s="12">
        <v>0</v>
      </c>
      <c r="H373" s="12">
        <v>0</v>
      </c>
      <c r="I373" s="12">
        <v>0</v>
      </c>
      <c r="J373" s="12">
        <v>0</v>
      </c>
      <c r="K373" s="12">
        <v>0</v>
      </c>
      <c r="L373" s="12">
        <v>0</v>
      </c>
      <c r="M373" s="12">
        <v>0</v>
      </c>
      <c r="N373" s="12">
        <v>0</v>
      </c>
    </row>
    <row r="374" spans="2:14" ht="20.100000000000001" customHeight="1" thickBot="1" x14ac:dyDescent="0.25">
      <c r="B374" s="4" t="s">
        <v>549</v>
      </c>
      <c r="C374" s="12">
        <v>0</v>
      </c>
      <c r="D374" s="12">
        <v>0</v>
      </c>
      <c r="E374" s="12">
        <v>0</v>
      </c>
      <c r="F374" s="12">
        <v>0</v>
      </c>
      <c r="G374" s="12">
        <v>0</v>
      </c>
      <c r="H374" s="12">
        <v>0</v>
      </c>
      <c r="I374" s="12">
        <v>0</v>
      </c>
      <c r="J374" s="12">
        <v>0</v>
      </c>
      <c r="K374" s="12">
        <v>0</v>
      </c>
      <c r="L374" s="12">
        <v>0</v>
      </c>
      <c r="M374" s="12">
        <v>0</v>
      </c>
      <c r="N374" s="12">
        <v>0</v>
      </c>
    </row>
    <row r="375" spans="2:14" ht="20.100000000000001" customHeight="1" thickBot="1" x14ac:dyDescent="0.25">
      <c r="B375" s="4" t="s">
        <v>550</v>
      </c>
      <c r="C375" s="12">
        <v>2</v>
      </c>
      <c r="D375" s="12">
        <v>0</v>
      </c>
      <c r="E375" s="12">
        <v>2</v>
      </c>
      <c r="F375" s="12">
        <v>0</v>
      </c>
      <c r="G375" s="12">
        <v>0</v>
      </c>
      <c r="H375" s="12">
        <v>0</v>
      </c>
      <c r="I375" s="12">
        <v>2</v>
      </c>
      <c r="J375" s="12">
        <v>0</v>
      </c>
      <c r="K375" s="12">
        <v>2</v>
      </c>
      <c r="L375" s="12">
        <v>0</v>
      </c>
      <c r="M375" s="12">
        <v>0</v>
      </c>
      <c r="N375" s="12">
        <v>0</v>
      </c>
    </row>
    <row r="376" spans="2:14" ht="20.100000000000001" customHeight="1" thickBot="1" x14ac:dyDescent="0.25">
      <c r="B376" s="4" t="s">
        <v>551</v>
      </c>
      <c r="C376" s="12">
        <v>9</v>
      </c>
      <c r="D376" s="12">
        <v>6</v>
      </c>
      <c r="E376" s="12">
        <v>11</v>
      </c>
      <c r="F376" s="12">
        <v>0</v>
      </c>
      <c r="G376" s="12">
        <v>0</v>
      </c>
      <c r="H376" s="12">
        <v>0</v>
      </c>
      <c r="I376" s="12">
        <v>9</v>
      </c>
      <c r="J376" s="12">
        <v>6</v>
      </c>
      <c r="K376" s="12">
        <v>11</v>
      </c>
      <c r="L376" s="12">
        <v>0</v>
      </c>
      <c r="M376" s="12">
        <v>0</v>
      </c>
      <c r="N376" s="12">
        <v>0</v>
      </c>
    </row>
    <row r="377" spans="2:14" ht="20.100000000000001" customHeight="1" thickBot="1" x14ac:dyDescent="0.25">
      <c r="B377" s="4" t="s">
        <v>552</v>
      </c>
      <c r="C377" s="12">
        <v>39</v>
      </c>
      <c r="D377" s="12">
        <v>35</v>
      </c>
      <c r="E377" s="12">
        <v>14</v>
      </c>
      <c r="F377" s="12">
        <v>3</v>
      </c>
      <c r="G377" s="12">
        <v>0</v>
      </c>
      <c r="H377" s="12">
        <v>4</v>
      </c>
      <c r="I377" s="12">
        <v>36</v>
      </c>
      <c r="J377" s="12">
        <v>35</v>
      </c>
      <c r="K377" s="12">
        <v>10</v>
      </c>
      <c r="L377" s="12">
        <v>0</v>
      </c>
      <c r="M377" s="12">
        <v>0</v>
      </c>
      <c r="N377" s="12">
        <v>0</v>
      </c>
    </row>
    <row r="378" spans="2:14" ht="20.100000000000001" customHeight="1" thickBot="1" x14ac:dyDescent="0.25">
      <c r="B378" s="4" t="s">
        <v>203</v>
      </c>
      <c r="C378" s="12">
        <v>15</v>
      </c>
      <c r="D378" s="12">
        <v>16</v>
      </c>
      <c r="E378" s="12">
        <v>9</v>
      </c>
      <c r="F378" s="12">
        <v>2</v>
      </c>
      <c r="G378" s="12">
        <v>1</v>
      </c>
      <c r="H378" s="12">
        <v>1</v>
      </c>
      <c r="I378" s="12">
        <v>13</v>
      </c>
      <c r="J378" s="12">
        <v>15</v>
      </c>
      <c r="K378" s="12">
        <v>8</v>
      </c>
      <c r="L378" s="12">
        <v>0</v>
      </c>
      <c r="M378" s="12">
        <v>0</v>
      </c>
      <c r="N378" s="12">
        <v>0</v>
      </c>
    </row>
    <row r="379" spans="2:14" ht="20.100000000000001" customHeight="1" thickBot="1" x14ac:dyDescent="0.25">
      <c r="B379" s="4" t="s">
        <v>553</v>
      </c>
      <c r="C379" s="12">
        <v>2</v>
      </c>
      <c r="D379" s="12">
        <v>1</v>
      </c>
      <c r="E379" s="12">
        <v>1</v>
      </c>
      <c r="F379" s="12">
        <v>0</v>
      </c>
      <c r="G379" s="12">
        <v>0</v>
      </c>
      <c r="H379" s="12">
        <v>0</v>
      </c>
      <c r="I379" s="12">
        <v>2</v>
      </c>
      <c r="J379" s="12">
        <v>1</v>
      </c>
      <c r="K379" s="12">
        <v>1</v>
      </c>
      <c r="L379" s="12">
        <v>0</v>
      </c>
      <c r="M379" s="12">
        <v>0</v>
      </c>
      <c r="N379" s="12">
        <v>0</v>
      </c>
    </row>
    <row r="380" spans="2:14" ht="20.100000000000001" customHeight="1" thickBot="1" x14ac:dyDescent="0.25">
      <c r="B380" s="4" t="s">
        <v>554</v>
      </c>
      <c r="C380" s="12">
        <v>4</v>
      </c>
      <c r="D380" s="12">
        <v>4</v>
      </c>
      <c r="E380" s="12">
        <v>1</v>
      </c>
      <c r="F380" s="12">
        <v>1</v>
      </c>
      <c r="G380" s="12">
        <v>1</v>
      </c>
      <c r="H380" s="12">
        <v>0</v>
      </c>
      <c r="I380" s="12">
        <v>2</v>
      </c>
      <c r="J380" s="12">
        <v>3</v>
      </c>
      <c r="K380" s="12">
        <v>0</v>
      </c>
      <c r="L380" s="12">
        <v>1</v>
      </c>
      <c r="M380" s="12">
        <v>0</v>
      </c>
      <c r="N380" s="12">
        <v>1</v>
      </c>
    </row>
    <row r="381" spans="2:14" ht="20.100000000000001" customHeight="1" thickBot="1" x14ac:dyDescent="0.25">
      <c r="B381" s="4" t="s">
        <v>555</v>
      </c>
      <c r="C381" s="12">
        <v>3</v>
      </c>
      <c r="D381" s="12">
        <v>4</v>
      </c>
      <c r="E381" s="12">
        <v>0</v>
      </c>
      <c r="F381" s="12">
        <v>2</v>
      </c>
      <c r="G381" s="12">
        <v>2</v>
      </c>
      <c r="H381" s="12">
        <v>0</v>
      </c>
      <c r="I381" s="12">
        <v>1</v>
      </c>
      <c r="J381" s="12">
        <v>2</v>
      </c>
      <c r="K381" s="12">
        <v>0</v>
      </c>
      <c r="L381" s="12">
        <v>0</v>
      </c>
      <c r="M381" s="12">
        <v>0</v>
      </c>
      <c r="N381" s="12">
        <v>0</v>
      </c>
    </row>
    <row r="382" spans="2:14" ht="20.100000000000001" customHeight="1" thickBot="1" x14ac:dyDescent="0.25">
      <c r="B382" s="4" t="s">
        <v>556</v>
      </c>
      <c r="C382" s="12">
        <v>0</v>
      </c>
      <c r="D382" s="12">
        <v>0</v>
      </c>
      <c r="E382" s="12">
        <v>0</v>
      </c>
      <c r="F382" s="12">
        <v>0</v>
      </c>
      <c r="G382" s="12">
        <v>0</v>
      </c>
      <c r="H382" s="12">
        <v>0</v>
      </c>
      <c r="I382" s="12">
        <v>0</v>
      </c>
      <c r="J382" s="12">
        <v>0</v>
      </c>
      <c r="K382" s="12">
        <v>0</v>
      </c>
      <c r="L382" s="12">
        <v>0</v>
      </c>
      <c r="M382" s="12">
        <v>0</v>
      </c>
      <c r="N382" s="12">
        <v>0</v>
      </c>
    </row>
    <row r="383" spans="2:14" ht="20.100000000000001" customHeight="1" thickBot="1" x14ac:dyDescent="0.25">
      <c r="B383" s="4" t="s">
        <v>557</v>
      </c>
      <c r="C383" s="12">
        <v>13</v>
      </c>
      <c r="D383" s="12">
        <v>10</v>
      </c>
      <c r="E383" s="12">
        <v>13</v>
      </c>
      <c r="F383" s="12">
        <v>0</v>
      </c>
      <c r="G383" s="12">
        <v>2</v>
      </c>
      <c r="H383" s="12">
        <v>0</v>
      </c>
      <c r="I383" s="12">
        <v>13</v>
      </c>
      <c r="J383" s="12">
        <v>8</v>
      </c>
      <c r="K383" s="12">
        <v>13</v>
      </c>
      <c r="L383" s="12">
        <v>0</v>
      </c>
      <c r="M383" s="12">
        <v>0</v>
      </c>
      <c r="N383" s="12">
        <v>0</v>
      </c>
    </row>
    <row r="384" spans="2:14" ht="20.100000000000001" customHeight="1" thickBot="1" x14ac:dyDescent="0.25">
      <c r="B384" s="4" t="s">
        <v>558</v>
      </c>
      <c r="C384" s="12">
        <v>0</v>
      </c>
      <c r="D384" s="12">
        <v>0</v>
      </c>
      <c r="E384" s="12">
        <v>0</v>
      </c>
      <c r="F384" s="12">
        <v>0</v>
      </c>
      <c r="G384" s="12">
        <v>0</v>
      </c>
      <c r="H384" s="12">
        <v>0</v>
      </c>
      <c r="I384" s="12">
        <v>0</v>
      </c>
      <c r="J384" s="12">
        <v>0</v>
      </c>
      <c r="K384" s="12">
        <v>0</v>
      </c>
      <c r="L384" s="12">
        <v>0</v>
      </c>
      <c r="M384" s="12">
        <v>0</v>
      </c>
      <c r="N384" s="12">
        <v>0</v>
      </c>
    </row>
    <row r="385" spans="2:14" ht="20.100000000000001" customHeight="1" thickBot="1" x14ac:dyDescent="0.25">
      <c r="B385" s="4" t="s">
        <v>646</v>
      </c>
      <c r="C385" s="12">
        <v>8</v>
      </c>
      <c r="D385" s="12">
        <v>7</v>
      </c>
      <c r="E385" s="12">
        <v>1</v>
      </c>
      <c r="F385" s="12">
        <v>1</v>
      </c>
      <c r="G385" s="12">
        <v>1</v>
      </c>
      <c r="H385" s="12">
        <v>0</v>
      </c>
      <c r="I385" s="12">
        <v>7</v>
      </c>
      <c r="J385" s="12">
        <v>6</v>
      </c>
      <c r="K385" s="12">
        <v>1</v>
      </c>
      <c r="L385" s="12">
        <v>0</v>
      </c>
      <c r="M385" s="12">
        <v>0</v>
      </c>
      <c r="N385" s="12">
        <v>0</v>
      </c>
    </row>
    <row r="386" spans="2:14" ht="20.100000000000001" customHeight="1" thickBot="1" x14ac:dyDescent="0.25">
      <c r="B386" s="4" t="s">
        <v>559</v>
      </c>
      <c r="C386" s="12">
        <v>0</v>
      </c>
      <c r="D386" s="12">
        <v>0</v>
      </c>
      <c r="E386" s="12">
        <v>0</v>
      </c>
      <c r="F386" s="12">
        <v>0</v>
      </c>
      <c r="G386" s="12">
        <v>0</v>
      </c>
      <c r="H386" s="12">
        <v>0</v>
      </c>
      <c r="I386" s="12">
        <v>0</v>
      </c>
      <c r="J386" s="12">
        <v>0</v>
      </c>
      <c r="K386" s="12">
        <v>0</v>
      </c>
      <c r="L386" s="12">
        <v>0</v>
      </c>
      <c r="M386" s="12">
        <v>0</v>
      </c>
      <c r="N386" s="12">
        <v>0</v>
      </c>
    </row>
    <row r="387" spans="2:14" ht="20.100000000000001" customHeight="1" thickBot="1" x14ac:dyDescent="0.25">
      <c r="B387" s="4" t="s">
        <v>560</v>
      </c>
      <c r="C387" s="12">
        <v>0</v>
      </c>
      <c r="D387" s="12">
        <v>1</v>
      </c>
      <c r="E387" s="12">
        <v>4</v>
      </c>
      <c r="F387" s="12">
        <v>0</v>
      </c>
      <c r="G387" s="12">
        <v>0</v>
      </c>
      <c r="H387" s="12">
        <v>2</v>
      </c>
      <c r="I387" s="12">
        <v>0</v>
      </c>
      <c r="J387" s="12">
        <v>1</v>
      </c>
      <c r="K387" s="12">
        <v>2</v>
      </c>
      <c r="L387" s="12">
        <v>0</v>
      </c>
      <c r="M387" s="12">
        <v>0</v>
      </c>
      <c r="N387" s="12">
        <v>0</v>
      </c>
    </row>
    <row r="388" spans="2:14" ht="20.100000000000001" customHeight="1" thickBot="1" x14ac:dyDescent="0.25">
      <c r="B388" s="4" t="s">
        <v>561</v>
      </c>
      <c r="C388" s="12">
        <v>2</v>
      </c>
      <c r="D388" s="12">
        <v>1</v>
      </c>
      <c r="E388" s="12">
        <v>2</v>
      </c>
      <c r="F388" s="12">
        <v>1</v>
      </c>
      <c r="G388" s="12">
        <v>0</v>
      </c>
      <c r="H388" s="12">
        <v>1</v>
      </c>
      <c r="I388" s="12">
        <v>1</v>
      </c>
      <c r="J388" s="12">
        <v>1</v>
      </c>
      <c r="K388" s="12">
        <v>1</v>
      </c>
      <c r="L388" s="12">
        <v>0</v>
      </c>
      <c r="M388" s="12">
        <v>0</v>
      </c>
      <c r="N388" s="12">
        <v>0</v>
      </c>
    </row>
    <row r="389" spans="2:14" ht="20.100000000000001" customHeight="1" thickBot="1" x14ac:dyDescent="0.25">
      <c r="B389" s="4" t="s">
        <v>562</v>
      </c>
      <c r="C389" s="12">
        <v>32</v>
      </c>
      <c r="D389" s="12">
        <v>25</v>
      </c>
      <c r="E389" s="12">
        <v>11</v>
      </c>
      <c r="F389" s="12">
        <v>0</v>
      </c>
      <c r="G389" s="12">
        <v>0</v>
      </c>
      <c r="H389" s="12">
        <v>1</v>
      </c>
      <c r="I389" s="12">
        <v>32</v>
      </c>
      <c r="J389" s="12">
        <v>25</v>
      </c>
      <c r="K389" s="12">
        <v>10</v>
      </c>
      <c r="L389" s="12">
        <v>0</v>
      </c>
      <c r="M389" s="12">
        <v>0</v>
      </c>
      <c r="N389" s="12">
        <v>0</v>
      </c>
    </row>
    <row r="390" spans="2:14" ht="20.100000000000001" customHeight="1" thickBot="1" x14ac:dyDescent="0.25">
      <c r="B390" s="4" t="s">
        <v>563</v>
      </c>
      <c r="C390" s="12">
        <v>25</v>
      </c>
      <c r="D390" s="12">
        <v>25</v>
      </c>
      <c r="E390" s="12">
        <v>0</v>
      </c>
      <c r="F390" s="12">
        <v>0</v>
      </c>
      <c r="G390" s="12">
        <v>0</v>
      </c>
      <c r="H390" s="12">
        <v>0</v>
      </c>
      <c r="I390" s="12">
        <v>25</v>
      </c>
      <c r="J390" s="12">
        <v>25</v>
      </c>
      <c r="K390" s="12">
        <v>0</v>
      </c>
      <c r="L390" s="12">
        <v>0</v>
      </c>
      <c r="M390" s="12">
        <v>0</v>
      </c>
      <c r="N390" s="12">
        <v>0</v>
      </c>
    </row>
    <row r="391" spans="2:14" ht="20.100000000000001" customHeight="1" thickBot="1" x14ac:dyDescent="0.25">
      <c r="B391" s="4" t="s">
        <v>564</v>
      </c>
      <c r="C391" s="12">
        <v>46</v>
      </c>
      <c r="D391" s="12">
        <v>31</v>
      </c>
      <c r="E391" s="12">
        <v>25</v>
      </c>
      <c r="F391" s="12">
        <v>7</v>
      </c>
      <c r="G391" s="12">
        <v>5</v>
      </c>
      <c r="H391" s="12">
        <v>3</v>
      </c>
      <c r="I391" s="12">
        <v>39</v>
      </c>
      <c r="J391" s="12">
        <v>26</v>
      </c>
      <c r="K391" s="12">
        <v>22</v>
      </c>
      <c r="L391" s="12">
        <v>0</v>
      </c>
      <c r="M391" s="12">
        <v>0</v>
      </c>
      <c r="N391" s="12">
        <v>0</v>
      </c>
    </row>
    <row r="392" spans="2:14" ht="20.100000000000001" customHeight="1" thickBot="1" x14ac:dyDescent="0.25">
      <c r="B392" s="4" t="s">
        <v>565</v>
      </c>
      <c r="C392" s="12">
        <v>27</v>
      </c>
      <c r="D392" s="12">
        <v>27</v>
      </c>
      <c r="E392" s="12">
        <v>12</v>
      </c>
      <c r="F392" s="12">
        <v>4</v>
      </c>
      <c r="G392" s="12">
        <v>0</v>
      </c>
      <c r="H392" s="12">
        <v>4</v>
      </c>
      <c r="I392" s="12">
        <v>14</v>
      </c>
      <c r="J392" s="12">
        <v>22</v>
      </c>
      <c r="K392" s="12">
        <v>4</v>
      </c>
      <c r="L392" s="12">
        <v>9</v>
      </c>
      <c r="M392" s="12">
        <v>5</v>
      </c>
      <c r="N392" s="12">
        <v>4</v>
      </c>
    </row>
    <row r="393" spans="2:14" ht="20.100000000000001" customHeight="1" thickBot="1" x14ac:dyDescent="0.25">
      <c r="B393" s="4" t="s">
        <v>566</v>
      </c>
      <c r="C393" s="12">
        <v>61</v>
      </c>
      <c r="D393" s="12">
        <v>55</v>
      </c>
      <c r="E393" s="12">
        <v>21</v>
      </c>
      <c r="F393" s="12">
        <v>13</v>
      </c>
      <c r="G393" s="12">
        <v>11</v>
      </c>
      <c r="H393" s="12">
        <v>4</v>
      </c>
      <c r="I393" s="12">
        <v>47</v>
      </c>
      <c r="J393" s="12">
        <v>43</v>
      </c>
      <c r="K393" s="12">
        <v>17</v>
      </c>
      <c r="L393" s="12">
        <v>1</v>
      </c>
      <c r="M393" s="12">
        <v>1</v>
      </c>
      <c r="N393" s="12">
        <v>0</v>
      </c>
    </row>
    <row r="394" spans="2:14" ht="20.100000000000001" customHeight="1" thickBot="1" x14ac:dyDescent="0.25">
      <c r="B394" s="4" t="s">
        <v>567</v>
      </c>
      <c r="C394" s="12">
        <v>3</v>
      </c>
      <c r="D394" s="12">
        <v>5</v>
      </c>
      <c r="E394" s="12">
        <v>0</v>
      </c>
      <c r="F394" s="12">
        <v>0</v>
      </c>
      <c r="G394" s="12">
        <v>1</v>
      </c>
      <c r="H394" s="12">
        <v>0</v>
      </c>
      <c r="I394" s="12">
        <v>3</v>
      </c>
      <c r="J394" s="12">
        <v>4</v>
      </c>
      <c r="K394" s="12">
        <v>0</v>
      </c>
      <c r="L394" s="12">
        <v>0</v>
      </c>
      <c r="M394" s="12">
        <v>0</v>
      </c>
      <c r="N394" s="12">
        <v>0</v>
      </c>
    </row>
    <row r="395" spans="2:14" ht="20.100000000000001" customHeight="1" thickBot="1" x14ac:dyDescent="0.25">
      <c r="B395" s="4" t="s">
        <v>568</v>
      </c>
      <c r="C395" s="12">
        <v>2</v>
      </c>
      <c r="D395" s="12">
        <v>10</v>
      </c>
      <c r="E395" s="12">
        <v>1</v>
      </c>
      <c r="F395" s="12">
        <v>0</v>
      </c>
      <c r="G395" s="12">
        <v>2</v>
      </c>
      <c r="H395" s="12">
        <v>0</v>
      </c>
      <c r="I395" s="12">
        <v>2</v>
      </c>
      <c r="J395" s="12">
        <v>5</v>
      </c>
      <c r="K395" s="12">
        <v>1</v>
      </c>
      <c r="L395" s="12">
        <v>0</v>
      </c>
      <c r="M395" s="12">
        <v>3</v>
      </c>
      <c r="N395" s="12">
        <v>0</v>
      </c>
    </row>
    <row r="396" spans="2:14" ht="20.100000000000001" customHeight="1" thickBot="1" x14ac:dyDescent="0.25">
      <c r="B396" s="4" t="s">
        <v>569</v>
      </c>
      <c r="C396" s="12">
        <v>23</v>
      </c>
      <c r="D396" s="12">
        <v>15</v>
      </c>
      <c r="E396" s="12">
        <v>15</v>
      </c>
      <c r="F396" s="12">
        <v>5</v>
      </c>
      <c r="G396" s="12">
        <v>3</v>
      </c>
      <c r="H396" s="12">
        <v>6</v>
      </c>
      <c r="I396" s="12">
        <v>14</v>
      </c>
      <c r="J396" s="12">
        <v>8</v>
      </c>
      <c r="K396" s="12">
        <v>9</v>
      </c>
      <c r="L396" s="12">
        <v>4</v>
      </c>
      <c r="M396" s="12">
        <v>4</v>
      </c>
      <c r="N396" s="12">
        <v>0</v>
      </c>
    </row>
    <row r="397" spans="2:14" ht="20.100000000000001" customHeight="1" thickBot="1" x14ac:dyDescent="0.25">
      <c r="B397" s="4" t="s">
        <v>570</v>
      </c>
      <c r="C397" s="12">
        <v>25</v>
      </c>
      <c r="D397" s="12">
        <v>18</v>
      </c>
      <c r="E397" s="12">
        <v>7</v>
      </c>
      <c r="F397" s="12">
        <v>3</v>
      </c>
      <c r="G397" s="12">
        <v>3</v>
      </c>
      <c r="H397" s="12">
        <v>0</v>
      </c>
      <c r="I397" s="12">
        <v>21</v>
      </c>
      <c r="J397" s="12">
        <v>14</v>
      </c>
      <c r="K397" s="12">
        <v>7</v>
      </c>
      <c r="L397" s="12">
        <v>1</v>
      </c>
      <c r="M397" s="12">
        <v>1</v>
      </c>
      <c r="N397" s="12">
        <v>0</v>
      </c>
    </row>
    <row r="398" spans="2:14" ht="20.100000000000001" customHeight="1" thickBot="1" x14ac:dyDescent="0.25">
      <c r="B398" s="4" t="s">
        <v>204</v>
      </c>
      <c r="C398" s="12">
        <v>338</v>
      </c>
      <c r="D398" s="12">
        <v>387</v>
      </c>
      <c r="E398" s="12">
        <v>115</v>
      </c>
      <c r="F398" s="12">
        <v>36</v>
      </c>
      <c r="G398" s="12">
        <v>44</v>
      </c>
      <c r="H398" s="12">
        <v>13</v>
      </c>
      <c r="I398" s="12">
        <v>251</v>
      </c>
      <c r="J398" s="12">
        <v>282</v>
      </c>
      <c r="K398" s="12">
        <v>90</v>
      </c>
      <c r="L398" s="12">
        <v>51</v>
      </c>
      <c r="M398" s="12">
        <v>61</v>
      </c>
      <c r="N398" s="12">
        <v>12</v>
      </c>
    </row>
    <row r="399" spans="2:14" ht="20.100000000000001" customHeight="1" thickBot="1" x14ac:dyDescent="0.25">
      <c r="B399" s="4" t="s">
        <v>571</v>
      </c>
      <c r="C399" s="12">
        <v>6</v>
      </c>
      <c r="D399" s="12">
        <v>4</v>
      </c>
      <c r="E399" s="12">
        <v>2</v>
      </c>
      <c r="F399" s="12">
        <v>1</v>
      </c>
      <c r="G399" s="12">
        <v>1</v>
      </c>
      <c r="H399" s="12">
        <v>0</v>
      </c>
      <c r="I399" s="12">
        <v>5</v>
      </c>
      <c r="J399" s="12">
        <v>3</v>
      </c>
      <c r="K399" s="12">
        <v>2</v>
      </c>
      <c r="L399" s="12">
        <v>0</v>
      </c>
      <c r="M399" s="12">
        <v>0</v>
      </c>
      <c r="N399" s="12">
        <v>0</v>
      </c>
    </row>
    <row r="400" spans="2:14" ht="20.100000000000001" customHeight="1" thickBot="1" x14ac:dyDescent="0.25">
      <c r="B400" s="4" t="s">
        <v>572</v>
      </c>
      <c r="C400" s="12">
        <v>24</v>
      </c>
      <c r="D400" s="12">
        <v>31</v>
      </c>
      <c r="E400" s="12">
        <v>0</v>
      </c>
      <c r="F400" s="12">
        <v>4</v>
      </c>
      <c r="G400" s="12">
        <v>5</v>
      </c>
      <c r="H400" s="12">
        <v>0</v>
      </c>
      <c r="I400" s="12">
        <v>13</v>
      </c>
      <c r="J400" s="12">
        <v>19</v>
      </c>
      <c r="K400" s="12">
        <v>0</v>
      </c>
      <c r="L400" s="12">
        <v>7</v>
      </c>
      <c r="M400" s="12">
        <v>7</v>
      </c>
      <c r="N400" s="12">
        <v>0</v>
      </c>
    </row>
    <row r="401" spans="2:14" ht="20.100000000000001" customHeight="1" thickBot="1" x14ac:dyDescent="0.25">
      <c r="B401" s="4" t="s">
        <v>573</v>
      </c>
      <c r="C401" s="12">
        <v>32</v>
      </c>
      <c r="D401" s="12">
        <v>30</v>
      </c>
      <c r="E401" s="12">
        <v>33</v>
      </c>
      <c r="F401" s="12">
        <v>2</v>
      </c>
      <c r="G401" s="12">
        <v>3</v>
      </c>
      <c r="H401" s="12">
        <v>4</v>
      </c>
      <c r="I401" s="12">
        <v>26</v>
      </c>
      <c r="J401" s="12">
        <v>23</v>
      </c>
      <c r="K401" s="12">
        <v>27</v>
      </c>
      <c r="L401" s="12">
        <v>4</v>
      </c>
      <c r="M401" s="12">
        <v>4</v>
      </c>
      <c r="N401" s="12">
        <v>2</v>
      </c>
    </row>
    <row r="402" spans="2:14" ht="20.100000000000001" customHeight="1" thickBot="1" x14ac:dyDescent="0.25">
      <c r="B402" s="4" t="s">
        <v>574</v>
      </c>
      <c r="C402" s="12">
        <v>19</v>
      </c>
      <c r="D402" s="12">
        <v>19</v>
      </c>
      <c r="E402" s="12">
        <v>4</v>
      </c>
      <c r="F402" s="12">
        <v>1</v>
      </c>
      <c r="G402" s="12">
        <v>3</v>
      </c>
      <c r="H402" s="12">
        <v>0</v>
      </c>
      <c r="I402" s="12">
        <v>18</v>
      </c>
      <c r="J402" s="12">
        <v>16</v>
      </c>
      <c r="K402" s="12">
        <v>4</v>
      </c>
      <c r="L402" s="12">
        <v>0</v>
      </c>
      <c r="M402" s="12">
        <v>0</v>
      </c>
      <c r="N402" s="12">
        <v>0</v>
      </c>
    </row>
    <row r="403" spans="2:14" ht="20.100000000000001" customHeight="1" thickBot="1" x14ac:dyDescent="0.25">
      <c r="B403" s="4" t="s">
        <v>575</v>
      </c>
      <c r="C403" s="12">
        <v>23</v>
      </c>
      <c r="D403" s="12">
        <v>23</v>
      </c>
      <c r="E403" s="12">
        <v>0</v>
      </c>
      <c r="F403" s="12">
        <v>0</v>
      </c>
      <c r="G403" s="12">
        <v>0</v>
      </c>
      <c r="H403" s="12">
        <v>0</v>
      </c>
      <c r="I403" s="12">
        <v>23</v>
      </c>
      <c r="J403" s="12">
        <v>23</v>
      </c>
      <c r="K403" s="12">
        <v>0</v>
      </c>
      <c r="L403" s="12">
        <v>0</v>
      </c>
      <c r="M403" s="12">
        <v>0</v>
      </c>
      <c r="N403" s="12">
        <v>0</v>
      </c>
    </row>
    <row r="404" spans="2:14" ht="20.100000000000001" customHeight="1" thickBot="1" x14ac:dyDescent="0.25">
      <c r="B404" s="4" t="s">
        <v>576</v>
      </c>
      <c r="C404" s="12">
        <v>21</v>
      </c>
      <c r="D404" s="12">
        <v>23</v>
      </c>
      <c r="E404" s="12">
        <v>6</v>
      </c>
      <c r="F404" s="12">
        <v>3</v>
      </c>
      <c r="G404" s="12">
        <v>4</v>
      </c>
      <c r="H404" s="12">
        <v>0</v>
      </c>
      <c r="I404" s="12">
        <v>15</v>
      </c>
      <c r="J404" s="12">
        <v>17</v>
      </c>
      <c r="K404" s="12">
        <v>5</v>
      </c>
      <c r="L404" s="12">
        <v>3</v>
      </c>
      <c r="M404" s="12">
        <v>2</v>
      </c>
      <c r="N404" s="12">
        <v>1</v>
      </c>
    </row>
    <row r="405" spans="2:14" ht="20.100000000000001" customHeight="1" thickBot="1" x14ac:dyDescent="0.25">
      <c r="B405" s="4" t="s">
        <v>577</v>
      </c>
      <c r="C405" s="12">
        <v>23</v>
      </c>
      <c r="D405" s="12">
        <v>29</v>
      </c>
      <c r="E405" s="12">
        <v>3</v>
      </c>
      <c r="F405" s="12">
        <v>6</v>
      </c>
      <c r="G405" s="12">
        <v>6</v>
      </c>
      <c r="H405" s="12">
        <v>0</v>
      </c>
      <c r="I405" s="12">
        <v>17</v>
      </c>
      <c r="J405" s="12">
        <v>23</v>
      </c>
      <c r="K405" s="12">
        <v>3</v>
      </c>
      <c r="L405" s="12">
        <v>0</v>
      </c>
      <c r="M405" s="12">
        <v>0</v>
      </c>
      <c r="N405" s="12">
        <v>0</v>
      </c>
    </row>
    <row r="406" spans="2:14" ht="20.100000000000001" customHeight="1" thickBot="1" x14ac:dyDescent="0.25">
      <c r="B406" s="4" t="s">
        <v>578</v>
      </c>
      <c r="C406" s="12">
        <v>9</v>
      </c>
      <c r="D406" s="12">
        <v>11</v>
      </c>
      <c r="E406" s="12">
        <v>3</v>
      </c>
      <c r="F406" s="12">
        <v>1</v>
      </c>
      <c r="G406" s="12">
        <v>1</v>
      </c>
      <c r="H406" s="12">
        <v>0</v>
      </c>
      <c r="I406" s="12">
        <v>6</v>
      </c>
      <c r="J406" s="12">
        <v>5</v>
      </c>
      <c r="K406" s="12">
        <v>3</v>
      </c>
      <c r="L406" s="12">
        <v>2</v>
      </c>
      <c r="M406" s="12">
        <v>5</v>
      </c>
      <c r="N406" s="12">
        <v>0</v>
      </c>
    </row>
    <row r="407" spans="2:14" ht="20.100000000000001" customHeight="1" thickBot="1" x14ac:dyDescent="0.25">
      <c r="B407" s="4" t="s">
        <v>579</v>
      </c>
      <c r="C407" s="12">
        <v>17</v>
      </c>
      <c r="D407" s="12">
        <v>19</v>
      </c>
      <c r="E407" s="12">
        <v>6</v>
      </c>
      <c r="F407" s="12">
        <v>1</v>
      </c>
      <c r="G407" s="12">
        <v>3</v>
      </c>
      <c r="H407" s="12">
        <v>2</v>
      </c>
      <c r="I407" s="12">
        <v>16</v>
      </c>
      <c r="J407" s="12">
        <v>16</v>
      </c>
      <c r="K407" s="12">
        <v>4</v>
      </c>
      <c r="L407" s="12">
        <v>0</v>
      </c>
      <c r="M407" s="12">
        <v>0</v>
      </c>
      <c r="N407" s="12">
        <v>0</v>
      </c>
    </row>
    <row r="408" spans="2:14" ht="20.100000000000001" customHeight="1" thickBot="1" x14ac:dyDescent="0.25">
      <c r="B408" s="4" t="s">
        <v>580</v>
      </c>
      <c r="C408" s="12">
        <v>7</v>
      </c>
      <c r="D408" s="12">
        <v>13</v>
      </c>
      <c r="E408" s="12">
        <v>0</v>
      </c>
      <c r="F408" s="12">
        <v>4</v>
      </c>
      <c r="G408" s="12">
        <v>7</v>
      </c>
      <c r="H408" s="12">
        <v>0</v>
      </c>
      <c r="I408" s="12">
        <v>3</v>
      </c>
      <c r="J408" s="12">
        <v>6</v>
      </c>
      <c r="K408" s="12">
        <v>0</v>
      </c>
      <c r="L408" s="12">
        <v>0</v>
      </c>
      <c r="M408" s="12">
        <v>0</v>
      </c>
      <c r="N408" s="12">
        <v>0</v>
      </c>
    </row>
    <row r="409" spans="2:14" ht="20.100000000000001" customHeight="1" thickBot="1" x14ac:dyDescent="0.25">
      <c r="B409" s="4" t="s">
        <v>581</v>
      </c>
      <c r="C409" s="12">
        <v>8</v>
      </c>
      <c r="D409" s="12">
        <v>7</v>
      </c>
      <c r="E409" s="12">
        <v>7</v>
      </c>
      <c r="F409" s="12">
        <v>0</v>
      </c>
      <c r="G409" s="12">
        <v>0</v>
      </c>
      <c r="H409" s="12">
        <v>0</v>
      </c>
      <c r="I409" s="12">
        <v>6</v>
      </c>
      <c r="J409" s="12">
        <v>6</v>
      </c>
      <c r="K409" s="12">
        <v>5</v>
      </c>
      <c r="L409" s="12">
        <v>2</v>
      </c>
      <c r="M409" s="12">
        <v>1</v>
      </c>
      <c r="N409" s="12">
        <v>2</v>
      </c>
    </row>
    <row r="410" spans="2:14" ht="20.100000000000001" customHeight="1" thickBot="1" x14ac:dyDescent="0.25">
      <c r="B410" s="4" t="s">
        <v>582</v>
      </c>
      <c r="C410" s="12">
        <v>134</v>
      </c>
      <c r="D410" s="12">
        <v>136</v>
      </c>
      <c r="E410" s="12">
        <v>9</v>
      </c>
      <c r="F410" s="12">
        <v>6</v>
      </c>
      <c r="G410" s="12">
        <v>6</v>
      </c>
      <c r="H410" s="12">
        <v>1</v>
      </c>
      <c r="I410" s="12">
        <v>10</v>
      </c>
      <c r="J410" s="12">
        <v>8</v>
      </c>
      <c r="K410" s="12">
        <v>6</v>
      </c>
      <c r="L410" s="12">
        <v>118</v>
      </c>
      <c r="M410" s="12">
        <v>122</v>
      </c>
      <c r="N410" s="12">
        <v>2</v>
      </c>
    </row>
    <row r="411" spans="2:14" ht="20.100000000000001" customHeight="1" thickBot="1" x14ac:dyDescent="0.25">
      <c r="B411" s="4" t="s">
        <v>583</v>
      </c>
      <c r="C411" s="12">
        <v>14</v>
      </c>
      <c r="D411" s="12">
        <v>8</v>
      </c>
      <c r="E411" s="12">
        <v>6</v>
      </c>
      <c r="F411" s="12">
        <v>1</v>
      </c>
      <c r="G411" s="12">
        <v>1</v>
      </c>
      <c r="H411" s="12">
        <v>0</v>
      </c>
      <c r="I411" s="12">
        <v>12</v>
      </c>
      <c r="J411" s="12">
        <v>6</v>
      </c>
      <c r="K411" s="12">
        <v>6</v>
      </c>
      <c r="L411" s="12">
        <v>1</v>
      </c>
      <c r="M411" s="12">
        <v>1</v>
      </c>
      <c r="N411" s="12">
        <v>0</v>
      </c>
    </row>
    <row r="412" spans="2:14" ht="20.100000000000001" customHeight="1" thickBot="1" x14ac:dyDescent="0.25">
      <c r="B412" s="4" t="s">
        <v>584</v>
      </c>
      <c r="C412" s="12">
        <v>22</v>
      </c>
      <c r="D412" s="12">
        <v>5</v>
      </c>
      <c r="E412" s="12">
        <v>30</v>
      </c>
      <c r="F412" s="12">
        <v>3</v>
      </c>
      <c r="G412" s="12">
        <v>1</v>
      </c>
      <c r="H412" s="12">
        <v>2</v>
      </c>
      <c r="I412" s="12">
        <v>13</v>
      </c>
      <c r="J412" s="12">
        <v>1</v>
      </c>
      <c r="K412" s="12">
        <v>25</v>
      </c>
      <c r="L412" s="12">
        <v>6</v>
      </c>
      <c r="M412" s="12">
        <v>3</v>
      </c>
      <c r="N412" s="12">
        <v>3</v>
      </c>
    </row>
    <row r="413" spans="2:14" ht="20.100000000000001" customHeight="1" thickBot="1" x14ac:dyDescent="0.25">
      <c r="B413" s="4" t="s">
        <v>585</v>
      </c>
      <c r="C413" s="12">
        <v>0</v>
      </c>
      <c r="D413" s="12">
        <v>0</v>
      </c>
      <c r="E413" s="12">
        <v>0</v>
      </c>
      <c r="F413" s="12">
        <v>0</v>
      </c>
      <c r="G413" s="12">
        <v>0</v>
      </c>
      <c r="H413" s="12">
        <v>0</v>
      </c>
      <c r="I413" s="12">
        <v>0</v>
      </c>
      <c r="J413" s="12">
        <v>0</v>
      </c>
      <c r="K413" s="12">
        <v>0</v>
      </c>
      <c r="L413" s="12">
        <v>0</v>
      </c>
      <c r="M413" s="12">
        <v>0</v>
      </c>
      <c r="N413" s="12">
        <v>0</v>
      </c>
    </row>
    <row r="414" spans="2:14" ht="20.100000000000001" customHeight="1" thickBot="1" x14ac:dyDescent="0.25">
      <c r="B414" s="4" t="s">
        <v>205</v>
      </c>
      <c r="C414" s="12">
        <v>93</v>
      </c>
      <c r="D414" s="12">
        <v>94</v>
      </c>
      <c r="E414" s="12">
        <v>16</v>
      </c>
      <c r="F414" s="12">
        <v>2</v>
      </c>
      <c r="G414" s="12">
        <v>2</v>
      </c>
      <c r="H414" s="12">
        <v>2</v>
      </c>
      <c r="I414" s="12">
        <v>31</v>
      </c>
      <c r="J414" s="12">
        <v>32</v>
      </c>
      <c r="K414" s="12">
        <v>12</v>
      </c>
      <c r="L414" s="12">
        <v>60</v>
      </c>
      <c r="M414" s="12">
        <v>60</v>
      </c>
      <c r="N414" s="12">
        <v>2</v>
      </c>
    </row>
    <row r="415" spans="2:14" ht="20.100000000000001" customHeight="1" thickBot="1" x14ac:dyDescent="0.25">
      <c r="B415" s="4" t="s">
        <v>586</v>
      </c>
      <c r="C415" s="12">
        <v>3</v>
      </c>
      <c r="D415" s="12">
        <v>4</v>
      </c>
      <c r="E415" s="12">
        <v>2</v>
      </c>
      <c r="F415" s="12">
        <v>2</v>
      </c>
      <c r="G415" s="12">
        <v>2</v>
      </c>
      <c r="H415" s="12">
        <v>0</v>
      </c>
      <c r="I415" s="12">
        <v>1</v>
      </c>
      <c r="J415" s="12">
        <v>2</v>
      </c>
      <c r="K415" s="12">
        <v>2</v>
      </c>
      <c r="L415" s="12">
        <v>0</v>
      </c>
      <c r="M415" s="12">
        <v>0</v>
      </c>
      <c r="N415" s="12">
        <v>0</v>
      </c>
    </row>
    <row r="416" spans="2:14" ht="20.100000000000001" customHeight="1" thickBot="1" x14ac:dyDescent="0.25">
      <c r="B416" s="4" t="s">
        <v>587</v>
      </c>
      <c r="C416" s="12">
        <v>3</v>
      </c>
      <c r="D416" s="12">
        <v>9</v>
      </c>
      <c r="E416" s="12">
        <v>17</v>
      </c>
      <c r="F416" s="12">
        <v>0</v>
      </c>
      <c r="G416" s="12">
        <v>0</v>
      </c>
      <c r="H416" s="12">
        <v>1</v>
      </c>
      <c r="I416" s="12">
        <v>3</v>
      </c>
      <c r="J416" s="12">
        <v>9</v>
      </c>
      <c r="K416" s="12">
        <v>15</v>
      </c>
      <c r="L416" s="12">
        <v>0</v>
      </c>
      <c r="M416" s="12">
        <v>0</v>
      </c>
      <c r="N416" s="12">
        <v>1</v>
      </c>
    </row>
    <row r="417" spans="2:14" ht="20.100000000000001" customHeight="1" thickBot="1" x14ac:dyDescent="0.25">
      <c r="B417" s="4" t="s">
        <v>588</v>
      </c>
      <c r="C417" s="12">
        <v>11</v>
      </c>
      <c r="D417" s="12">
        <v>12</v>
      </c>
      <c r="E417" s="12">
        <v>10</v>
      </c>
      <c r="F417" s="12">
        <v>0</v>
      </c>
      <c r="G417" s="12">
        <v>0</v>
      </c>
      <c r="H417" s="12">
        <v>0</v>
      </c>
      <c r="I417" s="12">
        <v>10</v>
      </c>
      <c r="J417" s="12">
        <v>12</v>
      </c>
      <c r="K417" s="12">
        <v>8</v>
      </c>
      <c r="L417" s="12">
        <v>1</v>
      </c>
      <c r="M417" s="12">
        <v>0</v>
      </c>
      <c r="N417" s="12">
        <v>2</v>
      </c>
    </row>
    <row r="418" spans="2:14" ht="20.100000000000001" customHeight="1" thickBot="1" x14ac:dyDescent="0.25">
      <c r="B418" s="4" t="s">
        <v>589</v>
      </c>
      <c r="C418" s="12">
        <v>0</v>
      </c>
      <c r="D418" s="12">
        <v>5</v>
      </c>
      <c r="E418" s="12">
        <v>1</v>
      </c>
      <c r="F418" s="12">
        <v>0</v>
      </c>
      <c r="G418" s="12">
        <v>0</v>
      </c>
      <c r="H418" s="12">
        <v>0</v>
      </c>
      <c r="I418" s="12">
        <v>0</v>
      </c>
      <c r="J418" s="12">
        <v>5</v>
      </c>
      <c r="K418" s="12">
        <v>1</v>
      </c>
      <c r="L418" s="12">
        <v>0</v>
      </c>
      <c r="M418" s="12">
        <v>0</v>
      </c>
      <c r="N418" s="12">
        <v>0</v>
      </c>
    </row>
    <row r="419" spans="2:14" ht="20.100000000000001" customHeight="1" thickBot="1" x14ac:dyDescent="0.25">
      <c r="B419" s="4" t="s">
        <v>590</v>
      </c>
      <c r="C419" s="12">
        <v>5</v>
      </c>
      <c r="D419" s="12">
        <v>4</v>
      </c>
      <c r="E419" s="12">
        <v>6</v>
      </c>
      <c r="F419" s="12">
        <v>0</v>
      </c>
      <c r="G419" s="12">
        <v>0</v>
      </c>
      <c r="H419" s="12">
        <v>0</v>
      </c>
      <c r="I419" s="12">
        <v>5</v>
      </c>
      <c r="J419" s="12">
        <v>4</v>
      </c>
      <c r="K419" s="12">
        <v>6</v>
      </c>
      <c r="L419" s="12">
        <v>0</v>
      </c>
      <c r="M419" s="12">
        <v>0</v>
      </c>
      <c r="N419" s="12">
        <v>0</v>
      </c>
    </row>
    <row r="420" spans="2:14" ht="20.100000000000001" customHeight="1" thickBot="1" x14ac:dyDescent="0.25">
      <c r="B420" s="4" t="s">
        <v>591</v>
      </c>
      <c r="C420" s="12">
        <v>3</v>
      </c>
      <c r="D420" s="12">
        <v>9</v>
      </c>
      <c r="E420" s="12">
        <v>0</v>
      </c>
      <c r="F420" s="12">
        <v>0</v>
      </c>
      <c r="G420" s="12">
        <v>1</v>
      </c>
      <c r="H420" s="12">
        <v>0</v>
      </c>
      <c r="I420" s="12">
        <v>3</v>
      </c>
      <c r="J420" s="12">
        <v>8</v>
      </c>
      <c r="K420" s="12">
        <v>0</v>
      </c>
      <c r="L420" s="12">
        <v>0</v>
      </c>
      <c r="M420" s="12">
        <v>0</v>
      </c>
      <c r="N420" s="12">
        <v>0</v>
      </c>
    </row>
    <row r="421" spans="2:14" ht="20.100000000000001" customHeight="1" thickBot="1" x14ac:dyDescent="0.25">
      <c r="B421" s="4" t="s">
        <v>592</v>
      </c>
      <c r="C421" s="12">
        <v>0</v>
      </c>
      <c r="D421" s="12">
        <v>0</v>
      </c>
      <c r="E421" s="12">
        <v>0</v>
      </c>
      <c r="F421" s="12">
        <v>0</v>
      </c>
      <c r="G421" s="12">
        <v>0</v>
      </c>
      <c r="H421" s="12">
        <v>0</v>
      </c>
      <c r="I421" s="12">
        <v>0</v>
      </c>
      <c r="J421" s="12">
        <v>0</v>
      </c>
      <c r="K421" s="12">
        <v>0</v>
      </c>
      <c r="L421" s="12">
        <v>0</v>
      </c>
      <c r="M421" s="12">
        <v>0</v>
      </c>
      <c r="N421" s="12">
        <v>0</v>
      </c>
    </row>
    <row r="422" spans="2:14" ht="20.100000000000001" customHeight="1" thickBot="1" x14ac:dyDescent="0.25">
      <c r="B422" s="4" t="s">
        <v>593</v>
      </c>
      <c r="C422" s="12">
        <v>29</v>
      </c>
      <c r="D422" s="12">
        <v>35</v>
      </c>
      <c r="E422" s="12">
        <v>0</v>
      </c>
      <c r="F422" s="12">
        <v>2</v>
      </c>
      <c r="G422" s="12">
        <v>2</v>
      </c>
      <c r="H422" s="12">
        <v>0</v>
      </c>
      <c r="I422" s="12">
        <v>27</v>
      </c>
      <c r="J422" s="12">
        <v>33</v>
      </c>
      <c r="K422" s="12">
        <v>0</v>
      </c>
      <c r="L422" s="12">
        <v>0</v>
      </c>
      <c r="M422" s="12">
        <v>0</v>
      </c>
      <c r="N422" s="12">
        <v>0</v>
      </c>
    </row>
    <row r="423" spans="2:14" ht="20.100000000000001" customHeight="1" thickBot="1" x14ac:dyDescent="0.25">
      <c r="B423" s="4" t="s">
        <v>594</v>
      </c>
      <c r="C423" s="12">
        <v>55</v>
      </c>
      <c r="D423" s="12">
        <v>51</v>
      </c>
      <c r="E423" s="12">
        <v>16</v>
      </c>
      <c r="F423" s="12">
        <v>19</v>
      </c>
      <c r="G423" s="12">
        <v>19</v>
      </c>
      <c r="H423" s="12">
        <v>5</v>
      </c>
      <c r="I423" s="12">
        <v>26</v>
      </c>
      <c r="J423" s="12">
        <v>22</v>
      </c>
      <c r="K423" s="12">
        <v>10</v>
      </c>
      <c r="L423" s="12">
        <v>10</v>
      </c>
      <c r="M423" s="12">
        <v>10</v>
      </c>
      <c r="N423" s="12">
        <v>1</v>
      </c>
    </row>
    <row r="424" spans="2:14" ht="20.100000000000001" customHeight="1" thickBot="1" x14ac:dyDescent="0.25">
      <c r="B424" s="4" t="s">
        <v>595</v>
      </c>
      <c r="C424" s="12">
        <v>4</v>
      </c>
      <c r="D424" s="12">
        <v>9</v>
      </c>
      <c r="E424" s="12">
        <v>0</v>
      </c>
      <c r="F424" s="12">
        <v>0</v>
      </c>
      <c r="G424" s="12">
        <v>3</v>
      </c>
      <c r="H424" s="12">
        <v>0</v>
      </c>
      <c r="I424" s="12">
        <v>4</v>
      </c>
      <c r="J424" s="12">
        <v>6</v>
      </c>
      <c r="K424" s="12">
        <v>0</v>
      </c>
      <c r="L424" s="12">
        <v>0</v>
      </c>
      <c r="M424" s="12">
        <v>0</v>
      </c>
      <c r="N424" s="12">
        <v>0</v>
      </c>
    </row>
    <row r="425" spans="2:14" ht="20.100000000000001" customHeight="1" thickBot="1" x14ac:dyDescent="0.25">
      <c r="B425" s="4" t="s">
        <v>596</v>
      </c>
      <c r="C425" s="12">
        <v>1</v>
      </c>
      <c r="D425" s="12">
        <v>1</v>
      </c>
      <c r="E425" s="12">
        <v>1</v>
      </c>
      <c r="F425" s="12">
        <v>0</v>
      </c>
      <c r="G425" s="12">
        <v>0</v>
      </c>
      <c r="H425" s="12">
        <v>1</v>
      </c>
      <c r="I425" s="12">
        <v>1</v>
      </c>
      <c r="J425" s="12">
        <v>1</v>
      </c>
      <c r="K425" s="12">
        <v>0</v>
      </c>
      <c r="L425" s="12">
        <v>0</v>
      </c>
      <c r="M425" s="12">
        <v>0</v>
      </c>
      <c r="N425" s="12">
        <v>0</v>
      </c>
    </row>
    <row r="426" spans="2:14" ht="20.100000000000001" customHeight="1" thickBot="1" x14ac:dyDescent="0.25">
      <c r="B426" s="4" t="s">
        <v>597</v>
      </c>
      <c r="C426" s="12">
        <v>61</v>
      </c>
      <c r="D426" s="12">
        <v>36</v>
      </c>
      <c r="E426" s="12">
        <v>64</v>
      </c>
      <c r="F426" s="12">
        <v>1</v>
      </c>
      <c r="G426" s="12">
        <v>0</v>
      </c>
      <c r="H426" s="12">
        <v>3</v>
      </c>
      <c r="I426" s="12">
        <v>47</v>
      </c>
      <c r="J426" s="12">
        <v>15</v>
      </c>
      <c r="K426" s="12">
        <v>52</v>
      </c>
      <c r="L426" s="12">
        <v>13</v>
      </c>
      <c r="M426" s="12">
        <v>21</v>
      </c>
      <c r="N426" s="12">
        <v>9</v>
      </c>
    </row>
    <row r="427" spans="2:14" ht="20.100000000000001" customHeight="1" thickBot="1" x14ac:dyDescent="0.25">
      <c r="B427" s="4" t="s">
        <v>598</v>
      </c>
      <c r="C427" s="12">
        <v>2</v>
      </c>
      <c r="D427" s="12">
        <v>2</v>
      </c>
      <c r="E427" s="12">
        <v>0</v>
      </c>
      <c r="F427" s="12">
        <v>1</v>
      </c>
      <c r="G427" s="12">
        <v>1</v>
      </c>
      <c r="H427" s="12">
        <v>0</v>
      </c>
      <c r="I427" s="12">
        <v>0</v>
      </c>
      <c r="J427" s="12">
        <v>0</v>
      </c>
      <c r="K427" s="12">
        <v>0</v>
      </c>
      <c r="L427" s="12">
        <v>1</v>
      </c>
      <c r="M427" s="12">
        <v>1</v>
      </c>
      <c r="N427" s="12">
        <v>0</v>
      </c>
    </row>
    <row r="428" spans="2:14" ht="20.100000000000001" customHeight="1" thickBot="1" x14ac:dyDescent="0.25">
      <c r="B428" s="4" t="s">
        <v>599</v>
      </c>
      <c r="C428" s="12">
        <v>12</v>
      </c>
      <c r="D428" s="12">
        <v>15</v>
      </c>
      <c r="E428" s="12">
        <v>1</v>
      </c>
      <c r="F428" s="12">
        <v>1</v>
      </c>
      <c r="G428" s="12">
        <v>0</v>
      </c>
      <c r="H428" s="12">
        <v>1</v>
      </c>
      <c r="I428" s="12">
        <v>11</v>
      </c>
      <c r="J428" s="12">
        <v>15</v>
      </c>
      <c r="K428" s="12">
        <v>0</v>
      </c>
      <c r="L428" s="12">
        <v>0</v>
      </c>
      <c r="M428" s="12">
        <v>0</v>
      </c>
      <c r="N428" s="12">
        <v>0</v>
      </c>
    </row>
    <row r="429" spans="2:14" ht="20.100000000000001" customHeight="1" thickBot="1" x14ac:dyDescent="0.25">
      <c r="B429" s="4" t="s">
        <v>600</v>
      </c>
      <c r="C429" s="12">
        <v>7</v>
      </c>
      <c r="D429" s="12">
        <v>6</v>
      </c>
      <c r="E429" s="12">
        <v>3</v>
      </c>
      <c r="F429" s="12">
        <v>0</v>
      </c>
      <c r="G429" s="12">
        <v>0</v>
      </c>
      <c r="H429" s="12">
        <v>0</v>
      </c>
      <c r="I429" s="12">
        <v>7</v>
      </c>
      <c r="J429" s="12">
        <v>6</v>
      </c>
      <c r="K429" s="12">
        <v>3</v>
      </c>
      <c r="L429" s="12">
        <v>0</v>
      </c>
      <c r="M429" s="12">
        <v>0</v>
      </c>
      <c r="N429" s="12">
        <v>0</v>
      </c>
    </row>
    <row r="430" spans="2:14" ht="20.100000000000001" customHeight="1" thickBot="1" x14ac:dyDescent="0.25">
      <c r="B430" s="4" t="s">
        <v>601</v>
      </c>
      <c r="C430" s="12">
        <v>14</v>
      </c>
      <c r="D430" s="12">
        <v>10</v>
      </c>
      <c r="E430" s="12">
        <v>4</v>
      </c>
      <c r="F430" s="12">
        <v>4</v>
      </c>
      <c r="G430" s="12">
        <v>3</v>
      </c>
      <c r="H430" s="12">
        <v>1</v>
      </c>
      <c r="I430" s="12">
        <v>7</v>
      </c>
      <c r="J430" s="12">
        <v>6</v>
      </c>
      <c r="K430" s="12">
        <v>1</v>
      </c>
      <c r="L430" s="12">
        <v>3</v>
      </c>
      <c r="M430" s="12">
        <v>1</v>
      </c>
      <c r="N430" s="12">
        <v>2</v>
      </c>
    </row>
    <row r="431" spans="2:14" ht="20.100000000000001" customHeight="1" thickBot="1" x14ac:dyDescent="0.25">
      <c r="B431" s="4" t="s">
        <v>602</v>
      </c>
      <c r="C431" s="12">
        <v>26</v>
      </c>
      <c r="D431" s="12">
        <v>19</v>
      </c>
      <c r="E431" s="12">
        <v>10</v>
      </c>
      <c r="F431" s="12">
        <v>3</v>
      </c>
      <c r="G431" s="12">
        <v>2</v>
      </c>
      <c r="H431" s="12">
        <v>1</v>
      </c>
      <c r="I431" s="12">
        <v>23</v>
      </c>
      <c r="J431" s="12">
        <v>17</v>
      </c>
      <c r="K431" s="12">
        <v>9</v>
      </c>
      <c r="L431" s="12">
        <v>0</v>
      </c>
      <c r="M431" s="12">
        <v>0</v>
      </c>
      <c r="N431" s="12">
        <v>0</v>
      </c>
    </row>
    <row r="432" spans="2:14" ht="20.100000000000001" customHeight="1" thickBot="1" x14ac:dyDescent="0.25">
      <c r="B432" s="4" t="s">
        <v>603</v>
      </c>
      <c r="C432" s="12">
        <v>15</v>
      </c>
      <c r="D432" s="12">
        <v>17</v>
      </c>
      <c r="E432" s="12">
        <v>1</v>
      </c>
      <c r="F432" s="12">
        <v>0</v>
      </c>
      <c r="G432" s="12">
        <v>0</v>
      </c>
      <c r="H432" s="12">
        <v>0</v>
      </c>
      <c r="I432" s="12">
        <v>15</v>
      </c>
      <c r="J432" s="12">
        <v>17</v>
      </c>
      <c r="K432" s="12">
        <v>1</v>
      </c>
      <c r="L432" s="12">
        <v>0</v>
      </c>
      <c r="M432" s="12">
        <v>0</v>
      </c>
      <c r="N432" s="12">
        <v>0</v>
      </c>
    </row>
    <row r="433" spans="2:14" ht="20.100000000000001" customHeight="1" thickBot="1" x14ac:dyDescent="0.25">
      <c r="B433" s="4" t="s">
        <v>604</v>
      </c>
      <c r="C433" s="12">
        <v>3</v>
      </c>
      <c r="D433" s="12">
        <v>7</v>
      </c>
      <c r="E433" s="12">
        <v>1</v>
      </c>
      <c r="F433" s="12">
        <v>0</v>
      </c>
      <c r="G433" s="12">
        <v>0</v>
      </c>
      <c r="H433" s="12">
        <v>0</v>
      </c>
      <c r="I433" s="12">
        <v>2</v>
      </c>
      <c r="J433" s="12">
        <v>6</v>
      </c>
      <c r="K433" s="12">
        <v>0</v>
      </c>
      <c r="L433" s="12">
        <v>1</v>
      </c>
      <c r="M433" s="12">
        <v>1</v>
      </c>
      <c r="N433" s="12">
        <v>1</v>
      </c>
    </row>
    <row r="434" spans="2:14" ht="20.100000000000001" customHeight="1" thickBot="1" x14ac:dyDescent="0.25">
      <c r="B434" s="4" t="s">
        <v>605</v>
      </c>
      <c r="C434" s="12">
        <v>38</v>
      </c>
      <c r="D434" s="12">
        <v>31</v>
      </c>
      <c r="E434" s="12">
        <v>15</v>
      </c>
      <c r="F434" s="12">
        <v>3</v>
      </c>
      <c r="G434" s="12">
        <v>3</v>
      </c>
      <c r="H434" s="12">
        <v>1</v>
      </c>
      <c r="I434" s="12">
        <v>34</v>
      </c>
      <c r="J434" s="12">
        <v>28</v>
      </c>
      <c r="K434" s="12">
        <v>13</v>
      </c>
      <c r="L434" s="12">
        <v>1</v>
      </c>
      <c r="M434" s="12">
        <v>0</v>
      </c>
      <c r="N434" s="12">
        <v>1</v>
      </c>
    </row>
    <row r="435" spans="2:14" ht="20.100000000000001" customHeight="1" thickBot="1" x14ac:dyDescent="0.25">
      <c r="B435" s="4" t="s">
        <v>606</v>
      </c>
      <c r="C435" s="12">
        <v>3</v>
      </c>
      <c r="D435" s="12">
        <v>0</v>
      </c>
      <c r="E435" s="12">
        <v>3</v>
      </c>
      <c r="F435" s="12">
        <v>0</v>
      </c>
      <c r="G435" s="12">
        <v>0</v>
      </c>
      <c r="H435" s="12">
        <v>0</v>
      </c>
      <c r="I435" s="12">
        <v>3</v>
      </c>
      <c r="J435" s="12">
        <v>0</v>
      </c>
      <c r="K435" s="12">
        <v>3</v>
      </c>
      <c r="L435" s="12">
        <v>0</v>
      </c>
      <c r="M435" s="12">
        <v>0</v>
      </c>
      <c r="N435" s="12">
        <v>0</v>
      </c>
    </row>
    <row r="436" spans="2:14" ht="20.100000000000001" customHeight="1" thickBot="1" x14ac:dyDescent="0.25">
      <c r="B436" s="4" t="s">
        <v>607</v>
      </c>
      <c r="C436" s="12">
        <v>36</v>
      </c>
      <c r="D436" s="12">
        <v>38</v>
      </c>
      <c r="E436" s="12">
        <v>8</v>
      </c>
      <c r="F436" s="12">
        <v>12</v>
      </c>
      <c r="G436" s="12">
        <v>11</v>
      </c>
      <c r="H436" s="12">
        <v>4</v>
      </c>
      <c r="I436" s="12">
        <v>14</v>
      </c>
      <c r="J436" s="12">
        <v>15</v>
      </c>
      <c r="K436" s="12">
        <v>2</v>
      </c>
      <c r="L436" s="12">
        <v>10</v>
      </c>
      <c r="M436" s="12">
        <v>12</v>
      </c>
      <c r="N436" s="12">
        <v>2</v>
      </c>
    </row>
    <row r="437" spans="2:14" ht="20.100000000000001" customHeight="1" thickBot="1" x14ac:dyDescent="0.25">
      <c r="B437" s="4" t="s">
        <v>608</v>
      </c>
      <c r="C437" s="12">
        <v>0</v>
      </c>
      <c r="D437" s="12">
        <v>0</v>
      </c>
      <c r="E437" s="12">
        <v>0</v>
      </c>
      <c r="F437" s="12">
        <v>0</v>
      </c>
      <c r="G437" s="12">
        <v>0</v>
      </c>
      <c r="H437" s="12">
        <v>0</v>
      </c>
      <c r="I437" s="12">
        <v>0</v>
      </c>
      <c r="J437" s="12">
        <v>0</v>
      </c>
      <c r="K437" s="12">
        <v>0</v>
      </c>
      <c r="L437" s="12">
        <v>0</v>
      </c>
      <c r="M437" s="12">
        <v>0</v>
      </c>
      <c r="N437" s="12">
        <v>0</v>
      </c>
    </row>
    <row r="438" spans="2:14" ht="20.100000000000001" customHeight="1" thickBot="1" x14ac:dyDescent="0.25">
      <c r="B438" s="4" t="s">
        <v>609</v>
      </c>
      <c r="C438" s="12">
        <v>1</v>
      </c>
      <c r="D438" s="12">
        <v>1</v>
      </c>
      <c r="E438" s="12">
        <v>0</v>
      </c>
      <c r="F438" s="12">
        <v>0</v>
      </c>
      <c r="G438" s="12">
        <v>0</v>
      </c>
      <c r="H438" s="12">
        <v>0</v>
      </c>
      <c r="I438" s="12">
        <v>1</v>
      </c>
      <c r="J438" s="12">
        <v>1</v>
      </c>
      <c r="K438" s="12">
        <v>0</v>
      </c>
      <c r="L438" s="12">
        <v>0</v>
      </c>
      <c r="M438" s="12">
        <v>0</v>
      </c>
      <c r="N438" s="12">
        <v>0</v>
      </c>
    </row>
    <row r="439" spans="2:14" ht="20.100000000000001" customHeight="1" thickBot="1" x14ac:dyDescent="0.25">
      <c r="B439" s="4" t="s">
        <v>610</v>
      </c>
      <c r="C439" s="12">
        <v>0</v>
      </c>
      <c r="D439" s="12">
        <v>0</v>
      </c>
      <c r="E439" s="12">
        <v>0</v>
      </c>
      <c r="F439" s="12">
        <v>0</v>
      </c>
      <c r="G439" s="12">
        <v>0</v>
      </c>
      <c r="H439" s="12">
        <v>0</v>
      </c>
      <c r="I439" s="12">
        <v>0</v>
      </c>
      <c r="J439" s="12">
        <v>0</v>
      </c>
      <c r="K439" s="12">
        <v>0</v>
      </c>
      <c r="L439" s="12">
        <v>0</v>
      </c>
      <c r="M439" s="12">
        <v>0</v>
      </c>
      <c r="N439" s="12">
        <v>0</v>
      </c>
    </row>
    <row r="440" spans="2:14" ht="20.100000000000001" customHeight="1" thickBot="1" x14ac:dyDescent="0.25">
      <c r="B440" s="4" t="s">
        <v>611</v>
      </c>
      <c r="C440" s="12">
        <v>0</v>
      </c>
      <c r="D440" s="12">
        <v>0</v>
      </c>
      <c r="E440" s="12">
        <v>0</v>
      </c>
      <c r="F440" s="12">
        <v>0</v>
      </c>
      <c r="G440" s="12">
        <v>0</v>
      </c>
      <c r="H440" s="12">
        <v>0</v>
      </c>
      <c r="I440" s="12">
        <v>0</v>
      </c>
      <c r="J440" s="12">
        <v>0</v>
      </c>
      <c r="K440" s="12">
        <v>0</v>
      </c>
      <c r="L440" s="12">
        <v>0</v>
      </c>
      <c r="M440" s="12">
        <v>0</v>
      </c>
      <c r="N440" s="12">
        <v>0</v>
      </c>
    </row>
    <row r="441" spans="2:14" ht="20.100000000000001" customHeight="1" thickBot="1" x14ac:dyDescent="0.25">
      <c r="B441" s="4" t="s">
        <v>612</v>
      </c>
      <c r="C441" s="12">
        <v>54</v>
      </c>
      <c r="D441" s="12">
        <v>37</v>
      </c>
      <c r="E441" s="12">
        <v>25</v>
      </c>
      <c r="F441" s="12">
        <v>4</v>
      </c>
      <c r="G441" s="12">
        <v>1</v>
      </c>
      <c r="H441" s="12">
        <v>3</v>
      </c>
      <c r="I441" s="12">
        <v>50</v>
      </c>
      <c r="J441" s="12">
        <v>36</v>
      </c>
      <c r="K441" s="12">
        <v>22</v>
      </c>
      <c r="L441" s="12">
        <v>0</v>
      </c>
      <c r="M441" s="12">
        <v>0</v>
      </c>
      <c r="N441" s="12">
        <v>0</v>
      </c>
    </row>
    <row r="442" spans="2:14" s="51" customFormat="1" ht="20.100000000000001" customHeight="1" thickBot="1" x14ac:dyDescent="0.25">
      <c r="B442" s="7" t="s">
        <v>206</v>
      </c>
      <c r="C442" s="42">
        <f>SUM(C11:C441)</f>
        <v>5693</v>
      </c>
      <c r="D442" s="42">
        <f t="shared" ref="D442:N442" si="0">SUM(D11:D441)</f>
        <v>5641</v>
      </c>
      <c r="E442" s="42">
        <f t="shared" si="0"/>
        <v>2826</v>
      </c>
      <c r="F442" s="42">
        <f t="shared" si="0"/>
        <v>992</v>
      </c>
      <c r="G442" s="42">
        <f t="shared" si="0"/>
        <v>1005</v>
      </c>
      <c r="H442" s="42">
        <f t="shared" si="0"/>
        <v>407</v>
      </c>
      <c r="I442" s="42">
        <f t="shared" si="0"/>
        <v>3957</v>
      </c>
      <c r="J442" s="42">
        <f t="shared" si="0"/>
        <v>3872</v>
      </c>
      <c r="K442" s="42">
        <f t="shared" si="0"/>
        <v>2187</v>
      </c>
      <c r="L442" s="42">
        <f t="shared" si="0"/>
        <v>744</v>
      </c>
      <c r="M442" s="42">
        <f t="shared" si="0"/>
        <v>764</v>
      </c>
      <c r="N442" s="42">
        <f t="shared" si="0"/>
        <v>232</v>
      </c>
    </row>
    <row r="444" spans="2:14" x14ac:dyDescent="0.2">
      <c r="C444" s="40"/>
      <c r="D444" s="40"/>
      <c r="E444" s="40"/>
      <c r="F444" s="40"/>
      <c r="G444" s="40"/>
      <c r="H444" s="40"/>
      <c r="I444" s="40"/>
      <c r="J444" s="40"/>
      <c r="K444" s="40"/>
      <c r="L444" s="40"/>
      <c r="M444" s="40"/>
      <c r="N444" s="40"/>
    </row>
  </sheetData>
  <mergeCells count="4">
    <mergeCell ref="C9:E9"/>
    <mergeCell ref="F9:H9"/>
    <mergeCell ref="I9:K9"/>
    <mergeCell ref="L9:N9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B9:AI444"/>
  <sheetViews>
    <sheetView workbookViewId="0"/>
  </sheetViews>
  <sheetFormatPr baseColWidth="10" defaultRowHeight="12.75" x14ac:dyDescent="0.2"/>
  <cols>
    <col min="1" max="1" width="8.625" customWidth="1"/>
    <col min="2" max="2" width="61" bestFit="1" customWidth="1"/>
    <col min="3" max="3" width="14.75" bestFit="1" customWidth="1"/>
    <col min="4" max="4" width="11.25" bestFit="1" customWidth="1"/>
    <col min="5" max="5" width="14.875" bestFit="1" customWidth="1"/>
    <col min="6" max="6" width="14.75" bestFit="1" customWidth="1"/>
    <col min="7" max="7" width="11.25" bestFit="1" customWidth="1"/>
    <col min="8" max="8" width="14.875" bestFit="1" customWidth="1"/>
    <col min="9" max="9" width="14.75" bestFit="1" customWidth="1"/>
    <col min="10" max="10" width="11.25" bestFit="1" customWidth="1"/>
    <col min="11" max="11" width="14.875" bestFit="1" customWidth="1"/>
    <col min="12" max="12" width="14.75" bestFit="1" customWidth="1"/>
    <col min="13" max="13" width="11.25" bestFit="1" customWidth="1"/>
    <col min="14" max="14" width="14.875" bestFit="1" customWidth="1"/>
    <col min="15" max="15" width="14.75" bestFit="1" customWidth="1"/>
    <col min="16" max="16" width="11.25" bestFit="1" customWidth="1"/>
    <col min="17" max="17" width="14.875" bestFit="1" customWidth="1"/>
    <col min="18" max="18" width="14.75" bestFit="1" customWidth="1"/>
    <col min="19" max="19" width="11.25" bestFit="1" customWidth="1"/>
    <col min="20" max="20" width="14.875" bestFit="1" customWidth="1"/>
    <col min="21" max="21" width="14.75" bestFit="1" customWidth="1"/>
    <col min="22" max="22" width="11.25" bestFit="1" customWidth="1"/>
    <col min="23" max="23" width="14.875" bestFit="1" customWidth="1"/>
    <col min="24" max="24" width="14.75" bestFit="1" customWidth="1"/>
    <col min="25" max="25" width="11.25" bestFit="1" customWidth="1"/>
    <col min="26" max="26" width="14.875" bestFit="1" customWidth="1"/>
    <col min="27" max="27" width="14.75" bestFit="1" customWidth="1"/>
    <col min="28" max="28" width="11.25" bestFit="1" customWidth="1"/>
    <col min="29" max="29" width="14.875" bestFit="1" customWidth="1"/>
    <col min="30" max="30" width="14.75" bestFit="1" customWidth="1"/>
    <col min="31" max="31" width="11.25" bestFit="1" customWidth="1"/>
    <col min="32" max="32" width="14.875" bestFit="1" customWidth="1"/>
    <col min="33" max="33" width="14.75" bestFit="1" customWidth="1"/>
    <col min="34" max="34" width="11.25" bestFit="1" customWidth="1"/>
    <col min="35" max="35" width="14.875" bestFit="1" customWidth="1"/>
  </cols>
  <sheetData>
    <row r="9" spans="2:35" ht="44.25" customHeight="1" thickBot="1" x14ac:dyDescent="0.25">
      <c r="C9" s="68" t="s">
        <v>86</v>
      </c>
      <c r="D9" s="66"/>
      <c r="E9" s="69"/>
      <c r="F9" s="68" t="s">
        <v>87</v>
      </c>
      <c r="G9" s="66"/>
      <c r="H9" s="66"/>
      <c r="I9" s="68" t="s">
        <v>88</v>
      </c>
      <c r="J9" s="66"/>
      <c r="K9" s="66"/>
      <c r="L9" s="68" t="s">
        <v>671</v>
      </c>
      <c r="M9" s="66"/>
      <c r="N9" s="66"/>
      <c r="O9" s="68" t="s">
        <v>89</v>
      </c>
      <c r="P9" s="66"/>
      <c r="Q9" s="66"/>
      <c r="R9" s="68" t="s">
        <v>90</v>
      </c>
      <c r="S9" s="66"/>
      <c r="T9" s="66"/>
      <c r="U9" s="68" t="s">
        <v>91</v>
      </c>
      <c r="V9" s="66"/>
      <c r="W9" s="66"/>
      <c r="X9" s="68" t="s">
        <v>92</v>
      </c>
      <c r="Y9" s="66"/>
      <c r="Z9" s="66"/>
      <c r="AA9" s="68" t="s">
        <v>93</v>
      </c>
      <c r="AB9" s="66"/>
      <c r="AC9" s="66"/>
      <c r="AD9" s="68" t="s">
        <v>94</v>
      </c>
      <c r="AE9" s="66"/>
      <c r="AF9" s="66"/>
      <c r="AG9" s="68" t="s">
        <v>95</v>
      </c>
      <c r="AH9" s="66"/>
      <c r="AI9" s="66"/>
    </row>
    <row r="10" spans="2:35" ht="42.75" customHeight="1" thickBot="1" x14ac:dyDescent="0.25">
      <c r="C10" s="8" t="s">
        <v>96</v>
      </c>
      <c r="D10" s="8" t="s">
        <v>32</v>
      </c>
      <c r="E10" s="8" t="s">
        <v>33</v>
      </c>
      <c r="F10" s="8" t="s">
        <v>97</v>
      </c>
      <c r="G10" s="8" t="s">
        <v>32</v>
      </c>
      <c r="H10" s="8" t="s">
        <v>33</v>
      </c>
      <c r="I10" s="8" t="s">
        <v>97</v>
      </c>
      <c r="J10" s="8" t="s">
        <v>32</v>
      </c>
      <c r="K10" s="8" t="s">
        <v>33</v>
      </c>
      <c r="L10" s="8" t="s">
        <v>97</v>
      </c>
      <c r="M10" s="8" t="s">
        <v>32</v>
      </c>
      <c r="N10" s="8" t="s">
        <v>33</v>
      </c>
      <c r="O10" s="8" t="s">
        <v>97</v>
      </c>
      <c r="P10" s="8" t="s">
        <v>32</v>
      </c>
      <c r="Q10" s="8" t="s">
        <v>33</v>
      </c>
      <c r="R10" s="8" t="s">
        <v>97</v>
      </c>
      <c r="S10" s="8" t="s">
        <v>32</v>
      </c>
      <c r="T10" s="8" t="s">
        <v>33</v>
      </c>
      <c r="U10" s="8" t="s">
        <v>97</v>
      </c>
      <c r="V10" s="8" t="s">
        <v>32</v>
      </c>
      <c r="W10" s="8" t="s">
        <v>33</v>
      </c>
      <c r="X10" s="8" t="s">
        <v>97</v>
      </c>
      <c r="Y10" s="8" t="s">
        <v>32</v>
      </c>
      <c r="Z10" s="8" t="s">
        <v>33</v>
      </c>
      <c r="AA10" s="8" t="s">
        <v>97</v>
      </c>
      <c r="AB10" s="8" t="s">
        <v>32</v>
      </c>
      <c r="AC10" s="8" t="s">
        <v>33</v>
      </c>
      <c r="AD10" s="8" t="s">
        <v>97</v>
      </c>
      <c r="AE10" s="8" t="s">
        <v>32</v>
      </c>
      <c r="AF10" s="8" t="s">
        <v>33</v>
      </c>
      <c r="AG10" s="8" t="s">
        <v>97</v>
      </c>
      <c r="AH10" s="8" t="s">
        <v>32</v>
      </c>
      <c r="AI10" s="8" t="s">
        <v>33</v>
      </c>
    </row>
    <row r="11" spans="2:35" ht="20.100000000000001" customHeight="1" thickBot="1" x14ac:dyDescent="0.25">
      <c r="B11" s="3" t="s">
        <v>167</v>
      </c>
      <c r="C11" s="12">
        <v>112</v>
      </c>
      <c r="D11" s="12">
        <v>106</v>
      </c>
      <c r="E11" s="12">
        <v>13</v>
      </c>
      <c r="F11" s="12">
        <v>112</v>
      </c>
      <c r="G11" s="12">
        <v>106</v>
      </c>
      <c r="H11" s="12">
        <v>13</v>
      </c>
      <c r="I11" s="12">
        <v>0</v>
      </c>
      <c r="J11" s="12">
        <v>0</v>
      </c>
      <c r="K11" s="12">
        <v>0</v>
      </c>
      <c r="L11" s="12">
        <v>0</v>
      </c>
      <c r="M11" s="12">
        <v>0</v>
      </c>
      <c r="N11" s="12">
        <v>0</v>
      </c>
      <c r="O11" s="12">
        <v>0</v>
      </c>
      <c r="P11" s="12">
        <v>0</v>
      </c>
      <c r="Q11" s="12">
        <v>0</v>
      </c>
      <c r="R11" s="12">
        <v>0</v>
      </c>
      <c r="S11" s="12">
        <v>0</v>
      </c>
      <c r="T11" s="12">
        <v>0</v>
      </c>
      <c r="U11" s="12">
        <v>27</v>
      </c>
      <c r="V11" s="12">
        <v>33</v>
      </c>
      <c r="W11" s="12">
        <v>1</v>
      </c>
      <c r="X11" s="12">
        <v>27</v>
      </c>
      <c r="Y11" s="12">
        <v>33</v>
      </c>
      <c r="Z11" s="12">
        <v>1</v>
      </c>
      <c r="AA11" s="12">
        <v>0</v>
      </c>
      <c r="AB11" s="12">
        <v>0</v>
      </c>
      <c r="AC11" s="12">
        <v>0</v>
      </c>
      <c r="AD11" s="12">
        <v>0</v>
      </c>
      <c r="AE11" s="12">
        <v>0</v>
      </c>
      <c r="AF11" s="12">
        <v>0</v>
      </c>
      <c r="AG11" s="12">
        <v>0</v>
      </c>
      <c r="AH11" s="12">
        <v>0</v>
      </c>
      <c r="AI11" s="12">
        <v>0</v>
      </c>
    </row>
    <row r="12" spans="2:35" ht="20.100000000000001" customHeight="1" thickBot="1" x14ac:dyDescent="0.25">
      <c r="B12" s="4" t="s">
        <v>235</v>
      </c>
      <c r="C12" s="12">
        <v>12</v>
      </c>
      <c r="D12" s="12">
        <v>14</v>
      </c>
      <c r="E12" s="12">
        <v>0</v>
      </c>
      <c r="F12" s="12">
        <v>12</v>
      </c>
      <c r="G12" s="12">
        <v>14</v>
      </c>
      <c r="H12" s="12">
        <v>0</v>
      </c>
      <c r="I12" s="12">
        <v>0</v>
      </c>
      <c r="J12" s="12">
        <v>0</v>
      </c>
      <c r="K12" s="12">
        <v>0</v>
      </c>
      <c r="L12" s="12">
        <v>0</v>
      </c>
      <c r="M12" s="12">
        <v>0</v>
      </c>
      <c r="N12" s="12">
        <v>0</v>
      </c>
      <c r="O12" s="12">
        <v>0</v>
      </c>
      <c r="P12" s="12">
        <v>0</v>
      </c>
      <c r="Q12" s="12">
        <v>0</v>
      </c>
      <c r="R12" s="12">
        <v>0</v>
      </c>
      <c r="S12" s="12">
        <v>0</v>
      </c>
      <c r="T12" s="12">
        <v>0</v>
      </c>
      <c r="U12" s="12">
        <v>0</v>
      </c>
      <c r="V12" s="12">
        <v>0</v>
      </c>
      <c r="W12" s="12">
        <v>0</v>
      </c>
      <c r="X12" s="12">
        <v>0</v>
      </c>
      <c r="Y12" s="12">
        <v>0</v>
      </c>
      <c r="Z12" s="12">
        <v>0</v>
      </c>
      <c r="AA12" s="12">
        <v>0</v>
      </c>
      <c r="AB12" s="12">
        <v>0</v>
      </c>
      <c r="AC12" s="12">
        <v>0</v>
      </c>
      <c r="AD12" s="12">
        <v>0</v>
      </c>
      <c r="AE12" s="12">
        <v>0</v>
      </c>
      <c r="AF12" s="12">
        <v>0</v>
      </c>
      <c r="AG12" s="12">
        <v>0</v>
      </c>
      <c r="AH12" s="12">
        <v>0</v>
      </c>
      <c r="AI12" s="12">
        <v>0</v>
      </c>
    </row>
    <row r="13" spans="2:35" ht="20.100000000000001" customHeight="1" thickBot="1" x14ac:dyDescent="0.25">
      <c r="B13" s="4" t="s">
        <v>236</v>
      </c>
      <c r="C13" s="12">
        <v>0</v>
      </c>
      <c r="D13" s="12">
        <v>0</v>
      </c>
      <c r="E13" s="12">
        <v>0</v>
      </c>
      <c r="F13" s="12">
        <v>0</v>
      </c>
      <c r="G13" s="12">
        <v>0</v>
      </c>
      <c r="H13" s="12">
        <v>0</v>
      </c>
      <c r="I13" s="12">
        <v>0</v>
      </c>
      <c r="J13" s="12">
        <v>0</v>
      </c>
      <c r="K13" s="12">
        <v>0</v>
      </c>
      <c r="L13" s="12">
        <v>0</v>
      </c>
      <c r="M13" s="12">
        <v>0</v>
      </c>
      <c r="N13" s="12">
        <v>0</v>
      </c>
      <c r="O13" s="12">
        <v>0</v>
      </c>
      <c r="P13" s="12">
        <v>0</v>
      </c>
      <c r="Q13" s="12">
        <v>0</v>
      </c>
      <c r="R13" s="12">
        <v>0</v>
      </c>
      <c r="S13" s="12">
        <v>0</v>
      </c>
      <c r="T13" s="12">
        <v>0</v>
      </c>
      <c r="U13" s="12">
        <v>0</v>
      </c>
      <c r="V13" s="12">
        <v>0</v>
      </c>
      <c r="W13" s="12">
        <v>0</v>
      </c>
      <c r="X13" s="12">
        <v>0</v>
      </c>
      <c r="Y13" s="12">
        <v>0</v>
      </c>
      <c r="Z13" s="12">
        <v>0</v>
      </c>
      <c r="AA13" s="12">
        <v>0</v>
      </c>
      <c r="AB13" s="12">
        <v>0</v>
      </c>
      <c r="AC13" s="12">
        <v>0</v>
      </c>
      <c r="AD13" s="12">
        <v>0</v>
      </c>
      <c r="AE13" s="12">
        <v>0</v>
      </c>
      <c r="AF13" s="12">
        <v>0</v>
      </c>
      <c r="AG13" s="12">
        <v>0</v>
      </c>
      <c r="AH13" s="12">
        <v>0</v>
      </c>
      <c r="AI13" s="12">
        <v>0</v>
      </c>
    </row>
    <row r="14" spans="2:35" ht="20.100000000000001" customHeight="1" thickBot="1" x14ac:dyDescent="0.25">
      <c r="B14" s="4" t="s">
        <v>237</v>
      </c>
      <c r="C14" s="12">
        <v>0</v>
      </c>
      <c r="D14" s="12">
        <v>0</v>
      </c>
      <c r="E14" s="12">
        <v>0</v>
      </c>
      <c r="F14" s="12">
        <v>0</v>
      </c>
      <c r="G14" s="12">
        <v>0</v>
      </c>
      <c r="H14" s="12">
        <v>0</v>
      </c>
      <c r="I14" s="12">
        <v>0</v>
      </c>
      <c r="J14" s="12">
        <v>0</v>
      </c>
      <c r="K14" s="12">
        <v>0</v>
      </c>
      <c r="L14" s="12">
        <v>0</v>
      </c>
      <c r="M14" s="12">
        <v>0</v>
      </c>
      <c r="N14" s="12">
        <v>0</v>
      </c>
      <c r="O14" s="12">
        <v>0</v>
      </c>
      <c r="P14" s="12">
        <v>0</v>
      </c>
      <c r="Q14" s="12">
        <v>0</v>
      </c>
      <c r="R14" s="12">
        <v>0</v>
      </c>
      <c r="S14" s="12">
        <v>0</v>
      </c>
      <c r="T14" s="12">
        <v>0</v>
      </c>
      <c r="U14" s="12">
        <v>0</v>
      </c>
      <c r="V14" s="12">
        <v>0</v>
      </c>
      <c r="W14" s="12">
        <v>0</v>
      </c>
      <c r="X14" s="12">
        <v>0</v>
      </c>
      <c r="Y14" s="12">
        <v>0</v>
      </c>
      <c r="Z14" s="12">
        <v>0</v>
      </c>
      <c r="AA14" s="12">
        <v>0</v>
      </c>
      <c r="AB14" s="12">
        <v>0</v>
      </c>
      <c r="AC14" s="12">
        <v>0</v>
      </c>
      <c r="AD14" s="12">
        <v>0</v>
      </c>
      <c r="AE14" s="12">
        <v>0</v>
      </c>
      <c r="AF14" s="12">
        <v>0</v>
      </c>
      <c r="AG14" s="12">
        <v>0</v>
      </c>
      <c r="AH14" s="12">
        <v>0</v>
      </c>
      <c r="AI14" s="12">
        <v>0</v>
      </c>
    </row>
    <row r="15" spans="2:35" ht="20.100000000000001" customHeight="1" thickBot="1" x14ac:dyDescent="0.25">
      <c r="B15" s="4" t="s">
        <v>238</v>
      </c>
      <c r="C15" s="12">
        <v>7</v>
      </c>
      <c r="D15" s="12">
        <v>7</v>
      </c>
      <c r="E15" s="12">
        <v>0</v>
      </c>
      <c r="F15" s="12">
        <v>7</v>
      </c>
      <c r="G15" s="12">
        <v>7</v>
      </c>
      <c r="H15" s="12">
        <v>0</v>
      </c>
      <c r="I15" s="12">
        <v>0</v>
      </c>
      <c r="J15" s="12">
        <v>0</v>
      </c>
      <c r="K15" s="12">
        <v>0</v>
      </c>
      <c r="L15" s="12">
        <v>0</v>
      </c>
      <c r="M15" s="12">
        <v>0</v>
      </c>
      <c r="N15" s="12">
        <v>0</v>
      </c>
      <c r="O15" s="12">
        <v>0</v>
      </c>
      <c r="P15" s="12">
        <v>0</v>
      </c>
      <c r="Q15" s="12">
        <v>0</v>
      </c>
      <c r="R15" s="12">
        <v>0</v>
      </c>
      <c r="S15" s="12">
        <v>0</v>
      </c>
      <c r="T15" s="12">
        <v>0</v>
      </c>
      <c r="U15" s="12">
        <v>0</v>
      </c>
      <c r="V15" s="12">
        <v>0</v>
      </c>
      <c r="W15" s="12">
        <v>0</v>
      </c>
      <c r="X15" s="12">
        <v>0</v>
      </c>
      <c r="Y15" s="12">
        <v>0</v>
      </c>
      <c r="Z15" s="12">
        <v>0</v>
      </c>
      <c r="AA15" s="12">
        <v>0</v>
      </c>
      <c r="AB15" s="12">
        <v>0</v>
      </c>
      <c r="AC15" s="12">
        <v>0</v>
      </c>
      <c r="AD15" s="12">
        <v>0</v>
      </c>
      <c r="AE15" s="12">
        <v>0</v>
      </c>
      <c r="AF15" s="12">
        <v>0</v>
      </c>
      <c r="AG15" s="12">
        <v>0</v>
      </c>
      <c r="AH15" s="12">
        <v>0</v>
      </c>
      <c r="AI15" s="12">
        <v>0</v>
      </c>
    </row>
    <row r="16" spans="2:35" ht="20.100000000000001" customHeight="1" thickBot="1" x14ac:dyDescent="0.25">
      <c r="B16" s="4" t="s">
        <v>633</v>
      </c>
      <c r="C16" s="12">
        <v>0</v>
      </c>
      <c r="D16" s="12">
        <v>0</v>
      </c>
      <c r="E16" s="12">
        <v>0</v>
      </c>
      <c r="F16" s="12">
        <v>0</v>
      </c>
      <c r="G16" s="12">
        <v>0</v>
      </c>
      <c r="H16" s="12">
        <v>0</v>
      </c>
      <c r="I16" s="12">
        <v>0</v>
      </c>
      <c r="J16" s="12">
        <v>0</v>
      </c>
      <c r="K16" s="12">
        <v>0</v>
      </c>
      <c r="L16" s="12">
        <v>0</v>
      </c>
      <c r="M16" s="12">
        <v>0</v>
      </c>
      <c r="N16" s="12">
        <v>0</v>
      </c>
      <c r="O16" s="12">
        <v>0</v>
      </c>
      <c r="P16" s="12">
        <v>0</v>
      </c>
      <c r="Q16" s="12">
        <v>0</v>
      </c>
      <c r="R16" s="12">
        <v>0</v>
      </c>
      <c r="S16" s="12">
        <v>0</v>
      </c>
      <c r="T16" s="12">
        <v>0</v>
      </c>
      <c r="U16" s="12">
        <v>0</v>
      </c>
      <c r="V16" s="12">
        <v>0</v>
      </c>
      <c r="W16" s="12">
        <v>0</v>
      </c>
      <c r="X16" s="12">
        <v>0</v>
      </c>
      <c r="Y16" s="12">
        <v>0</v>
      </c>
      <c r="Z16" s="12">
        <v>0</v>
      </c>
      <c r="AA16" s="12">
        <v>0</v>
      </c>
      <c r="AB16" s="12">
        <v>0</v>
      </c>
      <c r="AC16" s="12">
        <v>0</v>
      </c>
      <c r="AD16" s="12">
        <v>0</v>
      </c>
      <c r="AE16" s="12">
        <v>0</v>
      </c>
      <c r="AF16" s="12">
        <v>0</v>
      </c>
      <c r="AG16" s="12">
        <v>0</v>
      </c>
      <c r="AH16" s="12">
        <v>0</v>
      </c>
      <c r="AI16" s="12">
        <v>0</v>
      </c>
    </row>
    <row r="17" spans="2:35" ht="20.100000000000001" customHeight="1" thickBot="1" x14ac:dyDescent="0.25">
      <c r="B17" s="4" t="s">
        <v>239</v>
      </c>
      <c r="C17" s="12">
        <v>0</v>
      </c>
      <c r="D17" s="12">
        <v>0</v>
      </c>
      <c r="E17" s="12">
        <v>0</v>
      </c>
      <c r="F17" s="12">
        <v>0</v>
      </c>
      <c r="G17" s="12">
        <v>0</v>
      </c>
      <c r="H17" s="12">
        <v>0</v>
      </c>
      <c r="I17" s="12">
        <v>0</v>
      </c>
      <c r="J17" s="12">
        <v>0</v>
      </c>
      <c r="K17" s="12">
        <v>0</v>
      </c>
      <c r="L17" s="12">
        <v>0</v>
      </c>
      <c r="M17" s="12">
        <v>0</v>
      </c>
      <c r="N17" s="12">
        <v>0</v>
      </c>
      <c r="O17" s="12">
        <v>0</v>
      </c>
      <c r="P17" s="12">
        <v>0</v>
      </c>
      <c r="Q17" s="12">
        <v>0</v>
      </c>
      <c r="R17" s="12">
        <v>0</v>
      </c>
      <c r="S17" s="12">
        <v>0</v>
      </c>
      <c r="T17" s="12">
        <v>0</v>
      </c>
      <c r="U17" s="12">
        <v>0</v>
      </c>
      <c r="V17" s="12">
        <v>0</v>
      </c>
      <c r="W17" s="12">
        <v>0</v>
      </c>
      <c r="X17" s="12">
        <v>0</v>
      </c>
      <c r="Y17" s="12">
        <v>0</v>
      </c>
      <c r="Z17" s="12">
        <v>0</v>
      </c>
      <c r="AA17" s="12">
        <v>0</v>
      </c>
      <c r="AB17" s="12">
        <v>0</v>
      </c>
      <c r="AC17" s="12">
        <v>0</v>
      </c>
      <c r="AD17" s="12">
        <v>0</v>
      </c>
      <c r="AE17" s="12">
        <v>0</v>
      </c>
      <c r="AF17" s="12">
        <v>0</v>
      </c>
      <c r="AG17" s="12">
        <v>0</v>
      </c>
      <c r="AH17" s="12">
        <v>0</v>
      </c>
      <c r="AI17" s="12">
        <v>0</v>
      </c>
    </row>
    <row r="18" spans="2:35" ht="20.100000000000001" customHeight="1" thickBot="1" x14ac:dyDescent="0.25">
      <c r="B18" s="4" t="s">
        <v>240</v>
      </c>
      <c r="C18" s="12">
        <v>0</v>
      </c>
      <c r="D18" s="12">
        <v>0</v>
      </c>
      <c r="E18" s="12">
        <v>0</v>
      </c>
      <c r="F18" s="12">
        <v>0</v>
      </c>
      <c r="G18" s="12">
        <v>0</v>
      </c>
      <c r="H18" s="12">
        <v>0</v>
      </c>
      <c r="I18" s="12">
        <v>0</v>
      </c>
      <c r="J18" s="12">
        <v>0</v>
      </c>
      <c r="K18" s="12">
        <v>0</v>
      </c>
      <c r="L18" s="12">
        <v>0</v>
      </c>
      <c r="M18" s="12">
        <v>0</v>
      </c>
      <c r="N18" s="12">
        <v>0</v>
      </c>
      <c r="O18" s="12">
        <v>0</v>
      </c>
      <c r="P18" s="12">
        <v>0</v>
      </c>
      <c r="Q18" s="12">
        <v>0</v>
      </c>
      <c r="R18" s="12">
        <v>0</v>
      </c>
      <c r="S18" s="12">
        <v>0</v>
      </c>
      <c r="T18" s="12">
        <v>0</v>
      </c>
      <c r="U18" s="12">
        <v>0</v>
      </c>
      <c r="V18" s="12">
        <v>0</v>
      </c>
      <c r="W18" s="12">
        <v>0</v>
      </c>
      <c r="X18" s="12">
        <v>0</v>
      </c>
      <c r="Y18" s="12">
        <v>0</v>
      </c>
      <c r="Z18" s="12">
        <v>0</v>
      </c>
      <c r="AA18" s="12">
        <v>0</v>
      </c>
      <c r="AB18" s="12">
        <v>0</v>
      </c>
      <c r="AC18" s="12">
        <v>0</v>
      </c>
      <c r="AD18" s="12">
        <v>0</v>
      </c>
      <c r="AE18" s="12">
        <v>0</v>
      </c>
      <c r="AF18" s="12">
        <v>0</v>
      </c>
      <c r="AG18" s="12">
        <v>0</v>
      </c>
      <c r="AH18" s="12">
        <v>0</v>
      </c>
      <c r="AI18" s="12">
        <v>0</v>
      </c>
    </row>
    <row r="19" spans="2:35" ht="20.100000000000001" customHeight="1" thickBot="1" x14ac:dyDescent="0.25">
      <c r="B19" s="4" t="s">
        <v>241</v>
      </c>
      <c r="C19" s="12">
        <v>0</v>
      </c>
      <c r="D19" s="12">
        <v>0</v>
      </c>
      <c r="E19" s="12">
        <v>0</v>
      </c>
      <c r="F19" s="12">
        <v>0</v>
      </c>
      <c r="G19" s="12">
        <v>0</v>
      </c>
      <c r="H19" s="12">
        <v>0</v>
      </c>
      <c r="I19" s="12">
        <v>0</v>
      </c>
      <c r="J19" s="12">
        <v>0</v>
      </c>
      <c r="K19" s="12">
        <v>0</v>
      </c>
      <c r="L19" s="12">
        <v>0</v>
      </c>
      <c r="M19" s="12">
        <v>0</v>
      </c>
      <c r="N19" s="12">
        <v>0</v>
      </c>
      <c r="O19" s="12">
        <v>0</v>
      </c>
      <c r="P19" s="12">
        <v>0</v>
      </c>
      <c r="Q19" s="12">
        <v>0</v>
      </c>
      <c r="R19" s="12">
        <v>0</v>
      </c>
      <c r="S19" s="12">
        <v>0</v>
      </c>
      <c r="T19" s="12">
        <v>0</v>
      </c>
      <c r="U19" s="12">
        <v>0</v>
      </c>
      <c r="V19" s="12">
        <v>0</v>
      </c>
      <c r="W19" s="12">
        <v>0</v>
      </c>
      <c r="X19" s="12">
        <v>0</v>
      </c>
      <c r="Y19" s="12">
        <v>0</v>
      </c>
      <c r="Z19" s="12">
        <v>0</v>
      </c>
      <c r="AA19" s="12">
        <v>0</v>
      </c>
      <c r="AB19" s="12">
        <v>0</v>
      </c>
      <c r="AC19" s="12">
        <v>0</v>
      </c>
      <c r="AD19" s="12">
        <v>0</v>
      </c>
      <c r="AE19" s="12">
        <v>0</v>
      </c>
      <c r="AF19" s="12">
        <v>0</v>
      </c>
      <c r="AG19" s="12">
        <v>0</v>
      </c>
      <c r="AH19" s="12">
        <v>0</v>
      </c>
      <c r="AI19" s="12">
        <v>0</v>
      </c>
    </row>
    <row r="20" spans="2:35" ht="20.100000000000001" customHeight="1" thickBot="1" x14ac:dyDescent="0.25">
      <c r="B20" s="4" t="s">
        <v>242</v>
      </c>
      <c r="C20" s="12">
        <v>0</v>
      </c>
      <c r="D20" s="12">
        <v>0</v>
      </c>
      <c r="E20" s="12">
        <v>0</v>
      </c>
      <c r="F20" s="12">
        <v>0</v>
      </c>
      <c r="G20" s="12">
        <v>0</v>
      </c>
      <c r="H20" s="12">
        <v>0</v>
      </c>
      <c r="I20" s="12">
        <v>0</v>
      </c>
      <c r="J20" s="12">
        <v>0</v>
      </c>
      <c r="K20" s="12">
        <v>0</v>
      </c>
      <c r="L20" s="12">
        <v>0</v>
      </c>
      <c r="M20" s="12">
        <v>0</v>
      </c>
      <c r="N20" s="12">
        <v>0</v>
      </c>
      <c r="O20" s="12">
        <v>0</v>
      </c>
      <c r="P20" s="12">
        <v>0</v>
      </c>
      <c r="Q20" s="12">
        <v>0</v>
      </c>
      <c r="R20" s="12">
        <v>0</v>
      </c>
      <c r="S20" s="12">
        <v>0</v>
      </c>
      <c r="T20" s="12">
        <v>0</v>
      </c>
      <c r="U20" s="12">
        <v>0</v>
      </c>
      <c r="V20" s="12">
        <v>0</v>
      </c>
      <c r="W20" s="12">
        <v>0</v>
      </c>
      <c r="X20" s="12">
        <v>0</v>
      </c>
      <c r="Y20" s="12">
        <v>0</v>
      </c>
      <c r="Z20" s="12">
        <v>0</v>
      </c>
      <c r="AA20" s="12">
        <v>0</v>
      </c>
      <c r="AB20" s="12">
        <v>0</v>
      </c>
      <c r="AC20" s="12">
        <v>0</v>
      </c>
      <c r="AD20" s="12">
        <v>0</v>
      </c>
      <c r="AE20" s="12">
        <v>0</v>
      </c>
      <c r="AF20" s="12">
        <v>0</v>
      </c>
      <c r="AG20" s="12">
        <v>0</v>
      </c>
      <c r="AH20" s="12">
        <v>0</v>
      </c>
      <c r="AI20" s="12">
        <v>0</v>
      </c>
    </row>
    <row r="21" spans="2:35" ht="20.100000000000001" customHeight="1" thickBot="1" x14ac:dyDescent="0.25">
      <c r="B21" s="4" t="s">
        <v>243</v>
      </c>
      <c r="C21" s="12">
        <v>84</v>
      </c>
      <c r="D21" s="12">
        <v>84</v>
      </c>
      <c r="E21" s="12">
        <v>3</v>
      </c>
      <c r="F21" s="12">
        <v>84</v>
      </c>
      <c r="G21" s="12">
        <v>84</v>
      </c>
      <c r="H21" s="12">
        <v>3</v>
      </c>
      <c r="I21" s="12">
        <v>0</v>
      </c>
      <c r="J21" s="12">
        <v>0</v>
      </c>
      <c r="K21" s="12">
        <v>0</v>
      </c>
      <c r="L21" s="12">
        <v>0</v>
      </c>
      <c r="M21" s="12">
        <v>0</v>
      </c>
      <c r="N21" s="12">
        <v>0</v>
      </c>
      <c r="O21" s="12">
        <v>0</v>
      </c>
      <c r="P21" s="12">
        <v>0</v>
      </c>
      <c r="Q21" s="12">
        <v>0</v>
      </c>
      <c r="R21" s="12">
        <v>0</v>
      </c>
      <c r="S21" s="12">
        <v>0</v>
      </c>
      <c r="T21" s="12">
        <v>0</v>
      </c>
      <c r="U21" s="12">
        <v>2</v>
      </c>
      <c r="V21" s="12">
        <v>2</v>
      </c>
      <c r="W21" s="12">
        <v>0</v>
      </c>
      <c r="X21" s="12">
        <v>2</v>
      </c>
      <c r="Y21" s="12">
        <v>2</v>
      </c>
      <c r="Z21" s="12">
        <v>0</v>
      </c>
      <c r="AA21" s="12">
        <v>0</v>
      </c>
      <c r="AB21" s="12">
        <v>0</v>
      </c>
      <c r="AC21" s="12">
        <v>0</v>
      </c>
      <c r="AD21" s="12">
        <v>0</v>
      </c>
      <c r="AE21" s="12">
        <v>0</v>
      </c>
      <c r="AF21" s="12">
        <v>0</v>
      </c>
      <c r="AG21" s="12">
        <v>0</v>
      </c>
      <c r="AH21" s="12">
        <v>0</v>
      </c>
      <c r="AI21" s="12">
        <v>0</v>
      </c>
    </row>
    <row r="22" spans="2:35" ht="20.100000000000001" customHeight="1" thickBot="1" x14ac:dyDescent="0.25">
      <c r="B22" s="4" t="s">
        <v>168</v>
      </c>
      <c r="C22" s="12">
        <v>44</v>
      </c>
      <c r="D22" s="12">
        <v>44</v>
      </c>
      <c r="E22" s="12">
        <v>0</v>
      </c>
      <c r="F22" s="12">
        <v>44</v>
      </c>
      <c r="G22" s="12">
        <v>44</v>
      </c>
      <c r="H22" s="12">
        <v>0</v>
      </c>
      <c r="I22" s="12">
        <v>0</v>
      </c>
      <c r="J22" s="12">
        <v>0</v>
      </c>
      <c r="K22" s="12">
        <v>0</v>
      </c>
      <c r="L22" s="12">
        <v>0</v>
      </c>
      <c r="M22" s="12">
        <v>0</v>
      </c>
      <c r="N22" s="12">
        <v>0</v>
      </c>
      <c r="O22" s="12">
        <v>0</v>
      </c>
      <c r="P22" s="12">
        <v>0</v>
      </c>
      <c r="Q22" s="12">
        <v>0</v>
      </c>
      <c r="R22" s="12">
        <v>0</v>
      </c>
      <c r="S22" s="12">
        <v>0</v>
      </c>
      <c r="T22" s="12">
        <v>0</v>
      </c>
      <c r="U22" s="12">
        <v>18</v>
      </c>
      <c r="V22" s="12">
        <v>18</v>
      </c>
      <c r="W22" s="12">
        <v>0</v>
      </c>
      <c r="X22" s="12">
        <v>18</v>
      </c>
      <c r="Y22" s="12">
        <v>18</v>
      </c>
      <c r="Z22" s="12">
        <v>0</v>
      </c>
      <c r="AA22" s="12">
        <v>0</v>
      </c>
      <c r="AB22" s="12">
        <v>0</v>
      </c>
      <c r="AC22" s="12">
        <v>0</v>
      </c>
      <c r="AD22" s="12">
        <v>0</v>
      </c>
      <c r="AE22" s="12">
        <v>0</v>
      </c>
      <c r="AF22" s="12">
        <v>0</v>
      </c>
      <c r="AG22" s="12">
        <v>0</v>
      </c>
      <c r="AH22" s="12">
        <v>0</v>
      </c>
      <c r="AI22" s="12">
        <v>0</v>
      </c>
    </row>
    <row r="23" spans="2:35" ht="20.100000000000001" customHeight="1" thickBot="1" x14ac:dyDescent="0.25">
      <c r="B23" s="4" t="s">
        <v>244</v>
      </c>
      <c r="C23" s="12">
        <v>0</v>
      </c>
      <c r="D23" s="12">
        <v>0</v>
      </c>
      <c r="E23" s="12">
        <v>0</v>
      </c>
      <c r="F23" s="12">
        <v>0</v>
      </c>
      <c r="G23" s="12">
        <v>0</v>
      </c>
      <c r="H23" s="12">
        <v>0</v>
      </c>
      <c r="I23" s="12">
        <v>0</v>
      </c>
      <c r="J23" s="12">
        <v>0</v>
      </c>
      <c r="K23" s="12">
        <v>0</v>
      </c>
      <c r="L23" s="12">
        <v>0</v>
      </c>
      <c r="M23" s="12">
        <v>0</v>
      </c>
      <c r="N23" s="12">
        <v>0</v>
      </c>
      <c r="O23" s="12">
        <v>0</v>
      </c>
      <c r="P23" s="12">
        <v>0</v>
      </c>
      <c r="Q23" s="12">
        <v>0</v>
      </c>
      <c r="R23" s="12">
        <v>0</v>
      </c>
      <c r="S23" s="12">
        <v>0</v>
      </c>
      <c r="T23" s="12">
        <v>0</v>
      </c>
      <c r="U23" s="12">
        <v>0</v>
      </c>
      <c r="V23" s="12">
        <v>0</v>
      </c>
      <c r="W23" s="12">
        <v>0</v>
      </c>
      <c r="X23" s="12">
        <v>0</v>
      </c>
      <c r="Y23" s="12">
        <v>0</v>
      </c>
      <c r="Z23" s="12">
        <v>0</v>
      </c>
      <c r="AA23" s="12">
        <v>0</v>
      </c>
      <c r="AB23" s="12">
        <v>0</v>
      </c>
      <c r="AC23" s="12">
        <v>0</v>
      </c>
      <c r="AD23" s="12">
        <v>0</v>
      </c>
      <c r="AE23" s="12">
        <v>0</v>
      </c>
      <c r="AF23" s="12">
        <v>0</v>
      </c>
      <c r="AG23" s="12">
        <v>0</v>
      </c>
      <c r="AH23" s="12">
        <v>0</v>
      </c>
      <c r="AI23" s="12">
        <v>0</v>
      </c>
    </row>
    <row r="24" spans="2:35" ht="20.100000000000001" customHeight="1" thickBot="1" x14ac:dyDescent="0.25">
      <c r="B24" s="4" t="s">
        <v>245</v>
      </c>
      <c r="C24" s="12">
        <v>2</v>
      </c>
      <c r="D24" s="12">
        <v>2</v>
      </c>
      <c r="E24" s="12">
        <v>0</v>
      </c>
      <c r="F24" s="12">
        <v>0</v>
      </c>
      <c r="G24" s="12">
        <v>0</v>
      </c>
      <c r="H24" s="12">
        <v>0</v>
      </c>
      <c r="I24" s="12">
        <v>2</v>
      </c>
      <c r="J24" s="12">
        <v>2</v>
      </c>
      <c r="K24" s="12">
        <v>0</v>
      </c>
      <c r="L24" s="12">
        <v>0</v>
      </c>
      <c r="M24" s="12">
        <v>0</v>
      </c>
      <c r="N24" s="12">
        <v>0</v>
      </c>
      <c r="O24" s="12">
        <v>0</v>
      </c>
      <c r="P24" s="12">
        <v>0</v>
      </c>
      <c r="Q24" s="12">
        <v>0</v>
      </c>
      <c r="R24" s="12">
        <v>0</v>
      </c>
      <c r="S24" s="12">
        <v>0</v>
      </c>
      <c r="T24" s="12">
        <v>0</v>
      </c>
      <c r="U24" s="12">
        <v>0</v>
      </c>
      <c r="V24" s="12">
        <v>0</v>
      </c>
      <c r="W24" s="12">
        <v>0</v>
      </c>
      <c r="X24" s="12">
        <v>0</v>
      </c>
      <c r="Y24" s="12">
        <v>0</v>
      </c>
      <c r="Z24" s="12">
        <v>0</v>
      </c>
      <c r="AA24" s="12">
        <v>0</v>
      </c>
      <c r="AB24" s="12">
        <v>0</v>
      </c>
      <c r="AC24" s="12">
        <v>0</v>
      </c>
      <c r="AD24" s="12">
        <v>0</v>
      </c>
      <c r="AE24" s="12">
        <v>0</v>
      </c>
      <c r="AF24" s="12">
        <v>0</v>
      </c>
      <c r="AG24" s="12">
        <v>0</v>
      </c>
      <c r="AH24" s="12">
        <v>0</v>
      </c>
      <c r="AI24" s="12">
        <v>0</v>
      </c>
    </row>
    <row r="25" spans="2:35" ht="20.100000000000001" customHeight="1" thickBot="1" x14ac:dyDescent="0.25">
      <c r="B25" s="4" t="s">
        <v>246</v>
      </c>
      <c r="C25" s="12">
        <v>41</v>
      </c>
      <c r="D25" s="12">
        <v>40</v>
      </c>
      <c r="E25" s="12">
        <v>1</v>
      </c>
      <c r="F25" s="12">
        <v>41</v>
      </c>
      <c r="G25" s="12">
        <v>40</v>
      </c>
      <c r="H25" s="12">
        <v>1</v>
      </c>
      <c r="I25" s="12">
        <v>0</v>
      </c>
      <c r="J25" s="12">
        <v>0</v>
      </c>
      <c r="K25" s="12">
        <v>0</v>
      </c>
      <c r="L25" s="12">
        <v>0</v>
      </c>
      <c r="M25" s="12">
        <v>0</v>
      </c>
      <c r="N25" s="12">
        <v>0</v>
      </c>
      <c r="O25" s="12">
        <v>0</v>
      </c>
      <c r="P25" s="12">
        <v>0</v>
      </c>
      <c r="Q25" s="12">
        <v>0</v>
      </c>
      <c r="R25" s="12">
        <v>0</v>
      </c>
      <c r="S25" s="12">
        <v>0</v>
      </c>
      <c r="T25" s="12">
        <v>0</v>
      </c>
      <c r="U25" s="12">
        <v>7</v>
      </c>
      <c r="V25" s="12">
        <v>7</v>
      </c>
      <c r="W25" s="12">
        <v>0</v>
      </c>
      <c r="X25" s="12">
        <v>7</v>
      </c>
      <c r="Y25" s="12">
        <v>7</v>
      </c>
      <c r="Z25" s="12">
        <v>0</v>
      </c>
      <c r="AA25" s="12">
        <v>0</v>
      </c>
      <c r="AB25" s="12">
        <v>0</v>
      </c>
      <c r="AC25" s="12">
        <v>0</v>
      </c>
      <c r="AD25" s="12">
        <v>0</v>
      </c>
      <c r="AE25" s="12">
        <v>0</v>
      </c>
      <c r="AF25" s="12">
        <v>0</v>
      </c>
      <c r="AG25" s="12">
        <v>0</v>
      </c>
      <c r="AH25" s="12">
        <v>0</v>
      </c>
      <c r="AI25" s="12">
        <v>0</v>
      </c>
    </row>
    <row r="26" spans="2:35" ht="20.100000000000001" customHeight="1" thickBot="1" x14ac:dyDescent="0.25">
      <c r="B26" s="5" t="s">
        <v>247</v>
      </c>
      <c r="C26" s="12">
        <v>0</v>
      </c>
      <c r="D26" s="12">
        <v>0</v>
      </c>
      <c r="E26" s="12">
        <v>0</v>
      </c>
      <c r="F26" s="12">
        <v>0</v>
      </c>
      <c r="G26" s="12">
        <v>0</v>
      </c>
      <c r="H26" s="12">
        <v>0</v>
      </c>
      <c r="I26" s="12">
        <v>0</v>
      </c>
      <c r="J26" s="12">
        <v>0</v>
      </c>
      <c r="K26" s="12">
        <v>0</v>
      </c>
      <c r="L26" s="12">
        <v>0</v>
      </c>
      <c r="M26" s="12">
        <v>0</v>
      </c>
      <c r="N26" s="12">
        <v>0</v>
      </c>
      <c r="O26" s="12">
        <v>0</v>
      </c>
      <c r="P26" s="12">
        <v>0</v>
      </c>
      <c r="Q26" s="12">
        <v>0</v>
      </c>
      <c r="R26" s="12">
        <v>0</v>
      </c>
      <c r="S26" s="12">
        <v>0</v>
      </c>
      <c r="T26" s="12">
        <v>0</v>
      </c>
      <c r="U26" s="12">
        <v>0</v>
      </c>
      <c r="V26" s="12">
        <v>0</v>
      </c>
      <c r="W26" s="12">
        <v>0</v>
      </c>
      <c r="X26" s="12">
        <v>0</v>
      </c>
      <c r="Y26" s="12">
        <v>0</v>
      </c>
      <c r="Z26" s="12">
        <v>0</v>
      </c>
      <c r="AA26" s="12">
        <v>0</v>
      </c>
      <c r="AB26" s="12">
        <v>0</v>
      </c>
      <c r="AC26" s="12">
        <v>0</v>
      </c>
      <c r="AD26" s="12">
        <v>0</v>
      </c>
      <c r="AE26" s="12">
        <v>0</v>
      </c>
      <c r="AF26" s="12">
        <v>0</v>
      </c>
      <c r="AG26" s="12">
        <v>0</v>
      </c>
      <c r="AH26" s="12">
        <v>0</v>
      </c>
      <c r="AI26" s="12">
        <v>0</v>
      </c>
    </row>
    <row r="27" spans="2:35" ht="20.100000000000001" customHeight="1" thickBot="1" x14ac:dyDescent="0.25">
      <c r="B27" s="6" t="s">
        <v>248</v>
      </c>
      <c r="C27" s="12">
        <v>0</v>
      </c>
      <c r="D27" s="12">
        <v>0</v>
      </c>
      <c r="E27" s="12">
        <v>0</v>
      </c>
      <c r="F27" s="12">
        <v>0</v>
      </c>
      <c r="G27" s="12">
        <v>0</v>
      </c>
      <c r="H27" s="12">
        <v>0</v>
      </c>
      <c r="I27" s="12">
        <v>0</v>
      </c>
      <c r="J27" s="12">
        <v>0</v>
      </c>
      <c r="K27" s="12">
        <v>0</v>
      </c>
      <c r="L27" s="12">
        <v>0</v>
      </c>
      <c r="M27" s="12">
        <v>0</v>
      </c>
      <c r="N27" s="12">
        <v>0</v>
      </c>
      <c r="O27" s="12">
        <v>0</v>
      </c>
      <c r="P27" s="12">
        <v>0</v>
      </c>
      <c r="Q27" s="12">
        <v>0</v>
      </c>
      <c r="R27" s="12">
        <v>0</v>
      </c>
      <c r="S27" s="12">
        <v>0</v>
      </c>
      <c r="T27" s="12">
        <v>0</v>
      </c>
      <c r="U27" s="12">
        <v>0</v>
      </c>
      <c r="V27" s="12">
        <v>0</v>
      </c>
      <c r="W27" s="12">
        <v>0</v>
      </c>
      <c r="X27" s="12">
        <v>0</v>
      </c>
      <c r="Y27" s="12">
        <v>0</v>
      </c>
      <c r="Z27" s="12">
        <v>0</v>
      </c>
      <c r="AA27" s="12">
        <v>0</v>
      </c>
      <c r="AB27" s="12">
        <v>0</v>
      </c>
      <c r="AC27" s="12">
        <v>0</v>
      </c>
      <c r="AD27" s="12">
        <v>0</v>
      </c>
      <c r="AE27" s="12">
        <v>0</v>
      </c>
      <c r="AF27" s="12">
        <v>0</v>
      </c>
      <c r="AG27" s="12">
        <v>0</v>
      </c>
      <c r="AH27" s="12">
        <v>0</v>
      </c>
      <c r="AI27" s="12">
        <v>0</v>
      </c>
    </row>
    <row r="28" spans="2:35" ht="20.100000000000001" customHeight="1" thickBot="1" x14ac:dyDescent="0.25">
      <c r="B28" s="4" t="s">
        <v>249</v>
      </c>
      <c r="C28" s="12">
        <v>0</v>
      </c>
      <c r="D28" s="12">
        <v>0</v>
      </c>
      <c r="E28" s="12">
        <v>0</v>
      </c>
      <c r="F28" s="12">
        <v>0</v>
      </c>
      <c r="G28" s="12">
        <v>0</v>
      </c>
      <c r="H28" s="12">
        <v>0</v>
      </c>
      <c r="I28" s="12">
        <v>0</v>
      </c>
      <c r="J28" s="12">
        <v>0</v>
      </c>
      <c r="K28" s="12">
        <v>0</v>
      </c>
      <c r="L28" s="12">
        <v>0</v>
      </c>
      <c r="M28" s="12">
        <v>0</v>
      </c>
      <c r="N28" s="12">
        <v>0</v>
      </c>
      <c r="O28" s="12">
        <v>0</v>
      </c>
      <c r="P28" s="12">
        <v>0</v>
      </c>
      <c r="Q28" s="12">
        <v>0</v>
      </c>
      <c r="R28" s="12">
        <v>0</v>
      </c>
      <c r="S28" s="12">
        <v>0</v>
      </c>
      <c r="T28" s="12">
        <v>0</v>
      </c>
      <c r="U28" s="12">
        <v>0</v>
      </c>
      <c r="V28" s="12">
        <v>0</v>
      </c>
      <c r="W28" s="12">
        <v>0</v>
      </c>
      <c r="X28" s="12">
        <v>0</v>
      </c>
      <c r="Y28" s="12">
        <v>0</v>
      </c>
      <c r="Z28" s="12">
        <v>0</v>
      </c>
      <c r="AA28" s="12">
        <v>0</v>
      </c>
      <c r="AB28" s="12">
        <v>0</v>
      </c>
      <c r="AC28" s="12">
        <v>0</v>
      </c>
      <c r="AD28" s="12">
        <v>0</v>
      </c>
      <c r="AE28" s="12">
        <v>0</v>
      </c>
      <c r="AF28" s="12">
        <v>0</v>
      </c>
      <c r="AG28" s="12">
        <v>0</v>
      </c>
      <c r="AH28" s="12">
        <v>0</v>
      </c>
      <c r="AI28" s="12">
        <v>0</v>
      </c>
    </row>
    <row r="29" spans="2:35" ht="20.100000000000001" customHeight="1" thickBot="1" x14ac:dyDescent="0.25">
      <c r="B29" s="4" t="s">
        <v>250</v>
      </c>
      <c r="C29" s="12">
        <v>22</v>
      </c>
      <c r="D29" s="12">
        <v>22</v>
      </c>
      <c r="E29" s="12">
        <v>0</v>
      </c>
      <c r="F29" s="12">
        <v>22</v>
      </c>
      <c r="G29" s="12">
        <v>22</v>
      </c>
      <c r="H29" s="12">
        <v>0</v>
      </c>
      <c r="I29" s="12">
        <v>0</v>
      </c>
      <c r="J29" s="12">
        <v>0</v>
      </c>
      <c r="K29" s="12">
        <v>0</v>
      </c>
      <c r="L29" s="12">
        <v>0</v>
      </c>
      <c r="M29" s="12">
        <v>0</v>
      </c>
      <c r="N29" s="12">
        <v>0</v>
      </c>
      <c r="O29" s="12">
        <v>0</v>
      </c>
      <c r="P29" s="12">
        <v>0</v>
      </c>
      <c r="Q29" s="12">
        <v>0</v>
      </c>
      <c r="R29" s="12">
        <v>0</v>
      </c>
      <c r="S29" s="12">
        <v>0</v>
      </c>
      <c r="T29" s="12">
        <v>0</v>
      </c>
      <c r="U29" s="12">
        <v>12</v>
      </c>
      <c r="V29" s="12">
        <v>12</v>
      </c>
      <c r="W29" s="12">
        <v>0</v>
      </c>
      <c r="X29" s="12">
        <v>12</v>
      </c>
      <c r="Y29" s="12">
        <v>12</v>
      </c>
      <c r="Z29" s="12">
        <v>0</v>
      </c>
      <c r="AA29" s="12">
        <v>0</v>
      </c>
      <c r="AB29" s="12">
        <v>0</v>
      </c>
      <c r="AC29" s="12">
        <v>0</v>
      </c>
      <c r="AD29" s="12">
        <v>0</v>
      </c>
      <c r="AE29" s="12">
        <v>0</v>
      </c>
      <c r="AF29" s="12">
        <v>0</v>
      </c>
      <c r="AG29" s="12">
        <v>0</v>
      </c>
      <c r="AH29" s="12">
        <v>0</v>
      </c>
      <c r="AI29" s="12">
        <v>0</v>
      </c>
    </row>
    <row r="30" spans="2:35" ht="20.100000000000001" customHeight="1" thickBot="1" x14ac:dyDescent="0.25">
      <c r="B30" s="4" t="s">
        <v>251</v>
      </c>
      <c r="C30" s="12">
        <v>17</v>
      </c>
      <c r="D30" s="12">
        <v>17</v>
      </c>
      <c r="E30" s="12">
        <v>0</v>
      </c>
      <c r="F30" s="12">
        <v>17</v>
      </c>
      <c r="G30" s="12">
        <v>17</v>
      </c>
      <c r="H30" s="12">
        <v>0</v>
      </c>
      <c r="I30" s="12">
        <v>0</v>
      </c>
      <c r="J30" s="12">
        <v>0</v>
      </c>
      <c r="K30" s="12">
        <v>0</v>
      </c>
      <c r="L30" s="12">
        <v>0</v>
      </c>
      <c r="M30" s="12">
        <v>0</v>
      </c>
      <c r="N30" s="12">
        <v>0</v>
      </c>
      <c r="O30" s="12">
        <v>0</v>
      </c>
      <c r="P30" s="12">
        <v>0</v>
      </c>
      <c r="Q30" s="12">
        <v>0</v>
      </c>
      <c r="R30" s="12">
        <v>0</v>
      </c>
      <c r="S30" s="12">
        <v>0</v>
      </c>
      <c r="T30" s="12">
        <v>0</v>
      </c>
      <c r="U30" s="12">
        <v>3</v>
      </c>
      <c r="V30" s="12">
        <v>3</v>
      </c>
      <c r="W30" s="12">
        <v>0</v>
      </c>
      <c r="X30" s="12">
        <v>3</v>
      </c>
      <c r="Y30" s="12">
        <v>3</v>
      </c>
      <c r="Z30" s="12">
        <v>0</v>
      </c>
      <c r="AA30" s="12">
        <v>0</v>
      </c>
      <c r="AB30" s="12">
        <v>0</v>
      </c>
      <c r="AC30" s="12">
        <v>0</v>
      </c>
      <c r="AD30" s="12">
        <v>0</v>
      </c>
      <c r="AE30" s="12">
        <v>0</v>
      </c>
      <c r="AF30" s="12">
        <v>0</v>
      </c>
      <c r="AG30" s="12">
        <v>0</v>
      </c>
      <c r="AH30" s="12">
        <v>0</v>
      </c>
      <c r="AI30" s="12">
        <v>0</v>
      </c>
    </row>
    <row r="31" spans="2:35" ht="20.100000000000001" customHeight="1" thickBot="1" x14ac:dyDescent="0.25">
      <c r="B31" s="4" t="s">
        <v>252</v>
      </c>
      <c r="C31" s="12">
        <v>0</v>
      </c>
      <c r="D31" s="12">
        <v>0</v>
      </c>
      <c r="E31" s="12">
        <v>0</v>
      </c>
      <c r="F31" s="12">
        <v>0</v>
      </c>
      <c r="G31" s="12">
        <v>0</v>
      </c>
      <c r="H31" s="12">
        <v>0</v>
      </c>
      <c r="I31" s="12">
        <v>0</v>
      </c>
      <c r="J31" s="12">
        <v>0</v>
      </c>
      <c r="K31" s="12">
        <v>0</v>
      </c>
      <c r="L31" s="12">
        <v>0</v>
      </c>
      <c r="M31" s="12">
        <v>0</v>
      </c>
      <c r="N31" s="12">
        <v>0</v>
      </c>
      <c r="O31" s="12">
        <v>0</v>
      </c>
      <c r="P31" s="12">
        <v>0</v>
      </c>
      <c r="Q31" s="12">
        <v>0</v>
      </c>
      <c r="R31" s="12">
        <v>0</v>
      </c>
      <c r="S31" s="12">
        <v>0</v>
      </c>
      <c r="T31" s="12">
        <v>0</v>
      </c>
      <c r="U31" s="12">
        <v>0</v>
      </c>
      <c r="V31" s="12">
        <v>0</v>
      </c>
      <c r="W31" s="12">
        <v>0</v>
      </c>
      <c r="X31" s="12">
        <v>0</v>
      </c>
      <c r="Y31" s="12">
        <v>0</v>
      </c>
      <c r="Z31" s="12">
        <v>0</v>
      </c>
      <c r="AA31" s="12">
        <v>0</v>
      </c>
      <c r="AB31" s="12">
        <v>0</v>
      </c>
      <c r="AC31" s="12">
        <v>0</v>
      </c>
      <c r="AD31" s="12">
        <v>0</v>
      </c>
      <c r="AE31" s="12">
        <v>0</v>
      </c>
      <c r="AF31" s="12">
        <v>0</v>
      </c>
      <c r="AG31" s="12">
        <v>0</v>
      </c>
      <c r="AH31" s="12">
        <v>0</v>
      </c>
      <c r="AI31" s="12">
        <v>0</v>
      </c>
    </row>
    <row r="32" spans="2:35" ht="20.100000000000001" customHeight="1" thickBot="1" x14ac:dyDescent="0.25">
      <c r="B32" s="4" t="s">
        <v>634</v>
      </c>
      <c r="C32" s="12">
        <v>2</v>
      </c>
      <c r="D32" s="12">
        <v>2</v>
      </c>
      <c r="E32" s="12">
        <v>0</v>
      </c>
      <c r="F32" s="12">
        <v>2</v>
      </c>
      <c r="G32" s="12">
        <v>2</v>
      </c>
      <c r="H32" s="12">
        <v>0</v>
      </c>
      <c r="I32" s="12">
        <v>0</v>
      </c>
      <c r="J32" s="12">
        <v>0</v>
      </c>
      <c r="K32" s="12">
        <v>0</v>
      </c>
      <c r="L32" s="12">
        <v>0</v>
      </c>
      <c r="M32" s="12">
        <v>0</v>
      </c>
      <c r="N32" s="12">
        <v>0</v>
      </c>
      <c r="O32" s="12">
        <v>0</v>
      </c>
      <c r="P32" s="12">
        <v>0</v>
      </c>
      <c r="Q32" s="12">
        <v>0</v>
      </c>
      <c r="R32" s="12">
        <v>0</v>
      </c>
      <c r="S32" s="12">
        <v>0</v>
      </c>
      <c r="T32" s="12">
        <v>0</v>
      </c>
      <c r="U32" s="12">
        <v>0</v>
      </c>
      <c r="V32" s="12">
        <v>0</v>
      </c>
      <c r="W32" s="12">
        <v>0</v>
      </c>
      <c r="X32" s="12">
        <v>0</v>
      </c>
      <c r="Y32" s="12">
        <v>0</v>
      </c>
      <c r="Z32" s="12">
        <v>0</v>
      </c>
      <c r="AA32" s="12">
        <v>0</v>
      </c>
      <c r="AB32" s="12">
        <v>0</v>
      </c>
      <c r="AC32" s="12">
        <v>0</v>
      </c>
      <c r="AD32" s="12">
        <v>0</v>
      </c>
      <c r="AE32" s="12">
        <v>0</v>
      </c>
      <c r="AF32" s="12">
        <v>0</v>
      </c>
      <c r="AG32" s="12">
        <v>0</v>
      </c>
      <c r="AH32" s="12">
        <v>0</v>
      </c>
      <c r="AI32" s="12">
        <v>0</v>
      </c>
    </row>
    <row r="33" spans="2:35" ht="20.100000000000001" customHeight="1" thickBot="1" x14ac:dyDescent="0.25">
      <c r="B33" s="4" t="s">
        <v>253</v>
      </c>
      <c r="C33" s="12">
        <v>0</v>
      </c>
      <c r="D33" s="12">
        <v>0</v>
      </c>
      <c r="E33" s="12">
        <v>0</v>
      </c>
      <c r="F33" s="12">
        <v>0</v>
      </c>
      <c r="G33" s="12">
        <v>0</v>
      </c>
      <c r="H33" s="12">
        <v>0</v>
      </c>
      <c r="I33" s="12">
        <v>0</v>
      </c>
      <c r="J33" s="12">
        <v>0</v>
      </c>
      <c r="K33" s="12">
        <v>0</v>
      </c>
      <c r="L33" s="12">
        <v>0</v>
      </c>
      <c r="M33" s="12">
        <v>0</v>
      </c>
      <c r="N33" s="12">
        <v>0</v>
      </c>
      <c r="O33" s="12">
        <v>0</v>
      </c>
      <c r="P33" s="12">
        <v>0</v>
      </c>
      <c r="Q33" s="12">
        <v>0</v>
      </c>
      <c r="R33" s="12">
        <v>0</v>
      </c>
      <c r="S33" s="12">
        <v>0</v>
      </c>
      <c r="T33" s="12">
        <v>0</v>
      </c>
      <c r="U33" s="12">
        <v>0</v>
      </c>
      <c r="V33" s="12">
        <v>0</v>
      </c>
      <c r="W33" s="12">
        <v>0</v>
      </c>
      <c r="X33" s="12">
        <v>0</v>
      </c>
      <c r="Y33" s="12">
        <v>0</v>
      </c>
      <c r="Z33" s="12">
        <v>0</v>
      </c>
      <c r="AA33" s="12">
        <v>0</v>
      </c>
      <c r="AB33" s="12">
        <v>0</v>
      </c>
      <c r="AC33" s="12">
        <v>0</v>
      </c>
      <c r="AD33" s="12">
        <v>0</v>
      </c>
      <c r="AE33" s="12">
        <v>0</v>
      </c>
      <c r="AF33" s="12">
        <v>0</v>
      </c>
      <c r="AG33" s="12">
        <v>0</v>
      </c>
      <c r="AH33" s="12">
        <v>0</v>
      </c>
      <c r="AI33" s="12">
        <v>0</v>
      </c>
    </row>
    <row r="34" spans="2:35" ht="20.100000000000001" customHeight="1" thickBot="1" x14ac:dyDescent="0.25">
      <c r="B34" s="4" t="s">
        <v>254</v>
      </c>
      <c r="C34" s="12">
        <v>0</v>
      </c>
      <c r="D34" s="12">
        <v>0</v>
      </c>
      <c r="E34" s="12">
        <v>0</v>
      </c>
      <c r="F34" s="12">
        <v>0</v>
      </c>
      <c r="G34" s="12">
        <v>0</v>
      </c>
      <c r="H34" s="12">
        <v>0</v>
      </c>
      <c r="I34" s="12">
        <v>0</v>
      </c>
      <c r="J34" s="12">
        <v>0</v>
      </c>
      <c r="K34" s="12">
        <v>0</v>
      </c>
      <c r="L34" s="12">
        <v>0</v>
      </c>
      <c r="M34" s="12">
        <v>0</v>
      </c>
      <c r="N34" s="12">
        <v>0</v>
      </c>
      <c r="O34" s="12">
        <v>0</v>
      </c>
      <c r="P34" s="12">
        <v>0</v>
      </c>
      <c r="Q34" s="12">
        <v>0</v>
      </c>
      <c r="R34" s="12">
        <v>0</v>
      </c>
      <c r="S34" s="12">
        <v>0</v>
      </c>
      <c r="T34" s="12">
        <v>0</v>
      </c>
      <c r="U34" s="12">
        <v>5</v>
      </c>
      <c r="V34" s="12">
        <v>5</v>
      </c>
      <c r="W34" s="12">
        <v>0</v>
      </c>
      <c r="X34" s="12">
        <v>5</v>
      </c>
      <c r="Y34" s="12">
        <v>5</v>
      </c>
      <c r="Z34" s="12">
        <v>0</v>
      </c>
      <c r="AA34" s="12">
        <v>0</v>
      </c>
      <c r="AB34" s="12">
        <v>0</v>
      </c>
      <c r="AC34" s="12">
        <v>0</v>
      </c>
      <c r="AD34" s="12">
        <v>0</v>
      </c>
      <c r="AE34" s="12">
        <v>0</v>
      </c>
      <c r="AF34" s="12">
        <v>0</v>
      </c>
      <c r="AG34" s="12">
        <v>0</v>
      </c>
      <c r="AH34" s="12">
        <v>0</v>
      </c>
      <c r="AI34" s="12">
        <v>0</v>
      </c>
    </row>
    <row r="35" spans="2:35" ht="20.100000000000001" customHeight="1" thickBot="1" x14ac:dyDescent="0.25">
      <c r="B35" s="4" t="s">
        <v>635</v>
      </c>
      <c r="C35" s="12">
        <v>3</v>
      </c>
      <c r="D35" s="12">
        <v>1</v>
      </c>
      <c r="E35" s="12">
        <v>0</v>
      </c>
      <c r="F35" s="12">
        <v>3</v>
      </c>
      <c r="G35" s="12">
        <v>1</v>
      </c>
      <c r="H35" s="12">
        <v>0</v>
      </c>
      <c r="I35" s="12">
        <v>0</v>
      </c>
      <c r="J35" s="12">
        <v>0</v>
      </c>
      <c r="K35" s="12">
        <v>0</v>
      </c>
      <c r="L35" s="12">
        <v>0</v>
      </c>
      <c r="M35" s="12">
        <v>0</v>
      </c>
      <c r="N35" s="12">
        <v>0</v>
      </c>
      <c r="O35" s="12">
        <v>0</v>
      </c>
      <c r="P35" s="12">
        <v>0</v>
      </c>
      <c r="Q35" s="12">
        <v>0</v>
      </c>
      <c r="R35" s="12">
        <v>0</v>
      </c>
      <c r="S35" s="12">
        <v>0</v>
      </c>
      <c r="T35" s="12">
        <v>0</v>
      </c>
      <c r="U35" s="12">
        <v>0</v>
      </c>
      <c r="V35" s="12">
        <v>0</v>
      </c>
      <c r="W35" s="12">
        <v>0</v>
      </c>
      <c r="X35" s="12">
        <v>0</v>
      </c>
      <c r="Y35" s="12">
        <v>0</v>
      </c>
      <c r="Z35" s="12">
        <v>0</v>
      </c>
      <c r="AA35" s="12">
        <v>0</v>
      </c>
      <c r="AB35" s="12">
        <v>0</v>
      </c>
      <c r="AC35" s="12">
        <v>0</v>
      </c>
      <c r="AD35" s="12">
        <v>0</v>
      </c>
      <c r="AE35" s="12">
        <v>0</v>
      </c>
      <c r="AF35" s="12">
        <v>0</v>
      </c>
      <c r="AG35" s="12">
        <v>0</v>
      </c>
      <c r="AH35" s="12">
        <v>0</v>
      </c>
      <c r="AI35" s="12">
        <v>0</v>
      </c>
    </row>
    <row r="36" spans="2:35" ht="20.100000000000001" customHeight="1" thickBot="1" x14ac:dyDescent="0.25">
      <c r="B36" s="4" t="s">
        <v>255</v>
      </c>
      <c r="C36" s="12">
        <v>0</v>
      </c>
      <c r="D36" s="12">
        <v>0</v>
      </c>
      <c r="E36" s="12">
        <v>0</v>
      </c>
      <c r="F36" s="12">
        <v>0</v>
      </c>
      <c r="G36" s="12">
        <v>0</v>
      </c>
      <c r="H36" s="12">
        <v>0</v>
      </c>
      <c r="I36" s="12">
        <v>0</v>
      </c>
      <c r="J36" s="12">
        <v>0</v>
      </c>
      <c r="K36" s="12">
        <v>0</v>
      </c>
      <c r="L36" s="12">
        <v>0</v>
      </c>
      <c r="M36" s="12">
        <v>0</v>
      </c>
      <c r="N36" s="12">
        <v>0</v>
      </c>
      <c r="O36" s="12">
        <v>0</v>
      </c>
      <c r="P36" s="12">
        <v>0</v>
      </c>
      <c r="Q36" s="12">
        <v>0</v>
      </c>
      <c r="R36" s="12">
        <v>0</v>
      </c>
      <c r="S36" s="12">
        <v>0</v>
      </c>
      <c r="T36" s="12">
        <v>0</v>
      </c>
      <c r="U36" s="12">
        <v>0</v>
      </c>
      <c r="V36" s="12">
        <v>0</v>
      </c>
      <c r="W36" s="12">
        <v>0</v>
      </c>
      <c r="X36" s="12">
        <v>0</v>
      </c>
      <c r="Y36" s="12">
        <v>0</v>
      </c>
      <c r="Z36" s="12">
        <v>0</v>
      </c>
      <c r="AA36" s="12">
        <v>0</v>
      </c>
      <c r="AB36" s="12">
        <v>0</v>
      </c>
      <c r="AC36" s="12">
        <v>0</v>
      </c>
      <c r="AD36" s="12">
        <v>0</v>
      </c>
      <c r="AE36" s="12">
        <v>0</v>
      </c>
      <c r="AF36" s="12">
        <v>0</v>
      </c>
      <c r="AG36" s="12">
        <v>0</v>
      </c>
      <c r="AH36" s="12">
        <v>0</v>
      </c>
      <c r="AI36" s="12">
        <v>0</v>
      </c>
    </row>
    <row r="37" spans="2:35" ht="20.100000000000001" customHeight="1" thickBot="1" x14ac:dyDescent="0.25">
      <c r="B37" s="4" t="s">
        <v>256</v>
      </c>
      <c r="C37" s="12">
        <v>0</v>
      </c>
      <c r="D37" s="12">
        <v>0</v>
      </c>
      <c r="E37" s="12">
        <v>0</v>
      </c>
      <c r="F37" s="12">
        <v>0</v>
      </c>
      <c r="G37" s="12">
        <v>0</v>
      </c>
      <c r="H37" s="12">
        <v>0</v>
      </c>
      <c r="I37" s="12">
        <v>0</v>
      </c>
      <c r="J37" s="12">
        <v>0</v>
      </c>
      <c r="K37" s="12">
        <v>0</v>
      </c>
      <c r="L37" s="12">
        <v>0</v>
      </c>
      <c r="M37" s="12">
        <v>0</v>
      </c>
      <c r="N37" s="12">
        <v>0</v>
      </c>
      <c r="O37" s="12">
        <v>0</v>
      </c>
      <c r="P37" s="12">
        <v>0</v>
      </c>
      <c r="Q37" s="12">
        <v>0</v>
      </c>
      <c r="R37" s="12">
        <v>0</v>
      </c>
      <c r="S37" s="12">
        <v>0</v>
      </c>
      <c r="T37" s="12">
        <v>0</v>
      </c>
      <c r="U37" s="12">
        <v>0</v>
      </c>
      <c r="V37" s="12">
        <v>0</v>
      </c>
      <c r="W37" s="12">
        <v>0</v>
      </c>
      <c r="X37" s="12">
        <v>0</v>
      </c>
      <c r="Y37" s="12">
        <v>0</v>
      </c>
      <c r="Z37" s="12">
        <v>0</v>
      </c>
      <c r="AA37" s="12">
        <v>0</v>
      </c>
      <c r="AB37" s="12">
        <v>0</v>
      </c>
      <c r="AC37" s="12">
        <v>0</v>
      </c>
      <c r="AD37" s="12">
        <v>0</v>
      </c>
      <c r="AE37" s="12">
        <v>0</v>
      </c>
      <c r="AF37" s="12">
        <v>0</v>
      </c>
      <c r="AG37" s="12">
        <v>0</v>
      </c>
      <c r="AH37" s="12">
        <v>0</v>
      </c>
      <c r="AI37" s="12">
        <v>0</v>
      </c>
    </row>
    <row r="38" spans="2:35" ht="20.100000000000001" customHeight="1" thickBot="1" x14ac:dyDescent="0.25">
      <c r="B38" s="4" t="s">
        <v>257</v>
      </c>
      <c r="C38" s="12">
        <v>0</v>
      </c>
      <c r="D38" s="12">
        <v>0</v>
      </c>
      <c r="E38" s="12">
        <v>0</v>
      </c>
      <c r="F38" s="12">
        <v>0</v>
      </c>
      <c r="G38" s="12">
        <v>0</v>
      </c>
      <c r="H38" s="12">
        <v>0</v>
      </c>
      <c r="I38" s="12">
        <v>0</v>
      </c>
      <c r="J38" s="12">
        <v>0</v>
      </c>
      <c r="K38" s="12">
        <v>0</v>
      </c>
      <c r="L38" s="12">
        <v>0</v>
      </c>
      <c r="M38" s="12">
        <v>0</v>
      </c>
      <c r="N38" s="12">
        <v>0</v>
      </c>
      <c r="O38" s="12">
        <v>0</v>
      </c>
      <c r="P38" s="12">
        <v>0</v>
      </c>
      <c r="Q38" s="12">
        <v>0</v>
      </c>
      <c r="R38" s="12">
        <v>0</v>
      </c>
      <c r="S38" s="12">
        <v>0</v>
      </c>
      <c r="T38" s="12">
        <v>0</v>
      </c>
      <c r="U38" s="12">
        <v>0</v>
      </c>
      <c r="V38" s="12">
        <v>0</v>
      </c>
      <c r="W38" s="12">
        <v>0</v>
      </c>
      <c r="X38" s="12">
        <v>0</v>
      </c>
      <c r="Y38" s="12">
        <v>0</v>
      </c>
      <c r="Z38" s="12">
        <v>0</v>
      </c>
      <c r="AA38" s="12">
        <v>0</v>
      </c>
      <c r="AB38" s="12">
        <v>0</v>
      </c>
      <c r="AC38" s="12">
        <v>0</v>
      </c>
      <c r="AD38" s="12">
        <v>0</v>
      </c>
      <c r="AE38" s="12">
        <v>0</v>
      </c>
      <c r="AF38" s="12">
        <v>0</v>
      </c>
      <c r="AG38" s="12">
        <v>0</v>
      </c>
      <c r="AH38" s="12">
        <v>0</v>
      </c>
      <c r="AI38" s="12">
        <v>0</v>
      </c>
    </row>
    <row r="39" spans="2:35" ht="20.100000000000001" customHeight="1" thickBot="1" x14ac:dyDescent="0.25">
      <c r="B39" s="4" t="s">
        <v>258</v>
      </c>
      <c r="C39" s="12">
        <v>9</v>
      </c>
      <c r="D39" s="12">
        <v>9</v>
      </c>
      <c r="E39" s="12">
        <v>0</v>
      </c>
      <c r="F39" s="12">
        <v>9</v>
      </c>
      <c r="G39" s="12">
        <v>9</v>
      </c>
      <c r="H39" s="12">
        <v>0</v>
      </c>
      <c r="I39" s="12">
        <v>0</v>
      </c>
      <c r="J39" s="12">
        <v>0</v>
      </c>
      <c r="K39" s="12">
        <v>0</v>
      </c>
      <c r="L39" s="12">
        <v>0</v>
      </c>
      <c r="M39" s="12">
        <v>0</v>
      </c>
      <c r="N39" s="12">
        <v>0</v>
      </c>
      <c r="O39" s="12">
        <v>0</v>
      </c>
      <c r="P39" s="12">
        <v>0</v>
      </c>
      <c r="Q39" s="12">
        <v>0</v>
      </c>
      <c r="R39" s="12">
        <v>0</v>
      </c>
      <c r="S39" s="12">
        <v>0</v>
      </c>
      <c r="T39" s="12">
        <v>0</v>
      </c>
      <c r="U39" s="12">
        <v>0</v>
      </c>
      <c r="V39" s="12">
        <v>0</v>
      </c>
      <c r="W39" s="12">
        <v>0</v>
      </c>
      <c r="X39" s="12">
        <v>0</v>
      </c>
      <c r="Y39" s="12">
        <v>0</v>
      </c>
      <c r="Z39" s="12">
        <v>0</v>
      </c>
      <c r="AA39" s="12">
        <v>0</v>
      </c>
      <c r="AB39" s="12">
        <v>0</v>
      </c>
      <c r="AC39" s="12">
        <v>0</v>
      </c>
      <c r="AD39" s="12">
        <v>0</v>
      </c>
      <c r="AE39" s="12">
        <v>0</v>
      </c>
      <c r="AF39" s="12">
        <v>0</v>
      </c>
      <c r="AG39" s="12">
        <v>0</v>
      </c>
      <c r="AH39" s="12">
        <v>0</v>
      </c>
      <c r="AI39" s="12">
        <v>0</v>
      </c>
    </row>
    <row r="40" spans="2:35" ht="20.100000000000001" customHeight="1" thickBot="1" x14ac:dyDescent="0.25">
      <c r="B40" s="4" t="s">
        <v>259</v>
      </c>
      <c r="C40" s="12">
        <v>0</v>
      </c>
      <c r="D40" s="12">
        <v>0</v>
      </c>
      <c r="E40" s="12">
        <v>0</v>
      </c>
      <c r="F40" s="12">
        <v>0</v>
      </c>
      <c r="G40" s="12">
        <v>0</v>
      </c>
      <c r="H40" s="12">
        <v>0</v>
      </c>
      <c r="I40" s="12">
        <v>0</v>
      </c>
      <c r="J40" s="12">
        <v>0</v>
      </c>
      <c r="K40" s="12">
        <v>0</v>
      </c>
      <c r="L40" s="12">
        <v>0</v>
      </c>
      <c r="M40" s="12">
        <v>0</v>
      </c>
      <c r="N40" s="12">
        <v>0</v>
      </c>
      <c r="O40" s="12">
        <v>0</v>
      </c>
      <c r="P40" s="12">
        <v>0</v>
      </c>
      <c r="Q40" s="12">
        <v>0</v>
      </c>
      <c r="R40" s="12">
        <v>0</v>
      </c>
      <c r="S40" s="12">
        <v>0</v>
      </c>
      <c r="T40" s="12">
        <v>0</v>
      </c>
      <c r="U40" s="12">
        <v>0</v>
      </c>
      <c r="V40" s="12">
        <v>0</v>
      </c>
      <c r="W40" s="12">
        <v>0</v>
      </c>
      <c r="X40" s="12">
        <v>0</v>
      </c>
      <c r="Y40" s="12">
        <v>0</v>
      </c>
      <c r="Z40" s="12">
        <v>0</v>
      </c>
      <c r="AA40" s="12">
        <v>0</v>
      </c>
      <c r="AB40" s="12">
        <v>0</v>
      </c>
      <c r="AC40" s="12">
        <v>0</v>
      </c>
      <c r="AD40" s="12">
        <v>0</v>
      </c>
      <c r="AE40" s="12">
        <v>0</v>
      </c>
      <c r="AF40" s="12">
        <v>0</v>
      </c>
      <c r="AG40" s="12">
        <v>0</v>
      </c>
      <c r="AH40" s="12">
        <v>0</v>
      </c>
      <c r="AI40" s="12">
        <v>0</v>
      </c>
    </row>
    <row r="41" spans="2:35" ht="20.100000000000001" customHeight="1" thickBot="1" x14ac:dyDescent="0.25">
      <c r="B41" s="4" t="s">
        <v>169</v>
      </c>
      <c r="C41" s="12">
        <v>84</v>
      </c>
      <c r="D41" s="12">
        <v>101</v>
      </c>
      <c r="E41" s="12">
        <v>7</v>
      </c>
      <c r="F41" s="12">
        <v>84</v>
      </c>
      <c r="G41" s="12">
        <v>101</v>
      </c>
      <c r="H41" s="12">
        <v>7</v>
      </c>
      <c r="I41" s="12">
        <v>0</v>
      </c>
      <c r="J41" s="12">
        <v>0</v>
      </c>
      <c r="K41" s="12">
        <v>0</v>
      </c>
      <c r="L41" s="12">
        <v>0</v>
      </c>
      <c r="M41" s="12">
        <v>0</v>
      </c>
      <c r="N41" s="12">
        <v>0</v>
      </c>
      <c r="O41" s="12">
        <v>0</v>
      </c>
      <c r="P41" s="12">
        <v>0</v>
      </c>
      <c r="Q41" s="12">
        <v>0</v>
      </c>
      <c r="R41" s="12">
        <v>0</v>
      </c>
      <c r="S41" s="12">
        <v>0</v>
      </c>
      <c r="T41" s="12">
        <v>0</v>
      </c>
      <c r="U41" s="12">
        <v>12</v>
      </c>
      <c r="V41" s="12">
        <v>13</v>
      </c>
      <c r="W41" s="12">
        <v>0</v>
      </c>
      <c r="X41" s="12">
        <v>12</v>
      </c>
      <c r="Y41" s="12">
        <v>13</v>
      </c>
      <c r="Z41" s="12">
        <v>0</v>
      </c>
      <c r="AA41" s="12">
        <v>0</v>
      </c>
      <c r="AB41" s="12">
        <v>0</v>
      </c>
      <c r="AC41" s="12">
        <v>0</v>
      </c>
      <c r="AD41" s="12">
        <v>0</v>
      </c>
      <c r="AE41" s="12">
        <v>0</v>
      </c>
      <c r="AF41" s="12">
        <v>0</v>
      </c>
      <c r="AG41" s="12">
        <v>0</v>
      </c>
      <c r="AH41" s="12">
        <v>0</v>
      </c>
      <c r="AI41" s="12">
        <v>0</v>
      </c>
    </row>
    <row r="42" spans="2:35" ht="20.100000000000001" customHeight="1" thickBot="1" x14ac:dyDescent="0.25">
      <c r="B42" s="4" t="s">
        <v>260</v>
      </c>
      <c r="C42" s="12">
        <v>5</v>
      </c>
      <c r="D42" s="12">
        <v>5</v>
      </c>
      <c r="E42" s="12">
        <v>0</v>
      </c>
      <c r="F42" s="12">
        <v>5</v>
      </c>
      <c r="G42" s="12">
        <v>5</v>
      </c>
      <c r="H42" s="12">
        <v>0</v>
      </c>
      <c r="I42" s="12">
        <v>0</v>
      </c>
      <c r="J42" s="12">
        <v>0</v>
      </c>
      <c r="K42" s="12">
        <v>0</v>
      </c>
      <c r="L42" s="12">
        <v>0</v>
      </c>
      <c r="M42" s="12">
        <v>0</v>
      </c>
      <c r="N42" s="12">
        <v>0</v>
      </c>
      <c r="O42" s="12">
        <v>0</v>
      </c>
      <c r="P42" s="12">
        <v>0</v>
      </c>
      <c r="Q42" s="12">
        <v>0</v>
      </c>
      <c r="R42" s="12">
        <v>0</v>
      </c>
      <c r="S42" s="12">
        <v>0</v>
      </c>
      <c r="T42" s="12">
        <v>0</v>
      </c>
      <c r="U42" s="12">
        <v>0</v>
      </c>
      <c r="V42" s="12">
        <v>0</v>
      </c>
      <c r="W42" s="12">
        <v>0</v>
      </c>
      <c r="X42" s="12">
        <v>0</v>
      </c>
      <c r="Y42" s="12">
        <v>0</v>
      </c>
      <c r="Z42" s="12">
        <v>0</v>
      </c>
      <c r="AA42" s="12">
        <v>0</v>
      </c>
      <c r="AB42" s="12">
        <v>0</v>
      </c>
      <c r="AC42" s="12">
        <v>0</v>
      </c>
      <c r="AD42" s="12">
        <v>0</v>
      </c>
      <c r="AE42" s="12">
        <v>0</v>
      </c>
      <c r="AF42" s="12">
        <v>0</v>
      </c>
      <c r="AG42" s="12">
        <v>0</v>
      </c>
      <c r="AH42" s="12">
        <v>0</v>
      </c>
      <c r="AI42" s="12">
        <v>0</v>
      </c>
    </row>
    <row r="43" spans="2:35" ht="20.100000000000001" customHeight="1" thickBot="1" x14ac:dyDescent="0.25">
      <c r="B43" s="4" t="s">
        <v>261</v>
      </c>
      <c r="C43" s="12">
        <v>2</v>
      </c>
      <c r="D43" s="12">
        <v>2</v>
      </c>
      <c r="E43" s="12">
        <v>0</v>
      </c>
      <c r="F43" s="12">
        <v>2</v>
      </c>
      <c r="G43" s="12">
        <v>2</v>
      </c>
      <c r="H43" s="12">
        <v>0</v>
      </c>
      <c r="I43" s="12">
        <v>0</v>
      </c>
      <c r="J43" s="12">
        <v>0</v>
      </c>
      <c r="K43" s="12">
        <v>0</v>
      </c>
      <c r="L43" s="12">
        <v>0</v>
      </c>
      <c r="M43" s="12">
        <v>0</v>
      </c>
      <c r="N43" s="12">
        <v>0</v>
      </c>
      <c r="O43" s="12">
        <v>0</v>
      </c>
      <c r="P43" s="12">
        <v>0</v>
      </c>
      <c r="Q43" s="12">
        <v>0</v>
      </c>
      <c r="R43" s="12">
        <v>0</v>
      </c>
      <c r="S43" s="12">
        <v>0</v>
      </c>
      <c r="T43" s="12">
        <v>0</v>
      </c>
      <c r="U43" s="12">
        <v>0</v>
      </c>
      <c r="V43" s="12">
        <v>0</v>
      </c>
      <c r="W43" s="12">
        <v>0</v>
      </c>
      <c r="X43" s="12">
        <v>0</v>
      </c>
      <c r="Y43" s="12">
        <v>0</v>
      </c>
      <c r="Z43" s="12">
        <v>0</v>
      </c>
      <c r="AA43" s="12">
        <v>0</v>
      </c>
      <c r="AB43" s="12">
        <v>0</v>
      </c>
      <c r="AC43" s="12">
        <v>0</v>
      </c>
      <c r="AD43" s="12">
        <v>0</v>
      </c>
      <c r="AE43" s="12">
        <v>0</v>
      </c>
      <c r="AF43" s="12">
        <v>0</v>
      </c>
      <c r="AG43" s="12">
        <v>0</v>
      </c>
      <c r="AH43" s="12">
        <v>0</v>
      </c>
      <c r="AI43" s="12">
        <v>0</v>
      </c>
    </row>
    <row r="44" spans="2:35" ht="20.100000000000001" customHeight="1" thickBot="1" x14ac:dyDescent="0.25">
      <c r="B44" s="4" t="s">
        <v>262</v>
      </c>
      <c r="C44" s="12">
        <v>1</v>
      </c>
      <c r="D44" s="12">
        <v>1</v>
      </c>
      <c r="E44" s="12">
        <v>0</v>
      </c>
      <c r="F44" s="12">
        <v>1</v>
      </c>
      <c r="G44" s="12">
        <v>1</v>
      </c>
      <c r="H44" s="12">
        <v>0</v>
      </c>
      <c r="I44" s="12">
        <v>0</v>
      </c>
      <c r="J44" s="12">
        <v>0</v>
      </c>
      <c r="K44" s="12">
        <v>0</v>
      </c>
      <c r="L44" s="12">
        <v>0</v>
      </c>
      <c r="M44" s="12">
        <v>0</v>
      </c>
      <c r="N44" s="12">
        <v>0</v>
      </c>
      <c r="O44" s="12">
        <v>0</v>
      </c>
      <c r="P44" s="12">
        <v>0</v>
      </c>
      <c r="Q44" s="12">
        <v>0</v>
      </c>
      <c r="R44" s="12">
        <v>0</v>
      </c>
      <c r="S44" s="12">
        <v>0</v>
      </c>
      <c r="T44" s="12">
        <v>0</v>
      </c>
      <c r="U44" s="12">
        <v>0</v>
      </c>
      <c r="V44" s="12">
        <v>0</v>
      </c>
      <c r="W44" s="12">
        <v>0</v>
      </c>
      <c r="X44" s="12">
        <v>0</v>
      </c>
      <c r="Y44" s="12">
        <v>0</v>
      </c>
      <c r="Z44" s="12">
        <v>0</v>
      </c>
      <c r="AA44" s="12">
        <v>0</v>
      </c>
      <c r="AB44" s="12">
        <v>0</v>
      </c>
      <c r="AC44" s="12">
        <v>0</v>
      </c>
      <c r="AD44" s="12">
        <v>0</v>
      </c>
      <c r="AE44" s="12">
        <v>0</v>
      </c>
      <c r="AF44" s="12">
        <v>0</v>
      </c>
      <c r="AG44" s="12">
        <v>0</v>
      </c>
      <c r="AH44" s="12">
        <v>0</v>
      </c>
      <c r="AI44" s="12">
        <v>0</v>
      </c>
    </row>
    <row r="45" spans="2:35" ht="20.100000000000001" customHeight="1" thickBot="1" x14ac:dyDescent="0.25">
      <c r="B45" s="4" t="s">
        <v>636</v>
      </c>
      <c r="C45" s="12">
        <v>4</v>
      </c>
      <c r="D45" s="12">
        <v>4</v>
      </c>
      <c r="E45" s="12">
        <v>0</v>
      </c>
      <c r="F45" s="12">
        <v>4</v>
      </c>
      <c r="G45" s="12">
        <v>4</v>
      </c>
      <c r="H45" s="12">
        <v>0</v>
      </c>
      <c r="I45" s="12">
        <v>0</v>
      </c>
      <c r="J45" s="12">
        <v>0</v>
      </c>
      <c r="K45" s="12">
        <v>0</v>
      </c>
      <c r="L45" s="12">
        <v>0</v>
      </c>
      <c r="M45" s="12">
        <v>0</v>
      </c>
      <c r="N45" s="12">
        <v>0</v>
      </c>
      <c r="O45" s="12">
        <v>0</v>
      </c>
      <c r="P45" s="12">
        <v>0</v>
      </c>
      <c r="Q45" s="12">
        <v>0</v>
      </c>
      <c r="R45" s="12">
        <v>0</v>
      </c>
      <c r="S45" s="12">
        <v>0</v>
      </c>
      <c r="T45" s="12">
        <v>0</v>
      </c>
      <c r="U45" s="12">
        <v>0</v>
      </c>
      <c r="V45" s="12">
        <v>0</v>
      </c>
      <c r="W45" s="12">
        <v>0</v>
      </c>
      <c r="X45" s="12">
        <v>0</v>
      </c>
      <c r="Y45" s="12">
        <v>0</v>
      </c>
      <c r="Z45" s="12">
        <v>0</v>
      </c>
      <c r="AA45" s="12">
        <v>0</v>
      </c>
      <c r="AB45" s="12">
        <v>0</v>
      </c>
      <c r="AC45" s="12">
        <v>0</v>
      </c>
      <c r="AD45" s="12">
        <v>0</v>
      </c>
      <c r="AE45" s="12">
        <v>0</v>
      </c>
      <c r="AF45" s="12">
        <v>0</v>
      </c>
      <c r="AG45" s="12">
        <v>0</v>
      </c>
      <c r="AH45" s="12">
        <v>0</v>
      </c>
      <c r="AI45" s="12">
        <v>0</v>
      </c>
    </row>
    <row r="46" spans="2:35" ht="20.100000000000001" customHeight="1" thickBot="1" x14ac:dyDescent="0.25">
      <c r="B46" s="4" t="s">
        <v>263</v>
      </c>
      <c r="C46" s="12">
        <v>0</v>
      </c>
      <c r="D46" s="12">
        <v>0</v>
      </c>
      <c r="E46" s="12">
        <v>0</v>
      </c>
      <c r="F46" s="12">
        <v>0</v>
      </c>
      <c r="G46" s="12">
        <v>0</v>
      </c>
      <c r="H46" s="12">
        <v>0</v>
      </c>
      <c r="I46" s="12">
        <v>0</v>
      </c>
      <c r="J46" s="12">
        <v>0</v>
      </c>
      <c r="K46" s="12">
        <v>0</v>
      </c>
      <c r="L46" s="12">
        <v>0</v>
      </c>
      <c r="M46" s="12">
        <v>0</v>
      </c>
      <c r="N46" s="12">
        <v>0</v>
      </c>
      <c r="O46" s="12">
        <v>0</v>
      </c>
      <c r="P46" s="12">
        <v>0</v>
      </c>
      <c r="Q46" s="12">
        <v>0</v>
      </c>
      <c r="R46" s="12">
        <v>0</v>
      </c>
      <c r="S46" s="12">
        <v>0</v>
      </c>
      <c r="T46" s="12">
        <v>0</v>
      </c>
      <c r="U46" s="12">
        <v>0</v>
      </c>
      <c r="V46" s="12">
        <v>0</v>
      </c>
      <c r="W46" s="12">
        <v>0</v>
      </c>
      <c r="X46" s="12">
        <v>0</v>
      </c>
      <c r="Y46" s="12">
        <v>0</v>
      </c>
      <c r="Z46" s="12">
        <v>0</v>
      </c>
      <c r="AA46" s="12">
        <v>0</v>
      </c>
      <c r="AB46" s="12">
        <v>0</v>
      </c>
      <c r="AC46" s="12">
        <v>0</v>
      </c>
      <c r="AD46" s="12">
        <v>0</v>
      </c>
      <c r="AE46" s="12">
        <v>0</v>
      </c>
      <c r="AF46" s="12">
        <v>0</v>
      </c>
      <c r="AG46" s="12">
        <v>0</v>
      </c>
      <c r="AH46" s="12">
        <v>0</v>
      </c>
      <c r="AI46" s="12">
        <v>0</v>
      </c>
    </row>
    <row r="47" spans="2:35" ht="20.100000000000001" customHeight="1" thickBot="1" x14ac:dyDescent="0.25">
      <c r="B47" s="4" t="s">
        <v>264</v>
      </c>
      <c r="C47" s="12">
        <v>0</v>
      </c>
      <c r="D47" s="12">
        <v>0</v>
      </c>
      <c r="E47" s="12">
        <v>0</v>
      </c>
      <c r="F47" s="12">
        <v>0</v>
      </c>
      <c r="G47" s="12">
        <v>0</v>
      </c>
      <c r="H47" s="12">
        <v>0</v>
      </c>
      <c r="I47" s="12">
        <v>0</v>
      </c>
      <c r="J47" s="12">
        <v>0</v>
      </c>
      <c r="K47" s="12">
        <v>0</v>
      </c>
      <c r="L47" s="12">
        <v>0</v>
      </c>
      <c r="M47" s="12">
        <v>0</v>
      </c>
      <c r="N47" s="12">
        <v>0</v>
      </c>
      <c r="O47" s="12">
        <v>0</v>
      </c>
      <c r="P47" s="12">
        <v>0</v>
      </c>
      <c r="Q47" s="12">
        <v>0</v>
      </c>
      <c r="R47" s="12">
        <v>0</v>
      </c>
      <c r="S47" s="12">
        <v>0</v>
      </c>
      <c r="T47" s="12">
        <v>0</v>
      </c>
      <c r="U47" s="12">
        <v>0</v>
      </c>
      <c r="V47" s="12">
        <v>0</v>
      </c>
      <c r="W47" s="12">
        <v>0</v>
      </c>
      <c r="X47" s="12">
        <v>0</v>
      </c>
      <c r="Y47" s="12">
        <v>0</v>
      </c>
      <c r="Z47" s="12">
        <v>0</v>
      </c>
      <c r="AA47" s="12">
        <v>0</v>
      </c>
      <c r="AB47" s="12">
        <v>0</v>
      </c>
      <c r="AC47" s="12">
        <v>0</v>
      </c>
      <c r="AD47" s="12">
        <v>0</v>
      </c>
      <c r="AE47" s="12">
        <v>0</v>
      </c>
      <c r="AF47" s="12">
        <v>0</v>
      </c>
      <c r="AG47" s="12">
        <v>0</v>
      </c>
      <c r="AH47" s="12">
        <v>0</v>
      </c>
      <c r="AI47" s="12">
        <v>0</v>
      </c>
    </row>
    <row r="48" spans="2:35" ht="20.100000000000001" customHeight="1" thickBot="1" x14ac:dyDescent="0.25">
      <c r="B48" s="4" t="s">
        <v>170</v>
      </c>
      <c r="C48" s="12">
        <v>137</v>
      </c>
      <c r="D48" s="12">
        <v>138</v>
      </c>
      <c r="E48" s="12">
        <v>3</v>
      </c>
      <c r="F48" s="12">
        <v>137</v>
      </c>
      <c r="G48" s="12">
        <v>138</v>
      </c>
      <c r="H48" s="12">
        <v>3</v>
      </c>
      <c r="I48" s="12">
        <v>0</v>
      </c>
      <c r="J48" s="12">
        <v>0</v>
      </c>
      <c r="K48" s="12">
        <v>0</v>
      </c>
      <c r="L48" s="12">
        <v>0</v>
      </c>
      <c r="M48" s="12">
        <v>0</v>
      </c>
      <c r="N48" s="12">
        <v>0</v>
      </c>
      <c r="O48" s="12">
        <v>0</v>
      </c>
      <c r="P48" s="12">
        <v>0</v>
      </c>
      <c r="Q48" s="12">
        <v>0</v>
      </c>
      <c r="R48" s="12">
        <v>0</v>
      </c>
      <c r="S48" s="12">
        <v>0</v>
      </c>
      <c r="T48" s="12">
        <v>0</v>
      </c>
      <c r="U48" s="12">
        <v>4</v>
      </c>
      <c r="V48" s="12">
        <v>4</v>
      </c>
      <c r="W48" s="12">
        <v>0</v>
      </c>
      <c r="X48" s="12">
        <v>4</v>
      </c>
      <c r="Y48" s="12">
        <v>4</v>
      </c>
      <c r="Z48" s="12">
        <v>0</v>
      </c>
      <c r="AA48" s="12">
        <v>0</v>
      </c>
      <c r="AB48" s="12">
        <v>0</v>
      </c>
      <c r="AC48" s="12">
        <v>0</v>
      </c>
      <c r="AD48" s="12">
        <v>0</v>
      </c>
      <c r="AE48" s="12">
        <v>0</v>
      </c>
      <c r="AF48" s="12">
        <v>0</v>
      </c>
      <c r="AG48" s="12">
        <v>0</v>
      </c>
      <c r="AH48" s="12">
        <v>0</v>
      </c>
      <c r="AI48" s="12">
        <v>0</v>
      </c>
    </row>
    <row r="49" spans="2:35" ht="20.100000000000001" customHeight="1" thickBot="1" x14ac:dyDescent="0.25">
      <c r="B49" s="4" t="s">
        <v>265</v>
      </c>
      <c r="C49" s="12">
        <v>0</v>
      </c>
      <c r="D49" s="12">
        <v>0</v>
      </c>
      <c r="E49" s="12">
        <v>0</v>
      </c>
      <c r="F49" s="12">
        <v>0</v>
      </c>
      <c r="G49" s="12">
        <v>0</v>
      </c>
      <c r="H49" s="12">
        <v>0</v>
      </c>
      <c r="I49" s="12">
        <v>0</v>
      </c>
      <c r="J49" s="12">
        <v>0</v>
      </c>
      <c r="K49" s="12">
        <v>0</v>
      </c>
      <c r="L49" s="12">
        <v>0</v>
      </c>
      <c r="M49" s="12">
        <v>0</v>
      </c>
      <c r="N49" s="12">
        <v>0</v>
      </c>
      <c r="O49" s="12">
        <v>0</v>
      </c>
      <c r="P49" s="12">
        <v>0</v>
      </c>
      <c r="Q49" s="12">
        <v>0</v>
      </c>
      <c r="R49" s="12">
        <v>0</v>
      </c>
      <c r="S49" s="12">
        <v>0</v>
      </c>
      <c r="T49" s="12">
        <v>0</v>
      </c>
      <c r="U49" s="12">
        <v>0</v>
      </c>
      <c r="V49" s="12">
        <v>0</v>
      </c>
      <c r="W49" s="12">
        <v>0</v>
      </c>
      <c r="X49" s="12">
        <v>0</v>
      </c>
      <c r="Y49" s="12">
        <v>0</v>
      </c>
      <c r="Z49" s="12">
        <v>0</v>
      </c>
      <c r="AA49" s="12">
        <v>0</v>
      </c>
      <c r="AB49" s="12">
        <v>0</v>
      </c>
      <c r="AC49" s="12">
        <v>0</v>
      </c>
      <c r="AD49" s="12">
        <v>0</v>
      </c>
      <c r="AE49" s="12">
        <v>0</v>
      </c>
      <c r="AF49" s="12">
        <v>0</v>
      </c>
      <c r="AG49" s="12">
        <v>0</v>
      </c>
      <c r="AH49" s="12">
        <v>0</v>
      </c>
      <c r="AI49" s="12">
        <v>0</v>
      </c>
    </row>
    <row r="50" spans="2:35" ht="20.100000000000001" customHeight="1" thickBot="1" x14ac:dyDescent="0.25">
      <c r="B50" s="4" t="s">
        <v>266</v>
      </c>
      <c r="C50" s="12">
        <v>0</v>
      </c>
      <c r="D50" s="12">
        <v>0</v>
      </c>
      <c r="E50" s="12">
        <v>0</v>
      </c>
      <c r="F50" s="12">
        <v>0</v>
      </c>
      <c r="G50" s="12">
        <v>0</v>
      </c>
      <c r="H50" s="12">
        <v>0</v>
      </c>
      <c r="I50" s="12">
        <v>0</v>
      </c>
      <c r="J50" s="12">
        <v>0</v>
      </c>
      <c r="K50" s="12">
        <v>0</v>
      </c>
      <c r="L50" s="12">
        <v>0</v>
      </c>
      <c r="M50" s="12">
        <v>0</v>
      </c>
      <c r="N50" s="12">
        <v>0</v>
      </c>
      <c r="O50" s="12">
        <v>0</v>
      </c>
      <c r="P50" s="12">
        <v>0</v>
      </c>
      <c r="Q50" s="12">
        <v>0</v>
      </c>
      <c r="R50" s="12">
        <v>0</v>
      </c>
      <c r="S50" s="12">
        <v>0</v>
      </c>
      <c r="T50" s="12">
        <v>0</v>
      </c>
      <c r="U50" s="12">
        <v>0</v>
      </c>
      <c r="V50" s="12">
        <v>0</v>
      </c>
      <c r="W50" s="12">
        <v>0</v>
      </c>
      <c r="X50" s="12">
        <v>0</v>
      </c>
      <c r="Y50" s="12">
        <v>0</v>
      </c>
      <c r="Z50" s="12">
        <v>0</v>
      </c>
      <c r="AA50" s="12">
        <v>0</v>
      </c>
      <c r="AB50" s="12">
        <v>0</v>
      </c>
      <c r="AC50" s="12">
        <v>0</v>
      </c>
      <c r="AD50" s="12">
        <v>0</v>
      </c>
      <c r="AE50" s="12">
        <v>0</v>
      </c>
      <c r="AF50" s="12">
        <v>0</v>
      </c>
      <c r="AG50" s="12">
        <v>0</v>
      </c>
      <c r="AH50" s="12">
        <v>0</v>
      </c>
      <c r="AI50" s="12">
        <v>0</v>
      </c>
    </row>
    <row r="51" spans="2:35" ht="20.100000000000001" customHeight="1" thickBot="1" x14ac:dyDescent="0.25">
      <c r="B51" s="4" t="s">
        <v>267</v>
      </c>
      <c r="C51" s="12">
        <v>0</v>
      </c>
      <c r="D51" s="12">
        <v>0</v>
      </c>
      <c r="E51" s="12">
        <v>0</v>
      </c>
      <c r="F51" s="12">
        <v>0</v>
      </c>
      <c r="G51" s="12">
        <v>0</v>
      </c>
      <c r="H51" s="12">
        <v>0</v>
      </c>
      <c r="I51" s="12">
        <v>0</v>
      </c>
      <c r="J51" s="12">
        <v>0</v>
      </c>
      <c r="K51" s="12">
        <v>0</v>
      </c>
      <c r="L51" s="12">
        <v>0</v>
      </c>
      <c r="M51" s="12">
        <v>0</v>
      </c>
      <c r="N51" s="12">
        <v>0</v>
      </c>
      <c r="O51" s="12">
        <v>0</v>
      </c>
      <c r="P51" s="12">
        <v>0</v>
      </c>
      <c r="Q51" s="12">
        <v>0</v>
      </c>
      <c r="R51" s="12">
        <v>0</v>
      </c>
      <c r="S51" s="12">
        <v>0</v>
      </c>
      <c r="T51" s="12">
        <v>0</v>
      </c>
      <c r="U51" s="12">
        <v>0</v>
      </c>
      <c r="V51" s="12">
        <v>0</v>
      </c>
      <c r="W51" s="12">
        <v>0</v>
      </c>
      <c r="X51" s="12">
        <v>0</v>
      </c>
      <c r="Y51" s="12">
        <v>0</v>
      </c>
      <c r="Z51" s="12">
        <v>0</v>
      </c>
      <c r="AA51" s="12">
        <v>0</v>
      </c>
      <c r="AB51" s="12">
        <v>0</v>
      </c>
      <c r="AC51" s="12">
        <v>0</v>
      </c>
      <c r="AD51" s="12">
        <v>0</v>
      </c>
      <c r="AE51" s="12">
        <v>0</v>
      </c>
      <c r="AF51" s="12">
        <v>0</v>
      </c>
      <c r="AG51" s="12">
        <v>0</v>
      </c>
      <c r="AH51" s="12">
        <v>0</v>
      </c>
      <c r="AI51" s="12">
        <v>0</v>
      </c>
    </row>
    <row r="52" spans="2:35" ht="20.100000000000001" customHeight="1" thickBot="1" x14ac:dyDescent="0.25">
      <c r="B52" s="4" t="s">
        <v>268</v>
      </c>
      <c r="C52" s="12">
        <v>0</v>
      </c>
      <c r="D52" s="12">
        <v>0</v>
      </c>
      <c r="E52" s="12">
        <v>0</v>
      </c>
      <c r="F52" s="12">
        <v>0</v>
      </c>
      <c r="G52" s="12">
        <v>0</v>
      </c>
      <c r="H52" s="12">
        <v>0</v>
      </c>
      <c r="I52" s="12">
        <v>0</v>
      </c>
      <c r="J52" s="12">
        <v>0</v>
      </c>
      <c r="K52" s="12">
        <v>0</v>
      </c>
      <c r="L52" s="12">
        <v>0</v>
      </c>
      <c r="M52" s="12">
        <v>0</v>
      </c>
      <c r="N52" s="12">
        <v>0</v>
      </c>
      <c r="O52" s="12">
        <v>0</v>
      </c>
      <c r="P52" s="12">
        <v>0</v>
      </c>
      <c r="Q52" s="12">
        <v>0</v>
      </c>
      <c r="R52" s="12">
        <v>0</v>
      </c>
      <c r="S52" s="12">
        <v>0</v>
      </c>
      <c r="T52" s="12">
        <v>0</v>
      </c>
      <c r="U52" s="12">
        <v>0</v>
      </c>
      <c r="V52" s="12">
        <v>0</v>
      </c>
      <c r="W52" s="12">
        <v>0</v>
      </c>
      <c r="X52" s="12">
        <v>0</v>
      </c>
      <c r="Y52" s="12">
        <v>0</v>
      </c>
      <c r="Z52" s="12">
        <v>0</v>
      </c>
      <c r="AA52" s="12">
        <v>0</v>
      </c>
      <c r="AB52" s="12">
        <v>0</v>
      </c>
      <c r="AC52" s="12">
        <v>0</v>
      </c>
      <c r="AD52" s="12">
        <v>0</v>
      </c>
      <c r="AE52" s="12">
        <v>0</v>
      </c>
      <c r="AF52" s="12">
        <v>0</v>
      </c>
      <c r="AG52" s="12">
        <v>0</v>
      </c>
      <c r="AH52" s="12">
        <v>0</v>
      </c>
      <c r="AI52" s="12">
        <v>0</v>
      </c>
    </row>
    <row r="53" spans="2:35" ht="20.100000000000001" customHeight="1" thickBot="1" x14ac:dyDescent="0.25">
      <c r="B53" s="4" t="s">
        <v>269</v>
      </c>
      <c r="C53" s="12">
        <v>3</v>
      </c>
      <c r="D53" s="12">
        <v>3</v>
      </c>
      <c r="E53" s="12">
        <v>0</v>
      </c>
      <c r="F53" s="12">
        <v>3</v>
      </c>
      <c r="G53" s="12">
        <v>3</v>
      </c>
      <c r="H53" s="12">
        <v>0</v>
      </c>
      <c r="I53" s="12">
        <v>0</v>
      </c>
      <c r="J53" s="12">
        <v>0</v>
      </c>
      <c r="K53" s="12">
        <v>0</v>
      </c>
      <c r="L53" s="12">
        <v>0</v>
      </c>
      <c r="M53" s="12">
        <v>0</v>
      </c>
      <c r="N53" s="12">
        <v>0</v>
      </c>
      <c r="O53" s="12">
        <v>0</v>
      </c>
      <c r="P53" s="12">
        <v>0</v>
      </c>
      <c r="Q53" s="12">
        <v>0</v>
      </c>
      <c r="R53" s="12">
        <v>0</v>
      </c>
      <c r="S53" s="12">
        <v>0</v>
      </c>
      <c r="T53" s="12">
        <v>0</v>
      </c>
      <c r="U53" s="12">
        <v>1</v>
      </c>
      <c r="V53" s="12">
        <v>1</v>
      </c>
      <c r="W53" s="12">
        <v>0</v>
      </c>
      <c r="X53" s="12">
        <v>1</v>
      </c>
      <c r="Y53" s="12">
        <v>1</v>
      </c>
      <c r="Z53" s="12">
        <v>0</v>
      </c>
      <c r="AA53" s="12">
        <v>0</v>
      </c>
      <c r="AB53" s="12">
        <v>0</v>
      </c>
      <c r="AC53" s="12">
        <v>0</v>
      </c>
      <c r="AD53" s="12">
        <v>0</v>
      </c>
      <c r="AE53" s="12">
        <v>0</v>
      </c>
      <c r="AF53" s="12">
        <v>0</v>
      </c>
      <c r="AG53" s="12">
        <v>0</v>
      </c>
      <c r="AH53" s="12">
        <v>0</v>
      </c>
      <c r="AI53" s="12">
        <v>0</v>
      </c>
    </row>
    <row r="54" spans="2:35" ht="20.100000000000001" customHeight="1" thickBot="1" x14ac:dyDescent="0.25">
      <c r="B54" s="4" t="s">
        <v>270</v>
      </c>
      <c r="C54" s="12">
        <v>0</v>
      </c>
      <c r="D54" s="12">
        <v>0</v>
      </c>
      <c r="E54" s="12">
        <v>0</v>
      </c>
      <c r="F54" s="12">
        <v>0</v>
      </c>
      <c r="G54" s="12">
        <v>0</v>
      </c>
      <c r="H54" s="12">
        <v>0</v>
      </c>
      <c r="I54" s="12">
        <v>0</v>
      </c>
      <c r="J54" s="12">
        <v>0</v>
      </c>
      <c r="K54" s="12">
        <v>0</v>
      </c>
      <c r="L54" s="12">
        <v>0</v>
      </c>
      <c r="M54" s="12">
        <v>0</v>
      </c>
      <c r="N54" s="12">
        <v>0</v>
      </c>
      <c r="O54" s="12">
        <v>0</v>
      </c>
      <c r="P54" s="12">
        <v>0</v>
      </c>
      <c r="Q54" s="12">
        <v>0</v>
      </c>
      <c r="R54" s="12">
        <v>0</v>
      </c>
      <c r="S54" s="12">
        <v>0</v>
      </c>
      <c r="T54" s="12">
        <v>0</v>
      </c>
      <c r="U54" s="12">
        <v>0</v>
      </c>
      <c r="V54" s="12">
        <v>0</v>
      </c>
      <c r="W54" s="12">
        <v>0</v>
      </c>
      <c r="X54" s="12">
        <v>0</v>
      </c>
      <c r="Y54" s="12">
        <v>0</v>
      </c>
      <c r="Z54" s="12">
        <v>0</v>
      </c>
      <c r="AA54" s="12">
        <v>0</v>
      </c>
      <c r="AB54" s="12">
        <v>0</v>
      </c>
      <c r="AC54" s="12">
        <v>0</v>
      </c>
      <c r="AD54" s="12">
        <v>0</v>
      </c>
      <c r="AE54" s="12">
        <v>0</v>
      </c>
      <c r="AF54" s="12">
        <v>0</v>
      </c>
      <c r="AG54" s="12">
        <v>0</v>
      </c>
      <c r="AH54" s="12">
        <v>0</v>
      </c>
      <c r="AI54" s="12">
        <v>0</v>
      </c>
    </row>
    <row r="55" spans="2:35" ht="20.100000000000001" customHeight="1" thickBot="1" x14ac:dyDescent="0.25">
      <c r="B55" s="4" t="s">
        <v>271</v>
      </c>
      <c r="C55" s="12">
        <v>0</v>
      </c>
      <c r="D55" s="12">
        <v>0</v>
      </c>
      <c r="E55" s="12">
        <v>0</v>
      </c>
      <c r="F55" s="12">
        <v>0</v>
      </c>
      <c r="G55" s="12">
        <v>0</v>
      </c>
      <c r="H55" s="12">
        <v>0</v>
      </c>
      <c r="I55" s="12">
        <v>0</v>
      </c>
      <c r="J55" s="12">
        <v>0</v>
      </c>
      <c r="K55" s="12">
        <v>0</v>
      </c>
      <c r="L55" s="12">
        <v>0</v>
      </c>
      <c r="M55" s="12">
        <v>0</v>
      </c>
      <c r="N55" s="12">
        <v>0</v>
      </c>
      <c r="O55" s="12">
        <v>0</v>
      </c>
      <c r="P55" s="12">
        <v>0</v>
      </c>
      <c r="Q55" s="12">
        <v>0</v>
      </c>
      <c r="R55" s="12">
        <v>0</v>
      </c>
      <c r="S55" s="12">
        <v>0</v>
      </c>
      <c r="T55" s="12">
        <v>0</v>
      </c>
      <c r="U55" s="12">
        <v>0</v>
      </c>
      <c r="V55" s="12">
        <v>0</v>
      </c>
      <c r="W55" s="12">
        <v>0</v>
      </c>
      <c r="X55" s="12">
        <v>0</v>
      </c>
      <c r="Y55" s="12">
        <v>0</v>
      </c>
      <c r="Z55" s="12">
        <v>0</v>
      </c>
      <c r="AA55" s="12">
        <v>0</v>
      </c>
      <c r="AB55" s="12">
        <v>0</v>
      </c>
      <c r="AC55" s="12">
        <v>0</v>
      </c>
      <c r="AD55" s="12">
        <v>0</v>
      </c>
      <c r="AE55" s="12">
        <v>0</v>
      </c>
      <c r="AF55" s="12">
        <v>0</v>
      </c>
      <c r="AG55" s="12">
        <v>0</v>
      </c>
      <c r="AH55" s="12">
        <v>0</v>
      </c>
      <c r="AI55" s="12">
        <v>0</v>
      </c>
    </row>
    <row r="56" spans="2:35" ht="20.100000000000001" customHeight="1" thickBot="1" x14ac:dyDescent="0.25">
      <c r="B56" s="4" t="s">
        <v>171</v>
      </c>
      <c r="C56" s="12">
        <v>39</v>
      </c>
      <c r="D56" s="12">
        <v>42</v>
      </c>
      <c r="E56" s="12">
        <v>0</v>
      </c>
      <c r="F56" s="12">
        <v>39</v>
      </c>
      <c r="G56" s="12">
        <v>42</v>
      </c>
      <c r="H56" s="12">
        <v>0</v>
      </c>
      <c r="I56" s="12">
        <v>0</v>
      </c>
      <c r="J56" s="12">
        <v>0</v>
      </c>
      <c r="K56" s="12">
        <v>0</v>
      </c>
      <c r="L56" s="12">
        <v>0</v>
      </c>
      <c r="M56" s="12">
        <v>0</v>
      </c>
      <c r="N56" s="12">
        <v>0</v>
      </c>
      <c r="O56" s="12">
        <v>0</v>
      </c>
      <c r="P56" s="12">
        <v>0</v>
      </c>
      <c r="Q56" s="12">
        <v>0</v>
      </c>
      <c r="R56" s="12">
        <v>0</v>
      </c>
      <c r="S56" s="12">
        <v>0</v>
      </c>
      <c r="T56" s="12">
        <v>0</v>
      </c>
      <c r="U56" s="12">
        <v>13</v>
      </c>
      <c r="V56" s="12">
        <v>13</v>
      </c>
      <c r="W56" s="12">
        <v>0</v>
      </c>
      <c r="X56" s="12">
        <v>13</v>
      </c>
      <c r="Y56" s="12">
        <v>13</v>
      </c>
      <c r="Z56" s="12">
        <v>0</v>
      </c>
      <c r="AA56" s="12">
        <v>0</v>
      </c>
      <c r="AB56" s="12">
        <v>0</v>
      </c>
      <c r="AC56" s="12">
        <v>0</v>
      </c>
      <c r="AD56" s="12">
        <v>0</v>
      </c>
      <c r="AE56" s="12">
        <v>0</v>
      </c>
      <c r="AF56" s="12">
        <v>0</v>
      </c>
      <c r="AG56" s="12">
        <v>0</v>
      </c>
      <c r="AH56" s="12">
        <v>0</v>
      </c>
      <c r="AI56" s="12">
        <v>0</v>
      </c>
    </row>
    <row r="57" spans="2:35" ht="20.100000000000001" customHeight="1" thickBot="1" x14ac:dyDescent="0.25">
      <c r="B57" s="4" t="s">
        <v>272</v>
      </c>
      <c r="C57" s="12">
        <v>0</v>
      </c>
      <c r="D57" s="12">
        <v>0</v>
      </c>
      <c r="E57" s="12">
        <v>0</v>
      </c>
      <c r="F57" s="12">
        <v>0</v>
      </c>
      <c r="G57" s="12">
        <v>0</v>
      </c>
      <c r="H57" s="12">
        <v>0</v>
      </c>
      <c r="I57" s="12">
        <v>0</v>
      </c>
      <c r="J57" s="12">
        <v>0</v>
      </c>
      <c r="K57" s="12">
        <v>0</v>
      </c>
      <c r="L57" s="12">
        <v>0</v>
      </c>
      <c r="M57" s="12">
        <v>0</v>
      </c>
      <c r="N57" s="12">
        <v>0</v>
      </c>
      <c r="O57" s="12">
        <v>0</v>
      </c>
      <c r="P57" s="12">
        <v>0</v>
      </c>
      <c r="Q57" s="12">
        <v>0</v>
      </c>
      <c r="R57" s="12">
        <v>0</v>
      </c>
      <c r="S57" s="12">
        <v>0</v>
      </c>
      <c r="T57" s="12">
        <v>0</v>
      </c>
      <c r="U57" s="12">
        <v>0</v>
      </c>
      <c r="V57" s="12">
        <v>1</v>
      </c>
      <c r="W57" s="12">
        <v>0</v>
      </c>
      <c r="X57" s="12">
        <v>0</v>
      </c>
      <c r="Y57" s="12">
        <v>1</v>
      </c>
      <c r="Z57" s="12">
        <v>0</v>
      </c>
      <c r="AA57" s="12">
        <v>0</v>
      </c>
      <c r="AB57" s="12">
        <v>0</v>
      </c>
      <c r="AC57" s="12">
        <v>0</v>
      </c>
      <c r="AD57" s="12">
        <v>0</v>
      </c>
      <c r="AE57" s="12">
        <v>0</v>
      </c>
      <c r="AF57" s="12">
        <v>0</v>
      </c>
      <c r="AG57" s="12">
        <v>0</v>
      </c>
      <c r="AH57" s="12">
        <v>0</v>
      </c>
      <c r="AI57" s="12">
        <v>0</v>
      </c>
    </row>
    <row r="58" spans="2:35" ht="20.100000000000001" customHeight="1" thickBot="1" x14ac:dyDescent="0.25">
      <c r="B58" s="4" t="s">
        <v>273</v>
      </c>
      <c r="C58" s="12">
        <v>0</v>
      </c>
      <c r="D58" s="12">
        <v>6</v>
      </c>
      <c r="E58" s="12">
        <v>0</v>
      </c>
      <c r="F58" s="12">
        <v>0</v>
      </c>
      <c r="G58" s="12">
        <v>6</v>
      </c>
      <c r="H58" s="12">
        <v>0</v>
      </c>
      <c r="I58" s="12">
        <v>0</v>
      </c>
      <c r="J58" s="12">
        <v>0</v>
      </c>
      <c r="K58" s="12">
        <v>0</v>
      </c>
      <c r="L58" s="12">
        <v>0</v>
      </c>
      <c r="M58" s="12">
        <v>0</v>
      </c>
      <c r="N58" s="12">
        <v>0</v>
      </c>
      <c r="O58" s="12">
        <v>0</v>
      </c>
      <c r="P58" s="12">
        <v>0</v>
      </c>
      <c r="Q58" s="12">
        <v>0</v>
      </c>
      <c r="R58" s="12">
        <v>0</v>
      </c>
      <c r="S58" s="12">
        <v>0</v>
      </c>
      <c r="T58" s="12">
        <v>0</v>
      </c>
      <c r="U58" s="12">
        <v>0</v>
      </c>
      <c r="V58" s="12">
        <v>0</v>
      </c>
      <c r="W58" s="12">
        <v>0</v>
      </c>
      <c r="X58" s="12">
        <v>0</v>
      </c>
      <c r="Y58" s="12">
        <v>0</v>
      </c>
      <c r="Z58" s="12">
        <v>0</v>
      </c>
      <c r="AA58" s="12">
        <v>0</v>
      </c>
      <c r="AB58" s="12">
        <v>0</v>
      </c>
      <c r="AC58" s="12">
        <v>0</v>
      </c>
      <c r="AD58" s="12">
        <v>0</v>
      </c>
      <c r="AE58" s="12">
        <v>0</v>
      </c>
      <c r="AF58" s="12">
        <v>0</v>
      </c>
      <c r="AG58" s="12">
        <v>0</v>
      </c>
      <c r="AH58" s="12">
        <v>0</v>
      </c>
      <c r="AI58" s="12">
        <v>0</v>
      </c>
    </row>
    <row r="59" spans="2:35" ht="20.100000000000001" customHeight="1" thickBot="1" x14ac:dyDescent="0.25">
      <c r="B59" s="4" t="s">
        <v>274</v>
      </c>
      <c r="C59" s="12">
        <v>0</v>
      </c>
      <c r="D59" s="12">
        <v>0</v>
      </c>
      <c r="E59" s="12">
        <v>0</v>
      </c>
      <c r="F59" s="12">
        <v>0</v>
      </c>
      <c r="G59" s="12">
        <v>0</v>
      </c>
      <c r="H59" s="12">
        <v>0</v>
      </c>
      <c r="I59" s="12">
        <v>0</v>
      </c>
      <c r="J59" s="12">
        <v>0</v>
      </c>
      <c r="K59" s="12">
        <v>0</v>
      </c>
      <c r="L59" s="12">
        <v>0</v>
      </c>
      <c r="M59" s="12">
        <v>0</v>
      </c>
      <c r="N59" s="12">
        <v>0</v>
      </c>
      <c r="O59" s="12">
        <v>0</v>
      </c>
      <c r="P59" s="12">
        <v>0</v>
      </c>
      <c r="Q59" s="12">
        <v>0</v>
      </c>
      <c r="R59" s="12">
        <v>0</v>
      </c>
      <c r="S59" s="12">
        <v>0</v>
      </c>
      <c r="T59" s="12">
        <v>0</v>
      </c>
      <c r="U59" s="12">
        <v>0</v>
      </c>
      <c r="V59" s="12">
        <v>0</v>
      </c>
      <c r="W59" s="12">
        <v>0</v>
      </c>
      <c r="X59" s="12">
        <v>0</v>
      </c>
      <c r="Y59" s="12">
        <v>0</v>
      </c>
      <c r="Z59" s="12">
        <v>0</v>
      </c>
      <c r="AA59" s="12">
        <v>0</v>
      </c>
      <c r="AB59" s="12">
        <v>0</v>
      </c>
      <c r="AC59" s="12">
        <v>0</v>
      </c>
      <c r="AD59" s="12">
        <v>0</v>
      </c>
      <c r="AE59" s="12">
        <v>0</v>
      </c>
      <c r="AF59" s="12">
        <v>0</v>
      </c>
      <c r="AG59" s="12">
        <v>0</v>
      </c>
      <c r="AH59" s="12">
        <v>0</v>
      </c>
      <c r="AI59" s="12">
        <v>0</v>
      </c>
    </row>
    <row r="60" spans="2:35" ht="20.100000000000001" customHeight="1" thickBot="1" x14ac:dyDescent="0.25">
      <c r="B60" s="4" t="s">
        <v>275</v>
      </c>
      <c r="C60" s="12">
        <v>0</v>
      </c>
      <c r="D60" s="12">
        <v>0</v>
      </c>
      <c r="E60" s="12">
        <v>0</v>
      </c>
      <c r="F60" s="12">
        <v>0</v>
      </c>
      <c r="G60" s="12">
        <v>0</v>
      </c>
      <c r="H60" s="12">
        <v>0</v>
      </c>
      <c r="I60" s="12">
        <v>0</v>
      </c>
      <c r="J60" s="12">
        <v>0</v>
      </c>
      <c r="K60" s="12">
        <v>0</v>
      </c>
      <c r="L60" s="12">
        <v>0</v>
      </c>
      <c r="M60" s="12">
        <v>0</v>
      </c>
      <c r="N60" s="12">
        <v>0</v>
      </c>
      <c r="O60" s="12">
        <v>0</v>
      </c>
      <c r="P60" s="12">
        <v>0</v>
      </c>
      <c r="Q60" s="12">
        <v>0</v>
      </c>
      <c r="R60" s="12">
        <v>0</v>
      </c>
      <c r="S60" s="12">
        <v>0</v>
      </c>
      <c r="T60" s="12">
        <v>0</v>
      </c>
      <c r="U60" s="12">
        <v>0</v>
      </c>
      <c r="V60" s="12">
        <v>0</v>
      </c>
      <c r="W60" s="12">
        <v>0</v>
      </c>
      <c r="X60" s="12">
        <v>0</v>
      </c>
      <c r="Y60" s="12">
        <v>0</v>
      </c>
      <c r="Z60" s="12">
        <v>0</v>
      </c>
      <c r="AA60" s="12">
        <v>0</v>
      </c>
      <c r="AB60" s="12">
        <v>0</v>
      </c>
      <c r="AC60" s="12">
        <v>0</v>
      </c>
      <c r="AD60" s="12">
        <v>0</v>
      </c>
      <c r="AE60" s="12">
        <v>0</v>
      </c>
      <c r="AF60" s="12">
        <v>0</v>
      </c>
      <c r="AG60" s="12">
        <v>0</v>
      </c>
      <c r="AH60" s="12">
        <v>0</v>
      </c>
      <c r="AI60" s="12">
        <v>0</v>
      </c>
    </row>
    <row r="61" spans="2:35" ht="20.100000000000001" customHeight="1" thickBot="1" x14ac:dyDescent="0.25">
      <c r="B61" s="4" t="s">
        <v>172</v>
      </c>
      <c r="C61" s="12">
        <v>67</v>
      </c>
      <c r="D61" s="12">
        <v>76</v>
      </c>
      <c r="E61" s="12">
        <v>16</v>
      </c>
      <c r="F61" s="12">
        <v>67</v>
      </c>
      <c r="G61" s="12">
        <v>76</v>
      </c>
      <c r="H61" s="12">
        <v>16</v>
      </c>
      <c r="I61" s="12">
        <v>0</v>
      </c>
      <c r="J61" s="12">
        <v>0</v>
      </c>
      <c r="K61" s="12">
        <v>0</v>
      </c>
      <c r="L61" s="12">
        <v>0</v>
      </c>
      <c r="M61" s="12">
        <v>0</v>
      </c>
      <c r="N61" s="12">
        <v>0</v>
      </c>
      <c r="O61" s="12">
        <v>0</v>
      </c>
      <c r="P61" s="12">
        <v>0</v>
      </c>
      <c r="Q61" s="12">
        <v>0</v>
      </c>
      <c r="R61" s="12">
        <v>0</v>
      </c>
      <c r="S61" s="12">
        <v>0</v>
      </c>
      <c r="T61" s="12">
        <v>0</v>
      </c>
      <c r="U61" s="12">
        <v>7</v>
      </c>
      <c r="V61" s="12">
        <v>9</v>
      </c>
      <c r="W61" s="12">
        <v>3</v>
      </c>
      <c r="X61" s="12">
        <v>7</v>
      </c>
      <c r="Y61" s="12">
        <v>9</v>
      </c>
      <c r="Z61" s="12">
        <v>3</v>
      </c>
      <c r="AA61" s="12">
        <v>0</v>
      </c>
      <c r="AB61" s="12">
        <v>0</v>
      </c>
      <c r="AC61" s="12">
        <v>0</v>
      </c>
      <c r="AD61" s="12">
        <v>0</v>
      </c>
      <c r="AE61" s="12">
        <v>0</v>
      </c>
      <c r="AF61" s="12">
        <v>0</v>
      </c>
      <c r="AG61" s="12">
        <v>0</v>
      </c>
      <c r="AH61" s="12">
        <v>0</v>
      </c>
      <c r="AI61" s="12">
        <v>0</v>
      </c>
    </row>
    <row r="62" spans="2:35" ht="20.100000000000001" customHeight="1" thickBot="1" x14ac:dyDescent="0.25">
      <c r="B62" s="4" t="s">
        <v>276</v>
      </c>
      <c r="C62" s="12">
        <v>25</v>
      </c>
      <c r="D62" s="12">
        <v>5</v>
      </c>
      <c r="E62" s="12">
        <v>0</v>
      </c>
      <c r="F62" s="12">
        <v>25</v>
      </c>
      <c r="G62" s="12">
        <v>5</v>
      </c>
      <c r="H62" s="12">
        <v>0</v>
      </c>
      <c r="I62" s="12">
        <v>0</v>
      </c>
      <c r="J62" s="12">
        <v>0</v>
      </c>
      <c r="K62" s="12">
        <v>0</v>
      </c>
      <c r="L62" s="12">
        <v>0</v>
      </c>
      <c r="M62" s="12">
        <v>0</v>
      </c>
      <c r="N62" s="12">
        <v>0</v>
      </c>
      <c r="O62" s="12">
        <v>0</v>
      </c>
      <c r="P62" s="12">
        <v>0</v>
      </c>
      <c r="Q62" s="12">
        <v>0</v>
      </c>
      <c r="R62" s="12">
        <v>0</v>
      </c>
      <c r="S62" s="12">
        <v>0</v>
      </c>
      <c r="T62" s="12">
        <v>0</v>
      </c>
      <c r="U62" s="12">
        <v>1</v>
      </c>
      <c r="V62" s="12">
        <v>1</v>
      </c>
      <c r="W62" s="12">
        <v>0</v>
      </c>
      <c r="X62" s="12">
        <v>1</v>
      </c>
      <c r="Y62" s="12">
        <v>1</v>
      </c>
      <c r="Z62" s="12">
        <v>0</v>
      </c>
      <c r="AA62" s="12">
        <v>0</v>
      </c>
      <c r="AB62" s="12">
        <v>0</v>
      </c>
      <c r="AC62" s="12">
        <v>0</v>
      </c>
      <c r="AD62" s="12">
        <v>0</v>
      </c>
      <c r="AE62" s="12">
        <v>0</v>
      </c>
      <c r="AF62" s="12">
        <v>0</v>
      </c>
      <c r="AG62" s="12">
        <v>0</v>
      </c>
      <c r="AH62" s="12">
        <v>0</v>
      </c>
      <c r="AI62" s="12">
        <v>0</v>
      </c>
    </row>
    <row r="63" spans="2:35" ht="20.100000000000001" customHeight="1" thickBot="1" x14ac:dyDescent="0.25">
      <c r="B63" s="4" t="s">
        <v>277</v>
      </c>
      <c r="C63" s="12">
        <v>0</v>
      </c>
      <c r="D63" s="12">
        <v>0</v>
      </c>
      <c r="E63" s="12">
        <v>0</v>
      </c>
      <c r="F63" s="12">
        <v>0</v>
      </c>
      <c r="G63" s="12">
        <v>0</v>
      </c>
      <c r="H63" s="12">
        <v>0</v>
      </c>
      <c r="I63" s="12">
        <v>0</v>
      </c>
      <c r="J63" s="12">
        <v>0</v>
      </c>
      <c r="K63" s="12">
        <v>0</v>
      </c>
      <c r="L63" s="12">
        <v>0</v>
      </c>
      <c r="M63" s="12">
        <v>0</v>
      </c>
      <c r="N63" s="12">
        <v>0</v>
      </c>
      <c r="O63" s="12">
        <v>0</v>
      </c>
      <c r="P63" s="12">
        <v>0</v>
      </c>
      <c r="Q63" s="12">
        <v>0</v>
      </c>
      <c r="R63" s="12">
        <v>0</v>
      </c>
      <c r="S63" s="12">
        <v>0</v>
      </c>
      <c r="T63" s="12">
        <v>0</v>
      </c>
      <c r="U63" s="12">
        <v>0</v>
      </c>
      <c r="V63" s="12">
        <v>0</v>
      </c>
      <c r="W63" s="12">
        <v>0</v>
      </c>
      <c r="X63" s="12">
        <v>0</v>
      </c>
      <c r="Y63" s="12">
        <v>0</v>
      </c>
      <c r="Z63" s="12">
        <v>0</v>
      </c>
      <c r="AA63" s="12">
        <v>0</v>
      </c>
      <c r="AB63" s="12">
        <v>0</v>
      </c>
      <c r="AC63" s="12">
        <v>0</v>
      </c>
      <c r="AD63" s="12">
        <v>0</v>
      </c>
      <c r="AE63" s="12">
        <v>0</v>
      </c>
      <c r="AF63" s="12">
        <v>0</v>
      </c>
      <c r="AG63" s="12">
        <v>0</v>
      </c>
      <c r="AH63" s="12">
        <v>0</v>
      </c>
      <c r="AI63" s="12">
        <v>0</v>
      </c>
    </row>
    <row r="64" spans="2:35" ht="20.100000000000001" customHeight="1" thickBot="1" x14ac:dyDescent="0.25">
      <c r="B64" s="4" t="s">
        <v>278</v>
      </c>
      <c r="C64" s="12">
        <v>3</v>
      </c>
      <c r="D64" s="12">
        <v>3</v>
      </c>
      <c r="E64" s="12">
        <v>0</v>
      </c>
      <c r="F64" s="12">
        <v>3</v>
      </c>
      <c r="G64" s="12">
        <v>3</v>
      </c>
      <c r="H64" s="12">
        <v>0</v>
      </c>
      <c r="I64" s="12">
        <v>0</v>
      </c>
      <c r="J64" s="12">
        <v>0</v>
      </c>
      <c r="K64" s="12">
        <v>0</v>
      </c>
      <c r="L64" s="12">
        <v>0</v>
      </c>
      <c r="M64" s="12">
        <v>0</v>
      </c>
      <c r="N64" s="12">
        <v>0</v>
      </c>
      <c r="O64" s="12">
        <v>0</v>
      </c>
      <c r="P64" s="12">
        <v>0</v>
      </c>
      <c r="Q64" s="12">
        <v>0</v>
      </c>
      <c r="R64" s="12">
        <v>0</v>
      </c>
      <c r="S64" s="12">
        <v>0</v>
      </c>
      <c r="T64" s="12">
        <v>0</v>
      </c>
      <c r="U64" s="12">
        <v>0</v>
      </c>
      <c r="V64" s="12">
        <v>0</v>
      </c>
      <c r="W64" s="12">
        <v>0</v>
      </c>
      <c r="X64" s="12">
        <v>0</v>
      </c>
      <c r="Y64" s="12">
        <v>0</v>
      </c>
      <c r="Z64" s="12">
        <v>0</v>
      </c>
      <c r="AA64" s="12">
        <v>0</v>
      </c>
      <c r="AB64" s="12">
        <v>0</v>
      </c>
      <c r="AC64" s="12">
        <v>0</v>
      </c>
      <c r="AD64" s="12">
        <v>0</v>
      </c>
      <c r="AE64" s="12">
        <v>0</v>
      </c>
      <c r="AF64" s="12">
        <v>0</v>
      </c>
      <c r="AG64" s="12">
        <v>0</v>
      </c>
      <c r="AH64" s="12">
        <v>0</v>
      </c>
      <c r="AI64" s="12">
        <v>0</v>
      </c>
    </row>
    <row r="65" spans="2:35" ht="20.100000000000001" customHeight="1" thickBot="1" x14ac:dyDescent="0.25">
      <c r="B65" s="4" t="s">
        <v>279</v>
      </c>
      <c r="C65" s="12">
        <v>0</v>
      </c>
      <c r="D65" s="12">
        <v>0</v>
      </c>
      <c r="E65" s="12">
        <v>0</v>
      </c>
      <c r="F65" s="12">
        <v>0</v>
      </c>
      <c r="G65" s="12">
        <v>0</v>
      </c>
      <c r="H65" s="12">
        <v>0</v>
      </c>
      <c r="I65" s="12">
        <v>0</v>
      </c>
      <c r="J65" s="12">
        <v>0</v>
      </c>
      <c r="K65" s="12">
        <v>0</v>
      </c>
      <c r="L65" s="12">
        <v>0</v>
      </c>
      <c r="M65" s="12">
        <v>0</v>
      </c>
      <c r="N65" s="12">
        <v>0</v>
      </c>
      <c r="O65" s="12">
        <v>0</v>
      </c>
      <c r="P65" s="12">
        <v>0</v>
      </c>
      <c r="Q65" s="12">
        <v>0</v>
      </c>
      <c r="R65" s="12">
        <v>0</v>
      </c>
      <c r="S65" s="12">
        <v>0</v>
      </c>
      <c r="T65" s="12">
        <v>0</v>
      </c>
      <c r="U65" s="12">
        <v>0</v>
      </c>
      <c r="V65" s="12">
        <v>0</v>
      </c>
      <c r="W65" s="12">
        <v>0</v>
      </c>
      <c r="X65" s="12">
        <v>0</v>
      </c>
      <c r="Y65" s="12">
        <v>0</v>
      </c>
      <c r="Z65" s="12">
        <v>0</v>
      </c>
      <c r="AA65" s="12">
        <v>0</v>
      </c>
      <c r="AB65" s="12">
        <v>0</v>
      </c>
      <c r="AC65" s="12">
        <v>0</v>
      </c>
      <c r="AD65" s="12">
        <v>0</v>
      </c>
      <c r="AE65" s="12">
        <v>0</v>
      </c>
      <c r="AF65" s="12">
        <v>0</v>
      </c>
      <c r="AG65" s="12">
        <v>0</v>
      </c>
      <c r="AH65" s="12">
        <v>0</v>
      </c>
      <c r="AI65" s="12">
        <v>0</v>
      </c>
    </row>
    <row r="66" spans="2:35" ht="20.100000000000001" customHeight="1" thickBot="1" x14ac:dyDescent="0.25">
      <c r="B66" s="4" t="s">
        <v>280</v>
      </c>
      <c r="C66" s="12">
        <v>18</v>
      </c>
      <c r="D66" s="12">
        <v>27</v>
      </c>
      <c r="E66" s="12">
        <v>0</v>
      </c>
      <c r="F66" s="12">
        <v>18</v>
      </c>
      <c r="G66" s="12">
        <v>27</v>
      </c>
      <c r="H66" s="12">
        <v>0</v>
      </c>
      <c r="I66" s="12">
        <v>0</v>
      </c>
      <c r="J66" s="12">
        <v>0</v>
      </c>
      <c r="K66" s="12">
        <v>0</v>
      </c>
      <c r="L66" s="12">
        <v>0</v>
      </c>
      <c r="M66" s="12">
        <v>0</v>
      </c>
      <c r="N66" s="12">
        <v>0</v>
      </c>
      <c r="O66" s="12">
        <v>0</v>
      </c>
      <c r="P66" s="12">
        <v>0</v>
      </c>
      <c r="Q66" s="12">
        <v>0</v>
      </c>
      <c r="R66" s="12">
        <v>0</v>
      </c>
      <c r="S66" s="12">
        <v>0</v>
      </c>
      <c r="T66" s="12">
        <v>0</v>
      </c>
      <c r="U66" s="12">
        <v>22</v>
      </c>
      <c r="V66" s="12">
        <v>22</v>
      </c>
      <c r="W66" s="12">
        <v>0</v>
      </c>
      <c r="X66" s="12">
        <v>22</v>
      </c>
      <c r="Y66" s="12">
        <v>22</v>
      </c>
      <c r="Z66" s="12">
        <v>0</v>
      </c>
      <c r="AA66" s="12">
        <v>0</v>
      </c>
      <c r="AB66" s="12">
        <v>0</v>
      </c>
      <c r="AC66" s="12">
        <v>0</v>
      </c>
      <c r="AD66" s="12">
        <v>0</v>
      </c>
      <c r="AE66" s="12">
        <v>0</v>
      </c>
      <c r="AF66" s="12">
        <v>0</v>
      </c>
      <c r="AG66" s="12">
        <v>0</v>
      </c>
      <c r="AH66" s="12">
        <v>0</v>
      </c>
      <c r="AI66" s="12">
        <v>0</v>
      </c>
    </row>
    <row r="67" spans="2:35" ht="20.100000000000001" customHeight="1" thickBot="1" x14ac:dyDescent="0.25">
      <c r="B67" s="4" t="s">
        <v>281</v>
      </c>
      <c r="C67" s="12">
        <v>0</v>
      </c>
      <c r="D67" s="12">
        <v>0</v>
      </c>
      <c r="E67" s="12">
        <v>0</v>
      </c>
      <c r="F67" s="12">
        <v>0</v>
      </c>
      <c r="G67" s="12">
        <v>0</v>
      </c>
      <c r="H67" s="12">
        <v>0</v>
      </c>
      <c r="I67" s="12">
        <v>0</v>
      </c>
      <c r="J67" s="12">
        <v>0</v>
      </c>
      <c r="K67" s="12">
        <v>0</v>
      </c>
      <c r="L67" s="12">
        <v>0</v>
      </c>
      <c r="M67" s="12">
        <v>0</v>
      </c>
      <c r="N67" s="12">
        <v>0</v>
      </c>
      <c r="O67" s="12">
        <v>0</v>
      </c>
      <c r="P67" s="12">
        <v>0</v>
      </c>
      <c r="Q67" s="12">
        <v>0</v>
      </c>
      <c r="R67" s="12">
        <v>0</v>
      </c>
      <c r="S67" s="12">
        <v>0</v>
      </c>
      <c r="T67" s="12">
        <v>0</v>
      </c>
      <c r="U67" s="12">
        <v>0</v>
      </c>
      <c r="V67" s="12">
        <v>0</v>
      </c>
      <c r="W67" s="12">
        <v>0</v>
      </c>
      <c r="X67" s="12">
        <v>0</v>
      </c>
      <c r="Y67" s="12">
        <v>0</v>
      </c>
      <c r="Z67" s="12">
        <v>0</v>
      </c>
      <c r="AA67" s="12">
        <v>0</v>
      </c>
      <c r="AB67" s="12">
        <v>0</v>
      </c>
      <c r="AC67" s="12">
        <v>0</v>
      </c>
      <c r="AD67" s="12">
        <v>0</v>
      </c>
      <c r="AE67" s="12">
        <v>0</v>
      </c>
      <c r="AF67" s="12">
        <v>0</v>
      </c>
      <c r="AG67" s="12">
        <v>0</v>
      </c>
      <c r="AH67" s="12">
        <v>0</v>
      </c>
      <c r="AI67" s="12">
        <v>0</v>
      </c>
    </row>
    <row r="68" spans="2:35" ht="20.100000000000001" customHeight="1" thickBot="1" x14ac:dyDescent="0.25">
      <c r="B68" s="4" t="s">
        <v>282</v>
      </c>
      <c r="C68" s="12">
        <v>4</v>
      </c>
      <c r="D68" s="12">
        <v>4</v>
      </c>
      <c r="E68" s="12">
        <v>0</v>
      </c>
      <c r="F68" s="12">
        <v>4</v>
      </c>
      <c r="G68" s="12">
        <v>4</v>
      </c>
      <c r="H68" s="12">
        <v>0</v>
      </c>
      <c r="I68" s="12">
        <v>0</v>
      </c>
      <c r="J68" s="12">
        <v>0</v>
      </c>
      <c r="K68" s="12">
        <v>0</v>
      </c>
      <c r="L68" s="12">
        <v>0</v>
      </c>
      <c r="M68" s="12">
        <v>0</v>
      </c>
      <c r="N68" s="12">
        <v>0</v>
      </c>
      <c r="O68" s="12">
        <v>0</v>
      </c>
      <c r="P68" s="12">
        <v>0</v>
      </c>
      <c r="Q68" s="12">
        <v>0</v>
      </c>
      <c r="R68" s="12">
        <v>0</v>
      </c>
      <c r="S68" s="12">
        <v>0</v>
      </c>
      <c r="T68" s="12">
        <v>0</v>
      </c>
      <c r="U68" s="12">
        <v>9</v>
      </c>
      <c r="V68" s="12">
        <v>9</v>
      </c>
      <c r="W68" s="12">
        <v>0</v>
      </c>
      <c r="X68" s="12">
        <v>9</v>
      </c>
      <c r="Y68" s="12">
        <v>9</v>
      </c>
      <c r="Z68" s="12">
        <v>0</v>
      </c>
      <c r="AA68" s="12">
        <v>0</v>
      </c>
      <c r="AB68" s="12">
        <v>0</v>
      </c>
      <c r="AC68" s="12">
        <v>0</v>
      </c>
      <c r="AD68" s="12">
        <v>0</v>
      </c>
      <c r="AE68" s="12">
        <v>0</v>
      </c>
      <c r="AF68" s="12">
        <v>0</v>
      </c>
      <c r="AG68" s="12">
        <v>0</v>
      </c>
      <c r="AH68" s="12">
        <v>0</v>
      </c>
      <c r="AI68" s="12">
        <v>0</v>
      </c>
    </row>
    <row r="69" spans="2:35" ht="20.100000000000001" customHeight="1" thickBot="1" x14ac:dyDescent="0.25">
      <c r="B69" s="4" t="s">
        <v>283</v>
      </c>
      <c r="C69" s="12">
        <v>0</v>
      </c>
      <c r="D69" s="12">
        <v>0</v>
      </c>
      <c r="E69" s="12">
        <v>0</v>
      </c>
      <c r="F69" s="12">
        <v>0</v>
      </c>
      <c r="G69" s="12">
        <v>0</v>
      </c>
      <c r="H69" s="12">
        <v>0</v>
      </c>
      <c r="I69" s="12">
        <v>0</v>
      </c>
      <c r="J69" s="12">
        <v>0</v>
      </c>
      <c r="K69" s="12">
        <v>0</v>
      </c>
      <c r="L69" s="12">
        <v>0</v>
      </c>
      <c r="M69" s="12">
        <v>0</v>
      </c>
      <c r="N69" s="12">
        <v>0</v>
      </c>
      <c r="O69" s="12">
        <v>0</v>
      </c>
      <c r="P69" s="12">
        <v>0</v>
      </c>
      <c r="Q69" s="12">
        <v>0</v>
      </c>
      <c r="R69" s="12">
        <v>0</v>
      </c>
      <c r="S69" s="12">
        <v>0</v>
      </c>
      <c r="T69" s="12">
        <v>0</v>
      </c>
      <c r="U69" s="12">
        <v>0</v>
      </c>
      <c r="V69" s="12">
        <v>0</v>
      </c>
      <c r="W69" s="12">
        <v>0</v>
      </c>
      <c r="X69" s="12">
        <v>0</v>
      </c>
      <c r="Y69" s="12">
        <v>0</v>
      </c>
      <c r="Z69" s="12">
        <v>0</v>
      </c>
      <c r="AA69" s="12">
        <v>0</v>
      </c>
      <c r="AB69" s="12">
        <v>0</v>
      </c>
      <c r="AC69" s="12">
        <v>0</v>
      </c>
      <c r="AD69" s="12">
        <v>0</v>
      </c>
      <c r="AE69" s="12">
        <v>0</v>
      </c>
      <c r="AF69" s="12">
        <v>0</v>
      </c>
      <c r="AG69" s="12">
        <v>0</v>
      </c>
      <c r="AH69" s="12">
        <v>0</v>
      </c>
      <c r="AI69" s="12">
        <v>0</v>
      </c>
    </row>
    <row r="70" spans="2:35" ht="20.100000000000001" customHeight="1" thickBot="1" x14ac:dyDescent="0.25">
      <c r="B70" s="4" t="s">
        <v>284</v>
      </c>
      <c r="C70" s="12">
        <v>7</v>
      </c>
      <c r="D70" s="12">
        <v>6</v>
      </c>
      <c r="E70" s="12">
        <v>0</v>
      </c>
      <c r="F70" s="12">
        <v>7</v>
      </c>
      <c r="G70" s="12">
        <v>6</v>
      </c>
      <c r="H70" s="12">
        <v>0</v>
      </c>
      <c r="I70" s="12">
        <v>0</v>
      </c>
      <c r="J70" s="12">
        <v>0</v>
      </c>
      <c r="K70" s="12">
        <v>0</v>
      </c>
      <c r="L70" s="12">
        <v>0</v>
      </c>
      <c r="M70" s="12">
        <v>0</v>
      </c>
      <c r="N70" s="12">
        <v>0</v>
      </c>
      <c r="O70" s="12">
        <v>0</v>
      </c>
      <c r="P70" s="12">
        <v>0</v>
      </c>
      <c r="Q70" s="12">
        <v>0</v>
      </c>
      <c r="R70" s="12">
        <v>0</v>
      </c>
      <c r="S70" s="12">
        <v>0</v>
      </c>
      <c r="T70" s="12">
        <v>0</v>
      </c>
      <c r="U70" s="12">
        <v>6</v>
      </c>
      <c r="V70" s="12">
        <v>6</v>
      </c>
      <c r="W70" s="12">
        <v>0</v>
      </c>
      <c r="X70" s="12">
        <v>6</v>
      </c>
      <c r="Y70" s="12">
        <v>6</v>
      </c>
      <c r="Z70" s="12">
        <v>0</v>
      </c>
      <c r="AA70" s="12">
        <v>0</v>
      </c>
      <c r="AB70" s="12">
        <v>0</v>
      </c>
      <c r="AC70" s="12">
        <v>0</v>
      </c>
      <c r="AD70" s="12">
        <v>0</v>
      </c>
      <c r="AE70" s="12">
        <v>0</v>
      </c>
      <c r="AF70" s="12">
        <v>0</v>
      </c>
      <c r="AG70" s="12">
        <v>0</v>
      </c>
      <c r="AH70" s="12">
        <v>0</v>
      </c>
      <c r="AI70" s="12">
        <v>0</v>
      </c>
    </row>
    <row r="71" spans="2:35" ht="20.100000000000001" customHeight="1" thickBot="1" x14ac:dyDescent="0.25">
      <c r="B71" s="4" t="s">
        <v>285</v>
      </c>
      <c r="C71" s="12">
        <v>0</v>
      </c>
      <c r="D71" s="12">
        <v>0</v>
      </c>
      <c r="E71" s="12">
        <v>0</v>
      </c>
      <c r="F71" s="12">
        <v>0</v>
      </c>
      <c r="G71" s="12">
        <v>0</v>
      </c>
      <c r="H71" s="12">
        <v>0</v>
      </c>
      <c r="I71" s="12">
        <v>0</v>
      </c>
      <c r="J71" s="12">
        <v>0</v>
      </c>
      <c r="K71" s="12">
        <v>0</v>
      </c>
      <c r="L71" s="12">
        <v>0</v>
      </c>
      <c r="M71" s="12">
        <v>0</v>
      </c>
      <c r="N71" s="12">
        <v>0</v>
      </c>
      <c r="O71" s="12">
        <v>0</v>
      </c>
      <c r="P71" s="12">
        <v>0</v>
      </c>
      <c r="Q71" s="12">
        <v>0</v>
      </c>
      <c r="R71" s="12">
        <v>0</v>
      </c>
      <c r="S71" s="12">
        <v>0</v>
      </c>
      <c r="T71" s="12">
        <v>0</v>
      </c>
      <c r="U71" s="12">
        <v>0</v>
      </c>
      <c r="V71" s="12">
        <v>0</v>
      </c>
      <c r="W71" s="12">
        <v>0</v>
      </c>
      <c r="X71" s="12">
        <v>0</v>
      </c>
      <c r="Y71" s="12">
        <v>0</v>
      </c>
      <c r="Z71" s="12">
        <v>0</v>
      </c>
      <c r="AA71" s="12">
        <v>0</v>
      </c>
      <c r="AB71" s="12">
        <v>0</v>
      </c>
      <c r="AC71" s="12">
        <v>0</v>
      </c>
      <c r="AD71" s="12">
        <v>0</v>
      </c>
      <c r="AE71" s="12">
        <v>0</v>
      </c>
      <c r="AF71" s="12">
        <v>0</v>
      </c>
      <c r="AG71" s="12">
        <v>0</v>
      </c>
      <c r="AH71" s="12">
        <v>0</v>
      </c>
      <c r="AI71" s="12">
        <v>0</v>
      </c>
    </row>
    <row r="72" spans="2:35" ht="20.100000000000001" customHeight="1" thickBot="1" x14ac:dyDescent="0.25">
      <c r="B72" s="4" t="s">
        <v>637</v>
      </c>
      <c r="C72" s="12">
        <v>0</v>
      </c>
      <c r="D72" s="12">
        <v>0</v>
      </c>
      <c r="E72" s="12">
        <v>0</v>
      </c>
      <c r="F72" s="12">
        <v>0</v>
      </c>
      <c r="G72" s="12">
        <v>0</v>
      </c>
      <c r="H72" s="12">
        <v>0</v>
      </c>
      <c r="I72" s="12">
        <v>0</v>
      </c>
      <c r="J72" s="12">
        <v>0</v>
      </c>
      <c r="K72" s="12">
        <v>0</v>
      </c>
      <c r="L72" s="12">
        <v>0</v>
      </c>
      <c r="M72" s="12">
        <v>0</v>
      </c>
      <c r="N72" s="12">
        <v>0</v>
      </c>
      <c r="O72" s="12">
        <v>0</v>
      </c>
      <c r="P72" s="12">
        <v>0</v>
      </c>
      <c r="Q72" s="12">
        <v>0</v>
      </c>
      <c r="R72" s="12">
        <v>0</v>
      </c>
      <c r="S72" s="12">
        <v>0</v>
      </c>
      <c r="T72" s="12">
        <v>0</v>
      </c>
      <c r="U72" s="12">
        <v>0</v>
      </c>
      <c r="V72" s="12">
        <v>0</v>
      </c>
      <c r="W72" s="12">
        <v>0</v>
      </c>
      <c r="X72" s="12">
        <v>0</v>
      </c>
      <c r="Y72" s="12">
        <v>0</v>
      </c>
      <c r="Z72" s="12">
        <v>0</v>
      </c>
      <c r="AA72" s="12">
        <v>0</v>
      </c>
      <c r="AB72" s="12">
        <v>0</v>
      </c>
      <c r="AC72" s="12">
        <v>0</v>
      </c>
      <c r="AD72" s="12">
        <v>0</v>
      </c>
      <c r="AE72" s="12">
        <v>0</v>
      </c>
      <c r="AF72" s="12">
        <v>0</v>
      </c>
      <c r="AG72" s="12">
        <v>0</v>
      </c>
      <c r="AH72" s="12">
        <v>0</v>
      </c>
      <c r="AI72" s="12">
        <v>0</v>
      </c>
    </row>
    <row r="73" spans="2:35" ht="20.100000000000001" customHeight="1" thickBot="1" x14ac:dyDescent="0.25">
      <c r="B73" s="4" t="s">
        <v>173</v>
      </c>
      <c r="C73" s="12">
        <v>362</v>
      </c>
      <c r="D73" s="12">
        <v>333</v>
      </c>
      <c r="E73" s="12">
        <v>45</v>
      </c>
      <c r="F73" s="12">
        <v>362</v>
      </c>
      <c r="G73" s="12">
        <v>333</v>
      </c>
      <c r="H73" s="12">
        <v>45</v>
      </c>
      <c r="I73" s="12">
        <v>0</v>
      </c>
      <c r="J73" s="12">
        <v>0</v>
      </c>
      <c r="K73" s="12">
        <v>0</v>
      </c>
      <c r="L73" s="12">
        <v>0</v>
      </c>
      <c r="M73" s="12">
        <v>0</v>
      </c>
      <c r="N73" s="12">
        <v>0</v>
      </c>
      <c r="O73" s="12">
        <v>0</v>
      </c>
      <c r="P73" s="12">
        <v>0</v>
      </c>
      <c r="Q73" s="12">
        <v>0</v>
      </c>
      <c r="R73" s="12">
        <v>0</v>
      </c>
      <c r="S73" s="12">
        <v>0</v>
      </c>
      <c r="T73" s="12">
        <v>0</v>
      </c>
      <c r="U73" s="12">
        <v>22</v>
      </c>
      <c r="V73" s="12">
        <v>25</v>
      </c>
      <c r="W73" s="12">
        <v>0</v>
      </c>
      <c r="X73" s="12">
        <v>22</v>
      </c>
      <c r="Y73" s="12">
        <v>25</v>
      </c>
      <c r="Z73" s="12">
        <v>0</v>
      </c>
      <c r="AA73" s="12">
        <v>0</v>
      </c>
      <c r="AB73" s="12">
        <v>0</v>
      </c>
      <c r="AC73" s="12">
        <v>0</v>
      </c>
      <c r="AD73" s="12">
        <v>0</v>
      </c>
      <c r="AE73" s="12">
        <v>0</v>
      </c>
      <c r="AF73" s="12">
        <v>0</v>
      </c>
      <c r="AG73" s="12">
        <v>0</v>
      </c>
      <c r="AH73" s="12">
        <v>0</v>
      </c>
      <c r="AI73" s="12">
        <v>0</v>
      </c>
    </row>
    <row r="74" spans="2:35" ht="20.100000000000001" customHeight="1" thickBot="1" x14ac:dyDescent="0.25">
      <c r="B74" s="4" t="s">
        <v>286</v>
      </c>
      <c r="C74" s="12">
        <v>0</v>
      </c>
      <c r="D74" s="12">
        <v>0</v>
      </c>
      <c r="E74" s="12">
        <v>0</v>
      </c>
      <c r="F74" s="12">
        <v>0</v>
      </c>
      <c r="G74" s="12">
        <v>0</v>
      </c>
      <c r="H74" s="12">
        <v>0</v>
      </c>
      <c r="I74" s="12">
        <v>0</v>
      </c>
      <c r="J74" s="12">
        <v>0</v>
      </c>
      <c r="K74" s="12">
        <v>0</v>
      </c>
      <c r="L74" s="12">
        <v>0</v>
      </c>
      <c r="M74" s="12">
        <v>0</v>
      </c>
      <c r="N74" s="12">
        <v>0</v>
      </c>
      <c r="O74" s="12">
        <v>0</v>
      </c>
      <c r="P74" s="12">
        <v>0</v>
      </c>
      <c r="Q74" s="12">
        <v>0</v>
      </c>
      <c r="R74" s="12">
        <v>0</v>
      </c>
      <c r="S74" s="12">
        <v>0</v>
      </c>
      <c r="T74" s="12">
        <v>0</v>
      </c>
      <c r="U74" s="12">
        <v>0</v>
      </c>
      <c r="V74" s="12">
        <v>0</v>
      </c>
      <c r="W74" s="12">
        <v>0</v>
      </c>
      <c r="X74" s="12">
        <v>0</v>
      </c>
      <c r="Y74" s="12">
        <v>0</v>
      </c>
      <c r="Z74" s="12">
        <v>0</v>
      </c>
      <c r="AA74" s="12">
        <v>0</v>
      </c>
      <c r="AB74" s="12">
        <v>0</v>
      </c>
      <c r="AC74" s="12">
        <v>0</v>
      </c>
      <c r="AD74" s="12">
        <v>0</v>
      </c>
      <c r="AE74" s="12">
        <v>0</v>
      </c>
      <c r="AF74" s="12">
        <v>0</v>
      </c>
      <c r="AG74" s="12">
        <v>0</v>
      </c>
      <c r="AH74" s="12">
        <v>0</v>
      </c>
      <c r="AI74" s="12">
        <v>0</v>
      </c>
    </row>
    <row r="75" spans="2:35" ht="20.100000000000001" customHeight="1" thickBot="1" x14ac:dyDescent="0.25">
      <c r="B75" s="4" t="s">
        <v>287</v>
      </c>
      <c r="C75" s="12">
        <v>33</v>
      </c>
      <c r="D75" s="12">
        <v>35</v>
      </c>
      <c r="E75" s="12">
        <v>0</v>
      </c>
      <c r="F75" s="12">
        <v>33</v>
      </c>
      <c r="G75" s="12">
        <v>35</v>
      </c>
      <c r="H75" s="12">
        <v>0</v>
      </c>
      <c r="I75" s="12">
        <v>0</v>
      </c>
      <c r="J75" s="12">
        <v>0</v>
      </c>
      <c r="K75" s="12">
        <v>0</v>
      </c>
      <c r="L75" s="12">
        <v>0</v>
      </c>
      <c r="M75" s="12">
        <v>0</v>
      </c>
      <c r="N75" s="12">
        <v>0</v>
      </c>
      <c r="O75" s="12">
        <v>0</v>
      </c>
      <c r="P75" s="12">
        <v>0</v>
      </c>
      <c r="Q75" s="12">
        <v>0</v>
      </c>
      <c r="R75" s="12">
        <v>0</v>
      </c>
      <c r="S75" s="12">
        <v>0</v>
      </c>
      <c r="T75" s="12">
        <v>0</v>
      </c>
      <c r="U75" s="12">
        <v>7</v>
      </c>
      <c r="V75" s="12">
        <v>5</v>
      </c>
      <c r="W75" s="12">
        <v>0</v>
      </c>
      <c r="X75" s="12">
        <v>7</v>
      </c>
      <c r="Y75" s="12">
        <v>5</v>
      </c>
      <c r="Z75" s="12">
        <v>0</v>
      </c>
      <c r="AA75" s="12">
        <v>0</v>
      </c>
      <c r="AB75" s="12">
        <v>0</v>
      </c>
      <c r="AC75" s="12">
        <v>0</v>
      </c>
      <c r="AD75" s="12">
        <v>0</v>
      </c>
      <c r="AE75" s="12">
        <v>0</v>
      </c>
      <c r="AF75" s="12">
        <v>0</v>
      </c>
      <c r="AG75" s="12">
        <v>0</v>
      </c>
      <c r="AH75" s="12">
        <v>0</v>
      </c>
      <c r="AI75" s="12">
        <v>0</v>
      </c>
    </row>
    <row r="76" spans="2:35" ht="20.100000000000001" customHeight="1" thickBot="1" x14ac:dyDescent="0.25">
      <c r="B76" s="4" t="s">
        <v>288</v>
      </c>
      <c r="C76" s="12">
        <v>48</v>
      </c>
      <c r="D76" s="12">
        <v>51</v>
      </c>
      <c r="E76" s="12">
        <v>0</v>
      </c>
      <c r="F76" s="12">
        <v>47</v>
      </c>
      <c r="G76" s="12">
        <v>50</v>
      </c>
      <c r="H76" s="12">
        <v>0</v>
      </c>
      <c r="I76" s="12">
        <v>0</v>
      </c>
      <c r="J76" s="12">
        <v>1</v>
      </c>
      <c r="K76" s="12">
        <v>0</v>
      </c>
      <c r="L76" s="12">
        <v>0</v>
      </c>
      <c r="M76" s="12">
        <v>0</v>
      </c>
      <c r="N76" s="12">
        <v>0</v>
      </c>
      <c r="O76" s="12">
        <v>1</v>
      </c>
      <c r="P76" s="12">
        <v>0</v>
      </c>
      <c r="Q76" s="12">
        <v>0</v>
      </c>
      <c r="R76" s="12">
        <v>0</v>
      </c>
      <c r="S76" s="12">
        <v>0</v>
      </c>
      <c r="T76" s="12">
        <v>0</v>
      </c>
      <c r="U76" s="12">
        <v>1</v>
      </c>
      <c r="V76" s="12">
        <v>7</v>
      </c>
      <c r="W76" s="12">
        <v>0</v>
      </c>
      <c r="X76" s="12">
        <v>1</v>
      </c>
      <c r="Y76" s="12">
        <v>7</v>
      </c>
      <c r="Z76" s="12">
        <v>0</v>
      </c>
      <c r="AA76" s="12">
        <v>0</v>
      </c>
      <c r="AB76" s="12">
        <v>0</v>
      </c>
      <c r="AC76" s="12">
        <v>0</v>
      </c>
      <c r="AD76" s="12">
        <v>0</v>
      </c>
      <c r="AE76" s="12">
        <v>0</v>
      </c>
      <c r="AF76" s="12">
        <v>0</v>
      </c>
      <c r="AG76" s="12">
        <v>0</v>
      </c>
      <c r="AH76" s="12">
        <v>0</v>
      </c>
      <c r="AI76" s="12">
        <v>0</v>
      </c>
    </row>
    <row r="77" spans="2:35" ht="20.100000000000001" customHeight="1" thickBot="1" x14ac:dyDescent="0.25">
      <c r="B77" s="4" t="s">
        <v>289</v>
      </c>
      <c r="C77" s="12">
        <v>0</v>
      </c>
      <c r="D77" s="12">
        <v>0</v>
      </c>
      <c r="E77" s="12">
        <v>0</v>
      </c>
      <c r="F77" s="12">
        <v>0</v>
      </c>
      <c r="G77" s="12">
        <v>0</v>
      </c>
      <c r="H77" s="12">
        <v>0</v>
      </c>
      <c r="I77" s="12">
        <v>0</v>
      </c>
      <c r="J77" s="12">
        <v>0</v>
      </c>
      <c r="K77" s="12">
        <v>0</v>
      </c>
      <c r="L77" s="12">
        <v>0</v>
      </c>
      <c r="M77" s="12">
        <v>0</v>
      </c>
      <c r="N77" s="12">
        <v>0</v>
      </c>
      <c r="O77" s="12">
        <v>0</v>
      </c>
      <c r="P77" s="12">
        <v>0</v>
      </c>
      <c r="Q77" s="12">
        <v>0</v>
      </c>
      <c r="R77" s="12">
        <v>0</v>
      </c>
      <c r="S77" s="12">
        <v>0</v>
      </c>
      <c r="T77" s="12">
        <v>0</v>
      </c>
      <c r="U77" s="12">
        <v>0</v>
      </c>
      <c r="V77" s="12">
        <v>0</v>
      </c>
      <c r="W77" s="12">
        <v>0</v>
      </c>
      <c r="X77" s="12">
        <v>0</v>
      </c>
      <c r="Y77" s="12">
        <v>0</v>
      </c>
      <c r="Z77" s="12">
        <v>0</v>
      </c>
      <c r="AA77" s="12">
        <v>0</v>
      </c>
      <c r="AB77" s="12">
        <v>0</v>
      </c>
      <c r="AC77" s="12">
        <v>0</v>
      </c>
      <c r="AD77" s="12">
        <v>0</v>
      </c>
      <c r="AE77" s="12">
        <v>0</v>
      </c>
      <c r="AF77" s="12">
        <v>0</v>
      </c>
      <c r="AG77" s="12">
        <v>0</v>
      </c>
      <c r="AH77" s="12">
        <v>0</v>
      </c>
      <c r="AI77" s="12">
        <v>0</v>
      </c>
    </row>
    <row r="78" spans="2:35" ht="20.100000000000001" customHeight="1" thickBot="1" x14ac:dyDescent="0.25">
      <c r="B78" s="4" t="s">
        <v>290</v>
      </c>
      <c r="C78" s="12">
        <v>0</v>
      </c>
      <c r="D78" s="12">
        <v>1</v>
      </c>
      <c r="E78" s="12">
        <v>0</v>
      </c>
      <c r="F78" s="12">
        <v>0</v>
      </c>
      <c r="G78" s="12">
        <v>1</v>
      </c>
      <c r="H78" s="12">
        <v>0</v>
      </c>
      <c r="I78" s="12">
        <v>0</v>
      </c>
      <c r="J78" s="12">
        <v>0</v>
      </c>
      <c r="K78" s="12">
        <v>0</v>
      </c>
      <c r="L78" s="12">
        <v>0</v>
      </c>
      <c r="M78" s="12">
        <v>0</v>
      </c>
      <c r="N78" s="12">
        <v>0</v>
      </c>
      <c r="O78" s="12">
        <v>0</v>
      </c>
      <c r="P78" s="12">
        <v>0</v>
      </c>
      <c r="Q78" s="12">
        <v>0</v>
      </c>
      <c r="R78" s="12">
        <v>0</v>
      </c>
      <c r="S78" s="12">
        <v>0</v>
      </c>
      <c r="T78" s="12">
        <v>0</v>
      </c>
      <c r="U78" s="12">
        <v>0</v>
      </c>
      <c r="V78" s="12">
        <v>0</v>
      </c>
      <c r="W78" s="12">
        <v>0</v>
      </c>
      <c r="X78" s="12">
        <v>0</v>
      </c>
      <c r="Y78" s="12">
        <v>0</v>
      </c>
      <c r="Z78" s="12">
        <v>0</v>
      </c>
      <c r="AA78" s="12">
        <v>0</v>
      </c>
      <c r="AB78" s="12">
        <v>0</v>
      </c>
      <c r="AC78" s="12">
        <v>0</v>
      </c>
      <c r="AD78" s="12">
        <v>0</v>
      </c>
      <c r="AE78" s="12">
        <v>0</v>
      </c>
      <c r="AF78" s="12">
        <v>0</v>
      </c>
      <c r="AG78" s="12">
        <v>0</v>
      </c>
      <c r="AH78" s="12">
        <v>0</v>
      </c>
      <c r="AI78" s="12">
        <v>0</v>
      </c>
    </row>
    <row r="79" spans="2:35" ht="20.100000000000001" customHeight="1" thickBot="1" x14ac:dyDescent="0.25">
      <c r="B79" s="4" t="s">
        <v>291</v>
      </c>
      <c r="C79" s="12">
        <v>0</v>
      </c>
      <c r="D79" s="12">
        <v>0</v>
      </c>
      <c r="E79" s="12">
        <v>0</v>
      </c>
      <c r="F79" s="12">
        <v>0</v>
      </c>
      <c r="G79" s="12">
        <v>0</v>
      </c>
      <c r="H79" s="12">
        <v>0</v>
      </c>
      <c r="I79" s="12">
        <v>0</v>
      </c>
      <c r="J79" s="12">
        <v>0</v>
      </c>
      <c r="K79" s="12">
        <v>0</v>
      </c>
      <c r="L79" s="12">
        <v>0</v>
      </c>
      <c r="M79" s="12">
        <v>0</v>
      </c>
      <c r="N79" s="12">
        <v>0</v>
      </c>
      <c r="O79" s="12">
        <v>0</v>
      </c>
      <c r="P79" s="12">
        <v>0</v>
      </c>
      <c r="Q79" s="12">
        <v>0</v>
      </c>
      <c r="R79" s="12">
        <v>0</v>
      </c>
      <c r="S79" s="12">
        <v>0</v>
      </c>
      <c r="T79" s="12">
        <v>0</v>
      </c>
      <c r="U79" s="12">
        <v>0</v>
      </c>
      <c r="V79" s="12">
        <v>0</v>
      </c>
      <c r="W79" s="12">
        <v>0</v>
      </c>
      <c r="X79" s="12">
        <v>0</v>
      </c>
      <c r="Y79" s="12">
        <v>0</v>
      </c>
      <c r="Z79" s="12">
        <v>0</v>
      </c>
      <c r="AA79" s="12">
        <v>0</v>
      </c>
      <c r="AB79" s="12">
        <v>0</v>
      </c>
      <c r="AC79" s="12">
        <v>0</v>
      </c>
      <c r="AD79" s="12">
        <v>0</v>
      </c>
      <c r="AE79" s="12">
        <v>0</v>
      </c>
      <c r="AF79" s="12">
        <v>0</v>
      </c>
      <c r="AG79" s="12">
        <v>0</v>
      </c>
      <c r="AH79" s="12">
        <v>0</v>
      </c>
      <c r="AI79" s="12">
        <v>0</v>
      </c>
    </row>
    <row r="80" spans="2:35" ht="20.100000000000001" customHeight="1" thickBot="1" x14ac:dyDescent="0.25">
      <c r="B80" s="4" t="s">
        <v>292</v>
      </c>
      <c r="C80" s="12">
        <v>0</v>
      </c>
      <c r="D80" s="12">
        <v>0</v>
      </c>
      <c r="E80" s="12">
        <v>0</v>
      </c>
      <c r="F80" s="12">
        <v>0</v>
      </c>
      <c r="G80" s="12">
        <v>0</v>
      </c>
      <c r="H80" s="12">
        <v>0</v>
      </c>
      <c r="I80" s="12">
        <v>0</v>
      </c>
      <c r="J80" s="12">
        <v>0</v>
      </c>
      <c r="K80" s="12">
        <v>0</v>
      </c>
      <c r="L80" s="12">
        <v>0</v>
      </c>
      <c r="M80" s="12">
        <v>0</v>
      </c>
      <c r="N80" s="12">
        <v>0</v>
      </c>
      <c r="O80" s="12">
        <v>0</v>
      </c>
      <c r="P80" s="12">
        <v>0</v>
      </c>
      <c r="Q80" s="12">
        <v>0</v>
      </c>
      <c r="R80" s="12">
        <v>0</v>
      </c>
      <c r="S80" s="12">
        <v>0</v>
      </c>
      <c r="T80" s="12">
        <v>0</v>
      </c>
      <c r="U80" s="12">
        <v>0</v>
      </c>
      <c r="V80" s="12">
        <v>0</v>
      </c>
      <c r="W80" s="12">
        <v>0</v>
      </c>
      <c r="X80" s="12">
        <v>0</v>
      </c>
      <c r="Y80" s="12">
        <v>0</v>
      </c>
      <c r="Z80" s="12">
        <v>0</v>
      </c>
      <c r="AA80" s="12">
        <v>0</v>
      </c>
      <c r="AB80" s="12">
        <v>0</v>
      </c>
      <c r="AC80" s="12">
        <v>0</v>
      </c>
      <c r="AD80" s="12">
        <v>0</v>
      </c>
      <c r="AE80" s="12">
        <v>0</v>
      </c>
      <c r="AF80" s="12">
        <v>0</v>
      </c>
      <c r="AG80" s="12">
        <v>0</v>
      </c>
      <c r="AH80" s="12">
        <v>0</v>
      </c>
      <c r="AI80" s="12">
        <v>0</v>
      </c>
    </row>
    <row r="81" spans="2:35" ht="20.100000000000001" customHeight="1" thickBot="1" x14ac:dyDescent="0.25">
      <c r="B81" s="4" t="s">
        <v>293</v>
      </c>
      <c r="C81" s="12">
        <v>0</v>
      </c>
      <c r="D81" s="12">
        <v>0</v>
      </c>
      <c r="E81" s="12">
        <v>0</v>
      </c>
      <c r="F81" s="12">
        <v>0</v>
      </c>
      <c r="G81" s="12">
        <v>0</v>
      </c>
      <c r="H81" s="12">
        <v>0</v>
      </c>
      <c r="I81" s="12">
        <v>0</v>
      </c>
      <c r="J81" s="12">
        <v>0</v>
      </c>
      <c r="K81" s="12">
        <v>0</v>
      </c>
      <c r="L81" s="12">
        <v>0</v>
      </c>
      <c r="M81" s="12">
        <v>0</v>
      </c>
      <c r="N81" s="12">
        <v>0</v>
      </c>
      <c r="O81" s="12">
        <v>0</v>
      </c>
      <c r="P81" s="12">
        <v>0</v>
      </c>
      <c r="Q81" s="12">
        <v>0</v>
      </c>
      <c r="R81" s="12">
        <v>0</v>
      </c>
      <c r="S81" s="12">
        <v>0</v>
      </c>
      <c r="T81" s="12">
        <v>0</v>
      </c>
      <c r="U81" s="12">
        <v>0</v>
      </c>
      <c r="V81" s="12">
        <v>0</v>
      </c>
      <c r="W81" s="12">
        <v>0</v>
      </c>
      <c r="X81" s="12">
        <v>0</v>
      </c>
      <c r="Y81" s="12">
        <v>0</v>
      </c>
      <c r="Z81" s="12">
        <v>0</v>
      </c>
      <c r="AA81" s="12">
        <v>0</v>
      </c>
      <c r="AB81" s="12">
        <v>0</v>
      </c>
      <c r="AC81" s="12">
        <v>0</v>
      </c>
      <c r="AD81" s="12">
        <v>0</v>
      </c>
      <c r="AE81" s="12">
        <v>0</v>
      </c>
      <c r="AF81" s="12">
        <v>0</v>
      </c>
      <c r="AG81" s="12">
        <v>0</v>
      </c>
      <c r="AH81" s="12">
        <v>0</v>
      </c>
      <c r="AI81" s="12">
        <v>0</v>
      </c>
    </row>
    <row r="82" spans="2:35" ht="20.100000000000001" customHeight="1" thickBot="1" x14ac:dyDescent="0.25">
      <c r="B82" s="4" t="s">
        <v>294</v>
      </c>
      <c r="C82" s="12">
        <v>72</v>
      </c>
      <c r="D82" s="12">
        <v>71</v>
      </c>
      <c r="E82" s="12">
        <v>0</v>
      </c>
      <c r="F82" s="12">
        <v>72</v>
      </c>
      <c r="G82" s="12">
        <v>71</v>
      </c>
      <c r="H82" s="12">
        <v>0</v>
      </c>
      <c r="I82" s="12">
        <v>0</v>
      </c>
      <c r="J82" s="12">
        <v>0</v>
      </c>
      <c r="K82" s="12">
        <v>0</v>
      </c>
      <c r="L82" s="12">
        <v>0</v>
      </c>
      <c r="M82" s="12">
        <v>0</v>
      </c>
      <c r="N82" s="12">
        <v>0</v>
      </c>
      <c r="O82" s="12">
        <v>0</v>
      </c>
      <c r="P82" s="12">
        <v>0</v>
      </c>
      <c r="Q82" s="12">
        <v>0</v>
      </c>
      <c r="R82" s="12">
        <v>0</v>
      </c>
      <c r="S82" s="12">
        <v>0</v>
      </c>
      <c r="T82" s="12">
        <v>0</v>
      </c>
      <c r="U82" s="12">
        <v>0</v>
      </c>
      <c r="V82" s="12">
        <v>0</v>
      </c>
      <c r="W82" s="12">
        <v>0</v>
      </c>
      <c r="X82" s="12">
        <v>0</v>
      </c>
      <c r="Y82" s="12">
        <v>0</v>
      </c>
      <c r="Z82" s="12">
        <v>0</v>
      </c>
      <c r="AA82" s="12">
        <v>0</v>
      </c>
      <c r="AB82" s="12">
        <v>0</v>
      </c>
      <c r="AC82" s="12">
        <v>0</v>
      </c>
      <c r="AD82" s="12">
        <v>0</v>
      </c>
      <c r="AE82" s="12">
        <v>0</v>
      </c>
      <c r="AF82" s="12">
        <v>0</v>
      </c>
      <c r="AG82" s="12">
        <v>0</v>
      </c>
      <c r="AH82" s="12">
        <v>0</v>
      </c>
      <c r="AI82" s="12">
        <v>0</v>
      </c>
    </row>
    <row r="83" spans="2:35" ht="20.100000000000001" customHeight="1" thickBot="1" x14ac:dyDescent="0.25">
      <c r="B83" s="4" t="s">
        <v>295</v>
      </c>
      <c r="C83" s="12">
        <v>5</v>
      </c>
      <c r="D83" s="12">
        <v>5</v>
      </c>
      <c r="E83" s="12">
        <v>0</v>
      </c>
      <c r="F83" s="12">
        <v>5</v>
      </c>
      <c r="G83" s="12">
        <v>5</v>
      </c>
      <c r="H83" s="12">
        <v>0</v>
      </c>
      <c r="I83" s="12">
        <v>0</v>
      </c>
      <c r="J83" s="12">
        <v>0</v>
      </c>
      <c r="K83" s="12">
        <v>0</v>
      </c>
      <c r="L83" s="12">
        <v>0</v>
      </c>
      <c r="M83" s="12">
        <v>0</v>
      </c>
      <c r="N83" s="12">
        <v>0</v>
      </c>
      <c r="O83" s="12">
        <v>0</v>
      </c>
      <c r="P83" s="12">
        <v>0</v>
      </c>
      <c r="Q83" s="12">
        <v>0</v>
      </c>
      <c r="R83" s="12">
        <v>0</v>
      </c>
      <c r="S83" s="12">
        <v>0</v>
      </c>
      <c r="T83" s="12">
        <v>0</v>
      </c>
      <c r="U83" s="12">
        <v>0</v>
      </c>
      <c r="V83" s="12">
        <v>0</v>
      </c>
      <c r="W83" s="12">
        <v>0</v>
      </c>
      <c r="X83" s="12">
        <v>0</v>
      </c>
      <c r="Y83" s="12">
        <v>0</v>
      </c>
      <c r="Z83" s="12">
        <v>0</v>
      </c>
      <c r="AA83" s="12">
        <v>0</v>
      </c>
      <c r="AB83" s="12">
        <v>0</v>
      </c>
      <c r="AC83" s="12">
        <v>0</v>
      </c>
      <c r="AD83" s="12">
        <v>0</v>
      </c>
      <c r="AE83" s="12">
        <v>0</v>
      </c>
      <c r="AF83" s="12">
        <v>0</v>
      </c>
      <c r="AG83" s="12">
        <v>0</v>
      </c>
      <c r="AH83" s="12">
        <v>0</v>
      </c>
      <c r="AI83" s="12">
        <v>0</v>
      </c>
    </row>
    <row r="84" spans="2:35" ht="20.100000000000001" customHeight="1" thickBot="1" x14ac:dyDescent="0.25">
      <c r="B84" s="4" t="s">
        <v>296</v>
      </c>
      <c r="C84" s="12">
        <v>4</v>
      </c>
      <c r="D84" s="12">
        <v>4</v>
      </c>
      <c r="E84" s="12">
        <v>0</v>
      </c>
      <c r="F84" s="12">
        <v>4</v>
      </c>
      <c r="G84" s="12">
        <v>4</v>
      </c>
      <c r="H84" s="12">
        <v>0</v>
      </c>
      <c r="I84" s="12">
        <v>0</v>
      </c>
      <c r="J84" s="12">
        <v>0</v>
      </c>
      <c r="K84" s="12">
        <v>0</v>
      </c>
      <c r="L84" s="12">
        <v>0</v>
      </c>
      <c r="M84" s="12">
        <v>0</v>
      </c>
      <c r="N84" s="12">
        <v>0</v>
      </c>
      <c r="O84" s="12">
        <v>0</v>
      </c>
      <c r="P84" s="12">
        <v>0</v>
      </c>
      <c r="Q84" s="12">
        <v>0</v>
      </c>
      <c r="R84" s="12">
        <v>0</v>
      </c>
      <c r="S84" s="12">
        <v>0</v>
      </c>
      <c r="T84" s="12">
        <v>0</v>
      </c>
      <c r="U84" s="12">
        <v>1</v>
      </c>
      <c r="V84" s="12">
        <v>1</v>
      </c>
      <c r="W84" s="12">
        <v>0</v>
      </c>
      <c r="X84" s="12">
        <v>1</v>
      </c>
      <c r="Y84" s="12">
        <v>1</v>
      </c>
      <c r="Z84" s="12">
        <v>0</v>
      </c>
      <c r="AA84" s="12">
        <v>0</v>
      </c>
      <c r="AB84" s="12">
        <v>0</v>
      </c>
      <c r="AC84" s="12">
        <v>0</v>
      </c>
      <c r="AD84" s="12">
        <v>0</v>
      </c>
      <c r="AE84" s="12">
        <v>0</v>
      </c>
      <c r="AF84" s="12">
        <v>0</v>
      </c>
      <c r="AG84" s="12">
        <v>0</v>
      </c>
      <c r="AH84" s="12">
        <v>0</v>
      </c>
      <c r="AI84" s="12">
        <v>0</v>
      </c>
    </row>
    <row r="85" spans="2:35" ht="20.100000000000001" customHeight="1" thickBot="1" x14ac:dyDescent="0.25">
      <c r="B85" s="4" t="s">
        <v>297</v>
      </c>
      <c r="C85" s="12">
        <v>0</v>
      </c>
      <c r="D85" s="12">
        <v>0</v>
      </c>
      <c r="E85" s="12">
        <v>0</v>
      </c>
      <c r="F85" s="12">
        <v>0</v>
      </c>
      <c r="G85" s="12">
        <v>0</v>
      </c>
      <c r="H85" s="12">
        <v>0</v>
      </c>
      <c r="I85" s="12">
        <v>0</v>
      </c>
      <c r="J85" s="12">
        <v>0</v>
      </c>
      <c r="K85" s="12">
        <v>0</v>
      </c>
      <c r="L85" s="12">
        <v>0</v>
      </c>
      <c r="M85" s="12">
        <v>0</v>
      </c>
      <c r="N85" s="12">
        <v>0</v>
      </c>
      <c r="O85" s="12">
        <v>0</v>
      </c>
      <c r="P85" s="12">
        <v>0</v>
      </c>
      <c r="Q85" s="12">
        <v>0</v>
      </c>
      <c r="R85" s="12">
        <v>0</v>
      </c>
      <c r="S85" s="12">
        <v>0</v>
      </c>
      <c r="T85" s="12">
        <v>0</v>
      </c>
      <c r="U85" s="12">
        <v>0</v>
      </c>
      <c r="V85" s="12">
        <v>0</v>
      </c>
      <c r="W85" s="12">
        <v>0</v>
      </c>
      <c r="X85" s="12">
        <v>0</v>
      </c>
      <c r="Y85" s="12">
        <v>0</v>
      </c>
      <c r="Z85" s="12">
        <v>0</v>
      </c>
      <c r="AA85" s="12">
        <v>0</v>
      </c>
      <c r="AB85" s="12">
        <v>0</v>
      </c>
      <c r="AC85" s="12">
        <v>0</v>
      </c>
      <c r="AD85" s="12">
        <v>0</v>
      </c>
      <c r="AE85" s="12">
        <v>0</v>
      </c>
      <c r="AF85" s="12">
        <v>0</v>
      </c>
      <c r="AG85" s="12">
        <v>0</v>
      </c>
      <c r="AH85" s="12">
        <v>0</v>
      </c>
      <c r="AI85" s="12">
        <v>0</v>
      </c>
    </row>
    <row r="86" spans="2:35" ht="20.100000000000001" customHeight="1" thickBot="1" x14ac:dyDescent="0.25">
      <c r="B86" s="4" t="s">
        <v>298</v>
      </c>
      <c r="C86" s="12">
        <v>3</v>
      </c>
      <c r="D86" s="12">
        <v>3</v>
      </c>
      <c r="E86" s="12">
        <v>0</v>
      </c>
      <c r="F86" s="12">
        <v>3</v>
      </c>
      <c r="G86" s="12">
        <v>3</v>
      </c>
      <c r="H86" s="12">
        <v>0</v>
      </c>
      <c r="I86" s="12">
        <v>0</v>
      </c>
      <c r="J86" s="12">
        <v>0</v>
      </c>
      <c r="K86" s="12">
        <v>0</v>
      </c>
      <c r="L86" s="12">
        <v>0</v>
      </c>
      <c r="M86" s="12">
        <v>0</v>
      </c>
      <c r="N86" s="12">
        <v>0</v>
      </c>
      <c r="O86" s="12">
        <v>0</v>
      </c>
      <c r="P86" s="12">
        <v>0</v>
      </c>
      <c r="Q86" s="12">
        <v>0</v>
      </c>
      <c r="R86" s="12">
        <v>0</v>
      </c>
      <c r="S86" s="12">
        <v>0</v>
      </c>
      <c r="T86" s="12">
        <v>0</v>
      </c>
      <c r="U86" s="12">
        <v>0</v>
      </c>
      <c r="V86" s="12">
        <v>0</v>
      </c>
      <c r="W86" s="12">
        <v>0</v>
      </c>
      <c r="X86" s="12">
        <v>0</v>
      </c>
      <c r="Y86" s="12">
        <v>0</v>
      </c>
      <c r="Z86" s="12">
        <v>0</v>
      </c>
      <c r="AA86" s="12">
        <v>0</v>
      </c>
      <c r="AB86" s="12">
        <v>0</v>
      </c>
      <c r="AC86" s="12">
        <v>0</v>
      </c>
      <c r="AD86" s="12">
        <v>0</v>
      </c>
      <c r="AE86" s="12">
        <v>0</v>
      </c>
      <c r="AF86" s="12">
        <v>0</v>
      </c>
      <c r="AG86" s="12">
        <v>0</v>
      </c>
      <c r="AH86" s="12">
        <v>0</v>
      </c>
      <c r="AI86" s="12">
        <v>0</v>
      </c>
    </row>
    <row r="87" spans="2:35" ht="20.100000000000001" customHeight="1" thickBot="1" x14ac:dyDescent="0.25">
      <c r="B87" s="4" t="s">
        <v>299</v>
      </c>
      <c r="C87" s="12">
        <v>0</v>
      </c>
      <c r="D87" s="12">
        <v>0</v>
      </c>
      <c r="E87" s="12">
        <v>0</v>
      </c>
      <c r="F87" s="12">
        <v>0</v>
      </c>
      <c r="G87" s="12">
        <v>0</v>
      </c>
      <c r="H87" s="12">
        <v>0</v>
      </c>
      <c r="I87" s="12">
        <v>0</v>
      </c>
      <c r="J87" s="12">
        <v>0</v>
      </c>
      <c r="K87" s="12">
        <v>0</v>
      </c>
      <c r="L87" s="12">
        <v>0</v>
      </c>
      <c r="M87" s="12">
        <v>0</v>
      </c>
      <c r="N87" s="12">
        <v>0</v>
      </c>
      <c r="O87" s="12">
        <v>0</v>
      </c>
      <c r="P87" s="12">
        <v>0</v>
      </c>
      <c r="Q87" s="12">
        <v>0</v>
      </c>
      <c r="R87" s="12">
        <v>0</v>
      </c>
      <c r="S87" s="12">
        <v>0</v>
      </c>
      <c r="T87" s="12">
        <v>0</v>
      </c>
      <c r="U87" s="12">
        <v>0</v>
      </c>
      <c r="V87" s="12">
        <v>0</v>
      </c>
      <c r="W87" s="12">
        <v>0</v>
      </c>
      <c r="X87" s="12">
        <v>0</v>
      </c>
      <c r="Y87" s="12">
        <v>0</v>
      </c>
      <c r="Z87" s="12">
        <v>0</v>
      </c>
      <c r="AA87" s="12">
        <v>0</v>
      </c>
      <c r="AB87" s="12">
        <v>0</v>
      </c>
      <c r="AC87" s="12">
        <v>0</v>
      </c>
      <c r="AD87" s="12">
        <v>0</v>
      </c>
      <c r="AE87" s="12">
        <v>0</v>
      </c>
      <c r="AF87" s="12">
        <v>0</v>
      </c>
      <c r="AG87" s="12">
        <v>0</v>
      </c>
      <c r="AH87" s="12">
        <v>0</v>
      </c>
      <c r="AI87" s="12">
        <v>0</v>
      </c>
    </row>
    <row r="88" spans="2:35" ht="20.100000000000001" customHeight="1" thickBot="1" x14ac:dyDescent="0.25">
      <c r="B88" s="4" t="s">
        <v>174</v>
      </c>
      <c r="C88" s="12">
        <v>119</v>
      </c>
      <c r="D88" s="12">
        <v>117</v>
      </c>
      <c r="E88" s="12">
        <v>11</v>
      </c>
      <c r="F88" s="12">
        <v>119</v>
      </c>
      <c r="G88" s="12">
        <v>117</v>
      </c>
      <c r="H88" s="12">
        <v>11</v>
      </c>
      <c r="I88" s="12">
        <v>0</v>
      </c>
      <c r="J88" s="12">
        <v>0</v>
      </c>
      <c r="K88" s="12">
        <v>0</v>
      </c>
      <c r="L88" s="12">
        <v>0</v>
      </c>
      <c r="M88" s="12">
        <v>0</v>
      </c>
      <c r="N88" s="12">
        <v>0</v>
      </c>
      <c r="O88" s="12">
        <v>0</v>
      </c>
      <c r="P88" s="12">
        <v>0</v>
      </c>
      <c r="Q88" s="12">
        <v>0</v>
      </c>
      <c r="R88" s="12">
        <v>0</v>
      </c>
      <c r="S88" s="12">
        <v>0</v>
      </c>
      <c r="T88" s="12">
        <v>0</v>
      </c>
      <c r="U88" s="12">
        <v>38</v>
      </c>
      <c r="V88" s="12">
        <v>38</v>
      </c>
      <c r="W88" s="12">
        <v>1</v>
      </c>
      <c r="X88" s="12">
        <v>38</v>
      </c>
      <c r="Y88" s="12">
        <v>38</v>
      </c>
      <c r="Z88" s="12">
        <v>1</v>
      </c>
      <c r="AA88" s="12">
        <v>0</v>
      </c>
      <c r="AB88" s="12">
        <v>0</v>
      </c>
      <c r="AC88" s="12">
        <v>0</v>
      </c>
      <c r="AD88" s="12">
        <v>0</v>
      </c>
      <c r="AE88" s="12">
        <v>0</v>
      </c>
      <c r="AF88" s="12">
        <v>0</v>
      </c>
      <c r="AG88" s="12">
        <v>0</v>
      </c>
      <c r="AH88" s="12">
        <v>0</v>
      </c>
      <c r="AI88" s="12">
        <v>0</v>
      </c>
    </row>
    <row r="89" spans="2:35" ht="20.100000000000001" customHeight="1" thickBot="1" x14ac:dyDescent="0.25">
      <c r="B89" s="4" t="s">
        <v>300</v>
      </c>
      <c r="C89" s="12">
        <v>0</v>
      </c>
      <c r="D89" s="12">
        <v>0</v>
      </c>
      <c r="E89" s="12">
        <v>0</v>
      </c>
      <c r="F89" s="12">
        <v>0</v>
      </c>
      <c r="G89" s="12">
        <v>0</v>
      </c>
      <c r="H89" s="12">
        <v>0</v>
      </c>
      <c r="I89" s="12">
        <v>0</v>
      </c>
      <c r="J89" s="12">
        <v>0</v>
      </c>
      <c r="K89" s="12">
        <v>0</v>
      </c>
      <c r="L89" s="12">
        <v>0</v>
      </c>
      <c r="M89" s="12">
        <v>0</v>
      </c>
      <c r="N89" s="12">
        <v>0</v>
      </c>
      <c r="O89" s="12">
        <v>0</v>
      </c>
      <c r="P89" s="12">
        <v>0</v>
      </c>
      <c r="Q89" s="12">
        <v>0</v>
      </c>
      <c r="R89" s="12">
        <v>0</v>
      </c>
      <c r="S89" s="12">
        <v>0</v>
      </c>
      <c r="T89" s="12">
        <v>0</v>
      </c>
      <c r="U89" s="12">
        <v>0</v>
      </c>
      <c r="V89" s="12">
        <v>0</v>
      </c>
      <c r="W89" s="12">
        <v>0</v>
      </c>
      <c r="X89" s="12">
        <v>0</v>
      </c>
      <c r="Y89" s="12">
        <v>0</v>
      </c>
      <c r="Z89" s="12">
        <v>0</v>
      </c>
      <c r="AA89" s="12">
        <v>0</v>
      </c>
      <c r="AB89" s="12">
        <v>0</v>
      </c>
      <c r="AC89" s="12">
        <v>0</v>
      </c>
      <c r="AD89" s="12">
        <v>0</v>
      </c>
      <c r="AE89" s="12">
        <v>0</v>
      </c>
      <c r="AF89" s="12">
        <v>0</v>
      </c>
      <c r="AG89" s="12">
        <v>0</v>
      </c>
      <c r="AH89" s="12">
        <v>0</v>
      </c>
      <c r="AI89" s="12">
        <v>0</v>
      </c>
    </row>
    <row r="90" spans="2:35" ht="20.100000000000001" customHeight="1" thickBot="1" x14ac:dyDescent="0.25">
      <c r="B90" s="4" t="s">
        <v>301</v>
      </c>
      <c r="C90" s="12">
        <v>0</v>
      </c>
      <c r="D90" s="12">
        <v>0</v>
      </c>
      <c r="E90" s="12">
        <v>0</v>
      </c>
      <c r="F90" s="12">
        <v>0</v>
      </c>
      <c r="G90" s="12">
        <v>0</v>
      </c>
      <c r="H90" s="12">
        <v>0</v>
      </c>
      <c r="I90" s="12">
        <v>0</v>
      </c>
      <c r="J90" s="12">
        <v>0</v>
      </c>
      <c r="K90" s="12">
        <v>0</v>
      </c>
      <c r="L90" s="12">
        <v>0</v>
      </c>
      <c r="M90" s="12">
        <v>0</v>
      </c>
      <c r="N90" s="12">
        <v>0</v>
      </c>
      <c r="O90" s="12">
        <v>0</v>
      </c>
      <c r="P90" s="12">
        <v>0</v>
      </c>
      <c r="Q90" s="12">
        <v>0</v>
      </c>
      <c r="R90" s="12">
        <v>0</v>
      </c>
      <c r="S90" s="12">
        <v>0</v>
      </c>
      <c r="T90" s="12">
        <v>0</v>
      </c>
      <c r="U90" s="12">
        <v>0</v>
      </c>
      <c r="V90" s="12">
        <v>0</v>
      </c>
      <c r="W90" s="12">
        <v>0</v>
      </c>
      <c r="X90" s="12">
        <v>0</v>
      </c>
      <c r="Y90" s="12">
        <v>0</v>
      </c>
      <c r="Z90" s="12">
        <v>0</v>
      </c>
      <c r="AA90" s="12">
        <v>0</v>
      </c>
      <c r="AB90" s="12">
        <v>0</v>
      </c>
      <c r="AC90" s="12">
        <v>0</v>
      </c>
      <c r="AD90" s="12">
        <v>0</v>
      </c>
      <c r="AE90" s="12">
        <v>0</v>
      </c>
      <c r="AF90" s="12">
        <v>0</v>
      </c>
      <c r="AG90" s="12">
        <v>0</v>
      </c>
      <c r="AH90" s="12">
        <v>0</v>
      </c>
      <c r="AI90" s="12">
        <v>0</v>
      </c>
    </row>
    <row r="91" spans="2:35" ht="20.100000000000001" customHeight="1" thickBot="1" x14ac:dyDescent="0.25">
      <c r="B91" s="4" t="s">
        <v>302</v>
      </c>
      <c r="C91" s="12">
        <v>0</v>
      </c>
      <c r="D91" s="12">
        <v>0</v>
      </c>
      <c r="E91" s="12">
        <v>0</v>
      </c>
      <c r="F91" s="12">
        <v>0</v>
      </c>
      <c r="G91" s="12">
        <v>0</v>
      </c>
      <c r="H91" s="12">
        <v>0</v>
      </c>
      <c r="I91" s="12">
        <v>0</v>
      </c>
      <c r="J91" s="12">
        <v>0</v>
      </c>
      <c r="K91" s="12">
        <v>0</v>
      </c>
      <c r="L91" s="12">
        <v>0</v>
      </c>
      <c r="M91" s="12">
        <v>0</v>
      </c>
      <c r="N91" s="12">
        <v>0</v>
      </c>
      <c r="O91" s="12">
        <v>0</v>
      </c>
      <c r="P91" s="12">
        <v>0</v>
      </c>
      <c r="Q91" s="12">
        <v>0</v>
      </c>
      <c r="R91" s="12">
        <v>0</v>
      </c>
      <c r="S91" s="12">
        <v>0</v>
      </c>
      <c r="T91" s="12">
        <v>0</v>
      </c>
      <c r="U91" s="12">
        <v>0</v>
      </c>
      <c r="V91" s="12">
        <v>0</v>
      </c>
      <c r="W91" s="12">
        <v>0</v>
      </c>
      <c r="X91" s="12">
        <v>0</v>
      </c>
      <c r="Y91" s="12">
        <v>0</v>
      </c>
      <c r="Z91" s="12">
        <v>0</v>
      </c>
      <c r="AA91" s="12">
        <v>0</v>
      </c>
      <c r="AB91" s="12">
        <v>0</v>
      </c>
      <c r="AC91" s="12">
        <v>0</v>
      </c>
      <c r="AD91" s="12">
        <v>0</v>
      </c>
      <c r="AE91" s="12">
        <v>0</v>
      </c>
      <c r="AF91" s="12">
        <v>0</v>
      </c>
      <c r="AG91" s="12">
        <v>0</v>
      </c>
      <c r="AH91" s="12">
        <v>0</v>
      </c>
      <c r="AI91" s="12">
        <v>0</v>
      </c>
    </row>
    <row r="92" spans="2:35" ht="20.100000000000001" customHeight="1" thickBot="1" x14ac:dyDescent="0.25">
      <c r="B92" s="4" t="s">
        <v>303</v>
      </c>
      <c r="C92" s="12">
        <v>0</v>
      </c>
      <c r="D92" s="12">
        <v>0</v>
      </c>
      <c r="E92" s="12">
        <v>0</v>
      </c>
      <c r="F92" s="12">
        <v>0</v>
      </c>
      <c r="G92" s="12">
        <v>0</v>
      </c>
      <c r="H92" s="12">
        <v>0</v>
      </c>
      <c r="I92" s="12">
        <v>0</v>
      </c>
      <c r="J92" s="12">
        <v>0</v>
      </c>
      <c r="K92" s="12">
        <v>0</v>
      </c>
      <c r="L92" s="12">
        <v>0</v>
      </c>
      <c r="M92" s="12">
        <v>0</v>
      </c>
      <c r="N92" s="12">
        <v>0</v>
      </c>
      <c r="O92" s="12">
        <v>0</v>
      </c>
      <c r="P92" s="12">
        <v>0</v>
      </c>
      <c r="Q92" s="12">
        <v>0</v>
      </c>
      <c r="R92" s="12">
        <v>0</v>
      </c>
      <c r="S92" s="12">
        <v>0</v>
      </c>
      <c r="T92" s="12">
        <v>0</v>
      </c>
      <c r="U92" s="12">
        <v>0</v>
      </c>
      <c r="V92" s="12">
        <v>0</v>
      </c>
      <c r="W92" s="12">
        <v>0</v>
      </c>
      <c r="X92" s="12">
        <v>0</v>
      </c>
      <c r="Y92" s="12">
        <v>0</v>
      </c>
      <c r="Z92" s="12">
        <v>0</v>
      </c>
      <c r="AA92" s="12">
        <v>0</v>
      </c>
      <c r="AB92" s="12">
        <v>0</v>
      </c>
      <c r="AC92" s="12">
        <v>0</v>
      </c>
      <c r="AD92" s="12">
        <v>0</v>
      </c>
      <c r="AE92" s="12">
        <v>0</v>
      </c>
      <c r="AF92" s="12">
        <v>0</v>
      </c>
      <c r="AG92" s="12">
        <v>0</v>
      </c>
      <c r="AH92" s="12">
        <v>0</v>
      </c>
      <c r="AI92" s="12">
        <v>0</v>
      </c>
    </row>
    <row r="93" spans="2:35" ht="20.100000000000001" customHeight="1" thickBot="1" x14ac:dyDescent="0.25">
      <c r="B93" s="4" t="s">
        <v>304</v>
      </c>
      <c r="C93" s="12">
        <v>0</v>
      </c>
      <c r="D93" s="12">
        <v>0</v>
      </c>
      <c r="E93" s="12">
        <v>0</v>
      </c>
      <c r="F93" s="12">
        <v>0</v>
      </c>
      <c r="G93" s="12">
        <v>0</v>
      </c>
      <c r="H93" s="12">
        <v>0</v>
      </c>
      <c r="I93" s="12">
        <v>0</v>
      </c>
      <c r="J93" s="12">
        <v>0</v>
      </c>
      <c r="K93" s="12">
        <v>0</v>
      </c>
      <c r="L93" s="12">
        <v>0</v>
      </c>
      <c r="M93" s="12">
        <v>0</v>
      </c>
      <c r="N93" s="12">
        <v>0</v>
      </c>
      <c r="O93" s="12">
        <v>0</v>
      </c>
      <c r="P93" s="12">
        <v>0</v>
      </c>
      <c r="Q93" s="12">
        <v>0</v>
      </c>
      <c r="R93" s="12">
        <v>0</v>
      </c>
      <c r="S93" s="12">
        <v>0</v>
      </c>
      <c r="T93" s="12">
        <v>0</v>
      </c>
      <c r="U93" s="12">
        <v>0</v>
      </c>
      <c r="V93" s="12">
        <v>0</v>
      </c>
      <c r="W93" s="12">
        <v>0</v>
      </c>
      <c r="X93" s="12">
        <v>0</v>
      </c>
      <c r="Y93" s="12">
        <v>0</v>
      </c>
      <c r="Z93" s="12">
        <v>0</v>
      </c>
      <c r="AA93" s="12">
        <v>0</v>
      </c>
      <c r="AB93" s="12">
        <v>0</v>
      </c>
      <c r="AC93" s="12">
        <v>0</v>
      </c>
      <c r="AD93" s="12">
        <v>0</v>
      </c>
      <c r="AE93" s="12">
        <v>0</v>
      </c>
      <c r="AF93" s="12">
        <v>0</v>
      </c>
      <c r="AG93" s="12">
        <v>0</v>
      </c>
      <c r="AH93" s="12">
        <v>0</v>
      </c>
      <c r="AI93" s="12">
        <v>0</v>
      </c>
    </row>
    <row r="94" spans="2:35" ht="20.100000000000001" customHeight="1" thickBot="1" x14ac:dyDescent="0.25">
      <c r="B94" s="4" t="s">
        <v>305</v>
      </c>
      <c r="C94" s="12">
        <v>11</v>
      </c>
      <c r="D94" s="12">
        <v>11</v>
      </c>
      <c r="E94" s="12">
        <v>0</v>
      </c>
      <c r="F94" s="12">
        <v>11</v>
      </c>
      <c r="G94" s="12">
        <v>11</v>
      </c>
      <c r="H94" s="12">
        <v>0</v>
      </c>
      <c r="I94" s="12">
        <v>0</v>
      </c>
      <c r="J94" s="12">
        <v>0</v>
      </c>
      <c r="K94" s="12">
        <v>0</v>
      </c>
      <c r="L94" s="12">
        <v>0</v>
      </c>
      <c r="M94" s="12">
        <v>0</v>
      </c>
      <c r="N94" s="12">
        <v>0</v>
      </c>
      <c r="O94" s="12">
        <v>0</v>
      </c>
      <c r="P94" s="12">
        <v>0</v>
      </c>
      <c r="Q94" s="12">
        <v>0</v>
      </c>
      <c r="R94" s="12">
        <v>0</v>
      </c>
      <c r="S94" s="12">
        <v>0</v>
      </c>
      <c r="T94" s="12">
        <v>0</v>
      </c>
      <c r="U94" s="12">
        <v>0</v>
      </c>
      <c r="V94" s="12">
        <v>0</v>
      </c>
      <c r="W94" s="12">
        <v>0</v>
      </c>
      <c r="X94" s="12">
        <v>0</v>
      </c>
      <c r="Y94" s="12">
        <v>0</v>
      </c>
      <c r="Z94" s="12">
        <v>0</v>
      </c>
      <c r="AA94" s="12">
        <v>0</v>
      </c>
      <c r="AB94" s="12">
        <v>0</v>
      </c>
      <c r="AC94" s="12">
        <v>0</v>
      </c>
      <c r="AD94" s="12">
        <v>0</v>
      </c>
      <c r="AE94" s="12">
        <v>0</v>
      </c>
      <c r="AF94" s="12">
        <v>0</v>
      </c>
      <c r="AG94" s="12">
        <v>0</v>
      </c>
      <c r="AH94" s="12">
        <v>0</v>
      </c>
      <c r="AI94" s="12">
        <v>0</v>
      </c>
    </row>
    <row r="95" spans="2:35" ht="20.100000000000001" customHeight="1" thickBot="1" x14ac:dyDescent="0.25">
      <c r="B95" s="4" t="s">
        <v>306</v>
      </c>
      <c r="C95" s="12">
        <v>0</v>
      </c>
      <c r="D95" s="12">
        <v>0</v>
      </c>
      <c r="E95" s="12">
        <v>0</v>
      </c>
      <c r="F95" s="12">
        <v>0</v>
      </c>
      <c r="G95" s="12">
        <v>0</v>
      </c>
      <c r="H95" s="12">
        <v>0</v>
      </c>
      <c r="I95" s="12">
        <v>0</v>
      </c>
      <c r="J95" s="12">
        <v>0</v>
      </c>
      <c r="K95" s="12">
        <v>0</v>
      </c>
      <c r="L95" s="12">
        <v>0</v>
      </c>
      <c r="M95" s="12">
        <v>0</v>
      </c>
      <c r="N95" s="12">
        <v>0</v>
      </c>
      <c r="O95" s="12">
        <v>0</v>
      </c>
      <c r="P95" s="12">
        <v>0</v>
      </c>
      <c r="Q95" s="12">
        <v>0</v>
      </c>
      <c r="R95" s="12">
        <v>0</v>
      </c>
      <c r="S95" s="12">
        <v>0</v>
      </c>
      <c r="T95" s="12">
        <v>0</v>
      </c>
      <c r="U95" s="12">
        <v>0</v>
      </c>
      <c r="V95" s="12">
        <v>0</v>
      </c>
      <c r="W95" s="12">
        <v>0</v>
      </c>
      <c r="X95" s="12">
        <v>0</v>
      </c>
      <c r="Y95" s="12">
        <v>0</v>
      </c>
      <c r="Z95" s="12">
        <v>0</v>
      </c>
      <c r="AA95" s="12">
        <v>0</v>
      </c>
      <c r="AB95" s="12">
        <v>0</v>
      </c>
      <c r="AC95" s="12">
        <v>0</v>
      </c>
      <c r="AD95" s="12">
        <v>0</v>
      </c>
      <c r="AE95" s="12">
        <v>0</v>
      </c>
      <c r="AF95" s="12">
        <v>0</v>
      </c>
      <c r="AG95" s="12">
        <v>0</v>
      </c>
      <c r="AH95" s="12">
        <v>0</v>
      </c>
      <c r="AI95" s="12">
        <v>0</v>
      </c>
    </row>
    <row r="96" spans="2:35" ht="20.100000000000001" customHeight="1" thickBot="1" x14ac:dyDescent="0.25">
      <c r="B96" s="4" t="s">
        <v>307</v>
      </c>
      <c r="C96" s="12">
        <v>0</v>
      </c>
      <c r="D96" s="12">
        <v>0</v>
      </c>
      <c r="E96" s="12">
        <v>0</v>
      </c>
      <c r="F96" s="12">
        <v>0</v>
      </c>
      <c r="G96" s="12">
        <v>0</v>
      </c>
      <c r="H96" s="12">
        <v>0</v>
      </c>
      <c r="I96" s="12">
        <v>0</v>
      </c>
      <c r="J96" s="12">
        <v>0</v>
      </c>
      <c r="K96" s="12">
        <v>0</v>
      </c>
      <c r="L96" s="12">
        <v>0</v>
      </c>
      <c r="M96" s="12">
        <v>0</v>
      </c>
      <c r="N96" s="12">
        <v>0</v>
      </c>
      <c r="O96" s="12">
        <v>0</v>
      </c>
      <c r="P96" s="12">
        <v>0</v>
      </c>
      <c r="Q96" s="12">
        <v>0</v>
      </c>
      <c r="R96" s="12">
        <v>0</v>
      </c>
      <c r="S96" s="12">
        <v>0</v>
      </c>
      <c r="T96" s="12">
        <v>0</v>
      </c>
      <c r="U96" s="12">
        <v>0</v>
      </c>
      <c r="V96" s="12">
        <v>0</v>
      </c>
      <c r="W96" s="12">
        <v>0</v>
      </c>
      <c r="X96" s="12">
        <v>0</v>
      </c>
      <c r="Y96" s="12">
        <v>0</v>
      </c>
      <c r="Z96" s="12">
        <v>0</v>
      </c>
      <c r="AA96" s="12">
        <v>0</v>
      </c>
      <c r="AB96" s="12">
        <v>0</v>
      </c>
      <c r="AC96" s="12">
        <v>0</v>
      </c>
      <c r="AD96" s="12">
        <v>0</v>
      </c>
      <c r="AE96" s="12">
        <v>0</v>
      </c>
      <c r="AF96" s="12">
        <v>0</v>
      </c>
      <c r="AG96" s="12">
        <v>0</v>
      </c>
      <c r="AH96" s="12">
        <v>0</v>
      </c>
      <c r="AI96" s="12">
        <v>0</v>
      </c>
    </row>
    <row r="97" spans="2:35" ht="20.100000000000001" customHeight="1" thickBot="1" x14ac:dyDescent="0.25">
      <c r="B97" s="4" t="s">
        <v>308</v>
      </c>
      <c r="C97" s="12">
        <v>0</v>
      </c>
      <c r="D97" s="12">
        <v>0</v>
      </c>
      <c r="E97" s="12">
        <v>0</v>
      </c>
      <c r="F97" s="12">
        <v>0</v>
      </c>
      <c r="G97" s="12">
        <v>0</v>
      </c>
      <c r="H97" s="12">
        <v>0</v>
      </c>
      <c r="I97" s="12">
        <v>0</v>
      </c>
      <c r="J97" s="12">
        <v>0</v>
      </c>
      <c r="K97" s="12">
        <v>0</v>
      </c>
      <c r="L97" s="12">
        <v>0</v>
      </c>
      <c r="M97" s="12">
        <v>0</v>
      </c>
      <c r="N97" s="12">
        <v>0</v>
      </c>
      <c r="O97" s="12">
        <v>0</v>
      </c>
      <c r="P97" s="12">
        <v>0</v>
      </c>
      <c r="Q97" s="12">
        <v>0</v>
      </c>
      <c r="R97" s="12">
        <v>0</v>
      </c>
      <c r="S97" s="12">
        <v>0</v>
      </c>
      <c r="T97" s="12">
        <v>0</v>
      </c>
      <c r="U97" s="12">
        <v>0</v>
      </c>
      <c r="V97" s="12">
        <v>0</v>
      </c>
      <c r="W97" s="12">
        <v>0</v>
      </c>
      <c r="X97" s="12">
        <v>0</v>
      </c>
      <c r="Y97" s="12">
        <v>0</v>
      </c>
      <c r="Z97" s="12">
        <v>0</v>
      </c>
      <c r="AA97" s="12">
        <v>0</v>
      </c>
      <c r="AB97" s="12">
        <v>0</v>
      </c>
      <c r="AC97" s="12">
        <v>0</v>
      </c>
      <c r="AD97" s="12">
        <v>0</v>
      </c>
      <c r="AE97" s="12">
        <v>0</v>
      </c>
      <c r="AF97" s="12">
        <v>0</v>
      </c>
      <c r="AG97" s="12">
        <v>0</v>
      </c>
      <c r="AH97" s="12">
        <v>0</v>
      </c>
      <c r="AI97" s="12">
        <v>0</v>
      </c>
    </row>
    <row r="98" spans="2:35" ht="20.100000000000001" customHeight="1" thickBot="1" x14ac:dyDescent="0.25">
      <c r="B98" s="4" t="s">
        <v>309</v>
      </c>
      <c r="C98" s="12">
        <v>0</v>
      </c>
      <c r="D98" s="12">
        <v>0</v>
      </c>
      <c r="E98" s="12">
        <v>0</v>
      </c>
      <c r="F98" s="12">
        <v>0</v>
      </c>
      <c r="G98" s="12">
        <v>0</v>
      </c>
      <c r="H98" s="12">
        <v>0</v>
      </c>
      <c r="I98" s="12">
        <v>0</v>
      </c>
      <c r="J98" s="12">
        <v>0</v>
      </c>
      <c r="K98" s="12">
        <v>0</v>
      </c>
      <c r="L98" s="12">
        <v>0</v>
      </c>
      <c r="M98" s="12">
        <v>0</v>
      </c>
      <c r="N98" s="12">
        <v>0</v>
      </c>
      <c r="O98" s="12">
        <v>0</v>
      </c>
      <c r="P98" s="12">
        <v>0</v>
      </c>
      <c r="Q98" s="12">
        <v>0</v>
      </c>
      <c r="R98" s="12">
        <v>0</v>
      </c>
      <c r="S98" s="12">
        <v>0</v>
      </c>
      <c r="T98" s="12">
        <v>0</v>
      </c>
      <c r="U98" s="12">
        <v>0</v>
      </c>
      <c r="V98" s="12">
        <v>0</v>
      </c>
      <c r="W98" s="12">
        <v>0</v>
      </c>
      <c r="X98" s="12">
        <v>0</v>
      </c>
      <c r="Y98" s="12">
        <v>0</v>
      </c>
      <c r="Z98" s="12">
        <v>0</v>
      </c>
      <c r="AA98" s="12">
        <v>0</v>
      </c>
      <c r="AB98" s="12">
        <v>0</v>
      </c>
      <c r="AC98" s="12">
        <v>0</v>
      </c>
      <c r="AD98" s="12">
        <v>0</v>
      </c>
      <c r="AE98" s="12">
        <v>0</v>
      </c>
      <c r="AF98" s="12">
        <v>0</v>
      </c>
      <c r="AG98" s="12">
        <v>0</v>
      </c>
      <c r="AH98" s="12">
        <v>0</v>
      </c>
      <c r="AI98" s="12">
        <v>0</v>
      </c>
    </row>
    <row r="99" spans="2:35" ht="20.100000000000001" customHeight="1" thickBot="1" x14ac:dyDescent="0.25">
      <c r="B99" s="4" t="s">
        <v>310</v>
      </c>
      <c r="C99" s="12">
        <v>0</v>
      </c>
      <c r="D99" s="12">
        <v>0</v>
      </c>
      <c r="E99" s="12">
        <v>0</v>
      </c>
      <c r="F99" s="12">
        <v>0</v>
      </c>
      <c r="G99" s="12">
        <v>0</v>
      </c>
      <c r="H99" s="12">
        <v>0</v>
      </c>
      <c r="I99" s="12">
        <v>0</v>
      </c>
      <c r="J99" s="12">
        <v>0</v>
      </c>
      <c r="K99" s="12">
        <v>0</v>
      </c>
      <c r="L99" s="12">
        <v>0</v>
      </c>
      <c r="M99" s="12">
        <v>0</v>
      </c>
      <c r="N99" s="12">
        <v>0</v>
      </c>
      <c r="O99" s="12">
        <v>0</v>
      </c>
      <c r="P99" s="12">
        <v>0</v>
      </c>
      <c r="Q99" s="12">
        <v>0</v>
      </c>
      <c r="R99" s="12">
        <v>0</v>
      </c>
      <c r="S99" s="12">
        <v>0</v>
      </c>
      <c r="T99" s="12">
        <v>0</v>
      </c>
      <c r="U99" s="12">
        <v>0</v>
      </c>
      <c r="V99" s="12">
        <v>0</v>
      </c>
      <c r="W99" s="12">
        <v>0</v>
      </c>
      <c r="X99" s="12">
        <v>0</v>
      </c>
      <c r="Y99" s="12">
        <v>0</v>
      </c>
      <c r="Z99" s="12">
        <v>0</v>
      </c>
      <c r="AA99" s="12">
        <v>0</v>
      </c>
      <c r="AB99" s="12">
        <v>0</v>
      </c>
      <c r="AC99" s="12">
        <v>0</v>
      </c>
      <c r="AD99" s="12">
        <v>0</v>
      </c>
      <c r="AE99" s="12">
        <v>0</v>
      </c>
      <c r="AF99" s="12">
        <v>0</v>
      </c>
      <c r="AG99" s="12">
        <v>0</v>
      </c>
      <c r="AH99" s="12">
        <v>0</v>
      </c>
      <c r="AI99" s="12">
        <v>0</v>
      </c>
    </row>
    <row r="100" spans="2:35" ht="20.100000000000001" customHeight="1" thickBot="1" x14ac:dyDescent="0.25">
      <c r="B100" s="4" t="s">
        <v>311</v>
      </c>
      <c r="C100" s="12">
        <v>0</v>
      </c>
      <c r="D100" s="12">
        <v>0</v>
      </c>
      <c r="E100" s="12">
        <v>0</v>
      </c>
      <c r="F100" s="12">
        <v>0</v>
      </c>
      <c r="G100" s="12">
        <v>0</v>
      </c>
      <c r="H100" s="12">
        <v>0</v>
      </c>
      <c r="I100" s="12">
        <v>0</v>
      </c>
      <c r="J100" s="12">
        <v>0</v>
      </c>
      <c r="K100" s="12">
        <v>0</v>
      </c>
      <c r="L100" s="12">
        <v>0</v>
      </c>
      <c r="M100" s="12">
        <v>0</v>
      </c>
      <c r="N100" s="12">
        <v>0</v>
      </c>
      <c r="O100" s="12">
        <v>0</v>
      </c>
      <c r="P100" s="12">
        <v>0</v>
      </c>
      <c r="Q100" s="12">
        <v>0</v>
      </c>
      <c r="R100" s="12">
        <v>0</v>
      </c>
      <c r="S100" s="12">
        <v>0</v>
      </c>
      <c r="T100" s="12">
        <v>0</v>
      </c>
      <c r="U100" s="12">
        <v>0</v>
      </c>
      <c r="V100" s="12">
        <v>0</v>
      </c>
      <c r="W100" s="12">
        <v>0</v>
      </c>
      <c r="X100" s="12">
        <v>0</v>
      </c>
      <c r="Y100" s="12">
        <v>0</v>
      </c>
      <c r="Z100" s="12">
        <v>0</v>
      </c>
      <c r="AA100" s="12">
        <v>0</v>
      </c>
      <c r="AB100" s="12">
        <v>0</v>
      </c>
      <c r="AC100" s="12">
        <v>0</v>
      </c>
      <c r="AD100" s="12">
        <v>0</v>
      </c>
      <c r="AE100" s="12">
        <v>0</v>
      </c>
      <c r="AF100" s="12">
        <v>0</v>
      </c>
      <c r="AG100" s="12">
        <v>0</v>
      </c>
      <c r="AH100" s="12">
        <v>0</v>
      </c>
      <c r="AI100" s="12">
        <v>0</v>
      </c>
    </row>
    <row r="101" spans="2:35" ht="20.100000000000001" customHeight="1" thickBot="1" x14ac:dyDescent="0.25">
      <c r="B101" s="4" t="s">
        <v>175</v>
      </c>
      <c r="C101" s="12">
        <v>33</v>
      </c>
      <c r="D101" s="12">
        <v>16</v>
      </c>
      <c r="E101" s="12">
        <v>17</v>
      </c>
      <c r="F101" s="12">
        <v>33</v>
      </c>
      <c r="G101" s="12">
        <v>16</v>
      </c>
      <c r="H101" s="12">
        <v>17</v>
      </c>
      <c r="I101" s="12">
        <v>0</v>
      </c>
      <c r="J101" s="12">
        <v>0</v>
      </c>
      <c r="K101" s="12">
        <v>0</v>
      </c>
      <c r="L101" s="12">
        <v>0</v>
      </c>
      <c r="M101" s="12">
        <v>0</v>
      </c>
      <c r="N101" s="12">
        <v>0</v>
      </c>
      <c r="O101" s="12">
        <v>0</v>
      </c>
      <c r="P101" s="12">
        <v>0</v>
      </c>
      <c r="Q101" s="12">
        <v>0</v>
      </c>
      <c r="R101" s="12">
        <v>0</v>
      </c>
      <c r="S101" s="12">
        <v>0</v>
      </c>
      <c r="T101" s="12">
        <v>0</v>
      </c>
      <c r="U101" s="12">
        <v>8</v>
      </c>
      <c r="V101" s="12">
        <v>7</v>
      </c>
      <c r="W101" s="12">
        <v>1</v>
      </c>
      <c r="X101" s="12">
        <v>8</v>
      </c>
      <c r="Y101" s="12">
        <v>7</v>
      </c>
      <c r="Z101" s="12">
        <v>1</v>
      </c>
      <c r="AA101" s="12">
        <v>0</v>
      </c>
      <c r="AB101" s="12">
        <v>0</v>
      </c>
      <c r="AC101" s="12">
        <v>0</v>
      </c>
      <c r="AD101" s="12">
        <v>0</v>
      </c>
      <c r="AE101" s="12">
        <v>0</v>
      </c>
      <c r="AF101" s="12">
        <v>0</v>
      </c>
      <c r="AG101" s="12">
        <v>0</v>
      </c>
      <c r="AH101" s="12">
        <v>0</v>
      </c>
      <c r="AI101" s="12">
        <v>0</v>
      </c>
    </row>
    <row r="102" spans="2:35" ht="20.100000000000001" customHeight="1" thickBot="1" x14ac:dyDescent="0.25">
      <c r="B102" s="4" t="s">
        <v>312</v>
      </c>
      <c r="C102" s="12">
        <v>0</v>
      </c>
      <c r="D102" s="12">
        <v>0</v>
      </c>
      <c r="E102" s="12">
        <v>0</v>
      </c>
      <c r="F102" s="12">
        <v>0</v>
      </c>
      <c r="G102" s="12">
        <v>0</v>
      </c>
      <c r="H102" s="12">
        <v>0</v>
      </c>
      <c r="I102" s="12">
        <v>0</v>
      </c>
      <c r="J102" s="12">
        <v>0</v>
      </c>
      <c r="K102" s="12">
        <v>0</v>
      </c>
      <c r="L102" s="12">
        <v>0</v>
      </c>
      <c r="M102" s="12">
        <v>0</v>
      </c>
      <c r="N102" s="12">
        <v>0</v>
      </c>
      <c r="O102" s="12">
        <v>0</v>
      </c>
      <c r="P102" s="12">
        <v>0</v>
      </c>
      <c r="Q102" s="12">
        <v>0</v>
      </c>
      <c r="R102" s="12">
        <v>0</v>
      </c>
      <c r="S102" s="12">
        <v>0</v>
      </c>
      <c r="T102" s="12">
        <v>0</v>
      </c>
      <c r="U102" s="12">
        <v>0</v>
      </c>
      <c r="V102" s="12">
        <v>0</v>
      </c>
      <c r="W102" s="12">
        <v>0</v>
      </c>
      <c r="X102" s="12">
        <v>0</v>
      </c>
      <c r="Y102" s="12">
        <v>0</v>
      </c>
      <c r="Z102" s="12">
        <v>0</v>
      </c>
      <c r="AA102" s="12">
        <v>0</v>
      </c>
      <c r="AB102" s="12">
        <v>0</v>
      </c>
      <c r="AC102" s="12">
        <v>0</v>
      </c>
      <c r="AD102" s="12">
        <v>0</v>
      </c>
      <c r="AE102" s="12">
        <v>0</v>
      </c>
      <c r="AF102" s="12">
        <v>0</v>
      </c>
      <c r="AG102" s="12">
        <v>0</v>
      </c>
      <c r="AH102" s="12">
        <v>0</v>
      </c>
      <c r="AI102" s="12">
        <v>0</v>
      </c>
    </row>
    <row r="103" spans="2:35" ht="20.100000000000001" customHeight="1" thickBot="1" x14ac:dyDescent="0.25">
      <c r="B103" s="4" t="s">
        <v>313</v>
      </c>
      <c r="C103" s="12">
        <v>0</v>
      </c>
      <c r="D103" s="12">
        <v>0</v>
      </c>
      <c r="E103" s="12">
        <v>0</v>
      </c>
      <c r="F103" s="12">
        <v>0</v>
      </c>
      <c r="G103" s="12">
        <v>0</v>
      </c>
      <c r="H103" s="12">
        <v>0</v>
      </c>
      <c r="I103" s="12">
        <v>0</v>
      </c>
      <c r="J103" s="12">
        <v>0</v>
      </c>
      <c r="K103" s="12">
        <v>0</v>
      </c>
      <c r="L103" s="12">
        <v>0</v>
      </c>
      <c r="M103" s="12">
        <v>0</v>
      </c>
      <c r="N103" s="12">
        <v>0</v>
      </c>
      <c r="O103" s="12">
        <v>0</v>
      </c>
      <c r="P103" s="12">
        <v>0</v>
      </c>
      <c r="Q103" s="12">
        <v>0</v>
      </c>
      <c r="R103" s="12">
        <v>0</v>
      </c>
      <c r="S103" s="12">
        <v>0</v>
      </c>
      <c r="T103" s="12">
        <v>0</v>
      </c>
      <c r="U103" s="12">
        <v>0</v>
      </c>
      <c r="V103" s="12">
        <v>0</v>
      </c>
      <c r="W103" s="12">
        <v>0</v>
      </c>
      <c r="X103" s="12">
        <v>0</v>
      </c>
      <c r="Y103" s="12">
        <v>0</v>
      </c>
      <c r="Z103" s="12">
        <v>0</v>
      </c>
      <c r="AA103" s="12">
        <v>0</v>
      </c>
      <c r="AB103" s="12">
        <v>0</v>
      </c>
      <c r="AC103" s="12">
        <v>0</v>
      </c>
      <c r="AD103" s="12">
        <v>0</v>
      </c>
      <c r="AE103" s="12">
        <v>0</v>
      </c>
      <c r="AF103" s="12">
        <v>0</v>
      </c>
      <c r="AG103" s="12">
        <v>0</v>
      </c>
      <c r="AH103" s="12">
        <v>0</v>
      </c>
      <c r="AI103" s="12">
        <v>0</v>
      </c>
    </row>
    <row r="104" spans="2:35" ht="20.100000000000001" customHeight="1" thickBot="1" x14ac:dyDescent="0.25">
      <c r="B104" s="4" t="s">
        <v>314</v>
      </c>
      <c r="C104" s="12">
        <v>1</v>
      </c>
      <c r="D104" s="12">
        <v>4</v>
      </c>
      <c r="E104" s="12">
        <v>0</v>
      </c>
      <c r="F104" s="12">
        <v>1</v>
      </c>
      <c r="G104" s="12">
        <v>4</v>
      </c>
      <c r="H104" s="12">
        <v>0</v>
      </c>
      <c r="I104" s="12">
        <v>0</v>
      </c>
      <c r="J104" s="12">
        <v>0</v>
      </c>
      <c r="K104" s="12">
        <v>0</v>
      </c>
      <c r="L104" s="12">
        <v>0</v>
      </c>
      <c r="M104" s="12">
        <v>0</v>
      </c>
      <c r="N104" s="12">
        <v>0</v>
      </c>
      <c r="O104" s="12">
        <v>0</v>
      </c>
      <c r="P104" s="12">
        <v>0</v>
      </c>
      <c r="Q104" s="12">
        <v>0</v>
      </c>
      <c r="R104" s="12">
        <v>0</v>
      </c>
      <c r="S104" s="12">
        <v>0</v>
      </c>
      <c r="T104" s="12">
        <v>0</v>
      </c>
      <c r="U104" s="12">
        <v>0</v>
      </c>
      <c r="V104" s="12">
        <v>0</v>
      </c>
      <c r="W104" s="12">
        <v>0</v>
      </c>
      <c r="X104" s="12">
        <v>0</v>
      </c>
      <c r="Y104" s="12">
        <v>0</v>
      </c>
      <c r="Z104" s="12">
        <v>0</v>
      </c>
      <c r="AA104" s="12">
        <v>0</v>
      </c>
      <c r="AB104" s="12">
        <v>0</v>
      </c>
      <c r="AC104" s="12">
        <v>0</v>
      </c>
      <c r="AD104" s="12">
        <v>0</v>
      </c>
      <c r="AE104" s="12">
        <v>0</v>
      </c>
      <c r="AF104" s="12">
        <v>0</v>
      </c>
      <c r="AG104" s="12">
        <v>0</v>
      </c>
      <c r="AH104" s="12">
        <v>0</v>
      </c>
      <c r="AI104" s="12">
        <v>0</v>
      </c>
    </row>
    <row r="105" spans="2:35" ht="20.100000000000001" customHeight="1" thickBot="1" x14ac:dyDescent="0.25">
      <c r="B105" s="4" t="s">
        <v>315</v>
      </c>
      <c r="C105" s="12">
        <v>0</v>
      </c>
      <c r="D105" s="12">
        <v>0</v>
      </c>
      <c r="E105" s="12">
        <v>0</v>
      </c>
      <c r="F105" s="12">
        <v>0</v>
      </c>
      <c r="G105" s="12">
        <v>0</v>
      </c>
      <c r="H105" s="12">
        <v>0</v>
      </c>
      <c r="I105" s="12">
        <v>0</v>
      </c>
      <c r="J105" s="12">
        <v>0</v>
      </c>
      <c r="K105" s="12">
        <v>0</v>
      </c>
      <c r="L105" s="12">
        <v>0</v>
      </c>
      <c r="M105" s="12">
        <v>0</v>
      </c>
      <c r="N105" s="12">
        <v>0</v>
      </c>
      <c r="O105" s="12">
        <v>0</v>
      </c>
      <c r="P105" s="12">
        <v>0</v>
      </c>
      <c r="Q105" s="12">
        <v>0</v>
      </c>
      <c r="R105" s="12">
        <v>0</v>
      </c>
      <c r="S105" s="12">
        <v>0</v>
      </c>
      <c r="T105" s="12">
        <v>0</v>
      </c>
      <c r="U105" s="12">
        <v>0</v>
      </c>
      <c r="V105" s="12">
        <v>0</v>
      </c>
      <c r="W105" s="12">
        <v>0</v>
      </c>
      <c r="X105" s="12">
        <v>0</v>
      </c>
      <c r="Y105" s="12">
        <v>0</v>
      </c>
      <c r="Z105" s="12">
        <v>0</v>
      </c>
      <c r="AA105" s="12">
        <v>0</v>
      </c>
      <c r="AB105" s="12">
        <v>0</v>
      </c>
      <c r="AC105" s="12">
        <v>0</v>
      </c>
      <c r="AD105" s="12">
        <v>0</v>
      </c>
      <c r="AE105" s="12">
        <v>0</v>
      </c>
      <c r="AF105" s="12">
        <v>0</v>
      </c>
      <c r="AG105" s="12">
        <v>0</v>
      </c>
      <c r="AH105" s="12">
        <v>0</v>
      </c>
      <c r="AI105" s="12">
        <v>0</v>
      </c>
    </row>
    <row r="106" spans="2:35" ht="20.100000000000001" customHeight="1" thickBot="1" x14ac:dyDescent="0.25">
      <c r="B106" s="4" t="s">
        <v>176</v>
      </c>
      <c r="C106" s="12">
        <v>2</v>
      </c>
      <c r="D106" s="12">
        <v>2</v>
      </c>
      <c r="E106" s="12">
        <v>0</v>
      </c>
      <c r="F106" s="12">
        <v>2</v>
      </c>
      <c r="G106" s="12">
        <v>2</v>
      </c>
      <c r="H106" s="12">
        <v>0</v>
      </c>
      <c r="I106" s="12">
        <v>0</v>
      </c>
      <c r="J106" s="12">
        <v>0</v>
      </c>
      <c r="K106" s="12">
        <v>0</v>
      </c>
      <c r="L106" s="12">
        <v>0</v>
      </c>
      <c r="M106" s="12">
        <v>0</v>
      </c>
      <c r="N106" s="12">
        <v>0</v>
      </c>
      <c r="O106" s="12">
        <v>0</v>
      </c>
      <c r="P106" s="12">
        <v>0</v>
      </c>
      <c r="Q106" s="12">
        <v>0</v>
      </c>
      <c r="R106" s="12">
        <v>0</v>
      </c>
      <c r="S106" s="12">
        <v>0</v>
      </c>
      <c r="T106" s="12">
        <v>0</v>
      </c>
      <c r="U106" s="12">
        <v>0</v>
      </c>
      <c r="V106" s="12">
        <v>0</v>
      </c>
      <c r="W106" s="12">
        <v>0</v>
      </c>
      <c r="X106" s="12">
        <v>0</v>
      </c>
      <c r="Y106" s="12">
        <v>0</v>
      </c>
      <c r="Z106" s="12">
        <v>0</v>
      </c>
      <c r="AA106" s="12">
        <v>0</v>
      </c>
      <c r="AB106" s="12">
        <v>0</v>
      </c>
      <c r="AC106" s="12">
        <v>0</v>
      </c>
      <c r="AD106" s="12">
        <v>0</v>
      </c>
      <c r="AE106" s="12">
        <v>0</v>
      </c>
      <c r="AF106" s="12">
        <v>0</v>
      </c>
      <c r="AG106" s="12">
        <v>0</v>
      </c>
      <c r="AH106" s="12">
        <v>0</v>
      </c>
      <c r="AI106" s="12">
        <v>0</v>
      </c>
    </row>
    <row r="107" spans="2:35" ht="20.100000000000001" customHeight="1" thickBot="1" x14ac:dyDescent="0.25">
      <c r="B107" s="4" t="s">
        <v>316</v>
      </c>
      <c r="C107" s="12">
        <v>226</v>
      </c>
      <c r="D107" s="12">
        <v>218</v>
      </c>
      <c r="E107" s="12">
        <v>0</v>
      </c>
      <c r="F107" s="12">
        <v>226</v>
      </c>
      <c r="G107" s="12">
        <v>218</v>
      </c>
      <c r="H107" s="12">
        <v>0</v>
      </c>
      <c r="I107" s="12">
        <v>0</v>
      </c>
      <c r="J107" s="12">
        <v>0</v>
      </c>
      <c r="K107" s="12">
        <v>0</v>
      </c>
      <c r="L107" s="12">
        <v>0</v>
      </c>
      <c r="M107" s="12">
        <v>0</v>
      </c>
      <c r="N107" s="12">
        <v>0</v>
      </c>
      <c r="O107" s="12">
        <v>0</v>
      </c>
      <c r="P107" s="12">
        <v>0</v>
      </c>
      <c r="Q107" s="12">
        <v>0</v>
      </c>
      <c r="R107" s="12">
        <v>0</v>
      </c>
      <c r="S107" s="12">
        <v>0</v>
      </c>
      <c r="T107" s="12">
        <v>0</v>
      </c>
      <c r="U107" s="12">
        <v>0</v>
      </c>
      <c r="V107" s="12">
        <v>0</v>
      </c>
      <c r="W107" s="12">
        <v>0</v>
      </c>
      <c r="X107" s="12">
        <v>0</v>
      </c>
      <c r="Y107" s="12">
        <v>0</v>
      </c>
      <c r="Z107" s="12">
        <v>0</v>
      </c>
      <c r="AA107" s="12">
        <v>0</v>
      </c>
      <c r="AB107" s="12">
        <v>0</v>
      </c>
      <c r="AC107" s="12">
        <v>0</v>
      </c>
      <c r="AD107" s="12">
        <v>0</v>
      </c>
      <c r="AE107" s="12">
        <v>0</v>
      </c>
      <c r="AF107" s="12">
        <v>0</v>
      </c>
      <c r="AG107" s="12">
        <v>0</v>
      </c>
      <c r="AH107" s="12">
        <v>0</v>
      </c>
      <c r="AI107" s="12">
        <v>0</v>
      </c>
    </row>
    <row r="108" spans="2:35" ht="20.100000000000001" customHeight="1" thickBot="1" x14ac:dyDescent="0.25">
      <c r="B108" s="4" t="s">
        <v>317</v>
      </c>
      <c r="C108" s="12">
        <v>5</v>
      </c>
      <c r="D108" s="12">
        <v>6</v>
      </c>
      <c r="E108" s="12">
        <v>0</v>
      </c>
      <c r="F108" s="12">
        <v>5</v>
      </c>
      <c r="G108" s="12">
        <v>6</v>
      </c>
      <c r="H108" s="12">
        <v>0</v>
      </c>
      <c r="I108" s="12">
        <v>0</v>
      </c>
      <c r="J108" s="12">
        <v>0</v>
      </c>
      <c r="K108" s="12">
        <v>0</v>
      </c>
      <c r="L108" s="12">
        <v>0</v>
      </c>
      <c r="M108" s="12">
        <v>0</v>
      </c>
      <c r="N108" s="12">
        <v>0</v>
      </c>
      <c r="O108" s="12">
        <v>0</v>
      </c>
      <c r="P108" s="12">
        <v>0</v>
      </c>
      <c r="Q108" s="12">
        <v>0</v>
      </c>
      <c r="R108" s="12">
        <v>0</v>
      </c>
      <c r="S108" s="12">
        <v>0</v>
      </c>
      <c r="T108" s="12">
        <v>0</v>
      </c>
      <c r="U108" s="12">
        <v>0</v>
      </c>
      <c r="V108" s="12">
        <v>0</v>
      </c>
      <c r="W108" s="12">
        <v>0</v>
      </c>
      <c r="X108" s="12">
        <v>0</v>
      </c>
      <c r="Y108" s="12">
        <v>0</v>
      </c>
      <c r="Z108" s="12">
        <v>0</v>
      </c>
      <c r="AA108" s="12">
        <v>0</v>
      </c>
      <c r="AB108" s="12">
        <v>0</v>
      </c>
      <c r="AC108" s="12">
        <v>0</v>
      </c>
      <c r="AD108" s="12">
        <v>0</v>
      </c>
      <c r="AE108" s="12">
        <v>0</v>
      </c>
      <c r="AF108" s="12">
        <v>0</v>
      </c>
      <c r="AG108" s="12">
        <v>0</v>
      </c>
      <c r="AH108" s="12">
        <v>0</v>
      </c>
      <c r="AI108" s="12">
        <v>0</v>
      </c>
    </row>
    <row r="109" spans="2:35" ht="20.100000000000001" customHeight="1" thickBot="1" x14ac:dyDescent="0.25">
      <c r="B109" s="4" t="s">
        <v>177</v>
      </c>
      <c r="C109" s="12">
        <v>234</v>
      </c>
      <c r="D109" s="12">
        <v>240</v>
      </c>
      <c r="E109" s="12">
        <v>6</v>
      </c>
      <c r="F109" s="12">
        <v>234</v>
      </c>
      <c r="G109" s="12">
        <v>240</v>
      </c>
      <c r="H109" s="12">
        <v>6</v>
      </c>
      <c r="I109" s="12">
        <v>0</v>
      </c>
      <c r="J109" s="12">
        <v>0</v>
      </c>
      <c r="K109" s="12">
        <v>0</v>
      </c>
      <c r="L109" s="12">
        <v>0</v>
      </c>
      <c r="M109" s="12">
        <v>0</v>
      </c>
      <c r="N109" s="12">
        <v>0</v>
      </c>
      <c r="O109" s="12">
        <v>0</v>
      </c>
      <c r="P109" s="12">
        <v>0</v>
      </c>
      <c r="Q109" s="12">
        <v>0</v>
      </c>
      <c r="R109" s="12">
        <v>0</v>
      </c>
      <c r="S109" s="12">
        <v>0</v>
      </c>
      <c r="T109" s="12">
        <v>0</v>
      </c>
      <c r="U109" s="12">
        <v>41</v>
      </c>
      <c r="V109" s="12">
        <v>40</v>
      </c>
      <c r="W109" s="12">
        <v>2</v>
      </c>
      <c r="X109" s="12">
        <v>40</v>
      </c>
      <c r="Y109" s="12">
        <v>39</v>
      </c>
      <c r="Z109" s="12">
        <v>2</v>
      </c>
      <c r="AA109" s="12">
        <v>0</v>
      </c>
      <c r="AB109" s="12">
        <v>0</v>
      </c>
      <c r="AC109" s="12">
        <v>0</v>
      </c>
      <c r="AD109" s="12">
        <v>1</v>
      </c>
      <c r="AE109" s="12">
        <v>1</v>
      </c>
      <c r="AF109" s="12">
        <v>0</v>
      </c>
      <c r="AG109" s="12">
        <v>0</v>
      </c>
      <c r="AH109" s="12">
        <v>0</v>
      </c>
      <c r="AI109" s="12">
        <v>0</v>
      </c>
    </row>
    <row r="110" spans="2:35" ht="20.100000000000001" customHeight="1" thickBot="1" x14ac:dyDescent="0.25">
      <c r="B110" s="4" t="s">
        <v>318</v>
      </c>
      <c r="C110" s="12">
        <v>0</v>
      </c>
      <c r="D110" s="12">
        <v>0</v>
      </c>
      <c r="E110" s="12">
        <v>0</v>
      </c>
      <c r="F110" s="12">
        <v>0</v>
      </c>
      <c r="G110" s="12">
        <v>0</v>
      </c>
      <c r="H110" s="12">
        <v>0</v>
      </c>
      <c r="I110" s="12">
        <v>0</v>
      </c>
      <c r="J110" s="12">
        <v>0</v>
      </c>
      <c r="K110" s="12">
        <v>0</v>
      </c>
      <c r="L110" s="12">
        <v>0</v>
      </c>
      <c r="M110" s="12">
        <v>0</v>
      </c>
      <c r="N110" s="12">
        <v>0</v>
      </c>
      <c r="O110" s="12">
        <v>0</v>
      </c>
      <c r="P110" s="12">
        <v>0</v>
      </c>
      <c r="Q110" s="12">
        <v>0</v>
      </c>
      <c r="R110" s="12">
        <v>0</v>
      </c>
      <c r="S110" s="12">
        <v>0</v>
      </c>
      <c r="T110" s="12">
        <v>0</v>
      </c>
      <c r="U110" s="12">
        <v>0</v>
      </c>
      <c r="V110" s="12">
        <v>0</v>
      </c>
      <c r="W110" s="12">
        <v>0</v>
      </c>
      <c r="X110" s="12">
        <v>0</v>
      </c>
      <c r="Y110" s="12">
        <v>0</v>
      </c>
      <c r="Z110" s="12">
        <v>0</v>
      </c>
      <c r="AA110" s="12">
        <v>0</v>
      </c>
      <c r="AB110" s="12">
        <v>0</v>
      </c>
      <c r="AC110" s="12">
        <v>0</v>
      </c>
      <c r="AD110" s="12">
        <v>0</v>
      </c>
      <c r="AE110" s="12">
        <v>0</v>
      </c>
      <c r="AF110" s="12">
        <v>0</v>
      </c>
      <c r="AG110" s="12">
        <v>0</v>
      </c>
      <c r="AH110" s="12">
        <v>0</v>
      </c>
      <c r="AI110" s="12">
        <v>0</v>
      </c>
    </row>
    <row r="111" spans="2:35" ht="20.100000000000001" customHeight="1" thickBot="1" x14ac:dyDescent="0.25">
      <c r="B111" s="4" t="s">
        <v>319</v>
      </c>
      <c r="C111" s="12">
        <v>2</v>
      </c>
      <c r="D111" s="12">
        <v>19</v>
      </c>
      <c r="E111" s="12">
        <v>0</v>
      </c>
      <c r="F111" s="12">
        <v>2</v>
      </c>
      <c r="G111" s="12">
        <v>19</v>
      </c>
      <c r="H111" s="12">
        <v>0</v>
      </c>
      <c r="I111" s="12">
        <v>0</v>
      </c>
      <c r="J111" s="12">
        <v>0</v>
      </c>
      <c r="K111" s="12">
        <v>0</v>
      </c>
      <c r="L111" s="12">
        <v>0</v>
      </c>
      <c r="M111" s="12">
        <v>0</v>
      </c>
      <c r="N111" s="12">
        <v>0</v>
      </c>
      <c r="O111" s="12">
        <v>0</v>
      </c>
      <c r="P111" s="12">
        <v>0</v>
      </c>
      <c r="Q111" s="12">
        <v>0</v>
      </c>
      <c r="R111" s="12">
        <v>0</v>
      </c>
      <c r="S111" s="12">
        <v>0</v>
      </c>
      <c r="T111" s="12">
        <v>0</v>
      </c>
      <c r="U111" s="12">
        <v>0</v>
      </c>
      <c r="V111" s="12">
        <v>0</v>
      </c>
      <c r="W111" s="12">
        <v>0</v>
      </c>
      <c r="X111" s="12">
        <v>0</v>
      </c>
      <c r="Y111" s="12">
        <v>0</v>
      </c>
      <c r="Z111" s="12">
        <v>0</v>
      </c>
      <c r="AA111" s="12">
        <v>0</v>
      </c>
      <c r="AB111" s="12">
        <v>0</v>
      </c>
      <c r="AC111" s="12">
        <v>0</v>
      </c>
      <c r="AD111" s="12">
        <v>0</v>
      </c>
      <c r="AE111" s="12">
        <v>0</v>
      </c>
      <c r="AF111" s="12">
        <v>0</v>
      </c>
      <c r="AG111" s="12">
        <v>0</v>
      </c>
      <c r="AH111" s="12">
        <v>0</v>
      </c>
      <c r="AI111" s="12">
        <v>0</v>
      </c>
    </row>
    <row r="112" spans="2:35" ht="20.100000000000001" customHeight="1" thickBot="1" x14ac:dyDescent="0.25">
      <c r="B112" s="4" t="s">
        <v>320</v>
      </c>
      <c r="C112" s="12">
        <v>0</v>
      </c>
      <c r="D112" s="12">
        <v>0</v>
      </c>
      <c r="E112" s="12">
        <v>0</v>
      </c>
      <c r="F112" s="12">
        <v>0</v>
      </c>
      <c r="G112" s="12">
        <v>0</v>
      </c>
      <c r="H112" s="12">
        <v>0</v>
      </c>
      <c r="I112" s="12">
        <v>0</v>
      </c>
      <c r="J112" s="12">
        <v>0</v>
      </c>
      <c r="K112" s="12">
        <v>0</v>
      </c>
      <c r="L112" s="12">
        <v>0</v>
      </c>
      <c r="M112" s="12">
        <v>0</v>
      </c>
      <c r="N112" s="12">
        <v>0</v>
      </c>
      <c r="O112" s="12">
        <v>0</v>
      </c>
      <c r="P112" s="12">
        <v>0</v>
      </c>
      <c r="Q112" s="12">
        <v>0</v>
      </c>
      <c r="R112" s="12">
        <v>0</v>
      </c>
      <c r="S112" s="12">
        <v>0</v>
      </c>
      <c r="T112" s="12">
        <v>0</v>
      </c>
      <c r="U112" s="12">
        <v>0</v>
      </c>
      <c r="V112" s="12">
        <v>0</v>
      </c>
      <c r="W112" s="12">
        <v>0</v>
      </c>
      <c r="X112" s="12">
        <v>0</v>
      </c>
      <c r="Y112" s="12">
        <v>0</v>
      </c>
      <c r="Z112" s="12">
        <v>0</v>
      </c>
      <c r="AA112" s="12">
        <v>0</v>
      </c>
      <c r="AB112" s="12">
        <v>0</v>
      </c>
      <c r="AC112" s="12">
        <v>0</v>
      </c>
      <c r="AD112" s="12">
        <v>0</v>
      </c>
      <c r="AE112" s="12">
        <v>0</v>
      </c>
      <c r="AF112" s="12">
        <v>0</v>
      </c>
      <c r="AG112" s="12">
        <v>0</v>
      </c>
      <c r="AH112" s="12">
        <v>0</v>
      </c>
      <c r="AI112" s="12">
        <v>0</v>
      </c>
    </row>
    <row r="113" spans="2:35" ht="20.100000000000001" customHeight="1" thickBot="1" x14ac:dyDescent="0.25">
      <c r="B113" s="4" t="s">
        <v>321</v>
      </c>
      <c r="C113" s="12">
        <v>2</v>
      </c>
      <c r="D113" s="12">
        <v>2</v>
      </c>
      <c r="E113" s="12">
        <v>0</v>
      </c>
      <c r="F113" s="12">
        <v>2</v>
      </c>
      <c r="G113" s="12">
        <v>2</v>
      </c>
      <c r="H113" s="12">
        <v>0</v>
      </c>
      <c r="I113" s="12">
        <v>0</v>
      </c>
      <c r="J113" s="12">
        <v>0</v>
      </c>
      <c r="K113" s="12">
        <v>0</v>
      </c>
      <c r="L113" s="12">
        <v>0</v>
      </c>
      <c r="M113" s="12">
        <v>0</v>
      </c>
      <c r="N113" s="12">
        <v>0</v>
      </c>
      <c r="O113" s="12">
        <v>0</v>
      </c>
      <c r="P113" s="12">
        <v>0</v>
      </c>
      <c r="Q113" s="12">
        <v>0</v>
      </c>
      <c r="R113" s="12">
        <v>0</v>
      </c>
      <c r="S113" s="12">
        <v>0</v>
      </c>
      <c r="T113" s="12">
        <v>0</v>
      </c>
      <c r="U113" s="12">
        <v>0</v>
      </c>
      <c r="V113" s="12">
        <v>0</v>
      </c>
      <c r="W113" s="12">
        <v>0</v>
      </c>
      <c r="X113" s="12">
        <v>0</v>
      </c>
      <c r="Y113" s="12">
        <v>0</v>
      </c>
      <c r="Z113" s="12">
        <v>0</v>
      </c>
      <c r="AA113" s="12">
        <v>0</v>
      </c>
      <c r="AB113" s="12">
        <v>0</v>
      </c>
      <c r="AC113" s="12">
        <v>0</v>
      </c>
      <c r="AD113" s="12">
        <v>0</v>
      </c>
      <c r="AE113" s="12">
        <v>0</v>
      </c>
      <c r="AF113" s="12">
        <v>0</v>
      </c>
      <c r="AG113" s="12">
        <v>0</v>
      </c>
      <c r="AH113" s="12">
        <v>0</v>
      </c>
      <c r="AI113" s="12">
        <v>0</v>
      </c>
    </row>
    <row r="114" spans="2:35" ht="20.100000000000001" customHeight="1" thickBot="1" x14ac:dyDescent="0.25">
      <c r="B114" s="4" t="s">
        <v>322</v>
      </c>
      <c r="C114" s="12">
        <v>6</v>
      </c>
      <c r="D114" s="12">
        <v>6</v>
      </c>
      <c r="E114" s="12">
        <v>0</v>
      </c>
      <c r="F114" s="12">
        <v>6</v>
      </c>
      <c r="G114" s="12">
        <v>6</v>
      </c>
      <c r="H114" s="12">
        <v>0</v>
      </c>
      <c r="I114" s="12">
        <v>0</v>
      </c>
      <c r="J114" s="12">
        <v>0</v>
      </c>
      <c r="K114" s="12">
        <v>0</v>
      </c>
      <c r="L114" s="12">
        <v>0</v>
      </c>
      <c r="M114" s="12">
        <v>0</v>
      </c>
      <c r="N114" s="12">
        <v>0</v>
      </c>
      <c r="O114" s="12">
        <v>0</v>
      </c>
      <c r="P114" s="12">
        <v>0</v>
      </c>
      <c r="Q114" s="12">
        <v>0</v>
      </c>
      <c r="R114" s="12">
        <v>0</v>
      </c>
      <c r="S114" s="12">
        <v>0</v>
      </c>
      <c r="T114" s="12">
        <v>0</v>
      </c>
      <c r="U114" s="12">
        <v>0</v>
      </c>
      <c r="V114" s="12">
        <v>0</v>
      </c>
      <c r="W114" s="12">
        <v>0</v>
      </c>
      <c r="X114" s="12">
        <v>0</v>
      </c>
      <c r="Y114" s="12">
        <v>0</v>
      </c>
      <c r="Z114" s="12">
        <v>0</v>
      </c>
      <c r="AA114" s="12">
        <v>0</v>
      </c>
      <c r="AB114" s="12">
        <v>0</v>
      </c>
      <c r="AC114" s="12">
        <v>0</v>
      </c>
      <c r="AD114" s="12">
        <v>0</v>
      </c>
      <c r="AE114" s="12">
        <v>0</v>
      </c>
      <c r="AF114" s="12">
        <v>0</v>
      </c>
      <c r="AG114" s="12">
        <v>0</v>
      </c>
      <c r="AH114" s="12">
        <v>0</v>
      </c>
      <c r="AI114" s="12">
        <v>0</v>
      </c>
    </row>
    <row r="115" spans="2:35" ht="20.100000000000001" customHeight="1" thickBot="1" x14ac:dyDescent="0.25">
      <c r="B115" s="4" t="s">
        <v>323</v>
      </c>
      <c r="C115" s="12">
        <v>35</v>
      </c>
      <c r="D115" s="12">
        <v>34</v>
      </c>
      <c r="E115" s="12">
        <v>0</v>
      </c>
      <c r="F115" s="12">
        <v>35</v>
      </c>
      <c r="G115" s="12">
        <v>34</v>
      </c>
      <c r="H115" s="12">
        <v>0</v>
      </c>
      <c r="I115" s="12">
        <v>0</v>
      </c>
      <c r="J115" s="12">
        <v>0</v>
      </c>
      <c r="K115" s="12">
        <v>0</v>
      </c>
      <c r="L115" s="12">
        <v>0</v>
      </c>
      <c r="M115" s="12">
        <v>0</v>
      </c>
      <c r="N115" s="12">
        <v>0</v>
      </c>
      <c r="O115" s="12">
        <v>0</v>
      </c>
      <c r="P115" s="12">
        <v>0</v>
      </c>
      <c r="Q115" s="12">
        <v>0</v>
      </c>
      <c r="R115" s="12">
        <v>0</v>
      </c>
      <c r="S115" s="12">
        <v>0</v>
      </c>
      <c r="T115" s="12">
        <v>0</v>
      </c>
      <c r="U115" s="12">
        <v>0</v>
      </c>
      <c r="V115" s="12">
        <v>0</v>
      </c>
      <c r="W115" s="12">
        <v>0</v>
      </c>
      <c r="X115" s="12">
        <v>0</v>
      </c>
      <c r="Y115" s="12">
        <v>0</v>
      </c>
      <c r="Z115" s="12">
        <v>0</v>
      </c>
      <c r="AA115" s="12">
        <v>0</v>
      </c>
      <c r="AB115" s="12">
        <v>0</v>
      </c>
      <c r="AC115" s="12">
        <v>0</v>
      </c>
      <c r="AD115" s="12">
        <v>0</v>
      </c>
      <c r="AE115" s="12">
        <v>0</v>
      </c>
      <c r="AF115" s="12">
        <v>0</v>
      </c>
      <c r="AG115" s="12">
        <v>0</v>
      </c>
      <c r="AH115" s="12">
        <v>0</v>
      </c>
      <c r="AI115" s="12">
        <v>0</v>
      </c>
    </row>
    <row r="116" spans="2:35" ht="20.100000000000001" customHeight="1" thickBot="1" x14ac:dyDescent="0.25">
      <c r="B116" s="4" t="s">
        <v>324</v>
      </c>
      <c r="C116" s="12">
        <v>0</v>
      </c>
      <c r="D116" s="12">
        <v>0</v>
      </c>
      <c r="E116" s="12">
        <v>0</v>
      </c>
      <c r="F116" s="12">
        <v>0</v>
      </c>
      <c r="G116" s="12">
        <v>0</v>
      </c>
      <c r="H116" s="12">
        <v>0</v>
      </c>
      <c r="I116" s="12">
        <v>0</v>
      </c>
      <c r="J116" s="12">
        <v>0</v>
      </c>
      <c r="K116" s="12">
        <v>0</v>
      </c>
      <c r="L116" s="12">
        <v>0</v>
      </c>
      <c r="M116" s="12">
        <v>0</v>
      </c>
      <c r="N116" s="12">
        <v>0</v>
      </c>
      <c r="O116" s="12">
        <v>0</v>
      </c>
      <c r="P116" s="12">
        <v>0</v>
      </c>
      <c r="Q116" s="12">
        <v>0</v>
      </c>
      <c r="R116" s="12">
        <v>0</v>
      </c>
      <c r="S116" s="12">
        <v>0</v>
      </c>
      <c r="T116" s="12">
        <v>0</v>
      </c>
      <c r="U116" s="12">
        <v>0</v>
      </c>
      <c r="V116" s="12">
        <v>0</v>
      </c>
      <c r="W116" s="12">
        <v>0</v>
      </c>
      <c r="X116" s="12">
        <v>0</v>
      </c>
      <c r="Y116" s="12">
        <v>0</v>
      </c>
      <c r="Z116" s="12">
        <v>0</v>
      </c>
      <c r="AA116" s="12">
        <v>0</v>
      </c>
      <c r="AB116" s="12">
        <v>0</v>
      </c>
      <c r="AC116" s="12">
        <v>0</v>
      </c>
      <c r="AD116" s="12">
        <v>0</v>
      </c>
      <c r="AE116" s="12">
        <v>0</v>
      </c>
      <c r="AF116" s="12">
        <v>0</v>
      </c>
      <c r="AG116" s="12">
        <v>0</v>
      </c>
      <c r="AH116" s="12">
        <v>0</v>
      </c>
      <c r="AI116" s="12">
        <v>0</v>
      </c>
    </row>
    <row r="117" spans="2:35" ht="20.100000000000001" customHeight="1" thickBot="1" x14ac:dyDescent="0.25">
      <c r="B117" s="4" t="s">
        <v>325</v>
      </c>
      <c r="C117" s="12">
        <v>1</v>
      </c>
      <c r="D117" s="12">
        <v>3</v>
      </c>
      <c r="E117" s="12">
        <v>0</v>
      </c>
      <c r="F117" s="12">
        <v>1</v>
      </c>
      <c r="G117" s="12">
        <v>3</v>
      </c>
      <c r="H117" s="12">
        <v>0</v>
      </c>
      <c r="I117" s="12">
        <v>0</v>
      </c>
      <c r="J117" s="12">
        <v>0</v>
      </c>
      <c r="K117" s="12">
        <v>0</v>
      </c>
      <c r="L117" s="12">
        <v>0</v>
      </c>
      <c r="M117" s="12">
        <v>0</v>
      </c>
      <c r="N117" s="12">
        <v>0</v>
      </c>
      <c r="O117" s="12">
        <v>0</v>
      </c>
      <c r="P117" s="12">
        <v>0</v>
      </c>
      <c r="Q117" s="12">
        <v>0</v>
      </c>
      <c r="R117" s="12">
        <v>0</v>
      </c>
      <c r="S117" s="12">
        <v>0</v>
      </c>
      <c r="T117" s="12">
        <v>0</v>
      </c>
      <c r="U117" s="12">
        <v>0</v>
      </c>
      <c r="V117" s="12">
        <v>0</v>
      </c>
      <c r="W117" s="12">
        <v>0</v>
      </c>
      <c r="X117" s="12">
        <v>0</v>
      </c>
      <c r="Y117" s="12">
        <v>0</v>
      </c>
      <c r="Z117" s="12">
        <v>0</v>
      </c>
      <c r="AA117" s="12">
        <v>0</v>
      </c>
      <c r="AB117" s="12">
        <v>0</v>
      </c>
      <c r="AC117" s="12">
        <v>0</v>
      </c>
      <c r="AD117" s="12">
        <v>0</v>
      </c>
      <c r="AE117" s="12">
        <v>0</v>
      </c>
      <c r="AF117" s="12">
        <v>0</v>
      </c>
      <c r="AG117" s="12">
        <v>0</v>
      </c>
      <c r="AH117" s="12">
        <v>0</v>
      </c>
      <c r="AI117" s="12">
        <v>0</v>
      </c>
    </row>
    <row r="118" spans="2:35" ht="20.100000000000001" customHeight="1" thickBot="1" x14ac:dyDescent="0.25">
      <c r="B118" s="4" t="s">
        <v>326</v>
      </c>
      <c r="C118" s="12">
        <v>5</v>
      </c>
      <c r="D118" s="12">
        <v>5</v>
      </c>
      <c r="E118" s="12">
        <v>0</v>
      </c>
      <c r="F118" s="12">
        <v>5</v>
      </c>
      <c r="G118" s="12">
        <v>5</v>
      </c>
      <c r="H118" s="12">
        <v>0</v>
      </c>
      <c r="I118" s="12">
        <v>0</v>
      </c>
      <c r="J118" s="12">
        <v>0</v>
      </c>
      <c r="K118" s="12">
        <v>0</v>
      </c>
      <c r="L118" s="12">
        <v>0</v>
      </c>
      <c r="M118" s="12">
        <v>0</v>
      </c>
      <c r="N118" s="12">
        <v>0</v>
      </c>
      <c r="O118" s="12">
        <v>0</v>
      </c>
      <c r="P118" s="12">
        <v>0</v>
      </c>
      <c r="Q118" s="12">
        <v>0</v>
      </c>
      <c r="R118" s="12">
        <v>0</v>
      </c>
      <c r="S118" s="12">
        <v>0</v>
      </c>
      <c r="T118" s="12">
        <v>0</v>
      </c>
      <c r="U118" s="12">
        <v>0</v>
      </c>
      <c r="V118" s="12">
        <v>0</v>
      </c>
      <c r="W118" s="12">
        <v>0</v>
      </c>
      <c r="X118" s="12">
        <v>0</v>
      </c>
      <c r="Y118" s="12">
        <v>0</v>
      </c>
      <c r="Z118" s="12">
        <v>0</v>
      </c>
      <c r="AA118" s="12">
        <v>0</v>
      </c>
      <c r="AB118" s="12">
        <v>0</v>
      </c>
      <c r="AC118" s="12">
        <v>0</v>
      </c>
      <c r="AD118" s="12">
        <v>0</v>
      </c>
      <c r="AE118" s="12">
        <v>0</v>
      </c>
      <c r="AF118" s="12">
        <v>0</v>
      </c>
      <c r="AG118" s="12">
        <v>0</v>
      </c>
      <c r="AH118" s="12">
        <v>0</v>
      </c>
      <c r="AI118" s="12">
        <v>0</v>
      </c>
    </row>
    <row r="119" spans="2:35" ht="20.100000000000001" customHeight="1" thickBot="1" x14ac:dyDescent="0.25">
      <c r="B119" s="4" t="s">
        <v>327</v>
      </c>
      <c r="C119" s="12">
        <v>7</v>
      </c>
      <c r="D119" s="12">
        <v>5</v>
      </c>
      <c r="E119" s="12">
        <v>0</v>
      </c>
      <c r="F119" s="12">
        <v>7</v>
      </c>
      <c r="G119" s="12">
        <v>5</v>
      </c>
      <c r="H119" s="12">
        <v>0</v>
      </c>
      <c r="I119" s="12">
        <v>0</v>
      </c>
      <c r="J119" s="12">
        <v>0</v>
      </c>
      <c r="K119" s="12">
        <v>0</v>
      </c>
      <c r="L119" s="12">
        <v>0</v>
      </c>
      <c r="M119" s="12">
        <v>0</v>
      </c>
      <c r="N119" s="12">
        <v>0</v>
      </c>
      <c r="O119" s="12">
        <v>0</v>
      </c>
      <c r="P119" s="12">
        <v>0</v>
      </c>
      <c r="Q119" s="12">
        <v>0</v>
      </c>
      <c r="R119" s="12">
        <v>0</v>
      </c>
      <c r="S119" s="12">
        <v>0</v>
      </c>
      <c r="T119" s="12">
        <v>0</v>
      </c>
      <c r="U119" s="12">
        <v>0</v>
      </c>
      <c r="V119" s="12">
        <v>0</v>
      </c>
      <c r="W119" s="12">
        <v>0</v>
      </c>
      <c r="X119" s="12">
        <v>0</v>
      </c>
      <c r="Y119" s="12">
        <v>0</v>
      </c>
      <c r="Z119" s="12">
        <v>0</v>
      </c>
      <c r="AA119" s="12">
        <v>0</v>
      </c>
      <c r="AB119" s="12">
        <v>0</v>
      </c>
      <c r="AC119" s="12">
        <v>0</v>
      </c>
      <c r="AD119" s="12">
        <v>0</v>
      </c>
      <c r="AE119" s="12">
        <v>0</v>
      </c>
      <c r="AF119" s="12">
        <v>0</v>
      </c>
      <c r="AG119" s="12">
        <v>0</v>
      </c>
      <c r="AH119" s="12">
        <v>0</v>
      </c>
      <c r="AI119" s="12">
        <v>0</v>
      </c>
    </row>
    <row r="120" spans="2:35" ht="20.100000000000001" customHeight="1" thickBot="1" x14ac:dyDescent="0.25">
      <c r="B120" s="4" t="s">
        <v>328</v>
      </c>
      <c r="C120" s="12">
        <v>0</v>
      </c>
      <c r="D120" s="12">
        <v>0</v>
      </c>
      <c r="E120" s="12">
        <v>0</v>
      </c>
      <c r="F120" s="12">
        <v>0</v>
      </c>
      <c r="G120" s="12">
        <v>0</v>
      </c>
      <c r="H120" s="12">
        <v>0</v>
      </c>
      <c r="I120" s="12">
        <v>0</v>
      </c>
      <c r="J120" s="12">
        <v>0</v>
      </c>
      <c r="K120" s="12">
        <v>0</v>
      </c>
      <c r="L120" s="12">
        <v>0</v>
      </c>
      <c r="M120" s="12">
        <v>0</v>
      </c>
      <c r="N120" s="12">
        <v>0</v>
      </c>
      <c r="O120" s="12">
        <v>0</v>
      </c>
      <c r="P120" s="12">
        <v>0</v>
      </c>
      <c r="Q120" s="12">
        <v>0</v>
      </c>
      <c r="R120" s="12">
        <v>0</v>
      </c>
      <c r="S120" s="12">
        <v>0</v>
      </c>
      <c r="T120" s="12">
        <v>0</v>
      </c>
      <c r="U120" s="12">
        <v>0</v>
      </c>
      <c r="V120" s="12">
        <v>0</v>
      </c>
      <c r="W120" s="12">
        <v>0</v>
      </c>
      <c r="X120" s="12">
        <v>0</v>
      </c>
      <c r="Y120" s="12">
        <v>0</v>
      </c>
      <c r="Z120" s="12">
        <v>0</v>
      </c>
      <c r="AA120" s="12">
        <v>0</v>
      </c>
      <c r="AB120" s="12">
        <v>0</v>
      </c>
      <c r="AC120" s="12">
        <v>0</v>
      </c>
      <c r="AD120" s="12">
        <v>0</v>
      </c>
      <c r="AE120" s="12">
        <v>0</v>
      </c>
      <c r="AF120" s="12">
        <v>0</v>
      </c>
      <c r="AG120" s="12">
        <v>0</v>
      </c>
      <c r="AH120" s="12">
        <v>0</v>
      </c>
      <c r="AI120" s="12">
        <v>0</v>
      </c>
    </row>
    <row r="121" spans="2:35" ht="20.100000000000001" customHeight="1" thickBot="1" x14ac:dyDescent="0.25">
      <c r="B121" s="4" t="s">
        <v>329</v>
      </c>
      <c r="C121" s="12">
        <v>133</v>
      </c>
      <c r="D121" s="12">
        <v>132</v>
      </c>
      <c r="E121" s="12">
        <v>2</v>
      </c>
      <c r="F121" s="12">
        <v>133</v>
      </c>
      <c r="G121" s="12">
        <v>132</v>
      </c>
      <c r="H121" s="12">
        <v>2</v>
      </c>
      <c r="I121" s="12">
        <v>0</v>
      </c>
      <c r="J121" s="12">
        <v>0</v>
      </c>
      <c r="K121" s="12">
        <v>0</v>
      </c>
      <c r="L121" s="12">
        <v>0</v>
      </c>
      <c r="M121" s="12">
        <v>0</v>
      </c>
      <c r="N121" s="12">
        <v>0</v>
      </c>
      <c r="O121" s="12">
        <v>0</v>
      </c>
      <c r="P121" s="12">
        <v>0</v>
      </c>
      <c r="Q121" s="12">
        <v>0</v>
      </c>
      <c r="R121" s="12">
        <v>0</v>
      </c>
      <c r="S121" s="12">
        <v>0</v>
      </c>
      <c r="T121" s="12">
        <v>0</v>
      </c>
      <c r="U121" s="12">
        <v>32</v>
      </c>
      <c r="V121" s="12">
        <v>34</v>
      </c>
      <c r="W121" s="12">
        <v>0</v>
      </c>
      <c r="X121" s="12">
        <v>32</v>
      </c>
      <c r="Y121" s="12">
        <v>34</v>
      </c>
      <c r="Z121" s="12">
        <v>0</v>
      </c>
      <c r="AA121" s="12">
        <v>0</v>
      </c>
      <c r="AB121" s="12">
        <v>0</v>
      </c>
      <c r="AC121" s="12">
        <v>0</v>
      </c>
      <c r="AD121" s="12">
        <v>0</v>
      </c>
      <c r="AE121" s="12">
        <v>0</v>
      </c>
      <c r="AF121" s="12">
        <v>0</v>
      </c>
      <c r="AG121" s="12">
        <v>0</v>
      </c>
      <c r="AH121" s="12">
        <v>0</v>
      </c>
      <c r="AI121" s="12">
        <v>0</v>
      </c>
    </row>
    <row r="122" spans="2:35" ht="20.100000000000001" customHeight="1" thickBot="1" x14ac:dyDescent="0.25">
      <c r="B122" s="4" t="s">
        <v>330</v>
      </c>
      <c r="C122" s="12">
        <v>3</v>
      </c>
      <c r="D122" s="12">
        <v>3</v>
      </c>
      <c r="E122" s="12">
        <v>0</v>
      </c>
      <c r="F122" s="12">
        <v>3</v>
      </c>
      <c r="G122" s="12">
        <v>3</v>
      </c>
      <c r="H122" s="12">
        <v>0</v>
      </c>
      <c r="I122" s="12">
        <v>0</v>
      </c>
      <c r="J122" s="12">
        <v>0</v>
      </c>
      <c r="K122" s="12">
        <v>0</v>
      </c>
      <c r="L122" s="12">
        <v>0</v>
      </c>
      <c r="M122" s="12">
        <v>0</v>
      </c>
      <c r="N122" s="12">
        <v>0</v>
      </c>
      <c r="O122" s="12">
        <v>0</v>
      </c>
      <c r="P122" s="12">
        <v>0</v>
      </c>
      <c r="Q122" s="12">
        <v>0</v>
      </c>
      <c r="R122" s="12">
        <v>0</v>
      </c>
      <c r="S122" s="12">
        <v>0</v>
      </c>
      <c r="T122" s="12">
        <v>0</v>
      </c>
      <c r="U122" s="12">
        <v>0</v>
      </c>
      <c r="V122" s="12">
        <v>0</v>
      </c>
      <c r="W122" s="12">
        <v>0</v>
      </c>
      <c r="X122" s="12">
        <v>0</v>
      </c>
      <c r="Y122" s="12">
        <v>0</v>
      </c>
      <c r="Z122" s="12">
        <v>0</v>
      </c>
      <c r="AA122" s="12">
        <v>0</v>
      </c>
      <c r="AB122" s="12">
        <v>0</v>
      </c>
      <c r="AC122" s="12">
        <v>0</v>
      </c>
      <c r="AD122" s="12">
        <v>0</v>
      </c>
      <c r="AE122" s="12">
        <v>0</v>
      </c>
      <c r="AF122" s="12">
        <v>0</v>
      </c>
      <c r="AG122" s="12">
        <v>0</v>
      </c>
      <c r="AH122" s="12">
        <v>0</v>
      </c>
      <c r="AI122" s="12">
        <v>0</v>
      </c>
    </row>
    <row r="123" spans="2:35" ht="20.100000000000001" customHeight="1" thickBot="1" x14ac:dyDescent="0.25">
      <c r="B123" s="4" t="s">
        <v>331</v>
      </c>
      <c r="C123" s="12">
        <v>99</v>
      </c>
      <c r="D123" s="12">
        <v>94</v>
      </c>
      <c r="E123" s="12">
        <v>8</v>
      </c>
      <c r="F123" s="12">
        <v>99</v>
      </c>
      <c r="G123" s="12">
        <v>94</v>
      </c>
      <c r="H123" s="12">
        <v>8</v>
      </c>
      <c r="I123" s="12">
        <v>0</v>
      </c>
      <c r="J123" s="12">
        <v>0</v>
      </c>
      <c r="K123" s="12">
        <v>0</v>
      </c>
      <c r="L123" s="12">
        <v>0</v>
      </c>
      <c r="M123" s="12">
        <v>0</v>
      </c>
      <c r="N123" s="12">
        <v>0</v>
      </c>
      <c r="O123" s="12">
        <v>0</v>
      </c>
      <c r="P123" s="12">
        <v>0</v>
      </c>
      <c r="Q123" s="12">
        <v>0</v>
      </c>
      <c r="R123" s="12">
        <v>0</v>
      </c>
      <c r="S123" s="12">
        <v>0</v>
      </c>
      <c r="T123" s="12">
        <v>0</v>
      </c>
      <c r="U123" s="12">
        <v>5</v>
      </c>
      <c r="V123" s="12">
        <v>4</v>
      </c>
      <c r="W123" s="12">
        <v>1</v>
      </c>
      <c r="X123" s="12">
        <v>5</v>
      </c>
      <c r="Y123" s="12">
        <v>4</v>
      </c>
      <c r="Z123" s="12">
        <v>1</v>
      </c>
      <c r="AA123" s="12">
        <v>0</v>
      </c>
      <c r="AB123" s="12">
        <v>0</v>
      </c>
      <c r="AC123" s="12">
        <v>0</v>
      </c>
      <c r="AD123" s="12">
        <v>0</v>
      </c>
      <c r="AE123" s="12">
        <v>0</v>
      </c>
      <c r="AF123" s="12">
        <v>0</v>
      </c>
      <c r="AG123" s="12">
        <v>0</v>
      </c>
      <c r="AH123" s="12">
        <v>0</v>
      </c>
      <c r="AI123" s="12">
        <v>0</v>
      </c>
    </row>
    <row r="124" spans="2:35" ht="20.100000000000001" customHeight="1" thickBot="1" x14ac:dyDescent="0.25">
      <c r="B124" s="4" t="s">
        <v>332</v>
      </c>
      <c r="C124" s="12">
        <v>19</v>
      </c>
      <c r="D124" s="12">
        <v>19</v>
      </c>
      <c r="E124" s="12">
        <v>0</v>
      </c>
      <c r="F124" s="12">
        <v>19</v>
      </c>
      <c r="G124" s="12">
        <v>19</v>
      </c>
      <c r="H124" s="12">
        <v>0</v>
      </c>
      <c r="I124" s="12">
        <v>0</v>
      </c>
      <c r="J124" s="12">
        <v>0</v>
      </c>
      <c r="K124" s="12">
        <v>0</v>
      </c>
      <c r="L124" s="12">
        <v>0</v>
      </c>
      <c r="M124" s="12">
        <v>0</v>
      </c>
      <c r="N124" s="12">
        <v>0</v>
      </c>
      <c r="O124" s="12">
        <v>0</v>
      </c>
      <c r="P124" s="12">
        <v>0</v>
      </c>
      <c r="Q124" s="12">
        <v>0</v>
      </c>
      <c r="R124" s="12">
        <v>0</v>
      </c>
      <c r="S124" s="12">
        <v>0</v>
      </c>
      <c r="T124" s="12">
        <v>0</v>
      </c>
      <c r="U124" s="12">
        <v>0</v>
      </c>
      <c r="V124" s="12">
        <v>0</v>
      </c>
      <c r="W124" s="12">
        <v>0</v>
      </c>
      <c r="X124" s="12">
        <v>0</v>
      </c>
      <c r="Y124" s="12">
        <v>0</v>
      </c>
      <c r="Z124" s="12">
        <v>0</v>
      </c>
      <c r="AA124" s="12">
        <v>0</v>
      </c>
      <c r="AB124" s="12">
        <v>0</v>
      </c>
      <c r="AC124" s="12">
        <v>0</v>
      </c>
      <c r="AD124" s="12">
        <v>0</v>
      </c>
      <c r="AE124" s="12">
        <v>0</v>
      </c>
      <c r="AF124" s="12">
        <v>0</v>
      </c>
      <c r="AG124" s="12">
        <v>0</v>
      </c>
      <c r="AH124" s="12">
        <v>0</v>
      </c>
      <c r="AI124" s="12">
        <v>0</v>
      </c>
    </row>
    <row r="125" spans="2:35" ht="20.100000000000001" customHeight="1" thickBot="1" x14ac:dyDescent="0.25">
      <c r="B125" s="4" t="s">
        <v>333</v>
      </c>
      <c r="C125" s="12">
        <v>20</v>
      </c>
      <c r="D125" s="12">
        <v>20</v>
      </c>
      <c r="E125" s="12">
        <v>0</v>
      </c>
      <c r="F125" s="12">
        <v>20</v>
      </c>
      <c r="G125" s="12">
        <v>20</v>
      </c>
      <c r="H125" s="12">
        <v>0</v>
      </c>
      <c r="I125" s="12">
        <v>0</v>
      </c>
      <c r="J125" s="12">
        <v>0</v>
      </c>
      <c r="K125" s="12">
        <v>0</v>
      </c>
      <c r="L125" s="12">
        <v>0</v>
      </c>
      <c r="M125" s="12">
        <v>0</v>
      </c>
      <c r="N125" s="12">
        <v>0</v>
      </c>
      <c r="O125" s="12">
        <v>0</v>
      </c>
      <c r="P125" s="12">
        <v>0</v>
      </c>
      <c r="Q125" s="12">
        <v>0</v>
      </c>
      <c r="R125" s="12">
        <v>0</v>
      </c>
      <c r="S125" s="12">
        <v>0</v>
      </c>
      <c r="T125" s="12">
        <v>0</v>
      </c>
      <c r="U125" s="12">
        <v>1</v>
      </c>
      <c r="V125" s="12">
        <v>1</v>
      </c>
      <c r="W125" s="12">
        <v>0</v>
      </c>
      <c r="X125" s="12">
        <v>1</v>
      </c>
      <c r="Y125" s="12">
        <v>1</v>
      </c>
      <c r="Z125" s="12">
        <v>0</v>
      </c>
      <c r="AA125" s="12">
        <v>0</v>
      </c>
      <c r="AB125" s="12">
        <v>0</v>
      </c>
      <c r="AC125" s="12">
        <v>0</v>
      </c>
      <c r="AD125" s="12">
        <v>0</v>
      </c>
      <c r="AE125" s="12">
        <v>0</v>
      </c>
      <c r="AF125" s="12">
        <v>0</v>
      </c>
      <c r="AG125" s="12">
        <v>0</v>
      </c>
      <c r="AH125" s="12">
        <v>0</v>
      </c>
      <c r="AI125" s="12">
        <v>0</v>
      </c>
    </row>
    <row r="126" spans="2:35" ht="20.100000000000001" customHeight="1" thickBot="1" x14ac:dyDescent="0.25">
      <c r="B126" s="4" t="s">
        <v>334</v>
      </c>
      <c r="C126" s="12">
        <v>34</v>
      </c>
      <c r="D126" s="12">
        <v>31</v>
      </c>
      <c r="E126" s="12">
        <v>7</v>
      </c>
      <c r="F126" s="12">
        <v>34</v>
      </c>
      <c r="G126" s="12">
        <v>31</v>
      </c>
      <c r="H126" s="12">
        <v>7</v>
      </c>
      <c r="I126" s="12">
        <v>0</v>
      </c>
      <c r="J126" s="12">
        <v>0</v>
      </c>
      <c r="K126" s="12">
        <v>0</v>
      </c>
      <c r="L126" s="12">
        <v>0</v>
      </c>
      <c r="M126" s="12">
        <v>0</v>
      </c>
      <c r="N126" s="12">
        <v>0</v>
      </c>
      <c r="O126" s="12">
        <v>0</v>
      </c>
      <c r="P126" s="12">
        <v>0</v>
      </c>
      <c r="Q126" s="12">
        <v>0</v>
      </c>
      <c r="R126" s="12">
        <v>0</v>
      </c>
      <c r="S126" s="12">
        <v>0</v>
      </c>
      <c r="T126" s="12">
        <v>0</v>
      </c>
      <c r="U126" s="12">
        <v>6</v>
      </c>
      <c r="V126" s="12">
        <v>6</v>
      </c>
      <c r="W126" s="12">
        <v>0</v>
      </c>
      <c r="X126" s="12">
        <v>6</v>
      </c>
      <c r="Y126" s="12">
        <v>6</v>
      </c>
      <c r="Z126" s="12">
        <v>0</v>
      </c>
      <c r="AA126" s="12">
        <v>0</v>
      </c>
      <c r="AB126" s="12">
        <v>0</v>
      </c>
      <c r="AC126" s="12">
        <v>0</v>
      </c>
      <c r="AD126" s="12">
        <v>0</v>
      </c>
      <c r="AE126" s="12">
        <v>0</v>
      </c>
      <c r="AF126" s="12">
        <v>0</v>
      </c>
      <c r="AG126" s="12">
        <v>0</v>
      </c>
      <c r="AH126" s="12">
        <v>0</v>
      </c>
      <c r="AI126" s="12">
        <v>0</v>
      </c>
    </row>
    <row r="127" spans="2:35" ht="20.100000000000001" customHeight="1" thickBot="1" x14ac:dyDescent="0.25">
      <c r="B127" s="4" t="s">
        <v>335</v>
      </c>
      <c r="C127" s="12">
        <v>4</v>
      </c>
      <c r="D127" s="12">
        <v>4</v>
      </c>
      <c r="E127" s="12">
        <v>0</v>
      </c>
      <c r="F127" s="12">
        <v>2</v>
      </c>
      <c r="G127" s="12">
        <v>2</v>
      </c>
      <c r="H127" s="12">
        <v>0</v>
      </c>
      <c r="I127" s="12">
        <v>2</v>
      </c>
      <c r="J127" s="12">
        <v>2</v>
      </c>
      <c r="K127" s="12">
        <v>0</v>
      </c>
      <c r="L127" s="12">
        <v>0</v>
      </c>
      <c r="M127" s="12">
        <v>0</v>
      </c>
      <c r="N127" s="12">
        <v>0</v>
      </c>
      <c r="O127" s="12">
        <v>0</v>
      </c>
      <c r="P127" s="12">
        <v>0</v>
      </c>
      <c r="Q127" s="12">
        <v>0</v>
      </c>
      <c r="R127" s="12">
        <v>0</v>
      </c>
      <c r="S127" s="12">
        <v>0</v>
      </c>
      <c r="T127" s="12">
        <v>0</v>
      </c>
      <c r="U127" s="12">
        <v>0</v>
      </c>
      <c r="V127" s="12">
        <v>0</v>
      </c>
      <c r="W127" s="12">
        <v>0</v>
      </c>
      <c r="X127" s="12">
        <v>0</v>
      </c>
      <c r="Y127" s="12">
        <v>0</v>
      </c>
      <c r="Z127" s="12">
        <v>0</v>
      </c>
      <c r="AA127" s="12">
        <v>0</v>
      </c>
      <c r="AB127" s="12">
        <v>0</v>
      </c>
      <c r="AC127" s="12">
        <v>0</v>
      </c>
      <c r="AD127" s="12">
        <v>0</v>
      </c>
      <c r="AE127" s="12">
        <v>0</v>
      </c>
      <c r="AF127" s="12">
        <v>0</v>
      </c>
      <c r="AG127" s="12">
        <v>0</v>
      </c>
      <c r="AH127" s="12">
        <v>0</v>
      </c>
      <c r="AI127" s="12">
        <v>0</v>
      </c>
    </row>
    <row r="128" spans="2:35" ht="20.100000000000001" customHeight="1" thickBot="1" x14ac:dyDescent="0.25">
      <c r="B128" s="4" t="s">
        <v>336</v>
      </c>
      <c r="C128" s="12">
        <v>0</v>
      </c>
      <c r="D128" s="12">
        <v>0</v>
      </c>
      <c r="E128" s="12">
        <v>0</v>
      </c>
      <c r="F128" s="12">
        <v>0</v>
      </c>
      <c r="G128" s="12">
        <v>0</v>
      </c>
      <c r="H128" s="12">
        <v>0</v>
      </c>
      <c r="I128" s="12">
        <v>0</v>
      </c>
      <c r="J128" s="12">
        <v>0</v>
      </c>
      <c r="K128" s="12">
        <v>0</v>
      </c>
      <c r="L128" s="12">
        <v>0</v>
      </c>
      <c r="M128" s="12">
        <v>0</v>
      </c>
      <c r="N128" s="12">
        <v>0</v>
      </c>
      <c r="O128" s="12">
        <v>0</v>
      </c>
      <c r="P128" s="12">
        <v>0</v>
      </c>
      <c r="Q128" s="12">
        <v>0</v>
      </c>
      <c r="R128" s="12">
        <v>0</v>
      </c>
      <c r="S128" s="12">
        <v>0</v>
      </c>
      <c r="T128" s="12">
        <v>0</v>
      </c>
      <c r="U128" s="12">
        <v>0</v>
      </c>
      <c r="V128" s="12">
        <v>0</v>
      </c>
      <c r="W128" s="12">
        <v>0</v>
      </c>
      <c r="X128" s="12">
        <v>0</v>
      </c>
      <c r="Y128" s="12">
        <v>0</v>
      </c>
      <c r="Z128" s="12">
        <v>0</v>
      </c>
      <c r="AA128" s="12">
        <v>0</v>
      </c>
      <c r="AB128" s="12">
        <v>0</v>
      </c>
      <c r="AC128" s="12">
        <v>0</v>
      </c>
      <c r="AD128" s="12">
        <v>0</v>
      </c>
      <c r="AE128" s="12">
        <v>0</v>
      </c>
      <c r="AF128" s="12">
        <v>0</v>
      </c>
      <c r="AG128" s="12">
        <v>0</v>
      </c>
      <c r="AH128" s="12">
        <v>0</v>
      </c>
      <c r="AI128" s="12">
        <v>0</v>
      </c>
    </row>
    <row r="129" spans="2:35" ht="20.100000000000001" customHeight="1" thickBot="1" x14ac:dyDescent="0.25">
      <c r="B129" s="4" t="s">
        <v>337</v>
      </c>
      <c r="C129" s="12">
        <v>1</v>
      </c>
      <c r="D129" s="12">
        <v>3</v>
      </c>
      <c r="E129" s="12">
        <v>0</v>
      </c>
      <c r="F129" s="12">
        <v>1</v>
      </c>
      <c r="G129" s="12">
        <v>3</v>
      </c>
      <c r="H129" s="12">
        <v>0</v>
      </c>
      <c r="I129" s="12">
        <v>0</v>
      </c>
      <c r="J129" s="12">
        <v>0</v>
      </c>
      <c r="K129" s="12">
        <v>0</v>
      </c>
      <c r="L129" s="12">
        <v>0</v>
      </c>
      <c r="M129" s="12">
        <v>0</v>
      </c>
      <c r="N129" s="12">
        <v>0</v>
      </c>
      <c r="O129" s="12">
        <v>0</v>
      </c>
      <c r="P129" s="12">
        <v>0</v>
      </c>
      <c r="Q129" s="12">
        <v>0</v>
      </c>
      <c r="R129" s="12">
        <v>0</v>
      </c>
      <c r="S129" s="12">
        <v>0</v>
      </c>
      <c r="T129" s="12">
        <v>0</v>
      </c>
      <c r="U129" s="12">
        <v>0</v>
      </c>
      <c r="V129" s="12">
        <v>0</v>
      </c>
      <c r="W129" s="12">
        <v>0</v>
      </c>
      <c r="X129" s="12">
        <v>0</v>
      </c>
      <c r="Y129" s="12">
        <v>0</v>
      </c>
      <c r="Z129" s="12">
        <v>0</v>
      </c>
      <c r="AA129" s="12">
        <v>0</v>
      </c>
      <c r="AB129" s="12">
        <v>0</v>
      </c>
      <c r="AC129" s="12">
        <v>0</v>
      </c>
      <c r="AD129" s="12">
        <v>0</v>
      </c>
      <c r="AE129" s="12">
        <v>0</v>
      </c>
      <c r="AF129" s="12">
        <v>0</v>
      </c>
      <c r="AG129" s="12">
        <v>0</v>
      </c>
      <c r="AH129" s="12">
        <v>0</v>
      </c>
      <c r="AI129" s="12">
        <v>0</v>
      </c>
    </row>
    <row r="130" spans="2:35" ht="20.100000000000001" customHeight="1" thickBot="1" x14ac:dyDescent="0.25">
      <c r="B130" s="4" t="s">
        <v>338</v>
      </c>
      <c r="C130" s="12">
        <v>0</v>
      </c>
      <c r="D130" s="12">
        <v>0</v>
      </c>
      <c r="E130" s="12">
        <v>0</v>
      </c>
      <c r="F130" s="12">
        <v>0</v>
      </c>
      <c r="G130" s="12">
        <v>0</v>
      </c>
      <c r="H130" s="12">
        <v>0</v>
      </c>
      <c r="I130" s="12">
        <v>0</v>
      </c>
      <c r="J130" s="12">
        <v>0</v>
      </c>
      <c r="K130" s="12">
        <v>0</v>
      </c>
      <c r="L130" s="12">
        <v>0</v>
      </c>
      <c r="M130" s="12">
        <v>0</v>
      </c>
      <c r="N130" s="12">
        <v>0</v>
      </c>
      <c r="O130" s="12">
        <v>0</v>
      </c>
      <c r="P130" s="12">
        <v>0</v>
      </c>
      <c r="Q130" s="12">
        <v>0</v>
      </c>
      <c r="R130" s="12">
        <v>0</v>
      </c>
      <c r="S130" s="12">
        <v>0</v>
      </c>
      <c r="T130" s="12">
        <v>0</v>
      </c>
      <c r="U130" s="12">
        <v>0</v>
      </c>
      <c r="V130" s="12">
        <v>0</v>
      </c>
      <c r="W130" s="12">
        <v>0</v>
      </c>
      <c r="X130" s="12">
        <v>0</v>
      </c>
      <c r="Y130" s="12">
        <v>0</v>
      </c>
      <c r="Z130" s="12">
        <v>0</v>
      </c>
      <c r="AA130" s="12">
        <v>0</v>
      </c>
      <c r="AB130" s="12">
        <v>0</v>
      </c>
      <c r="AC130" s="12">
        <v>0</v>
      </c>
      <c r="AD130" s="12">
        <v>0</v>
      </c>
      <c r="AE130" s="12">
        <v>0</v>
      </c>
      <c r="AF130" s="12">
        <v>0</v>
      </c>
      <c r="AG130" s="12">
        <v>0</v>
      </c>
      <c r="AH130" s="12">
        <v>0</v>
      </c>
      <c r="AI130" s="12">
        <v>0</v>
      </c>
    </row>
    <row r="131" spans="2:35" ht="20.100000000000001" customHeight="1" thickBot="1" x14ac:dyDescent="0.25">
      <c r="B131" s="4" t="s">
        <v>339</v>
      </c>
      <c r="C131" s="12">
        <v>6</v>
      </c>
      <c r="D131" s="12">
        <v>6</v>
      </c>
      <c r="E131" s="12">
        <v>0</v>
      </c>
      <c r="F131" s="12">
        <v>6</v>
      </c>
      <c r="G131" s="12">
        <v>6</v>
      </c>
      <c r="H131" s="12">
        <v>0</v>
      </c>
      <c r="I131" s="12">
        <v>0</v>
      </c>
      <c r="J131" s="12">
        <v>0</v>
      </c>
      <c r="K131" s="12">
        <v>0</v>
      </c>
      <c r="L131" s="12">
        <v>0</v>
      </c>
      <c r="M131" s="12">
        <v>0</v>
      </c>
      <c r="N131" s="12">
        <v>0</v>
      </c>
      <c r="O131" s="12">
        <v>0</v>
      </c>
      <c r="P131" s="12">
        <v>0</v>
      </c>
      <c r="Q131" s="12">
        <v>0</v>
      </c>
      <c r="R131" s="12">
        <v>0</v>
      </c>
      <c r="S131" s="12">
        <v>0</v>
      </c>
      <c r="T131" s="12">
        <v>0</v>
      </c>
      <c r="U131" s="12">
        <v>0</v>
      </c>
      <c r="V131" s="12">
        <v>0</v>
      </c>
      <c r="W131" s="12">
        <v>0</v>
      </c>
      <c r="X131" s="12">
        <v>0</v>
      </c>
      <c r="Y131" s="12">
        <v>0</v>
      </c>
      <c r="Z131" s="12">
        <v>0</v>
      </c>
      <c r="AA131" s="12">
        <v>0</v>
      </c>
      <c r="AB131" s="12">
        <v>0</v>
      </c>
      <c r="AC131" s="12">
        <v>0</v>
      </c>
      <c r="AD131" s="12">
        <v>0</v>
      </c>
      <c r="AE131" s="12">
        <v>0</v>
      </c>
      <c r="AF131" s="12">
        <v>0</v>
      </c>
      <c r="AG131" s="12">
        <v>0</v>
      </c>
      <c r="AH131" s="12">
        <v>0</v>
      </c>
      <c r="AI131" s="12">
        <v>0</v>
      </c>
    </row>
    <row r="132" spans="2:35" ht="20.100000000000001" customHeight="1" thickBot="1" x14ac:dyDescent="0.25">
      <c r="B132" s="4" t="s">
        <v>638</v>
      </c>
      <c r="C132" s="12">
        <v>0</v>
      </c>
      <c r="D132" s="12">
        <v>0</v>
      </c>
      <c r="E132" s="12">
        <v>0</v>
      </c>
      <c r="F132" s="12">
        <v>0</v>
      </c>
      <c r="G132" s="12">
        <v>0</v>
      </c>
      <c r="H132" s="12">
        <v>0</v>
      </c>
      <c r="I132" s="12">
        <v>0</v>
      </c>
      <c r="J132" s="12">
        <v>0</v>
      </c>
      <c r="K132" s="12">
        <v>0</v>
      </c>
      <c r="L132" s="12">
        <v>0</v>
      </c>
      <c r="M132" s="12">
        <v>0</v>
      </c>
      <c r="N132" s="12">
        <v>0</v>
      </c>
      <c r="O132" s="12">
        <v>0</v>
      </c>
      <c r="P132" s="12">
        <v>0</v>
      </c>
      <c r="Q132" s="12">
        <v>0</v>
      </c>
      <c r="R132" s="12">
        <v>0</v>
      </c>
      <c r="S132" s="12">
        <v>0</v>
      </c>
      <c r="T132" s="12">
        <v>0</v>
      </c>
      <c r="U132" s="12">
        <v>0</v>
      </c>
      <c r="V132" s="12">
        <v>0</v>
      </c>
      <c r="W132" s="12">
        <v>0</v>
      </c>
      <c r="X132" s="12">
        <v>0</v>
      </c>
      <c r="Y132" s="12">
        <v>0</v>
      </c>
      <c r="Z132" s="12">
        <v>0</v>
      </c>
      <c r="AA132" s="12">
        <v>0</v>
      </c>
      <c r="AB132" s="12">
        <v>0</v>
      </c>
      <c r="AC132" s="12">
        <v>0</v>
      </c>
      <c r="AD132" s="12">
        <v>0</v>
      </c>
      <c r="AE132" s="12">
        <v>0</v>
      </c>
      <c r="AF132" s="12">
        <v>0</v>
      </c>
      <c r="AG132" s="12">
        <v>0</v>
      </c>
      <c r="AH132" s="12">
        <v>0</v>
      </c>
      <c r="AI132" s="12">
        <v>0</v>
      </c>
    </row>
    <row r="133" spans="2:35" ht="20.100000000000001" customHeight="1" thickBot="1" x14ac:dyDescent="0.25">
      <c r="B133" s="4" t="s">
        <v>340</v>
      </c>
      <c r="C133" s="12">
        <v>0</v>
      </c>
      <c r="D133" s="12">
        <v>0</v>
      </c>
      <c r="E133" s="12">
        <v>0</v>
      </c>
      <c r="F133" s="12">
        <v>0</v>
      </c>
      <c r="G133" s="12">
        <v>0</v>
      </c>
      <c r="H133" s="12">
        <v>0</v>
      </c>
      <c r="I133" s="12">
        <v>0</v>
      </c>
      <c r="J133" s="12">
        <v>0</v>
      </c>
      <c r="K133" s="12">
        <v>0</v>
      </c>
      <c r="L133" s="12">
        <v>0</v>
      </c>
      <c r="M133" s="12">
        <v>0</v>
      </c>
      <c r="N133" s="12">
        <v>0</v>
      </c>
      <c r="O133" s="12">
        <v>0</v>
      </c>
      <c r="P133" s="12">
        <v>0</v>
      </c>
      <c r="Q133" s="12">
        <v>0</v>
      </c>
      <c r="R133" s="12">
        <v>0</v>
      </c>
      <c r="S133" s="12">
        <v>0</v>
      </c>
      <c r="T133" s="12">
        <v>0</v>
      </c>
      <c r="U133" s="12">
        <v>0</v>
      </c>
      <c r="V133" s="12">
        <v>0</v>
      </c>
      <c r="W133" s="12">
        <v>0</v>
      </c>
      <c r="X133" s="12">
        <v>0</v>
      </c>
      <c r="Y133" s="12">
        <v>0</v>
      </c>
      <c r="Z133" s="12">
        <v>0</v>
      </c>
      <c r="AA133" s="12">
        <v>0</v>
      </c>
      <c r="AB133" s="12">
        <v>0</v>
      </c>
      <c r="AC133" s="12">
        <v>0</v>
      </c>
      <c r="AD133" s="12">
        <v>0</v>
      </c>
      <c r="AE133" s="12">
        <v>0</v>
      </c>
      <c r="AF133" s="12">
        <v>0</v>
      </c>
      <c r="AG133" s="12">
        <v>0</v>
      </c>
      <c r="AH133" s="12">
        <v>0</v>
      </c>
      <c r="AI133" s="12">
        <v>0</v>
      </c>
    </row>
    <row r="134" spans="2:35" ht="20.100000000000001" customHeight="1" thickBot="1" x14ac:dyDescent="0.25">
      <c r="B134" s="4" t="s">
        <v>341</v>
      </c>
      <c r="C134" s="12">
        <v>274</v>
      </c>
      <c r="D134" s="12">
        <v>265</v>
      </c>
      <c r="E134" s="12">
        <v>20</v>
      </c>
      <c r="F134" s="12">
        <v>274</v>
      </c>
      <c r="G134" s="12">
        <v>265</v>
      </c>
      <c r="H134" s="12">
        <v>20</v>
      </c>
      <c r="I134" s="12">
        <v>0</v>
      </c>
      <c r="J134" s="12">
        <v>0</v>
      </c>
      <c r="K134" s="12">
        <v>0</v>
      </c>
      <c r="L134" s="12">
        <v>0</v>
      </c>
      <c r="M134" s="12">
        <v>0</v>
      </c>
      <c r="N134" s="12">
        <v>0</v>
      </c>
      <c r="O134" s="12">
        <v>0</v>
      </c>
      <c r="P134" s="12">
        <v>0</v>
      </c>
      <c r="Q134" s="12">
        <v>0</v>
      </c>
      <c r="R134" s="12">
        <v>0</v>
      </c>
      <c r="S134" s="12">
        <v>0</v>
      </c>
      <c r="T134" s="12">
        <v>0</v>
      </c>
      <c r="U134" s="12">
        <v>55</v>
      </c>
      <c r="V134" s="12">
        <v>52</v>
      </c>
      <c r="W134" s="12">
        <v>4</v>
      </c>
      <c r="X134" s="12">
        <v>55</v>
      </c>
      <c r="Y134" s="12">
        <v>52</v>
      </c>
      <c r="Z134" s="12">
        <v>4</v>
      </c>
      <c r="AA134" s="12">
        <v>0</v>
      </c>
      <c r="AB134" s="12">
        <v>0</v>
      </c>
      <c r="AC134" s="12">
        <v>0</v>
      </c>
      <c r="AD134" s="12">
        <v>0</v>
      </c>
      <c r="AE134" s="12">
        <v>0</v>
      </c>
      <c r="AF134" s="12">
        <v>0</v>
      </c>
      <c r="AG134" s="12">
        <v>0</v>
      </c>
      <c r="AH134" s="12">
        <v>0</v>
      </c>
      <c r="AI134" s="12">
        <v>0</v>
      </c>
    </row>
    <row r="135" spans="2:35" ht="20.100000000000001" customHeight="1" thickBot="1" x14ac:dyDescent="0.25">
      <c r="B135" s="4" t="s">
        <v>342</v>
      </c>
      <c r="C135" s="12">
        <v>31</v>
      </c>
      <c r="D135" s="12">
        <v>34</v>
      </c>
      <c r="E135" s="12">
        <v>0</v>
      </c>
      <c r="F135" s="12">
        <v>31</v>
      </c>
      <c r="G135" s="12">
        <v>34</v>
      </c>
      <c r="H135" s="12">
        <v>0</v>
      </c>
      <c r="I135" s="12">
        <v>0</v>
      </c>
      <c r="J135" s="12">
        <v>0</v>
      </c>
      <c r="K135" s="12">
        <v>0</v>
      </c>
      <c r="L135" s="12">
        <v>0</v>
      </c>
      <c r="M135" s="12">
        <v>0</v>
      </c>
      <c r="N135" s="12">
        <v>0</v>
      </c>
      <c r="O135" s="12">
        <v>0</v>
      </c>
      <c r="P135" s="12">
        <v>0</v>
      </c>
      <c r="Q135" s="12">
        <v>0</v>
      </c>
      <c r="R135" s="12">
        <v>0</v>
      </c>
      <c r="S135" s="12">
        <v>0</v>
      </c>
      <c r="T135" s="12">
        <v>0</v>
      </c>
      <c r="U135" s="12">
        <v>11</v>
      </c>
      <c r="V135" s="12">
        <v>11</v>
      </c>
      <c r="W135" s="12">
        <v>0</v>
      </c>
      <c r="X135" s="12">
        <v>11</v>
      </c>
      <c r="Y135" s="12">
        <v>11</v>
      </c>
      <c r="Z135" s="12">
        <v>0</v>
      </c>
      <c r="AA135" s="12">
        <v>0</v>
      </c>
      <c r="AB135" s="12">
        <v>0</v>
      </c>
      <c r="AC135" s="12">
        <v>0</v>
      </c>
      <c r="AD135" s="12">
        <v>0</v>
      </c>
      <c r="AE135" s="12">
        <v>0</v>
      </c>
      <c r="AF135" s="12">
        <v>0</v>
      </c>
      <c r="AG135" s="12">
        <v>0</v>
      </c>
      <c r="AH135" s="12">
        <v>0</v>
      </c>
      <c r="AI135" s="12">
        <v>0</v>
      </c>
    </row>
    <row r="136" spans="2:35" ht="20.100000000000001" customHeight="1" thickBot="1" x14ac:dyDescent="0.25">
      <c r="B136" s="4" t="s">
        <v>343</v>
      </c>
      <c r="C136" s="12">
        <v>76</v>
      </c>
      <c r="D136" s="12">
        <v>77</v>
      </c>
      <c r="E136" s="12">
        <v>3</v>
      </c>
      <c r="F136" s="12">
        <v>76</v>
      </c>
      <c r="G136" s="12">
        <v>77</v>
      </c>
      <c r="H136" s="12">
        <v>3</v>
      </c>
      <c r="I136" s="12">
        <v>0</v>
      </c>
      <c r="J136" s="12">
        <v>0</v>
      </c>
      <c r="K136" s="12">
        <v>0</v>
      </c>
      <c r="L136" s="12">
        <v>0</v>
      </c>
      <c r="M136" s="12">
        <v>0</v>
      </c>
      <c r="N136" s="12">
        <v>0</v>
      </c>
      <c r="O136" s="12">
        <v>0</v>
      </c>
      <c r="P136" s="12">
        <v>0</v>
      </c>
      <c r="Q136" s="12">
        <v>0</v>
      </c>
      <c r="R136" s="12">
        <v>0</v>
      </c>
      <c r="S136" s="12">
        <v>0</v>
      </c>
      <c r="T136" s="12">
        <v>0</v>
      </c>
      <c r="U136" s="12">
        <v>28</v>
      </c>
      <c r="V136" s="12">
        <v>27</v>
      </c>
      <c r="W136" s="12">
        <v>1</v>
      </c>
      <c r="X136" s="12">
        <v>28</v>
      </c>
      <c r="Y136" s="12">
        <v>27</v>
      </c>
      <c r="Z136" s="12">
        <v>1</v>
      </c>
      <c r="AA136" s="12">
        <v>0</v>
      </c>
      <c r="AB136" s="12">
        <v>0</v>
      </c>
      <c r="AC136" s="12">
        <v>0</v>
      </c>
      <c r="AD136" s="12">
        <v>0</v>
      </c>
      <c r="AE136" s="12">
        <v>0</v>
      </c>
      <c r="AF136" s="12">
        <v>0</v>
      </c>
      <c r="AG136" s="12">
        <v>0</v>
      </c>
      <c r="AH136" s="12">
        <v>0</v>
      </c>
      <c r="AI136" s="12">
        <v>0</v>
      </c>
    </row>
    <row r="137" spans="2:35" ht="20.100000000000001" customHeight="1" thickBot="1" x14ac:dyDescent="0.25">
      <c r="B137" s="4" t="s">
        <v>344</v>
      </c>
      <c r="C137" s="12">
        <v>3</v>
      </c>
      <c r="D137" s="12">
        <v>5</v>
      </c>
      <c r="E137" s="12">
        <v>7</v>
      </c>
      <c r="F137" s="12">
        <v>3</v>
      </c>
      <c r="G137" s="12">
        <v>5</v>
      </c>
      <c r="H137" s="12">
        <v>7</v>
      </c>
      <c r="I137" s="12">
        <v>0</v>
      </c>
      <c r="J137" s="12">
        <v>0</v>
      </c>
      <c r="K137" s="12">
        <v>0</v>
      </c>
      <c r="L137" s="12">
        <v>0</v>
      </c>
      <c r="M137" s="12">
        <v>0</v>
      </c>
      <c r="N137" s="12">
        <v>0</v>
      </c>
      <c r="O137" s="12">
        <v>0</v>
      </c>
      <c r="P137" s="12">
        <v>0</v>
      </c>
      <c r="Q137" s="12">
        <v>0</v>
      </c>
      <c r="R137" s="12">
        <v>0</v>
      </c>
      <c r="S137" s="12">
        <v>0</v>
      </c>
      <c r="T137" s="12">
        <v>0</v>
      </c>
      <c r="U137" s="12">
        <v>0</v>
      </c>
      <c r="V137" s="12">
        <v>0</v>
      </c>
      <c r="W137" s="12">
        <v>0</v>
      </c>
      <c r="X137" s="12">
        <v>0</v>
      </c>
      <c r="Y137" s="12">
        <v>0</v>
      </c>
      <c r="Z137" s="12">
        <v>0</v>
      </c>
      <c r="AA137" s="12">
        <v>0</v>
      </c>
      <c r="AB137" s="12">
        <v>0</v>
      </c>
      <c r="AC137" s="12">
        <v>0</v>
      </c>
      <c r="AD137" s="12">
        <v>0</v>
      </c>
      <c r="AE137" s="12">
        <v>0</v>
      </c>
      <c r="AF137" s="12">
        <v>0</v>
      </c>
      <c r="AG137" s="12">
        <v>0</v>
      </c>
      <c r="AH137" s="12">
        <v>0</v>
      </c>
      <c r="AI137" s="12">
        <v>0</v>
      </c>
    </row>
    <row r="138" spans="2:35" ht="20.100000000000001" customHeight="1" thickBot="1" x14ac:dyDescent="0.25">
      <c r="B138" s="4" t="s">
        <v>345</v>
      </c>
      <c r="C138" s="12">
        <v>11</v>
      </c>
      <c r="D138" s="12">
        <v>11</v>
      </c>
      <c r="E138" s="12">
        <v>0</v>
      </c>
      <c r="F138" s="12">
        <v>11</v>
      </c>
      <c r="G138" s="12">
        <v>11</v>
      </c>
      <c r="H138" s="12">
        <v>0</v>
      </c>
      <c r="I138" s="12">
        <v>0</v>
      </c>
      <c r="J138" s="12">
        <v>0</v>
      </c>
      <c r="K138" s="12">
        <v>0</v>
      </c>
      <c r="L138" s="12">
        <v>0</v>
      </c>
      <c r="M138" s="12">
        <v>0</v>
      </c>
      <c r="N138" s="12">
        <v>0</v>
      </c>
      <c r="O138" s="12">
        <v>0</v>
      </c>
      <c r="P138" s="12">
        <v>0</v>
      </c>
      <c r="Q138" s="12">
        <v>0</v>
      </c>
      <c r="R138" s="12">
        <v>0</v>
      </c>
      <c r="S138" s="12">
        <v>0</v>
      </c>
      <c r="T138" s="12">
        <v>0</v>
      </c>
      <c r="U138" s="12">
        <v>11</v>
      </c>
      <c r="V138" s="12">
        <v>11</v>
      </c>
      <c r="W138" s="12">
        <v>0</v>
      </c>
      <c r="X138" s="12">
        <v>11</v>
      </c>
      <c r="Y138" s="12">
        <v>11</v>
      </c>
      <c r="Z138" s="12">
        <v>0</v>
      </c>
      <c r="AA138" s="12">
        <v>0</v>
      </c>
      <c r="AB138" s="12">
        <v>0</v>
      </c>
      <c r="AC138" s="12">
        <v>0</v>
      </c>
      <c r="AD138" s="12">
        <v>0</v>
      </c>
      <c r="AE138" s="12">
        <v>0</v>
      </c>
      <c r="AF138" s="12">
        <v>0</v>
      </c>
      <c r="AG138" s="12">
        <v>0</v>
      </c>
      <c r="AH138" s="12">
        <v>0</v>
      </c>
      <c r="AI138" s="12">
        <v>0</v>
      </c>
    </row>
    <row r="139" spans="2:35" ht="20.100000000000001" customHeight="1" thickBot="1" x14ac:dyDescent="0.25">
      <c r="B139" s="4" t="s">
        <v>346</v>
      </c>
      <c r="C139" s="12">
        <v>132</v>
      </c>
      <c r="D139" s="12">
        <v>132</v>
      </c>
      <c r="E139" s="12">
        <v>11</v>
      </c>
      <c r="F139" s="12">
        <v>132</v>
      </c>
      <c r="G139" s="12">
        <v>132</v>
      </c>
      <c r="H139" s="12">
        <v>11</v>
      </c>
      <c r="I139" s="12">
        <v>0</v>
      </c>
      <c r="J139" s="12">
        <v>0</v>
      </c>
      <c r="K139" s="12">
        <v>0</v>
      </c>
      <c r="L139" s="12">
        <v>0</v>
      </c>
      <c r="M139" s="12">
        <v>0</v>
      </c>
      <c r="N139" s="12">
        <v>0</v>
      </c>
      <c r="O139" s="12">
        <v>0</v>
      </c>
      <c r="P139" s="12">
        <v>0</v>
      </c>
      <c r="Q139" s="12">
        <v>0</v>
      </c>
      <c r="R139" s="12">
        <v>0</v>
      </c>
      <c r="S139" s="12">
        <v>0</v>
      </c>
      <c r="T139" s="12">
        <v>0</v>
      </c>
      <c r="U139" s="12">
        <v>36</v>
      </c>
      <c r="V139" s="12">
        <v>30</v>
      </c>
      <c r="W139" s="12">
        <v>9</v>
      </c>
      <c r="X139" s="12">
        <v>36</v>
      </c>
      <c r="Y139" s="12">
        <v>30</v>
      </c>
      <c r="Z139" s="12">
        <v>9</v>
      </c>
      <c r="AA139" s="12">
        <v>0</v>
      </c>
      <c r="AB139" s="12">
        <v>0</v>
      </c>
      <c r="AC139" s="12">
        <v>0</v>
      </c>
      <c r="AD139" s="12">
        <v>0</v>
      </c>
      <c r="AE139" s="12">
        <v>0</v>
      </c>
      <c r="AF139" s="12">
        <v>0</v>
      </c>
      <c r="AG139" s="12">
        <v>0</v>
      </c>
      <c r="AH139" s="12">
        <v>0</v>
      </c>
      <c r="AI139" s="12">
        <v>0</v>
      </c>
    </row>
    <row r="140" spans="2:35" ht="20.100000000000001" customHeight="1" thickBot="1" x14ac:dyDescent="0.25">
      <c r="B140" s="4" t="s">
        <v>347</v>
      </c>
      <c r="C140" s="12">
        <v>0</v>
      </c>
      <c r="D140" s="12">
        <v>0</v>
      </c>
      <c r="E140" s="12">
        <v>0</v>
      </c>
      <c r="F140" s="12">
        <v>0</v>
      </c>
      <c r="G140" s="12">
        <v>0</v>
      </c>
      <c r="H140" s="12">
        <v>0</v>
      </c>
      <c r="I140" s="12">
        <v>0</v>
      </c>
      <c r="J140" s="12">
        <v>0</v>
      </c>
      <c r="K140" s="12">
        <v>0</v>
      </c>
      <c r="L140" s="12">
        <v>0</v>
      </c>
      <c r="M140" s="12">
        <v>0</v>
      </c>
      <c r="N140" s="12">
        <v>0</v>
      </c>
      <c r="O140" s="12">
        <v>0</v>
      </c>
      <c r="P140" s="12">
        <v>0</v>
      </c>
      <c r="Q140" s="12">
        <v>0</v>
      </c>
      <c r="R140" s="12">
        <v>0</v>
      </c>
      <c r="S140" s="12">
        <v>0</v>
      </c>
      <c r="T140" s="12">
        <v>0</v>
      </c>
      <c r="U140" s="12">
        <v>0</v>
      </c>
      <c r="V140" s="12">
        <v>0</v>
      </c>
      <c r="W140" s="12">
        <v>0</v>
      </c>
      <c r="X140" s="12">
        <v>0</v>
      </c>
      <c r="Y140" s="12">
        <v>0</v>
      </c>
      <c r="Z140" s="12">
        <v>0</v>
      </c>
      <c r="AA140" s="12">
        <v>0</v>
      </c>
      <c r="AB140" s="12">
        <v>0</v>
      </c>
      <c r="AC140" s="12">
        <v>0</v>
      </c>
      <c r="AD140" s="12">
        <v>0</v>
      </c>
      <c r="AE140" s="12">
        <v>0</v>
      </c>
      <c r="AF140" s="12">
        <v>0</v>
      </c>
      <c r="AG140" s="12">
        <v>0</v>
      </c>
      <c r="AH140" s="12">
        <v>0</v>
      </c>
      <c r="AI140" s="12">
        <v>0</v>
      </c>
    </row>
    <row r="141" spans="2:35" ht="20.100000000000001" customHeight="1" thickBot="1" x14ac:dyDescent="0.25">
      <c r="B141" s="4" t="s">
        <v>348</v>
      </c>
      <c r="C141" s="12">
        <v>0</v>
      </c>
      <c r="D141" s="12">
        <v>0</v>
      </c>
      <c r="E141" s="12">
        <v>0</v>
      </c>
      <c r="F141" s="12">
        <v>0</v>
      </c>
      <c r="G141" s="12">
        <v>0</v>
      </c>
      <c r="H141" s="12">
        <v>0</v>
      </c>
      <c r="I141" s="12">
        <v>0</v>
      </c>
      <c r="J141" s="12">
        <v>0</v>
      </c>
      <c r="K141" s="12">
        <v>0</v>
      </c>
      <c r="L141" s="12">
        <v>0</v>
      </c>
      <c r="M141" s="12">
        <v>0</v>
      </c>
      <c r="N141" s="12">
        <v>0</v>
      </c>
      <c r="O141" s="12">
        <v>0</v>
      </c>
      <c r="P141" s="12">
        <v>0</v>
      </c>
      <c r="Q141" s="12">
        <v>0</v>
      </c>
      <c r="R141" s="12">
        <v>0</v>
      </c>
      <c r="S141" s="12">
        <v>0</v>
      </c>
      <c r="T141" s="12">
        <v>0</v>
      </c>
      <c r="U141" s="12">
        <v>0</v>
      </c>
      <c r="V141" s="12">
        <v>0</v>
      </c>
      <c r="W141" s="12">
        <v>0</v>
      </c>
      <c r="X141" s="12">
        <v>0</v>
      </c>
      <c r="Y141" s="12">
        <v>0</v>
      </c>
      <c r="Z141" s="12">
        <v>0</v>
      </c>
      <c r="AA141" s="12">
        <v>0</v>
      </c>
      <c r="AB141" s="12">
        <v>0</v>
      </c>
      <c r="AC141" s="12">
        <v>0</v>
      </c>
      <c r="AD141" s="12">
        <v>0</v>
      </c>
      <c r="AE141" s="12">
        <v>0</v>
      </c>
      <c r="AF141" s="12">
        <v>0</v>
      </c>
      <c r="AG141" s="12">
        <v>0</v>
      </c>
      <c r="AH141" s="12">
        <v>0</v>
      </c>
      <c r="AI141" s="12">
        <v>0</v>
      </c>
    </row>
    <row r="142" spans="2:35" ht="20.100000000000001" customHeight="1" thickBot="1" x14ac:dyDescent="0.25">
      <c r="B142" s="4" t="s">
        <v>349</v>
      </c>
      <c r="C142" s="12">
        <v>0</v>
      </c>
      <c r="D142" s="12">
        <v>0</v>
      </c>
      <c r="E142" s="12">
        <v>0</v>
      </c>
      <c r="F142" s="12">
        <v>0</v>
      </c>
      <c r="G142" s="12">
        <v>0</v>
      </c>
      <c r="H142" s="12">
        <v>0</v>
      </c>
      <c r="I142" s="12">
        <v>0</v>
      </c>
      <c r="J142" s="12">
        <v>0</v>
      </c>
      <c r="K142" s="12">
        <v>0</v>
      </c>
      <c r="L142" s="12">
        <v>0</v>
      </c>
      <c r="M142" s="12">
        <v>0</v>
      </c>
      <c r="N142" s="12">
        <v>0</v>
      </c>
      <c r="O142" s="12">
        <v>0</v>
      </c>
      <c r="P142" s="12">
        <v>0</v>
      </c>
      <c r="Q142" s="12">
        <v>0</v>
      </c>
      <c r="R142" s="12">
        <v>0</v>
      </c>
      <c r="S142" s="12">
        <v>0</v>
      </c>
      <c r="T142" s="12">
        <v>0</v>
      </c>
      <c r="U142" s="12">
        <v>0</v>
      </c>
      <c r="V142" s="12">
        <v>0</v>
      </c>
      <c r="W142" s="12">
        <v>0</v>
      </c>
      <c r="X142" s="12">
        <v>0</v>
      </c>
      <c r="Y142" s="12">
        <v>0</v>
      </c>
      <c r="Z142" s="12">
        <v>0</v>
      </c>
      <c r="AA142" s="12">
        <v>0</v>
      </c>
      <c r="AB142" s="12">
        <v>0</v>
      </c>
      <c r="AC142" s="12">
        <v>0</v>
      </c>
      <c r="AD142" s="12">
        <v>0</v>
      </c>
      <c r="AE142" s="12">
        <v>0</v>
      </c>
      <c r="AF142" s="12">
        <v>0</v>
      </c>
      <c r="AG142" s="12">
        <v>0</v>
      </c>
      <c r="AH142" s="12">
        <v>0</v>
      </c>
      <c r="AI142" s="12">
        <v>0</v>
      </c>
    </row>
    <row r="143" spans="2:35" ht="20.100000000000001" customHeight="1" thickBot="1" x14ac:dyDescent="0.25">
      <c r="B143" s="4" t="s">
        <v>350</v>
      </c>
      <c r="C143" s="12">
        <v>119</v>
      </c>
      <c r="D143" s="12">
        <v>127</v>
      </c>
      <c r="E143" s="12">
        <v>0</v>
      </c>
      <c r="F143" s="12">
        <v>119</v>
      </c>
      <c r="G143" s="12">
        <v>127</v>
      </c>
      <c r="H143" s="12">
        <v>0</v>
      </c>
      <c r="I143" s="12">
        <v>0</v>
      </c>
      <c r="J143" s="12">
        <v>0</v>
      </c>
      <c r="K143" s="12">
        <v>0</v>
      </c>
      <c r="L143" s="12">
        <v>0</v>
      </c>
      <c r="M143" s="12">
        <v>0</v>
      </c>
      <c r="N143" s="12">
        <v>0</v>
      </c>
      <c r="O143" s="12">
        <v>0</v>
      </c>
      <c r="P143" s="12">
        <v>0</v>
      </c>
      <c r="Q143" s="12">
        <v>0</v>
      </c>
      <c r="R143" s="12">
        <v>0</v>
      </c>
      <c r="S143" s="12">
        <v>0</v>
      </c>
      <c r="T143" s="12">
        <v>0</v>
      </c>
      <c r="U143" s="12">
        <v>15</v>
      </c>
      <c r="V143" s="12">
        <v>9</v>
      </c>
      <c r="W143" s="12">
        <v>0</v>
      </c>
      <c r="X143" s="12">
        <v>15</v>
      </c>
      <c r="Y143" s="12">
        <v>9</v>
      </c>
      <c r="Z143" s="12">
        <v>0</v>
      </c>
      <c r="AA143" s="12">
        <v>0</v>
      </c>
      <c r="AB143" s="12">
        <v>0</v>
      </c>
      <c r="AC143" s="12">
        <v>0</v>
      </c>
      <c r="AD143" s="12">
        <v>0</v>
      </c>
      <c r="AE143" s="12">
        <v>0</v>
      </c>
      <c r="AF143" s="12">
        <v>0</v>
      </c>
      <c r="AG143" s="12">
        <v>0</v>
      </c>
      <c r="AH143" s="12">
        <v>0</v>
      </c>
      <c r="AI143" s="12">
        <v>0</v>
      </c>
    </row>
    <row r="144" spans="2:35" ht="20.100000000000001" customHeight="1" thickBot="1" x14ac:dyDescent="0.25">
      <c r="B144" s="4" t="s">
        <v>351</v>
      </c>
      <c r="C144" s="12">
        <v>0</v>
      </c>
      <c r="D144" s="12">
        <v>0</v>
      </c>
      <c r="E144" s="12">
        <v>0</v>
      </c>
      <c r="F144" s="12">
        <v>0</v>
      </c>
      <c r="G144" s="12">
        <v>0</v>
      </c>
      <c r="H144" s="12">
        <v>0</v>
      </c>
      <c r="I144" s="12">
        <v>0</v>
      </c>
      <c r="J144" s="12">
        <v>0</v>
      </c>
      <c r="K144" s="12">
        <v>0</v>
      </c>
      <c r="L144" s="12">
        <v>0</v>
      </c>
      <c r="M144" s="12">
        <v>0</v>
      </c>
      <c r="N144" s="12">
        <v>0</v>
      </c>
      <c r="O144" s="12">
        <v>0</v>
      </c>
      <c r="P144" s="12">
        <v>0</v>
      </c>
      <c r="Q144" s="12">
        <v>0</v>
      </c>
      <c r="R144" s="12">
        <v>0</v>
      </c>
      <c r="S144" s="12">
        <v>0</v>
      </c>
      <c r="T144" s="12">
        <v>0</v>
      </c>
      <c r="U144" s="12">
        <v>0</v>
      </c>
      <c r="V144" s="12">
        <v>0</v>
      </c>
      <c r="W144" s="12">
        <v>0</v>
      </c>
      <c r="X144" s="12">
        <v>0</v>
      </c>
      <c r="Y144" s="12">
        <v>0</v>
      </c>
      <c r="Z144" s="12">
        <v>0</v>
      </c>
      <c r="AA144" s="12">
        <v>0</v>
      </c>
      <c r="AB144" s="12">
        <v>0</v>
      </c>
      <c r="AC144" s="12">
        <v>0</v>
      </c>
      <c r="AD144" s="12">
        <v>0</v>
      </c>
      <c r="AE144" s="12">
        <v>0</v>
      </c>
      <c r="AF144" s="12">
        <v>0</v>
      </c>
      <c r="AG144" s="12">
        <v>0</v>
      </c>
      <c r="AH144" s="12">
        <v>0</v>
      </c>
      <c r="AI144" s="12">
        <v>0</v>
      </c>
    </row>
    <row r="145" spans="2:35" ht="20.100000000000001" customHeight="1" thickBot="1" x14ac:dyDescent="0.25">
      <c r="B145" s="4" t="s">
        <v>352</v>
      </c>
      <c r="C145" s="12">
        <v>0</v>
      </c>
      <c r="D145" s="12">
        <v>0</v>
      </c>
      <c r="E145" s="12">
        <v>0</v>
      </c>
      <c r="F145" s="12">
        <v>0</v>
      </c>
      <c r="G145" s="12">
        <v>0</v>
      </c>
      <c r="H145" s="12">
        <v>0</v>
      </c>
      <c r="I145" s="12">
        <v>0</v>
      </c>
      <c r="J145" s="12">
        <v>0</v>
      </c>
      <c r="K145" s="12">
        <v>0</v>
      </c>
      <c r="L145" s="12">
        <v>0</v>
      </c>
      <c r="M145" s="12">
        <v>0</v>
      </c>
      <c r="N145" s="12">
        <v>0</v>
      </c>
      <c r="O145" s="12">
        <v>0</v>
      </c>
      <c r="P145" s="12">
        <v>0</v>
      </c>
      <c r="Q145" s="12">
        <v>0</v>
      </c>
      <c r="R145" s="12">
        <v>0</v>
      </c>
      <c r="S145" s="12">
        <v>0</v>
      </c>
      <c r="T145" s="12">
        <v>0</v>
      </c>
      <c r="U145" s="12">
        <v>0</v>
      </c>
      <c r="V145" s="12">
        <v>0</v>
      </c>
      <c r="W145" s="12">
        <v>0</v>
      </c>
      <c r="X145" s="12">
        <v>0</v>
      </c>
      <c r="Y145" s="12">
        <v>0</v>
      </c>
      <c r="Z145" s="12">
        <v>0</v>
      </c>
      <c r="AA145" s="12">
        <v>0</v>
      </c>
      <c r="AB145" s="12">
        <v>0</v>
      </c>
      <c r="AC145" s="12">
        <v>0</v>
      </c>
      <c r="AD145" s="12">
        <v>0</v>
      </c>
      <c r="AE145" s="12">
        <v>0</v>
      </c>
      <c r="AF145" s="12">
        <v>0</v>
      </c>
      <c r="AG145" s="12">
        <v>0</v>
      </c>
      <c r="AH145" s="12">
        <v>0</v>
      </c>
      <c r="AI145" s="12">
        <v>0</v>
      </c>
    </row>
    <row r="146" spans="2:35" ht="20.100000000000001" customHeight="1" thickBot="1" x14ac:dyDescent="0.25">
      <c r="B146" s="4" t="s">
        <v>353</v>
      </c>
      <c r="C146" s="12">
        <v>0</v>
      </c>
      <c r="D146" s="12">
        <v>0</v>
      </c>
      <c r="E146" s="12">
        <v>0</v>
      </c>
      <c r="F146" s="12">
        <v>0</v>
      </c>
      <c r="G146" s="12">
        <v>0</v>
      </c>
      <c r="H146" s="12">
        <v>0</v>
      </c>
      <c r="I146" s="12">
        <v>0</v>
      </c>
      <c r="J146" s="12">
        <v>0</v>
      </c>
      <c r="K146" s="12">
        <v>0</v>
      </c>
      <c r="L146" s="12">
        <v>0</v>
      </c>
      <c r="M146" s="12">
        <v>0</v>
      </c>
      <c r="N146" s="12">
        <v>0</v>
      </c>
      <c r="O146" s="12">
        <v>0</v>
      </c>
      <c r="P146" s="12">
        <v>0</v>
      </c>
      <c r="Q146" s="12">
        <v>0</v>
      </c>
      <c r="R146" s="12">
        <v>0</v>
      </c>
      <c r="S146" s="12">
        <v>0</v>
      </c>
      <c r="T146" s="12">
        <v>0</v>
      </c>
      <c r="U146" s="12">
        <v>0</v>
      </c>
      <c r="V146" s="12">
        <v>0</v>
      </c>
      <c r="W146" s="12">
        <v>0</v>
      </c>
      <c r="X146" s="12">
        <v>0</v>
      </c>
      <c r="Y146" s="12">
        <v>0</v>
      </c>
      <c r="Z146" s="12">
        <v>0</v>
      </c>
      <c r="AA146" s="12">
        <v>0</v>
      </c>
      <c r="AB146" s="12">
        <v>0</v>
      </c>
      <c r="AC146" s="12">
        <v>0</v>
      </c>
      <c r="AD146" s="12">
        <v>0</v>
      </c>
      <c r="AE146" s="12">
        <v>0</v>
      </c>
      <c r="AF146" s="12">
        <v>0</v>
      </c>
      <c r="AG146" s="12">
        <v>0</v>
      </c>
      <c r="AH146" s="12">
        <v>0</v>
      </c>
      <c r="AI146" s="12">
        <v>0</v>
      </c>
    </row>
    <row r="147" spans="2:35" ht="20.100000000000001" customHeight="1" thickBot="1" x14ac:dyDescent="0.25">
      <c r="B147" s="4" t="s">
        <v>178</v>
      </c>
      <c r="C147" s="12">
        <v>168</v>
      </c>
      <c r="D147" s="12">
        <v>153</v>
      </c>
      <c r="E147" s="12">
        <v>6</v>
      </c>
      <c r="F147" s="12">
        <v>168</v>
      </c>
      <c r="G147" s="12">
        <v>153</v>
      </c>
      <c r="H147" s="12">
        <v>6</v>
      </c>
      <c r="I147" s="12">
        <v>0</v>
      </c>
      <c r="J147" s="12">
        <v>0</v>
      </c>
      <c r="K147" s="12">
        <v>0</v>
      </c>
      <c r="L147" s="12">
        <v>0</v>
      </c>
      <c r="M147" s="12">
        <v>0</v>
      </c>
      <c r="N147" s="12">
        <v>0</v>
      </c>
      <c r="O147" s="12">
        <v>0</v>
      </c>
      <c r="P147" s="12">
        <v>0</v>
      </c>
      <c r="Q147" s="12">
        <v>0</v>
      </c>
      <c r="R147" s="12">
        <v>0</v>
      </c>
      <c r="S147" s="12">
        <v>0</v>
      </c>
      <c r="T147" s="12">
        <v>0</v>
      </c>
      <c r="U147" s="12">
        <v>26</v>
      </c>
      <c r="V147" s="12">
        <v>27</v>
      </c>
      <c r="W147" s="12">
        <v>0</v>
      </c>
      <c r="X147" s="12">
        <v>26</v>
      </c>
      <c r="Y147" s="12">
        <v>27</v>
      </c>
      <c r="Z147" s="12">
        <v>0</v>
      </c>
      <c r="AA147" s="12">
        <v>0</v>
      </c>
      <c r="AB147" s="12">
        <v>0</v>
      </c>
      <c r="AC147" s="12">
        <v>0</v>
      </c>
      <c r="AD147" s="12">
        <v>0</v>
      </c>
      <c r="AE147" s="12">
        <v>0</v>
      </c>
      <c r="AF147" s="12">
        <v>0</v>
      </c>
      <c r="AG147" s="12">
        <v>0</v>
      </c>
      <c r="AH147" s="12">
        <v>0</v>
      </c>
      <c r="AI147" s="12">
        <v>0</v>
      </c>
    </row>
    <row r="148" spans="2:35" ht="20.100000000000001" customHeight="1" thickBot="1" x14ac:dyDescent="0.25">
      <c r="B148" s="4" t="s">
        <v>354</v>
      </c>
      <c r="C148" s="12">
        <v>3</v>
      </c>
      <c r="D148" s="12">
        <v>3</v>
      </c>
      <c r="E148" s="12">
        <v>0</v>
      </c>
      <c r="F148" s="12">
        <v>3</v>
      </c>
      <c r="G148" s="12">
        <v>3</v>
      </c>
      <c r="H148" s="12">
        <v>0</v>
      </c>
      <c r="I148" s="12">
        <v>0</v>
      </c>
      <c r="J148" s="12">
        <v>0</v>
      </c>
      <c r="K148" s="12">
        <v>0</v>
      </c>
      <c r="L148" s="12">
        <v>0</v>
      </c>
      <c r="M148" s="12">
        <v>0</v>
      </c>
      <c r="N148" s="12">
        <v>0</v>
      </c>
      <c r="O148" s="12">
        <v>0</v>
      </c>
      <c r="P148" s="12">
        <v>0</v>
      </c>
      <c r="Q148" s="12">
        <v>0</v>
      </c>
      <c r="R148" s="12">
        <v>0</v>
      </c>
      <c r="S148" s="12">
        <v>0</v>
      </c>
      <c r="T148" s="12">
        <v>0</v>
      </c>
      <c r="U148" s="12">
        <v>1</v>
      </c>
      <c r="V148" s="12">
        <v>1</v>
      </c>
      <c r="W148" s="12">
        <v>0</v>
      </c>
      <c r="X148" s="12">
        <v>1</v>
      </c>
      <c r="Y148" s="12">
        <v>1</v>
      </c>
      <c r="Z148" s="12">
        <v>0</v>
      </c>
      <c r="AA148" s="12">
        <v>0</v>
      </c>
      <c r="AB148" s="12">
        <v>0</v>
      </c>
      <c r="AC148" s="12">
        <v>0</v>
      </c>
      <c r="AD148" s="12">
        <v>0</v>
      </c>
      <c r="AE148" s="12">
        <v>0</v>
      </c>
      <c r="AF148" s="12">
        <v>0</v>
      </c>
      <c r="AG148" s="12">
        <v>0</v>
      </c>
      <c r="AH148" s="12">
        <v>0</v>
      </c>
      <c r="AI148" s="12">
        <v>0</v>
      </c>
    </row>
    <row r="149" spans="2:35" ht="20.100000000000001" customHeight="1" thickBot="1" x14ac:dyDescent="0.25">
      <c r="B149" s="4" t="s">
        <v>355</v>
      </c>
      <c r="C149" s="12">
        <v>16</v>
      </c>
      <c r="D149" s="12">
        <v>25</v>
      </c>
      <c r="E149" s="12">
        <v>0</v>
      </c>
      <c r="F149" s="12">
        <v>16</v>
      </c>
      <c r="G149" s="12">
        <v>25</v>
      </c>
      <c r="H149" s="12">
        <v>0</v>
      </c>
      <c r="I149" s="12">
        <v>0</v>
      </c>
      <c r="J149" s="12">
        <v>0</v>
      </c>
      <c r="K149" s="12">
        <v>0</v>
      </c>
      <c r="L149" s="12">
        <v>0</v>
      </c>
      <c r="M149" s="12">
        <v>0</v>
      </c>
      <c r="N149" s="12">
        <v>0</v>
      </c>
      <c r="O149" s="12">
        <v>0</v>
      </c>
      <c r="P149" s="12">
        <v>0</v>
      </c>
      <c r="Q149" s="12">
        <v>0</v>
      </c>
      <c r="R149" s="12">
        <v>0</v>
      </c>
      <c r="S149" s="12">
        <v>0</v>
      </c>
      <c r="T149" s="12">
        <v>0</v>
      </c>
      <c r="U149" s="12">
        <v>0</v>
      </c>
      <c r="V149" s="12">
        <v>0</v>
      </c>
      <c r="W149" s="12">
        <v>0</v>
      </c>
      <c r="X149" s="12">
        <v>0</v>
      </c>
      <c r="Y149" s="12">
        <v>0</v>
      </c>
      <c r="Z149" s="12">
        <v>0</v>
      </c>
      <c r="AA149" s="12">
        <v>0</v>
      </c>
      <c r="AB149" s="12">
        <v>0</v>
      </c>
      <c r="AC149" s="12">
        <v>0</v>
      </c>
      <c r="AD149" s="12">
        <v>0</v>
      </c>
      <c r="AE149" s="12">
        <v>0</v>
      </c>
      <c r="AF149" s="12">
        <v>0</v>
      </c>
      <c r="AG149" s="12">
        <v>0</v>
      </c>
      <c r="AH149" s="12">
        <v>0</v>
      </c>
      <c r="AI149" s="12">
        <v>0</v>
      </c>
    </row>
    <row r="150" spans="2:35" ht="20.100000000000001" customHeight="1" thickBot="1" x14ac:dyDescent="0.25">
      <c r="B150" s="4" t="s">
        <v>356</v>
      </c>
      <c r="C150" s="12">
        <v>0</v>
      </c>
      <c r="D150" s="12">
        <v>0</v>
      </c>
      <c r="E150" s="12">
        <v>0</v>
      </c>
      <c r="F150" s="12">
        <v>0</v>
      </c>
      <c r="G150" s="12">
        <v>0</v>
      </c>
      <c r="H150" s="12">
        <v>0</v>
      </c>
      <c r="I150" s="12">
        <v>0</v>
      </c>
      <c r="J150" s="12">
        <v>0</v>
      </c>
      <c r="K150" s="12">
        <v>0</v>
      </c>
      <c r="L150" s="12">
        <v>0</v>
      </c>
      <c r="M150" s="12">
        <v>0</v>
      </c>
      <c r="N150" s="12">
        <v>0</v>
      </c>
      <c r="O150" s="12">
        <v>0</v>
      </c>
      <c r="P150" s="12">
        <v>0</v>
      </c>
      <c r="Q150" s="12">
        <v>0</v>
      </c>
      <c r="R150" s="12">
        <v>0</v>
      </c>
      <c r="S150" s="12">
        <v>0</v>
      </c>
      <c r="T150" s="12">
        <v>0</v>
      </c>
      <c r="U150" s="12">
        <v>0</v>
      </c>
      <c r="V150" s="12">
        <v>0</v>
      </c>
      <c r="W150" s="12">
        <v>0</v>
      </c>
      <c r="X150" s="12">
        <v>0</v>
      </c>
      <c r="Y150" s="12">
        <v>0</v>
      </c>
      <c r="Z150" s="12">
        <v>0</v>
      </c>
      <c r="AA150" s="12">
        <v>0</v>
      </c>
      <c r="AB150" s="12">
        <v>0</v>
      </c>
      <c r="AC150" s="12">
        <v>0</v>
      </c>
      <c r="AD150" s="12">
        <v>0</v>
      </c>
      <c r="AE150" s="12">
        <v>0</v>
      </c>
      <c r="AF150" s="12">
        <v>0</v>
      </c>
      <c r="AG150" s="12">
        <v>0</v>
      </c>
      <c r="AH150" s="12">
        <v>0</v>
      </c>
      <c r="AI150" s="12">
        <v>0</v>
      </c>
    </row>
    <row r="151" spans="2:35" ht="20.100000000000001" customHeight="1" thickBot="1" x14ac:dyDescent="0.25">
      <c r="B151" s="4" t="s">
        <v>357</v>
      </c>
      <c r="C151" s="12">
        <v>0</v>
      </c>
      <c r="D151" s="12">
        <v>0</v>
      </c>
      <c r="E151" s="12">
        <v>0</v>
      </c>
      <c r="F151" s="12">
        <v>0</v>
      </c>
      <c r="G151" s="12">
        <v>0</v>
      </c>
      <c r="H151" s="12">
        <v>0</v>
      </c>
      <c r="I151" s="12">
        <v>0</v>
      </c>
      <c r="J151" s="12">
        <v>0</v>
      </c>
      <c r="K151" s="12">
        <v>0</v>
      </c>
      <c r="L151" s="12">
        <v>0</v>
      </c>
      <c r="M151" s="12">
        <v>0</v>
      </c>
      <c r="N151" s="12">
        <v>0</v>
      </c>
      <c r="O151" s="12">
        <v>0</v>
      </c>
      <c r="P151" s="12">
        <v>0</v>
      </c>
      <c r="Q151" s="12">
        <v>0</v>
      </c>
      <c r="R151" s="12">
        <v>0</v>
      </c>
      <c r="S151" s="12">
        <v>0</v>
      </c>
      <c r="T151" s="12">
        <v>0</v>
      </c>
      <c r="U151" s="12">
        <v>0</v>
      </c>
      <c r="V151" s="12">
        <v>0</v>
      </c>
      <c r="W151" s="12">
        <v>0</v>
      </c>
      <c r="X151" s="12">
        <v>0</v>
      </c>
      <c r="Y151" s="12">
        <v>0</v>
      </c>
      <c r="Z151" s="12">
        <v>0</v>
      </c>
      <c r="AA151" s="12">
        <v>0</v>
      </c>
      <c r="AB151" s="12">
        <v>0</v>
      </c>
      <c r="AC151" s="12">
        <v>0</v>
      </c>
      <c r="AD151" s="12">
        <v>0</v>
      </c>
      <c r="AE151" s="12">
        <v>0</v>
      </c>
      <c r="AF151" s="12">
        <v>0</v>
      </c>
      <c r="AG151" s="12">
        <v>0</v>
      </c>
      <c r="AH151" s="12">
        <v>0</v>
      </c>
      <c r="AI151" s="12">
        <v>0</v>
      </c>
    </row>
    <row r="152" spans="2:35" ht="20.100000000000001" customHeight="1" thickBot="1" x14ac:dyDescent="0.25">
      <c r="B152" s="4" t="s">
        <v>358</v>
      </c>
      <c r="C152" s="12">
        <v>3</v>
      </c>
      <c r="D152" s="12">
        <v>3</v>
      </c>
      <c r="E152" s="12">
        <v>0</v>
      </c>
      <c r="F152" s="12">
        <v>3</v>
      </c>
      <c r="G152" s="12">
        <v>3</v>
      </c>
      <c r="H152" s="12">
        <v>0</v>
      </c>
      <c r="I152" s="12">
        <v>0</v>
      </c>
      <c r="J152" s="12">
        <v>0</v>
      </c>
      <c r="K152" s="12">
        <v>0</v>
      </c>
      <c r="L152" s="12">
        <v>0</v>
      </c>
      <c r="M152" s="12">
        <v>0</v>
      </c>
      <c r="N152" s="12">
        <v>0</v>
      </c>
      <c r="O152" s="12">
        <v>0</v>
      </c>
      <c r="P152" s="12">
        <v>0</v>
      </c>
      <c r="Q152" s="12">
        <v>0</v>
      </c>
      <c r="R152" s="12">
        <v>0</v>
      </c>
      <c r="S152" s="12">
        <v>0</v>
      </c>
      <c r="T152" s="12">
        <v>0</v>
      </c>
      <c r="U152" s="12">
        <v>0</v>
      </c>
      <c r="V152" s="12">
        <v>0</v>
      </c>
      <c r="W152" s="12">
        <v>0</v>
      </c>
      <c r="X152" s="12">
        <v>0</v>
      </c>
      <c r="Y152" s="12">
        <v>0</v>
      </c>
      <c r="Z152" s="12">
        <v>0</v>
      </c>
      <c r="AA152" s="12">
        <v>0</v>
      </c>
      <c r="AB152" s="12">
        <v>0</v>
      </c>
      <c r="AC152" s="12">
        <v>0</v>
      </c>
      <c r="AD152" s="12">
        <v>0</v>
      </c>
      <c r="AE152" s="12">
        <v>0</v>
      </c>
      <c r="AF152" s="12">
        <v>0</v>
      </c>
      <c r="AG152" s="12">
        <v>0</v>
      </c>
      <c r="AH152" s="12">
        <v>0</v>
      </c>
      <c r="AI152" s="12">
        <v>0</v>
      </c>
    </row>
    <row r="153" spans="2:35" ht="20.100000000000001" customHeight="1" thickBot="1" x14ac:dyDescent="0.25">
      <c r="B153" s="4" t="s">
        <v>359</v>
      </c>
      <c r="C153" s="12">
        <v>0</v>
      </c>
      <c r="D153" s="12">
        <v>0</v>
      </c>
      <c r="E153" s="12">
        <v>0</v>
      </c>
      <c r="F153" s="12">
        <v>0</v>
      </c>
      <c r="G153" s="12">
        <v>0</v>
      </c>
      <c r="H153" s="12">
        <v>0</v>
      </c>
      <c r="I153" s="12">
        <v>0</v>
      </c>
      <c r="J153" s="12">
        <v>0</v>
      </c>
      <c r="K153" s="12">
        <v>0</v>
      </c>
      <c r="L153" s="12">
        <v>0</v>
      </c>
      <c r="M153" s="12">
        <v>0</v>
      </c>
      <c r="N153" s="12">
        <v>0</v>
      </c>
      <c r="O153" s="12">
        <v>0</v>
      </c>
      <c r="P153" s="12">
        <v>0</v>
      </c>
      <c r="Q153" s="12">
        <v>0</v>
      </c>
      <c r="R153" s="12">
        <v>0</v>
      </c>
      <c r="S153" s="12">
        <v>0</v>
      </c>
      <c r="T153" s="12">
        <v>0</v>
      </c>
      <c r="U153" s="12">
        <v>0</v>
      </c>
      <c r="V153" s="12">
        <v>0</v>
      </c>
      <c r="W153" s="12">
        <v>0</v>
      </c>
      <c r="X153" s="12">
        <v>0</v>
      </c>
      <c r="Y153" s="12">
        <v>0</v>
      </c>
      <c r="Z153" s="12">
        <v>0</v>
      </c>
      <c r="AA153" s="12">
        <v>0</v>
      </c>
      <c r="AB153" s="12">
        <v>0</v>
      </c>
      <c r="AC153" s="12">
        <v>0</v>
      </c>
      <c r="AD153" s="12">
        <v>0</v>
      </c>
      <c r="AE153" s="12">
        <v>0</v>
      </c>
      <c r="AF153" s="12">
        <v>0</v>
      </c>
      <c r="AG153" s="12">
        <v>0</v>
      </c>
      <c r="AH153" s="12">
        <v>0</v>
      </c>
      <c r="AI153" s="12">
        <v>0</v>
      </c>
    </row>
    <row r="154" spans="2:35" ht="20.100000000000001" customHeight="1" thickBot="1" x14ac:dyDescent="0.25">
      <c r="B154" s="4" t="s">
        <v>360</v>
      </c>
      <c r="C154" s="12">
        <v>0</v>
      </c>
      <c r="D154" s="12">
        <v>0</v>
      </c>
      <c r="E154" s="12">
        <v>0</v>
      </c>
      <c r="F154" s="12">
        <v>0</v>
      </c>
      <c r="G154" s="12">
        <v>0</v>
      </c>
      <c r="H154" s="12">
        <v>0</v>
      </c>
      <c r="I154" s="12">
        <v>0</v>
      </c>
      <c r="J154" s="12">
        <v>0</v>
      </c>
      <c r="K154" s="12">
        <v>0</v>
      </c>
      <c r="L154" s="12">
        <v>0</v>
      </c>
      <c r="M154" s="12">
        <v>0</v>
      </c>
      <c r="N154" s="12">
        <v>0</v>
      </c>
      <c r="O154" s="12">
        <v>0</v>
      </c>
      <c r="P154" s="12">
        <v>0</v>
      </c>
      <c r="Q154" s="12">
        <v>0</v>
      </c>
      <c r="R154" s="12">
        <v>0</v>
      </c>
      <c r="S154" s="12">
        <v>0</v>
      </c>
      <c r="T154" s="12">
        <v>0</v>
      </c>
      <c r="U154" s="12">
        <v>0</v>
      </c>
      <c r="V154" s="12">
        <v>0</v>
      </c>
      <c r="W154" s="12">
        <v>0</v>
      </c>
      <c r="X154" s="12">
        <v>0</v>
      </c>
      <c r="Y154" s="12">
        <v>0</v>
      </c>
      <c r="Z154" s="12">
        <v>0</v>
      </c>
      <c r="AA154" s="12">
        <v>0</v>
      </c>
      <c r="AB154" s="12">
        <v>0</v>
      </c>
      <c r="AC154" s="12">
        <v>0</v>
      </c>
      <c r="AD154" s="12">
        <v>0</v>
      </c>
      <c r="AE154" s="12">
        <v>0</v>
      </c>
      <c r="AF154" s="12">
        <v>0</v>
      </c>
      <c r="AG154" s="12">
        <v>0</v>
      </c>
      <c r="AH154" s="12">
        <v>0</v>
      </c>
      <c r="AI154" s="12">
        <v>0</v>
      </c>
    </row>
    <row r="155" spans="2:35" ht="20.100000000000001" customHeight="1" thickBot="1" x14ac:dyDescent="0.25">
      <c r="B155" s="4" t="s">
        <v>361</v>
      </c>
      <c r="C155" s="12">
        <v>0</v>
      </c>
      <c r="D155" s="12">
        <v>0</v>
      </c>
      <c r="E155" s="12">
        <v>0</v>
      </c>
      <c r="F155" s="12">
        <v>0</v>
      </c>
      <c r="G155" s="12">
        <v>0</v>
      </c>
      <c r="H155" s="12">
        <v>0</v>
      </c>
      <c r="I155" s="12">
        <v>0</v>
      </c>
      <c r="J155" s="12">
        <v>0</v>
      </c>
      <c r="K155" s="12">
        <v>0</v>
      </c>
      <c r="L155" s="12">
        <v>0</v>
      </c>
      <c r="M155" s="12">
        <v>0</v>
      </c>
      <c r="N155" s="12">
        <v>0</v>
      </c>
      <c r="O155" s="12">
        <v>0</v>
      </c>
      <c r="P155" s="12">
        <v>0</v>
      </c>
      <c r="Q155" s="12">
        <v>0</v>
      </c>
      <c r="R155" s="12">
        <v>0</v>
      </c>
      <c r="S155" s="12">
        <v>0</v>
      </c>
      <c r="T155" s="12">
        <v>0</v>
      </c>
      <c r="U155" s="12">
        <v>0</v>
      </c>
      <c r="V155" s="12">
        <v>0</v>
      </c>
      <c r="W155" s="12">
        <v>0</v>
      </c>
      <c r="X155" s="12">
        <v>0</v>
      </c>
      <c r="Y155" s="12">
        <v>0</v>
      </c>
      <c r="Z155" s="12">
        <v>0</v>
      </c>
      <c r="AA155" s="12">
        <v>0</v>
      </c>
      <c r="AB155" s="12">
        <v>0</v>
      </c>
      <c r="AC155" s="12">
        <v>0</v>
      </c>
      <c r="AD155" s="12">
        <v>0</v>
      </c>
      <c r="AE155" s="12">
        <v>0</v>
      </c>
      <c r="AF155" s="12">
        <v>0</v>
      </c>
      <c r="AG155" s="12">
        <v>0</v>
      </c>
      <c r="AH155" s="12">
        <v>0</v>
      </c>
      <c r="AI155" s="12">
        <v>0</v>
      </c>
    </row>
    <row r="156" spans="2:35" ht="20.100000000000001" customHeight="1" thickBot="1" x14ac:dyDescent="0.25">
      <c r="B156" s="4" t="s">
        <v>362</v>
      </c>
      <c r="C156" s="12">
        <v>37</v>
      </c>
      <c r="D156" s="12">
        <v>25</v>
      </c>
      <c r="E156" s="12">
        <v>0</v>
      </c>
      <c r="F156" s="12">
        <v>37</v>
      </c>
      <c r="G156" s="12">
        <v>25</v>
      </c>
      <c r="H156" s="12">
        <v>0</v>
      </c>
      <c r="I156" s="12">
        <v>0</v>
      </c>
      <c r="J156" s="12">
        <v>0</v>
      </c>
      <c r="K156" s="12">
        <v>0</v>
      </c>
      <c r="L156" s="12">
        <v>0</v>
      </c>
      <c r="M156" s="12">
        <v>0</v>
      </c>
      <c r="N156" s="12">
        <v>0</v>
      </c>
      <c r="O156" s="12">
        <v>0</v>
      </c>
      <c r="P156" s="12">
        <v>0</v>
      </c>
      <c r="Q156" s="12">
        <v>0</v>
      </c>
      <c r="R156" s="12">
        <v>0</v>
      </c>
      <c r="S156" s="12">
        <v>0</v>
      </c>
      <c r="T156" s="12">
        <v>0</v>
      </c>
      <c r="U156" s="12">
        <v>16</v>
      </c>
      <c r="V156" s="12">
        <v>17</v>
      </c>
      <c r="W156" s="12">
        <v>0</v>
      </c>
      <c r="X156" s="12">
        <v>16</v>
      </c>
      <c r="Y156" s="12">
        <v>17</v>
      </c>
      <c r="Z156" s="12">
        <v>0</v>
      </c>
      <c r="AA156" s="12">
        <v>0</v>
      </c>
      <c r="AB156" s="12">
        <v>0</v>
      </c>
      <c r="AC156" s="12">
        <v>0</v>
      </c>
      <c r="AD156" s="12">
        <v>0</v>
      </c>
      <c r="AE156" s="12">
        <v>0</v>
      </c>
      <c r="AF156" s="12">
        <v>0</v>
      </c>
      <c r="AG156" s="12">
        <v>0</v>
      </c>
      <c r="AH156" s="12">
        <v>0</v>
      </c>
      <c r="AI156" s="12">
        <v>0</v>
      </c>
    </row>
    <row r="157" spans="2:35" ht="20.100000000000001" customHeight="1" thickBot="1" x14ac:dyDescent="0.25">
      <c r="B157" s="4" t="s">
        <v>363</v>
      </c>
      <c r="C157" s="12">
        <v>0</v>
      </c>
      <c r="D157" s="12">
        <v>0</v>
      </c>
      <c r="E157" s="12">
        <v>0</v>
      </c>
      <c r="F157" s="12">
        <v>0</v>
      </c>
      <c r="G157" s="12">
        <v>0</v>
      </c>
      <c r="H157" s="12">
        <v>0</v>
      </c>
      <c r="I157" s="12">
        <v>0</v>
      </c>
      <c r="J157" s="12">
        <v>0</v>
      </c>
      <c r="K157" s="12">
        <v>0</v>
      </c>
      <c r="L157" s="12">
        <v>0</v>
      </c>
      <c r="M157" s="12">
        <v>0</v>
      </c>
      <c r="N157" s="12">
        <v>0</v>
      </c>
      <c r="O157" s="12">
        <v>0</v>
      </c>
      <c r="P157" s="12">
        <v>0</v>
      </c>
      <c r="Q157" s="12">
        <v>0</v>
      </c>
      <c r="R157" s="12">
        <v>0</v>
      </c>
      <c r="S157" s="12">
        <v>0</v>
      </c>
      <c r="T157" s="12">
        <v>0</v>
      </c>
      <c r="U157" s="12">
        <v>0</v>
      </c>
      <c r="V157" s="12">
        <v>0</v>
      </c>
      <c r="W157" s="12">
        <v>0</v>
      </c>
      <c r="X157" s="12">
        <v>0</v>
      </c>
      <c r="Y157" s="12">
        <v>0</v>
      </c>
      <c r="Z157" s="12">
        <v>0</v>
      </c>
      <c r="AA157" s="12">
        <v>0</v>
      </c>
      <c r="AB157" s="12">
        <v>0</v>
      </c>
      <c r="AC157" s="12">
        <v>0</v>
      </c>
      <c r="AD157" s="12">
        <v>0</v>
      </c>
      <c r="AE157" s="12">
        <v>0</v>
      </c>
      <c r="AF157" s="12">
        <v>0</v>
      </c>
      <c r="AG157" s="12">
        <v>0</v>
      </c>
      <c r="AH157" s="12">
        <v>0</v>
      </c>
      <c r="AI157" s="12">
        <v>0</v>
      </c>
    </row>
    <row r="158" spans="2:35" ht="20.100000000000001" customHeight="1" thickBot="1" x14ac:dyDescent="0.25">
      <c r="B158" s="4" t="s">
        <v>364</v>
      </c>
      <c r="C158" s="12">
        <v>2</v>
      </c>
      <c r="D158" s="12">
        <v>2</v>
      </c>
      <c r="E158" s="12">
        <v>0</v>
      </c>
      <c r="F158" s="12">
        <v>2</v>
      </c>
      <c r="G158" s="12">
        <v>2</v>
      </c>
      <c r="H158" s="12">
        <v>0</v>
      </c>
      <c r="I158" s="12">
        <v>0</v>
      </c>
      <c r="J158" s="12">
        <v>0</v>
      </c>
      <c r="K158" s="12">
        <v>0</v>
      </c>
      <c r="L158" s="12">
        <v>0</v>
      </c>
      <c r="M158" s="12">
        <v>0</v>
      </c>
      <c r="N158" s="12">
        <v>0</v>
      </c>
      <c r="O158" s="12">
        <v>0</v>
      </c>
      <c r="P158" s="12">
        <v>0</v>
      </c>
      <c r="Q158" s="12">
        <v>0</v>
      </c>
      <c r="R158" s="12">
        <v>0</v>
      </c>
      <c r="S158" s="12">
        <v>0</v>
      </c>
      <c r="T158" s="12">
        <v>0</v>
      </c>
      <c r="U158" s="12">
        <v>0</v>
      </c>
      <c r="V158" s="12">
        <v>0</v>
      </c>
      <c r="W158" s="12">
        <v>0</v>
      </c>
      <c r="X158" s="12">
        <v>0</v>
      </c>
      <c r="Y158" s="12">
        <v>0</v>
      </c>
      <c r="Z158" s="12">
        <v>0</v>
      </c>
      <c r="AA158" s="12">
        <v>0</v>
      </c>
      <c r="AB158" s="12">
        <v>0</v>
      </c>
      <c r="AC158" s="12">
        <v>0</v>
      </c>
      <c r="AD158" s="12">
        <v>0</v>
      </c>
      <c r="AE158" s="12">
        <v>0</v>
      </c>
      <c r="AF158" s="12">
        <v>0</v>
      </c>
      <c r="AG158" s="12">
        <v>0</v>
      </c>
      <c r="AH158" s="12">
        <v>0</v>
      </c>
      <c r="AI158" s="12">
        <v>0</v>
      </c>
    </row>
    <row r="159" spans="2:35" ht="20.100000000000001" customHeight="1" thickBot="1" x14ac:dyDescent="0.25">
      <c r="B159" s="4" t="s">
        <v>365</v>
      </c>
      <c r="C159" s="12">
        <v>37</v>
      </c>
      <c r="D159" s="12">
        <v>37</v>
      </c>
      <c r="E159" s="12">
        <v>0</v>
      </c>
      <c r="F159" s="12">
        <v>37</v>
      </c>
      <c r="G159" s="12">
        <v>37</v>
      </c>
      <c r="H159" s="12">
        <v>0</v>
      </c>
      <c r="I159" s="12">
        <v>0</v>
      </c>
      <c r="J159" s="12">
        <v>0</v>
      </c>
      <c r="K159" s="12">
        <v>0</v>
      </c>
      <c r="L159" s="12">
        <v>0</v>
      </c>
      <c r="M159" s="12">
        <v>0</v>
      </c>
      <c r="N159" s="12">
        <v>0</v>
      </c>
      <c r="O159" s="12">
        <v>0</v>
      </c>
      <c r="P159" s="12">
        <v>0</v>
      </c>
      <c r="Q159" s="12">
        <v>0</v>
      </c>
      <c r="R159" s="12">
        <v>0</v>
      </c>
      <c r="S159" s="12">
        <v>0</v>
      </c>
      <c r="T159" s="12">
        <v>0</v>
      </c>
      <c r="U159" s="12">
        <v>13</v>
      </c>
      <c r="V159" s="12">
        <v>13</v>
      </c>
      <c r="W159" s="12">
        <v>0</v>
      </c>
      <c r="X159" s="12">
        <v>13</v>
      </c>
      <c r="Y159" s="12">
        <v>13</v>
      </c>
      <c r="Z159" s="12">
        <v>0</v>
      </c>
      <c r="AA159" s="12">
        <v>0</v>
      </c>
      <c r="AB159" s="12">
        <v>0</v>
      </c>
      <c r="AC159" s="12">
        <v>0</v>
      </c>
      <c r="AD159" s="12">
        <v>0</v>
      </c>
      <c r="AE159" s="12">
        <v>0</v>
      </c>
      <c r="AF159" s="12">
        <v>0</v>
      </c>
      <c r="AG159" s="12">
        <v>0</v>
      </c>
      <c r="AH159" s="12">
        <v>0</v>
      </c>
      <c r="AI159" s="12">
        <v>0</v>
      </c>
    </row>
    <row r="160" spans="2:35" ht="20.100000000000001" customHeight="1" thickBot="1" x14ac:dyDescent="0.25">
      <c r="B160" s="4" t="s">
        <v>366</v>
      </c>
      <c r="C160" s="12">
        <v>57</v>
      </c>
      <c r="D160" s="12">
        <v>10</v>
      </c>
      <c r="E160" s="12">
        <v>0</v>
      </c>
      <c r="F160" s="12">
        <v>57</v>
      </c>
      <c r="G160" s="12">
        <v>10</v>
      </c>
      <c r="H160" s="12">
        <v>0</v>
      </c>
      <c r="I160" s="12">
        <v>0</v>
      </c>
      <c r="J160" s="12">
        <v>0</v>
      </c>
      <c r="K160" s="12">
        <v>0</v>
      </c>
      <c r="L160" s="12">
        <v>0</v>
      </c>
      <c r="M160" s="12">
        <v>0</v>
      </c>
      <c r="N160" s="12">
        <v>0</v>
      </c>
      <c r="O160" s="12">
        <v>0</v>
      </c>
      <c r="P160" s="12">
        <v>0</v>
      </c>
      <c r="Q160" s="12">
        <v>0</v>
      </c>
      <c r="R160" s="12">
        <v>0</v>
      </c>
      <c r="S160" s="12">
        <v>0</v>
      </c>
      <c r="T160" s="12">
        <v>0</v>
      </c>
      <c r="U160" s="12">
        <v>0</v>
      </c>
      <c r="V160" s="12">
        <v>0</v>
      </c>
      <c r="W160" s="12">
        <v>0</v>
      </c>
      <c r="X160" s="12">
        <v>0</v>
      </c>
      <c r="Y160" s="12">
        <v>0</v>
      </c>
      <c r="Z160" s="12">
        <v>0</v>
      </c>
      <c r="AA160" s="12">
        <v>0</v>
      </c>
      <c r="AB160" s="12">
        <v>0</v>
      </c>
      <c r="AC160" s="12">
        <v>0</v>
      </c>
      <c r="AD160" s="12">
        <v>0</v>
      </c>
      <c r="AE160" s="12">
        <v>0</v>
      </c>
      <c r="AF160" s="12">
        <v>0</v>
      </c>
      <c r="AG160" s="12">
        <v>0</v>
      </c>
      <c r="AH160" s="12">
        <v>0</v>
      </c>
      <c r="AI160" s="12">
        <v>0</v>
      </c>
    </row>
    <row r="161" spans="2:35" ht="20.100000000000001" customHeight="1" thickBot="1" x14ac:dyDescent="0.25">
      <c r="B161" s="4" t="s">
        <v>367</v>
      </c>
      <c r="C161" s="12">
        <v>0</v>
      </c>
      <c r="D161" s="12">
        <v>0</v>
      </c>
      <c r="E161" s="12">
        <v>0</v>
      </c>
      <c r="F161" s="12">
        <v>0</v>
      </c>
      <c r="G161" s="12">
        <v>0</v>
      </c>
      <c r="H161" s="12">
        <v>0</v>
      </c>
      <c r="I161" s="12">
        <v>0</v>
      </c>
      <c r="J161" s="12">
        <v>0</v>
      </c>
      <c r="K161" s="12">
        <v>0</v>
      </c>
      <c r="L161" s="12">
        <v>0</v>
      </c>
      <c r="M161" s="12">
        <v>0</v>
      </c>
      <c r="N161" s="12">
        <v>0</v>
      </c>
      <c r="O161" s="12">
        <v>0</v>
      </c>
      <c r="P161" s="12">
        <v>0</v>
      </c>
      <c r="Q161" s="12">
        <v>0</v>
      </c>
      <c r="R161" s="12">
        <v>0</v>
      </c>
      <c r="S161" s="12">
        <v>0</v>
      </c>
      <c r="T161" s="12">
        <v>0</v>
      </c>
      <c r="U161" s="12">
        <v>0</v>
      </c>
      <c r="V161" s="12">
        <v>0</v>
      </c>
      <c r="W161" s="12">
        <v>0</v>
      </c>
      <c r="X161" s="12">
        <v>0</v>
      </c>
      <c r="Y161" s="12">
        <v>0</v>
      </c>
      <c r="Z161" s="12">
        <v>0</v>
      </c>
      <c r="AA161" s="12">
        <v>0</v>
      </c>
      <c r="AB161" s="12">
        <v>0</v>
      </c>
      <c r="AC161" s="12">
        <v>0</v>
      </c>
      <c r="AD161" s="12">
        <v>0</v>
      </c>
      <c r="AE161" s="12">
        <v>0</v>
      </c>
      <c r="AF161" s="12">
        <v>0</v>
      </c>
      <c r="AG161" s="12">
        <v>0</v>
      </c>
      <c r="AH161" s="12">
        <v>0</v>
      </c>
      <c r="AI161" s="12">
        <v>0</v>
      </c>
    </row>
    <row r="162" spans="2:35" ht="20.100000000000001" customHeight="1" thickBot="1" x14ac:dyDescent="0.25">
      <c r="B162" s="4" t="s">
        <v>368</v>
      </c>
      <c r="C162" s="12">
        <v>0</v>
      </c>
      <c r="D162" s="12">
        <v>0</v>
      </c>
      <c r="E162" s="12">
        <v>0</v>
      </c>
      <c r="F162" s="12">
        <v>0</v>
      </c>
      <c r="G162" s="12">
        <v>0</v>
      </c>
      <c r="H162" s="12">
        <v>0</v>
      </c>
      <c r="I162" s="12">
        <v>0</v>
      </c>
      <c r="J162" s="12">
        <v>0</v>
      </c>
      <c r="K162" s="12">
        <v>0</v>
      </c>
      <c r="L162" s="12">
        <v>0</v>
      </c>
      <c r="M162" s="12">
        <v>0</v>
      </c>
      <c r="N162" s="12">
        <v>0</v>
      </c>
      <c r="O162" s="12">
        <v>0</v>
      </c>
      <c r="P162" s="12">
        <v>0</v>
      </c>
      <c r="Q162" s="12">
        <v>0</v>
      </c>
      <c r="R162" s="12">
        <v>0</v>
      </c>
      <c r="S162" s="12">
        <v>0</v>
      </c>
      <c r="T162" s="12">
        <v>0</v>
      </c>
      <c r="U162" s="12">
        <v>0</v>
      </c>
      <c r="V162" s="12">
        <v>0</v>
      </c>
      <c r="W162" s="12">
        <v>0</v>
      </c>
      <c r="X162" s="12">
        <v>0</v>
      </c>
      <c r="Y162" s="12">
        <v>0</v>
      </c>
      <c r="Z162" s="12">
        <v>0</v>
      </c>
      <c r="AA162" s="12">
        <v>0</v>
      </c>
      <c r="AB162" s="12">
        <v>0</v>
      </c>
      <c r="AC162" s="12">
        <v>0</v>
      </c>
      <c r="AD162" s="12">
        <v>0</v>
      </c>
      <c r="AE162" s="12">
        <v>0</v>
      </c>
      <c r="AF162" s="12">
        <v>0</v>
      </c>
      <c r="AG162" s="12">
        <v>0</v>
      </c>
      <c r="AH162" s="12">
        <v>0</v>
      </c>
      <c r="AI162" s="12">
        <v>0</v>
      </c>
    </row>
    <row r="163" spans="2:35" ht="20.100000000000001" customHeight="1" thickBot="1" x14ac:dyDescent="0.25">
      <c r="B163" s="4" t="s">
        <v>369</v>
      </c>
      <c r="C163" s="12">
        <v>0</v>
      </c>
      <c r="D163" s="12">
        <v>0</v>
      </c>
      <c r="E163" s="12">
        <v>0</v>
      </c>
      <c r="F163" s="12">
        <v>0</v>
      </c>
      <c r="G163" s="12">
        <v>0</v>
      </c>
      <c r="H163" s="12">
        <v>0</v>
      </c>
      <c r="I163" s="12">
        <v>0</v>
      </c>
      <c r="J163" s="12">
        <v>0</v>
      </c>
      <c r="K163" s="12">
        <v>0</v>
      </c>
      <c r="L163" s="12">
        <v>0</v>
      </c>
      <c r="M163" s="12">
        <v>0</v>
      </c>
      <c r="N163" s="12">
        <v>0</v>
      </c>
      <c r="O163" s="12">
        <v>0</v>
      </c>
      <c r="P163" s="12">
        <v>0</v>
      </c>
      <c r="Q163" s="12">
        <v>0</v>
      </c>
      <c r="R163" s="12">
        <v>0</v>
      </c>
      <c r="S163" s="12">
        <v>0</v>
      </c>
      <c r="T163" s="12">
        <v>0</v>
      </c>
      <c r="U163" s="12">
        <v>0</v>
      </c>
      <c r="V163" s="12">
        <v>0</v>
      </c>
      <c r="W163" s="12">
        <v>0</v>
      </c>
      <c r="X163" s="12">
        <v>0</v>
      </c>
      <c r="Y163" s="12">
        <v>0</v>
      </c>
      <c r="Z163" s="12">
        <v>0</v>
      </c>
      <c r="AA163" s="12">
        <v>0</v>
      </c>
      <c r="AB163" s="12">
        <v>0</v>
      </c>
      <c r="AC163" s="12">
        <v>0</v>
      </c>
      <c r="AD163" s="12">
        <v>0</v>
      </c>
      <c r="AE163" s="12">
        <v>0</v>
      </c>
      <c r="AF163" s="12">
        <v>0</v>
      </c>
      <c r="AG163" s="12">
        <v>0</v>
      </c>
      <c r="AH163" s="12">
        <v>0</v>
      </c>
      <c r="AI163" s="12">
        <v>0</v>
      </c>
    </row>
    <row r="164" spans="2:35" ht="20.100000000000001" customHeight="1" thickBot="1" x14ac:dyDescent="0.25">
      <c r="B164" s="4" t="s">
        <v>639</v>
      </c>
      <c r="C164" s="12">
        <v>0</v>
      </c>
      <c r="D164" s="12">
        <v>0</v>
      </c>
      <c r="E164" s="12">
        <v>0</v>
      </c>
      <c r="F164" s="12">
        <v>0</v>
      </c>
      <c r="G164" s="12">
        <v>0</v>
      </c>
      <c r="H164" s="12">
        <v>0</v>
      </c>
      <c r="I164" s="12">
        <v>0</v>
      </c>
      <c r="J164" s="12">
        <v>0</v>
      </c>
      <c r="K164" s="12">
        <v>0</v>
      </c>
      <c r="L164" s="12">
        <v>0</v>
      </c>
      <c r="M164" s="12">
        <v>0</v>
      </c>
      <c r="N164" s="12">
        <v>0</v>
      </c>
      <c r="O164" s="12">
        <v>0</v>
      </c>
      <c r="P164" s="12">
        <v>0</v>
      </c>
      <c r="Q164" s="12">
        <v>0</v>
      </c>
      <c r="R164" s="12">
        <v>0</v>
      </c>
      <c r="S164" s="12">
        <v>0</v>
      </c>
      <c r="T164" s="12">
        <v>0</v>
      </c>
      <c r="U164" s="12">
        <v>0</v>
      </c>
      <c r="V164" s="12">
        <v>0</v>
      </c>
      <c r="W164" s="12">
        <v>0</v>
      </c>
      <c r="X164" s="12">
        <v>0</v>
      </c>
      <c r="Y164" s="12">
        <v>0</v>
      </c>
      <c r="Z164" s="12">
        <v>0</v>
      </c>
      <c r="AA164" s="12">
        <v>0</v>
      </c>
      <c r="AB164" s="12">
        <v>0</v>
      </c>
      <c r="AC164" s="12">
        <v>0</v>
      </c>
      <c r="AD164" s="12">
        <v>0</v>
      </c>
      <c r="AE164" s="12">
        <v>0</v>
      </c>
      <c r="AF164" s="12">
        <v>0</v>
      </c>
      <c r="AG164" s="12">
        <v>0</v>
      </c>
      <c r="AH164" s="12">
        <v>0</v>
      </c>
      <c r="AI164" s="12">
        <v>0</v>
      </c>
    </row>
    <row r="165" spans="2:35" ht="20.100000000000001" customHeight="1" thickBot="1" x14ac:dyDescent="0.25">
      <c r="B165" s="4" t="s">
        <v>370</v>
      </c>
      <c r="C165" s="12">
        <v>0</v>
      </c>
      <c r="D165" s="12">
        <v>0</v>
      </c>
      <c r="E165" s="12">
        <v>0</v>
      </c>
      <c r="F165" s="12">
        <v>0</v>
      </c>
      <c r="G165" s="12">
        <v>0</v>
      </c>
      <c r="H165" s="12">
        <v>0</v>
      </c>
      <c r="I165" s="12">
        <v>0</v>
      </c>
      <c r="J165" s="12">
        <v>0</v>
      </c>
      <c r="K165" s="12">
        <v>0</v>
      </c>
      <c r="L165" s="12">
        <v>0</v>
      </c>
      <c r="M165" s="12">
        <v>0</v>
      </c>
      <c r="N165" s="12">
        <v>0</v>
      </c>
      <c r="O165" s="12">
        <v>0</v>
      </c>
      <c r="P165" s="12">
        <v>0</v>
      </c>
      <c r="Q165" s="12">
        <v>0</v>
      </c>
      <c r="R165" s="12">
        <v>0</v>
      </c>
      <c r="S165" s="12">
        <v>0</v>
      </c>
      <c r="T165" s="12">
        <v>0</v>
      </c>
      <c r="U165" s="12">
        <v>0</v>
      </c>
      <c r="V165" s="12">
        <v>0</v>
      </c>
      <c r="W165" s="12">
        <v>0</v>
      </c>
      <c r="X165" s="12">
        <v>0</v>
      </c>
      <c r="Y165" s="12">
        <v>0</v>
      </c>
      <c r="Z165" s="12">
        <v>0</v>
      </c>
      <c r="AA165" s="12">
        <v>0</v>
      </c>
      <c r="AB165" s="12">
        <v>0</v>
      </c>
      <c r="AC165" s="12">
        <v>0</v>
      </c>
      <c r="AD165" s="12">
        <v>0</v>
      </c>
      <c r="AE165" s="12">
        <v>0</v>
      </c>
      <c r="AF165" s="12">
        <v>0</v>
      </c>
      <c r="AG165" s="12">
        <v>0</v>
      </c>
      <c r="AH165" s="12">
        <v>0</v>
      </c>
      <c r="AI165" s="12">
        <v>0</v>
      </c>
    </row>
    <row r="166" spans="2:35" ht="20.100000000000001" customHeight="1" thickBot="1" x14ac:dyDescent="0.25">
      <c r="B166" s="4" t="s">
        <v>371</v>
      </c>
      <c r="C166" s="12">
        <v>15</v>
      </c>
      <c r="D166" s="12">
        <v>15</v>
      </c>
      <c r="E166" s="12">
        <v>0</v>
      </c>
      <c r="F166" s="12">
        <v>15</v>
      </c>
      <c r="G166" s="12">
        <v>15</v>
      </c>
      <c r="H166" s="12">
        <v>0</v>
      </c>
      <c r="I166" s="12">
        <v>0</v>
      </c>
      <c r="J166" s="12">
        <v>0</v>
      </c>
      <c r="K166" s="12">
        <v>0</v>
      </c>
      <c r="L166" s="12">
        <v>0</v>
      </c>
      <c r="M166" s="12">
        <v>0</v>
      </c>
      <c r="N166" s="12">
        <v>0</v>
      </c>
      <c r="O166" s="12">
        <v>0</v>
      </c>
      <c r="P166" s="12">
        <v>0</v>
      </c>
      <c r="Q166" s="12">
        <v>0</v>
      </c>
      <c r="R166" s="12">
        <v>0</v>
      </c>
      <c r="S166" s="12">
        <v>0</v>
      </c>
      <c r="T166" s="12">
        <v>0</v>
      </c>
      <c r="U166" s="12">
        <v>1</v>
      </c>
      <c r="V166" s="12">
        <v>0</v>
      </c>
      <c r="W166" s="12">
        <v>0</v>
      </c>
      <c r="X166" s="12">
        <v>1</v>
      </c>
      <c r="Y166" s="12">
        <v>0</v>
      </c>
      <c r="Z166" s="12">
        <v>0</v>
      </c>
      <c r="AA166" s="12">
        <v>0</v>
      </c>
      <c r="AB166" s="12">
        <v>0</v>
      </c>
      <c r="AC166" s="12">
        <v>0</v>
      </c>
      <c r="AD166" s="12">
        <v>0</v>
      </c>
      <c r="AE166" s="12">
        <v>0</v>
      </c>
      <c r="AF166" s="12">
        <v>0</v>
      </c>
      <c r="AG166" s="12">
        <v>0</v>
      </c>
      <c r="AH166" s="12">
        <v>0</v>
      </c>
      <c r="AI166" s="12">
        <v>0</v>
      </c>
    </row>
    <row r="167" spans="2:35" ht="20.100000000000001" customHeight="1" thickBot="1" x14ac:dyDescent="0.25">
      <c r="B167" s="4" t="s">
        <v>179</v>
      </c>
      <c r="C167" s="12">
        <v>4</v>
      </c>
      <c r="D167" s="12">
        <v>5</v>
      </c>
      <c r="E167" s="12">
        <v>0</v>
      </c>
      <c r="F167" s="12">
        <v>4</v>
      </c>
      <c r="G167" s="12">
        <v>5</v>
      </c>
      <c r="H167" s="12">
        <v>0</v>
      </c>
      <c r="I167" s="12">
        <v>0</v>
      </c>
      <c r="J167" s="12">
        <v>0</v>
      </c>
      <c r="K167" s="12">
        <v>0</v>
      </c>
      <c r="L167" s="12">
        <v>0</v>
      </c>
      <c r="M167" s="12">
        <v>0</v>
      </c>
      <c r="N167" s="12">
        <v>0</v>
      </c>
      <c r="O167" s="12">
        <v>0</v>
      </c>
      <c r="P167" s="12">
        <v>0</v>
      </c>
      <c r="Q167" s="12">
        <v>0</v>
      </c>
      <c r="R167" s="12">
        <v>0</v>
      </c>
      <c r="S167" s="12">
        <v>0</v>
      </c>
      <c r="T167" s="12">
        <v>0</v>
      </c>
      <c r="U167" s="12">
        <v>0</v>
      </c>
      <c r="V167" s="12">
        <v>0</v>
      </c>
      <c r="W167" s="12">
        <v>0</v>
      </c>
      <c r="X167" s="12">
        <v>0</v>
      </c>
      <c r="Y167" s="12">
        <v>0</v>
      </c>
      <c r="Z167" s="12">
        <v>0</v>
      </c>
      <c r="AA167" s="12">
        <v>0</v>
      </c>
      <c r="AB167" s="12">
        <v>0</v>
      </c>
      <c r="AC167" s="12">
        <v>0</v>
      </c>
      <c r="AD167" s="12">
        <v>0</v>
      </c>
      <c r="AE167" s="12">
        <v>0</v>
      </c>
      <c r="AF167" s="12">
        <v>0</v>
      </c>
      <c r="AG167" s="12">
        <v>0</v>
      </c>
      <c r="AH167" s="12">
        <v>0</v>
      </c>
      <c r="AI167" s="12">
        <v>0</v>
      </c>
    </row>
    <row r="168" spans="2:35" ht="20.100000000000001" customHeight="1" thickBot="1" x14ac:dyDescent="0.25">
      <c r="B168" s="4" t="s">
        <v>372</v>
      </c>
      <c r="C168" s="12">
        <v>0</v>
      </c>
      <c r="D168" s="12">
        <v>0</v>
      </c>
      <c r="E168" s="12">
        <v>0</v>
      </c>
      <c r="F168" s="12">
        <v>0</v>
      </c>
      <c r="G168" s="12">
        <v>0</v>
      </c>
      <c r="H168" s="12">
        <v>0</v>
      </c>
      <c r="I168" s="12">
        <v>0</v>
      </c>
      <c r="J168" s="12">
        <v>0</v>
      </c>
      <c r="K168" s="12">
        <v>0</v>
      </c>
      <c r="L168" s="12">
        <v>0</v>
      </c>
      <c r="M168" s="12">
        <v>0</v>
      </c>
      <c r="N168" s="12">
        <v>0</v>
      </c>
      <c r="O168" s="12">
        <v>0</v>
      </c>
      <c r="P168" s="12">
        <v>0</v>
      </c>
      <c r="Q168" s="12">
        <v>0</v>
      </c>
      <c r="R168" s="12">
        <v>0</v>
      </c>
      <c r="S168" s="12">
        <v>0</v>
      </c>
      <c r="T168" s="12">
        <v>0</v>
      </c>
      <c r="U168" s="12">
        <v>0</v>
      </c>
      <c r="V168" s="12">
        <v>0</v>
      </c>
      <c r="W168" s="12">
        <v>0</v>
      </c>
      <c r="X168" s="12">
        <v>0</v>
      </c>
      <c r="Y168" s="12">
        <v>0</v>
      </c>
      <c r="Z168" s="12">
        <v>0</v>
      </c>
      <c r="AA168" s="12">
        <v>0</v>
      </c>
      <c r="AB168" s="12">
        <v>0</v>
      </c>
      <c r="AC168" s="12">
        <v>0</v>
      </c>
      <c r="AD168" s="12">
        <v>0</v>
      </c>
      <c r="AE168" s="12">
        <v>0</v>
      </c>
      <c r="AF168" s="12">
        <v>0</v>
      </c>
      <c r="AG168" s="12">
        <v>0</v>
      </c>
      <c r="AH168" s="12">
        <v>0</v>
      </c>
      <c r="AI168" s="12">
        <v>0</v>
      </c>
    </row>
    <row r="169" spans="2:35" ht="20.100000000000001" customHeight="1" thickBot="1" x14ac:dyDescent="0.25">
      <c r="B169" s="4" t="s">
        <v>180</v>
      </c>
      <c r="C169" s="12">
        <v>10</v>
      </c>
      <c r="D169" s="12">
        <v>10</v>
      </c>
      <c r="E169" s="12">
        <v>2</v>
      </c>
      <c r="F169" s="12">
        <v>10</v>
      </c>
      <c r="G169" s="12">
        <v>10</v>
      </c>
      <c r="H169" s="12">
        <v>2</v>
      </c>
      <c r="I169" s="12">
        <v>0</v>
      </c>
      <c r="J169" s="12">
        <v>0</v>
      </c>
      <c r="K169" s="12">
        <v>0</v>
      </c>
      <c r="L169" s="12">
        <v>0</v>
      </c>
      <c r="M169" s="12">
        <v>0</v>
      </c>
      <c r="N169" s="12">
        <v>0</v>
      </c>
      <c r="O169" s="12">
        <v>0</v>
      </c>
      <c r="P169" s="12">
        <v>0</v>
      </c>
      <c r="Q169" s="12">
        <v>0</v>
      </c>
      <c r="R169" s="12">
        <v>0</v>
      </c>
      <c r="S169" s="12">
        <v>0</v>
      </c>
      <c r="T169" s="12">
        <v>0</v>
      </c>
      <c r="U169" s="12">
        <v>1</v>
      </c>
      <c r="V169" s="12">
        <v>1</v>
      </c>
      <c r="W169" s="12">
        <v>0</v>
      </c>
      <c r="X169" s="12">
        <v>1</v>
      </c>
      <c r="Y169" s="12">
        <v>1</v>
      </c>
      <c r="Z169" s="12">
        <v>0</v>
      </c>
      <c r="AA169" s="12">
        <v>0</v>
      </c>
      <c r="AB169" s="12">
        <v>0</v>
      </c>
      <c r="AC169" s="12">
        <v>0</v>
      </c>
      <c r="AD169" s="12">
        <v>0</v>
      </c>
      <c r="AE169" s="12">
        <v>0</v>
      </c>
      <c r="AF169" s="12">
        <v>0</v>
      </c>
      <c r="AG169" s="12">
        <v>0</v>
      </c>
      <c r="AH169" s="12">
        <v>0</v>
      </c>
      <c r="AI169" s="12">
        <v>0</v>
      </c>
    </row>
    <row r="170" spans="2:35" ht="20.100000000000001" customHeight="1" thickBot="1" x14ac:dyDescent="0.25">
      <c r="B170" s="4" t="s">
        <v>373</v>
      </c>
      <c r="C170" s="12">
        <v>67</v>
      </c>
      <c r="D170" s="12">
        <v>69</v>
      </c>
      <c r="E170" s="12">
        <v>0</v>
      </c>
      <c r="F170" s="12">
        <v>67</v>
      </c>
      <c r="G170" s="12">
        <v>69</v>
      </c>
      <c r="H170" s="12">
        <v>0</v>
      </c>
      <c r="I170" s="12">
        <v>0</v>
      </c>
      <c r="J170" s="12">
        <v>0</v>
      </c>
      <c r="K170" s="12">
        <v>0</v>
      </c>
      <c r="L170" s="12">
        <v>0</v>
      </c>
      <c r="M170" s="12">
        <v>0</v>
      </c>
      <c r="N170" s="12">
        <v>0</v>
      </c>
      <c r="O170" s="12">
        <v>0</v>
      </c>
      <c r="P170" s="12">
        <v>0</v>
      </c>
      <c r="Q170" s="12">
        <v>0</v>
      </c>
      <c r="R170" s="12">
        <v>0</v>
      </c>
      <c r="S170" s="12">
        <v>0</v>
      </c>
      <c r="T170" s="12">
        <v>0</v>
      </c>
      <c r="U170" s="12">
        <v>0</v>
      </c>
      <c r="V170" s="12">
        <v>0</v>
      </c>
      <c r="W170" s="12">
        <v>0</v>
      </c>
      <c r="X170" s="12">
        <v>0</v>
      </c>
      <c r="Y170" s="12">
        <v>0</v>
      </c>
      <c r="Z170" s="12">
        <v>0</v>
      </c>
      <c r="AA170" s="12">
        <v>0</v>
      </c>
      <c r="AB170" s="12">
        <v>0</v>
      </c>
      <c r="AC170" s="12">
        <v>0</v>
      </c>
      <c r="AD170" s="12">
        <v>0</v>
      </c>
      <c r="AE170" s="12">
        <v>0</v>
      </c>
      <c r="AF170" s="12">
        <v>0</v>
      </c>
      <c r="AG170" s="12">
        <v>0</v>
      </c>
      <c r="AH170" s="12">
        <v>0</v>
      </c>
      <c r="AI170" s="12">
        <v>0</v>
      </c>
    </row>
    <row r="171" spans="2:35" ht="20.100000000000001" customHeight="1" thickBot="1" x14ac:dyDescent="0.25">
      <c r="B171" s="4" t="s">
        <v>374</v>
      </c>
      <c r="C171" s="12">
        <v>10</v>
      </c>
      <c r="D171" s="12">
        <v>8</v>
      </c>
      <c r="E171" s="12">
        <v>0</v>
      </c>
      <c r="F171" s="12">
        <v>5</v>
      </c>
      <c r="G171" s="12">
        <v>4</v>
      </c>
      <c r="H171" s="12">
        <v>0</v>
      </c>
      <c r="I171" s="12">
        <v>5</v>
      </c>
      <c r="J171" s="12">
        <v>4</v>
      </c>
      <c r="K171" s="12">
        <v>0</v>
      </c>
      <c r="L171" s="12">
        <v>0</v>
      </c>
      <c r="M171" s="12">
        <v>0</v>
      </c>
      <c r="N171" s="12">
        <v>0</v>
      </c>
      <c r="O171" s="12">
        <v>0</v>
      </c>
      <c r="P171" s="12">
        <v>0</v>
      </c>
      <c r="Q171" s="12">
        <v>0</v>
      </c>
      <c r="R171" s="12">
        <v>0</v>
      </c>
      <c r="S171" s="12">
        <v>0</v>
      </c>
      <c r="T171" s="12">
        <v>0</v>
      </c>
      <c r="U171" s="12">
        <v>2</v>
      </c>
      <c r="V171" s="12">
        <v>1</v>
      </c>
      <c r="W171" s="12">
        <v>0</v>
      </c>
      <c r="X171" s="12">
        <v>2</v>
      </c>
      <c r="Y171" s="12">
        <v>1</v>
      </c>
      <c r="Z171" s="12">
        <v>0</v>
      </c>
      <c r="AA171" s="12">
        <v>0</v>
      </c>
      <c r="AB171" s="12">
        <v>0</v>
      </c>
      <c r="AC171" s="12">
        <v>0</v>
      </c>
      <c r="AD171" s="12">
        <v>0</v>
      </c>
      <c r="AE171" s="12">
        <v>0</v>
      </c>
      <c r="AF171" s="12">
        <v>0</v>
      </c>
      <c r="AG171" s="12">
        <v>0</v>
      </c>
      <c r="AH171" s="12">
        <v>0</v>
      </c>
      <c r="AI171" s="12">
        <v>0</v>
      </c>
    </row>
    <row r="172" spans="2:35" ht="20.100000000000001" customHeight="1" thickBot="1" x14ac:dyDescent="0.25">
      <c r="B172" s="4" t="s">
        <v>375</v>
      </c>
      <c r="C172" s="12">
        <v>0</v>
      </c>
      <c r="D172" s="12">
        <v>2</v>
      </c>
      <c r="E172" s="12">
        <v>0</v>
      </c>
      <c r="F172" s="12">
        <v>0</v>
      </c>
      <c r="G172" s="12">
        <v>2</v>
      </c>
      <c r="H172" s="12">
        <v>0</v>
      </c>
      <c r="I172" s="12">
        <v>0</v>
      </c>
      <c r="J172" s="12">
        <v>0</v>
      </c>
      <c r="K172" s="12">
        <v>0</v>
      </c>
      <c r="L172" s="12">
        <v>0</v>
      </c>
      <c r="M172" s="12">
        <v>0</v>
      </c>
      <c r="N172" s="12">
        <v>0</v>
      </c>
      <c r="O172" s="12">
        <v>0</v>
      </c>
      <c r="P172" s="12">
        <v>0</v>
      </c>
      <c r="Q172" s="12">
        <v>0</v>
      </c>
      <c r="R172" s="12">
        <v>0</v>
      </c>
      <c r="S172" s="12">
        <v>0</v>
      </c>
      <c r="T172" s="12">
        <v>0</v>
      </c>
      <c r="U172" s="12">
        <v>0</v>
      </c>
      <c r="V172" s="12">
        <v>0</v>
      </c>
      <c r="W172" s="12">
        <v>0</v>
      </c>
      <c r="X172" s="12">
        <v>0</v>
      </c>
      <c r="Y172" s="12">
        <v>0</v>
      </c>
      <c r="Z172" s="12">
        <v>0</v>
      </c>
      <c r="AA172" s="12">
        <v>0</v>
      </c>
      <c r="AB172" s="12">
        <v>0</v>
      </c>
      <c r="AC172" s="12">
        <v>0</v>
      </c>
      <c r="AD172" s="12">
        <v>0</v>
      </c>
      <c r="AE172" s="12">
        <v>0</v>
      </c>
      <c r="AF172" s="12">
        <v>0</v>
      </c>
      <c r="AG172" s="12">
        <v>0</v>
      </c>
      <c r="AH172" s="12">
        <v>0</v>
      </c>
      <c r="AI172" s="12">
        <v>0</v>
      </c>
    </row>
    <row r="173" spans="2:35" ht="20.100000000000001" customHeight="1" thickBot="1" x14ac:dyDescent="0.25">
      <c r="B173" s="4" t="s">
        <v>376</v>
      </c>
      <c r="C173" s="12">
        <v>6</v>
      </c>
      <c r="D173" s="12">
        <v>8</v>
      </c>
      <c r="E173" s="12">
        <v>0</v>
      </c>
      <c r="F173" s="12">
        <v>6</v>
      </c>
      <c r="G173" s="12">
        <v>8</v>
      </c>
      <c r="H173" s="12">
        <v>0</v>
      </c>
      <c r="I173" s="12">
        <v>0</v>
      </c>
      <c r="J173" s="12">
        <v>0</v>
      </c>
      <c r="K173" s="12">
        <v>0</v>
      </c>
      <c r="L173" s="12">
        <v>0</v>
      </c>
      <c r="M173" s="12">
        <v>0</v>
      </c>
      <c r="N173" s="12">
        <v>0</v>
      </c>
      <c r="O173" s="12">
        <v>0</v>
      </c>
      <c r="P173" s="12">
        <v>0</v>
      </c>
      <c r="Q173" s="12">
        <v>0</v>
      </c>
      <c r="R173" s="12">
        <v>0</v>
      </c>
      <c r="S173" s="12">
        <v>0</v>
      </c>
      <c r="T173" s="12">
        <v>0</v>
      </c>
      <c r="U173" s="12">
        <v>0</v>
      </c>
      <c r="V173" s="12">
        <v>0</v>
      </c>
      <c r="W173" s="12">
        <v>0</v>
      </c>
      <c r="X173" s="12">
        <v>0</v>
      </c>
      <c r="Y173" s="12">
        <v>0</v>
      </c>
      <c r="Z173" s="12">
        <v>0</v>
      </c>
      <c r="AA173" s="12">
        <v>0</v>
      </c>
      <c r="AB173" s="12">
        <v>0</v>
      </c>
      <c r="AC173" s="12">
        <v>0</v>
      </c>
      <c r="AD173" s="12">
        <v>0</v>
      </c>
      <c r="AE173" s="12">
        <v>0</v>
      </c>
      <c r="AF173" s="12">
        <v>0</v>
      </c>
      <c r="AG173" s="12">
        <v>0</v>
      </c>
      <c r="AH173" s="12">
        <v>0</v>
      </c>
      <c r="AI173" s="12">
        <v>0</v>
      </c>
    </row>
    <row r="174" spans="2:35" ht="20.100000000000001" customHeight="1" thickBot="1" x14ac:dyDescent="0.25">
      <c r="B174" s="4" t="s">
        <v>377</v>
      </c>
      <c r="C174" s="12">
        <v>23</v>
      </c>
      <c r="D174" s="12">
        <v>7</v>
      </c>
      <c r="E174" s="12">
        <v>0</v>
      </c>
      <c r="F174" s="12">
        <v>23</v>
      </c>
      <c r="G174" s="12">
        <v>7</v>
      </c>
      <c r="H174" s="12">
        <v>0</v>
      </c>
      <c r="I174" s="12">
        <v>0</v>
      </c>
      <c r="J174" s="12">
        <v>0</v>
      </c>
      <c r="K174" s="12">
        <v>0</v>
      </c>
      <c r="L174" s="12">
        <v>0</v>
      </c>
      <c r="M174" s="12">
        <v>0</v>
      </c>
      <c r="N174" s="12">
        <v>0</v>
      </c>
      <c r="O174" s="12">
        <v>0</v>
      </c>
      <c r="P174" s="12">
        <v>0</v>
      </c>
      <c r="Q174" s="12">
        <v>0</v>
      </c>
      <c r="R174" s="12">
        <v>0</v>
      </c>
      <c r="S174" s="12">
        <v>0</v>
      </c>
      <c r="T174" s="12">
        <v>0</v>
      </c>
      <c r="U174" s="12">
        <v>0</v>
      </c>
      <c r="V174" s="12">
        <v>0</v>
      </c>
      <c r="W174" s="12">
        <v>0</v>
      </c>
      <c r="X174" s="12">
        <v>0</v>
      </c>
      <c r="Y174" s="12">
        <v>0</v>
      </c>
      <c r="Z174" s="12">
        <v>0</v>
      </c>
      <c r="AA174" s="12">
        <v>0</v>
      </c>
      <c r="AB174" s="12">
        <v>0</v>
      </c>
      <c r="AC174" s="12">
        <v>0</v>
      </c>
      <c r="AD174" s="12">
        <v>0</v>
      </c>
      <c r="AE174" s="12">
        <v>0</v>
      </c>
      <c r="AF174" s="12">
        <v>0</v>
      </c>
      <c r="AG174" s="12">
        <v>0</v>
      </c>
      <c r="AH174" s="12">
        <v>0</v>
      </c>
      <c r="AI174" s="12">
        <v>0</v>
      </c>
    </row>
    <row r="175" spans="2:35" ht="20.100000000000001" customHeight="1" thickBot="1" x14ac:dyDescent="0.25">
      <c r="B175" s="4" t="s">
        <v>378</v>
      </c>
      <c r="C175" s="12">
        <v>2</v>
      </c>
      <c r="D175" s="12">
        <v>4</v>
      </c>
      <c r="E175" s="12">
        <v>0</v>
      </c>
      <c r="F175" s="12">
        <v>2</v>
      </c>
      <c r="G175" s="12">
        <v>4</v>
      </c>
      <c r="H175" s="12">
        <v>0</v>
      </c>
      <c r="I175" s="12">
        <v>0</v>
      </c>
      <c r="J175" s="12">
        <v>0</v>
      </c>
      <c r="K175" s="12">
        <v>0</v>
      </c>
      <c r="L175" s="12">
        <v>0</v>
      </c>
      <c r="M175" s="12">
        <v>0</v>
      </c>
      <c r="N175" s="12">
        <v>0</v>
      </c>
      <c r="O175" s="12">
        <v>0</v>
      </c>
      <c r="P175" s="12">
        <v>0</v>
      </c>
      <c r="Q175" s="12">
        <v>0</v>
      </c>
      <c r="R175" s="12">
        <v>0</v>
      </c>
      <c r="S175" s="12">
        <v>0</v>
      </c>
      <c r="T175" s="12">
        <v>0</v>
      </c>
      <c r="U175" s="12">
        <v>0</v>
      </c>
      <c r="V175" s="12">
        <v>0</v>
      </c>
      <c r="W175" s="12">
        <v>0</v>
      </c>
      <c r="X175" s="12">
        <v>0</v>
      </c>
      <c r="Y175" s="12">
        <v>0</v>
      </c>
      <c r="Z175" s="12">
        <v>0</v>
      </c>
      <c r="AA175" s="12">
        <v>0</v>
      </c>
      <c r="AB175" s="12">
        <v>0</v>
      </c>
      <c r="AC175" s="12">
        <v>0</v>
      </c>
      <c r="AD175" s="12">
        <v>0</v>
      </c>
      <c r="AE175" s="12">
        <v>0</v>
      </c>
      <c r="AF175" s="12">
        <v>0</v>
      </c>
      <c r="AG175" s="12">
        <v>0</v>
      </c>
      <c r="AH175" s="12">
        <v>0</v>
      </c>
      <c r="AI175" s="12">
        <v>0</v>
      </c>
    </row>
    <row r="176" spans="2:35" ht="20.100000000000001" customHeight="1" thickBot="1" x14ac:dyDescent="0.25">
      <c r="B176" s="4" t="s">
        <v>379</v>
      </c>
      <c r="C176" s="12">
        <v>0</v>
      </c>
      <c r="D176" s="12">
        <v>0</v>
      </c>
      <c r="E176" s="12">
        <v>0</v>
      </c>
      <c r="F176" s="12">
        <v>0</v>
      </c>
      <c r="G176" s="12">
        <v>0</v>
      </c>
      <c r="H176" s="12">
        <v>0</v>
      </c>
      <c r="I176" s="12">
        <v>0</v>
      </c>
      <c r="J176" s="12">
        <v>0</v>
      </c>
      <c r="K176" s="12">
        <v>0</v>
      </c>
      <c r="L176" s="12">
        <v>0</v>
      </c>
      <c r="M176" s="12">
        <v>0</v>
      </c>
      <c r="N176" s="12">
        <v>0</v>
      </c>
      <c r="O176" s="12">
        <v>0</v>
      </c>
      <c r="P176" s="12">
        <v>0</v>
      </c>
      <c r="Q176" s="12">
        <v>0</v>
      </c>
      <c r="R176" s="12">
        <v>0</v>
      </c>
      <c r="S176" s="12">
        <v>0</v>
      </c>
      <c r="T176" s="12">
        <v>0</v>
      </c>
      <c r="U176" s="12">
        <v>0</v>
      </c>
      <c r="V176" s="12">
        <v>0</v>
      </c>
      <c r="W176" s="12">
        <v>0</v>
      </c>
      <c r="X176" s="12">
        <v>0</v>
      </c>
      <c r="Y176" s="12">
        <v>0</v>
      </c>
      <c r="Z176" s="12">
        <v>0</v>
      </c>
      <c r="AA176" s="12">
        <v>0</v>
      </c>
      <c r="AB176" s="12">
        <v>0</v>
      </c>
      <c r="AC176" s="12">
        <v>0</v>
      </c>
      <c r="AD176" s="12">
        <v>0</v>
      </c>
      <c r="AE176" s="12">
        <v>0</v>
      </c>
      <c r="AF176" s="12">
        <v>0</v>
      </c>
      <c r="AG176" s="12">
        <v>0</v>
      </c>
      <c r="AH176" s="12">
        <v>0</v>
      </c>
      <c r="AI176" s="12">
        <v>0</v>
      </c>
    </row>
    <row r="177" spans="2:35" ht="20.100000000000001" customHeight="1" thickBot="1" x14ac:dyDescent="0.25">
      <c r="B177" s="4" t="s">
        <v>181</v>
      </c>
      <c r="C177" s="12">
        <v>1</v>
      </c>
      <c r="D177" s="12">
        <v>1</v>
      </c>
      <c r="E177" s="12">
        <v>0</v>
      </c>
      <c r="F177" s="12">
        <v>1</v>
      </c>
      <c r="G177" s="12">
        <v>1</v>
      </c>
      <c r="H177" s="12">
        <v>0</v>
      </c>
      <c r="I177" s="12">
        <v>0</v>
      </c>
      <c r="J177" s="12">
        <v>0</v>
      </c>
      <c r="K177" s="12">
        <v>0</v>
      </c>
      <c r="L177" s="12">
        <v>0</v>
      </c>
      <c r="M177" s="12">
        <v>0</v>
      </c>
      <c r="N177" s="12">
        <v>0</v>
      </c>
      <c r="O177" s="12">
        <v>0</v>
      </c>
      <c r="P177" s="12">
        <v>0</v>
      </c>
      <c r="Q177" s="12">
        <v>0</v>
      </c>
      <c r="R177" s="12">
        <v>0</v>
      </c>
      <c r="S177" s="12">
        <v>0</v>
      </c>
      <c r="T177" s="12">
        <v>0</v>
      </c>
      <c r="U177" s="12">
        <v>4</v>
      </c>
      <c r="V177" s="12">
        <v>2</v>
      </c>
      <c r="W177" s="12">
        <v>2</v>
      </c>
      <c r="X177" s="12">
        <v>4</v>
      </c>
      <c r="Y177" s="12">
        <v>2</v>
      </c>
      <c r="Z177" s="12">
        <v>2</v>
      </c>
      <c r="AA177" s="12">
        <v>0</v>
      </c>
      <c r="AB177" s="12">
        <v>0</v>
      </c>
      <c r="AC177" s="12">
        <v>0</v>
      </c>
      <c r="AD177" s="12">
        <v>0</v>
      </c>
      <c r="AE177" s="12">
        <v>0</v>
      </c>
      <c r="AF177" s="12">
        <v>0</v>
      </c>
      <c r="AG177" s="12">
        <v>0</v>
      </c>
      <c r="AH177" s="12">
        <v>0</v>
      </c>
      <c r="AI177" s="12">
        <v>0</v>
      </c>
    </row>
    <row r="178" spans="2:35" ht="20.100000000000001" customHeight="1" thickBot="1" x14ac:dyDescent="0.25">
      <c r="B178" s="4" t="s">
        <v>380</v>
      </c>
      <c r="C178" s="12">
        <v>0</v>
      </c>
      <c r="D178" s="12">
        <v>0</v>
      </c>
      <c r="E178" s="12">
        <v>0</v>
      </c>
      <c r="F178" s="12">
        <v>0</v>
      </c>
      <c r="G178" s="12">
        <v>0</v>
      </c>
      <c r="H178" s="12">
        <v>0</v>
      </c>
      <c r="I178" s="12">
        <v>0</v>
      </c>
      <c r="J178" s="12">
        <v>0</v>
      </c>
      <c r="K178" s="12">
        <v>0</v>
      </c>
      <c r="L178" s="12">
        <v>0</v>
      </c>
      <c r="M178" s="12">
        <v>0</v>
      </c>
      <c r="N178" s="12">
        <v>0</v>
      </c>
      <c r="O178" s="12">
        <v>0</v>
      </c>
      <c r="P178" s="12">
        <v>0</v>
      </c>
      <c r="Q178" s="12">
        <v>0</v>
      </c>
      <c r="R178" s="12">
        <v>0</v>
      </c>
      <c r="S178" s="12">
        <v>0</v>
      </c>
      <c r="T178" s="12">
        <v>0</v>
      </c>
      <c r="U178" s="12">
        <v>0</v>
      </c>
      <c r="V178" s="12">
        <v>0</v>
      </c>
      <c r="W178" s="12">
        <v>0</v>
      </c>
      <c r="X178" s="12">
        <v>0</v>
      </c>
      <c r="Y178" s="12">
        <v>0</v>
      </c>
      <c r="Z178" s="12">
        <v>0</v>
      </c>
      <c r="AA178" s="12">
        <v>0</v>
      </c>
      <c r="AB178" s="12">
        <v>0</v>
      </c>
      <c r="AC178" s="12">
        <v>0</v>
      </c>
      <c r="AD178" s="12">
        <v>0</v>
      </c>
      <c r="AE178" s="12">
        <v>0</v>
      </c>
      <c r="AF178" s="12">
        <v>0</v>
      </c>
      <c r="AG178" s="12">
        <v>0</v>
      </c>
      <c r="AH178" s="12">
        <v>0</v>
      </c>
      <c r="AI178" s="12">
        <v>0</v>
      </c>
    </row>
    <row r="179" spans="2:35" ht="20.100000000000001" customHeight="1" thickBot="1" x14ac:dyDescent="0.25">
      <c r="B179" s="4" t="s">
        <v>381</v>
      </c>
      <c r="C179" s="12">
        <v>0</v>
      </c>
      <c r="D179" s="12">
        <v>0</v>
      </c>
      <c r="E179" s="12">
        <v>0</v>
      </c>
      <c r="F179" s="12">
        <v>0</v>
      </c>
      <c r="G179" s="12">
        <v>0</v>
      </c>
      <c r="H179" s="12">
        <v>0</v>
      </c>
      <c r="I179" s="12">
        <v>0</v>
      </c>
      <c r="J179" s="12">
        <v>0</v>
      </c>
      <c r="K179" s="12">
        <v>0</v>
      </c>
      <c r="L179" s="12">
        <v>0</v>
      </c>
      <c r="M179" s="12">
        <v>0</v>
      </c>
      <c r="N179" s="12">
        <v>0</v>
      </c>
      <c r="O179" s="12">
        <v>0</v>
      </c>
      <c r="P179" s="12">
        <v>0</v>
      </c>
      <c r="Q179" s="12">
        <v>0</v>
      </c>
      <c r="R179" s="12">
        <v>0</v>
      </c>
      <c r="S179" s="12">
        <v>0</v>
      </c>
      <c r="T179" s="12">
        <v>0</v>
      </c>
      <c r="U179" s="12">
        <v>0</v>
      </c>
      <c r="V179" s="12">
        <v>0</v>
      </c>
      <c r="W179" s="12">
        <v>0</v>
      </c>
      <c r="X179" s="12">
        <v>0</v>
      </c>
      <c r="Y179" s="12">
        <v>0</v>
      </c>
      <c r="Z179" s="12">
        <v>0</v>
      </c>
      <c r="AA179" s="12">
        <v>0</v>
      </c>
      <c r="AB179" s="12">
        <v>0</v>
      </c>
      <c r="AC179" s="12">
        <v>0</v>
      </c>
      <c r="AD179" s="12">
        <v>0</v>
      </c>
      <c r="AE179" s="12">
        <v>0</v>
      </c>
      <c r="AF179" s="12">
        <v>0</v>
      </c>
      <c r="AG179" s="12">
        <v>0</v>
      </c>
      <c r="AH179" s="12">
        <v>0</v>
      </c>
      <c r="AI179" s="12">
        <v>0</v>
      </c>
    </row>
    <row r="180" spans="2:35" ht="20.100000000000001" customHeight="1" thickBot="1" x14ac:dyDescent="0.25">
      <c r="B180" s="4" t="s">
        <v>382</v>
      </c>
      <c r="C180" s="12">
        <v>15</v>
      </c>
      <c r="D180" s="12">
        <v>15</v>
      </c>
      <c r="E180" s="12">
        <v>0</v>
      </c>
      <c r="F180" s="12">
        <v>15</v>
      </c>
      <c r="G180" s="12">
        <v>15</v>
      </c>
      <c r="H180" s="12">
        <v>0</v>
      </c>
      <c r="I180" s="12">
        <v>0</v>
      </c>
      <c r="J180" s="12">
        <v>0</v>
      </c>
      <c r="K180" s="12">
        <v>0</v>
      </c>
      <c r="L180" s="12">
        <v>0</v>
      </c>
      <c r="M180" s="12">
        <v>0</v>
      </c>
      <c r="N180" s="12">
        <v>0</v>
      </c>
      <c r="O180" s="12">
        <v>0</v>
      </c>
      <c r="P180" s="12">
        <v>0</v>
      </c>
      <c r="Q180" s="12">
        <v>0</v>
      </c>
      <c r="R180" s="12">
        <v>0</v>
      </c>
      <c r="S180" s="12">
        <v>0</v>
      </c>
      <c r="T180" s="12">
        <v>0</v>
      </c>
      <c r="U180" s="12">
        <v>0</v>
      </c>
      <c r="V180" s="12">
        <v>0</v>
      </c>
      <c r="W180" s="12">
        <v>0</v>
      </c>
      <c r="X180" s="12">
        <v>0</v>
      </c>
      <c r="Y180" s="12">
        <v>0</v>
      </c>
      <c r="Z180" s="12">
        <v>0</v>
      </c>
      <c r="AA180" s="12">
        <v>0</v>
      </c>
      <c r="AB180" s="12">
        <v>0</v>
      </c>
      <c r="AC180" s="12">
        <v>0</v>
      </c>
      <c r="AD180" s="12">
        <v>0</v>
      </c>
      <c r="AE180" s="12">
        <v>0</v>
      </c>
      <c r="AF180" s="12">
        <v>0</v>
      </c>
      <c r="AG180" s="12">
        <v>0</v>
      </c>
      <c r="AH180" s="12">
        <v>0</v>
      </c>
      <c r="AI180" s="12">
        <v>0</v>
      </c>
    </row>
    <row r="181" spans="2:35" ht="20.100000000000001" customHeight="1" thickBot="1" x14ac:dyDescent="0.25">
      <c r="B181" s="4" t="s">
        <v>383</v>
      </c>
      <c r="C181" s="12">
        <v>0</v>
      </c>
      <c r="D181" s="12">
        <v>0</v>
      </c>
      <c r="E181" s="12">
        <v>0</v>
      </c>
      <c r="F181" s="12">
        <v>0</v>
      </c>
      <c r="G181" s="12">
        <v>0</v>
      </c>
      <c r="H181" s="12">
        <v>0</v>
      </c>
      <c r="I181" s="12">
        <v>0</v>
      </c>
      <c r="J181" s="12">
        <v>0</v>
      </c>
      <c r="K181" s="12">
        <v>0</v>
      </c>
      <c r="L181" s="12">
        <v>0</v>
      </c>
      <c r="M181" s="12">
        <v>0</v>
      </c>
      <c r="N181" s="12">
        <v>0</v>
      </c>
      <c r="O181" s="12">
        <v>0</v>
      </c>
      <c r="P181" s="12">
        <v>0</v>
      </c>
      <c r="Q181" s="12">
        <v>0</v>
      </c>
      <c r="R181" s="12">
        <v>0</v>
      </c>
      <c r="S181" s="12">
        <v>0</v>
      </c>
      <c r="T181" s="12">
        <v>0</v>
      </c>
      <c r="U181" s="12">
        <v>0</v>
      </c>
      <c r="V181" s="12">
        <v>0</v>
      </c>
      <c r="W181" s="12">
        <v>0</v>
      </c>
      <c r="X181" s="12">
        <v>0</v>
      </c>
      <c r="Y181" s="12">
        <v>0</v>
      </c>
      <c r="Z181" s="12">
        <v>0</v>
      </c>
      <c r="AA181" s="12">
        <v>0</v>
      </c>
      <c r="AB181" s="12">
        <v>0</v>
      </c>
      <c r="AC181" s="12">
        <v>0</v>
      </c>
      <c r="AD181" s="12">
        <v>0</v>
      </c>
      <c r="AE181" s="12">
        <v>0</v>
      </c>
      <c r="AF181" s="12">
        <v>0</v>
      </c>
      <c r="AG181" s="12">
        <v>0</v>
      </c>
      <c r="AH181" s="12">
        <v>0</v>
      </c>
      <c r="AI181" s="12">
        <v>0</v>
      </c>
    </row>
    <row r="182" spans="2:35" ht="20.100000000000001" customHeight="1" thickBot="1" x14ac:dyDescent="0.25">
      <c r="B182" s="4" t="s">
        <v>384</v>
      </c>
      <c r="C182" s="12">
        <v>0</v>
      </c>
      <c r="D182" s="12">
        <v>0</v>
      </c>
      <c r="E182" s="12">
        <v>0</v>
      </c>
      <c r="F182" s="12">
        <v>0</v>
      </c>
      <c r="G182" s="12">
        <v>0</v>
      </c>
      <c r="H182" s="12">
        <v>0</v>
      </c>
      <c r="I182" s="12">
        <v>0</v>
      </c>
      <c r="J182" s="12">
        <v>0</v>
      </c>
      <c r="K182" s="12">
        <v>0</v>
      </c>
      <c r="L182" s="12">
        <v>0</v>
      </c>
      <c r="M182" s="12">
        <v>0</v>
      </c>
      <c r="N182" s="12">
        <v>0</v>
      </c>
      <c r="O182" s="12">
        <v>0</v>
      </c>
      <c r="P182" s="12">
        <v>0</v>
      </c>
      <c r="Q182" s="12">
        <v>0</v>
      </c>
      <c r="R182" s="12">
        <v>0</v>
      </c>
      <c r="S182" s="12">
        <v>0</v>
      </c>
      <c r="T182" s="12">
        <v>0</v>
      </c>
      <c r="U182" s="12">
        <v>0</v>
      </c>
      <c r="V182" s="12">
        <v>0</v>
      </c>
      <c r="W182" s="12">
        <v>0</v>
      </c>
      <c r="X182" s="12">
        <v>0</v>
      </c>
      <c r="Y182" s="12">
        <v>0</v>
      </c>
      <c r="Z182" s="12">
        <v>0</v>
      </c>
      <c r="AA182" s="12">
        <v>0</v>
      </c>
      <c r="AB182" s="12">
        <v>0</v>
      </c>
      <c r="AC182" s="12">
        <v>0</v>
      </c>
      <c r="AD182" s="12">
        <v>0</v>
      </c>
      <c r="AE182" s="12">
        <v>0</v>
      </c>
      <c r="AF182" s="12">
        <v>0</v>
      </c>
      <c r="AG182" s="12">
        <v>0</v>
      </c>
      <c r="AH182" s="12">
        <v>0</v>
      </c>
      <c r="AI182" s="12">
        <v>0</v>
      </c>
    </row>
    <row r="183" spans="2:35" ht="20.100000000000001" customHeight="1" thickBot="1" x14ac:dyDescent="0.25">
      <c r="B183" s="4" t="s">
        <v>182</v>
      </c>
      <c r="C183" s="12">
        <v>32</v>
      </c>
      <c r="D183" s="12">
        <v>29</v>
      </c>
      <c r="E183" s="12">
        <v>3</v>
      </c>
      <c r="F183" s="12">
        <v>32</v>
      </c>
      <c r="G183" s="12">
        <v>29</v>
      </c>
      <c r="H183" s="12">
        <v>3</v>
      </c>
      <c r="I183" s="12">
        <v>0</v>
      </c>
      <c r="J183" s="12">
        <v>0</v>
      </c>
      <c r="K183" s="12">
        <v>0</v>
      </c>
      <c r="L183" s="12">
        <v>0</v>
      </c>
      <c r="M183" s="12">
        <v>0</v>
      </c>
      <c r="N183" s="12">
        <v>0</v>
      </c>
      <c r="O183" s="12">
        <v>0</v>
      </c>
      <c r="P183" s="12">
        <v>0</v>
      </c>
      <c r="Q183" s="12">
        <v>0</v>
      </c>
      <c r="R183" s="12">
        <v>0</v>
      </c>
      <c r="S183" s="12">
        <v>0</v>
      </c>
      <c r="T183" s="12">
        <v>0</v>
      </c>
      <c r="U183" s="12">
        <v>0</v>
      </c>
      <c r="V183" s="12">
        <v>0</v>
      </c>
      <c r="W183" s="12">
        <v>0</v>
      </c>
      <c r="X183" s="12">
        <v>0</v>
      </c>
      <c r="Y183" s="12">
        <v>0</v>
      </c>
      <c r="Z183" s="12">
        <v>0</v>
      </c>
      <c r="AA183" s="12">
        <v>0</v>
      </c>
      <c r="AB183" s="12">
        <v>0</v>
      </c>
      <c r="AC183" s="12">
        <v>0</v>
      </c>
      <c r="AD183" s="12">
        <v>0</v>
      </c>
      <c r="AE183" s="12">
        <v>0</v>
      </c>
      <c r="AF183" s="12">
        <v>0</v>
      </c>
      <c r="AG183" s="12">
        <v>0</v>
      </c>
      <c r="AH183" s="12">
        <v>0</v>
      </c>
      <c r="AI183" s="12">
        <v>0</v>
      </c>
    </row>
    <row r="184" spans="2:35" ht="20.100000000000001" customHeight="1" thickBot="1" x14ac:dyDescent="0.25">
      <c r="B184" s="4" t="s">
        <v>385</v>
      </c>
      <c r="C184" s="12">
        <v>2</v>
      </c>
      <c r="D184" s="12">
        <v>2</v>
      </c>
      <c r="E184" s="12">
        <v>0</v>
      </c>
      <c r="F184" s="12">
        <v>2</v>
      </c>
      <c r="G184" s="12">
        <v>2</v>
      </c>
      <c r="H184" s="12">
        <v>0</v>
      </c>
      <c r="I184" s="12">
        <v>0</v>
      </c>
      <c r="J184" s="12">
        <v>0</v>
      </c>
      <c r="K184" s="12">
        <v>0</v>
      </c>
      <c r="L184" s="12">
        <v>0</v>
      </c>
      <c r="M184" s="12">
        <v>0</v>
      </c>
      <c r="N184" s="12">
        <v>0</v>
      </c>
      <c r="O184" s="12">
        <v>0</v>
      </c>
      <c r="P184" s="12">
        <v>0</v>
      </c>
      <c r="Q184" s="12">
        <v>0</v>
      </c>
      <c r="R184" s="12">
        <v>0</v>
      </c>
      <c r="S184" s="12">
        <v>0</v>
      </c>
      <c r="T184" s="12">
        <v>0</v>
      </c>
      <c r="U184" s="12">
        <v>0</v>
      </c>
      <c r="V184" s="12">
        <v>0</v>
      </c>
      <c r="W184" s="12">
        <v>0</v>
      </c>
      <c r="X184" s="12">
        <v>0</v>
      </c>
      <c r="Y184" s="12">
        <v>0</v>
      </c>
      <c r="Z184" s="12">
        <v>0</v>
      </c>
      <c r="AA184" s="12">
        <v>0</v>
      </c>
      <c r="AB184" s="12">
        <v>0</v>
      </c>
      <c r="AC184" s="12">
        <v>0</v>
      </c>
      <c r="AD184" s="12">
        <v>0</v>
      </c>
      <c r="AE184" s="12">
        <v>0</v>
      </c>
      <c r="AF184" s="12">
        <v>0</v>
      </c>
      <c r="AG184" s="12">
        <v>0</v>
      </c>
      <c r="AH184" s="12">
        <v>0</v>
      </c>
      <c r="AI184" s="12">
        <v>0</v>
      </c>
    </row>
    <row r="185" spans="2:35" ht="20.100000000000001" customHeight="1" thickBot="1" x14ac:dyDescent="0.25">
      <c r="B185" s="4" t="s">
        <v>386</v>
      </c>
      <c r="C185" s="12">
        <v>4</v>
      </c>
      <c r="D185" s="12">
        <v>4</v>
      </c>
      <c r="E185" s="12">
        <v>0</v>
      </c>
      <c r="F185" s="12">
        <v>4</v>
      </c>
      <c r="G185" s="12">
        <v>4</v>
      </c>
      <c r="H185" s="12">
        <v>0</v>
      </c>
      <c r="I185" s="12">
        <v>0</v>
      </c>
      <c r="J185" s="12">
        <v>0</v>
      </c>
      <c r="K185" s="12">
        <v>0</v>
      </c>
      <c r="L185" s="12">
        <v>0</v>
      </c>
      <c r="M185" s="12">
        <v>0</v>
      </c>
      <c r="N185" s="12">
        <v>0</v>
      </c>
      <c r="O185" s="12">
        <v>0</v>
      </c>
      <c r="P185" s="12">
        <v>0</v>
      </c>
      <c r="Q185" s="12">
        <v>0</v>
      </c>
      <c r="R185" s="12">
        <v>0</v>
      </c>
      <c r="S185" s="12">
        <v>0</v>
      </c>
      <c r="T185" s="12">
        <v>0</v>
      </c>
      <c r="U185" s="12">
        <v>0</v>
      </c>
      <c r="V185" s="12">
        <v>0</v>
      </c>
      <c r="W185" s="12">
        <v>0</v>
      </c>
      <c r="X185" s="12">
        <v>0</v>
      </c>
      <c r="Y185" s="12">
        <v>0</v>
      </c>
      <c r="Z185" s="12">
        <v>0</v>
      </c>
      <c r="AA185" s="12">
        <v>0</v>
      </c>
      <c r="AB185" s="12">
        <v>0</v>
      </c>
      <c r="AC185" s="12">
        <v>0</v>
      </c>
      <c r="AD185" s="12">
        <v>0</v>
      </c>
      <c r="AE185" s="12">
        <v>0</v>
      </c>
      <c r="AF185" s="12">
        <v>0</v>
      </c>
      <c r="AG185" s="12">
        <v>0</v>
      </c>
      <c r="AH185" s="12">
        <v>0</v>
      </c>
      <c r="AI185" s="12">
        <v>0</v>
      </c>
    </row>
    <row r="186" spans="2:35" ht="20.100000000000001" customHeight="1" thickBot="1" x14ac:dyDescent="0.25">
      <c r="B186" s="4" t="s">
        <v>183</v>
      </c>
      <c r="C186" s="12">
        <v>30</v>
      </c>
      <c r="D186" s="12">
        <v>25</v>
      </c>
      <c r="E186" s="12">
        <v>6</v>
      </c>
      <c r="F186" s="12">
        <v>30</v>
      </c>
      <c r="G186" s="12">
        <v>25</v>
      </c>
      <c r="H186" s="12">
        <v>6</v>
      </c>
      <c r="I186" s="12">
        <v>0</v>
      </c>
      <c r="J186" s="12">
        <v>0</v>
      </c>
      <c r="K186" s="12">
        <v>0</v>
      </c>
      <c r="L186" s="12">
        <v>0</v>
      </c>
      <c r="M186" s="12">
        <v>0</v>
      </c>
      <c r="N186" s="12">
        <v>0</v>
      </c>
      <c r="O186" s="12">
        <v>0</v>
      </c>
      <c r="P186" s="12">
        <v>0</v>
      </c>
      <c r="Q186" s="12">
        <v>0</v>
      </c>
      <c r="R186" s="12">
        <v>0</v>
      </c>
      <c r="S186" s="12">
        <v>0</v>
      </c>
      <c r="T186" s="12">
        <v>0</v>
      </c>
      <c r="U186" s="12">
        <v>9</v>
      </c>
      <c r="V186" s="12">
        <v>9</v>
      </c>
      <c r="W186" s="12">
        <v>0</v>
      </c>
      <c r="X186" s="12">
        <v>9</v>
      </c>
      <c r="Y186" s="12">
        <v>9</v>
      </c>
      <c r="Z186" s="12">
        <v>0</v>
      </c>
      <c r="AA186" s="12">
        <v>0</v>
      </c>
      <c r="AB186" s="12">
        <v>0</v>
      </c>
      <c r="AC186" s="12">
        <v>0</v>
      </c>
      <c r="AD186" s="12">
        <v>0</v>
      </c>
      <c r="AE186" s="12">
        <v>0</v>
      </c>
      <c r="AF186" s="12">
        <v>0</v>
      </c>
      <c r="AG186" s="12">
        <v>0</v>
      </c>
      <c r="AH186" s="12">
        <v>0</v>
      </c>
      <c r="AI186" s="12">
        <v>0</v>
      </c>
    </row>
    <row r="187" spans="2:35" ht="20.100000000000001" customHeight="1" thickBot="1" x14ac:dyDescent="0.25">
      <c r="B187" s="4" t="s">
        <v>387</v>
      </c>
      <c r="C187" s="12">
        <v>0</v>
      </c>
      <c r="D187" s="12">
        <v>0</v>
      </c>
      <c r="E187" s="12">
        <v>0</v>
      </c>
      <c r="F187" s="12">
        <v>0</v>
      </c>
      <c r="G187" s="12">
        <v>0</v>
      </c>
      <c r="H187" s="12">
        <v>0</v>
      </c>
      <c r="I187" s="12">
        <v>0</v>
      </c>
      <c r="J187" s="12">
        <v>0</v>
      </c>
      <c r="K187" s="12">
        <v>0</v>
      </c>
      <c r="L187" s="12">
        <v>0</v>
      </c>
      <c r="M187" s="12">
        <v>0</v>
      </c>
      <c r="N187" s="12">
        <v>0</v>
      </c>
      <c r="O187" s="12">
        <v>0</v>
      </c>
      <c r="P187" s="12">
        <v>0</v>
      </c>
      <c r="Q187" s="12">
        <v>0</v>
      </c>
      <c r="R187" s="12">
        <v>0</v>
      </c>
      <c r="S187" s="12">
        <v>0</v>
      </c>
      <c r="T187" s="12">
        <v>0</v>
      </c>
      <c r="U187" s="12">
        <v>0</v>
      </c>
      <c r="V187" s="12">
        <v>0</v>
      </c>
      <c r="W187" s="12">
        <v>0</v>
      </c>
      <c r="X187" s="12">
        <v>0</v>
      </c>
      <c r="Y187" s="12">
        <v>0</v>
      </c>
      <c r="Z187" s="12">
        <v>0</v>
      </c>
      <c r="AA187" s="12">
        <v>0</v>
      </c>
      <c r="AB187" s="12">
        <v>0</v>
      </c>
      <c r="AC187" s="12">
        <v>0</v>
      </c>
      <c r="AD187" s="12">
        <v>0</v>
      </c>
      <c r="AE187" s="12">
        <v>0</v>
      </c>
      <c r="AF187" s="12">
        <v>0</v>
      </c>
      <c r="AG187" s="12">
        <v>0</v>
      </c>
      <c r="AH187" s="12">
        <v>0</v>
      </c>
      <c r="AI187" s="12">
        <v>0</v>
      </c>
    </row>
    <row r="188" spans="2:35" ht="20.100000000000001" customHeight="1" thickBot="1" x14ac:dyDescent="0.25">
      <c r="B188" s="4" t="s">
        <v>388</v>
      </c>
      <c r="C188" s="12">
        <v>0</v>
      </c>
      <c r="D188" s="12">
        <v>0</v>
      </c>
      <c r="E188" s="12">
        <v>0</v>
      </c>
      <c r="F188" s="12">
        <v>0</v>
      </c>
      <c r="G188" s="12">
        <v>0</v>
      </c>
      <c r="H188" s="12">
        <v>0</v>
      </c>
      <c r="I188" s="12">
        <v>0</v>
      </c>
      <c r="J188" s="12">
        <v>0</v>
      </c>
      <c r="K188" s="12">
        <v>0</v>
      </c>
      <c r="L188" s="12">
        <v>0</v>
      </c>
      <c r="M188" s="12">
        <v>0</v>
      </c>
      <c r="N188" s="12">
        <v>0</v>
      </c>
      <c r="O188" s="12">
        <v>0</v>
      </c>
      <c r="P188" s="12">
        <v>0</v>
      </c>
      <c r="Q188" s="12">
        <v>0</v>
      </c>
      <c r="R188" s="12">
        <v>0</v>
      </c>
      <c r="S188" s="12">
        <v>0</v>
      </c>
      <c r="T188" s="12">
        <v>0</v>
      </c>
      <c r="U188" s="12">
        <v>0</v>
      </c>
      <c r="V188" s="12">
        <v>0</v>
      </c>
      <c r="W188" s="12">
        <v>0</v>
      </c>
      <c r="X188" s="12">
        <v>0</v>
      </c>
      <c r="Y188" s="12">
        <v>0</v>
      </c>
      <c r="Z188" s="12">
        <v>0</v>
      </c>
      <c r="AA188" s="12">
        <v>0</v>
      </c>
      <c r="AB188" s="12">
        <v>0</v>
      </c>
      <c r="AC188" s="12">
        <v>0</v>
      </c>
      <c r="AD188" s="12">
        <v>0</v>
      </c>
      <c r="AE188" s="12">
        <v>0</v>
      </c>
      <c r="AF188" s="12">
        <v>0</v>
      </c>
      <c r="AG188" s="12">
        <v>0</v>
      </c>
      <c r="AH188" s="12">
        <v>0</v>
      </c>
      <c r="AI188" s="12">
        <v>0</v>
      </c>
    </row>
    <row r="189" spans="2:35" ht="20.100000000000001" customHeight="1" thickBot="1" x14ac:dyDescent="0.25">
      <c r="B189" s="4" t="s">
        <v>389</v>
      </c>
      <c r="C189" s="12">
        <v>3</v>
      </c>
      <c r="D189" s="12">
        <v>5</v>
      </c>
      <c r="E189" s="12">
        <v>0</v>
      </c>
      <c r="F189" s="12">
        <v>3</v>
      </c>
      <c r="G189" s="12">
        <v>5</v>
      </c>
      <c r="H189" s="12">
        <v>0</v>
      </c>
      <c r="I189" s="12">
        <v>0</v>
      </c>
      <c r="J189" s="12">
        <v>0</v>
      </c>
      <c r="K189" s="12">
        <v>0</v>
      </c>
      <c r="L189" s="12">
        <v>0</v>
      </c>
      <c r="M189" s="12">
        <v>0</v>
      </c>
      <c r="N189" s="12">
        <v>0</v>
      </c>
      <c r="O189" s="12">
        <v>0</v>
      </c>
      <c r="P189" s="12">
        <v>0</v>
      </c>
      <c r="Q189" s="12">
        <v>0</v>
      </c>
      <c r="R189" s="12">
        <v>0</v>
      </c>
      <c r="S189" s="12">
        <v>0</v>
      </c>
      <c r="T189" s="12">
        <v>0</v>
      </c>
      <c r="U189" s="12">
        <v>0</v>
      </c>
      <c r="V189" s="12">
        <v>0</v>
      </c>
      <c r="W189" s="12">
        <v>0</v>
      </c>
      <c r="X189" s="12">
        <v>0</v>
      </c>
      <c r="Y189" s="12">
        <v>0</v>
      </c>
      <c r="Z189" s="12">
        <v>0</v>
      </c>
      <c r="AA189" s="12">
        <v>0</v>
      </c>
      <c r="AB189" s="12">
        <v>0</v>
      </c>
      <c r="AC189" s="12">
        <v>0</v>
      </c>
      <c r="AD189" s="12">
        <v>0</v>
      </c>
      <c r="AE189" s="12">
        <v>0</v>
      </c>
      <c r="AF189" s="12">
        <v>0</v>
      </c>
      <c r="AG189" s="12">
        <v>0</v>
      </c>
      <c r="AH189" s="12">
        <v>0</v>
      </c>
      <c r="AI189" s="12">
        <v>0</v>
      </c>
    </row>
    <row r="190" spans="2:35" ht="20.100000000000001" customHeight="1" thickBot="1" x14ac:dyDescent="0.25">
      <c r="B190" s="4" t="s">
        <v>390</v>
      </c>
      <c r="C190" s="12">
        <v>0</v>
      </c>
      <c r="D190" s="12">
        <v>0</v>
      </c>
      <c r="E190" s="12">
        <v>0</v>
      </c>
      <c r="F190" s="12">
        <v>0</v>
      </c>
      <c r="G190" s="12">
        <v>0</v>
      </c>
      <c r="H190" s="12">
        <v>0</v>
      </c>
      <c r="I190" s="12">
        <v>0</v>
      </c>
      <c r="J190" s="12">
        <v>0</v>
      </c>
      <c r="K190" s="12">
        <v>0</v>
      </c>
      <c r="L190" s="12">
        <v>0</v>
      </c>
      <c r="M190" s="12">
        <v>0</v>
      </c>
      <c r="N190" s="12">
        <v>0</v>
      </c>
      <c r="O190" s="12">
        <v>0</v>
      </c>
      <c r="P190" s="12">
        <v>0</v>
      </c>
      <c r="Q190" s="12">
        <v>0</v>
      </c>
      <c r="R190" s="12">
        <v>0</v>
      </c>
      <c r="S190" s="12">
        <v>0</v>
      </c>
      <c r="T190" s="12">
        <v>0</v>
      </c>
      <c r="U190" s="12">
        <v>0</v>
      </c>
      <c r="V190" s="12">
        <v>0</v>
      </c>
      <c r="W190" s="12">
        <v>0</v>
      </c>
      <c r="X190" s="12">
        <v>0</v>
      </c>
      <c r="Y190" s="12">
        <v>0</v>
      </c>
      <c r="Z190" s="12">
        <v>0</v>
      </c>
      <c r="AA190" s="12">
        <v>0</v>
      </c>
      <c r="AB190" s="12">
        <v>0</v>
      </c>
      <c r="AC190" s="12">
        <v>0</v>
      </c>
      <c r="AD190" s="12">
        <v>0</v>
      </c>
      <c r="AE190" s="12">
        <v>0</v>
      </c>
      <c r="AF190" s="12">
        <v>0</v>
      </c>
      <c r="AG190" s="12">
        <v>0</v>
      </c>
      <c r="AH190" s="12">
        <v>0</v>
      </c>
      <c r="AI190" s="12">
        <v>0</v>
      </c>
    </row>
    <row r="191" spans="2:35" ht="20.100000000000001" customHeight="1" thickBot="1" x14ac:dyDescent="0.25">
      <c r="B191" s="4" t="s">
        <v>184</v>
      </c>
      <c r="C191" s="12">
        <v>1</v>
      </c>
      <c r="D191" s="12">
        <v>1</v>
      </c>
      <c r="E191" s="12">
        <v>0</v>
      </c>
      <c r="F191" s="12">
        <v>1</v>
      </c>
      <c r="G191" s="12">
        <v>1</v>
      </c>
      <c r="H191" s="12">
        <v>0</v>
      </c>
      <c r="I191" s="12">
        <v>0</v>
      </c>
      <c r="J191" s="12">
        <v>0</v>
      </c>
      <c r="K191" s="12">
        <v>0</v>
      </c>
      <c r="L191" s="12">
        <v>0</v>
      </c>
      <c r="M191" s="12">
        <v>0</v>
      </c>
      <c r="N191" s="12">
        <v>0</v>
      </c>
      <c r="O191" s="12">
        <v>0</v>
      </c>
      <c r="P191" s="12">
        <v>0</v>
      </c>
      <c r="Q191" s="12">
        <v>0</v>
      </c>
      <c r="R191" s="12">
        <v>0</v>
      </c>
      <c r="S191" s="12">
        <v>0</v>
      </c>
      <c r="T191" s="12">
        <v>0</v>
      </c>
      <c r="U191" s="12">
        <v>0</v>
      </c>
      <c r="V191" s="12">
        <v>0</v>
      </c>
      <c r="W191" s="12">
        <v>0</v>
      </c>
      <c r="X191" s="12">
        <v>0</v>
      </c>
      <c r="Y191" s="12">
        <v>0</v>
      </c>
      <c r="Z191" s="12">
        <v>0</v>
      </c>
      <c r="AA191" s="12">
        <v>0</v>
      </c>
      <c r="AB191" s="12">
        <v>0</v>
      </c>
      <c r="AC191" s="12">
        <v>0</v>
      </c>
      <c r="AD191" s="12">
        <v>0</v>
      </c>
      <c r="AE191" s="12">
        <v>0</v>
      </c>
      <c r="AF191" s="12">
        <v>0</v>
      </c>
      <c r="AG191" s="12">
        <v>0</v>
      </c>
      <c r="AH191" s="12">
        <v>0</v>
      </c>
      <c r="AI191" s="12">
        <v>0</v>
      </c>
    </row>
    <row r="192" spans="2:35" ht="20.100000000000001" customHeight="1" thickBot="1" x14ac:dyDescent="0.25">
      <c r="B192" s="4" t="s">
        <v>391</v>
      </c>
      <c r="C192" s="12">
        <v>11</v>
      </c>
      <c r="D192" s="12">
        <v>6</v>
      </c>
      <c r="E192" s="12">
        <v>0</v>
      </c>
      <c r="F192" s="12">
        <v>11</v>
      </c>
      <c r="G192" s="12">
        <v>6</v>
      </c>
      <c r="H192" s="12">
        <v>0</v>
      </c>
      <c r="I192" s="12">
        <v>0</v>
      </c>
      <c r="J192" s="12">
        <v>0</v>
      </c>
      <c r="K192" s="12">
        <v>0</v>
      </c>
      <c r="L192" s="12">
        <v>0</v>
      </c>
      <c r="M192" s="12">
        <v>0</v>
      </c>
      <c r="N192" s="12">
        <v>0</v>
      </c>
      <c r="O192" s="12">
        <v>0</v>
      </c>
      <c r="P192" s="12">
        <v>0</v>
      </c>
      <c r="Q192" s="12">
        <v>0</v>
      </c>
      <c r="R192" s="12">
        <v>0</v>
      </c>
      <c r="S192" s="12">
        <v>0</v>
      </c>
      <c r="T192" s="12">
        <v>0</v>
      </c>
      <c r="U192" s="12">
        <v>0</v>
      </c>
      <c r="V192" s="12">
        <v>0</v>
      </c>
      <c r="W192" s="12">
        <v>0</v>
      </c>
      <c r="X192" s="12">
        <v>0</v>
      </c>
      <c r="Y192" s="12">
        <v>0</v>
      </c>
      <c r="Z192" s="12">
        <v>0</v>
      </c>
      <c r="AA192" s="12">
        <v>0</v>
      </c>
      <c r="AB192" s="12">
        <v>0</v>
      </c>
      <c r="AC192" s="12">
        <v>0</v>
      </c>
      <c r="AD192" s="12">
        <v>0</v>
      </c>
      <c r="AE192" s="12">
        <v>0</v>
      </c>
      <c r="AF192" s="12">
        <v>0</v>
      </c>
      <c r="AG192" s="12">
        <v>0</v>
      </c>
      <c r="AH192" s="12">
        <v>0</v>
      </c>
      <c r="AI192" s="12">
        <v>0</v>
      </c>
    </row>
    <row r="193" spans="2:35" ht="20.100000000000001" customHeight="1" thickBot="1" x14ac:dyDescent="0.25">
      <c r="B193" s="4" t="s">
        <v>392</v>
      </c>
      <c r="C193" s="12">
        <v>0</v>
      </c>
      <c r="D193" s="12">
        <v>0</v>
      </c>
      <c r="E193" s="12">
        <v>0</v>
      </c>
      <c r="F193" s="12">
        <v>0</v>
      </c>
      <c r="G193" s="12">
        <v>0</v>
      </c>
      <c r="H193" s="12">
        <v>0</v>
      </c>
      <c r="I193" s="12">
        <v>0</v>
      </c>
      <c r="J193" s="12">
        <v>0</v>
      </c>
      <c r="K193" s="12">
        <v>0</v>
      </c>
      <c r="L193" s="12">
        <v>0</v>
      </c>
      <c r="M193" s="12">
        <v>0</v>
      </c>
      <c r="N193" s="12">
        <v>0</v>
      </c>
      <c r="O193" s="12">
        <v>0</v>
      </c>
      <c r="P193" s="12">
        <v>0</v>
      </c>
      <c r="Q193" s="12">
        <v>0</v>
      </c>
      <c r="R193" s="12">
        <v>0</v>
      </c>
      <c r="S193" s="12">
        <v>0</v>
      </c>
      <c r="T193" s="12">
        <v>0</v>
      </c>
      <c r="U193" s="12">
        <v>0</v>
      </c>
      <c r="V193" s="12">
        <v>0</v>
      </c>
      <c r="W193" s="12">
        <v>0</v>
      </c>
      <c r="X193" s="12">
        <v>0</v>
      </c>
      <c r="Y193" s="12">
        <v>0</v>
      </c>
      <c r="Z193" s="12">
        <v>0</v>
      </c>
      <c r="AA193" s="12">
        <v>0</v>
      </c>
      <c r="AB193" s="12">
        <v>0</v>
      </c>
      <c r="AC193" s="12">
        <v>0</v>
      </c>
      <c r="AD193" s="12">
        <v>0</v>
      </c>
      <c r="AE193" s="12">
        <v>0</v>
      </c>
      <c r="AF193" s="12">
        <v>0</v>
      </c>
      <c r="AG193" s="12">
        <v>0</v>
      </c>
      <c r="AH193" s="12">
        <v>0</v>
      </c>
      <c r="AI193" s="12">
        <v>0</v>
      </c>
    </row>
    <row r="194" spans="2:35" ht="20.100000000000001" customHeight="1" thickBot="1" x14ac:dyDescent="0.25">
      <c r="B194" s="4" t="s">
        <v>393</v>
      </c>
      <c r="C194" s="12">
        <v>1</v>
      </c>
      <c r="D194" s="12">
        <v>1</v>
      </c>
      <c r="E194" s="12">
        <v>0</v>
      </c>
      <c r="F194" s="12">
        <v>1</v>
      </c>
      <c r="G194" s="12">
        <v>1</v>
      </c>
      <c r="H194" s="12">
        <v>0</v>
      </c>
      <c r="I194" s="12">
        <v>0</v>
      </c>
      <c r="J194" s="12">
        <v>0</v>
      </c>
      <c r="K194" s="12">
        <v>0</v>
      </c>
      <c r="L194" s="12">
        <v>0</v>
      </c>
      <c r="M194" s="12">
        <v>0</v>
      </c>
      <c r="N194" s="12">
        <v>0</v>
      </c>
      <c r="O194" s="12">
        <v>0</v>
      </c>
      <c r="P194" s="12">
        <v>0</v>
      </c>
      <c r="Q194" s="12">
        <v>0</v>
      </c>
      <c r="R194" s="12">
        <v>0</v>
      </c>
      <c r="S194" s="12">
        <v>0</v>
      </c>
      <c r="T194" s="12">
        <v>0</v>
      </c>
      <c r="U194" s="12">
        <v>0</v>
      </c>
      <c r="V194" s="12">
        <v>0</v>
      </c>
      <c r="W194" s="12">
        <v>0</v>
      </c>
      <c r="X194" s="12">
        <v>0</v>
      </c>
      <c r="Y194" s="12">
        <v>0</v>
      </c>
      <c r="Z194" s="12">
        <v>0</v>
      </c>
      <c r="AA194" s="12">
        <v>0</v>
      </c>
      <c r="AB194" s="12">
        <v>0</v>
      </c>
      <c r="AC194" s="12">
        <v>0</v>
      </c>
      <c r="AD194" s="12">
        <v>0</v>
      </c>
      <c r="AE194" s="12">
        <v>0</v>
      </c>
      <c r="AF194" s="12">
        <v>0</v>
      </c>
      <c r="AG194" s="12">
        <v>0</v>
      </c>
      <c r="AH194" s="12">
        <v>0</v>
      </c>
      <c r="AI194" s="12">
        <v>0</v>
      </c>
    </row>
    <row r="195" spans="2:35" ht="20.100000000000001" customHeight="1" thickBot="1" x14ac:dyDescent="0.25">
      <c r="B195" s="4" t="s">
        <v>394</v>
      </c>
      <c r="C195" s="12">
        <v>7</v>
      </c>
      <c r="D195" s="12">
        <v>7</v>
      </c>
      <c r="E195" s="12">
        <v>0</v>
      </c>
      <c r="F195" s="12">
        <v>7</v>
      </c>
      <c r="G195" s="12">
        <v>7</v>
      </c>
      <c r="H195" s="12">
        <v>0</v>
      </c>
      <c r="I195" s="12">
        <v>0</v>
      </c>
      <c r="J195" s="12">
        <v>0</v>
      </c>
      <c r="K195" s="12">
        <v>0</v>
      </c>
      <c r="L195" s="12">
        <v>0</v>
      </c>
      <c r="M195" s="12">
        <v>0</v>
      </c>
      <c r="N195" s="12">
        <v>0</v>
      </c>
      <c r="O195" s="12">
        <v>0</v>
      </c>
      <c r="P195" s="12">
        <v>0</v>
      </c>
      <c r="Q195" s="12">
        <v>0</v>
      </c>
      <c r="R195" s="12">
        <v>0</v>
      </c>
      <c r="S195" s="12">
        <v>0</v>
      </c>
      <c r="T195" s="12">
        <v>0</v>
      </c>
      <c r="U195" s="12">
        <v>0</v>
      </c>
      <c r="V195" s="12">
        <v>0</v>
      </c>
      <c r="W195" s="12">
        <v>0</v>
      </c>
      <c r="X195" s="12">
        <v>0</v>
      </c>
      <c r="Y195" s="12">
        <v>0</v>
      </c>
      <c r="Z195" s="12">
        <v>0</v>
      </c>
      <c r="AA195" s="12">
        <v>0</v>
      </c>
      <c r="AB195" s="12">
        <v>0</v>
      </c>
      <c r="AC195" s="12">
        <v>0</v>
      </c>
      <c r="AD195" s="12">
        <v>0</v>
      </c>
      <c r="AE195" s="12">
        <v>0</v>
      </c>
      <c r="AF195" s="12">
        <v>0</v>
      </c>
      <c r="AG195" s="12">
        <v>0</v>
      </c>
      <c r="AH195" s="12">
        <v>0</v>
      </c>
      <c r="AI195" s="12">
        <v>0</v>
      </c>
    </row>
    <row r="196" spans="2:35" ht="20.100000000000001" customHeight="1" thickBot="1" x14ac:dyDescent="0.25">
      <c r="B196" s="4" t="s">
        <v>395</v>
      </c>
      <c r="C196" s="12">
        <v>0</v>
      </c>
      <c r="D196" s="12">
        <v>0</v>
      </c>
      <c r="E196" s="12">
        <v>0</v>
      </c>
      <c r="F196" s="12">
        <v>0</v>
      </c>
      <c r="G196" s="12">
        <v>0</v>
      </c>
      <c r="H196" s="12">
        <v>0</v>
      </c>
      <c r="I196" s="12">
        <v>0</v>
      </c>
      <c r="J196" s="12">
        <v>0</v>
      </c>
      <c r="K196" s="12">
        <v>0</v>
      </c>
      <c r="L196" s="12">
        <v>0</v>
      </c>
      <c r="M196" s="12">
        <v>0</v>
      </c>
      <c r="N196" s="12">
        <v>0</v>
      </c>
      <c r="O196" s="12">
        <v>0</v>
      </c>
      <c r="P196" s="12">
        <v>0</v>
      </c>
      <c r="Q196" s="12">
        <v>0</v>
      </c>
      <c r="R196" s="12">
        <v>0</v>
      </c>
      <c r="S196" s="12">
        <v>0</v>
      </c>
      <c r="T196" s="12">
        <v>0</v>
      </c>
      <c r="U196" s="12">
        <v>0</v>
      </c>
      <c r="V196" s="12">
        <v>0</v>
      </c>
      <c r="W196" s="12">
        <v>0</v>
      </c>
      <c r="X196" s="12">
        <v>0</v>
      </c>
      <c r="Y196" s="12">
        <v>0</v>
      </c>
      <c r="Z196" s="12">
        <v>0</v>
      </c>
      <c r="AA196" s="12">
        <v>0</v>
      </c>
      <c r="AB196" s="12">
        <v>0</v>
      </c>
      <c r="AC196" s="12">
        <v>0</v>
      </c>
      <c r="AD196" s="12">
        <v>0</v>
      </c>
      <c r="AE196" s="12">
        <v>0</v>
      </c>
      <c r="AF196" s="12">
        <v>0</v>
      </c>
      <c r="AG196" s="12">
        <v>0</v>
      </c>
      <c r="AH196" s="12">
        <v>0</v>
      </c>
      <c r="AI196" s="12">
        <v>0</v>
      </c>
    </row>
    <row r="197" spans="2:35" ht="20.100000000000001" customHeight="1" thickBot="1" x14ac:dyDescent="0.25">
      <c r="B197" s="4" t="s">
        <v>185</v>
      </c>
      <c r="C197" s="12">
        <v>28</v>
      </c>
      <c r="D197" s="12">
        <v>27</v>
      </c>
      <c r="E197" s="12">
        <v>8</v>
      </c>
      <c r="F197" s="12">
        <v>28</v>
      </c>
      <c r="G197" s="12">
        <v>27</v>
      </c>
      <c r="H197" s="12">
        <v>8</v>
      </c>
      <c r="I197" s="12">
        <v>0</v>
      </c>
      <c r="J197" s="12">
        <v>0</v>
      </c>
      <c r="K197" s="12">
        <v>0</v>
      </c>
      <c r="L197" s="12">
        <v>0</v>
      </c>
      <c r="M197" s="12">
        <v>0</v>
      </c>
      <c r="N197" s="12">
        <v>0</v>
      </c>
      <c r="O197" s="12">
        <v>0</v>
      </c>
      <c r="P197" s="12">
        <v>0</v>
      </c>
      <c r="Q197" s="12">
        <v>0</v>
      </c>
      <c r="R197" s="12">
        <v>0</v>
      </c>
      <c r="S197" s="12">
        <v>0</v>
      </c>
      <c r="T197" s="12">
        <v>0</v>
      </c>
      <c r="U197" s="12">
        <v>0</v>
      </c>
      <c r="V197" s="12">
        <v>0</v>
      </c>
      <c r="W197" s="12">
        <v>0</v>
      </c>
      <c r="X197" s="12">
        <v>0</v>
      </c>
      <c r="Y197" s="12">
        <v>0</v>
      </c>
      <c r="Z197" s="12">
        <v>0</v>
      </c>
      <c r="AA197" s="12">
        <v>0</v>
      </c>
      <c r="AB197" s="12">
        <v>0</v>
      </c>
      <c r="AC197" s="12">
        <v>0</v>
      </c>
      <c r="AD197" s="12">
        <v>0</v>
      </c>
      <c r="AE197" s="12">
        <v>0</v>
      </c>
      <c r="AF197" s="12">
        <v>0</v>
      </c>
      <c r="AG197" s="12">
        <v>0</v>
      </c>
      <c r="AH197" s="12">
        <v>0</v>
      </c>
      <c r="AI197" s="12">
        <v>0</v>
      </c>
    </row>
    <row r="198" spans="2:35" ht="20.100000000000001" customHeight="1" thickBot="1" x14ac:dyDescent="0.25">
      <c r="B198" s="4" t="s">
        <v>186</v>
      </c>
      <c r="C198" s="12">
        <v>130</v>
      </c>
      <c r="D198" s="12">
        <v>134</v>
      </c>
      <c r="E198" s="12">
        <v>7</v>
      </c>
      <c r="F198" s="12">
        <v>130</v>
      </c>
      <c r="G198" s="12">
        <v>134</v>
      </c>
      <c r="H198" s="12">
        <v>7</v>
      </c>
      <c r="I198" s="12">
        <v>0</v>
      </c>
      <c r="J198" s="12">
        <v>0</v>
      </c>
      <c r="K198" s="12">
        <v>0</v>
      </c>
      <c r="L198" s="12">
        <v>0</v>
      </c>
      <c r="M198" s="12">
        <v>0</v>
      </c>
      <c r="N198" s="12">
        <v>0</v>
      </c>
      <c r="O198" s="12">
        <v>0</v>
      </c>
      <c r="P198" s="12">
        <v>0</v>
      </c>
      <c r="Q198" s="12">
        <v>0</v>
      </c>
      <c r="R198" s="12">
        <v>0</v>
      </c>
      <c r="S198" s="12">
        <v>0</v>
      </c>
      <c r="T198" s="12">
        <v>0</v>
      </c>
      <c r="U198" s="12">
        <v>61</v>
      </c>
      <c r="V198" s="12">
        <v>56</v>
      </c>
      <c r="W198" s="12">
        <v>7</v>
      </c>
      <c r="X198" s="12">
        <v>61</v>
      </c>
      <c r="Y198" s="12">
        <v>56</v>
      </c>
      <c r="Z198" s="12">
        <v>7</v>
      </c>
      <c r="AA198" s="12">
        <v>0</v>
      </c>
      <c r="AB198" s="12">
        <v>0</v>
      </c>
      <c r="AC198" s="12">
        <v>0</v>
      </c>
      <c r="AD198" s="12">
        <v>0</v>
      </c>
      <c r="AE198" s="12">
        <v>0</v>
      </c>
      <c r="AF198" s="12">
        <v>0</v>
      </c>
      <c r="AG198" s="12">
        <v>0</v>
      </c>
      <c r="AH198" s="12">
        <v>0</v>
      </c>
      <c r="AI198" s="12">
        <v>0</v>
      </c>
    </row>
    <row r="199" spans="2:35" ht="20.100000000000001" customHeight="1" thickBot="1" x14ac:dyDescent="0.25">
      <c r="B199" s="4" t="s">
        <v>396</v>
      </c>
      <c r="C199" s="12">
        <v>5</v>
      </c>
      <c r="D199" s="12">
        <v>4</v>
      </c>
      <c r="E199" s="12">
        <v>0</v>
      </c>
      <c r="F199" s="12">
        <v>5</v>
      </c>
      <c r="G199" s="12">
        <v>4</v>
      </c>
      <c r="H199" s="12">
        <v>0</v>
      </c>
      <c r="I199" s="12">
        <v>0</v>
      </c>
      <c r="J199" s="12">
        <v>0</v>
      </c>
      <c r="K199" s="12">
        <v>0</v>
      </c>
      <c r="L199" s="12">
        <v>0</v>
      </c>
      <c r="M199" s="12">
        <v>0</v>
      </c>
      <c r="N199" s="12">
        <v>0</v>
      </c>
      <c r="O199" s="12">
        <v>0</v>
      </c>
      <c r="P199" s="12">
        <v>0</v>
      </c>
      <c r="Q199" s="12">
        <v>0</v>
      </c>
      <c r="R199" s="12">
        <v>0</v>
      </c>
      <c r="S199" s="12">
        <v>0</v>
      </c>
      <c r="T199" s="12">
        <v>0</v>
      </c>
      <c r="U199" s="12">
        <v>0</v>
      </c>
      <c r="V199" s="12">
        <v>0</v>
      </c>
      <c r="W199" s="12">
        <v>0</v>
      </c>
      <c r="X199" s="12">
        <v>0</v>
      </c>
      <c r="Y199" s="12">
        <v>0</v>
      </c>
      <c r="Z199" s="12">
        <v>0</v>
      </c>
      <c r="AA199" s="12">
        <v>0</v>
      </c>
      <c r="AB199" s="12">
        <v>0</v>
      </c>
      <c r="AC199" s="12">
        <v>0</v>
      </c>
      <c r="AD199" s="12">
        <v>0</v>
      </c>
      <c r="AE199" s="12">
        <v>0</v>
      </c>
      <c r="AF199" s="12">
        <v>0</v>
      </c>
      <c r="AG199" s="12">
        <v>0</v>
      </c>
      <c r="AH199" s="12">
        <v>0</v>
      </c>
      <c r="AI199" s="12">
        <v>0</v>
      </c>
    </row>
    <row r="200" spans="2:35" ht="20.100000000000001" customHeight="1" thickBot="1" x14ac:dyDescent="0.25">
      <c r="B200" s="4" t="s">
        <v>397</v>
      </c>
      <c r="C200" s="12">
        <v>0</v>
      </c>
      <c r="D200" s="12">
        <v>0</v>
      </c>
      <c r="E200" s="12">
        <v>0</v>
      </c>
      <c r="F200" s="12">
        <v>0</v>
      </c>
      <c r="G200" s="12">
        <v>0</v>
      </c>
      <c r="H200" s="12">
        <v>0</v>
      </c>
      <c r="I200" s="12">
        <v>0</v>
      </c>
      <c r="J200" s="12">
        <v>0</v>
      </c>
      <c r="K200" s="12">
        <v>0</v>
      </c>
      <c r="L200" s="12">
        <v>0</v>
      </c>
      <c r="M200" s="12">
        <v>0</v>
      </c>
      <c r="N200" s="12">
        <v>0</v>
      </c>
      <c r="O200" s="12">
        <v>0</v>
      </c>
      <c r="P200" s="12">
        <v>0</v>
      </c>
      <c r="Q200" s="12">
        <v>0</v>
      </c>
      <c r="R200" s="12">
        <v>0</v>
      </c>
      <c r="S200" s="12">
        <v>0</v>
      </c>
      <c r="T200" s="12">
        <v>0</v>
      </c>
      <c r="U200" s="12">
        <v>0</v>
      </c>
      <c r="V200" s="12">
        <v>0</v>
      </c>
      <c r="W200" s="12">
        <v>0</v>
      </c>
      <c r="X200" s="12">
        <v>0</v>
      </c>
      <c r="Y200" s="12">
        <v>0</v>
      </c>
      <c r="Z200" s="12">
        <v>0</v>
      </c>
      <c r="AA200" s="12">
        <v>0</v>
      </c>
      <c r="AB200" s="12">
        <v>0</v>
      </c>
      <c r="AC200" s="12">
        <v>0</v>
      </c>
      <c r="AD200" s="12">
        <v>0</v>
      </c>
      <c r="AE200" s="12">
        <v>0</v>
      </c>
      <c r="AF200" s="12">
        <v>0</v>
      </c>
      <c r="AG200" s="12">
        <v>0</v>
      </c>
      <c r="AH200" s="12">
        <v>0</v>
      </c>
      <c r="AI200" s="12">
        <v>0</v>
      </c>
    </row>
    <row r="201" spans="2:35" ht="20.100000000000001" customHeight="1" thickBot="1" x14ac:dyDescent="0.25">
      <c r="B201" s="4" t="s">
        <v>398</v>
      </c>
      <c r="C201" s="12">
        <v>3</v>
      </c>
      <c r="D201" s="12">
        <v>1</v>
      </c>
      <c r="E201" s="12">
        <v>0</v>
      </c>
      <c r="F201" s="12">
        <v>3</v>
      </c>
      <c r="G201" s="12">
        <v>1</v>
      </c>
      <c r="H201" s="12">
        <v>0</v>
      </c>
      <c r="I201" s="12">
        <v>0</v>
      </c>
      <c r="J201" s="12">
        <v>0</v>
      </c>
      <c r="K201" s="12">
        <v>0</v>
      </c>
      <c r="L201" s="12">
        <v>0</v>
      </c>
      <c r="M201" s="12">
        <v>0</v>
      </c>
      <c r="N201" s="12">
        <v>0</v>
      </c>
      <c r="O201" s="12">
        <v>0</v>
      </c>
      <c r="P201" s="12">
        <v>0</v>
      </c>
      <c r="Q201" s="12">
        <v>0</v>
      </c>
      <c r="R201" s="12">
        <v>0</v>
      </c>
      <c r="S201" s="12">
        <v>0</v>
      </c>
      <c r="T201" s="12">
        <v>0</v>
      </c>
      <c r="U201" s="12">
        <v>0</v>
      </c>
      <c r="V201" s="12">
        <v>0</v>
      </c>
      <c r="W201" s="12">
        <v>0</v>
      </c>
      <c r="X201" s="12">
        <v>0</v>
      </c>
      <c r="Y201" s="12">
        <v>0</v>
      </c>
      <c r="Z201" s="12">
        <v>0</v>
      </c>
      <c r="AA201" s="12">
        <v>0</v>
      </c>
      <c r="AB201" s="12">
        <v>0</v>
      </c>
      <c r="AC201" s="12">
        <v>0</v>
      </c>
      <c r="AD201" s="12">
        <v>0</v>
      </c>
      <c r="AE201" s="12">
        <v>0</v>
      </c>
      <c r="AF201" s="12">
        <v>0</v>
      </c>
      <c r="AG201" s="12">
        <v>0</v>
      </c>
      <c r="AH201" s="12">
        <v>0</v>
      </c>
      <c r="AI201" s="12">
        <v>0</v>
      </c>
    </row>
    <row r="202" spans="2:35" ht="20.100000000000001" customHeight="1" thickBot="1" x14ac:dyDescent="0.25">
      <c r="B202" s="4" t="s">
        <v>187</v>
      </c>
      <c r="C202" s="12">
        <v>9</v>
      </c>
      <c r="D202" s="12">
        <v>17</v>
      </c>
      <c r="E202" s="12">
        <v>2</v>
      </c>
      <c r="F202" s="12">
        <v>9</v>
      </c>
      <c r="G202" s="12">
        <v>17</v>
      </c>
      <c r="H202" s="12">
        <v>2</v>
      </c>
      <c r="I202" s="12">
        <v>0</v>
      </c>
      <c r="J202" s="12">
        <v>0</v>
      </c>
      <c r="K202" s="12">
        <v>0</v>
      </c>
      <c r="L202" s="12">
        <v>0</v>
      </c>
      <c r="M202" s="12">
        <v>0</v>
      </c>
      <c r="N202" s="12">
        <v>0</v>
      </c>
      <c r="O202" s="12">
        <v>0</v>
      </c>
      <c r="P202" s="12">
        <v>0</v>
      </c>
      <c r="Q202" s="12">
        <v>0</v>
      </c>
      <c r="R202" s="12">
        <v>0</v>
      </c>
      <c r="S202" s="12">
        <v>0</v>
      </c>
      <c r="T202" s="12">
        <v>0</v>
      </c>
      <c r="U202" s="12">
        <v>2</v>
      </c>
      <c r="V202" s="12">
        <v>2</v>
      </c>
      <c r="W202" s="12">
        <v>0</v>
      </c>
      <c r="X202" s="12">
        <v>2</v>
      </c>
      <c r="Y202" s="12">
        <v>2</v>
      </c>
      <c r="Z202" s="12">
        <v>0</v>
      </c>
      <c r="AA202" s="12">
        <v>0</v>
      </c>
      <c r="AB202" s="12">
        <v>0</v>
      </c>
      <c r="AC202" s="12">
        <v>0</v>
      </c>
      <c r="AD202" s="12">
        <v>0</v>
      </c>
      <c r="AE202" s="12">
        <v>0</v>
      </c>
      <c r="AF202" s="12">
        <v>0</v>
      </c>
      <c r="AG202" s="12">
        <v>0</v>
      </c>
      <c r="AH202" s="12">
        <v>0</v>
      </c>
      <c r="AI202" s="12">
        <v>0</v>
      </c>
    </row>
    <row r="203" spans="2:35" ht="20.100000000000001" customHeight="1" thickBot="1" x14ac:dyDescent="0.25">
      <c r="B203" s="4" t="s">
        <v>399</v>
      </c>
      <c r="C203" s="12">
        <v>0</v>
      </c>
      <c r="D203" s="12">
        <v>0</v>
      </c>
      <c r="E203" s="12">
        <v>0</v>
      </c>
      <c r="F203" s="12">
        <v>0</v>
      </c>
      <c r="G203" s="12">
        <v>0</v>
      </c>
      <c r="H203" s="12">
        <v>0</v>
      </c>
      <c r="I203" s="12">
        <v>0</v>
      </c>
      <c r="J203" s="12">
        <v>0</v>
      </c>
      <c r="K203" s="12">
        <v>0</v>
      </c>
      <c r="L203" s="12">
        <v>0</v>
      </c>
      <c r="M203" s="12">
        <v>0</v>
      </c>
      <c r="N203" s="12">
        <v>0</v>
      </c>
      <c r="O203" s="12">
        <v>0</v>
      </c>
      <c r="P203" s="12">
        <v>0</v>
      </c>
      <c r="Q203" s="12">
        <v>0</v>
      </c>
      <c r="R203" s="12">
        <v>0</v>
      </c>
      <c r="S203" s="12">
        <v>0</v>
      </c>
      <c r="T203" s="12">
        <v>0</v>
      </c>
      <c r="U203" s="12">
        <v>0</v>
      </c>
      <c r="V203" s="12">
        <v>0</v>
      </c>
      <c r="W203" s="12">
        <v>0</v>
      </c>
      <c r="X203" s="12">
        <v>0</v>
      </c>
      <c r="Y203" s="12">
        <v>0</v>
      </c>
      <c r="Z203" s="12">
        <v>0</v>
      </c>
      <c r="AA203" s="12">
        <v>0</v>
      </c>
      <c r="AB203" s="12">
        <v>0</v>
      </c>
      <c r="AC203" s="12">
        <v>0</v>
      </c>
      <c r="AD203" s="12">
        <v>0</v>
      </c>
      <c r="AE203" s="12">
        <v>0</v>
      </c>
      <c r="AF203" s="12">
        <v>0</v>
      </c>
      <c r="AG203" s="12">
        <v>0</v>
      </c>
      <c r="AH203" s="12">
        <v>0</v>
      </c>
      <c r="AI203" s="12">
        <v>0</v>
      </c>
    </row>
    <row r="204" spans="2:35" ht="20.100000000000001" customHeight="1" thickBot="1" x14ac:dyDescent="0.25">
      <c r="B204" s="4" t="s">
        <v>400</v>
      </c>
      <c r="C204" s="12">
        <v>0</v>
      </c>
      <c r="D204" s="12">
        <v>0</v>
      </c>
      <c r="E204" s="12">
        <v>0</v>
      </c>
      <c r="F204" s="12">
        <v>0</v>
      </c>
      <c r="G204" s="12">
        <v>0</v>
      </c>
      <c r="H204" s="12">
        <v>0</v>
      </c>
      <c r="I204" s="12">
        <v>0</v>
      </c>
      <c r="J204" s="12">
        <v>0</v>
      </c>
      <c r="K204" s="12">
        <v>0</v>
      </c>
      <c r="L204" s="12">
        <v>0</v>
      </c>
      <c r="M204" s="12">
        <v>0</v>
      </c>
      <c r="N204" s="12">
        <v>0</v>
      </c>
      <c r="O204" s="12">
        <v>0</v>
      </c>
      <c r="P204" s="12">
        <v>0</v>
      </c>
      <c r="Q204" s="12">
        <v>0</v>
      </c>
      <c r="R204" s="12">
        <v>0</v>
      </c>
      <c r="S204" s="12">
        <v>0</v>
      </c>
      <c r="T204" s="12">
        <v>0</v>
      </c>
      <c r="U204" s="12">
        <v>0</v>
      </c>
      <c r="V204" s="12">
        <v>0</v>
      </c>
      <c r="W204" s="12">
        <v>0</v>
      </c>
      <c r="X204" s="12">
        <v>0</v>
      </c>
      <c r="Y204" s="12">
        <v>0</v>
      </c>
      <c r="Z204" s="12">
        <v>0</v>
      </c>
      <c r="AA204" s="12">
        <v>0</v>
      </c>
      <c r="AB204" s="12">
        <v>0</v>
      </c>
      <c r="AC204" s="12">
        <v>0</v>
      </c>
      <c r="AD204" s="12">
        <v>0</v>
      </c>
      <c r="AE204" s="12">
        <v>0</v>
      </c>
      <c r="AF204" s="12">
        <v>0</v>
      </c>
      <c r="AG204" s="12">
        <v>0</v>
      </c>
      <c r="AH204" s="12">
        <v>0</v>
      </c>
      <c r="AI204" s="12">
        <v>0</v>
      </c>
    </row>
    <row r="205" spans="2:35" ht="20.100000000000001" customHeight="1" thickBot="1" x14ac:dyDescent="0.25">
      <c r="B205" s="4" t="s">
        <v>401</v>
      </c>
      <c r="C205" s="12">
        <v>4</v>
      </c>
      <c r="D205" s="12">
        <v>3</v>
      </c>
      <c r="E205" s="12">
        <v>0</v>
      </c>
      <c r="F205" s="12">
        <v>4</v>
      </c>
      <c r="G205" s="12">
        <v>3</v>
      </c>
      <c r="H205" s="12">
        <v>0</v>
      </c>
      <c r="I205" s="12">
        <v>0</v>
      </c>
      <c r="J205" s="12">
        <v>0</v>
      </c>
      <c r="K205" s="12">
        <v>0</v>
      </c>
      <c r="L205" s="12">
        <v>0</v>
      </c>
      <c r="M205" s="12">
        <v>0</v>
      </c>
      <c r="N205" s="12">
        <v>0</v>
      </c>
      <c r="O205" s="12">
        <v>0</v>
      </c>
      <c r="P205" s="12">
        <v>0</v>
      </c>
      <c r="Q205" s="12">
        <v>0</v>
      </c>
      <c r="R205" s="12">
        <v>0</v>
      </c>
      <c r="S205" s="12">
        <v>0</v>
      </c>
      <c r="T205" s="12">
        <v>0</v>
      </c>
      <c r="U205" s="12">
        <v>1</v>
      </c>
      <c r="V205" s="12">
        <v>1</v>
      </c>
      <c r="W205" s="12">
        <v>0</v>
      </c>
      <c r="X205" s="12">
        <v>1</v>
      </c>
      <c r="Y205" s="12">
        <v>1</v>
      </c>
      <c r="Z205" s="12">
        <v>0</v>
      </c>
      <c r="AA205" s="12">
        <v>0</v>
      </c>
      <c r="AB205" s="12">
        <v>0</v>
      </c>
      <c r="AC205" s="12">
        <v>0</v>
      </c>
      <c r="AD205" s="12">
        <v>0</v>
      </c>
      <c r="AE205" s="12">
        <v>0</v>
      </c>
      <c r="AF205" s="12">
        <v>0</v>
      </c>
      <c r="AG205" s="12">
        <v>0</v>
      </c>
      <c r="AH205" s="12">
        <v>0</v>
      </c>
      <c r="AI205" s="12">
        <v>0</v>
      </c>
    </row>
    <row r="206" spans="2:35" ht="20.100000000000001" customHeight="1" thickBot="1" x14ac:dyDescent="0.25">
      <c r="B206" s="4" t="s">
        <v>188</v>
      </c>
      <c r="C206" s="12">
        <v>59</v>
      </c>
      <c r="D206" s="12">
        <v>62</v>
      </c>
      <c r="E206" s="12">
        <v>7</v>
      </c>
      <c r="F206" s="12">
        <v>59</v>
      </c>
      <c r="G206" s="12">
        <v>62</v>
      </c>
      <c r="H206" s="12">
        <v>7</v>
      </c>
      <c r="I206" s="12">
        <v>0</v>
      </c>
      <c r="J206" s="12">
        <v>0</v>
      </c>
      <c r="K206" s="12">
        <v>0</v>
      </c>
      <c r="L206" s="12">
        <v>0</v>
      </c>
      <c r="M206" s="12">
        <v>0</v>
      </c>
      <c r="N206" s="12">
        <v>0</v>
      </c>
      <c r="O206" s="12">
        <v>0</v>
      </c>
      <c r="P206" s="12">
        <v>0</v>
      </c>
      <c r="Q206" s="12">
        <v>0</v>
      </c>
      <c r="R206" s="12">
        <v>0</v>
      </c>
      <c r="S206" s="12">
        <v>0</v>
      </c>
      <c r="T206" s="12">
        <v>0</v>
      </c>
      <c r="U206" s="12">
        <v>7</v>
      </c>
      <c r="V206" s="12">
        <v>7</v>
      </c>
      <c r="W206" s="12">
        <v>0</v>
      </c>
      <c r="X206" s="12">
        <v>7</v>
      </c>
      <c r="Y206" s="12">
        <v>7</v>
      </c>
      <c r="Z206" s="12">
        <v>0</v>
      </c>
      <c r="AA206" s="12">
        <v>0</v>
      </c>
      <c r="AB206" s="12">
        <v>0</v>
      </c>
      <c r="AC206" s="12">
        <v>0</v>
      </c>
      <c r="AD206" s="12">
        <v>0</v>
      </c>
      <c r="AE206" s="12">
        <v>0</v>
      </c>
      <c r="AF206" s="12">
        <v>0</v>
      </c>
      <c r="AG206" s="12">
        <v>0</v>
      </c>
      <c r="AH206" s="12">
        <v>0</v>
      </c>
      <c r="AI206" s="12">
        <v>0</v>
      </c>
    </row>
    <row r="207" spans="2:35" ht="20.100000000000001" customHeight="1" thickBot="1" x14ac:dyDescent="0.25">
      <c r="B207" s="4" t="s">
        <v>402</v>
      </c>
      <c r="C207" s="12">
        <v>5</v>
      </c>
      <c r="D207" s="12">
        <v>5</v>
      </c>
      <c r="E207" s="12">
        <v>0</v>
      </c>
      <c r="F207" s="12">
        <v>5</v>
      </c>
      <c r="G207" s="12">
        <v>5</v>
      </c>
      <c r="H207" s="12">
        <v>0</v>
      </c>
      <c r="I207" s="12">
        <v>0</v>
      </c>
      <c r="J207" s="12">
        <v>0</v>
      </c>
      <c r="K207" s="12">
        <v>0</v>
      </c>
      <c r="L207" s="12">
        <v>0</v>
      </c>
      <c r="M207" s="12">
        <v>0</v>
      </c>
      <c r="N207" s="12">
        <v>0</v>
      </c>
      <c r="O207" s="12">
        <v>0</v>
      </c>
      <c r="P207" s="12">
        <v>0</v>
      </c>
      <c r="Q207" s="12">
        <v>0</v>
      </c>
      <c r="R207" s="12">
        <v>0</v>
      </c>
      <c r="S207" s="12">
        <v>0</v>
      </c>
      <c r="T207" s="12">
        <v>0</v>
      </c>
      <c r="U207" s="12">
        <v>0</v>
      </c>
      <c r="V207" s="12">
        <v>0</v>
      </c>
      <c r="W207" s="12">
        <v>0</v>
      </c>
      <c r="X207" s="12">
        <v>0</v>
      </c>
      <c r="Y207" s="12">
        <v>0</v>
      </c>
      <c r="Z207" s="12">
        <v>0</v>
      </c>
      <c r="AA207" s="12">
        <v>0</v>
      </c>
      <c r="AB207" s="12">
        <v>0</v>
      </c>
      <c r="AC207" s="12">
        <v>0</v>
      </c>
      <c r="AD207" s="12">
        <v>0</v>
      </c>
      <c r="AE207" s="12">
        <v>0</v>
      </c>
      <c r="AF207" s="12">
        <v>0</v>
      </c>
      <c r="AG207" s="12">
        <v>0</v>
      </c>
      <c r="AH207" s="12">
        <v>0</v>
      </c>
      <c r="AI207" s="12">
        <v>0</v>
      </c>
    </row>
    <row r="208" spans="2:35" ht="20.100000000000001" customHeight="1" thickBot="1" x14ac:dyDescent="0.25">
      <c r="B208" s="4" t="s">
        <v>403</v>
      </c>
      <c r="C208" s="12">
        <v>9</v>
      </c>
      <c r="D208" s="12">
        <v>8</v>
      </c>
      <c r="E208" s="12">
        <v>0</v>
      </c>
      <c r="F208" s="12">
        <v>9</v>
      </c>
      <c r="G208" s="12">
        <v>8</v>
      </c>
      <c r="H208" s="12">
        <v>0</v>
      </c>
      <c r="I208" s="12">
        <v>0</v>
      </c>
      <c r="J208" s="12">
        <v>0</v>
      </c>
      <c r="K208" s="12">
        <v>0</v>
      </c>
      <c r="L208" s="12">
        <v>0</v>
      </c>
      <c r="M208" s="12">
        <v>0</v>
      </c>
      <c r="N208" s="12">
        <v>0</v>
      </c>
      <c r="O208" s="12">
        <v>0</v>
      </c>
      <c r="P208" s="12">
        <v>0</v>
      </c>
      <c r="Q208" s="12">
        <v>0</v>
      </c>
      <c r="R208" s="12">
        <v>0</v>
      </c>
      <c r="S208" s="12">
        <v>0</v>
      </c>
      <c r="T208" s="12">
        <v>0</v>
      </c>
      <c r="U208" s="12">
        <v>0</v>
      </c>
      <c r="V208" s="12">
        <v>0</v>
      </c>
      <c r="W208" s="12">
        <v>0</v>
      </c>
      <c r="X208" s="12">
        <v>0</v>
      </c>
      <c r="Y208" s="12">
        <v>0</v>
      </c>
      <c r="Z208" s="12">
        <v>0</v>
      </c>
      <c r="AA208" s="12">
        <v>0</v>
      </c>
      <c r="AB208" s="12">
        <v>0</v>
      </c>
      <c r="AC208" s="12">
        <v>0</v>
      </c>
      <c r="AD208" s="12">
        <v>0</v>
      </c>
      <c r="AE208" s="12">
        <v>0</v>
      </c>
      <c r="AF208" s="12">
        <v>0</v>
      </c>
      <c r="AG208" s="12">
        <v>0</v>
      </c>
      <c r="AH208" s="12">
        <v>0</v>
      </c>
      <c r="AI208" s="12">
        <v>0</v>
      </c>
    </row>
    <row r="209" spans="2:35" ht="20.100000000000001" customHeight="1" thickBot="1" x14ac:dyDescent="0.25">
      <c r="B209" s="4" t="s">
        <v>404</v>
      </c>
      <c r="C209" s="12">
        <v>15</v>
      </c>
      <c r="D209" s="12">
        <v>11</v>
      </c>
      <c r="E209" s="12">
        <v>0</v>
      </c>
      <c r="F209" s="12">
        <v>15</v>
      </c>
      <c r="G209" s="12">
        <v>11</v>
      </c>
      <c r="H209" s="12">
        <v>0</v>
      </c>
      <c r="I209" s="12">
        <v>0</v>
      </c>
      <c r="J209" s="12">
        <v>0</v>
      </c>
      <c r="K209" s="12">
        <v>0</v>
      </c>
      <c r="L209" s="12">
        <v>0</v>
      </c>
      <c r="M209" s="12">
        <v>0</v>
      </c>
      <c r="N209" s="12">
        <v>0</v>
      </c>
      <c r="O209" s="12">
        <v>0</v>
      </c>
      <c r="P209" s="12">
        <v>0</v>
      </c>
      <c r="Q209" s="12">
        <v>0</v>
      </c>
      <c r="R209" s="12">
        <v>0</v>
      </c>
      <c r="S209" s="12">
        <v>0</v>
      </c>
      <c r="T209" s="12">
        <v>0</v>
      </c>
      <c r="U209" s="12">
        <v>0</v>
      </c>
      <c r="V209" s="12">
        <v>0</v>
      </c>
      <c r="W209" s="12">
        <v>0</v>
      </c>
      <c r="X209" s="12">
        <v>0</v>
      </c>
      <c r="Y209" s="12">
        <v>0</v>
      </c>
      <c r="Z209" s="12">
        <v>0</v>
      </c>
      <c r="AA209" s="12">
        <v>0</v>
      </c>
      <c r="AB209" s="12">
        <v>0</v>
      </c>
      <c r="AC209" s="12">
        <v>0</v>
      </c>
      <c r="AD209" s="12">
        <v>0</v>
      </c>
      <c r="AE209" s="12">
        <v>0</v>
      </c>
      <c r="AF209" s="12">
        <v>0</v>
      </c>
      <c r="AG209" s="12">
        <v>0</v>
      </c>
      <c r="AH209" s="12">
        <v>0</v>
      </c>
      <c r="AI209" s="12">
        <v>0</v>
      </c>
    </row>
    <row r="210" spans="2:35" ht="20.100000000000001" customHeight="1" thickBot="1" x14ac:dyDescent="0.25">
      <c r="B210" s="4" t="s">
        <v>405</v>
      </c>
      <c r="C210" s="12">
        <v>9</v>
      </c>
      <c r="D210" s="12">
        <v>11</v>
      </c>
      <c r="E210" s="12">
        <v>0</v>
      </c>
      <c r="F210" s="12">
        <v>9</v>
      </c>
      <c r="G210" s="12">
        <v>11</v>
      </c>
      <c r="H210" s="12">
        <v>0</v>
      </c>
      <c r="I210" s="12">
        <v>0</v>
      </c>
      <c r="J210" s="12">
        <v>0</v>
      </c>
      <c r="K210" s="12">
        <v>0</v>
      </c>
      <c r="L210" s="12">
        <v>0</v>
      </c>
      <c r="M210" s="12">
        <v>0</v>
      </c>
      <c r="N210" s="12">
        <v>0</v>
      </c>
      <c r="O210" s="12">
        <v>0</v>
      </c>
      <c r="P210" s="12">
        <v>0</v>
      </c>
      <c r="Q210" s="12">
        <v>0</v>
      </c>
      <c r="R210" s="12">
        <v>0</v>
      </c>
      <c r="S210" s="12">
        <v>0</v>
      </c>
      <c r="T210" s="12">
        <v>0</v>
      </c>
      <c r="U210" s="12">
        <v>3</v>
      </c>
      <c r="V210" s="12">
        <v>3</v>
      </c>
      <c r="W210" s="12">
        <v>0</v>
      </c>
      <c r="X210" s="12">
        <v>3</v>
      </c>
      <c r="Y210" s="12">
        <v>3</v>
      </c>
      <c r="Z210" s="12">
        <v>0</v>
      </c>
      <c r="AA210" s="12">
        <v>0</v>
      </c>
      <c r="AB210" s="12">
        <v>0</v>
      </c>
      <c r="AC210" s="12">
        <v>0</v>
      </c>
      <c r="AD210" s="12">
        <v>0</v>
      </c>
      <c r="AE210" s="12">
        <v>0</v>
      </c>
      <c r="AF210" s="12">
        <v>0</v>
      </c>
      <c r="AG210" s="12">
        <v>0</v>
      </c>
      <c r="AH210" s="12">
        <v>0</v>
      </c>
      <c r="AI210" s="12">
        <v>0</v>
      </c>
    </row>
    <row r="211" spans="2:35" ht="20.100000000000001" customHeight="1" thickBot="1" x14ac:dyDescent="0.25">
      <c r="B211" s="4" t="s">
        <v>406</v>
      </c>
      <c r="C211" s="12">
        <v>5</v>
      </c>
      <c r="D211" s="12">
        <v>5</v>
      </c>
      <c r="E211" s="12">
        <v>0</v>
      </c>
      <c r="F211" s="12">
        <v>5</v>
      </c>
      <c r="G211" s="12">
        <v>5</v>
      </c>
      <c r="H211" s="12">
        <v>0</v>
      </c>
      <c r="I211" s="12">
        <v>0</v>
      </c>
      <c r="J211" s="12">
        <v>0</v>
      </c>
      <c r="K211" s="12">
        <v>0</v>
      </c>
      <c r="L211" s="12">
        <v>0</v>
      </c>
      <c r="M211" s="12">
        <v>0</v>
      </c>
      <c r="N211" s="12">
        <v>0</v>
      </c>
      <c r="O211" s="12">
        <v>0</v>
      </c>
      <c r="P211" s="12">
        <v>0</v>
      </c>
      <c r="Q211" s="12">
        <v>0</v>
      </c>
      <c r="R211" s="12">
        <v>0</v>
      </c>
      <c r="S211" s="12">
        <v>0</v>
      </c>
      <c r="T211" s="12">
        <v>0</v>
      </c>
      <c r="U211" s="12">
        <v>1</v>
      </c>
      <c r="V211" s="12">
        <v>1</v>
      </c>
      <c r="W211" s="12">
        <v>0</v>
      </c>
      <c r="X211" s="12">
        <v>1</v>
      </c>
      <c r="Y211" s="12">
        <v>1</v>
      </c>
      <c r="Z211" s="12">
        <v>0</v>
      </c>
      <c r="AA211" s="12">
        <v>0</v>
      </c>
      <c r="AB211" s="12">
        <v>0</v>
      </c>
      <c r="AC211" s="12">
        <v>0</v>
      </c>
      <c r="AD211" s="12">
        <v>0</v>
      </c>
      <c r="AE211" s="12">
        <v>0</v>
      </c>
      <c r="AF211" s="12">
        <v>0</v>
      </c>
      <c r="AG211" s="12">
        <v>0</v>
      </c>
      <c r="AH211" s="12">
        <v>0</v>
      </c>
      <c r="AI211" s="12">
        <v>0</v>
      </c>
    </row>
    <row r="212" spans="2:35" ht="20.100000000000001" customHeight="1" thickBot="1" x14ac:dyDescent="0.25">
      <c r="B212" s="4" t="s">
        <v>640</v>
      </c>
      <c r="C212" s="12">
        <v>0</v>
      </c>
      <c r="D212" s="12">
        <v>0</v>
      </c>
      <c r="E212" s="12">
        <v>0</v>
      </c>
      <c r="F212" s="12">
        <v>0</v>
      </c>
      <c r="G212" s="12">
        <v>0</v>
      </c>
      <c r="H212" s="12">
        <v>0</v>
      </c>
      <c r="I212" s="12">
        <v>0</v>
      </c>
      <c r="J212" s="12">
        <v>0</v>
      </c>
      <c r="K212" s="12">
        <v>0</v>
      </c>
      <c r="L212" s="12">
        <v>0</v>
      </c>
      <c r="M212" s="12">
        <v>0</v>
      </c>
      <c r="N212" s="12">
        <v>0</v>
      </c>
      <c r="O212" s="12">
        <v>0</v>
      </c>
      <c r="P212" s="12">
        <v>0</v>
      </c>
      <c r="Q212" s="12">
        <v>0</v>
      </c>
      <c r="R212" s="12">
        <v>0</v>
      </c>
      <c r="S212" s="12">
        <v>0</v>
      </c>
      <c r="T212" s="12">
        <v>0</v>
      </c>
      <c r="U212" s="12">
        <v>0</v>
      </c>
      <c r="V212" s="12">
        <v>0</v>
      </c>
      <c r="W212" s="12">
        <v>0</v>
      </c>
      <c r="X212" s="12">
        <v>0</v>
      </c>
      <c r="Y212" s="12">
        <v>0</v>
      </c>
      <c r="Z212" s="12">
        <v>0</v>
      </c>
      <c r="AA212" s="12">
        <v>0</v>
      </c>
      <c r="AB212" s="12">
        <v>0</v>
      </c>
      <c r="AC212" s="12">
        <v>0</v>
      </c>
      <c r="AD212" s="12">
        <v>0</v>
      </c>
      <c r="AE212" s="12">
        <v>0</v>
      </c>
      <c r="AF212" s="12">
        <v>0</v>
      </c>
      <c r="AG212" s="12">
        <v>0</v>
      </c>
      <c r="AH212" s="12">
        <v>0</v>
      </c>
      <c r="AI212" s="12">
        <v>0</v>
      </c>
    </row>
    <row r="213" spans="2:35" ht="20.100000000000001" customHeight="1" thickBot="1" x14ac:dyDescent="0.25">
      <c r="B213" s="4" t="s">
        <v>407</v>
      </c>
      <c r="C213" s="12">
        <v>16</v>
      </c>
      <c r="D213" s="12">
        <v>14</v>
      </c>
      <c r="E213" s="12">
        <v>0</v>
      </c>
      <c r="F213" s="12">
        <v>16</v>
      </c>
      <c r="G213" s="12">
        <v>14</v>
      </c>
      <c r="H213" s="12">
        <v>0</v>
      </c>
      <c r="I213" s="12">
        <v>0</v>
      </c>
      <c r="J213" s="12">
        <v>0</v>
      </c>
      <c r="K213" s="12">
        <v>0</v>
      </c>
      <c r="L213" s="12">
        <v>0</v>
      </c>
      <c r="M213" s="12">
        <v>0</v>
      </c>
      <c r="N213" s="12">
        <v>0</v>
      </c>
      <c r="O213" s="12">
        <v>0</v>
      </c>
      <c r="P213" s="12">
        <v>0</v>
      </c>
      <c r="Q213" s="12">
        <v>0</v>
      </c>
      <c r="R213" s="12">
        <v>0</v>
      </c>
      <c r="S213" s="12">
        <v>0</v>
      </c>
      <c r="T213" s="12">
        <v>0</v>
      </c>
      <c r="U213" s="12">
        <v>2</v>
      </c>
      <c r="V213" s="12">
        <v>2</v>
      </c>
      <c r="W213" s="12">
        <v>0</v>
      </c>
      <c r="X213" s="12">
        <v>2</v>
      </c>
      <c r="Y213" s="12">
        <v>2</v>
      </c>
      <c r="Z213" s="12">
        <v>0</v>
      </c>
      <c r="AA213" s="12">
        <v>0</v>
      </c>
      <c r="AB213" s="12">
        <v>0</v>
      </c>
      <c r="AC213" s="12">
        <v>0</v>
      </c>
      <c r="AD213" s="12">
        <v>0</v>
      </c>
      <c r="AE213" s="12">
        <v>0</v>
      </c>
      <c r="AF213" s="12">
        <v>0</v>
      </c>
      <c r="AG213" s="12">
        <v>0</v>
      </c>
      <c r="AH213" s="12">
        <v>0</v>
      </c>
      <c r="AI213" s="12">
        <v>0</v>
      </c>
    </row>
    <row r="214" spans="2:35" ht="20.100000000000001" customHeight="1" thickBot="1" x14ac:dyDescent="0.25">
      <c r="B214" s="4" t="s">
        <v>189</v>
      </c>
      <c r="C214" s="12">
        <v>1</v>
      </c>
      <c r="D214" s="12">
        <v>0</v>
      </c>
      <c r="E214" s="12">
        <v>1</v>
      </c>
      <c r="F214" s="12">
        <v>1</v>
      </c>
      <c r="G214" s="12">
        <v>0</v>
      </c>
      <c r="H214" s="12">
        <v>1</v>
      </c>
      <c r="I214" s="12">
        <v>0</v>
      </c>
      <c r="J214" s="12">
        <v>0</v>
      </c>
      <c r="K214" s="12">
        <v>0</v>
      </c>
      <c r="L214" s="12">
        <v>0</v>
      </c>
      <c r="M214" s="12">
        <v>0</v>
      </c>
      <c r="N214" s="12">
        <v>0</v>
      </c>
      <c r="O214" s="12">
        <v>0</v>
      </c>
      <c r="P214" s="12">
        <v>0</v>
      </c>
      <c r="Q214" s="12">
        <v>0</v>
      </c>
      <c r="R214" s="12">
        <v>0</v>
      </c>
      <c r="S214" s="12">
        <v>0</v>
      </c>
      <c r="T214" s="12">
        <v>0</v>
      </c>
      <c r="U214" s="12">
        <v>0</v>
      </c>
      <c r="V214" s="12">
        <v>0</v>
      </c>
      <c r="W214" s="12">
        <v>0</v>
      </c>
      <c r="X214" s="12">
        <v>0</v>
      </c>
      <c r="Y214" s="12">
        <v>0</v>
      </c>
      <c r="Z214" s="12">
        <v>0</v>
      </c>
      <c r="AA214" s="12">
        <v>0</v>
      </c>
      <c r="AB214" s="12">
        <v>0</v>
      </c>
      <c r="AC214" s="12">
        <v>0</v>
      </c>
      <c r="AD214" s="12">
        <v>0</v>
      </c>
      <c r="AE214" s="12">
        <v>0</v>
      </c>
      <c r="AF214" s="12">
        <v>0</v>
      </c>
      <c r="AG214" s="12">
        <v>0</v>
      </c>
      <c r="AH214" s="12">
        <v>0</v>
      </c>
      <c r="AI214" s="12">
        <v>0</v>
      </c>
    </row>
    <row r="215" spans="2:35" ht="20.100000000000001" customHeight="1" thickBot="1" x14ac:dyDescent="0.25">
      <c r="B215" s="4" t="s">
        <v>408</v>
      </c>
      <c r="C215" s="12">
        <v>1</v>
      </c>
      <c r="D215" s="12">
        <v>1</v>
      </c>
      <c r="E215" s="12">
        <v>0</v>
      </c>
      <c r="F215" s="12">
        <v>1</v>
      </c>
      <c r="G215" s="12">
        <v>1</v>
      </c>
      <c r="H215" s="12">
        <v>0</v>
      </c>
      <c r="I215" s="12">
        <v>0</v>
      </c>
      <c r="J215" s="12">
        <v>0</v>
      </c>
      <c r="K215" s="12">
        <v>0</v>
      </c>
      <c r="L215" s="12">
        <v>0</v>
      </c>
      <c r="M215" s="12">
        <v>0</v>
      </c>
      <c r="N215" s="12">
        <v>0</v>
      </c>
      <c r="O215" s="12">
        <v>0</v>
      </c>
      <c r="P215" s="12">
        <v>0</v>
      </c>
      <c r="Q215" s="12">
        <v>0</v>
      </c>
      <c r="R215" s="12">
        <v>0</v>
      </c>
      <c r="S215" s="12">
        <v>0</v>
      </c>
      <c r="T215" s="12">
        <v>0</v>
      </c>
      <c r="U215" s="12">
        <v>0</v>
      </c>
      <c r="V215" s="12">
        <v>0</v>
      </c>
      <c r="W215" s="12">
        <v>0</v>
      </c>
      <c r="X215" s="12">
        <v>0</v>
      </c>
      <c r="Y215" s="12">
        <v>0</v>
      </c>
      <c r="Z215" s="12">
        <v>0</v>
      </c>
      <c r="AA215" s="12">
        <v>0</v>
      </c>
      <c r="AB215" s="12">
        <v>0</v>
      </c>
      <c r="AC215" s="12">
        <v>0</v>
      </c>
      <c r="AD215" s="12">
        <v>0</v>
      </c>
      <c r="AE215" s="12">
        <v>0</v>
      </c>
      <c r="AF215" s="12">
        <v>0</v>
      </c>
      <c r="AG215" s="12">
        <v>0</v>
      </c>
      <c r="AH215" s="12">
        <v>0</v>
      </c>
      <c r="AI215" s="12">
        <v>0</v>
      </c>
    </row>
    <row r="216" spans="2:35" ht="20.100000000000001" customHeight="1" thickBot="1" x14ac:dyDescent="0.25">
      <c r="B216" s="4" t="s">
        <v>409</v>
      </c>
      <c r="C216" s="12">
        <v>87</v>
      </c>
      <c r="D216" s="12">
        <v>72</v>
      </c>
      <c r="E216" s="12">
        <v>0</v>
      </c>
      <c r="F216" s="12">
        <v>87</v>
      </c>
      <c r="G216" s="12">
        <v>72</v>
      </c>
      <c r="H216" s="12">
        <v>0</v>
      </c>
      <c r="I216" s="12">
        <v>0</v>
      </c>
      <c r="J216" s="12">
        <v>0</v>
      </c>
      <c r="K216" s="12">
        <v>0</v>
      </c>
      <c r="L216" s="12">
        <v>0</v>
      </c>
      <c r="M216" s="12">
        <v>0</v>
      </c>
      <c r="N216" s="12">
        <v>0</v>
      </c>
      <c r="O216" s="12">
        <v>0</v>
      </c>
      <c r="P216" s="12">
        <v>0</v>
      </c>
      <c r="Q216" s="12">
        <v>0</v>
      </c>
      <c r="R216" s="12">
        <v>0</v>
      </c>
      <c r="S216" s="12">
        <v>0</v>
      </c>
      <c r="T216" s="12">
        <v>0</v>
      </c>
      <c r="U216" s="12">
        <v>0</v>
      </c>
      <c r="V216" s="12">
        <v>0</v>
      </c>
      <c r="W216" s="12">
        <v>0</v>
      </c>
      <c r="X216" s="12">
        <v>0</v>
      </c>
      <c r="Y216" s="12">
        <v>0</v>
      </c>
      <c r="Z216" s="12">
        <v>0</v>
      </c>
      <c r="AA216" s="12">
        <v>0</v>
      </c>
      <c r="AB216" s="12">
        <v>0</v>
      </c>
      <c r="AC216" s="12">
        <v>0</v>
      </c>
      <c r="AD216" s="12">
        <v>0</v>
      </c>
      <c r="AE216" s="12">
        <v>0</v>
      </c>
      <c r="AF216" s="12">
        <v>0</v>
      </c>
      <c r="AG216" s="12">
        <v>0</v>
      </c>
      <c r="AH216" s="12">
        <v>0</v>
      </c>
      <c r="AI216" s="12">
        <v>0</v>
      </c>
    </row>
    <row r="217" spans="2:35" ht="20.100000000000001" customHeight="1" thickBot="1" x14ac:dyDescent="0.25">
      <c r="B217" s="4" t="s">
        <v>410</v>
      </c>
      <c r="C217" s="12">
        <v>0</v>
      </c>
      <c r="D217" s="12">
        <v>0</v>
      </c>
      <c r="E217" s="12">
        <v>0</v>
      </c>
      <c r="F217" s="12">
        <v>0</v>
      </c>
      <c r="G217" s="12">
        <v>0</v>
      </c>
      <c r="H217" s="12">
        <v>0</v>
      </c>
      <c r="I217" s="12">
        <v>0</v>
      </c>
      <c r="J217" s="12">
        <v>0</v>
      </c>
      <c r="K217" s="12">
        <v>0</v>
      </c>
      <c r="L217" s="12">
        <v>0</v>
      </c>
      <c r="M217" s="12">
        <v>0</v>
      </c>
      <c r="N217" s="12">
        <v>0</v>
      </c>
      <c r="O217" s="12">
        <v>0</v>
      </c>
      <c r="P217" s="12">
        <v>0</v>
      </c>
      <c r="Q217" s="12">
        <v>0</v>
      </c>
      <c r="R217" s="12">
        <v>0</v>
      </c>
      <c r="S217" s="12">
        <v>0</v>
      </c>
      <c r="T217" s="12">
        <v>0</v>
      </c>
      <c r="U217" s="12">
        <v>0</v>
      </c>
      <c r="V217" s="12">
        <v>0</v>
      </c>
      <c r="W217" s="12">
        <v>0</v>
      </c>
      <c r="X217" s="12">
        <v>0</v>
      </c>
      <c r="Y217" s="12">
        <v>0</v>
      </c>
      <c r="Z217" s="12">
        <v>0</v>
      </c>
      <c r="AA217" s="12">
        <v>0</v>
      </c>
      <c r="AB217" s="12">
        <v>0</v>
      </c>
      <c r="AC217" s="12">
        <v>0</v>
      </c>
      <c r="AD217" s="12">
        <v>0</v>
      </c>
      <c r="AE217" s="12">
        <v>0</v>
      </c>
      <c r="AF217" s="12">
        <v>0</v>
      </c>
      <c r="AG217" s="12">
        <v>0</v>
      </c>
      <c r="AH217" s="12">
        <v>0</v>
      </c>
      <c r="AI217" s="12">
        <v>0</v>
      </c>
    </row>
    <row r="218" spans="2:35" ht="20.100000000000001" customHeight="1" thickBot="1" x14ac:dyDescent="0.25">
      <c r="B218" s="4" t="s">
        <v>411</v>
      </c>
      <c r="C218" s="12">
        <v>0</v>
      </c>
      <c r="D218" s="12">
        <v>0</v>
      </c>
      <c r="E218" s="12">
        <v>0</v>
      </c>
      <c r="F218" s="12">
        <v>0</v>
      </c>
      <c r="G218" s="12">
        <v>0</v>
      </c>
      <c r="H218" s="12">
        <v>0</v>
      </c>
      <c r="I218" s="12">
        <v>0</v>
      </c>
      <c r="J218" s="12">
        <v>0</v>
      </c>
      <c r="K218" s="12">
        <v>0</v>
      </c>
      <c r="L218" s="12">
        <v>0</v>
      </c>
      <c r="M218" s="12">
        <v>0</v>
      </c>
      <c r="N218" s="12">
        <v>0</v>
      </c>
      <c r="O218" s="12">
        <v>0</v>
      </c>
      <c r="P218" s="12">
        <v>0</v>
      </c>
      <c r="Q218" s="12">
        <v>0</v>
      </c>
      <c r="R218" s="12">
        <v>0</v>
      </c>
      <c r="S218" s="12">
        <v>0</v>
      </c>
      <c r="T218" s="12">
        <v>0</v>
      </c>
      <c r="U218" s="12">
        <v>0</v>
      </c>
      <c r="V218" s="12">
        <v>0</v>
      </c>
      <c r="W218" s="12">
        <v>0</v>
      </c>
      <c r="X218" s="12">
        <v>0</v>
      </c>
      <c r="Y218" s="12">
        <v>0</v>
      </c>
      <c r="Z218" s="12">
        <v>0</v>
      </c>
      <c r="AA218" s="12">
        <v>0</v>
      </c>
      <c r="AB218" s="12">
        <v>0</v>
      </c>
      <c r="AC218" s="12">
        <v>0</v>
      </c>
      <c r="AD218" s="12">
        <v>0</v>
      </c>
      <c r="AE218" s="12">
        <v>0</v>
      </c>
      <c r="AF218" s="12">
        <v>0</v>
      </c>
      <c r="AG218" s="12">
        <v>0</v>
      </c>
      <c r="AH218" s="12">
        <v>0</v>
      </c>
      <c r="AI218" s="12">
        <v>0</v>
      </c>
    </row>
    <row r="219" spans="2:35" ht="20.100000000000001" customHeight="1" thickBot="1" x14ac:dyDescent="0.25">
      <c r="B219" s="4" t="s">
        <v>412</v>
      </c>
      <c r="C219" s="12">
        <v>3</v>
      </c>
      <c r="D219" s="12">
        <v>3</v>
      </c>
      <c r="E219" s="12">
        <v>0</v>
      </c>
      <c r="F219" s="12">
        <v>3</v>
      </c>
      <c r="G219" s="12">
        <v>3</v>
      </c>
      <c r="H219" s="12">
        <v>0</v>
      </c>
      <c r="I219" s="12">
        <v>0</v>
      </c>
      <c r="J219" s="12">
        <v>0</v>
      </c>
      <c r="K219" s="12">
        <v>0</v>
      </c>
      <c r="L219" s="12">
        <v>0</v>
      </c>
      <c r="M219" s="12">
        <v>0</v>
      </c>
      <c r="N219" s="12">
        <v>0</v>
      </c>
      <c r="O219" s="12">
        <v>0</v>
      </c>
      <c r="P219" s="12">
        <v>0</v>
      </c>
      <c r="Q219" s="12">
        <v>0</v>
      </c>
      <c r="R219" s="12">
        <v>0</v>
      </c>
      <c r="S219" s="12">
        <v>0</v>
      </c>
      <c r="T219" s="12">
        <v>0</v>
      </c>
      <c r="U219" s="12">
        <v>2</v>
      </c>
      <c r="V219" s="12">
        <v>2</v>
      </c>
      <c r="W219" s="12">
        <v>0</v>
      </c>
      <c r="X219" s="12">
        <v>2</v>
      </c>
      <c r="Y219" s="12">
        <v>2</v>
      </c>
      <c r="Z219" s="12">
        <v>0</v>
      </c>
      <c r="AA219" s="12">
        <v>0</v>
      </c>
      <c r="AB219" s="12">
        <v>0</v>
      </c>
      <c r="AC219" s="12">
        <v>0</v>
      </c>
      <c r="AD219" s="12">
        <v>0</v>
      </c>
      <c r="AE219" s="12">
        <v>0</v>
      </c>
      <c r="AF219" s="12">
        <v>0</v>
      </c>
      <c r="AG219" s="12">
        <v>0</v>
      </c>
      <c r="AH219" s="12">
        <v>0</v>
      </c>
      <c r="AI219" s="12">
        <v>0</v>
      </c>
    </row>
    <row r="220" spans="2:35" ht="20.100000000000001" customHeight="1" thickBot="1" x14ac:dyDescent="0.25">
      <c r="B220" s="4" t="s">
        <v>413</v>
      </c>
      <c r="C220" s="12">
        <v>0</v>
      </c>
      <c r="D220" s="12">
        <v>0</v>
      </c>
      <c r="E220" s="12">
        <v>0</v>
      </c>
      <c r="F220" s="12">
        <v>0</v>
      </c>
      <c r="G220" s="12">
        <v>0</v>
      </c>
      <c r="H220" s="12">
        <v>0</v>
      </c>
      <c r="I220" s="12">
        <v>0</v>
      </c>
      <c r="J220" s="12">
        <v>0</v>
      </c>
      <c r="K220" s="12">
        <v>0</v>
      </c>
      <c r="L220" s="12">
        <v>0</v>
      </c>
      <c r="M220" s="12">
        <v>0</v>
      </c>
      <c r="N220" s="12">
        <v>0</v>
      </c>
      <c r="O220" s="12">
        <v>0</v>
      </c>
      <c r="P220" s="12">
        <v>0</v>
      </c>
      <c r="Q220" s="12">
        <v>0</v>
      </c>
      <c r="R220" s="12">
        <v>0</v>
      </c>
      <c r="S220" s="12">
        <v>0</v>
      </c>
      <c r="T220" s="12">
        <v>0</v>
      </c>
      <c r="U220" s="12">
        <v>0</v>
      </c>
      <c r="V220" s="12">
        <v>0</v>
      </c>
      <c r="W220" s="12">
        <v>0</v>
      </c>
      <c r="X220" s="12">
        <v>0</v>
      </c>
      <c r="Y220" s="12">
        <v>0</v>
      </c>
      <c r="Z220" s="12">
        <v>0</v>
      </c>
      <c r="AA220" s="12">
        <v>0</v>
      </c>
      <c r="AB220" s="12">
        <v>0</v>
      </c>
      <c r="AC220" s="12">
        <v>0</v>
      </c>
      <c r="AD220" s="12">
        <v>0</v>
      </c>
      <c r="AE220" s="12">
        <v>0</v>
      </c>
      <c r="AF220" s="12">
        <v>0</v>
      </c>
      <c r="AG220" s="12">
        <v>0</v>
      </c>
      <c r="AH220" s="12">
        <v>0</v>
      </c>
      <c r="AI220" s="12">
        <v>0</v>
      </c>
    </row>
    <row r="221" spans="2:35" ht="20.100000000000001" customHeight="1" thickBot="1" x14ac:dyDescent="0.25">
      <c r="B221" s="4" t="s">
        <v>414</v>
      </c>
      <c r="C221" s="12">
        <v>0</v>
      </c>
      <c r="D221" s="12">
        <v>0</v>
      </c>
      <c r="E221" s="12">
        <v>0</v>
      </c>
      <c r="F221" s="12">
        <v>0</v>
      </c>
      <c r="G221" s="12">
        <v>0</v>
      </c>
      <c r="H221" s="12">
        <v>0</v>
      </c>
      <c r="I221" s="12">
        <v>0</v>
      </c>
      <c r="J221" s="12">
        <v>0</v>
      </c>
      <c r="K221" s="12">
        <v>0</v>
      </c>
      <c r="L221" s="12">
        <v>0</v>
      </c>
      <c r="M221" s="12">
        <v>0</v>
      </c>
      <c r="N221" s="12">
        <v>0</v>
      </c>
      <c r="O221" s="12">
        <v>0</v>
      </c>
      <c r="P221" s="12">
        <v>0</v>
      </c>
      <c r="Q221" s="12">
        <v>0</v>
      </c>
      <c r="R221" s="12">
        <v>0</v>
      </c>
      <c r="S221" s="12">
        <v>0</v>
      </c>
      <c r="T221" s="12">
        <v>0</v>
      </c>
      <c r="U221" s="12">
        <v>0</v>
      </c>
      <c r="V221" s="12">
        <v>0</v>
      </c>
      <c r="W221" s="12">
        <v>0</v>
      </c>
      <c r="X221" s="12">
        <v>0</v>
      </c>
      <c r="Y221" s="12">
        <v>0</v>
      </c>
      <c r="Z221" s="12">
        <v>0</v>
      </c>
      <c r="AA221" s="12">
        <v>0</v>
      </c>
      <c r="AB221" s="12">
        <v>0</v>
      </c>
      <c r="AC221" s="12">
        <v>0</v>
      </c>
      <c r="AD221" s="12">
        <v>0</v>
      </c>
      <c r="AE221" s="12">
        <v>0</v>
      </c>
      <c r="AF221" s="12">
        <v>0</v>
      </c>
      <c r="AG221" s="12">
        <v>0</v>
      </c>
      <c r="AH221" s="12">
        <v>0</v>
      </c>
      <c r="AI221" s="12">
        <v>0</v>
      </c>
    </row>
    <row r="222" spans="2:35" ht="20.100000000000001" customHeight="1" thickBot="1" x14ac:dyDescent="0.25">
      <c r="B222" s="4" t="s">
        <v>415</v>
      </c>
      <c r="C222" s="12">
        <v>0</v>
      </c>
      <c r="D222" s="12">
        <v>0</v>
      </c>
      <c r="E222" s="12">
        <v>0</v>
      </c>
      <c r="F222" s="12">
        <v>0</v>
      </c>
      <c r="G222" s="12">
        <v>0</v>
      </c>
      <c r="H222" s="12">
        <v>0</v>
      </c>
      <c r="I222" s="12">
        <v>0</v>
      </c>
      <c r="J222" s="12">
        <v>0</v>
      </c>
      <c r="K222" s="12">
        <v>0</v>
      </c>
      <c r="L222" s="12">
        <v>0</v>
      </c>
      <c r="M222" s="12">
        <v>0</v>
      </c>
      <c r="N222" s="12">
        <v>0</v>
      </c>
      <c r="O222" s="12">
        <v>0</v>
      </c>
      <c r="P222" s="12">
        <v>0</v>
      </c>
      <c r="Q222" s="12">
        <v>0</v>
      </c>
      <c r="R222" s="12">
        <v>0</v>
      </c>
      <c r="S222" s="12">
        <v>0</v>
      </c>
      <c r="T222" s="12">
        <v>0</v>
      </c>
      <c r="U222" s="12">
        <v>0</v>
      </c>
      <c r="V222" s="12">
        <v>0</v>
      </c>
      <c r="W222" s="12">
        <v>0</v>
      </c>
      <c r="X222" s="12">
        <v>0</v>
      </c>
      <c r="Y222" s="12">
        <v>0</v>
      </c>
      <c r="Z222" s="12">
        <v>0</v>
      </c>
      <c r="AA222" s="12">
        <v>0</v>
      </c>
      <c r="AB222" s="12">
        <v>0</v>
      </c>
      <c r="AC222" s="12">
        <v>0</v>
      </c>
      <c r="AD222" s="12">
        <v>0</v>
      </c>
      <c r="AE222" s="12">
        <v>0</v>
      </c>
      <c r="AF222" s="12">
        <v>0</v>
      </c>
      <c r="AG222" s="12">
        <v>0</v>
      </c>
      <c r="AH222" s="12">
        <v>0</v>
      </c>
      <c r="AI222" s="12">
        <v>0</v>
      </c>
    </row>
    <row r="223" spans="2:35" ht="20.100000000000001" customHeight="1" thickBot="1" x14ac:dyDescent="0.25">
      <c r="B223" s="4" t="s">
        <v>190</v>
      </c>
      <c r="C223" s="12">
        <v>0</v>
      </c>
      <c r="D223" s="12">
        <v>0</v>
      </c>
      <c r="E223" s="12">
        <v>0</v>
      </c>
      <c r="F223" s="12">
        <v>0</v>
      </c>
      <c r="G223" s="12">
        <v>0</v>
      </c>
      <c r="H223" s="12">
        <v>0</v>
      </c>
      <c r="I223" s="12">
        <v>0</v>
      </c>
      <c r="J223" s="12">
        <v>0</v>
      </c>
      <c r="K223" s="12">
        <v>0</v>
      </c>
      <c r="L223" s="12">
        <v>0</v>
      </c>
      <c r="M223" s="12">
        <v>0</v>
      </c>
      <c r="N223" s="12">
        <v>0</v>
      </c>
      <c r="O223" s="12">
        <v>0</v>
      </c>
      <c r="P223" s="12">
        <v>0</v>
      </c>
      <c r="Q223" s="12">
        <v>0</v>
      </c>
      <c r="R223" s="12">
        <v>0</v>
      </c>
      <c r="S223" s="12">
        <v>0</v>
      </c>
      <c r="T223" s="12">
        <v>0</v>
      </c>
      <c r="U223" s="12">
        <v>0</v>
      </c>
      <c r="V223" s="12">
        <v>0</v>
      </c>
      <c r="W223" s="12">
        <v>0</v>
      </c>
      <c r="X223" s="12">
        <v>0</v>
      </c>
      <c r="Y223" s="12">
        <v>0</v>
      </c>
      <c r="Z223" s="12">
        <v>0</v>
      </c>
      <c r="AA223" s="12">
        <v>0</v>
      </c>
      <c r="AB223" s="12">
        <v>0</v>
      </c>
      <c r="AC223" s="12">
        <v>0</v>
      </c>
      <c r="AD223" s="12">
        <v>0</v>
      </c>
      <c r="AE223" s="12">
        <v>0</v>
      </c>
      <c r="AF223" s="12">
        <v>0</v>
      </c>
      <c r="AG223" s="12">
        <v>0</v>
      </c>
      <c r="AH223" s="12">
        <v>0</v>
      </c>
      <c r="AI223" s="12">
        <v>0</v>
      </c>
    </row>
    <row r="224" spans="2:35" ht="20.100000000000001" customHeight="1" thickBot="1" x14ac:dyDescent="0.25">
      <c r="B224" s="4" t="s">
        <v>416</v>
      </c>
      <c r="C224" s="12">
        <v>27</v>
      </c>
      <c r="D224" s="12">
        <v>17</v>
      </c>
      <c r="E224" s="12">
        <v>0</v>
      </c>
      <c r="F224" s="12">
        <v>27</v>
      </c>
      <c r="G224" s="12">
        <v>17</v>
      </c>
      <c r="H224" s="12">
        <v>0</v>
      </c>
      <c r="I224" s="12">
        <v>0</v>
      </c>
      <c r="J224" s="12">
        <v>0</v>
      </c>
      <c r="K224" s="12">
        <v>0</v>
      </c>
      <c r="L224" s="12">
        <v>0</v>
      </c>
      <c r="M224" s="12">
        <v>0</v>
      </c>
      <c r="N224" s="12">
        <v>0</v>
      </c>
      <c r="O224" s="12">
        <v>0</v>
      </c>
      <c r="P224" s="12">
        <v>0</v>
      </c>
      <c r="Q224" s="12">
        <v>0</v>
      </c>
      <c r="R224" s="12">
        <v>0</v>
      </c>
      <c r="S224" s="12">
        <v>0</v>
      </c>
      <c r="T224" s="12">
        <v>0</v>
      </c>
      <c r="U224" s="12">
        <v>23</v>
      </c>
      <c r="V224" s="12">
        <v>21</v>
      </c>
      <c r="W224" s="12">
        <v>0</v>
      </c>
      <c r="X224" s="12">
        <v>23</v>
      </c>
      <c r="Y224" s="12">
        <v>21</v>
      </c>
      <c r="Z224" s="12">
        <v>0</v>
      </c>
      <c r="AA224" s="12">
        <v>0</v>
      </c>
      <c r="AB224" s="12">
        <v>0</v>
      </c>
      <c r="AC224" s="12">
        <v>0</v>
      </c>
      <c r="AD224" s="12">
        <v>0</v>
      </c>
      <c r="AE224" s="12">
        <v>0</v>
      </c>
      <c r="AF224" s="12">
        <v>0</v>
      </c>
      <c r="AG224" s="12">
        <v>0</v>
      </c>
      <c r="AH224" s="12">
        <v>0</v>
      </c>
      <c r="AI224" s="12">
        <v>0</v>
      </c>
    </row>
    <row r="225" spans="2:35" ht="20.100000000000001" customHeight="1" thickBot="1" x14ac:dyDescent="0.25">
      <c r="B225" s="4" t="s">
        <v>417</v>
      </c>
      <c r="C225" s="12">
        <v>14</v>
      </c>
      <c r="D225" s="12">
        <v>7</v>
      </c>
      <c r="E225" s="12">
        <v>0</v>
      </c>
      <c r="F225" s="12">
        <v>14</v>
      </c>
      <c r="G225" s="12">
        <v>7</v>
      </c>
      <c r="H225" s="12">
        <v>0</v>
      </c>
      <c r="I225" s="12">
        <v>0</v>
      </c>
      <c r="J225" s="12">
        <v>0</v>
      </c>
      <c r="K225" s="12">
        <v>0</v>
      </c>
      <c r="L225" s="12">
        <v>0</v>
      </c>
      <c r="M225" s="12">
        <v>0</v>
      </c>
      <c r="N225" s="12">
        <v>0</v>
      </c>
      <c r="O225" s="12">
        <v>0</v>
      </c>
      <c r="P225" s="12">
        <v>0</v>
      </c>
      <c r="Q225" s="12">
        <v>0</v>
      </c>
      <c r="R225" s="12">
        <v>0</v>
      </c>
      <c r="S225" s="12">
        <v>0</v>
      </c>
      <c r="T225" s="12">
        <v>0</v>
      </c>
      <c r="U225" s="12">
        <v>0</v>
      </c>
      <c r="V225" s="12">
        <v>0</v>
      </c>
      <c r="W225" s="12">
        <v>0</v>
      </c>
      <c r="X225" s="12">
        <v>0</v>
      </c>
      <c r="Y225" s="12">
        <v>0</v>
      </c>
      <c r="Z225" s="12">
        <v>0</v>
      </c>
      <c r="AA225" s="12">
        <v>0</v>
      </c>
      <c r="AB225" s="12">
        <v>0</v>
      </c>
      <c r="AC225" s="12">
        <v>0</v>
      </c>
      <c r="AD225" s="12">
        <v>0</v>
      </c>
      <c r="AE225" s="12">
        <v>0</v>
      </c>
      <c r="AF225" s="12">
        <v>0</v>
      </c>
      <c r="AG225" s="12">
        <v>0</v>
      </c>
      <c r="AH225" s="12">
        <v>0</v>
      </c>
      <c r="AI225" s="12">
        <v>0</v>
      </c>
    </row>
    <row r="226" spans="2:35" ht="20.100000000000001" customHeight="1" thickBot="1" x14ac:dyDescent="0.25">
      <c r="B226" s="4" t="s">
        <v>418</v>
      </c>
      <c r="C226" s="12">
        <v>2</v>
      </c>
      <c r="D226" s="12">
        <v>3</v>
      </c>
      <c r="E226" s="12">
        <v>0</v>
      </c>
      <c r="F226" s="12">
        <v>2</v>
      </c>
      <c r="G226" s="12">
        <v>3</v>
      </c>
      <c r="H226" s="12">
        <v>0</v>
      </c>
      <c r="I226" s="12">
        <v>0</v>
      </c>
      <c r="J226" s="12">
        <v>0</v>
      </c>
      <c r="K226" s="12">
        <v>0</v>
      </c>
      <c r="L226" s="12">
        <v>0</v>
      </c>
      <c r="M226" s="12">
        <v>0</v>
      </c>
      <c r="N226" s="12">
        <v>0</v>
      </c>
      <c r="O226" s="12">
        <v>0</v>
      </c>
      <c r="P226" s="12">
        <v>0</v>
      </c>
      <c r="Q226" s="12">
        <v>0</v>
      </c>
      <c r="R226" s="12">
        <v>0</v>
      </c>
      <c r="S226" s="12">
        <v>0</v>
      </c>
      <c r="T226" s="12">
        <v>0</v>
      </c>
      <c r="U226" s="12">
        <v>0</v>
      </c>
      <c r="V226" s="12">
        <v>0</v>
      </c>
      <c r="W226" s="12">
        <v>0</v>
      </c>
      <c r="X226" s="12">
        <v>0</v>
      </c>
      <c r="Y226" s="12">
        <v>0</v>
      </c>
      <c r="Z226" s="12">
        <v>0</v>
      </c>
      <c r="AA226" s="12">
        <v>0</v>
      </c>
      <c r="AB226" s="12">
        <v>0</v>
      </c>
      <c r="AC226" s="12">
        <v>0</v>
      </c>
      <c r="AD226" s="12">
        <v>0</v>
      </c>
      <c r="AE226" s="12">
        <v>0</v>
      </c>
      <c r="AF226" s="12">
        <v>0</v>
      </c>
      <c r="AG226" s="12">
        <v>0</v>
      </c>
      <c r="AH226" s="12">
        <v>0</v>
      </c>
      <c r="AI226" s="12">
        <v>0</v>
      </c>
    </row>
    <row r="227" spans="2:35" ht="20.100000000000001" customHeight="1" thickBot="1" x14ac:dyDescent="0.25">
      <c r="B227" s="4" t="s">
        <v>191</v>
      </c>
      <c r="C227" s="12">
        <v>10</v>
      </c>
      <c r="D227" s="12">
        <v>10</v>
      </c>
      <c r="E227" s="12">
        <v>0</v>
      </c>
      <c r="F227" s="12">
        <v>10</v>
      </c>
      <c r="G227" s="12">
        <v>10</v>
      </c>
      <c r="H227" s="12">
        <v>0</v>
      </c>
      <c r="I227" s="12">
        <v>0</v>
      </c>
      <c r="J227" s="12">
        <v>0</v>
      </c>
      <c r="K227" s="12">
        <v>0</v>
      </c>
      <c r="L227" s="12">
        <v>0</v>
      </c>
      <c r="M227" s="12">
        <v>0</v>
      </c>
      <c r="N227" s="12">
        <v>0</v>
      </c>
      <c r="O227" s="12">
        <v>0</v>
      </c>
      <c r="P227" s="12">
        <v>0</v>
      </c>
      <c r="Q227" s="12">
        <v>0</v>
      </c>
      <c r="R227" s="12">
        <v>0</v>
      </c>
      <c r="S227" s="12">
        <v>0</v>
      </c>
      <c r="T227" s="12">
        <v>0</v>
      </c>
      <c r="U227" s="12">
        <v>11</v>
      </c>
      <c r="V227" s="12">
        <v>14</v>
      </c>
      <c r="W227" s="12">
        <v>0</v>
      </c>
      <c r="X227" s="12">
        <v>11</v>
      </c>
      <c r="Y227" s="12">
        <v>14</v>
      </c>
      <c r="Z227" s="12">
        <v>0</v>
      </c>
      <c r="AA227" s="12">
        <v>0</v>
      </c>
      <c r="AB227" s="12">
        <v>0</v>
      </c>
      <c r="AC227" s="12">
        <v>0</v>
      </c>
      <c r="AD227" s="12">
        <v>0</v>
      </c>
      <c r="AE227" s="12">
        <v>0</v>
      </c>
      <c r="AF227" s="12">
        <v>0</v>
      </c>
      <c r="AG227" s="12">
        <v>0</v>
      </c>
      <c r="AH227" s="12">
        <v>0</v>
      </c>
      <c r="AI227" s="12">
        <v>0</v>
      </c>
    </row>
    <row r="228" spans="2:35" ht="20.100000000000001" customHeight="1" thickBot="1" x14ac:dyDescent="0.25">
      <c r="B228" s="4" t="s">
        <v>419</v>
      </c>
      <c r="C228" s="12">
        <v>4</v>
      </c>
      <c r="D228" s="12">
        <v>4</v>
      </c>
      <c r="E228" s="12">
        <v>0</v>
      </c>
      <c r="F228" s="12">
        <v>4</v>
      </c>
      <c r="G228" s="12">
        <v>4</v>
      </c>
      <c r="H228" s="12">
        <v>0</v>
      </c>
      <c r="I228" s="12">
        <v>0</v>
      </c>
      <c r="J228" s="12">
        <v>0</v>
      </c>
      <c r="K228" s="12">
        <v>0</v>
      </c>
      <c r="L228" s="12">
        <v>0</v>
      </c>
      <c r="M228" s="12">
        <v>0</v>
      </c>
      <c r="N228" s="12">
        <v>0</v>
      </c>
      <c r="O228" s="12">
        <v>0</v>
      </c>
      <c r="P228" s="12">
        <v>0</v>
      </c>
      <c r="Q228" s="12">
        <v>0</v>
      </c>
      <c r="R228" s="12">
        <v>0</v>
      </c>
      <c r="S228" s="12">
        <v>0</v>
      </c>
      <c r="T228" s="12">
        <v>0</v>
      </c>
      <c r="U228" s="12">
        <v>0</v>
      </c>
      <c r="V228" s="12">
        <v>0</v>
      </c>
      <c r="W228" s="12">
        <v>0</v>
      </c>
      <c r="X228" s="12">
        <v>0</v>
      </c>
      <c r="Y228" s="12">
        <v>0</v>
      </c>
      <c r="Z228" s="12">
        <v>0</v>
      </c>
      <c r="AA228" s="12">
        <v>0</v>
      </c>
      <c r="AB228" s="12">
        <v>0</v>
      </c>
      <c r="AC228" s="12">
        <v>0</v>
      </c>
      <c r="AD228" s="12">
        <v>0</v>
      </c>
      <c r="AE228" s="12">
        <v>0</v>
      </c>
      <c r="AF228" s="12">
        <v>0</v>
      </c>
      <c r="AG228" s="12">
        <v>0</v>
      </c>
      <c r="AH228" s="12">
        <v>0</v>
      </c>
      <c r="AI228" s="12">
        <v>0</v>
      </c>
    </row>
    <row r="229" spans="2:35" ht="20.100000000000001" customHeight="1" thickBot="1" x14ac:dyDescent="0.25">
      <c r="B229" s="4" t="s">
        <v>420</v>
      </c>
      <c r="C229" s="12">
        <v>14</v>
      </c>
      <c r="D229" s="12">
        <v>14</v>
      </c>
      <c r="E229" s="12">
        <v>0</v>
      </c>
      <c r="F229" s="12">
        <v>14</v>
      </c>
      <c r="G229" s="12">
        <v>14</v>
      </c>
      <c r="H229" s="12">
        <v>0</v>
      </c>
      <c r="I229" s="12">
        <v>0</v>
      </c>
      <c r="J229" s="12">
        <v>0</v>
      </c>
      <c r="K229" s="12">
        <v>0</v>
      </c>
      <c r="L229" s="12">
        <v>0</v>
      </c>
      <c r="M229" s="12">
        <v>0</v>
      </c>
      <c r="N229" s="12">
        <v>0</v>
      </c>
      <c r="O229" s="12">
        <v>0</v>
      </c>
      <c r="P229" s="12">
        <v>0</v>
      </c>
      <c r="Q229" s="12">
        <v>0</v>
      </c>
      <c r="R229" s="12">
        <v>0</v>
      </c>
      <c r="S229" s="12">
        <v>0</v>
      </c>
      <c r="T229" s="12">
        <v>0</v>
      </c>
      <c r="U229" s="12">
        <v>0</v>
      </c>
      <c r="V229" s="12">
        <v>0</v>
      </c>
      <c r="W229" s="12">
        <v>0</v>
      </c>
      <c r="X229" s="12">
        <v>0</v>
      </c>
      <c r="Y229" s="12">
        <v>0</v>
      </c>
      <c r="Z229" s="12">
        <v>0</v>
      </c>
      <c r="AA229" s="12">
        <v>0</v>
      </c>
      <c r="AB229" s="12">
        <v>0</v>
      </c>
      <c r="AC229" s="12">
        <v>0</v>
      </c>
      <c r="AD229" s="12">
        <v>0</v>
      </c>
      <c r="AE229" s="12">
        <v>0</v>
      </c>
      <c r="AF229" s="12">
        <v>0</v>
      </c>
      <c r="AG229" s="12">
        <v>0</v>
      </c>
      <c r="AH229" s="12">
        <v>0</v>
      </c>
      <c r="AI229" s="12">
        <v>0</v>
      </c>
    </row>
    <row r="230" spans="2:35" ht="20.100000000000001" customHeight="1" thickBot="1" x14ac:dyDescent="0.25">
      <c r="B230" s="4" t="s">
        <v>421</v>
      </c>
      <c r="C230" s="12">
        <v>20</v>
      </c>
      <c r="D230" s="12">
        <v>15</v>
      </c>
      <c r="E230" s="12">
        <v>5</v>
      </c>
      <c r="F230" s="12">
        <v>20</v>
      </c>
      <c r="G230" s="12">
        <v>15</v>
      </c>
      <c r="H230" s="12">
        <v>5</v>
      </c>
      <c r="I230" s="12">
        <v>0</v>
      </c>
      <c r="J230" s="12">
        <v>0</v>
      </c>
      <c r="K230" s="12">
        <v>0</v>
      </c>
      <c r="L230" s="12">
        <v>0</v>
      </c>
      <c r="M230" s="12">
        <v>0</v>
      </c>
      <c r="N230" s="12">
        <v>0</v>
      </c>
      <c r="O230" s="12">
        <v>0</v>
      </c>
      <c r="P230" s="12">
        <v>0</v>
      </c>
      <c r="Q230" s="12">
        <v>0</v>
      </c>
      <c r="R230" s="12">
        <v>0</v>
      </c>
      <c r="S230" s="12">
        <v>0</v>
      </c>
      <c r="T230" s="12">
        <v>0</v>
      </c>
      <c r="U230" s="12">
        <v>0</v>
      </c>
      <c r="V230" s="12">
        <v>0</v>
      </c>
      <c r="W230" s="12">
        <v>0</v>
      </c>
      <c r="X230" s="12">
        <v>0</v>
      </c>
      <c r="Y230" s="12">
        <v>0</v>
      </c>
      <c r="Z230" s="12">
        <v>0</v>
      </c>
      <c r="AA230" s="12">
        <v>0</v>
      </c>
      <c r="AB230" s="12">
        <v>0</v>
      </c>
      <c r="AC230" s="12">
        <v>0</v>
      </c>
      <c r="AD230" s="12">
        <v>0</v>
      </c>
      <c r="AE230" s="12">
        <v>0</v>
      </c>
      <c r="AF230" s="12">
        <v>0</v>
      </c>
      <c r="AG230" s="12">
        <v>0</v>
      </c>
      <c r="AH230" s="12">
        <v>0</v>
      </c>
      <c r="AI230" s="12">
        <v>0</v>
      </c>
    </row>
    <row r="231" spans="2:35" ht="20.100000000000001" customHeight="1" thickBot="1" x14ac:dyDescent="0.25">
      <c r="B231" s="4" t="s">
        <v>422</v>
      </c>
      <c r="C231" s="12">
        <v>0</v>
      </c>
      <c r="D231" s="12">
        <v>0</v>
      </c>
      <c r="E231" s="12">
        <v>0</v>
      </c>
      <c r="F231" s="12">
        <v>0</v>
      </c>
      <c r="G231" s="12">
        <v>0</v>
      </c>
      <c r="H231" s="12">
        <v>0</v>
      </c>
      <c r="I231" s="12">
        <v>0</v>
      </c>
      <c r="J231" s="12">
        <v>0</v>
      </c>
      <c r="K231" s="12">
        <v>0</v>
      </c>
      <c r="L231" s="12">
        <v>0</v>
      </c>
      <c r="M231" s="12">
        <v>0</v>
      </c>
      <c r="N231" s="12">
        <v>0</v>
      </c>
      <c r="O231" s="12">
        <v>0</v>
      </c>
      <c r="P231" s="12">
        <v>0</v>
      </c>
      <c r="Q231" s="12">
        <v>0</v>
      </c>
      <c r="R231" s="12">
        <v>0</v>
      </c>
      <c r="S231" s="12">
        <v>0</v>
      </c>
      <c r="T231" s="12">
        <v>0</v>
      </c>
      <c r="U231" s="12">
        <v>0</v>
      </c>
      <c r="V231" s="12">
        <v>0</v>
      </c>
      <c r="W231" s="12">
        <v>0</v>
      </c>
      <c r="X231" s="12">
        <v>0</v>
      </c>
      <c r="Y231" s="12">
        <v>0</v>
      </c>
      <c r="Z231" s="12">
        <v>0</v>
      </c>
      <c r="AA231" s="12">
        <v>0</v>
      </c>
      <c r="AB231" s="12">
        <v>0</v>
      </c>
      <c r="AC231" s="12">
        <v>0</v>
      </c>
      <c r="AD231" s="12">
        <v>0</v>
      </c>
      <c r="AE231" s="12">
        <v>0</v>
      </c>
      <c r="AF231" s="12">
        <v>0</v>
      </c>
      <c r="AG231" s="12">
        <v>0</v>
      </c>
      <c r="AH231" s="12">
        <v>0</v>
      </c>
      <c r="AI231" s="12">
        <v>0</v>
      </c>
    </row>
    <row r="232" spans="2:35" ht="20.100000000000001" customHeight="1" thickBot="1" x14ac:dyDescent="0.25">
      <c r="B232" s="4" t="s">
        <v>423</v>
      </c>
      <c r="C232" s="12">
        <v>19</v>
      </c>
      <c r="D232" s="12">
        <v>11</v>
      </c>
      <c r="E232" s="12">
        <v>0</v>
      </c>
      <c r="F232" s="12">
        <v>19</v>
      </c>
      <c r="G232" s="12">
        <v>11</v>
      </c>
      <c r="H232" s="12">
        <v>0</v>
      </c>
      <c r="I232" s="12">
        <v>0</v>
      </c>
      <c r="J232" s="12">
        <v>0</v>
      </c>
      <c r="K232" s="12">
        <v>0</v>
      </c>
      <c r="L232" s="12">
        <v>0</v>
      </c>
      <c r="M232" s="12">
        <v>0</v>
      </c>
      <c r="N232" s="12">
        <v>0</v>
      </c>
      <c r="O232" s="12">
        <v>0</v>
      </c>
      <c r="P232" s="12">
        <v>0</v>
      </c>
      <c r="Q232" s="12">
        <v>0</v>
      </c>
      <c r="R232" s="12">
        <v>0</v>
      </c>
      <c r="S232" s="12">
        <v>0</v>
      </c>
      <c r="T232" s="12">
        <v>0</v>
      </c>
      <c r="U232" s="12">
        <v>10</v>
      </c>
      <c r="V232" s="12">
        <v>10</v>
      </c>
      <c r="W232" s="12">
        <v>0</v>
      </c>
      <c r="X232" s="12">
        <v>10</v>
      </c>
      <c r="Y232" s="12">
        <v>10</v>
      </c>
      <c r="Z232" s="12">
        <v>0</v>
      </c>
      <c r="AA232" s="12">
        <v>0</v>
      </c>
      <c r="AB232" s="12">
        <v>0</v>
      </c>
      <c r="AC232" s="12">
        <v>0</v>
      </c>
      <c r="AD232" s="12">
        <v>0</v>
      </c>
      <c r="AE232" s="12">
        <v>0</v>
      </c>
      <c r="AF232" s="12">
        <v>0</v>
      </c>
      <c r="AG232" s="12">
        <v>0</v>
      </c>
      <c r="AH232" s="12">
        <v>0</v>
      </c>
      <c r="AI232" s="12">
        <v>0</v>
      </c>
    </row>
    <row r="233" spans="2:35" ht="20.100000000000001" customHeight="1" thickBot="1" x14ac:dyDescent="0.25">
      <c r="B233" s="4" t="s">
        <v>424</v>
      </c>
      <c r="C233" s="12">
        <v>7</v>
      </c>
      <c r="D233" s="12">
        <v>2</v>
      </c>
      <c r="E233" s="12">
        <v>0</v>
      </c>
      <c r="F233" s="12">
        <v>7</v>
      </c>
      <c r="G233" s="12">
        <v>2</v>
      </c>
      <c r="H233" s="12">
        <v>0</v>
      </c>
      <c r="I233" s="12">
        <v>0</v>
      </c>
      <c r="J233" s="12">
        <v>0</v>
      </c>
      <c r="K233" s="12">
        <v>0</v>
      </c>
      <c r="L233" s="12">
        <v>0</v>
      </c>
      <c r="M233" s="12">
        <v>0</v>
      </c>
      <c r="N233" s="12">
        <v>0</v>
      </c>
      <c r="O233" s="12">
        <v>0</v>
      </c>
      <c r="P233" s="12">
        <v>0</v>
      </c>
      <c r="Q233" s="12">
        <v>0</v>
      </c>
      <c r="R233" s="12">
        <v>0</v>
      </c>
      <c r="S233" s="12">
        <v>0</v>
      </c>
      <c r="T233" s="12">
        <v>0</v>
      </c>
      <c r="U233" s="12">
        <v>0</v>
      </c>
      <c r="V233" s="12">
        <v>0</v>
      </c>
      <c r="W233" s="12">
        <v>0</v>
      </c>
      <c r="X233" s="12">
        <v>0</v>
      </c>
      <c r="Y233" s="12">
        <v>0</v>
      </c>
      <c r="Z233" s="12">
        <v>0</v>
      </c>
      <c r="AA233" s="12">
        <v>0</v>
      </c>
      <c r="AB233" s="12">
        <v>0</v>
      </c>
      <c r="AC233" s="12">
        <v>0</v>
      </c>
      <c r="AD233" s="12">
        <v>0</v>
      </c>
      <c r="AE233" s="12">
        <v>0</v>
      </c>
      <c r="AF233" s="12">
        <v>0</v>
      </c>
      <c r="AG233" s="12">
        <v>0</v>
      </c>
      <c r="AH233" s="12">
        <v>0</v>
      </c>
      <c r="AI233" s="12">
        <v>0</v>
      </c>
    </row>
    <row r="234" spans="2:35" ht="20.100000000000001" customHeight="1" thickBot="1" x14ac:dyDescent="0.25">
      <c r="B234" s="4" t="s">
        <v>192</v>
      </c>
      <c r="C234" s="12">
        <v>43</v>
      </c>
      <c r="D234" s="12">
        <v>29</v>
      </c>
      <c r="E234" s="12">
        <v>14</v>
      </c>
      <c r="F234" s="12">
        <v>43</v>
      </c>
      <c r="G234" s="12">
        <v>29</v>
      </c>
      <c r="H234" s="12">
        <v>14</v>
      </c>
      <c r="I234" s="12">
        <v>0</v>
      </c>
      <c r="J234" s="12">
        <v>0</v>
      </c>
      <c r="K234" s="12">
        <v>0</v>
      </c>
      <c r="L234" s="12">
        <v>0</v>
      </c>
      <c r="M234" s="12">
        <v>0</v>
      </c>
      <c r="N234" s="12">
        <v>0</v>
      </c>
      <c r="O234" s="12">
        <v>0</v>
      </c>
      <c r="P234" s="12">
        <v>0</v>
      </c>
      <c r="Q234" s="12">
        <v>0</v>
      </c>
      <c r="R234" s="12">
        <v>0</v>
      </c>
      <c r="S234" s="12">
        <v>0</v>
      </c>
      <c r="T234" s="12">
        <v>0</v>
      </c>
      <c r="U234" s="12">
        <v>4</v>
      </c>
      <c r="V234" s="12">
        <v>4</v>
      </c>
      <c r="W234" s="12">
        <v>0</v>
      </c>
      <c r="X234" s="12">
        <v>4</v>
      </c>
      <c r="Y234" s="12">
        <v>4</v>
      </c>
      <c r="Z234" s="12">
        <v>0</v>
      </c>
      <c r="AA234" s="12">
        <v>0</v>
      </c>
      <c r="AB234" s="12">
        <v>0</v>
      </c>
      <c r="AC234" s="12">
        <v>0</v>
      </c>
      <c r="AD234" s="12">
        <v>0</v>
      </c>
      <c r="AE234" s="12">
        <v>0</v>
      </c>
      <c r="AF234" s="12">
        <v>0</v>
      </c>
      <c r="AG234" s="12">
        <v>0</v>
      </c>
      <c r="AH234" s="12">
        <v>0</v>
      </c>
      <c r="AI234" s="12">
        <v>0</v>
      </c>
    </row>
    <row r="235" spans="2:35" ht="20.100000000000001" customHeight="1" thickBot="1" x14ac:dyDescent="0.25">
      <c r="B235" s="4" t="s">
        <v>425</v>
      </c>
      <c r="C235" s="12">
        <v>4</v>
      </c>
      <c r="D235" s="12">
        <v>4</v>
      </c>
      <c r="E235" s="12">
        <v>0</v>
      </c>
      <c r="F235" s="12">
        <v>4</v>
      </c>
      <c r="G235" s="12">
        <v>4</v>
      </c>
      <c r="H235" s="12">
        <v>0</v>
      </c>
      <c r="I235" s="12">
        <v>0</v>
      </c>
      <c r="J235" s="12">
        <v>0</v>
      </c>
      <c r="K235" s="12">
        <v>0</v>
      </c>
      <c r="L235" s="12">
        <v>0</v>
      </c>
      <c r="M235" s="12">
        <v>0</v>
      </c>
      <c r="N235" s="12">
        <v>0</v>
      </c>
      <c r="O235" s="12">
        <v>0</v>
      </c>
      <c r="P235" s="12">
        <v>0</v>
      </c>
      <c r="Q235" s="12">
        <v>0</v>
      </c>
      <c r="R235" s="12">
        <v>0</v>
      </c>
      <c r="S235" s="12">
        <v>0</v>
      </c>
      <c r="T235" s="12">
        <v>0</v>
      </c>
      <c r="U235" s="12">
        <v>0</v>
      </c>
      <c r="V235" s="12">
        <v>0</v>
      </c>
      <c r="W235" s="12">
        <v>0</v>
      </c>
      <c r="X235" s="12">
        <v>0</v>
      </c>
      <c r="Y235" s="12">
        <v>0</v>
      </c>
      <c r="Z235" s="12">
        <v>0</v>
      </c>
      <c r="AA235" s="12">
        <v>0</v>
      </c>
      <c r="AB235" s="12">
        <v>0</v>
      </c>
      <c r="AC235" s="12">
        <v>0</v>
      </c>
      <c r="AD235" s="12">
        <v>0</v>
      </c>
      <c r="AE235" s="12">
        <v>0</v>
      </c>
      <c r="AF235" s="12">
        <v>0</v>
      </c>
      <c r="AG235" s="12">
        <v>0</v>
      </c>
      <c r="AH235" s="12">
        <v>0</v>
      </c>
      <c r="AI235" s="12">
        <v>0</v>
      </c>
    </row>
    <row r="236" spans="2:35" ht="20.100000000000001" customHeight="1" thickBot="1" x14ac:dyDescent="0.25">
      <c r="B236" s="4" t="s">
        <v>426</v>
      </c>
      <c r="C236" s="12">
        <v>0</v>
      </c>
      <c r="D236" s="12">
        <v>0</v>
      </c>
      <c r="E236" s="12">
        <v>0</v>
      </c>
      <c r="F236" s="12">
        <v>0</v>
      </c>
      <c r="G236" s="12">
        <v>0</v>
      </c>
      <c r="H236" s="12">
        <v>0</v>
      </c>
      <c r="I236" s="12">
        <v>0</v>
      </c>
      <c r="J236" s="12">
        <v>0</v>
      </c>
      <c r="K236" s="12">
        <v>0</v>
      </c>
      <c r="L236" s="12">
        <v>0</v>
      </c>
      <c r="M236" s="12">
        <v>0</v>
      </c>
      <c r="N236" s="12">
        <v>0</v>
      </c>
      <c r="O236" s="12">
        <v>0</v>
      </c>
      <c r="P236" s="12">
        <v>0</v>
      </c>
      <c r="Q236" s="12">
        <v>0</v>
      </c>
      <c r="R236" s="12">
        <v>0</v>
      </c>
      <c r="S236" s="12">
        <v>0</v>
      </c>
      <c r="T236" s="12">
        <v>0</v>
      </c>
      <c r="U236" s="12">
        <v>0</v>
      </c>
      <c r="V236" s="12">
        <v>0</v>
      </c>
      <c r="W236" s="12">
        <v>0</v>
      </c>
      <c r="X236" s="12">
        <v>0</v>
      </c>
      <c r="Y236" s="12">
        <v>0</v>
      </c>
      <c r="Z236" s="12">
        <v>0</v>
      </c>
      <c r="AA236" s="12">
        <v>0</v>
      </c>
      <c r="AB236" s="12">
        <v>0</v>
      </c>
      <c r="AC236" s="12">
        <v>0</v>
      </c>
      <c r="AD236" s="12">
        <v>0</v>
      </c>
      <c r="AE236" s="12">
        <v>0</v>
      </c>
      <c r="AF236" s="12">
        <v>0</v>
      </c>
      <c r="AG236" s="12">
        <v>0</v>
      </c>
      <c r="AH236" s="12">
        <v>0</v>
      </c>
      <c r="AI236" s="12">
        <v>0</v>
      </c>
    </row>
    <row r="237" spans="2:35" ht="20.100000000000001" customHeight="1" thickBot="1" x14ac:dyDescent="0.25">
      <c r="B237" s="4" t="s">
        <v>427</v>
      </c>
      <c r="C237" s="12">
        <v>0</v>
      </c>
      <c r="D237" s="12">
        <v>0</v>
      </c>
      <c r="E237" s="12">
        <v>0</v>
      </c>
      <c r="F237" s="12">
        <v>0</v>
      </c>
      <c r="G237" s="12">
        <v>0</v>
      </c>
      <c r="H237" s="12">
        <v>0</v>
      </c>
      <c r="I237" s="12">
        <v>0</v>
      </c>
      <c r="J237" s="12">
        <v>0</v>
      </c>
      <c r="K237" s="12">
        <v>0</v>
      </c>
      <c r="L237" s="12">
        <v>0</v>
      </c>
      <c r="M237" s="12">
        <v>0</v>
      </c>
      <c r="N237" s="12">
        <v>0</v>
      </c>
      <c r="O237" s="12">
        <v>0</v>
      </c>
      <c r="P237" s="12">
        <v>0</v>
      </c>
      <c r="Q237" s="12">
        <v>0</v>
      </c>
      <c r="R237" s="12">
        <v>0</v>
      </c>
      <c r="S237" s="12">
        <v>0</v>
      </c>
      <c r="T237" s="12">
        <v>0</v>
      </c>
      <c r="U237" s="12">
        <v>0</v>
      </c>
      <c r="V237" s="12">
        <v>0</v>
      </c>
      <c r="W237" s="12">
        <v>0</v>
      </c>
      <c r="X237" s="12">
        <v>0</v>
      </c>
      <c r="Y237" s="12">
        <v>0</v>
      </c>
      <c r="Z237" s="12">
        <v>0</v>
      </c>
      <c r="AA237" s="12">
        <v>0</v>
      </c>
      <c r="AB237" s="12">
        <v>0</v>
      </c>
      <c r="AC237" s="12">
        <v>0</v>
      </c>
      <c r="AD237" s="12">
        <v>0</v>
      </c>
      <c r="AE237" s="12">
        <v>0</v>
      </c>
      <c r="AF237" s="12">
        <v>0</v>
      </c>
      <c r="AG237" s="12">
        <v>0</v>
      </c>
      <c r="AH237" s="12">
        <v>0</v>
      </c>
      <c r="AI237" s="12">
        <v>0</v>
      </c>
    </row>
    <row r="238" spans="2:35" ht="20.100000000000001" customHeight="1" thickBot="1" x14ac:dyDescent="0.25">
      <c r="B238" s="4" t="s">
        <v>428</v>
      </c>
      <c r="C238" s="12">
        <v>15</v>
      </c>
      <c r="D238" s="12">
        <v>15</v>
      </c>
      <c r="E238" s="12">
        <v>2</v>
      </c>
      <c r="F238" s="12">
        <v>15</v>
      </c>
      <c r="G238" s="12">
        <v>15</v>
      </c>
      <c r="H238" s="12">
        <v>2</v>
      </c>
      <c r="I238" s="12">
        <v>0</v>
      </c>
      <c r="J238" s="12">
        <v>0</v>
      </c>
      <c r="K238" s="12">
        <v>0</v>
      </c>
      <c r="L238" s="12">
        <v>0</v>
      </c>
      <c r="M238" s="12">
        <v>0</v>
      </c>
      <c r="N238" s="12">
        <v>0</v>
      </c>
      <c r="O238" s="12">
        <v>0</v>
      </c>
      <c r="P238" s="12">
        <v>0</v>
      </c>
      <c r="Q238" s="12">
        <v>0</v>
      </c>
      <c r="R238" s="12">
        <v>0</v>
      </c>
      <c r="S238" s="12">
        <v>0</v>
      </c>
      <c r="T238" s="12">
        <v>0</v>
      </c>
      <c r="U238" s="12">
        <v>6</v>
      </c>
      <c r="V238" s="12">
        <v>8</v>
      </c>
      <c r="W238" s="12">
        <v>0</v>
      </c>
      <c r="X238" s="12">
        <v>6</v>
      </c>
      <c r="Y238" s="12">
        <v>8</v>
      </c>
      <c r="Z238" s="12">
        <v>0</v>
      </c>
      <c r="AA238" s="12">
        <v>0</v>
      </c>
      <c r="AB238" s="12">
        <v>0</v>
      </c>
      <c r="AC238" s="12">
        <v>0</v>
      </c>
      <c r="AD238" s="12">
        <v>0</v>
      </c>
      <c r="AE238" s="12">
        <v>0</v>
      </c>
      <c r="AF238" s="12">
        <v>0</v>
      </c>
      <c r="AG238" s="12">
        <v>0</v>
      </c>
      <c r="AH238" s="12">
        <v>0</v>
      </c>
      <c r="AI238" s="12">
        <v>0</v>
      </c>
    </row>
    <row r="239" spans="2:35" ht="20.100000000000001" customHeight="1" thickBot="1" x14ac:dyDescent="0.25">
      <c r="B239" s="4" t="s">
        <v>429</v>
      </c>
      <c r="C239" s="12">
        <v>49</v>
      </c>
      <c r="D239" s="12">
        <v>54</v>
      </c>
      <c r="E239" s="12">
        <v>5</v>
      </c>
      <c r="F239" s="12">
        <v>49</v>
      </c>
      <c r="G239" s="12">
        <v>54</v>
      </c>
      <c r="H239" s="12">
        <v>1</v>
      </c>
      <c r="I239" s="12">
        <v>0</v>
      </c>
      <c r="J239" s="12">
        <v>0</v>
      </c>
      <c r="K239" s="12">
        <v>0</v>
      </c>
      <c r="L239" s="12">
        <v>0</v>
      </c>
      <c r="M239" s="12">
        <v>0</v>
      </c>
      <c r="N239" s="12">
        <v>0</v>
      </c>
      <c r="O239" s="12">
        <v>0</v>
      </c>
      <c r="P239" s="12">
        <v>0</v>
      </c>
      <c r="Q239" s="12">
        <v>4</v>
      </c>
      <c r="R239" s="12">
        <v>0</v>
      </c>
      <c r="S239" s="12">
        <v>0</v>
      </c>
      <c r="T239" s="12">
        <v>0</v>
      </c>
      <c r="U239" s="12">
        <v>13</v>
      </c>
      <c r="V239" s="12">
        <v>12</v>
      </c>
      <c r="W239" s="12">
        <v>1</v>
      </c>
      <c r="X239" s="12">
        <v>13</v>
      </c>
      <c r="Y239" s="12">
        <v>12</v>
      </c>
      <c r="Z239" s="12">
        <v>1</v>
      </c>
      <c r="AA239" s="12">
        <v>0</v>
      </c>
      <c r="AB239" s="12">
        <v>0</v>
      </c>
      <c r="AC239" s="12">
        <v>0</v>
      </c>
      <c r="AD239" s="12">
        <v>0</v>
      </c>
      <c r="AE239" s="12">
        <v>0</v>
      </c>
      <c r="AF239" s="12">
        <v>0</v>
      </c>
      <c r="AG239" s="12">
        <v>0</v>
      </c>
      <c r="AH239" s="12">
        <v>0</v>
      </c>
      <c r="AI239" s="12">
        <v>0</v>
      </c>
    </row>
    <row r="240" spans="2:35" ht="20.100000000000001" customHeight="1" thickBot="1" x14ac:dyDescent="0.25">
      <c r="B240" s="4" t="s">
        <v>430</v>
      </c>
      <c r="C240" s="12">
        <v>26</v>
      </c>
      <c r="D240" s="12">
        <v>30</v>
      </c>
      <c r="E240" s="12">
        <v>0</v>
      </c>
      <c r="F240" s="12">
        <v>26</v>
      </c>
      <c r="G240" s="12">
        <v>30</v>
      </c>
      <c r="H240" s="12">
        <v>0</v>
      </c>
      <c r="I240" s="12">
        <v>0</v>
      </c>
      <c r="J240" s="12">
        <v>0</v>
      </c>
      <c r="K240" s="12">
        <v>0</v>
      </c>
      <c r="L240" s="12">
        <v>0</v>
      </c>
      <c r="M240" s="12">
        <v>0</v>
      </c>
      <c r="N240" s="12">
        <v>0</v>
      </c>
      <c r="O240" s="12">
        <v>0</v>
      </c>
      <c r="P240" s="12">
        <v>0</v>
      </c>
      <c r="Q240" s="12">
        <v>0</v>
      </c>
      <c r="R240" s="12">
        <v>0</v>
      </c>
      <c r="S240" s="12">
        <v>0</v>
      </c>
      <c r="T240" s="12">
        <v>0</v>
      </c>
      <c r="U240" s="12">
        <v>18</v>
      </c>
      <c r="V240" s="12">
        <v>16</v>
      </c>
      <c r="W240" s="12">
        <v>4</v>
      </c>
      <c r="X240" s="12">
        <v>18</v>
      </c>
      <c r="Y240" s="12">
        <v>16</v>
      </c>
      <c r="Z240" s="12">
        <v>4</v>
      </c>
      <c r="AA240" s="12">
        <v>0</v>
      </c>
      <c r="AB240" s="12">
        <v>0</v>
      </c>
      <c r="AC240" s="12">
        <v>0</v>
      </c>
      <c r="AD240" s="12">
        <v>0</v>
      </c>
      <c r="AE240" s="12">
        <v>0</v>
      </c>
      <c r="AF240" s="12">
        <v>0</v>
      </c>
      <c r="AG240" s="12">
        <v>0</v>
      </c>
      <c r="AH240" s="12">
        <v>0</v>
      </c>
      <c r="AI240" s="12">
        <v>0</v>
      </c>
    </row>
    <row r="241" spans="2:35" ht="20.100000000000001" customHeight="1" thickBot="1" x14ac:dyDescent="0.25">
      <c r="B241" s="4" t="s">
        <v>431</v>
      </c>
      <c r="C241" s="12">
        <v>0</v>
      </c>
      <c r="D241" s="12">
        <v>0</v>
      </c>
      <c r="E241" s="12">
        <v>0</v>
      </c>
      <c r="F241" s="12">
        <v>0</v>
      </c>
      <c r="G241" s="12">
        <v>0</v>
      </c>
      <c r="H241" s="12">
        <v>0</v>
      </c>
      <c r="I241" s="12">
        <v>0</v>
      </c>
      <c r="J241" s="12">
        <v>0</v>
      </c>
      <c r="K241" s="12">
        <v>0</v>
      </c>
      <c r="L241" s="12">
        <v>0</v>
      </c>
      <c r="M241" s="12">
        <v>0</v>
      </c>
      <c r="N241" s="12">
        <v>0</v>
      </c>
      <c r="O241" s="12">
        <v>0</v>
      </c>
      <c r="P241" s="12">
        <v>0</v>
      </c>
      <c r="Q241" s="12">
        <v>0</v>
      </c>
      <c r="R241" s="12">
        <v>0</v>
      </c>
      <c r="S241" s="12">
        <v>0</v>
      </c>
      <c r="T241" s="12">
        <v>0</v>
      </c>
      <c r="U241" s="12">
        <v>1</v>
      </c>
      <c r="V241" s="12">
        <v>0</v>
      </c>
      <c r="W241" s="12">
        <v>0</v>
      </c>
      <c r="X241" s="12">
        <v>1</v>
      </c>
      <c r="Y241" s="12">
        <v>0</v>
      </c>
      <c r="Z241" s="12">
        <v>0</v>
      </c>
      <c r="AA241" s="12">
        <v>0</v>
      </c>
      <c r="AB241" s="12">
        <v>0</v>
      </c>
      <c r="AC241" s="12">
        <v>0</v>
      </c>
      <c r="AD241" s="12">
        <v>0</v>
      </c>
      <c r="AE241" s="12">
        <v>0</v>
      </c>
      <c r="AF241" s="12">
        <v>0</v>
      </c>
      <c r="AG241" s="12">
        <v>0</v>
      </c>
      <c r="AH241" s="12">
        <v>0</v>
      </c>
      <c r="AI241" s="12">
        <v>0</v>
      </c>
    </row>
    <row r="242" spans="2:35" ht="20.100000000000001" customHeight="1" thickBot="1" x14ac:dyDescent="0.25">
      <c r="B242" s="4" t="s">
        <v>432</v>
      </c>
      <c r="C242" s="12">
        <v>1</v>
      </c>
      <c r="D242" s="12">
        <v>1</v>
      </c>
      <c r="E242" s="12">
        <v>0</v>
      </c>
      <c r="F242" s="12">
        <v>1</v>
      </c>
      <c r="G242" s="12">
        <v>1</v>
      </c>
      <c r="H242" s="12">
        <v>0</v>
      </c>
      <c r="I242" s="12">
        <v>0</v>
      </c>
      <c r="J242" s="12">
        <v>0</v>
      </c>
      <c r="K242" s="12">
        <v>0</v>
      </c>
      <c r="L242" s="12">
        <v>0</v>
      </c>
      <c r="M242" s="12">
        <v>0</v>
      </c>
      <c r="N242" s="12">
        <v>0</v>
      </c>
      <c r="O242" s="12">
        <v>0</v>
      </c>
      <c r="P242" s="12">
        <v>0</v>
      </c>
      <c r="Q242" s="12">
        <v>0</v>
      </c>
      <c r="R242" s="12">
        <v>0</v>
      </c>
      <c r="S242" s="12">
        <v>0</v>
      </c>
      <c r="T242" s="12">
        <v>0</v>
      </c>
      <c r="U242" s="12">
        <v>0</v>
      </c>
      <c r="V242" s="12">
        <v>0</v>
      </c>
      <c r="W242" s="12">
        <v>0</v>
      </c>
      <c r="X242" s="12">
        <v>0</v>
      </c>
      <c r="Y242" s="12">
        <v>0</v>
      </c>
      <c r="Z242" s="12">
        <v>0</v>
      </c>
      <c r="AA242" s="12">
        <v>0</v>
      </c>
      <c r="AB242" s="12">
        <v>0</v>
      </c>
      <c r="AC242" s="12">
        <v>0</v>
      </c>
      <c r="AD242" s="12">
        <v>0</v>
      </c>
      <c r="AE242" s="12">
        <v>0</v>
      </c>
      <c r="AF242" s="12">
        <v>0</v>
      </c>
      <c r="AG242" s="12">
        <v>0</v>
      </c>
      <c r="AH242" s="12">
        <v>0</v>
      </c>
      <c r="AI242" s="12">
        <v>0</v>
      </c>
    </row>
    <row r="243" spans="2:35" ht="20.100000000000001" customHeight="1" thickBot="1" x14ac:dyDescent="0.25">
      <c r="B243" s="4" t="s">
        <v>433</v>
      </c>
      <c r="C243" s="12">
        <v>1</v>
      </c>
      <c r="D243" s="12">
        <v>1</v>
      </c>
      <c r="E243" s="12">
        <v>0</v>
      </c>
      <c r="F243" s="12">
        <v>1</v>
      </c>
      <c r="G243" s="12">
        <v>1</v>
      </c>
      <c r="H243" s="12">
        <v>0</v>
      </c>
      <c r="I243" s="12">
        <v>0</v>
      </c>
      <c r="J243" s="12">
        <v>0</v>
      </c>
      <c r="K243" s="12">
        <v>0</v>
      </c>
      <c r="L243" s="12">
        <v>0</v>
      </c>
      <c r="M243" s="12">
        <v>0</v>
      </c>
      <c r="N243" s="12">
        <v>0</v>
      </c>
      <c r="O243" s="12">
        <v>0</v>
      </c>
      <c r="P243" s="12">
        <v>0</v>
      </c>
      <c r="Q243" s="12">
        <v>0</v>
      </c>
      <c r="R243" s="12">
        <v>0</v>
      </c>
      <c r="S243" s="12">
        <v>0</v>
      </c>
      <c r="T243" s="12">
        <v>0</v>
      </c>
      <c r="U243" s="12">
        <v>3</v>
      </c>
      <c r="V243" s="12">
        <v>2</v>
      </c>
      <c r="W243" s="12">
        <v>0</v>
      </c>
      <c r="X243" s="12">
        <v>3</v>
      </c>
      <c r="Y243" s="12">
        <v>2</v>
      </c>
      <c r="Z243" s="12">
        <v>0</v>
      </c>
      <c r="AA243" s="12">
        <v>0</v>
      </c>
      <c r="AB243" s="12">
        <v>0</v>
      </c>
      <c r="AC243" s="12">
        <v>0</v>
      </c>
      <c r="AD243" s="12">
        <v>0</v>
      </c>
      <c r="AE243" s="12">
        <v>0</v>
      </c>
      <c r="AF243" s="12">
        <v>0</v>
      </c>
      <c r="AG243" s="12">
        <v>0</v>
      </c>
      <c r="AH243" s="12">
        <v>0</v>
      </c>
      <c r="AI243" s="12">
        <v>0</v>
      </c>
    </row>
    <row r="244" spans="2:35" ht="20.100000000000001" customHeight="1" thickBot="1" x14ac:dyDescent="0.25">
      <c r="B244" s="4" t="s">
        <v>434</v>
      </c>
      <c r="C244" s="12">
        <v>1</v>
      </c>
      <c r="D244" s="12">
        <v>1</v>
      </c>
      <c r="E244" s="12">
        <v>0</v>
      </c>
      <c r="F244" s="12">
        <v>1</v>
      </c>
      <c r="G244" s="12">
        <v>1</v>
      </c>
      <c r="H244" s="12">
        <v>0</v>
      </c>
      <c r="I244" s="12">
        <v>0</v>
      </c>
      <c r="J244" s="12">
        <v>0</v>
      </c>
      <c r="K244" s="12">
        <v>0</v>
      </c>
      <c r="L244" s="12">
        <v>0</v>
      </c>
      <c r="M244" s="12">
        <v>0</v>
      </c>
      <c r="N244" s="12">
        <v>0</v>
      </c>
      <c r="O244" s="12">
        <v>0</v>
      </c>
      <c r="P244" s="12">
        <v>0</v>
      </c>
      <c r="Q244" s="12">
        <v>0</v>
      </c>
      <c r="R244" s="12">
        <v>0</v>
      </c>
      <c r="S244" s="12">
        <v>0</v>
      </c>
      <c r="T244" s="12">
        <v>0</v>
      </c>
      <c r="U244" s="12">
        <v>0</v>
      </c>
      <c r="V244" s="12">
        <v>0</v>
      </c>
      <c r="W244" s="12">
        <v>0</v>
      </c>
      <c r="X244" s="12">
        <v>0</v>
      </c>
      <c r="Y244" s="12">
        <v>0</v>
      </c>
      <c r="Z244" s="12">
        <v>0</v>
      </c>
      <c r="AA244" s="12">
        <v>0</v>
      </c>
      <c r="AB244" s="12">
        <v>0</v>
      </c>
      <c r="AC244" s="12">
        <v>0</v>
      </c>
      <c r="AD244" s="12">
        <v>0</v>
      </c>
      <c r="AE244" s="12">
        <v>0</v>
      </c>
      <c r="AF244" s="12">
        <v>0</v>
      </c>
      <c r="AG244" s="12">
        <v>0</v>
      </c>
      <c r="AH244" s="12">
        <v>0</v>
      </c>
      <c r="AI244" s="12">
        <v>0</v>
      </c>
    </row>
    <row r="245" spans="2:35" ht="20.100000000000001" customHeight="1" thickBot="1" x14ac:dyDescent="0.25">
      <c r="B245" s="4" t="s">
        <v>435</v>
      </c>
      <c r="C245" s="12">
        <v>0</v>
      </c>
      <c r="D245" s="12">
        <v>0</v>
      </c>
      <c r="E245" s="12">
        <v>0</v>
      </c>
      <c r="F245" s="12">
        <v>0</v>
      </c>
      <c r="G245" s="12">
        <v>0</v>
      </c>
      <c r="H245" s="12">
        <v>0</v>
      </c>
      <c r="I245" s="12">
        <v>0</v>
      </c>
      <c r="J245" s="12">
        <v>0</v>
      </c>
      <c r="K245" s="12">
        <v>0</v>
      </c>
      <c r="L245" s="12">
        <v>0</v>
      </c>
      <c r="M245" s="12">
        <v>0</v>
      </c>
      <c r="N245" s="12">
        <v>0</v>
      </c>
      <c r="O245" s="12">
        <v>0</v>
      </c>
      <c r="P245" s="12">
        <v>0</v>
      </c>
      <c r="Q245" s="12">
        <v>0</v>
      </c>
      <c r="R245" s="12">
        <v>0</v>
      </c>
      <c r="S245" s="12">
        <v>0</v>
      </c>
      <c r="T245" s="12">
        <v>0</v>
      </c>
      <c r="U245" s="12">
        <v>0</v>
      </c>
      <c r="V245" s="12">
        <v>0</v>
      </c>
      <c r="W245" s="12">
        <v>0</v>
      </c>
      <c r="X245" s="12">
        <v>0</v>
      </c>
      <c r="Y245" s="12">
        <v>0</v>
      </c>
      <c r="Z245" s="12">
        <v>0</v>
      </c>
      <c r="AA245" s="12">
        <v>0</v>
      </c>
      <c r="AB245" s="12">
        <v>0</v>
      </c>
      <c r="AC245" s="12">
        <v>0</v>
      </c>
      <c r="AD245" s="12">
        <v>0</v>
      </c>
      <c r="AE245" s="12">
        <v>0</v>
      </c>
      <c r="AF245" s="12">
        <v>0</v>
      </c>
      <c r="AG245" s="12">
        <v>0</v>
      </c>
      <c r="AH245" s="12">
        <v>0</v>
      </c>
      <c r="AI245" s="12">
        <v>0</v>
      </c>
    </row>
    <row r="246" spans="2:35" ht="20.100000000000001" customHeight="1" thickBot="1" x14ac:dyDescent="0.25">
      <c r="B246" s="4" t="s">
        <v>436</v>
      </c>
      <c r="C246" s="12">
        <v>275</v>
      </c>
      <c r="D246" s="12">
        <v>291</v>
      </c>
      <c r="E246" s="12">
        <v>0</v>
      </c>
      <c r="F246" s="12">
        <v>274</v>
      </c>
      <c r="G246" s="12">
        <v>291</v>
      </c>
      <c r="H246" s="12">
        <v>0</v>
      </c>
      <c r="I246" s="12">
        <v>1</v>
      </c>
      <c r="J246" s="12">
        <v>0</v>
      </c>
      <c r="K246" s="12">
        <v>0</v>
      </c>
      <c r="L246" s="12">
        <v>0</v>
      </c>
      <c r="M246" s="12">
        <v>0</v>
      </c>
      <c r="N246" s="12">
        <v>0</v>
      </c>
      <c r="O246" s="12">
        <v>0</v>
      </c>
      <c r="P246" s="12">
        <v>0</v>
      </c>
      <c r="Q246" s="12">
        <v>0</v>
      </c>
      <c r="R246" s="12">
        <v>0</v>
      </c>
      <c r="S246" s="12">
        <v>0</v>
      </c>
      <c r="T246" s="12">
        <v>0</v>
      </c>
      <c r="U246" s="12">
        <v>24</v>
      </c>
      <c r="V246" s="12">
        <v>32</v>
      </c>
      <c r="W246" s="12">
        <v>0</v>
      </c>
      <c r="X246" s="12">
        <v>24</v>
      </c>
      <c r="Y246" s="12">
        <v>32</v>
      </c>
      <c r="Z246" s="12">
        <v>0</v>
      </c>
      <c r="AA246" s="12">
        <v>0</v>
      </c>
      <c r="AB246" s="12">
        <v>0</v>
      </c>
      <c r="AC246" s="12">
        <v>0</v>
      </c>
      <c r="AD246" s="12">
        <v>0</v>
      </c>
      <c r="AE246" s="12">
        <v>0</v>
      </c>
      <c r="AF246" s="12">
        <v>0</v>
      </c>
      <c r="AG246" s="12">
        <v>0</v>
      </c>
      <c r="AH246" s="12">
        <v>0</v>
      </c>
      <c r="AI246" s="12">
        <v>0</v>
      </c>
    </row>
    <row r="247" spans="2:35" ht="20.100000000000001" customHeight="1" thickBot="1" x14ac:dyDescent="0.25">
      <c r="B247" s="4" t="s">
        <v>193</v>
      </c>
      <c r="C247" s="12">
        <v>179</v>
      </c>
      <c r="D247" s="12">
        <v>181</v>
      </c>
      <c r="E247" s="12">
        <v>7</v>
      </c>
      <c r="F247" s="12">
        <v>179</v>
      </c>
      <c r="G247" s="12">
        <v>181</v>
      </c>
      <c r="H247" s="12">
        <v>7</v>
      </c>
      <c r="I247" s="12">
        <v>0</v>
      </c>
      <c r="J247" s="12">
        <v>0</v>
      </c>
      <c r="K247" s="12">
        <v>0</v>
      </c>
      <c r="L247" s="12">
        <v>0</v>
      </c>
      <c r="M247" s="12">
        <v>0</v>
      </c>
      <c r="N247" s="12">
        <v>0</v>
      </c>
      <c r="O247" s="12">
        <v>0</v>
      </c>
      <c r="P247" s="12">
        <v>0</v>
      </c>
      <c r="Q247" s="12">
        <v>0</v>
      </c>
      <c r="R247" s="12">
        <v>0</v>
      </c>
      <c r="S247" s="12">
        <v>0</v>
      </c>
      <c r="T247" s="12">
        <v>0</v>
      </c>
      <c r="U247" s="12">
        <v>28</v>
      </c>
      <c r="V247" s="12">
        <v>28</v>
      </c>
      <c r="W247" s="12">
        <v>1</v>
      </c>
      <c r="X247" s="12">
        <v>28</v>
      </c>
      <c r="Y247" s="12">
        <v>28</v>
      </c>
      <c r="Z247" s="12">
        <v>1</v>
      </c>
      <c r="AA247" s="12">
        <v>0</v>
      </c>
      <c r="AB247" s="12">
        <v>0</v>
      </c>
      <c r="AC247" s="12">
        <v>0</v>
      </c>
      <c r="AD247" s="12">
        <v>0</v>
      </c>
      <c r="AE247" s="12">
        <v>0</v>
      </c>
      <c r="AF247" s="12">
        <v>0</v>
      </c>
      <c r="AG247" s="12">
        <v>0</v>
      </c>
      <c r="AH247" s="12">
        <v>0</v>
      </c>
      <c r="AI247" s="12">
        <v>0</v>
      </c>
    </row>
    <row r="248" spans="2:35" ht="20.100000000000001" customHeight="1" thickBot="1" x14ac:dyDescent="0.25">
      <c r="B248" s="4" t="s">
        <v>437</v>
      </c>
      <c r="C248" s="12">
        <v>1</v>
      </c>
      <c r="D248" s="12">
        <v>1</v>
      </c>
      <c r="E248" s="12">
        <v>0</v>
      </c>
      <c r="F248" s="12">
        <v>1</v>
      </c>
      <c r="G248" s="12">
        <v>1</v>
      </c>
      <c r="H248" s="12">
        <v>0</v>
      </c>
      <c r="I248" s="12">
        <v>0</v>
      </c>
      <c r="J248" s="12">
        <v>0</v>
      </c>
      <c r="K248" s="12">
        <v>0</v>
      </c>
      <c r="L248" s="12">
        <v>0</v>
      </c>
      <c r="M248" s="12">
        <v>0</v>
      </c>
      <c r="N248" s="12">
        <v>0</v>
      </c>
      <c r="O248" s="12">
        <v>0</v>
      </c>
      <c r="P248" s="12">
        <v>0</v>
      </c>
      <c r="Q248" s="12">
        <v>0</v>
      </c>
      <c r="R248" s="12">
        <v>0</v>
      </c>
      <c r="S248" s="12">
        <v>0</v>
      </c>
      <c r="T248" s="12">
        <v>0</v>
      </c>
      <c r="U248" s="12">
        <v>4</v>
      </c>
      <c r="V248" s="12">
        <v>4</v>
      </c>
      <c r="W248" s="12">
        <v>0</v>
      </c>
      <c r="X248" s="12">
        <v>4</v>
      </c>
      <c r="Y248" s="12">
        <v>4</v>
      </c>
      <c r="Z248" s="12">
        <v>0</v>
      </c>
      <c r="AA248" s="12">
        <v>0</v>
      </c>
      <c r="AB248" s="12">
        <v>0</v>
      </c>
      <c r="AC248" s="12">
        <v>0</v>
      </c>
      <c r="AD248" s="12">
        <v>0</v>
      </c>
      <c r="AE248" s="12">
        <v>0</v>
      </c>
      <c r="AF248" s="12">
        <v>0</v>
      </c>
      <c r="AG248" s="12">
        <v>0</v>
      </c>
      <c r="AH248" s="12">
        <v>0</v>
      </c>
      <c r="AI248" s="12">
        <v>0</v>
      </c>
    </row>
    <row r="249" spans="2:35" ht="20.100000000000001" customHeight="1" thickBot="1" x14ac:dyDescent="0.25">
      <c r="B249" s="4" t="s">
        <v>438</v>
      </c>
      <c r="C249" s="12">
        <v>68</v>
      </c>
      <c r="D249" s="12">
        <v>68</v>
      </c>
      <c r="E249" s="12">
        <v>0</v>
      </c>
      <c r="F249" s="12">
        <v>68</v>
      </c>
      <c r="G249" s="12">
        <v>68</v>
      </c>
      <c r="H249" s="12">
        <v>0</v>
      </c>
      <c r="I249" s="12">
        <v>0</v>
      </c>
      <c r="J249" s="12">
        <v>0</v>
      </c>
      <c r="K249" s="12">
        <v>0</v>
      </c>
      <c r="L249" s="12">
        <v>0</v>
      </c>
      <c r="M249" s="12">
        <v>0</v>
      </c>
      <c r="N249" s="12">
        <v>0</v>
      </c>
      <c r="O249" s="12">
        <v>0</v>
      </c>
      <c r="P249" s="12">
        <v>0</v>
      </c>
      <c r="Q249" s="12">
        <v>0</v>
      </c>
      <c r="R249" s="12">
        <v>0</v>
      </c>
      <c r="S249" s="12">
        <v>0</v>
      </c>
      <c r="T249" s="12">
        <v>0</v>
      </c>
      <c r="U249" s="12">
        <v>24</v>
      </c>
      <c r="V249" s="12">
        <v>24</v>
      </c>
      <c r="W249" s="12">
        <v>0</v>
      </c>
      <c r="X249" s="12">
        <v>24</v>
      </c>
      <c r="Y249" s="12">
        <v>24</v>
      </c>
      <c r="Z249" s="12">
        <v>0</v>
      </c>
      <c r="AA249" s="12">
        <v>0</v>
      </c>
      <c r="AB249" s="12">
        <v>0</v>
      </c>
      <c r="AC249" s="12">
        <v>0</v>
      </c>
      <c r="AD249" s="12">
        <v>0</v>
      </c>
      <c r="AE249" s="12">
        <v>0</v>
      </c>
      <c r="AF249" s="12">
        <v>0</v>
      </c>
      <c r="AG249" s="12">
        <v>0</v>
      </c>
      <c r="AH249" s="12">
        <v>0</v>
      </c>
      <c r="AI249" s="12">
        <v>0</v>
      </c>
    </row>
    <row r="250" spans="2:35" ht="20.100000000000001" customHeight="1" thickBot="1" x14ac:dyDescent="0.25">
      <c r="B250" s="4" t="s">
        <v>439</v>
      </c>
      <c r="C250" s="12">
        <v>9</v>
      </c>
      <c r="D250" s="12">
        <v>10</v>
      </c>
      <c r="E250" s="12">
        <v>0</v>
      </c>
      <c r="F250" s="12">
        <v>9</v>
      </c>
      <c r="G250" s="12">
        <v>10</v>
      </c>
      <c r="H250" s="12">
        <v>0</v>
      </c>
      <c r="I250" s="12">
        <v>0</v>
      </c>
      <c r="J250" s="12">
        <v>0</v>
      </c>
      <c r="K250" s="12">
        <v>0</v>
      </c>
      <c r="L250" s="12">
        <v>0</v>
      </c>
      <c r="M250" s="12">
        <v>0</v>
      </c>
      <c r="N250" s="12">
        <v>0</v>
      </c>
      <c r="O250" s="12">
        <v>0</v>
      </c>
      <c r="P250" s="12">
        <v>0</v>
      </c>
      <c r="Q250" s="12">
        <v>0</v>
      </c>
      <c r="R250" s="12">
        <v>0</v>
      </c>
      <c r="S250" s="12">
        <v>0</v>
      </c>
      <c r="T250" s="12">
        <v>0</v>
      </c>
      <c r="U250" s="12">
        <v>0</v>
      </c>
      <c r="V250" s="12">
        <v>0</v>
      </c>
      <c r="W250" s="12">
        <v>0</v>
      </c>
      <c r="X250" s="12">
        <v>0</v>
      </c>
      <c r="Y250" s="12">
        <v>0</v>
      </c>
      <c r="Z250" s="12">
        <v>0</v>
      </c>
      <c r="AA250" s="12">
        <v>0</v>
      </c>
      <c r="AB250" s="12">
        <v>0</v>
      </c>
      <c r="AC250" s="12">
        <v>0</v>
      </c>
      <c r="AD250" s="12">
        <v>0</v>
      </c>
      <c r="AE250" s="12">
        <v>0</v>
      </c>
      <c r="AF250" s="12">
        <v>0</v>
      </c>
      <c r="AG250" s="12">
        <v>0</v>
      </c>
      <c r="AH250" s="12">
        <v>0</v>
      </c>
      <c r="AI250" s="12">
        <v>0</v>
      </c>
    </row>
    <row r="251" spans="2:35" ht="20.100000000000001" customHeight="1" thickBot="1" x14ac:dyDescent="0.25">
      <c r="B251" s="4" t="s">
        <v>440</v>
      </c>
      <c r="C251" s="12">
        <v>76</v>
      </c>
      <c r="D251" s="12">
        <v>74</v>
      </c>
      <c r="E251" s="12">
        <v>2</v>
      </c>
      <c r="F251" s="12">
        <v>76</v>
      </c>
      <c r="G251" s="12">
        <v>74</v>
      </c>
      <c r="H251" s="12">
        <v>2</v>
      </c>
      <c r="I251" s="12">
        <v>0</v>
      </c>
      <c r="J251" s="12">
        <v>0</v>
      </c>
      <c r="K251" s="12">
        <v>0</v>
      </c>
      <c r="L251" s="12">
        <v>0</v>
      </c>
      <c r="M251" s="12">
        <v>0</v>
      </c>
      <c r="N251" s="12">
        <v>0</v>
      </c>
      <c r="O251" s="12">
        <v>0</v>
      </c>
      <c r="P251" s="12">
        <v>0</v>
      </c>
      <c r="Q251" s="12">
        <v>0</v>
      </c>
      <c r="R251" s="12">
        <v>0</v>
      </c>
      <c r="S251" s="12">
        <v>0</v>
      </c>
      <c r="T251" s="12">
        <v>0</v>
      </c>
      <c r="U251" s="12">
        <v>30</v>
      </c>
      <c r="V251" s="12">
        <v>28</v>
      </c>
      <c r="W251" s="12">
        <v>4</v>
      </c>
      <c r="X251" s="12">
        <v>30</v>
      </c>
      <c r="Y251" s="12">
        <v>28</v>
      </c>
      <c r="Z251" s="12">
        <v>4</v>
      </c>
      <c r="AA251" s="12">
        <v>0</v>
      </c>
      <c r="AB251" s="12">
        <v>0</v>
      </c>
      <c r="AC251" s="12">
        <v>0</v>
      </c>
      <c r="AD251" s="12">
        <v>0</v>
      </c>
      <c r="AE251" s="12">
        <v>0</v>
      </c>
      <c r="AF251" s="12">
        <v>0</v>
      </c>
      <c r="AG251" s="12">
        <v>0</v>
      </c>
      <c r="AH251" s="12">
        <v>0</v>
      </c>
      <c r="AI251" s="12">
        <v>0</v>
      </c>
    </row>
    <row r="252" spans="2:35" ht="20.100000000000001" customHeight="1" thickBot="1" x14ac:dyDescent="0.25">
      <c r="B252" s="4" t="s">
        <v>441</v>
      </c>
      <c r="C252" s="12">
        <v>8</v>
      </c>
      <c r="D252" s="12">
        <v>8</v>
      </c>
      <c r="E252" s="12">
        <v>0</v>
      </c>
      <c r="F252" s="12">
        <v>8</v>
      </c>
      <c r="G252" s="12">
        <v>8</v>
      </c>
      <c r="H252" s="12">
        <v>0</v>
      </c>
      <c r="I252" s="12">
        <v>0</v>
      </c>
      <c r="J252" s="12">
        <v>0</v>
      </c>
      <c r="K252" s="12">
        <v>0</v>
      </c>
      <c r="L252" s="12">
        <v>0</v>
      </c>
      <c r="M252" s="12">
        <v>0</v>
      </c>
      <c r="N252" s="12">
        <v>0</v>
      </c>
      <c r="O252" s="12">
        <v>0</v>
      </c>
      <c r="P252" s="12">
        <v>0</v>
      </c>
      <c r="Q252" s="12">
        <v>0</v>
      </c>
      <c r="R252" s="12">
        <v>0</v>
      </c>
      <c r="S252" s="12">
        <v>0</v>
      </c>
      <c r="T252" s="12">
        <v>0</v>
      </c>
      <c r="U252" s="12">
        <v>5</v>
      </c>
      <c r="V252" s="12">
        <v>5</v>
      </c>
      <c r="W252" s="12">
        <v>0</v>
      </c>
      <c r="X252" s="12">
        <v>5</v>
      </c>
      <c r="Y252" s="12">
        <v>5</v>
      </c>
      <c r="Z252" s="12">
        <v>0</v>
      </c>
      <c r="AA252" s="12">
        <v>0</v>
      </c>
      <c r="AB252" s="12">
        <v>0</v>
      </c>
      <c r="AC252" s="12">
        <v>0</v>
      </c>
      <c r="AD252" s="12">
        <v>0</v>
      </c>
      <c r="AE252" s="12">
        <v>0</v>
      </c>
      <c r="AF252" s="12">
        <v>0</v>
      </c>
      <c r="AG252" s="12">
        <v>0</v>
      </c>
      <c r="AH252" s="12">
        <v>0</v>
      </c>
      <c r="AI252" s="12">
        <v>0</v>
      </c>
    </row>
    <row r="253" spans="2:35" ht="20.100000000000001" customHeight="1" thickBot="1" x14ac:dyDescent="0.25">
      <c r="B253" s="4" t="s">
        <v>442</v>
      </c>
      <c r="C253" s="12">
        <v>61</v>
      </c>
      <c r="D253" s="12">
        <v>91</v>
      </c>
      <c r="E253" s="12">
        <v>0</v>
      </c>
      <c r="F253" s="12">
        <v>61</v>
      </c>
      <c r="G253" s="12">
        <v>91</v>
      </c>
      <c r="H253" s="12">
        <v>0</v>
      </c>
      <c r="I253" s="12">
        <v>0</v>
      </c>
      <c r="J253" s="12">
        <v>0</v>
      </c>
      <c r="K253" s="12">
        <v>0</v>
      </c>
      <c r="L253" s="12">
        <v>0</v>
      </c>
      <c r="M253" s="12">
        <v>0</v>
      </c>
      <c r="N253" s="12">
        <v>0</v>
      </c>
      <c r="O253" s="12">
        <v>0</v>
      </c>
      <c r="P253" s="12">
        <v>0</v>
      </c>
      <c r="Q253" s="12">
        <v>0</v>
      </c>
      <c r="R253" s="12">
        <v>0</v>
      </c>
      <c r="S253" s="12">
        <v>0</v>
      </c>
      <c r="T253" s="12">
        <v>0</v>
      </c>
      <c r="U253" s="12">
        <v>8</v>
      </c>
      <c r="V253" s="12">
        <v>8</v>
      </c>
      <c r="W253" s="12">
        <v>0</v>
      </c>
      <c r="X253" s="12">
        <v>8</v>
      </c>
      <c r="Y253" s="12">
        <v>8</v>
      </c>
      <c r="Z253" s="12">
        <v>0</v>
      </c>
      <c r="AA253" s="12">
        <v>0</v>
      </c>
      <c r="AB253" s="12">
        <v>0</v>
      </c>
      <c r="AC253" s="12">
        <v>0</v>
      </c>
      <c r="AD253" s="12">
        <v>0</v>
      </c>
      <c r="AE253" s="12">
        <v>0</v>
      </c>
      <c r="AF253" s="12">
        <v>0</v>
      </c>
      <c r="AG253" s="12">
        <v>0</v>
      </c>
      <c r="AH253" s="12">
        <v>0</v>
      </c>
      <c r="AI253" s="12">
        <v>0</v>
      </c>
    </row>
    <row r="254" spans="2:35" ht="20.100000000000001" customHeight="1" thickBot="1" x14ac:dyDescent="0.25">
      <c r="B254" s="4" t="s">
        <v>443</v>
      </c>
      <c r="C254" s="12">
        <v>16</v>
      </c>
      <c r="D254" s="12">
        <v>16</v>
      </c>
      <c r="E254" s="12">
        <v>0</v>
      </c>
      <c r="F254" s="12">
        <v>16</v>
      </c>
      <c r="G254" s="12">
        <v>16</v>
      </c>
      <c r="H254" s="12">
        <v>0</v>
      </c>
      <c r="I254" s="12">
        <v>0</v>
      </c>
      <c r="J254" s="12">
        <v>0</v>
      </c>
      <c r="K254" s="12">
        <v>0</v>
      </c>
      <c r="L254" s="12">
        <v>0</v>
      </c>
      <c r="M254" s="12">
        <v>0</v>
      </c>
      <c r="N254" s="12">
        <v>0</v>
      </c>
      <c r="O254" s="12">
        <v>0</v>
      </c>
      <c r="P254" s="12">
        <v>0</v>
      </c>
      <c r="Q254" s="12">
        <v>0</v>
      </c>
      <c r="R254" s="12">
        <v>0</v>
      </c>
      <c r="S254" s="12">
        <v>0</v>
      </c>
      <c r="T254" s="12">
        <v>0</v>
      </c>
      <c r="U254" s="12">
        <v>0</v>
      </c>
      <c r="V254" s="12">
        <v>0</v>
      </c>
      <c r="W254" s="12">
        <v>0</v>
      </c>
      <c r="X254" s="12">
        <v>0</v>
      </c>
      <c r="Y254" s="12">
        <v>0</v>
      </c>
      <c r="Z254" s="12">
        <v>0</v>
      </c>
      <c r="AA254" s="12">
        <v>0</v>
      </c>
      <c r="AB254" s="12">
        <v>0</v>
      </c>
      <c r="AC254" s="12">
        <v>0</v>
      </c>
      <c r="AD254" s="12">
        <v>0</v>
      </c>
      <c r="AE254" s="12">
        <v>0</v>
      </c>
      <c r="AF254" s="12">
        <v>0</v>
      </c>
      <c r="AG254" s="12">
        <v>0</v>
      </c>
      <c r="AH254" s="12">
        <v>0</v>
      </c>
      <c r="AI254" s="12">
        <v>0</v>
      </c>
    </row>
    <row r="255" spans="2:35" ht="20.100000000000001" customHeight="1" thickBot="1" x14ac:dyDescent="0.25">
      <c r="B255" s="4" t="s">
        <v>444</v>
      </c>
      <c r="C255" s="12">
        <v>0</v>
      </c>
      <c r="D255" s="12">
        <v>0</v>
      </c>
      <c r="E255" s="12">
        <v>0</v>
      </c>
      <c r="F255" s="12">
        <v>0</v>
      </c>
      <c r="G255" s="12">
        <v>0</v>
      </c>
      <c r="H255" s="12">
        <v>0</v>
      </c>
      <c r="I255" s="12">
        <v>0</v>
      </c>
      <c r="J255" s="12">
        <v>0</v>
      </c>
      <c r="K255" s="12">
        <v>0</v>
      </c>
      <c r="L255" s="12">
        <v>0</v>
      </c>
      <c r="M255" s="12">
        <v>0</v>
      </c>
      <c r="N255" s="12">
        <v>0</v>
      </c>
      <c r="O255" s="12">
        <v>0</v>
      </c>
      <c r="P255" s="12">
        <v>0</v>
      </c>
      <c r="Q255" s="12">
        <v>0</v>
      </c>
      <c r="R255" s="12">
        <v>0</v>
      </c>
      <c r="S255" s="12">
        <v>0</v>
      </c>
      <c r="T255" s="12">
        <v>0</v>
      </c>
      <c r="U255" s="12">
        <v>0</v>
      </c>
      <c r="V255" s="12">
        <v>0</v>
      </c>
      <c r="W255" s="12">
        <v>0</v>
      </c>
      <c r="X255" s="12">
        <v>0</v>
      </c>
      <c r="Y255" s="12">
        <v>0</v>
      </c>
      <c r="Z255" s="12">
        <v>0</v>
      </c>
      <c r="AA255" s="12">
        <v>0</v>
      </c>
      <c r="AB255" s="12">
        <v>0</v>
      </c>
      <c r="AC255" s="12">
        <v>0</v>
      </c>
      <c r="AD255" s="12">
        <v>0</v>
      </c>
      <c r="AE255" s="12">
        <v>0</v>
      </c>
      <c r="AF255" s="12">
        <v>0</v>
      </c>
      <c r="AG255" s="12">
        <v>0</v>
      </c>
      <c r="AH255" s="12">
        <v>0</v>
      </c>
      <c r="AI255" s="12">
        <v>0</v>
      </c>
    </row>
    <row r="256" spans="2:35" ht="20.100000000000001" customHeight="1" thickBot="1" x14ac:dyDescent="0.25">
      <c r="B256" s="4" t="s">
        <v>445</v>
      </c>
      <c r="C256" s="12">
        <v>0</v>
      </c>
      <c r="D256" s="12">
        <v>0</v>
      </c>
      <c r="E256" s="12">
        <v>0</v>
      </c>
      <c r="F256" s="12">
        <v>0</v>
      </c>
      <c r="G256" s="12">
        <v>0</v>
      </c>
      <c r="H256" s="12">
        <v>0</v>
      </c>
      <c r="I256" s="12">
        <v>0</v>
      </c>
      <c r="J256" s="12">
        <v>0</v>
      </c>
      <c r="K256" s="12">
        <v>0</v>
      </c>
      <c r="L256" s="12">
        <v>0</v>
      </c>
      <c r="M256" s="12">
        <v>0</v>
      </c>
      <c r="N256" s="12">
        <v>0</v>
      </c>
      <c r="O256" s="12">
        <v>0</v>
      </c>
      <c r="P256" s="12">
        <v>0</v>
      </c>
      <c r="Q256" s="12">
        <v>0</v>
      </c>
      <c r="R256" s="12">
        <v>0</v>
      </c>
      <c r="S256" s="12">
        <v>0</v>
      </c>
      <c r="T256" s="12">
        <v>0</v>
      </c>
      <c r="U256" s="12">
        <v>0</v>
      </c>
      <c r="V256" s="12">
        <v>0</v>
      </c>
      <c r="W256" s="12">
        <v>0</v>
      </c>
      <c r="X256" s="12">
        <v>0</v>
      </c>
      <c r="Y256" s="12">
        <v>0</v>
      </c>
      <c r="Z256" s="12">
        <v>0</v>
      </c>
      <c r="AA256" s="12">
        <v>0</v>
      </c>
      <c r="AB256" s="12">
        <v>0</v>
      </c>
      <c r="AC256" s="12">
        <v>0</v>
      </c>
      <c r="AD256" s="12">
        <v>0</v>
      </c>
      <c r="AE256" s="12">
        <v>0</v>
      </c>
      <c r="AF256" s="12">
        <v>0</v>
      </c>
      <c r="AG256" s="12">
        <v>0</v>
      </c>
      <c r="AH256" s="12">
        <v>0</v>
      </c>
      <c r="AI256" s="12">
        <v>0</v>
      </c>
    </row>
    <row r="257" spans="2:35" ht="20.100000000000001" customHeight="1" thickBot="1" x14ac:dyDescent="0.25">
      <c r="B257" s="4" t="s">
        <v>446</v>
      </c>
      <c r="C257" s="12">
        <v>121</v>
      </c>
      <c r="D257" s="12">
        <v>122</v>
      </c>
      <c r="E257" s="12">
        <v>0</v>
      </c>
      <c r="F257" s="12">
        <v>121</v>
      </c>
      <c r="G257" s="12">
        <v>122</v>
      </c>
      <c r="H257" s="12">
        <v>0</v>
      </c>
      <c r="I257" s="12">
        <v>0</v>
      </c>
      <c r="J257" s="12">
        <v>0</v>
      </c>
      <c r="K257" s="12">
        <v>0</v>
      </c>
      <c r="L257" s="12">
        <v>0</v>
      </c>
      <c r="M257" s="12">
        <v>0</v>
      </c>
      <c r="N257" s="12">
        <v>0</v>
      </c>
      <c r="O257" s="12">
        <v>0</v>
      </c>
      <c r="P257" s="12">
        <v>0</v>
      </c>
      <c r="Q257" s="12">
        <v>0</v>
      </c>
      <c r="R257" s="12">
        <v>0</v>
      </c>
      <c r="S257" s="12">
        <v>0</v>
      </c>
      <c r="T257" s="12">
        <v>0</v>
      </c>
      <c r="U257" s="12">
        <v>12</v>
      </c>
      <c r="V257" s="12">
        <v>12</v>
      </c>
      <c r="W257" s="12">
        <v>0</v>
      </c>
      <c r="X257" s="12">
        <v>12</v>
      </c>
      <c r="Y257" s="12">
        <v>12</v>
      </c>
      <c r="Z257" s="12">
        <v>0</v>
      </c>
      <c r="AA257" s="12">
        <v>0</v>
      </c>
      <c r="AB257" s="12">
        <v>0</v>
      </c>
      <c r="AC257" s="12">
        <v>0</v>
      </c>
      <c r="AD257" s="12">
        <v>0</v>
      </c>
      <c r="AE257" s="12">
        <v>0</v>
      </c>
      <c r="AF257" s="12">
        <v>0</v>
      </c>
      <c r="AG257" s="12">
        <v>0</v>
      </c>
      <c r="AH257" s="12">
        <v>0</v>
      </c>
      <c r="AI257" s="12">
        <v>0</v>
      </c>
    </row>
    <row r="258" spans="2:35" ht="20.100000000000001" customHeight="1" thickBot="1" x14ac:dyDescent="0.25">
      <c r="B258" s="4" t="s">
        <v>447</v>
      </c>
      <c r="C258" s="12">
        <v>0</v>
      </c>
      <c r="D258" s="12">
        <v>0</v>
      </c>
      <c r="E258" s="12">
        <v>0</v>
      </c>
      <c r="F258" s="12">
        <v>0</v>
      </c>
      <c r="G258" s="12">
        <v>0</v>
      </c>
      <c r="H258" s="12">
        <v>0</v>
      </c>
      <c r="I258" s="12">
        <v>0</v>
      </c>
      <c r="J258" s="12">
        <v>0</v>
      </c>
      <c r="K258" s="12">
        <v>0</v>
      </c>
      <c r="L258" s="12">
        <v>0</v>
      </c>
      <c r="M258" s="12">
        <v>0</v>
      </c>
      <c r="N258" s="12">
        <v>0</v>
      </c>
      <c r="O258" s="12">
        <v>0</v>
      </c>
      <c r="P258" s="12">
        <v>0</v>
      </c>
      <c r="Q258" s="12">
        <v>0</v>
      </c>
      <c r="R258" s="12">
        <v>0</v>
      </c>
      <c r="S258" s="12">
        <v>0</v>
      </c>
      <c r="T258" s="12">
        <v>0</v>
      </c>
      <c r="U258" s="12">
        <v>0</v>
      </c>
      <c r="V258" s="12">
        <v>0</v>
      </c>
      <c r="W258" s="12">
        <v>0</v>
      </c>
      <c r="X258" s="12">
        <v>0</v>
      </c>
      <c r="Y258" s="12">
        <v>0</v>
      </c>
      <c r="Z258" s="12">
        <v>0</v>
      </c>
      <c r="AA258" s="12">
        <v>0</v>
      </c>
      <c r="AB258" s="12">
        <v>0</v>
      </c>
      <c r="AC258" s="12">
        <v>0</v>
      </c>
      <c r="AD258" s="12">
        <v>0</v>
      </c>
      <c r="AE258" s="12">
        <v>0</v>
      </c>
      <c r="AF258" s="12">
        <v>0</v>
      </c>
      <c r="AG258" s="12">
        <v>0</v>
      </c>
      <c r="AH258" s="12">
        <v>0</v>
      </c>
      <c r="AI258" s="12">
        <v>0</v>
      </c>
    </row>
    <row r="259" spans="2:35" ht="20.100000000000001" customHeight="1" thickBot="1" x14ac:dyDescent="0.25">
      <c r="B259" s="4" t="s">
        <v>641</v>
      </c>
      <c r="C259" s="12">
        <v>0</v>
      </c>
      <c r="D259" s="12">
        <v>2</v>
      </c>
      <c r="E259" s="12">
        <v>0</v>
      </c>
      <c r="F259" s="12">
        <v>0</v>
      </c>
      <c r="G259" s="12">
        <v>2</v>
      </c>
      <c r="H259" s="12">
        <v>0</v>
      </c>
      <c r="I259" s="12">
        <v>0</v>
      </c>
      <c r="J259" s="12">
        <v>0</v>
      </c>
      <c r="K259" s="12">
        <v>0</v>
      </c>
      <c r="L259" s="12">
        <v>0</v>
      </c>
      <c r="M259" s="12">
        <v>0</v>
      </c>
      <c r="N259" s="12">
        <v>0</v>
      </c>
      <c r="O259" s="12">
        <v>0</v>
      </c>
      <c r="P259" s="12">
        <v>0</v>
      </c>
      <c r="Q259" s="12">
        <v>0</v>
      </c>
      <c r="R259" s="12">
        <v>0</v>
      </c>
      <c r="S259" s="12">
        <v>0</v>
      </c>
      <c r="T259" s="12">
        <v>0</v>
      </c>
      <c r="U259" s="12">
        <v>0</v>
      </c>
      <c r="V259" s="12">
        <v>1</v>
      </c>
      <c r="W259" s="12">
        <v>0</v>
      </c>
      <c r="X259" s="12">
        <v>0</v>
      </c>
      <c r="Y259" s="12">
        <v>1</v>
      </c>
      <c r="Z259" s="12">
        <v>0</v>
      </c>
      <c r="AA259" s="12">
        <v>0</v>
      </c>
      <c r="AB259" s="12">
        <v>0</v>
      </c>
      <c r="AC259" s="12">
        <v>0</v>
      </c>
      <c r="AD259" s="12">
        <v>0</v>
      </c>
      <c r="AE259" s="12">
        <v>0</v>
      </c>
      <c r="AF259" s="12">
        <v>0</v>
      </c>
      <c r="AG259" s="12">
        <v>0</v>
      </c>
      <c r="AH259" s="12">
        <v>0</v>
      </c>
      <c r="AI259" s="12">
        <v>0</v>
      </c>
    </row>
    <row r="260" spans="2:35" ht="20.100000000000001" customHeight="1" thickBot="1" x14ac:dyDescent="0.25">
      <c r="B260" s="4" t="s">
        <v>448</v>
      </c>
      <c r="C260" s="12">
        <v>0</v>
      </c>
      <c r="D260" s="12">
        <v>2</v>
      </c>
      <c r="E260" s="12">
        <v>0</v>
      </c>
      <c r="F260" s="12">
        <v>0</v>
      </c>
      <c r="G260" s="12">
        <v>2</v>
      </c>
      <c r="H260" s="12">
        <v>0</v>
      </c>
      <c r="I260" s="12">
        <v>0</v>
      </c>
      <c r="J260" s="12">
        <v>0</v>
      </c>
      <c r="K260" s="12">
        <v>0</v>
      </c>
      <c r="L260" s="12">
        <v>0</v>
      </c>
      <c r="M260" s="12">
        <v>0</v>
      </c>
      <c r="N260" s="12">
        <v>0</v>
      </c>
      <c r="O260" s="12">
        <v>0</v>
      </c>
      <c r="P260" s="12">
        <v>0</v>
      </c>
      <c r="Q260" s="12">
        <v>0</v>
      </c>
      <c r="R260" s="12">
        <v>0</v>
      </c>
      <c r="S260" s="12">
        <v>0</v>
      </c>
      <c r="T260" s="12">
        <v>0</v>
      </c>
      <c r="U260" s="12">
        <v>0</v>
      </c>
      <c r="V260" s="12">
        <v>0</v>
      </c>
      <c r="W260" s="12">
        <v>0</v>
      </c>
      <c r="X260" s="12">
        <v>0</v>
      </c>
      <c r="Y260" s="12">
        <v>0</v>
      </c>
      <c r="Z260" s="12">
        <v>0</v>
      </c>
      <c r="AA260" s="12">
        <v>0</v>
      </c>
      <c r="AB260" s="12">
        <v>0</v>
      </c>
      <c r="AC260" s="12">
        <v>0</v>
      </c>
      <c r="AD260" s="12">
        <v>0</v>
      </c>
      <c r="AE260" s="12">
        <v>0</v>
      </c>
      <c r="AF260" s="12">
        <v>0</v>
      </c>
      <c r="AG260" s="12">
        <v>0</v>
      </c>
      <c r="AH260" s="12">
        <v>0</v>
      </c>
      <c r="AI260" s="12">
        <v>0</v>
      </c>
    </row>
    <row r="261" spans="2:35" ht="20.100000000000001" customHeight="1" thickBot="1" x14ac:dyDescent="0.25">
      <c r="B261" s="4" t="s">
        <v>449</v>
      </c>
      <c r="C261" s="12">
        <v>0</v>
      </c>
      <c r="D261" s="12">
        <v>0</v>
      </c>
      <c r="E261" s="12">
        <v>0</v>
      </c>
      <c r="F261" s="12">
        <v>0</v>
      </c>
      <c r="G261" s="12">
        <v>0</v>
      </c>
      <c r="H261" s="12">
        <v>0</v>
      </c>
      <c r="I261" s="12">
        <v>0</v>
      </c>
      <c r="J261" s="12">
        <v>0</v>
      </c>
      <c r="K261" s="12">
        <v>0</v>
      </c>
      <c r="L261" s="12">
        <v>0</v>
      </c>
      <c r="M261" s="12">
        <v>0</v>
      </c>
      <c r="N261" s="12">
        <v>0</v>
      </c>
      <c r="O261" s="12">
        <v>0</v>
      </c>
      <c r="P261" s="12">
        <v>0</v>
      </c>
      <c r="Q261" s="12">
        <v>0</v>
      </c>
      <c r="R261" s="12">
        <v>0</v>
      </c>
      <c r="S261" s="12">
        <v>0</v>
      </c>
      <c r="T261" s="12">
        <v>0</v>
      </c>
      <c r="U261" s="12">
        <v>0</v>
      </c>
      <c r="V261" s="12">
        <v>0</v>
      </c>
      <c r="W261" s="12">
        <v>0</v>
      </c>
      <c r="X261" s="12">
        <v>0</v>
      </c>
      <c r="Y261" s="12">
        <v>0</v>
      </c>
      <c r="Z261" s="12">
        <v>0</v>
      </c>
      <c r="AA261" s="12">
        <v>0</v>
      </c>
      <c r="AB261" s="12">
        <v>0</v>
      </c>
      <c r="AC261" s="12">
        <v>0</v>
      </c>
      <c r="AD261" s="12">
        <v>0</v>
      </c>
      <c r="AE261" s="12">
        <v>0</v>
      </c>
      <c r="AF261" s="12">
        <v>0</v>
      </c>
      <c r="AG261" s="12">
        <v>0</v>
      </c>
      <c r="AH261" s="12">
        <v>0</v>
      </c>
      <c r="AI261" s="12">
        <v>0</v>
      </c>
    </row>
    <row r="262" spans="2:35" ht="20.100000000000001" customHeight="1" thickBot="1" x14ac:dyDescent="0.25">
      <c r="B262" s="4" t="s">
        <v>450</v>
      </c>
      <c r="C262" s="12">
        <v>0</v>
      </c>
      <c r="D262" s="12">
        <v>0</v>
      </c>
      <c r="E262" s="12">
        <v>0</v>
      </c>
      <c r="F262" s="12">
        <v>0</v>
      </c>
      <c r="G262" s="12">
        <v>0</v>
      </c>
      <c r="H262" s="12">
        <v>0</v>
      </c>
      <c r="I262" s="12">
        <v>0</v>
      </c>
      <c r="J262" s="12">
        <v>0</v>
      </c>
      <c r="K262" s="12">
        <v>0</v>
      </c>
      <c r="L262" s="12">
        <v>0</v>
      </c>
      <c r="M262" s="12">
        <v>0</v>
      </c>
      <c r="N262" s="12">
        <v>0</v>
      </c>
      <c r="O262" s="12">
        <v>0</v>
      </c>
      <c r="P262" s="12">
        <v>0</v>
      </c>
      <c r="Q262" s="12">
        <v>0</v>
      </c>
      <c r="R262" s="12">
        <v>0</v>
      </c>
      <c r="S262" s="12">
        <v>0</v>
      </c>
      <c r="T262" s="12">
        <v>0</v>
      </c>
      <c r="U262" s="12">
        <v>0</v>
      </c>
      <c r="V262" s="12">
        <v>0</v>
      </c>
      <c r="W262" s="12">
        <v>0</v>
      </c>
      <c r="X262" s="12">
        <v>0</v>
      </c>
      <c r="Y262" s="12">
        <v>0</v>
      </c>
      <c r="Z262" s="12">
        <v>0</v>
      </c>
      <c r="AA262" s="12">
        <v>0</v>
      </c>
      <c r="AB262" s="12">
        <v>0</v>
      </c>
      <c r="AC262" s="12">
        <v>0</v>
      </c>
      <c r="AD262" s="12">
        <v>0</v>
      </c>
      <c r="AE262" s="12">
        <v>0</v>
      </c>
      <c r="AF262" s="12">
        <v>0</v>
      </c>
      <c r="AG262" s="12">
        <v>0</v>
      </c>
      <c r="AH262" s="12">
        <v>0</v>
      </c>
      <c r="AI262" s="12">
        <v>0</v>
      </c>
    </row>
    <row r="263" spans="2:35" ht="20.100000000000001" customHeight="1" thickBot="1" x14ac:dyDescent="0.25">
      <c r="B263" s="4" t="s">
        <v>194</v>
      </c>
      <c r="C263" s="12">
        <v>18</v>
      </c>
      <c r="D263" s="12">
        <v>18</v>
      </c>
      <c r="E263" s="12">
        <v>0</v>
      </c>
      <c r="F263" s="12">
        <v>18</v>
      </c>
      <c r="G263" s="12">
        <v>18</v>
      </c>
      <c r="H263" s="12">
        <v>0</v>
      </c>
      <c r="I263" s="12">
        <v>0</v>
      </c>
      <c r="J263" s="12">
        <v>0</v>
      </c>
      <c r="K263" s="12">
        <v>0</v>
      </c>
      <c r="L263" s="12">
        <v>0</v>
      </c>
      <c r="M263" s="12">
        <v>0</v>
      </c>
      <c r="N263" s="12">
        <v>0</v>
      </c>
      <c r="O263" s="12">
        <v>0</v>
      </c>
      <c r="P263" s="12">
        <v>0</v>
      </c>
      <c r="Q263" s="12">
        <v>0</v>
      </c>
      <c r="R263" s="12">
        <v>0</v>
      </c>
      <c r="S263" s="12">
        <v>0</v>
      </c>
      <c r="T263" s="12">
        <v>0</v>
      </c>
      <c r="U263" s="12">
        <v>6</v>
      </c>
      <c r="V263" s="12">
        <v>6</v>
      </c>
      <c r="W263" s="12">
        <v>0</v>
      </c>
      <c r="X263" s="12">
        <v>6</v>
      </c>
      <c r="Y263" s="12">
        <v>6</v>
      </c>
      <c r="Z263" s="12">
        <v>0</v>
      </c>
      <c r="AA263" s="12">
        <v>0</v>
      </c>
      <c r="AB263" s="12">
        <v>0</v>
      </c>
      <c r="AC263" s="12">
        <v>0</v>
      </c>
      <c r="AD263" s="12">
        <v>0</v>
      </c>
      <c r="AE263" s="12">
        <v>0</v>
      </c>
      <c r="AF263" s="12">
        <v>0</v>
      </c>
      <c r="AG263" s="12">
        <v>0</v>
      </c>
      <c r="AH263" s="12">
        <v>0</v>
      </c>
      <c r="AI263" s="12">
        <v>0</v>
      </c>
    </row>
    <row r="264" spans="2:35" ht="20.100000000000001" customHeight="1" thickBot="1" x14ac:dyDescent="0.25">
      <c r="B264" s="4" t="s">
        <v>451</v>
      </c>
      <c r="C264" s="12">
        <v>0</v>
      </c>
      <c r="D264" s="12">
        <v>0</v>
      </c>
      <c r="E264" s="12">
        <v>0</v>
      </c>
      <c r="F264" s="12">
        <v>0</v>
      </c>
      <c r="G264" s="12">
        <v>0</v>
      </c>
      <c r="H264" s="12">
        <v>0</v>
      </c>
      <c r="I264" s="12">
        <v>0</v>
      </c>
      <c r="J264" s="12">
        <v>0</v>
      </c>
      <c r="K264" s="12">
        <v>0</v>
      </c>
      <c r="L264" s="12">
        <v>0</v>
      </c>
      <c r="M264" s="12">
        <v>0</v>
      </c>
      <c r="N264" s="12">
        <v>0</v>
      </c>
      <c r="O264" s="12">
        <v>0</v>
      </c>
      <c r="P264" s="12">
        <v>0</v>
      </c>
      <c r="Q264" s="12">
        <v>0</v>
      </c>
      <c r="R264" s="12">
        <v>0</v>
      </c>
      <c r="S264" s="12">
        <v>0</v>
      </c>
      <c r="T264" s="12">
        <v>0</v>
      </c>
      <c r="U264" s="12">
        <v>0</v>
      </c>
      <c r="V264" s="12">
        <v>0</v>
      </c>
      <c r="W264" s="12">
        <v>0</v>
      </c>
      <c r="X264" s="12">
        <v>0</v>
      </c>
      <c r="Y264" s="12">
        <v>0</v>
      </c>
      <c r="Z264" s="12">
        <v>0</v>
      </c>
      <c r="AA264" s="12">
        <v>0</v>
      </c>
      <c r="AB264" s="12">
        <v>0</v>
      </c>
      <c r="AC264" s="12">
        <v>0</v>
      </c>
      <c r="AD264" s="12">
        <v>0</v>
      </c>
      <c r="AE264" s="12">
        <v>0</v>
      </c>
      <c r="AF264" s="12">
        <v>0</v>
      </c>
      <c r="AG264" s="12">
        <v>0</v>
      </c>
      <c r="AH264" s="12">
        <v>0</v>
      </c>
      <c r="AI264" s="12">
        <v>0</v>
      </c>
    </row>
    <row r="265" spans="2:35" ht="20.100000000000001" customHeight="1" thickBot="1" x14ac:dyDescent="0.25">
      <c r="B265" s="4" t="s">
        <v>452</v>
      </c>
      <c r="C265" s="12">
        <v>21</v>
      </c>
      <c r="D265" s="12">
        <v>19</v>
      </c>
      <c r="E265" s="12">
        <v>0</v>
      </c>
      <c r="F265" s="12">
        <v>21</v>
      </c>
      <c r="G265" s="12">
        <v>19</v>
      </c>
      <c r="H265" s="12">
        <v>0</v>
      </c>
      <c r="I265" s="12">
        <v>0</v>
      </c>
      <c r="J265" s="12">
        <v>0</v>
      </c>
      <c r="K265" s="12">
        <v>0</v>
      </c>
      <c r="L265" s="12">
        <v>0</v>
      </c>
      <c r="M265" s="12">
        <v>0</v>
      </c>
      <c r="N265" s="12">
        <v>0</v>
      </c>
      <c r="O265" s="12">
        <v>0</v>
      </c>
      <c r="P265" s="12">
        <v>0</v>
      </c>
      <c r="Q265" s="12">
        <v>0</v>
      </c>
      <c r="R265" s="12">
        <v>0</v>
      </c>
      <c r="S265" s="12">
        <v>0</v>
      </c>
      <c r="T265" s="12">
        <v>0</v>
      </c>
      <c r="U265" s="12">
        <v>1</v>
      </c>
      <c r="V265" s="12">
        <v>1</v>
      </c>
      <c r="W265" s="12">
        <v>0</v>
      </c>
      <c r="X265" s="12">
        <v>1</v>
      </c>
      <c r="Y265" s="12">
        <v>1</v>
      </c>
      <c r="Z265" s="12">
        <v>0</v>
      </c>
      <c r="AA265" s="12">
        <v>0</v>
      </c>
      <c r="AB265" s="12">
        <v>0</v>
      </c>
      <c r="AC265" s="12">
        <v>0</v>
      </c>
      <c r="AD265" s="12">
        <v>0</v>
      </c>
      <c r="AE265" s="12">
        <v>0</v>
      </c>
      <c r="AF265" s="12">
        <v>0</v>
      </c>
      <c r="AG265" s="12">
        <v>0</v>
      </c>
      <c r="AH265" s="12">
        <v>0</v>
      </c>
      <c r="AI265" s="12">
        <v>0</v>
      </c>
    </row>
    <row r="266" spans="2:35" ht="20.100000000000001" customHeight="1" thickBot="1" x14ac:dyDescent="0.25">
      <c r="B266" s="4" t="s">
        <v>453</v>
      </c>
      <c r="C266" s="12">
        <v>28</v>
      </c>
      <c r="D266" s="12">
        <v>30</v>
      </c>
      <c r="E266" s="12">
        <v>0</v>
      </c>
      <c r="F266" s="12">
        <v>28</v>
      </c>
      <c r="G266" s="12">
        <v>30</v>
      </c>
      <c r="H266" s="12">
        <v>0</v>
      </c>
      <c r="I266" s="12">
        <v>0</v>
      </c>
      <c r="J266" s="12">
        <v>0</v>
      </c>
      <c r="K266" s="12">
        <v>0</v>
      </c>
      <c r="L266" s="12">
        <v>0</v>
      </c>
      <c r="M266" s="12">
        <v>0</v>
      </c>
      <c r="N266" s="12">
        <v>0</v>
      </c>
      <c r="O266" s="12">
        <v>0</v>
      </c>
      <c r="P266" s="12">
        <v>0</v>
      </c>
      <c r="Q266" s="12">
        <v>0</v>
      </c>
      <c r="R266" s="12">
        <v>0</v>
      </c>
      <c r="S266" s="12">
        <v>0</v>
      </c>
      <c r="T266" s="12">
        <v>0</v>
      </c>
      <c r="U266" s="12">
        <v>2</v>
      </c>
      <c r="V266" s="12">
        <v>0</v>
      </c>
      <c r="W266" s="12">
        <v>0</v>
      </c>
      <c r="X266" s="12">
        <v>2</v>
      </c>
      <c r="Y266" s="12">
        <v>0</v>
      </c>
      <c r="Z266" s="12">
        <v>0</v>
      </c>
      <c r="AA266" s="12">
        <v>0</v>
      </c>
      <c r="AB266" s="12">
        <v>0</v>
      </c>
      <c r="AC266" s="12">
        <v>0</v>
      </c>
      <c r="AD266" s="12">
        <v>0</v>
      </c>
      <c r="AE266" s="12">
        <v>0</v>
      </c>
      <c r="AF266" s="12">
        <v>0</v>
      </c>
      <c r="AG266" s="12">
        <v>0</v>
      </c>
      <c r="AH266" s="12">
        <v>0</v>
      </c>
      <c r="AI266" s="12">
        <v>0</v>
      </c>
    </row>
    <row r="267" spans="2:35" ht="20.100000000000001" customHeight="1" thickBot="1" x14ac:dyDescent="0.25">
      <c r="B267" s="4" t="s">
        <v>454</v>
      </c>
      <c r="C267" s="12">
        <v>0</v>
      </c>
      <c r="D267" s="12">
        <v>0</v>
      </c>
      <c r="E267" s="12">
        <v>0</v>
      </c>
      <c r="F267" s="12">
        <v>0</v>
      </c>
      <c r="G267" s="12">
        <v>0</v>
      </c>
      <c r="H267" s="12">
        <v>0</v>
      </c>
      <c r="I267" s="12">
        <v>0</v>
      </c>
      <c r="J267" s="12">
        <v>0</v>
      </c>
      <c r="K267" s="12">
        <v>0</v>
      </c>
      <c r="L267" s="12">
        <v>0</v>
      </c>
      <c r="M267" s="12">
        <v>0</v>
      </c>
      <c r="N267" s="12">
        <v>0</v>
      </c>
      <c r="O267" s="12">
        <v>0</v>
      </c>
      <c r="P267" s="12">
        <v>0</v>
      </c>
      <c r="Q267" s="12">
        <v>0</v>
      </c>
      <c r="R267" s="12">
        <v>0</v>
      </c>
      <c r="S267" s="12">
        <v>0</v>
      </c>
      <c r="T267" s="12">
        <v>0</v>
      </c>
      <c r="U267" s="12">
        <v>0</v>
      </c>
      <c r="V267" s="12">
        <v>0</v>
      </c>
      <c r="W267" s="12">
        <v>0</v>
      </c>
      <c r="X267" s="12">
        <v>0</v>
      </c>
      <c r="Y267" s="12">
        <v>0</v>
      </c>
      <c r="Z267" s="12">
        <v>0</v>
      </c>
      <c r="AA267" s="12">
        <v>0</v>
      </c>
      <c r="AB267" s="12">
        <v>0</v>
      </c>
      <c r="AC267" s="12">
        <v>0</v>
      </c>
      <c r="AD267" s="12">
        <v>0</v>
      </c>
      <c r="AE267" s="12">
        <v>0</v>
      </c>
      <c r="AF267" s="12">
        <v>0</v>
      </c>
      <c r="AG267" s="12">
        <v>0</v>
      </c>
      <c r="AH267" s="12">
        <v>0</v>
      </c>
      <c r="AI267" s="12">
        <v>0</v>
      </c>
    </row>
    <row r="268" spans="2:35" ht="20.100000000000001" customHeight="1" thickBot="1" x14ac:dyDescent="0.25">
      <c r="B268" s="4" t="s">
        <v>455</v>
      </c>
      <c r="C268" s="12">
        <v>30</v>
      </c>
      <c r="D268" s="12">
        <v>30</v>
      </c>
      <c r="E268" s="12">
        <v>0</v>
      </c>
      <c r="F268" s="12">
        <v>30</v>
      </c>
      <c r="G268" s="12">
        <v>30</v>
      </c>
      <c r="H268" s="12">
        <v>0</v>
      </c>
      <c r="I268" s="12">
        <v>0</v>
      </c>
      <c r="J268" s="12">
        <v>0</v>
      </c>
      <c r="K268" s="12">
        <v>0</v>
      </c>
      <c r="L268" s="12">
        <v>0</v>
      </c>
      <c r="M268" s="12">
        <v>0</v>
      </c>
      <c r="N268" s="12">
        <v>0</v>
      </c>
      <c r="O268" s="12">
        <v>0</v>
      </c>
      <c r="P268" s="12">
        <v>0</v>
      </c>
      <c r="Q268" s="12">
        <v>0</v>
      </c>
      <c r="R268" s="12">
        <v>0</v>
      </c>
      <c r="S268" s="12">
        <v>0</v>
      </c>
      <c r="T268" s="12">
        <v>0</v>
      </c>
      <c r="U268" s="12">
        <v>1</v>
      </c>
      <c r="V268" s="12">
        <v>2</v>
      </c>
      <c r="W268" s="12">
        <v>0</v>
      </c>
      <c r="X268" s="12">
        <v>1</v>
      </c>
      <c r="Y268" s="12">
        <v>2</v>
      </c>
      <c r="Z268" s="12">
        <v>0</v>
      </c>
      <c r="AA268" s="12">
        <v>0</v>
      </c>
      <c r="AB268" s="12">
        <v>0</v>
      </c>
      <c r="AC268" s="12">
        <v>0</v>
      </c>
      <c r="AD268" s="12">
        <v>0</v>
      </c>
      <c r="AE268" s="12">
        <v>0</v>
      </c>
      <c r="AF268" s="12">
        <v>0</v>
      </c>
      <c r="AG268" s="12">
        <v>0</v>
      </c>
      <c r="AH268" s="12">
        <v>0</v>
      </c>
      <c r="AI268" s="12">
        <v>0</v>
      </c>
    </row>
    <row r="269" spans="2:35" ht="20.100000000000001" customHeight="1" thickBot="1" x14ac:dyDescent="0.25">
      <c r="B269" s="4" t="s">
        <v>456</v>
      </c>
      <c r="C269" s="12">
        <v>0</v>
      </c>
      <c r="D269" s="12">
        <v>0</v>
      </c>
      <c r="E269" s="12">
        <v>0</v>
      </c>
      <c r="F269" s="12">
        <v>0</v>
      </c>
      <c r="G269" s="12">
        <v>0</v>
      </c>
      <c r="H269" s="12">
        <v>0</v>
      </c>
      <c r="I269" s="12">
        <v>0</v>
      </c>
      <c r="J269" s="12">
        <v>0</v>
      </c>
      <c r="K269" s="12">
        <v>0</v>
      </c>
      <c r="L269" s="12">
        <v>0</v>
      </c>
      <c r="M269" s="12">
        <v>0</v>
      </c>
      <c r="N269" s="12">
        <v>0</v>
      </c>
      <c r="O269" s="12">
        <v>0</v>
      </c>
      <c r="P269" s="12">
        <v>0</v>
      </c>
      <c r="Q269" s="12">
        <v>0</v>
      </c>
      <c r="R269" s="12">
        <v>0</v>
      </c>
      <c r="S269" s="12">
        <v>0</v>
      </c>
      <c r="T269" s="12">
        <v>0</v>
      </c>
      <c r="U269" s="12">
        <v>0</v>
      </c>
      <c r="V269" s="12">
        <v>0</v>
      </c>
      <c r="W269" s="12">
        <v>0</v>
      </c>
      <c r="X269" s="12">
        <v>0</v>
      </c>
      <c r="Y269" s="12">
        <v>0</v>
      </c>
      <c r="Z269" s="12">
        <v>0</v>
      </c>
      <c r="AA269" s="12">
        <v>0</v>
      </c>
      <c r="AB269" s="12">
        <v>0</v>
      </c>
      <c r="AC269" s="12">
        <v>0</v>
      </c>
      <c r="AD269" s="12">
        <v>0</v>
      </c>
      <c r="AE269" s="12">
        <v>0</v>
      </c>
      <c r="AF269" s="12">
        <v>0</v>
      </c>
      <c r="AG269" s="12">
        <v>0</v>
      </c>
      <c r="AH269" s="12">
        <v>0</v>
      </c>
      <c r="AI269" s="12">
        <v>0</v>
      </c>
    </row>
    <row r="270" spans="2:35" ht="20.100000000000001" customHeight="1" thickBot="1" x14ac:dyDescent="0.25">
      <c r="B270" s="4" t="s">
        <v>457</v>
      </c>
      <c r="C270" s="12">
        <v>42</v>
      </c>
      <c r="D270" s="12">
        <v>40</v>
      </c>
      <c r="E270" s="12">
        <v>0</v>
      </c>
      <c r="F270" s="12">
        <v>42</v>
      </c>
      <c r="G270" s="12">
        <v>40</v>
      </c>
      <c r="H270" s="12">
        <v>0</v>
      </c>
      <c r="I270" s="12">
        <v>0</v>
      </c>
      <c r="J270" s="12">
        <v>0</v>
      </c>
      <c r="K270" s="12">
        <v>0</v>
      </c>
      <c r="L270" s="12">
        <v>0</v>
      </c>
      <c r="M270" s="12">
        <v>0</v>
      </c>
      <c r="N270" s="12">
        <v>0</v>
      </c>
      <c r="O270" s="12">
        <v>0</v>
      </c>
      <c r="P270" s="12">
        <v>0</v>
      </c>
      <c r="Q270" s="12">
        <v>0</v>
      </c>
      <c r="R270" s="12">
        <v>0</v>
      </c>
      <c r="S270" s="12">
        <v>0</v>
      </c>
      <c r="T270" s="12">
        <v>0</v>
      </c>
      <c r="U270" s="12">
        <v>0</v>
      </c>
      <c r="V270" s="12">
        <v>0</v>
      </c>
      <c r="W270" s="12">
        <v>0</v>
      </c>
      <c r="X270" s="12">
        <v>0</v>
      </c>
      <c r="Y270" s="12">
        <v>0</v>
      </c>
      <c r="Z270" s="12">
        <v>0</v>
      </c>
      <c r="AA270" s="12">
        <v>0</v>
      </c>
      <c r="AB270" s="12">
        <v>0</v>
      </c>
      <c r="AC270" s="12">
        <v>0</v>
      </c>
      <c r="AD270" s="12">
        <v>0</v>
      </c>
      <c r="AE270" s="12">
        <v>0</v>
      </c>
      <c r="AF270" s="12">
        <v>0</v>
      </c>
      <c r="AG270" s="12">
        <v>0</v>
      </c>
      <c r="AH270" s="12">
        <v>0</v>
      </c>
      <c r="AI270" s="12">
        <v>0</v>
      </c>
    </row>
    <row r="271" spans="2:35" ht="20.100000000000001" customHeight="1" thickBot="1" x14ac:dyDescent="0.25">
      <c r="B271" s="4" t="s">
        <v>458</v>
      </c>
      <c r="C271" s="12">
        <v>5</v>
      </c>
      <c r="D271" s="12">
        <v>6</v>
      </c>
      <c r="E271" s="12">
        <v>0</v>
      </c>
      <c r="F271" s="12">
        <v>5</v>
      </c>
      <c r="G271" s="12">
        <v>6</v>
      </c>
      <c r="H271" s="12">
        <v>0</v>
      </c>
      <c r="I271" s="12">
        <v>0</v>
      </c>
      <c r="J271" s="12">
        <v>0</v>
      </c>
      <c r="K271" s="12">
        <v>0</v>
      </c>
      <c r="L271" s="12">
        <v>0</v>
      </c>
      <c r="M271" s="12">
        <v>0</v>
      </c>
      <c r="N271" s="12">
        <v>0</v>
      </c>
      <c r="O271" s="12">
        <v>0</v>
      </c>
      <c r="P271" s="12">
        <v>0</v>
      </c>
      <c r="Q271" s="12">
        <v>0</v>
      </c>
      <c r="R271" s="12">
        <v>0</v>
      </c>
      <c r="S271" s="12">
        <v>0</v>
      </c>
      <c r="T271" s="12">
        <v>0</v>
      </c>
      <c r="U271" s="12">
        <v>1</v>
      </c>
      <c r="V271" s="12">
        <v>0</v>
      </c>
      <c r="W271" s="12">
        <v>0</v>
      </c>
      <c r="X271" s="12">
        <v>1</v>
      </c>
      <c r="Y271" s="12">
        <v>0</v>
      </c>
      <c r="Z271" s="12">
        <v>0</v>
      </c>
      <c r="AA271" s="12">
        <v>0</v>
      </c>
      <c r="AB271" s="12">
        <v>0</v>
      </c>
      <c r="AC271" s="12">
        <v>0</v>
      </c>
      <c r="AD271" s="12">
        <v>0</v>
      </c>
      <c r="AE271" s="12">
        <v>0</v>
      </c>
      <c r="AF271" s="12">
        <v>0</v>
      </c>
      <c r="AG271" s="12">
        <v>0</v>
      </c>
      <c r="AH271" s="12">
        <v>0</v>
      </c>
      <c r="AI271" s="12">
        <v>0</v>
      </c>
    </row>
    <row r="272" spans="2:35" ht="20.100000000000001" customHeight="1" thickBot="1" x14ac:dyDescent="0.25">
      <c r="B272" s="4" t="s">
        <v>459</v>
      </c>
      <c r="C272" s="12">
        <v>4</v>
      </c>
      <c r="D272" s="12">
        <v>0</v>
      </c>
      <c r="E272" s="12">
        <v>0</v>
      </c>
      <c r="F272" s="12">
        <v>0</v>
      </c>
      <c r="G272" s="12">
        <v>0</v>
      </c>
      <c r="H272" s="12">
        <v>0</v>
      </c>
      <c r="I272" s="12">
        <v>0</v>
      </c>
      <c r="J272" s="12">
        <v>0</v>
      </c>
      <c r="K272" s="12">
        <v>0</v>
      </c>
      <c r="L272" s="12">
        <v>0</v>
      </c>
      <c r="M272" s="12">
        <v>0</v>
      </c>
      <c r="N272" s="12">
        <v>0</v>
      </c>
      <c r="O272" s="12">
        <v>0</v>
      </c>
      <c r="P272" s="12">
        <v>0</v>
      </c>
      <c r="Q272" s="12">
        <v>0</v>
      </c>
      <c r="R272" s="12">
        <v>4</v>
      </c>
      <c r="S272" s="12">
        <v>0</v>
      </c>
      <c r="T272" s="12">
        <v>0</v>
      </c>
      <c r="U272" s="12">
        <v>1</v>
      </c>
      <c r="V272" s="12">
        <v>0</v>
      </c>
      <c r="W272" s="12">
        <v>0</v>
      </c>
      <c r="X272" s="12">
        <v>1</v>
      </c>
      <c r="Y272" s="12">
        <v>0</v>
      </c>
      <c r="Z272" s="12">
        <v>0</v>
      </c>
      <c r="AA272" s="12">
        <v>0</v>
      </c>
      <c r="AB272" s="12">
        <v>0</v>
      </c>
      <c r="AC272" s="12">
        <v>0</v>
      </c>
      <c r="AD272" s="12">
        <v>0</v>
      </c>
      <c r="AE272" s="12">
        <v>0</v>
      </c>
      <c r="AF272" s="12">
        <v>0</v>
      </c>
      <c r="AG272" s="12">
        <v>0</v>
      </c>
      <c r="AH272" s="12">
        <v>0</v>
      </c>
      <c r="AI272" s="12">
        <v>0</v>
      </c>
    </row>
    <row r="273" spans="2:35" ht="20.100000000000001" customHeight="1" thickBot="1" x14ac:dyDescent="0.25">
      <c r="B273" s="4" t="s">
        <v>460</v>
      </c>
      <c r="C273" s="12">
        <v>6</v>
      </c>
      <c r="D273" s="12">
        <v>4</v>
      </c>
      <c r="E273" s="12">
        <v>0</v>
      </c>
      <c r="F273" s="12">
        <v>6</v>
      </c>
      <c r="G273" s="12">
        <v>4</v>
      </c>
      <c r="H273" s="12">
        <v>0</v>
      </c>
      <c r="I273" s="12">
        <v>0</v>
      </c>
      <c r="J273" s="12">
        <v>0</v>
      </c>
      <c r="K273" s="12">
        <v>0</v>
      </c>
      <c r="L273" s="12">
        <v>0</v>
      </c>
      <c r="M273" s="12">
        <v>0</v>
      </c>
      <c r="N273" s="12">
        <v>0</v>
      </c>
      <c r="O273" s="12">
        <v>0</v>
      </c>
      <c r="P273" s="12">
        <v>0</v>
      </c>
      <c r="Q273" s="12">
        <v>0</v>
      </c>
      <c r="R273" s="12">
        <v>0</v>
      </c>
      <c r="S273" s="12">
        <v>0</v>
      </c>
      <c r="T273" s="12">
        <v>0</v>
      </c>
      <c r="U273" s="12">
        <v>0</v>
      </c>
      <c r="V273" s="12">
        <v>0</v>
      </c>
      <c r="W273" s="12">
        <v>0</v>
      </c>
      <c r="X273" s="12">
        <v>0</v>
      </c>
      <c r="Y273" s="12">
        <v>0</v>
      </c>
      <c r="Z273" s="12">
        <v>0</v>
      </c>
      <c r="AA273" s="12">
        <v>0</v>
      </c>
      <c r="AB273" s="12">
        <v>0</v>
      </c>
      <c r="AC273" s="12">
        <v>0</v>
      </c>
      <c r="AD273" s="12">
        <v>0</v>
      </c>
      <c r="AE273" s="12">
        <v>0</v>
      </c>
      <c r="AF273" s="12">
        <v>0</v>
      </c>
      <c r="AG273" s="12">
        <v>0</v>
      </c>
      <c r="AH273" s="12">
        <v>0</v>
      </c>
      <c r="AI273" s="12">
        <v>0</v>
      </c>
    </row>
    <row r="274" spans="2:35" ht="20.100000000000001" customHeight="1" thickBot="1" x14ac:dyDescent="0.25">
      <c r="B274" s="4" t="s">
        <v>195</v>
      </c>
      <c r="C274" s="12">
        <v>111</v>
      </c>
      <c r="D274" s="12">
        <v>111</v>
      </c>
      <c r="E274" s="12">
        <v>1</v>
      </c>
      <c r="F274" s="12">
        <v>110</v>
      </c>
      <c r="G274" s="12">
        <v>111</v>
      </c>
      <c r="H274" s="12">
        <v>0</v>
      </c>
      <c r="I274" s="12">
        <v>1</v>
      </c>
      <c r="J274" s="12">
        <v>0</v>
      </c>
      <c r="K274" s="12">
        <v>1</v>
      </c>
      <c r="L274" s="12">
        <v>0</v>
      </c>
      <c r="M274" s="12">
        <v>0</v>
      </c>
      <c r="N274" s="12">
        <v>0</v>
      </c>
      <c r="O274" s="12">
        <v>0</v>
      </c>
      <c r="P274" s="12">
        <v>0</v>
      </c>
      <c r="Q274" s="12">
        <v>0</v>
      </c>
      <c r="R274" s="12">
        <v>0</v>
      </c>
      <c r="S274" s="12">
        <v>0</v>
      </c>
      <c r="T274" s="12">
        <v>0</v>
      </c>
      <c r="U274" s="12">
        <v>9</v>
      </c>
      <c r="V274" s="12">
        <v>9</v>
      </c>
      <c r="W274" s="12">
        <v>0</v>
      </c>
      <c r="X274" s="12">
        <v>9</v>
      </c>
      <c r="Y274" s="12">
        <v>9</v>
      </c>
      <c r="Z274" s="12">
        <v>0</v>
      </c>
      <c r="AA274" s="12">
        <v>0</v>
      </c>
      <c r="AB274" s="12">
        <v>0</v>
      </c>
      <c r="AC274" s="12">
        <v>0</v>
      </c>
      <c r="AD274" s="12">
        <v>0</v>
      </c>
      <c r="AE274" s="12">
        <v>0</v>
      </c>
      <c r="AF274" s="12">
        <v>0</v>
      </c>
      <c r="AG274" s="12">
        <v>0</v>
      </c>
      <c r="AH274" s="12">
        <v>0</v>
      </c>
      <c r="AI274" s="12">
        <v>0</v>
      </c>
    </row>
    <row r="275" spans="2:35" ht="20.100000000000001" customHeight="1" thickBot="1" x14ac:dyDescent="0.25">
      <c r="B275" s="4" t="s">
        <v>461</v>
      </c>
      <c r="C275" s="12">
        <v>2</v>
      </c>
      <c r="D275" s="12">
        <v>1</v>
      </c>
      <c r="E275" s="12">
        <v>0</v>
      </c>
      <c r="F275" s="12">
        <v>2</v>
      </c>
      <c r="G275" s="12">
        <v>1</v>
      </c>
      <c r="H275" s="12">
        <v>0</v>
      </c>
      <c r="I275" s="12">
        <v>0</v>
      </c>
      <c r="J275" s="12">
        <v>0</v>
      </c>
      <c r="K275" s="12">
        <v>0</v>
      </c>
      <c r="L275" s="12">
        <v>0</v>
      </c>
      <c r="M275" s="12">
        <v>0</v>
      </c>
      <c r="N275" s="12">
        <v>0</v>
      </c>
      <c r="O275" s="12">
        <v>0</v>
      </c>
      <c r="P275" s="12">
        <v>0</v>
      </c>
      <c r="Q275" s="12">
        <v>0</v>
      </c>
      <c r="R275" s="12">
        <v>0</v>
      </c>
      <c r="S275" s="12">
        <v>0</v>
      </c>
      <c r="T275" s="12">
        <v>0</v>
      </c>
      <c r="U275" s="12">
        <v>0</v>
      </c>
      <c r="V275" s="12">
        <v>0</v>
      </c>
      <c r="W275" s="12">
        <v>0</v>
      </c>
      <c r="X275" s="12">
        <v>0</v>
      </c>
      <c r="Y275" s="12">
        <v>0</v>
      </c>
      <c r="Z275" s="12">
        <v>0</v>
      </c>
      <c r="AA275" s="12">
        <v>0</v>
      </c>
      <c r="AB275" s="12">
        <v>0</v>
      </c>
      <c r="AC275" s="12">
        <v>0</v>
      </c>
      <c r="AD275" s="12">
        <v>0</v>
      </c>
      <c r="AE275" s="12">
        <v>0</v>
      </c>
      <c r="AF275" s="12">
        <v>0</v>
      </c>
      <c r="AG275" s="12">
        <v>0</v>
      </c>
      <c r="AH275" s="12">
        <v>0</v>
      </c>
      <c r="AI275" s="12">
        <v>0</v>
      </c>
    </row>
    <row r="276" spans="2:35" ht="20.100000000000001" customHeight="1" thickBot="1" x14ac:dyDescent="0.25">
      <c r="B276" s="4" t="s">
        <v>462</v>
      </c>
      <c r="C276" s="12">
        <v>0</v>
      </c>
      <c r="D276" s="12">
        <v>0</v>
      </c>
      <c r="E276" s="12">
        <v>0</v>
      </c>
      <c r="F276" s="12">
        <v>0</v>
      </c>
      <c r="G276" s="12">
        <v>0</v>
      </c>
      <c r="H276" s="12">
        <v>0</v>
      </c>
      <c r="I276" s="12">
        <v>0</v>
      </c>
      <c r="J276" s="12">
        <v>0</v>
      </c>
      <c r="K276" s="12">
        <v>0</v>
      </c>
      <c r="L276" s="12">
        <v>0</v>
      </c>
      <c r="M276" s="12">
        <v>0</v>
      </c>
      <c r="N276" s="12">
        <v>0</v>
      </c>
      <c r="O276" s="12">
        <v>0</v>
      </c>
      <c r="P276" s="12">
        <v>0</v>
      </c>
      <c r="Q276" s="12">
        <v>0</v>
      </c>
      <c r="R276" s="12">
        <v>0</v>
      </c>
      <c r="S276" s="12">
        <v>0</v>
      </c>
      <c r="T276" s="12">
        <v>0</v>
      </c>
      <c r="U276" s="12">
        <v>0</v>
      </c>
      <c r="V276" s="12">
        <v>0</v>
      </c>
      <c r="W276" s="12">
        <v>0</v>
      </c>
      <c r="X276" s="12">
        <v>0</v>
      </c>
      <c r="Y276" s="12">
        <v>0</v>
      </c>
      <c r="Z276" s="12">
        <v>0</v>
      </c>
      <c r="AA276" s="12">
        <v>0</v>
      </c>
      <c r="AB276" s="12">
        <v>0</v>
      </c>
      <c r="AC276" s="12">
        <v>0</v>
      </c>
      <c r="AD276" s="12">
        <v>0</v>
      </c>
      <c r="AE276" s="12">
        <v>0</v>
      </c>
      <c r="AF276" s="12">
        <v>0</v>
      </c>
      <c r="AG276" s="12">
        <v>0</v>
      </c>
      <c r="AH276" s="12">
        <v>0</v>
      </c>
      <c r="AI276" s="12">
        <v>0</v>
      </c>
    </row>
    <row r="277" spans="2:35" ht="20.100000000000001" customHeight="1" thickBot="1" x14ac:dyDescent="0.25">
      <c r="B277" s="4" t="s">
        <v>463</v>
      </c>
      <c r="C277" s="12">
        <v>0</v>
      </c>
      <c r="D277" s="12">
        <v>0</v>
      </c>
      <c r="E277" s="12">
        <v>0</v>
      </c>
      <c r="F277" s="12">
        <v>0</v>
      </c>
      <c r="G277" s="12">
        <v>0</v>
      </c>
      <c r="H277" s="12">
        <v>0</v>
      </c>
      <c r="I277" s="12">
        <v>0</v>
      </c>
      <c r="J277" s="12">
        <v>0</v>
      </c>
      <c r="K277" s="12">
        <v>0</v>
      </c>
      <c r="L277" s="12">
        <v>0</v>
      </c>
      <c r="M277" s="12">
        <v>0</v>
      </c>
      <c r="N277" s="12">
        <v>0</v>
      </c>
      <c r="O277" s="12">
        <v>0</v>
      </c>
      <c r="P277" s="12">
        <v>0</v>
      </c>
      <c r="Q277" s="12">
        <v>0</v>
      </c>
      <c r="R277" s="12">
        <v>0</v>
      </c>
      <c r="S277" s="12">
        <v>0</v>
      </c>
      <c r="T277" s="12">
        <v>0</v>
      </c>
      <c r="U277" s="12">
        <v>0</v>
      </c>
      <c r="V277" s="12">
        <v>0</v>
      </c>
      <c r="W277" s="12">
        <v>0</v>
      </c>
      <c r="X277" s="12">
        <v>0</v>
      </c>
      <c r="Y277" s="12">
        <v>0</v>
      </c>
      <c r="Z277" s="12">
        <v>0</v>
      </c>
      <c r="AA277" s="12">
        <v>0</v>
      </c>
      <c r="AB277" s="12">
        <v>0</v>
      </c>
      <c r="AC277" s="12">
        <v>0</v>
      </c>
      <c r="AD277" s="12">
        <v>0</v>
      </c>
      <c r="AE277" s="12">
        <v>0</v>
      </c>
      <c r="AF277" s="12">
        <v>0</v>
      </c>
      <c r="AG277" s="12">
        <v>0</v>
      </c>
      <c r="AH277" s="12">
        <v>0</v>
      </c>
      <c r="AI277" s="12">
        <v>0</v>
      </c>
    </row>
    <row r="278" spans="2:35" ht="20.100000000000001" customHeight="1" thickBot="1" x14ac:dyDescent="0.25">
      <c r="B278" s="4" t="s">
        <v>464</v>
      </c>
      <c r="C278" s="12">
        <v>9</v>
      </c>
      <c r="D278" s="12">
        <v>9</v>
      </c>
      <c r="E278" s="12">
        <v>0</v>
      </c>
      <c r="F278" s="12">
        <v>9</v>
      </c>
      <c r="G278" s="12">
        <v>9</v>
      </c>
      <c r="H278" s="12">
        <v>0</v>
      </c>
      <c r="I278" s="12">
        <v>0</v>
      </c>
      <c r="J278" s="12">
        <v>0</v>
      </c>
      <c r="K278" s="12">
        <v>0</v>
      </c>
      <c r="L278" s="12">
        <v>0</v>
      </c>
      <c r="M278" s="12">
        <v>0</v>
      </c>
      <c r="N278" s="12">
        <v>0</v>
      </c>
      <c r="O278" s="12">
        <v>0</v>
      </c>
      <c r="P278" s="12">
        <v>0</v>
      </c>
      <c r="Q278" s="12">
        <v>0</v>
      </c>
      <c r="R278" s="12">
        <v>0</v>
      </c>
      <c r="S278" s="12">
        <v>0</v>
      </c>
      <c r="T278" s="12">
        <v>0</v>
      </c>
      <c r="U278" s="12">
        <v>10</v>
      </c>
      <c r="V278" s="12">
        <v>10</v>
      </c>
      <c r="W278" s="12">
        <v>0</v>
      </c>
      <c r="X278" s="12">
        <v>10</v>
      </c>
      <c r="Y278" s="12">
        <v>10</v>
      </c>
      <c r="Z278" s="12">
        <v>0</v>
      </c>
      <c r="AA278" s="12">
        <v>0</v>
      </c>
      <c r="AB278" s="12">
        <v>0</v>
      </c>
      <c r="AC278" s="12">
        <v>0</v>
      </c>
      <c r="AD278" s="12">
        <v>0</v>
      </c>
      <c r="AE278" s="12">
        <v>0</v>
      </c>
      <c r="AF278" s="12">
        <v>0</v>
      </c>
      <c r="AG278" s="12">
        <v>0</v>
      </c>
      <c r="AH278" s="12">
        <v>0</v>
      </c>
      <c r="AI278" s="12">
        <v>0</v>
      </c>
    </row>
    <row r="279" spans="2:35" ht="20.100000000000001" customHeight="1" thickBot="1" x14ac:dyDescent="0.25">
      <c r="B279" s="4" t="s">
        <v>465</v>
      </c>
      <c r="C279" s="12">
        <v>80</v>
      </c>
      <c r="D279" s="12">
        <v>87</v>
      </c>
      <c r="E279" s="12">
        <v>3</v>
      </c>
      <c r="F279" s="12">
        <v>80</v>
      </c>
      <c r="G279" s="12">
        <v>87</v>
      </c>
      <c r="H279" s="12">
        <v>3</v>
      </c>
      <c r="I279" s="12">
        <v>0</v>
      </c>
      <c r="J279" s="12">
        <v>0</v>
      </c>
      <c r="K279" s="12">
        <v>0</v>
      </c>
      <c r="L279" s="12">
        <v>0</v>
      </c>
      <c r="M279" s="12">
        <v>0</v>
      </c>
      <c r="N279" s="12">
        <v>0</v>
      </c>
      <c r="O279" s="12">
        <v>0</v>
      </c>
      <c r="P279" s="12">
        <v>0</v>
      </c>
      <c r="Q279" s="12">
        <v>0</v>
      </c>
      <c r="R279" s="12">
        <v>0</v>
      </c>
      <c r="S279" s="12">
        <v>0</v>
      </c>
      <c r="T279" s="12">
        <v>0</v>
      </c>
      <c r="U279" s="12">
        <v>19</v>
      </c>
      <c r="V279" s="12">
        <v>30</v>
      </c>
      <c r="W279" s="12">
        <v>1</v>
      </c>
      <c r="X279" s="12">
        <v>19</v>
      </c>
      <c r="Y279" s="12">
        <v>30</v>
      </c>
      <c r="Z279" s="12">
        <v>1</v>
      </c>
      <c r="AA279" s="12">
        <v>0</v>
      </c>
      <c r="AB279" s="12">
        <v>0</v>
      </c>
      <c r="AC279" s="12">
        <v>0</v>
      </c>
      <c r="AD279" s="12">
        <v>0</v>
      </c>
      <c r="AE279" s="12">
        <v>0</v>
      </c>
      <c r="AF279" s="12">
        <v>0</v>
      </c>
      <c r="AG279" s="12">
        <v>0</v>
      </c>
      <c r="AH279" s="12">
        <v>0</v>
      </c>
      <c r="AI279" s="12">
        <v>0</v>
      </c>
    </row>
    <row r="280" spans="2:35" ht="20.100000000000001" customHeight="1" thickBot="1" x14ac:dyDescent="0.25">
      <c r="B280" s="4" t="s">
        <v>466</v>
      </c>
      <c r="C280" s="12">
        <v>0</v>
      </c>
      <c r="D280" s="12">
        <v>0</v>
      </c>
      <c r="E280" s="12">
        <v>0</v>
      </c>
      <c r="F280" s="12">
        <v>0</v>
      </c>
      <c r="G280" s="12">
        <v>0</v>
      </c>
      <c r="H280" s="12">
        <v>0</v>
      </c>
      <c r="I280" s="12">
        <v>0</v>
      </c>
      <c r="J280" s="12">
        <v>0</v>
      </c>
      <c r="K280" s="12">
        <v>0</v>
      </c>
      <c r="L280" s="12">
        <v>0</v>
      </c>
      <c r="M280" s="12">
        <v>0</v>
      </c>
      <c r="N280" s="12">
        <v>0</v>
      </c>
      <c r="O280" s="12">
        <v>0</v>
      </c>
      <c r="P280" s="12">
        <v>0</v>
      </c>
      <c r="Q280" s="12">
        <v>0</v>
      </c>
      <c r="R280" s="12">
        <v>0</v>
      </c>
      <c r="S280" s="12">
        <v>0</v>
      </c>
      <c r="T280" s="12">
        <v>0</v>
      </c>
      <c r="U280" s="12">
        <v>0</v>
      </c>
      <c r="V280" s="12">
        <v>0</v>
      </c>
      <c r="W280" s="12">
        <v>0</v>
      </c>
      <c r="X280" s="12">
        <v>0</v>
      </c>
      <c r="Y280" s="12">
        <v>0</v>
      </c>
      <c r="Z280" s="12">
        <v>0</v>
      </c>
      <c r="AA280" s="12">
        <v>0</v>
      </c>
      <c r="AB280" s="12">
        <v>0</v>
      </c>
      <c r="AC280" s="12">
        <v>0</v>
      </c>
      <c r="AD280" s="12">
        <v>0</v>
      </c>
      <c r="AE280" s="12">
        <v>0</v>
      </c>
      <c r="AF280" s="12">
        <v>0</v>
      </c>
      <c r="AG280" s="12">
        <v>0</v>
      </c>
      <c r="AH280" s="12">
        <v>0</v>
      </c>
      <c r="AI280" s="12">
        <v>0</v>
      </c>
    </row>
    <row r="281" spans="2:35" ht="20.100000000000001" customHeight="1" thickBot="1" x14ac:dyDescent="0.25">
      <c r="B281" s="4" t="s">
        <v>467</v>
      </c>
      <c r="C281" s="12">
        <v>6</v>
      </c>
      <c r="D281" s="12">
        <v>6</v>
      </c>
      <c r="E281" s="12">
        <v>0</v>
      </c>
      <c r="F281" s="12">
        <v>6</v>
      </c>
      <c r="G281" s="12">
        <v>6</v>
      </c>
      <c r="H281" s="12">
        <v>0</v>
      </c>
      <c r="I281" s="12">
        <v>0</v>
      </c>
      <c r="J281" s="12">
        <v>0</v>
      </c>
      <c r="K281" s="12">
        <v>0</v>
      </c>
      <c r="L281" s="12">
        <v>0</v>
      </c>
      <c r="M281" s="12">
        <v>0</v>
      </c>
      <c r="N281" s="12">
        <v>0</v>
      </c>
      <c r="O281" s="12">
        <v>0</v>
      </c>
      <c r="P281" s="12">
        <v>0</v>
      </c>
      <c r="Q281" s="12">
        <v>0</v>
      </c>
      <c r="R281" s="12">
        <v>0</v>
      </c>
      <c r="S281" s="12">
        <v>0</v>
      </c>
      <c r="T281" s="12">
        <v>0</v>
      </c>
      <c r="U281" s="12">
        <v>2</v>
      </c>
      <c r="V281" s="12">
        <v>2</v>
      </c>
      <c r="W281" s="12">
        <v>0</v>
      </c>
      <c r="X281" s="12">
        <v>2</v>
      </c>
      <c r="Y281" s="12">
        <v>2</v>
      </c>
      <c r="Z281" s="12">
        <v>0</v>
      </c>
      <c r="AA281" s="12">
        <v>0</v>
      </c>
      <c r="AB281" s="12">
        <v>0</v>
      </c>
      <c r="AC281" s="12">
        <v>0</v>
      </c>
      <c r="AD281" s="12">
        <v>0</v>
      </c>
      <c r="AE281" s="12">
        <v>0</v>
      </c>
      <c r="AF281" s="12">
        <v>0</v>
      </c>
      <c r="AG281" s="12">
        <v>0</v>
      </c>
      <c r="AH281" s="12">
        <v>0</v>
      </c>
      <c r="AI281" s="12">
        <v>0</v>
      </c>
    </row>
    <row r="282" spans="2:35" ht="20.100000000000001" customHeight="1" thickBot="1" x14ac:dyDescent="0.25">
      <c r="B282" s="4" t="s">
        <v>468</v>
      </c>
      <c r="C282" s="12">
        <v>5</v>
      </c>
      <c r="D282" s="12">
        <v>5</v>
      </c>
      <c r="E282" s="12">
        <v>0</v>
      </c>
      <c r="F282" s="12">
        <v>5</v>
      </c>
      <c r="G282" s="12">
        <v>5</v>
      </c>
      <c r="H282" s="12">
        <v>0</v>
      </c>
      <c r="I282" s="12">
        <v>0</v>
      </c>
      <c r="J282" s="12">
        <v>0</v>
      </c>
      <c r="K282" s="12">
        <v>0</v>
      </c>
      <c r="L282" s="12">
        <v>0</v>
      </c>
      <c r="M282" s="12">
        <v>0</v>
      </c>
      <c r="N282" s="12">
        <v>0</v>
      </c>
      <c r="O282" s="12">
        <v>0</v>
      </c>
      <c r="P282" s="12">
        <v>0</v>
      </c>
      <c r="Q282" s="12">
        <v>0</v>
      </c>
      <c r="R282" s="12">
        <v>0</v>
      </c>
      <c r="S282" s="12">
        <v>0</v>
      </c>
      <c r="T282" s="12">
        <v>0</v>
      </c>
      <c r="U282" s="12">
        <v>3</v>
      </c>
      <c r="V282" s="12">
        <v>3</v>
      </c>
      <c r="W282" s="12">
        <v>0</v>
      </c>
      <c r="X282" s="12">
        <v>3</v>
      </c>
      <c r="Y282" s="12">
        <v>3</v>
      </c>
      <c r="Z282" s="12">
        <v>0</v>
      </c>
      <c r="AA282" s="12">
        <v>0</v>
      </c>
      <c r="AB282" s="12">
        <v>0</v>
      </c>
      <c r="AC282" s="12">
        <v>0</v>
      </c>
      <c r="AD282" s="12">
        <v>0</v>
      </c>
      <c r="AE282" s="12">
        <v>0</v>
      </c>
      <c r="AF282" s="12">
        <v>0</v>
      </c>
      <c r="AG282" s="12">
        <v>0</v>
      </c>
      <c r="AH282" s="12">
        <v>0</v>
      </c>
      <c r="AI282" s="12">
        <v>0</v>
      </c>
    </row>
    <row r="283" spans="2:35" ht="20.100000000000001" customHeight="1" thickBot="1" x14ac:dyDescent="0.25">
      <c r="B283" s="4" t="s">
        <v>196</v>
      </c>
      <c r="C283" s="12">
        <v>82</v>
      </c>
      <c r="D283" s="12">
        <v>76</v>
      </c>
      <c r="E283" s="12">
        <v>9</v>
      </c>
      <c r="F283" s="12">
        <v>82</v>
      </c>
      <c r="G283" s="12">
        <v>76</v>
      </c>
      <c r="H283" s="12">
        <v>9</v>
      </c>
      <c r="I283" s="12">
        <v>0</v>
      </c>
      <c r="J283" s="12">
        <v>0</v>
      </c>
      <c r="K283" s="12">
        <v>0</v>
      </c>
      <c r="L283" s="12">
        <v>0</v>
      </c>
      <c r="M283" s="12">
        <v>0</v>
      </c>
      <c r="N283" s="12">
        <v>0</v>
      </c>
      <c r="O283" s="12">
        <v>0</v>
      </c>
      <c r="P283" s="12">
        <v>0</v>
      </c>
      <c r="Q283" s="12">
        <v>0</v>
      </c>
      <c r="R283" s="12">
        <v>0</v>
      </c>
      <c r="S283" s="12">
        <v>0</v>
      </c>
      <c r="T283" s="12">
        <v>0</v>
      </c>
      <c r="U283" s="12">
        <v>64</v>
      </c>
      <c r="V283" s="12">
        <v>48</v>
      </c>
      <c r="W283" s="12">
        <v>20</v>
      </c>
      <c r="X283" s="12">
        <v>64</v>
      </c>
      <c r="Y283" s="12">
        <v>48</v>
      </c>
      <c r="Z283" s="12">
        <v>20</v>
      </c>
      <c r="AA283" s="12">
        <v>0</v>
      </c>
      <c r="AB283" s="12">
        <v>0</v>
      </c>
      <c r="AC283" s="12">
        <v>0</v>
      </c>
      <c r="AD283" s="12">
        <v>0</v>
      </c>
      <c r="AE283" s="12">
        <v>0</v>
      </c>
      <c r="AF283" s="12">
        <v>0</v>
      </c>
      <c r="AG283" s="12">
        <v>0</v>
      </c>
      <c r="AH283" s="12">
        <v>0</v>
      </c>
      <c r="AI283" s="12">
        <v>0</v>
      </c>
    </row>
    <row r="284" spans="2:35" ht="20.100000000000001" customHeight="1" thickBot="1" x14ac:dyDescent="0.25">
      <c r="B284" s="4" t="s">
        <v>469</v>
      </c>
      <c r="C284" s="12">
        <v>12</v>
      </c>
      <c r="D284" s="12">
        <v>12</v>
      </c>
      <c r="E284" s="12">
        <v>0</v>
      </c>
      <c r="F284" s="12">
        <v>12</v>
      </c>
      <c r="G284" s="12">
        <v>12</v>
      </c>
      <c r="H284" s="12">
        <v>0</v>
      </c>
      <c r="I284" s="12">
        <v>0</v>
      </c>
      <c r="J284" s="12">
        <v>0</v>
      </c>
      <c r="K284" s="12">
        <v>0</v>
      </c>
      <c r="L284" s="12">
        <v>0</v>
      </c>
      <c r="M284" s="12">
        <v>0</v>
      </c>
      <c r="N284" s="12">
        <v>0</v>
      </c>
      <c r="O284" s="12">
        <v>0</v>
      </c>
      <c r="P284" s="12">
        <v>0</v>
      </c>
      <c r="Q284" s="12">
        <v>0</v>
      </c>
      <c r="R284" s="12">
        <v>0</v>
      </c>
      <c r="S284" s="12">
        <v>0</v>
      </c>
      <c r="T284" s="12">
        <v>0</v>
      </c>
      <c r="U284" s="12">
        <v>4</v>
      </c>
      <c r="V284" s="12">
        <v>3</v>
      </c>
      <c r="W284" s="12">
        <v>1</v>
      </c>
      <c r="X284" s="12">
        <v>4</v>
      </c>
      <c r="Y284" s="12">
        <v>3</v>
      </c>
      <c r="Z284" s="12">
        <v>1</v>
      </c>
      <c r="AA284" s="12">
        <v>0</v>
      </c>
      <c r="AB284" s="12">
        <v>0</v>
      </c>
      <c r="AC284" s="12">
        <v>0</v>
      </c>
      <c r="AD284" s="12">
        <v>0</v>
      </c>
      <c r="AE284" s="12">
        <v>0</v>
      </c>
      <c r="AF284" s="12">
        <v>0</v>
      </c>
      <c r="AG284" s="12">
        <v>0</v>
      </c>
      <c r="AH284" s="12">
        <v>0</v>
      </c>
      <c r="AI284" s="12">
        <v>0</v>
      </c>
    </row>
    <row r="285" spans="2:35" ht="20.100000000000001" customHeight="1" thickBot="1" x14ac:dyDescent="0.25">
      <c r="B285" s="4" t="s">
        <v>470</v>
      </c>
      <c r="C285" s="12">
        <v>16</v>
      </c>
      <c r="D285" s="12">
        <v>16</v>
      </c>
      <c r="E285" s="12">
        <v>0</v>
      </c>
      <c r="F285" s="12">
        <v>16</v>
      </c>
      <c r="G285" s="12">
        <v>16</v>
      </c>
      <c r="H285" s="12">
        <v>0</v>
      </c>
      <c r="I285" s="12">
        <v>0</v>
      </c>
      <c r="J285" s="12">
        <v>0</v>
      </c>
      <c r="K285" s="12">
        <v>0</v>
      </c>
      <c r="L285" s="12">
        <v>0</v>
      </c>
      <c r="M285" s="12">
        <v>0</v>
      </c>
      <c r="N285" s="12">
        <v>0</v>
      </c>
      <c r="O285" s="12">
        <v>0</v>
      </c>
      <c r="P285" s="12">
        <v>0</v>
      </c>
      <c r="Q285" s="12">
        <v>0</v>
      </c>
      <c r="R285" s="12">
        <v>0</v>
      </c>
      <c r="S285" s="12">
        <v>0</v>
      </c>
      <c r="T285" s="12">
        <v>0</v>
      </c>
      <c r="U285" s="12">
        <v>0</v>
      </c>
      <c r="V285" s="12">
        <v>1</v>
      </c>
      <c r="W285" s="12">
        <v>0</v>
      </c>
      <c r="X285" s="12">
        <v>0</v>
      </c>
      <c r="Y285" s="12">
        <v>1</v>
      </c>
      <c r="Z285" s="12">
        <v>0</v>
      </c>
      <c r="AA285" s="12">
        <v>0</v>
      </c>
      <c r="AB285" s="12">
        <v>0</v>
      </c>
      <c r="AC285" s="12">
        <v>0</v>
      </c>
      <c r="AD285" s="12">
        <v>0</v>
      </c>
      <c r="AE285" s="12">
        <v>0</v>
      </c>
      <c r="AF285" s="12">
        <v>0</v>
      </c>
      <c r="AG285" s="12">
        <v>0</v>
      </c>
      <c r="AH285" s="12">
        <v>0</v>
      </c>
      <c r="AI285" s="12">
        <v>0</v>
      </c>
    </row>
    <row r="286" spans="2:35" ht="20.100000000000001" customHeight="1" thickBot="1" x14ac:dyDescent="0.25">
      <c r="B286" s="4" t="s">
        <v>471</v>
      </c>
      <c r="C286" s="12">
        <v>35</v>
      </c>
      <c r="D286" s="12">
        <v>35</v>
      </c>
      <c r="E286" s="12">
        <v>0</v>
      </c>
      <c r="F286" s="12">
        <v>34</v>
      </c>
      <c r="G286" s="12">
        <v>34</v>
      </c>
      <c r="H286" s="12">
        <v>0</v>
      </c>
      <c r="I286" s="12">
        <v>0</v>
      </c>
      <c r="J286" s="12">
        <v>0</v>
      </c>
      <c r="K286" s="12">
        <v>0</v>
      </c>
      <c r="L286" s="12">
        <v>0</v>
      </c>
      <c r="M286" s="12">
        <v>0</v>
      </c>
      <c r="N286" s="12">
        <v>0</v>
      </c>
      <c r="O286" s="12">
        <v>1</v>
      </c>
      <c r="P286" s="12">
        <v>1</v>
      </c>
      <c r="Q286" s="12">
        <v>0</v>
      </c>
      <c r="R286" s="12">
        <v>0</v>
      </c>
      <c r="S286" s="12">
        <v>0</v>
      </c>
      <c r="T286" s="12">
        <v>0</v>
      </c>
      <c r="U286" s="12">
        <v>12</v>
      </c>
      <c r="V286" s="12">
        <v>13</v>
      </c>
      <c r="W286" s="12">
        <v>0</v>
      </c>
      <c r="X286" s="12">
        <v>12</v>
      </c>
      <c r="Y286" s="12">
        <v>13</v>
      </c>
      <c r="Z286" s="12">
        <v>0</v>
      </c>
      <c r="AA286" s="12">
        <v>0</v>
      </c>
      <c r="AB286" s="12">
        <v>0</v>
      </c>
      <c r="AC286" s="12">
        <v>0</v>
      </c>
      <c r="AD286" s="12">
        <v>0</v>
      </c>
      <c r="AE286" s="12">
        <v>0</v>
      </c>
      <c r="AF286" s="12">
        <v>0</v>
      </c>
      <c r="AG286" s="12">
        <v>0</v>
      </c>
      <c r="AH286" s="12">
        <v>0</v>
      </c>
      <c r="AI286" s="12">
        <v>0</v>
      </c>
    </row>
    <row r="287" spans="2:35" ht="20.100000000000001" customHeight="1" thickBot="1" x14ac:dyDescent="0.25">
      <c r="B287" s="4" t="s">
        <v>472</v>
      </c>
      <c r="C287" s="12">
        <v>0</v>
      </c>
      <c r="D287" s="12">
        <v>0</v>
      </c>
      <c r="E287" s="12">
        <v>0</v>
      </c>
      <c r="F287" s="12">
        <v>0</v>
      </c>
      <c r="G287" s="12">
        <v>0</v>
      </c>
      <c r="H287" s="12">
        <v>0</v>
      </c>
      <c r="I287" s="12">
        <v>0</v>
      </c>
      <c r="J287" s="12">
        <v>0</v>
      </c>
      <c r="K287" s="12">
        <v>0</v>
      </c>
      <c r="L287" s="12">
        <v>0</v>
      </c>
      <c r="M287" s="12">
        <v>0</v>
      </c>
      <c r="N287" s="12">
        <v>0</v>
      </c>
      <c r="O287" s="12">
        <v>0</v>
      </c>
      <c r="P287" s="12">
        <v>0</v>
      </c>
      <c r="Q287" s="12">
        <v>0</v>
      </c>
      <c r="R287" s="12">
        <v>0</v>
      </c>
      <c r="S287" s="12">
        <v>0</v>
      </c>
      <c r="T287" s="12">
        <v>0</v>
      </c>
      <c r="U287" s="12">
        <v>0</v>
      </c>
      <c r="V287" s="12">
        <v>0</v>
      </c>
      <c r="W287" s="12">
        <v>0</v>
      </c>
      <c r="X287" s="12">
        <v>0</v>
      </c>
      <c r="Y287" s="12">
        <v>0</v>
      </c>
      <c r="Z287" s="12">
        <v>0</v>
      </c>
      <c r="AA287" s="12">
        <v>0</v>
      </c>
      <c r="AB287" s="12">
        <v>0</v>
      </c>
      <c r="AC287" s="12">
        <v>0</v>
      </c>
      <c r="AD287" s="12">
        <v>0</v>
      </c>
      <c r="AE287" s="12">
        <v>0</v>
      </c>
      <c r="AF287" s="12">
        <v>0</v>
      </c>
      <c r="AG287" s="12">
        <v>0</v>
      </c>
      <c r="AH287" s="12">
        <v>0</v>
      </c>
      <c r="AI287" s="12">
        <v>0</v>
      </c>
    </row>
    <row r="288" spans="2:35" ht="20.100000000000001" customHeight="1" thickBot="1" x14ac:dyDescent="0.25">
      <c r="B288" s="4" t="s">
        <v>197</v>
      </c>
      <c r="C288" s="12">
        <v>110</v>
      </c>
      <c r="D288" s="12">
        <v>115</v>
      </c>
      <c r="E288" s="12">
        <v>0</v>
      </c>
      <c r="F288" s="12">
        <v>110</v>
      </c>
      <c r="G288" s="12">
        <v>115</v>
      </c>
      <c r="H288" s="12">
        <v>0</v>
      </c>
      <c r="I288" s="12">
        <v>0</v>
      </c>
      <c r="J288" s="12">
        <v>0</v>
      </c>
      <c r="K288" s="12">
        <v>0</v>
      </c>
      <c r="L288" s="12">
        <v>0</v>
      </c>
      <c r="M288" s="12">
        <v>0</v>
      </c>
      <c r="N288" s="12">
        <v>0</v>
      </c>
      <c r="O288" s="12">
        <v>0</v>
      </c>
      <c r="P288" s="12">
        <v>0</v>
      </c>
      <c r="Q288" s="12">
        <v>0</v>
      </c>
      <c r="R288" s="12">
        <v>0</v>
      </c>
      <c r="S288" s="12">
        <v>0</v>
      </c>
      <c r="T288" s="12">
        <v>0</v>
      </c>
      <c r="U288" s="12">
        <v>68</v>
      </c>
      <c r="V288" s="12">
        <v>67</v>
      </c>
      <c r="W288" s="12">
        <v>1</v>
      </c>
      <c r="X288" s="12">
        <v>68</v>
      </c>
      <c r="Y288" s="12">
        <v>67</v>
      </c>
      <c r="Z288" s="12">
        <v>1</v>
      </c>
      <c r="AA288" s="12">
        <v>0</v>
      </c>
      <c r="AB288" s="12">
        <v>0</v>
      </c>
      <c r="AC288" s="12">
        <v>0</v>
      </c>
      <c r="AD288" s="12">
        <v>0</v>
      </c>
      <c r="AE288" s="12">
        <v>0</v>
      </c>
      <c r="AF288" s="12">
        <v>0</v>
      </c>
      <c r="AG288" s="12">
        <v>0</v>
      </c>
      <c r="AH288" s="12">
        <v>0</v>
      </c>
      <c r="AI288" s="12">
        <v>0</v>
      </c>
    </row>
    <row r="289" spans="2:35" ht="20.100000000000001" customHeight="1" thickBot="1" x14ac:dyDescent="0.25">
      <c r="B289" s="4" t="s">
        <v>473</v>
      </c>
      <c r="C289" s="12">
        <v>13</v>
      </c>
      <c r="D289" s="12">
        <v>13</v>
      </c>
      <c r="E289" s="12">
        <v>0</v>
      </c>
      <c r="F289" s="12">
        <v>13</v>
      </c>
      <c r="G289" s="12">
        <v>13</v>
      </c>
      <c r="H289" s="12">
        <v>0</v>
      </c>
      <c r="I289" s="12">
        <v>0</v>
      </c>
      <c r="J289" s="12">
        <v>0</v>
      </c>
      <c r="K289" s="12">
        <v>0</v>
      </c>
      <c r="L289" s="12">
        <v>0</v>
      </c>
      <c r="M289" s="12">
        <v>0</v>
      </c>
      <c r="N289" s="12">
        <v>0</v>
      </c>
      <c r="O289" s="12">
        <v>0</v>
      </c>
      <c r="P289" s="12">
        <v>0</v>
      </c>
      <c r="Q289" s="12">
        <v>0</v>
      </c>
      <c r="R289" s="12">
        <v>0</v>
      </c>
      <c r="S289" s="12">
        <v>0</v>
      </c>
      <c r="T289" s="12">
        <v>0</v>
      </c>
      <c r="U289" s="12">
        <v>11</v>
      </c>
      <c r="V289" s="12">
        <v>11</v>
      </c>
      <c r="W289" s="12">
        <v>0</v>
      </c>
      <c r="X289" s="12">
        <v>11</v>
      </c>
      <c r="Y289" s="12">
        <v>11</v>
      </c>
      <c r="Z289" s="12">
        <v>0</v>
      </c>
      <c r="AA289" s="12">
        <v>0</v>
      </c>
      <c r="AB289" s="12">
        <v>0</v>
      </c>
      <c r="AC289" s="12">
        <v>0</v>
      </c>
      <c r="AD289" s="12">
        <v>0</v>
      </c>
      <c r="AE289" s="12">
        <v>0</v>
      </c>
      <c r="AF289" s="12">
        <v>0</v>
      </c>
      <c r="AG289" s="12">
        <v>0</v>
      </c>
      <c r="AH289" s="12">
        <v>0</v>
      </c>
      <c r="AI289" s="12">
        <v>0</v>
      </c>
    </row>
    <row r="290" spans="2:35" ht="20.100000000000001" customHeight="1" thickBot="1" x14ac:dyDescent="0.25">
      <c r="B290" s="4" t="s">
        <v>642</v>
      </c>
      <c r="C290" s="12">
        <v>0</v>
      </c>
      <c r="D290" s="12">
        <v>0</v>
      </c>
      <c r="E290" s="12">
        <v>0</v>
      </c>
      <c r="F290" s="12">
        <v>0</v>
      </c>
      <c r="G290" s="12">
        <v>0</v>
      </c>
      <c r="H290" s="12">
        <v>0</v>
      </c>
      <c r="I290" s="12">
        <v>0</v>
      </c>
      <c r="J290" s="12">
        <v>0</v>
      </c>
      <c r="K290" s="12">
        <v>0</v>
      </c>
      <c r="L290" s="12">
        <v>0</v>
      </c>
      <c r="M290" s="12">
        <v>0</v>
      </c>
      <c r="N290" s="12">
        <v>0</v>
      </c>
      <c r="O290" s="12">
        <v>0</v>
      </c>
      <c r="P290" s="12">
        <v>0</v>
      </c>
      <c r="Q290" s="12">
        <v>0</v>
      </c>
      <c r="R290" s="12">
        <v>0</v>
      </c>
      <c r="S290" s="12">
        <v>0</v>
      </c>
      <c r="T290" s="12">
        <v>0</v>
      </c>
      <c r="U290" s="12">
        <v>0</v>
      </c>
      <c r="V290" s="12">
        <v>0</v>
      </c>
      <c r="W290" s="12">
        <v>0</v>
      </c>
      <c r="X290" s="12">
        <v>0</v>
      </c>
      <c r="Y290" s="12">
        <v>0</v>
      </c>
      <c r="Z290" s="12">
        <v>0</v>
      </c>
      <c r="AA290" s="12">
        <v>0</v>
      </c>
      <c r="AB290" s="12">
        <v>0</v>
      </c>
      <c r="AC290" s="12">
        <v>0</v>
      </c>
      <c r="AD290" s="12">
        <v>0</v>
      </c>
      <c r="AE290" s="12">
        <v>0</v>
      </c>
      <c r="AF290" s="12">
        <v>0</v>
      </c>
      <c r="AG290" s="12">
        <v>0</v>
      </c>
      <c r="AH290" s="12">
        <v>0</v>
      </c>
      <c r="AI290" s="12">
        <v>0</v>
      </c>
    </row>
    <row r="291" spans="2:35" ht="20.100000000000001" customHeight="1" thickBot="1" x14ac:dyDescent="0.25">
      <c r="B291" s="4" t="s">
        <v>474</v>
      </c>
      <c r="C291" s="12">
        <v>3</v>
      </c>
      <c r="D291" s="12">
        <v>3</v>
      </c>
      <c r="E291" s="12">
        <v>0</v>
      </c>
      <c r="F291" s="12">
        <v>3</v>
      </c>
      <c r="G291" s="12">
        <v>3</v>
      </c>
      <c r="H291" s="12">
        <v>0</v>
      </c>
      <c r="I291" s="12">
        <v>0</v>
      </c>
      <c r="J291" s="12">
        <v>0</v>
      </c>
      <c r="K291" s="12">
        <v>0</v>
      </c>
      <c r="L291" s="12">
        <v>0</v>
      </c>
      <c r="M291" s="12">
        <v>0</v>
      </c>
      <c r="N291" s="12">
        <v>0</v>
      </c>
      <c r="O291" s="12">
        <v>0</v>
      </c>
      <c r="P291" s="12">
        <v>0</v>
      </c>
      <c r="Q291" s="12">
        <v>0</v>
      </c>
      <c r="R291" s="12">
        <v>0</v>
      </c>
      <c r="S291" s="12">
        <v>0</v>
      </c>
      <c r="T291" s="12">
        <v>0</v>
      </c>
      <c r="U291" s="12">
        <v>1</v>
      </c>
      <c r="V291" s="12">
        <v>1</v>
      </c>
      <c r="W291" s="12">
        <v>0</v>
      </c>
      <c r="X291" s="12">
        <v>1</v>
      </c>
      <c r="Y291" s="12">
        <v>1</v>
      </c>
      <c r="Z291" s="12">
        <v>0</v>
      </c>
      <c r="AA291" s="12">
        <v>0</v>
      </c>
      <c r="AB291" s="12">
        <v>0</v>
      </c>
      <c r="AC291" s="12">
        <v>0</v>
      </c>
      <c r="AD291" s="12">
        <v>0</v>
      </c>
      <c r="AE291" s="12">
        <v>0</v>
      </c>
      <c r="AF291" s="12">
        <v>0</v>
      </c>
      <c r="AG291" s="12">
        <v>0</v>
      </c>
      <c r="AH291" s="12">
        <v>0</v>
      </c>
      <c r="AI291" s="12">
        <v>0</v>
      </c>
    </row>
    <row r="292" spans="2:35" ht="20.100000000000001" customHeight="1" thickBot="1" x14ac:dyDescent="0.25">
      <c r="B292" s="4" t="s">
        <v>475</v>
      </c>
      <c r="C292" s="12">
        <v>0</v>
      </c>
      <c r="D292" s="12">
        <v>0</v>
      </c>
      <c r="E292" s="12">
        <v>0</v>
      </c>
      <c r="F292" s="12">
        <v>0</v>
      </c>
      <c r="G292" s="12">
        <v>0</v>
      </c>
      <c r="H292" s="12">
        <v>0</v>
      </c>
      <c r="I292" s="12">
        <v>0</v>
      </c>
      <c r="J292" s="12">
        <v>0</v>
      </c>
      <c r="K292" s="12">
        <v>0</v>
      </c>
      <c r="L292" s="12">
        <v>0</v>
      </c>
      <c r="M292" s="12">
        <v>0</v>
      </c>
      <c r="N292" s="12">
        <v>0</v>
      </c>
      <c r="O292" s="12">
        <v>0</v>
      </c>
      <c r="P292" s="12">
        <v>0</v>
      </c>
      <c r="Q292" s="12">
        <v>0</v>
      </c>
      <c r="R292" s="12">
        <v>0</v>
      </c>
      <c r="S292" s="12">
        <v>0</v>
      </c>
      <c r="T292" s="12">
        <v>0</v>
      </c>
      <c r="U292" s="12">
        <v>0</v>
      </c>
      <c r="V292" s="12">
        <v>0</v>
      </c>
      <c r="W292" s="12">
        <v>0</v>
      </c>
      <c r="X292" s="12">
        <v>0</v>
      </c>
      <c r="Y292" s="12">
        <v>0</v>
      </c>
      <c r="Z292" s="12">
        <v>0</v>
      </c>
      <c r="AA292" s="12">
        <v>0</v>
      </c>
      <c r="AB292" s="12">
        <v>0</v>
      </c>
      <c r="AC292" s="12">
        <v>0</v>
      </c>
      <c r="AD292" s="12">
        <v>0</v>
      </c>
      <c r="AE292" s="12">
        <v>0</v>
      </c>
      <c r="AF292" s="12">
        <v>0</v>
      </c>
      <c r="AG292" s="12">
        <v>0</v>
      </c>
      <c r="AH292" s="12">
        <v>0</v>
      </c>
      <c r="AI292" s="12">
        <v>0</v>
      </c>
    </row>
    <row r="293" spans="2:35" ht="20.100000000000001" customHeight="1" thickBot="1" x14ac:dyDescent="0.25">
      <c r="B293" s="4" t="s">
        <v>476</v>
      </c>
      <c r="C293" s="12">
        <v>63</v>
      </c>
      <c r="D293" s="12">
        <v>62</v>
      </c>
      <c r="E293" s="12">
        <v>1</v>
      </c>
      <c r="F293" s="12">
        <v>63</v>
      </c>
      <c r="G293" s="12">
        <v>62</v>
      </c>
      <c r="H293" s="12">
        <v>1</v>
      </c>
      <c r="I293" s="12">
        <v>0</v>
      </c>
      <c r="J293" s="12">
        <v>0</v>
      </c>
      <c r="K293" s="12">
        <v>0</v>
      </c>
      <c r="L293" s="12">
        <v>0</v>
      </c>
      <c r="M293" s="12">
        <v>0</v>
      </c>
      <c r="N293" s="12">
        <v>0</v>
      </c>
      <c r="O293" s="12">
        <v>0</v>
      </c>
      <c r="P293" s="12">
        <v>0</v>
      </c>
      <c r="Q293" s="12">
        <v>0</v>
      </c>
      <c r="R293" s="12">
        <v>0</v>
      </c>
      <c r="S293" s="12">
        <v>0</v>
      </c>
      <c r="T293" s="12">
        <v>0</v>
      </c>
      <c r="U293" s="12">
        <v>19</v>
      </c>
      <c r="V293" s="12">
        <v>20</v>
      </c>
      <c r="W293" s="12">
        <v>0</v>
      </c>
      <c r="X293" s="12">
        <v>19</v>
      </c>
      <c r="Y293" s="12">
        <v>20</v>
      </c>
      <c r="Z293" s="12">
        <v>0</v>
      </c>
      <c r="AA293" s="12">
        <v>0</v>
      </c>
      <c r="AB293" s="12">
        <v>0</v>
      </c>
      <c r="AC293" s="12">
        <v>0</v>
      </c>
      <c r="AD293" s="12">
        <v>0</v>
      </c>
      <c r="AE293" s="12">
        <v>0</v>
      </c>
      <c r="AF293" s="12">
        <v>0</v>
      </c>
      <c r="AG293" s="12">
        <v>0</v>
      </c>
      <c r="AH293" s="12">
        <v>0</v>
      </c>
      <c r="AI293" s="12">
        <v>0</v>
      </c>
    </row>
    <row r="294" spans="2:35" ht="20.100000000000001" customHeight="1" thickBot="1" x14ac:dyDescent="0.25">
      <c r="B294" s="4" t="s">
        <v>477</v>
      </c>
      <c r="C294" s="12">
        <v>28</v>
      </c>
      <c r="D294" s="12">
        <v>28</v>
      </c>
      <c r="E294" s="12">
        <v>0</v>
      </c>
      <c r="F294" s="12">
        <v>28</v>
      </c>
      <c r="G294" s="12">
        <v>28</v>
      </c>
      <c r="H294" s="12">
        <v>0</v>
      </c>
      <c r="I294" s="12">
        <v>0</v>
      </c>
      <c r="J294" s="12">
        <v>0</v>
      </c>
      <c r="K294" s="12">
        <v>0</v>
      </c>
      <c r="L294" s="12">
        <v>0</v>
      </c>
      <c r="M294" s="12">
        <v>0</v>
      </c>
      <c r="N294" s="12">
        <v>0</v>
      </c>
      <c r="O294" s="12">
        <v>0</v>
      </c>
      <c r="P294" s="12">
        <v>0</v>
      </c>
      <c r="Q294" s="12">
        <v>0</v>
      </c>
      <c r="R294" s="12">
        <v>0</v>
      </c>
      <c r="S294" s="12">
        <v>0</v>
      </c>
      <c r="T294" s="12">
        <v>0</v>
      </c>
      <c r="U294" s="12">
        <v>7</v>
      </c>
      <c r="V294" s="12">
        <v>6</v>
      </c>
      <c r="W294" s="12">
        <v>1</v>
      </c>
      <c r="X294" s="12">
        <v>7</v>
      </c>
      <c r="Y294" s="12">
        <v>6</v>
      </c>
      <c r="Z294" s="12">
        <v>1</v>
      </c>
      <c r="AA294" s="12">
        <v>0</v>
      </c>
      <c r="AB294" s="12">
        <v>0</v>
      </c>
      <c r="AC294" s="12">
        <v>0</v>
      </c>
      <c r="AD294" s="12">
        <v>0</v>
      </c>
      <c r="AE294" s="12">
        <v>0</v>
      </c>
      <c r="AF294" s="12">
        <v>0</v>
      </c>
      <c r="AG294" s="12">
        <v>0</v>
      </c>
      <c r="AH294" s="12">
        <v>0</v>
      </c>
      <c r="AI294" s="12">
        <v>0</v>
      </c>
    </row>
    <row r="295" spans="2:35" ht="20.100000000000001" customHeight="1" thickBot="1" x14ac:dyDescent="0.25">
      <c r="B295" s="4" t="s">
        <v>478</v>
      </c>
      <c r="C295" s="12">
        <v>0</v>
      </c>
      <c r="D295" s="12">
        <v>0</v>
      </c>
      <c r="E295" s="12">
        <v>0</v>
      </c>
      <c r="F295" s="12">
        <v>0</v>
      </c>
      <c r="G295" s="12">
        <v>0</v>
      </c>
      <c r="H295" s="12">
        <v>0</v>
      </c>
      <c r="I295" s="12">
        <v>0</v>
      </c>
      <c r="J295" s="12">
        <v>0</v>
      </c>
      <c r="K295" s="12">
        <v>0</v>
      </c>
      <c r="L295" s="12">
        <v>0</v>
      </c>
      <c r="M295" s="12">
        <v>0</v>
      </c>
      <c r="N295" s="12">
        <v>0</v>
      </c>
      <c r="O295" s="12">
        <v>0</v>
      </c>
      <c r="P295" s="12">
        <v>0</v>
      </c>
      <c r="Q295" s="12">
        <v>0</v>
      </c>
      <c r="R295" s="12">
        <v>0</v>
      </c>
      <c r="S295" s="12">
        <v>0</v>
      </c>
      <c r="T295" s="12">
        <v>0</v>
      </c>
      <c r="U295" s="12">
        <v>0</v>
      </c>
      <c r="V295" s="12">
        <v>0</v>
      </c>
      <c r="W295" s="12">
        <v>0</v>
      </c>
      <c r="X295" s="12">
        <v>0</v>
      </c>
      <c r="Y295" s="12">
        <v>0</v>
      </c>
      <c r="Z295" s="12">
        <v>0</v>
      </c>
      <c r="AA295" s="12">
        <v>0</v>
      </c>
      <c r="AB295" s="12">
        <v>0</v>
      </c>
      <c r="AC295" s="12">
        <v>0</v>
      </c>
      <c r="AD295" s="12">
        <v>0</v>
      </c>
      <c r="AE295" s="12">
        <v>0</v>
      </c>
      <c r="AF295" s="12">
        <v>0</v>
      </c>
      <c r="AG295" s="12">
        <v>0</v>
      </c>
      <c r="AH295" s="12">
        <v>0</v>
      </c>
      <c r="AI295" s="12">
        <v>0</v>
      </c>
    </row>
    <row r="296" spans="2:35" ht="20.100000000000001" customHeight="1" thickBot="1" x14ac:dyDescent="0.25">
      <c r="B296" s="4" t="s">
        <v>479</v>
      </c>
      <c r="C296" s="12">
        <v>0</v>
      </c>
      <c r="D296" s="12">
        <v>0</v>
      </c>
      <c r="E296" s="12">
        <v>0</v>
      </c>
      <c r="F296" s="12">
        <v>0</v>
      </c>
      <c r="G296" s="12">
        <v>0</v>
      </c>
      <c r="H296" s="12">
        <v>0</v>
      </c>
      <c r="I296" s="12">
        <v>0</v>
      </c>
      <c r="J296" s="12">
        <v>0</v>
      </c>
      <c r="K296" s="12">
        <v>0</v>
      </c>
      <c r="L296" s="12">
        <v>0</v>
      </c>
      <c r="M296" s="12">
        <v>0</v>
      </c>
      <c r="N296" s="12">
        <v>0</v>
      </c>
      <c r="O296" s="12">
        <v>0</v>
      </c>
      <c r="P296" s="12">
        <v>0</v>
      </c>
      <c r="Q296" s="12">
        <v>0</v>
      </c>
      <c r="R296" s="12">
        <v>0</v>
      </c>
      <c r="S296" s="12">
        <v>0</v>
      </c>
      <c r="T296" s="12">
        <v>0</v>
      </c>
      <c r="U296" s="12">
        <v>0</v>
      </c>
      <c r="V296" s="12">
        <v>0</v>
      </c>
      <c r="W296" s="12">
        <v>0</v>
      </c>
      <c r="X296" s="12">
        <v>0</v>
      </c>
      <c r="Y296" s="12">
        <v>0</v>
      </c>
      <c r="Z296" s="12">
        <v>0</v>
      </c>
      <c r="AA296" s="12">
        <v>0</v>
      </c>
      <c r="AB296" s="12">
        <v>0</v>
      </c>
      <c r="AC296" s="12">
        <v>0</v>
      </c>
      <c r="AD296" s="12">
        <v>0</v>
      </c>
      <c r="AE296" s="12">
        <v>0</v>
      </c>
      <c r="AF296" s="12">
        <v>0</v>
      </c>
      <c r="AG296" s="12">
        <v>0</v>
      </c>
      <c r="AH296" s="12">
        <v>0</v>
      </c>
      <c r="AI296" s="12">
        <v>0</v>
      </c>
    </row>
    <row r="297" spans="2:35" ht="20.100000000000001" customHeight="1" thickBot="1" x14ac:dyDescent="0.25">
      <c r="B297" s="4" t="s">
        <v>480</v>
      </c>
      <c r="C297" s="12">
        <v>0</v>
      </c>
      <c r="D297" s="12">
        <v>0</v>
      </c>
      <c r="E297" s="12">
        <v>0</v>
      </c>
      <c r="F297" s="12">
        <v>0</v>
      </c>
      <c r="G297" s="12">
        <v>0</v>
      </c>
      <c r="H297" s="12">
        <v>0</v>
      </c>
      <c r="I297" s="12">
        <v>0</v>
      </c>
      <c r="J297" s="12">
        <v>0</v>
      </c>
      <c r="K297" s="12">
        <v>0</v>
      </c>
      <c r="L297" s="12">
        <v>0</v>
      </c>
      <c r="M297" s="12">
        <v>0</v>
      </c>
      <c r="N297" s="12">
        <v>0</v>
      </c>
      <c r="O297" s="12">
        <v>0</v>
      </c>
      <c r="P297" s="12">
        <v>0</v>
      </c>
      <c r="Q297" s="12">
        <v>0</v>
      </c>
      <c r="R297" s="12">
        <v>0</v>
      </c>
      <c r="S297" s="12">
        <v>0</v>
      </c>
      <c r="T297" s="12">
        <v>0</v>
      </c>
      <c r="U297" s="12">
        <v>10</v>
      </c>
      <c r="V297" s="12">
        <v>10</v>
      </c>
      <c r="W297" s="12">
        <v>0</v>
      </c>
      <c r="X297" s="12">
        <v>10</v>
      </c>
      <c r="Y297" s="12">
        <v>10</v>
      </c>
      <c r="Z297" s="12">
        <v>0</v>
      </c>
      <c r="AA297" s="12">
        <v>0</v>
      </c>
      <c r="AB297" s="12">
        <v>0</v>
      </c>
      <c r="AC297" s="12">
        <v>0</v>
      </c>
      <c r="AD297" s="12">
        <v>0</v>
      </c>
      <c r="AE297" s="12">
        <v>0</v>
      </c>
      <c r="AF297" s="12">
        <v>0</v>
      </c>
      <c r="AG297" s="12">
        <v>0</v>
      </c>
      <c r="AH297" s="12">
        <v>0</v>
      </c>
      <c r="AI297" s="12">
        <v>0</v>
      </c>
    </row>
    <row r="298" spans="2:35" ht="20.100000000000001" customHeight="1" thickBot="1" x14ac:dyDescent="0.25">
      <c r="B298" s="4" t="s">
        <v>481</v>
      </c>
      <c r="C298" s="12">
        <v>28</v>
      </c>
      <c r="D298" s="12">
        <v>44</v>
      </c>
      <c r="E298" s="12">
        <v>6</v>
      </c>
      <c r="F298" s="12">
        <v>28</v>
      </c>
      <c r="G298" s="12">
        <v>44</v>
      </c>
      <c r="H298" s="12">
        <v>6</v>
      </c>
      <c r="I298" s="12">
        <v>0</v>
      </c>
      <c r="J298" s="12">
        <v>0</v>
      </c>
      <c r="K298" s="12">
        <v>0</v>
      </c>
      <c r="L298" s="12">
        <v>0</v>
      </c>
      <c r="M298" s="12">
        <v>0</v>
      </c>
      <c r="N298" s="12">
        <v>0</v>
      </c>
      <c r="O298" s="12">
        <v>0</v>
      </c>
      <c r="P298" s="12">
        <v>0</v>
      </c>
      <c r="Q298" s="12">
        <v>0</v>
      </c>
      <c r="R298" s="12">
        <v>0</v>
      </c>
      <c r="S298" s="12">
        <v>0</v>
      </c>
      <c r="T298" s="12">
        <v>0</v>
      </c>
      <c r="U298" s="12">
        <v>2</v>
      </c>
      <c r="V298" s="12">
        <v>2</v>
      </c>
      <c r="W298" s="12">
        <v>0</v>
      </c>
      <c r="X298" s="12">
        <v>2</v>
      </c>
      <c r="Y298" s="12">
        <v>2</v>
      </c>
      <c r="Z298" s="12">
        <v>0</v>
      </c>
      <c r="AA298" s="12">
        <v>0</v>
      </c>
      <c r="AB298" s="12">
        <v>0</v>
      </c>
      <c r="AC298" s="12">
        <v>0</v>
      </c>
      <c r="AD298" s="12">
        <v>0</v>
      </c>
      <c r="AE298" s="12">
        <v>0</v>
      </c>
      <c r="AF298" s="12">
        <v>0</v>
      </c>
      <c r="AG298" s="12">
        <v>0</v>
      </c>
      <c r="AH298" s="12">
        <v>0</v>
      </c>
      <c r="AI298" s="12">
        <v>0</v>
      </c>
    </row>
    <row r="299" spans="2:35" ht="20.100000000000001" customHeight="1" thickBot="1" x14ac:dyDescent="0.25">
      <c r="B299" s="4" t="s">
        <v>482</v>
      </c>
      <c r="C299" s="12">
        <v>71</v>
      </c>
      <c r="D299" s="12">
        <v>66</v>
      </c>
      <c r="E299" s="12">
        <v>18</v>
      </c>
      <c r="F299" s="12">
        <v>71</v>
      </c>
      <c r="G299" s="12">
        <v>66</v>
      </c>
      <c r="H299" s="12">
        <v>18</v>
      </c>
      <c r="I299" s="12">
        <v>0</v>
      </c>
      <c r="J299" s="12">
        <v>0</v>
      </c>
      <c r="K299" s="12">
        <v>0</v>
      </c>
      <c r="L299" s="12">
        <v>0</v>
      </c>
      <c r="M299" s="12">
        <v>0</v>
      </c>
      <c r="N299" s="12">
        <v>0</v>
      </c>
      <c r="O299" s="12">
        <v>0</v>
      </c>
      <c r="P299" s="12">
        <v>0</v>
      </c>
      <c r="Q299" s="12">
        <v>0</v>
      </c>
      <c r="R299" s="12">
        <v>0</v>
      </c>
      <c r="S299" s="12">
        <v>0</v>
      </c>
      <c r="T299" s="12">
        <v>0</v>
      </c>
      <c r="U299" s="12">
        <v>11</v>
      </c>
      <c r="V299" s="12">
        <v>9</v>
      </c>
      <c r="W299" s="12">
        <v>5</v>
      </c>
      <c r="X299" s="12">
        <v>11</v>
      </c>
      <c r="Y299" s="12">
        <v>9</v>
      </c>
      <c r="Z299" s="12">
        <v>5</v>
      </c>
      <c r="AA299" s="12">
        <v>0</v>
      </c>
      <c r="AB299" s="12">
        <v>0</v>
      </c>
      <c r="AC299" s="12">
        <v>0</v>
      </c>
      <c r="AD299" s="12">
        <v>0</v>
      </c>
      <c r="AE299" s="12">
        <v>0</v>
      </c>
      <c r="AF299" s="12">
        <v>0</v>
      </c>
      <c r="AG299" s="12">
        <v>0</v>
      </c>
      <c r="AH299" s="12">
        <v>0</v>
      </c>
      <c r="AI299" s="12">
        <v>0</v>
      </c>
    </row>
    <row r="300" spans="2:35" ht="20.100000000000001" customHeight="1" thickBot="1" x14ac:dyDescent="0.25">
      <c r="B300" s="4" t="s">
        <v>483</v>
      </c>
      <c r="C300" s="12">
        <v>0</v>
      </c>
      <c r="D300" s="12">
        <v>0</v>
      </c>
      <c r="E300" s="12">
        <v>0</v>
      </c>
      <c r="F300" s="12">
        <v>0</v>
      </c>
      <c r="G300" s="12">
        <v>0</v>
      </c>
      <c r="H300" s="12">
        <v>0</v>
      </c>
      <c r="I300" s="12">
        <v>0</v>
      </c>
      <c r="J300" s="12">
        <v>0</v>
      </c>
      <c r="K300" s="12">
        <v>0</v>
      </c>
      <c r="L300" s="12">
        <v>0</v>
      </c>
      <c r="M300" s="12">
        <v>0</v>
      </c>
      <c r="N300" s="12">
        <v>0</v>
      </c>
      <c r="O300" s="12">
        <v>0</v>
      </c>
      <c r="P300" s="12">
        <v>0</v>
      </c>
      <c r="Q300" s="12">
        <v>0</v>
      </c>
      <c r="R300" s="12">
        <v>0</v>
      </c>
      <c r="S300" s="12">
        <v>0</v>
      </c>
      <c r="T300" s="12">
        <v>0</v>
      </c>
      <c r="U300" s="12">
        <v>0</v>
      </c>
      <c r="V300" s="12">
        <v>0</v>
      </c>
      <c r="W300" s="12">
        <v>0</v>
      </c>
      <c r="X300" s="12">
        <v>0</v>
      </c>
      <c r="Y300" s="12">
        <v>0</v>
      </c>
      <c r="Z300" s="12">
        <v>0</v>
      </c>
      <c r="AA300" s="12">
        <v>0</v>
      </c>
      <c r="AB300" s="12">
        <v>0</v>
      </c>
      <c r="AC300" s="12">
        <v>0</v>
      </c>
      <c r="AD300" s="12">
        <v>0</v>
      </c>
      <c r="AE300" s="12">
        <v>0</v>
      </c>
      <c r="AF300" s="12">
        <v>0</v>
      </c>
      <c r="AG300" s="12">
        <v>0</v>
      </c>
      <c r="AH300" s="12">
        <v>0</v>
      </c>
      <c r="AI300" s="12">
        <v>0</v>
      </c>
    </row>
    <row r="301" spans="2:35" ht="20.100000000000001" customHeight="1" thickBot="1" x14ac:dyDescent="0.25">
      <c r="B301" s="4" t="s">
        <v>484</v>
      </c>
      <c r="C301" s="12">
        <v>27</v>
      </c>
      <c r="D301" s="12">
        <v>27</v>
      </c>
      <c r="E301" s="12">
        <v>0</v>
      </c>
      <c r="F301" s="12">
        <v>27</v>
      </c>
      <c r="G301" s="12">
        <v>27</v>
      </c>
      <c r="H301" s="12">
        <v>0</v>
      </c>
      <c r="I301" s="12">
        <v>0</v>
      </c>
      <c r="J301" s="12">
        <v>0</v>
      </c>
      <c r="K301" s="12">
        <v>0</v>
      </c>
      <c r="L301" s="12">
        <v>0</v>
      </c>
      <c r="M301" s="12">
        <v>0</v>
      </c>
      <c r="N301" s="12">
        <v>0</v>
      </c>
      <c r="O301" s="12">
        <v>0</v>
      </c>
      <c r="P301" s="12">
        <v>0</v>
      </c>
      <c r="Q301" s="12">
        <v>0</v>
      </c>
      <c r="R301" s="12">
        <v>0</v>
      </c>
      <c r="S301" s="12">
        <v>0</v>
      </c>
      <c r="T301" s="12">
        <v>0</v>
      </c>
      <c r="U301" s="12">
        <v>14</v>
      </c>
      <c r="V301" s="12">
        <v>14</v>
      </c>
      <c r="W301" s="12">
        <v>0</v>
      </c>
      <c r="X301" s="12">
        <v>14</v>
      </c>
      <c r="Y301" s="12">
        <v>14</v>
      </c>
      <c r="Z301" s="12">
        <v>0</v>
      </c>
      <c r="AA301" s="12">
        <v>0</v>
      </c>
      <c r="AB301" s="12">
        <v>0</v>
      </c>
      <c r="AC301" s="12">
        <v>0</v>
      </c>
      <c r="AD301" s="12">
        <v>0</v>
      </c>
      <c r="AE301" s="12">
        <v>0</v>
      </c>
      <c r="AF301" s="12">
        <v>0</v>
      </c>
      <c r="AG301" s="12">
        <v>0</v>
      </c>
      <c r="AH301" s="12">
        <v>0</v>
      </c>
      <c r="AI301" s="12">
        <v>0</v>
      </c>
    </row>
    <row r="302" spans="2:35" ht="20.100000000000001" customHeight="1" thickBot="1" x14ac:dyDescent="0.25">
      <c r="B302" s="4" t="s">
        <v>485</v>
      </c>
      <c r="C302" s="12">
        <v>0</v>
      </c>
      <c r="D302" s="12">
        <v>0</v>
      </c>
      <c r="E302" s="12">
        <v>0</v>
      </c>
      <c r="F302" s="12">
        <v>0</v>
      </c>
      <c r="G302" s="12">
        <v>0</v>
      </c>
      <c r="H302" s="12">
        <v>0</v>
      </c>
      <c r="I302" s="12">
        <v>0</v>
      </c>
      <c r="J302" s="12">
        <v>0</v>
      </c>
      <c r="K302" s="12">
        <v>0</v>
      </c>
      <c r="L302" s="12">
        <v>0</v>
      </c>
      <c r="M302" s="12">
        <v>0</v>
      </c>
      <c r="N302" s="12">
        <v>0</v>
      </c>
      <c r="O302" s="12">
        <v>0</v>
      </c>
      <c r="P302" s="12">
        <v>0</v>
      </c>
      <c r="Q302" s="12">
        <v>0</v>
      </c>
      <c r="R302" s="12">
        <v>0</v>
      </c>
      <c r="S302" s="12">
        <v>0</v>
      </c>
      <c r="T302" s="12">
        <v>0</v>
      </c>
      <c r="U302" s="12">
        <v>0</v>
      </c>
      <c r="V302" s="12">
        <v>0</v>
      </c>
      <c r="W302" s="12">
        <v>0</v>
      </c>
      <c r="X302" s="12">
        <v>0</v>
      </c>
      <c r="Y302" s="12">
        <v>0</v>
      </c>
      <c r="Z302" s="12">
        <v>0</v>
      </c>
      <c r="AA302" s="12">
        <v>0</v>
      </c>
      <c r="AB302" s="12">
        <v>0</v>
      </c>
      <c r="AC302" s="12">
        <v>0</v>
      </c>
      <c r="AD302" s="12">
        <v>0</v>
      </c>
      <c r="AE302" s="12">
        <v>0</v>
      </c>
      <c r="AF302" s="12">
        <v>0</v>
      </c>
      <c r="AG302" s="12">
        <v>0</v>
      </c>
      <c r="AH302" s="12">
        <v>0</v>
      </c>
      <c r="AI302" s="12">
        <v>0</v>
      </c>
    </row>
    <row r="303" spans="2:35" ht="20.100000000000001" customHeight="1" thickBot="1" x14ac:dyDescent="0.25">
      <c r="B303" s="4" t="s">
        <v>486</v>
      </c>
      <c r="C303" s="12">
        <v>9</v>
      </c>
      <c r="D303" s="12">
        <v>9</v>
      </c>
      <c r="E303" s="12">
        <v>0</v>
      </c>
      <c r="F303" s="12">
        <v>9</v>
      </c>
      <c r="G303" s="12">
        <v>9</v>
      </c>
      <c r="H303" s="12">
        <v>0</v>
      </c>
      <c r="I303" s="12">
        <v>0</v>
      </c>
      <c r="J303" s="12">
        <v>0</v>
      </c>
      <c r="K303" s="12">
        <v>0</v>
      </c>
      <c r="L303" s="12">
        <v>0</v>
      </c>
      <c r="M303" s="12">
        <v>0</v>
      </c>
      <c r="N303" s="12">
        <v>0</v>
      </c>
      <c r="O303" s="12">
        <v>0</v>
      </c>
      <c r="P303" s="12">
        <v>0</v>
      </c>
      <c r="Q303" s="12">
        <v>0</v>
      </c>
      <c r="R303" s="12">
        <v>0</v>
      </c>
      <c r="S303" s="12">
        <v>0</v>
      </c>
      <c r="T303" s="12">
        <v>0</v>
      </c>
      <c r="U303" s="12">
        <v>7</v>
      </c>
      <c r="V303" s="12">
        <v>7</v>
      </c>
      <c r="W303" s="12">
        <v>0</v>
      </c>
      <c r="X303" s="12">
        <v>7</v>
      </c>
      <c r="Y303" s="12">
        <v>7</v>
      </c>
      <c r="Z303" s="12">
        <v>0</v>
      </c>
      <c r="AA303" s="12">
        <v>0</v>
      </c>
      <c r="AB303" s="12">
        <v>0</v>
      </c>
      <c r="AC303" s="12">
        <v>0</v>
      </c>
      <c r="AD303" s="12">
        <v>0</v>
      </c>
      <c r="AE303" s="12">
        <v>0</v>
      </c>
      <c r="AF303" s="12">
        <v>0</v>
      </c>
      <c r="AG303" s="12">
        <v>0</v>
      </c>
      <c r="AH303" s="12">
        <v>0</v>
      </c>
      <c r="AI303" s="12">
        <v>0</v>
      </c>
    </row>
    <row r="304" spans="2:35" ht="20.100000000000001" customHeight="1" thickBot="1" x14ac:dyDescent="0.25">
      <c r="B304" s="4" t="s">
        <v>487</v>
      </c>
      <c r="C304" s="12">
        <v>11</v>
      </c>
      <c r="D304" s="12">
        <v>11</v>
      </c>
      <c r="E304" s="12">
        <v>0</v>
      </c>
      <c r="F304" s="12">
        <v>11</v>
      </c>
      <c r="G304" s="12">
        <v>11</v>
      </c>
      <c r="H304" s="12">
        <v>0</v>
      </c>
      <c r="I304" s="12">
        <v>0</v>
      </c>
      <c r="J304" s="12">
        <v>0</v>
      </c>
      <c r="K304" s="12">
        <v>0</v>
      </c>
      <c r="L304" s="12">
        <v>0</v>
      </c>
      <c r="M304" s="12">
        <v>0</v>
      </c>
      <c r="N304" s="12">
        <v>0</v>
      </c>
      <c r="O304" s="12">
        <v>0</v>
      </c>
      <c r="P304" s="12">
        <v>0</v>
      </c>
      <c r="Q304" s="12">
        <v>0</v>
      </c>
      <c r="R304" s="12">
        <v>0</v>
      </c>
      <c r="S304" s="12">
        <v>0</v>
      </c>
      <c r="T304" s="12">
        <v>0</v>
      </c>
      <c r="U304" s="12">
        <v>2</v>
      </c>
      <c r="V304" s="12">
        <v>2</v>
      </c>
      <c r="W304" s="12">
        <v>0</v>
      </c>
      <c r="X304" s="12">
        <v>2</v>
      </c>
      <c r="Y304" s="12">
        <v>2</v>
      </c>
      <c r="Z304" s="12">
        <v>0</v>
      </c>
      <c r="AA304" s="12">
        <v>0</v>
      </c>
      <c r="AB304" s="12">
        <v>0</v>
      </c>
      <c r="AC304" s="12">
        <v>0</v>
      </c>
      <c r="AD304" s="12">
        <v>0</v>
      </c>
      <c r="AE304" s="12">
        <v>0</v>
      </c>
      <c r="AF304" s="12">
        <v>0</v>
      </c>
      <c r="AG304" s="12">
        <v>0</v>
      </c>
      <c r="AH304" s="12">
        <v>0</v>
      </c>
      <c r="AI304" s="12">
        <v>0</v>
      </c>
    </row>
    <row r="305" spans="2:35" ht="20.100000000000001" customHeight="1" thickBot="1" x14ac:dyDescent="0.25">
      <c r="B305" s="4" t="s">
        <v>488</v>
      </c>
      <c r="C305" s="12">
        <v>4</v>
      </c>
      <c r="D305" s="12">
        <v>6</v>
      </c>
      <c r="E305" s="12">
        <v>0</v>
      </c>
      <c r="F305" s="12">
        <v>4</v>
      </c>
      <c r="G305" s="12">
        <v>6</v>
      </c>
      <c r="H305" s="12">
        <v>0</v>
      </c>
      <c r="I305" s="12">
        <v>0</v>
      </c>
      <c r="J305" s="12">
        <v>0</v>
      </c>
      <c r="K305" s="12">
        <v>0</v>
      </c>
      <c r="L305" s="12">
        <v>0</v>
      </c>
      <c r="M305" s="12">
        <v>0</v>
      </c>
      <c r="N305" s="12">
        <v>0</v>
      </c>
      <c r="O305" s="12">
        <v>0</v>
      </c>
      <c r="P305" s="12">
        <v>0</v>
      </c>
      <c r="Q305" s="12">
        <v>0</v>
      </c>
      <c r="R305" s="12">
        <v>0</v>
      </c>
      <c r="S305" s="12">
        <v>0</v>
      </c>
      <c r="T305" s="12">
        <v>0</v>
      </c>
      <c r="U305" s="12">
        <v>15</v>
      </c>
      <c r="V305" s="12">
        <v>15</v>
      </c>
      <c r="W305" s="12">
        <v>0</v>
      </c>
      <c r="X305" s="12">
        <v>15</v>
      </c>
      <c r="Y305" s="12">
        <v>15</v>
      </c>
      <c r="Z305" s="12">
        <v>0</v>
      </c>
      <c r="AA305" s="12">
        <v>0</v>
      </c>
      <c r="AB305" s="12">
        <v>0</v>
      </c>
      <c r="AC305" s="12">
        <v>0</v>
      </c>
      <c r="AD305" s="12">
        <v>0</v>
      </c>
      <c r="AE305" s="12">
        <v>0</v>
      </c>
      <c r="AF305" s="12">
        <v>0</v>
      </c>
      <c r="AG305" s="12">
        <v>0</v>
      </c>
      <c r="AH305" s="12">
        <v>0</v>
      </c>
      <c r="AI305" s="12">
        <v>0</v>
      </c>
    </row>
    <row r="306" spans="2:35" ht="20.100000000000001" customHeight="1" thickBot="1" x14ac:dyDescent="0.25">
      <c r="B306" s="4" t="s">
        <v>489</v>
      </c>
      <c r="C306" s="12">
        <v>8</v>
      </c>
      <c r="D306" s="12">
        <v>8</v>
      </c>
      <c r="E306" s="12">
        <v>0</v>
      </c>
      <c r="F306" s="12">
        <v>4</v>
      </c>
      <c r="G306" s="12">
        <v>4</v>
      </c>
      <c r="H306" s="12">
        <v>0</v>
      </c>
      <c r="I306" s="12">
        <v>4</v>
      </c>
      <c r="J306" s="12">
        <v>4</v>
      </c>
      <c r="K306" s="12">
        <v>0</v>
      </c>
      <c r="L306" s="12">
        <v>0</v>
      </c>
      <c r="M306" s="12">
        <v>0</v>
      </c>
      <c r="N306" s="12">
        <v>0</v>
      </c>
      <c r="O306" s="12">
        <v>0</v>
      </c>
      <c r="P306" s="12">
        <v>0</v>
      </c>
      <c r="Q306" s="12">
        <v>0</v>
      </c>
      <c r="R306" s="12">
        <v>0</v>
      </c>
      <c r="S306" s="12">
        <v>0</v>
      </c>
      <c r="T306" s="12">
        <v>0</v>
      </c>
      <c r="U306" s="12">
        <v>0</v>
      </c>
      <c r="V306" s="12">
        <v>0</v>
      </c>
      <c r="W306" s="12">
        <v>0</v>
      </c>
      <c r="X306" s="12">
        <v>0</v>
      </c>
      <c r="Y306" s="12">
        <v>0</v>
      </c>
      <c r="Z306" s="12">
        <v>0</v>
      </c>
      <c r="AA306" s="12">
        <v>0</v>
      </c>
      <c r="AB306" s="12">
        <v>0</v>
      </c>
      <c r="AC306" s="12">
        <v>0</v>
      </c>
      <c r="AD306" s="12">
        <v>0</v>
      </c>
      <c r="AE306" s="12">
        <v>0</v>
      </c>
      <c r="AF306" s="12">
        <v>0</v>
      </c>
      <c r="AG306" s="12">
        <v>0</v>
      </c>
      <c r="AH306" s="12">
        <v>0</v>
      </c>
      <c r="AI306" s="12">
        <v>0</v>
      </c>
    </row>
    <row r="307" spans="2:35" ht="20.100000000000001" customHeight="1" thickBot="1" x14ac:dyDescent="0.25">
      <c r="B307" s="4" t="s">
        <v>643</v>
      </c>
      <c r="C307" s="12">
        <v>18</v>
      </c>
      <c r="D307" s="12">
        <v>21</v>
      </c>
      <c r="E307" s="12">
        <v>0</v>
      </c>
      <c r="F307" s="12">
        <v>18</v>
      </c>
      <c r="G307" s="12">
        <v>21</v>
      </c>
      <c r="H307" s="12">
        <v>0</v>
      </c>
      <c r="I307" s="12">
        <v>0</v>
      </c>
      <c r="J307" s="12">
        <v>0</v>
      </c>
      <c r="K307" s="12">
        <v>0</v>
      </c>
      <c r="L307" s="12">
        <v>0</v>
      </c>
      <c r="M307" s="12">
        <v>0</v>
      </c>
      <c r="N307" s="12">
        <v>0</v>
      </c>
      <c r="O307" s="12">
        <v>0</v>
      </c>
      <c r="P307" s="12">
        <v>0</v>
      </c>
      <c r="Q307" s="12">
        <v>0</v>
      </c>
      <c r="R307" s="12">
        <v>0</v>
      </c>
      <c r="S307" s="12">
        <v>0</v>
      </c>
      <c r="T307" s="12">
        <v>0</v>
      </c>
      <c r="U307" s="12">
        <v>2</v>
      </c>
      <c r="V307" s="12">
        <v>2</v>
      </c>
      <c r="W307" s="12">
        <v>0</v>
      </c>
      <c r="X307" s="12">
        <v>2</v>
      </c>
      <c r="Y307" s="12">
        <v>2</v>
      </c>
      <c r="Z307" s="12">
        <v>0</v>
      </c>
      <c r="AA307" s="12">
        <v>0</v>
      </c>
      <c r="AB307" s="12">
        <v>0</v>
      </c>
      <c r="AC307" s="12">
        <v>0</v>
      </c>
      <c r="AD307" s="12">
        <v>0</v>
      </c>
      <c r="AE307" s="12">
        <v>0</v>
      </c>
      <c r="AF307" s="12">
        <v>0</v>
      </c>
      <c r="AG307" s="12">
        <v>0</v>
      </c>
      <c r="AH307" s="12">
        <v>0</v>
      </c>
      <c r="AI307" s="12">
        <v>0</v>
      </c>
    </row>
    <row r="308" spans="2:35" ht="20.100000000000001" customHeight="1" thickBot="1" x14ac:dyDescent="0.25">
      <c r="B308" s="4" t="s">
        <v>490</v>
      </c>
      <c r="C308" s="12">
        <v>15</v>
      </c>
      <c r="D308" s="12">
        <v>15</v>
      </c>
      <c r="E308" s="12">
        <v>0</v>
      </c>
      <c r="F308" s="12">
        <v>15</v>
      </c>
      <c r="G308" s="12">
        <v>15</v>
      </c>
      <c r="H308" s="12">
        <v>0</v>
      </c>
      <c r="I308" s="12">
        <v>0</v>
      </c>
      <c r="J308" s="12">
        <v>0</v>
      </c>
      <c r="K308" s="12">
        <v>0</v>
      </c>
      <c r="L308" s="12">
        <v>0</v>
      </c>
      <c r="M308" s="12">
        <v>0</v>
      </c>
      <c r="N308" s="12">
        <v>0</v>
      </c>
      <c r="O308" s="12">
        <v>0</v>
      </c>
      <c r="P308" s="12">
        <v>0</v>
      </c>
      <c r="Q308" s="12">
        <v>0</v>
      </c>
      <c r="R308" s="12">
        <v>0</v>
      </c>
      <c r="S308" s="12">
        <v>0</v>
      </c>
      <c r="T308" s="12">
        <v>0</v>
      </c>
      <c r="U308" s="12">
        <v>0</v>
      </c>
      <c r="V308" s="12">
        <v>0</v>
      </c>
      <c r="W308" s="12">
        <v>0</v>
      </c>
      <c r="X308" s="12">
        <v>0</v>
      </c>
      <c r="Y308" s="12">
        <v>0</v>
      </c>
      <c r="Z308" s="12">
        <v>0</v>
      </c>
      <c r="AA308" s="12">
        <v>0</v>
      </c>
      <c r="AB308" s="12">
        <v>0</v>
      </c>
      <c r="AC308" s="12">
        <v>0</v>
      </c>
      <c r="AD308" s="12">
        <v>0</v>
      </c>
      <c r="AE308" s="12">
        <v>0</v>
      </c>
      <c r="AF308" s="12">
        <v>0</v>
      </c>
      <c r="AG308" s="12">
        <v>0</v>
      </c>
      <c r="AH308" s="12">
        <v>0</v>
      </c>
      <c r="AI308" s="12">
        <v>0</v>
      </c>
    </row>
    <row r="309" spans="2:35" ht="20.100000000000001" customHeight="1" thickBot="1" x14ac:dyDescent="0.25">
      <c r="B309" s="4" t="s">
        <v>491</v>
      </c>
      <c r="C309" s="12">
        <v>255</v>
      </c>
      <c r="D309" s="12">
        <v>253</v>
      </c>
      <c r="E309" s="12">
        <v>7</v>
      </c>
      <c r="F309" s="12">
        <v>255</v>
      </c>
      <c r="G309" s="12">
        <v>253</v>
      </c>
      <c r="H309" s="12">
        <v>7</v>
      </c>
      <c r="I309" s="12">
        <v>0</v>
      </c>
      <c r="J309" s="12">
        <v>0</v>
      </c>
      <c r="K309" s="12">
        <v>0</v>
      </c>
      <c r="L309" s="12">
        <v>0</v>
      </c>
      <c r="M309" s="12">
        <v>0</v>
      </c>
      <c r="N309" s="12">
        <v>0</v>
      </c>
      <c r="O309" s="12">
        <v>0</v>
      </c>
      <c r="P309" s="12">
        <v>0</v>
      </c>
      <c r="Q309" s="12">
        <v>0</v>
      </c>
      <c r="R309" s="12">
        <v>0</v>
      </c>
      <c r="S309" s="12">
        <v>0</v>
      </c>
      <c r="T309" s="12">
        <v>0</v>
      </c>
      <c r="U309" s="12">
        <v>28</v>
      </c>
      <c r="V309" s="12">
        <v>30</v>
      </c>
      <c r="W309" s="12">
        <v>0</v>
      </c>
      <c r="X309" s="12">
        <v>28</v>
      </c>
      <c r="Y309" s="12">
        <v>30</v>
      </c>
      <c r="Z309" s="12">
        <v>0</v>
      </c>
      <c r="AA309" s="12">
        <v>0</v>
      </c>
      <c r="AB309" s="12">
        <v>0</v>
      </c>
      <c r="AC309" s="12">
        <v>0</v>
      </c>
      <c r="AD309" s="12">
        <v>0</v>
      </c>
      <c r="AE309" s="12">
        <v>0</v>
      </c>
      <c r="AF309" s="12">
        <v>0</v>
      </c>
      <c r="AG309" s="12">
        <v>0</v>
      </c>
      <c r="AH309" s="12">
        <v>0</v>
      </c>
      <c r="AI309" s="12">
        <v>0</v>
      </c>
    </row>
    <row r="310" spans="2:35" ht="20.100000000000001" customHeight="1" thickBot="1" x14ac:dyDescent="0.25">
      <c r="B310" s="4" t="s">
        <v>492</v>
      </c>
      <c r="C310" s="12">
        <v>8</v>
      </c>
      <c r="D310" s="12">
        <v>10</v>
      </c>
      <c r="E310" s="12">
        <v>0</v>
      </c>
      <c r="F310" s="12">
        <v>8</v>
      </c>
      <c r="G310" s="12">
        <v>10</v>
      </c>
      <c r="H310" s="12">
        <v>0</v>
      </c>
      <c r="I310" s="12">
        <v>0</v>
      </c>
      <c r="J310" s="12">
        <v>0</v>
      </c>
      <c r="K310" s="12">
        <v>0</v>
      </c>
      <c r="L310" s="12">
        <v>0</v>
      </c>
      <c r="M310" s="12">
        <v>0</v>
      </c>
      <c r="N310" s="12">
        <v>0</v>
      </c>
      <c r="O310" s="12">
        <v>0</v>
      </c>
      <c r="P310" s="12">
        <v>0</v>
      </c>
      <c r="Q310" s="12">
        <v>0</v>
      </c>
      <c r="R310" s="12">
        <v>0</v>
      </c>
      <c r="S310" s="12">
        <v>0</v>
      </c>
      <c r="T310" s="12">
        <v>0</v>
      </c>
      <c r="U310" s="12">
        <v>0</v>
      </c>
      <c r="V310" s="12">
        <v>0</v>
      </c>
      <c r="W310" s="12">
        <v>0</v>
      </c>
      <c r="X310" s="12">
        <v>0</v>
      </c>
      <c r="Y310" s="12">
        <v>0</v>
      </c>
      <c r="Z310" s="12">
        <v>0</v>
      </c>
      <c r="AA310" s="12">
        <v>0</v>
      </c>
      <c r="AB310" s="12">
        <v>0</v>
      </c>
      <c r="AC310" s="12">
        <v>0</v>
      </c>
      <c r="AD310" s="12">
        <v>0</v>
      </c>
      <c r="AE310" s="12">
        <v>0</v>
      </c>
      <c r="AF310" s="12">
        <v>0</v>
      </c>
      <c r="AG310" s="12">
        <v>0</v>
      </c>
      <c r="AH310" s="12">
        <v>0</v>
      </c>
      <c r="AI310" s="12">
        <v>0</v>
      </c>
    </row>
    <row r="311" spans="2:35" ht="20.100000000000001" customHeight="1" thickBot="1" x14ac:dyDescent="0.25">
      <c r="B311" s="4" t="s">
        <v>493</v>
      </c>
      <c r="C311" s="12">
        <v>10</v>
      </c>
      <c r="D311" s="12">
        <v>11</v>
      </c>
      <c r="E311" s="12">
        <v>0</v>
      </c>
      <c r="F311" s="12">
        <v>10</v>
      </c>
      <c r="G311" s="12">
        <v>11</v>
      </c>
      <c r="H311" s="12">
        <v>0</v>
      </c>
      <c r="I311" s="12">
        <v>0</v>
      </c>
      <c r="J311" s="12">
        <v>0</v>
      </c>
      <c r="K311" s="12">
        <v>0</v>
      </c>
      <c r="L311" s="12">
        <v>0</v>
      </c>
      <c r="M311" s="12">
        <v>0</v>
      </c>
      <c r="N311" s="12">
        <v>0</v>
      </c>
      <c r="O311" s="12">
        <v>0</v>
      </c>
      <c r="P311" s="12">
        <v>0</v>
      </c>
      <c r="Q311" s="12">
        <v>0</v>
      </c>
      <c r="R311" s="12">
        <v>0</v>
      </c>
      <c r="S311" s="12">
        <v>0</v>
      </c>
      <c r="T311" s="12">
        <v>0</v>
      </c>
      <c r="U311" s="12">
        <v>7</v>
      </c>
      <c r="V311" s="12">
        <v>7</v>
      </c>
      <c r="W311" s="12">
        <v>0</v>
      </c>
      <c r="X311" s="12">
        <v>7</v>
      </c>
      <c r="Y311" s="12">
        <v>7</v>
      </c>
      <c r="Z311" s="12">
        <v>0</v>
      </c>
      <c r="AA311" s="12">
        <v>0</v>
      </c>
      <c r="AB311" s="12">
        <v>0</v>
      </c>
      <c r="AC311" s="12">
        <v>0</v>
      </c>
      <c r="AD311" s="12">
        <v>0</v>
      </c>
      <c r="AE311" s="12">
        <v>0</v>
      </c>
      <c r="AF311" s="12">
        <v>0</v>
      </c>
      <c r="AG311" s="12">
        <v>0</v>
      </c>
      <c r="AH311" s="12">
        <v>0</v>
      </c>
      <c r="AI311" s="12">
        <v>0</v>
      </c>
    </row>
    <row r="312" spans="2:35" ht="20.100000000000001" customHeight="1" thickBot="1" x14ac:dyDescent="0.25">
      <c r="B312" s="4" t="s">
        <v>494</v>
      </c>
      <c r="C312" s="12">
        <v>0</v>
      </c>
      <c r="D312" s="12">
        <v>0</v>
      </c>
      <c r="E312" s="12">
        <v>0</v>
      </c>
      <c r="F312" s="12">
        <v>0</v>
      </c>
      <c r="G312" s="12">
        <v>0</v>
      </c>
      <c r="H312" s="12">
        <v>0</v>
      </c>
      <c r="I312" s="12">
        <v>0</v>
      </c>
      <c r="J312" s="12">
        <v>0</v>
      </c>
      <c r="K312" s="12">
        <v>0</v>
      </c>
      <c r="L312" s="12">
        <v>0</v>
      </c>
      <c r="M312" s="12">
        <v>0</v>
      </c>
      <c r="N312" s="12">
        <v>0</v>
      </c>
      <c r="O312" s="12">
        <v>0</v>
      </c>
      <c r="P312" s="12">
        <v>0</v>
      </c>
      <c r="Q312" s="12">
        <v>0</v>
      </c>
      <c r="R312" s="12">
        <v>0</v>
      </c>
      <c r="S312" s="12">
        <v>0</v>
      </c>
      <c r="T312" s="12">
        <v>0</v>
      </c>
      <c r="U312" s="12">
        <v>0</v>
      </c>
      <c r="V312" s="12">
        <v>0</v>
      </c>
      <c r="W312" s="12">
        <v>0</v>
      </c>
      <c r="X312" s="12">
        <v>0</v>
      </c>
      <c r="Y312" s="12">
        <v>0</v>
      </c>
      <c r="Z312" s="12">
        <v>0</v>
      </c>
      <c r="AA312" s="12">
        <v>0</v>
      </c>
      <c r="AB312" s="12">
        <v>0</v>
      </c>
      <c r="AC312" s="12">
        <v>0</v>
      </c>
      <c r="AD312" s="12">
        <v>0</v>
      </c>
      <c r="AE312" s="12">
        <v>0</v>
      </c>
      <c r="AF312" s="12">
        <v>0</v>
      </c>
      <c r="AG312" s="12">
        <v>0</v>
      </c>
      <c r="AH312" s="12">
        <v>0</v>
      </c>
      <c r="AI312" s="12">
        <v>0</v>
      </c>
    </row>
    <row r="313" spans="2:35" ht="20.100000000000001" customHeight="1" thickBot="1" x14ac:dyDescent="0.25">
      <c r="B313" s="4" t="s">
        <v>495</v>
      </c>
      <c r="C313" s="12">
        <v>10</v>
      </c>
      <c r="D313" s="12">
        <v>11</v>
      </c>
      <c r="E313" s="12">
        <v>0</v>
      </c>
      <c r="F313" s="12">
        <v>10</v>
      </c>
      <c r="G313" s="12">
        <v>11</v>
      </c>
      <c r="H313" s="12">
        <v>0</v>
      </c>
      <c r="I313" s="12">
        <v>0</v>
      </c>
      <c r="J313" s="12">
        <v>0</v>
      </c>
      <c r="K313" s="12">
        <v>0</v>
      </c>
      <c r="L313" s="12">
        <v>0</v>
      </c>
      <c r="M313" s="12">
        <v>0</v>
      </c>
      <c r="N313" s="12">
        <v>0</v>
      </c>
      <c r="O313" s="12">
        <v>0</v>
      </c>
      <c r="P313" s="12">
        <v>0</v>
      </c>
      <c r="Q313" s="12">
        <v>0</v>
      </c>
      <c r="R313" s="12">
        <v>0</v>
      </c>
      <c r="S313" s="12">
        <v>0</v>
      </c>
      <c r="T313" s="12">
        <v>0</v>
      </c>
      <c r="U313" s="12">
        <v>0</v>
      </c>
      <c r="V313" s="12">
        <v>0</v>
      </c>
      <c r="W313" s="12">
        <v>0</v>
      </c>
      <c r="X313" s="12">
        <v>0</v>
      </c>
      <c r="Y313" s="12">
        <v>0</v>
      </c>
      <c r="Z313" s="12">
        <v>0</v>
      </c>
      <c r="AA313" s="12">
        <v>0</v>
      </c>
      <c r="AB313" s="12">
        <v>0</v>
      </c>
      <c r="AC313" s="12">
        <v>0</v>
      </c>
      <c r="AD313" s="12">
        <v>0</v>
      </c>
      <c r="AE313" s="12">
        <v>0</v>
      </c>
      <c r="AF313" s="12">
        <v>0</v>
      </c>
      <c r="AG313" s="12">
        <v>0</v>
      </c>
      <c r="AH313" s="12">
        <v>0</v>
      </c>
      <c r="AI313" s="12">
        <v>0</v>
      </c>
    </row>
    <row r="314" spans="2:35" ht="20.100000000000001" customHeight="1" thickBot="1" x14ac:dyDescent="0.25">
      <c r="B314" s="4" t="s">
        <v>496</v>
      </c>
      <c r="C314" s="12">
        <v>0</v>
      </c>
      <c r="D314" s="12">
        <v>0</v>
      </c>
      <c r="E314" s="12">
        <v>0</v>
      </c>
      <c r="F314" s="12">
        <v>0</v>
      </c>
      <c r="G314" s="12">
        <v>0</v>
      </c>
      <c r="H314" s="12">
        <v>0</v>
      </c>
      <c r="I314" s="12">
        <v>0</v>
      </c>
      <c r="J314" s="12">
        <v>0</v>
      </c>
      <c r="K314" s="12">
        <v>0</v>
      </c>
      <c r="L314" s="12">
        <v>0</v>
      </c>
      <c r="M314" s="12">
        <v>0</v>
      </c>
      <c r="N314" s="12">
        <v>0</v>
      </c>
      <c r="O314" s="12">
        <v>0</v>
      </c>
      <c r="P314" s="12">
        <v>0</v>
      </c>
      <c r="Q314" s="12">
        <v>0</v>
      </c>
      <c r="R314" s="12">
        <v>0</v>
      </c>
      <c r="S314" s="12">
        <v>0</v>
      </c>
      <c r="T314" s="12">
        <v>0</v>
      </c>
      <c r="U314" s="12">
        <v>0</v>
      </c>
      <c r="V314" s="12">
        <v>0</v>
      </c>
      <c r="W314" s="12">
        <v>0</v>
      </c>
      <c r="X314" s="12">
        <v>0</v>
      </c>
      <c r="Y314" s="12">
        <v>0</v>
      </c>
      <c r="Z314" s="12">
        <v>0</v>
      </c>
      <c r="AA314" s="12">
        <v>0</v>
      </c>
      <c r="AB314" s="12">
        <v>0</v>
      </c>
      <c r="AC314" s="12">
        <v>0</v>
      </c>
      <c r="AD314" s="12">
        <v>0</v>
      </c>
      <c r="AE314" s="12">
        <v>0</v>
      </c>
      <c r="AF314" s="12">
        <v>0</v>
      </c>
      <c r="AG314" s="12">
        <v>0</v>
      </c>
      <c r="AH314" s="12">
        <v>0</v>
      </c>
      <c r="AI314" s="12">
        <v>0</v>
      </c>
    </row>
    <row r="315" spans="2:35" ht="20.100000000000001" customHeight="1" thickBot="1" x14ac:dyDescent="0.25">
      <c r="B315" s="4" t="s">
        <v>497</v>
      </c>
      <c r="C315" s="12">
        <v>0</v>
      </c>
      <c r="D315" s="12">
        <v>0</v>
      </c>
      <c r="E315" s="12">
        <v>0</v>
      </c>
      <c r="F315" s="12">
        <v>0</v>
      </c>
      <c r="G315" s="12">
        <v>0</v>
      </c>
      <c r="H315" s="12">
        <v>0</v>
      </c>
      <c r="I315" s="12">
        <v>0</v>
      </c>
      <c r="J315" s="12">
        <v>0</v>
      </c>
      <c r="K315" s="12">
        <v>0</v>
      </c>
      <c r="L315" s="12">
        <v>0</v>
      </c>
      <c r="M315" s="12">
        <v>0</v>
      </c>
      <c r="N315" s="12">
        <v>0</v>
      </c>
      <c r="O315" s="12">
        <v>0</v>
      </c>
      <c r="P315" s="12">
        <v>0</v>
      </c>
      <c r="Q315" s="12">
        <v>0</v>
      </c>
      <c r="R315" s="12">
        <v>0</v>
      </c>
      <c r="S315" s="12">
        <v>0</v>
      </c>
      <c r="T315" s="12">
        <v>0</v>
      </c>
      <c r="U315" s="12">
        <v>0</v>
      </c>
      <c r="V315" s="12">
        <v>0</v>
      </c>
      <c r="W315" s="12">
        <v>0</v>
      </c>
      <c r="X315" s="12">
        <v>0</v>
      </c>
      <c r="Y315" s="12">
        <v>0</v>
      </c>
      <c r="Z315" s="12">
        <v>0</v>
      </c>
      <c r="AA315" s="12">
        <v>0</v>
      </c>
      <c r="AB315" s="12">
        <v>0</v>
      </c>
      <c r="AC315" s="12">
        <v>0</v>
      </c>
      <c r="AD315" s="12">
        <v>0</v>
      </c>
      <c r="AE315" s="12">
        <v>0</v>
      </c>
      <c r="AF315" s="12">
        <v>0</v>
      </c>
      <c r="AG315" s="12">
        <v>0</v>
      </c>
      <c r="AH315" s="12">
        <v>0</v>
      </c>
      <c r="AI315" s="12">
        <v>0</v>
      </c>
    </row>
    <row r="316" spans="2:35" ht="20.100000000000001" customHeight="1" thickBot="1" x14ac:dyDescent="0.25">
      <c r="B316" s="4" t="s">
        <v>498</v>
      </c>
      <c r="C316" s="12">
        <v>0</v>
      </c>
      <c r="D316" s="12">
        <v>0</v>
      </c>
      <c r="E316" s="12">
        <v>0</v>
      </c>
      <c r="F316" s="12">
        <v>0</v>
      </c>
      <c r="G316" s="12">
        <v>0</v>
      </c>
      <c r="H316" s="12">
        <v>0</v>
      </c>
      <c r="I316" s="12">
        <v>0</v>
      </c>
      <c r="J316" s="12">
        <v>0</v>
      </c>
      <c r="K316" s="12">
        <v>0</v>
      </c>
      <c r="L316" s="12">
        <v>0</v>
      </c>
      <c r="M316" s="12">
        <v>0</v>
      </c>
      <c r="N316" s="12">
        <v>0</v>
      </c>
      <c r="O316" s="12">
        <v>0</v>
      </c>
      <c r="P316" s="12">
        <v>0</v>
      </c>
      <c r="Q316" s="12">
        <v>0</v>
      </c>
      <c r="R316" s="12">
        <v>0</v>
      </c>
      <c r="S316" s="12">
        <v>0</v>
      </c>
      <c r="T316" s="12">
        <v>0</v>
      </c>
      <c r="U316" s="12">
        <v>0</v>
      </c>
      <c r="V316" s="12">
        <v>0</v>
      </c>
      <c r="W316" s="12">
        <v>0</v>
      </c>
      <c r="X316" s="12">
        <v>0</v>
      </c>
      <c r="Y316" s="12">
        <v>0</v>
      </c>
      <c r="Z316" s="12">
        <v>0</v>
      </c>
      <c r="AA316" s="12">
        <v>0</v>
      </c>
      <c r="AB316" s="12">
        <v>0</v>
      </c>
      <c r="AC316" s="12">
        <v>0</v>
      </c>
      <c r="AD316" s="12">
        <v>0</v>
      </c>
      <c r="AE316" s="12">
        <v>0</v>
      </c>
      <c r="AF316" s="12">
        <v>0</v>
      </c>
      <c r="AG316" s="12">
        <v>0</v>
      </c>
      <c r="AH316" s="12">
        <v>0</v>
      </c>
      <c r="AI316" s="12">
        <v>0</v>
      </c>
    </row>
    <row r="317" spans="2:35" ht="20.100000000000001" customHeight="1" thickBot="1" x14ac:dyDescent="0.25">
      <c r="B317" s="4" t="s">
        <v>499</v>
      </c>
      <c r="C317" s="12">
        <v>16</v>
      </c>
      <c r="D317" s="12">
        <v>15</v>
      </c>
      <c r="E317" s="12">
        <v>0</v>
      </c>
      <c r="F317" s="12">
        <v>16</v>
      </c>
      <c r="G317" s="12">
        <v>15</v>
      </c>
      <c r="H317" s="12">
        <v>0</v>
      </c>
      <c r="I317" s="12">
        <v>0</v>
      </c>
      <c r="J317" s="12">
        <v>0</v>
      </c>
      <c r="K317" s="12">
        <v>0</v>
      </c>
      <c r="L317" s="12">
        <v>0</v>
      </c>
      <c r="M317" s="12">
        <v>0</v>
      </c>
      <c r="N317" s="12">
        <v>0</v>
      </c>
      <c r="O317" s="12">
        <v>0</v>
      </c>
      <c r="P317" s="12">
        <v>0</v>
      </c>
      <c r="Q317" s="12">
        <v>0</v>
      </c>
      <c r="R317" s="12">
        <v>0</v>
      </c>
      <c r="S317" s="12">
        <v>0</v>
      </c>
      <c r="T317" s="12">
        <v>0</v>
      </c>
      <c r="U317" s="12">
        <v>6</v>
      </c>
      <c r="V317" s="12">
        <v>5</v>
      </c>
      <c r="W317" s="12">
        <v>0</v>
      </c>
      <c r="X317" s="12">
        <v>6</v>
      </c>
      <c r="Y317" s="12">
        <v>5</v>
      </c>
      <c r="Z317" s="12">
        <v>0</v>
      </c>
      <c r="AA317" s="12">
        <v>0</v>
      </c>
      <c r="AB317" s="12">
        <v>0</v>
      </c>
      <c r="AC317" s="12">
        <v>0</v>
      </c>
      <c r="AD317" s="12">
        <v>0</v>
      </c>
      <c r="AE317" s="12">
        <v>0</v>
      </c>
      <c r="AF317" s="12">
        <v>0</v>
      </c>
      <c r="AG317" s="12">
        <v>0</v>
      </c>
      <c r="AH317" s="12">
        <v>0</v>
      </c>
      <c r="AI317" s="12">
        <v>0</v>
      </c>
    </row>
    <row r="318" spans="2:35" ht="20.100000000000001" customHeight="1" thickBot="1" x14ac:dyDescent="0.25">
      <c r="B318" s="4" t="s">
        <v>500</v>
      </c>
      <c r="C318" s="12">
        <v>0</v>
      </c>
      <c r="D318" s="12">
        <v>0</v>
      </c>
      <c r="E318" s="12">
        <v>0</v>
      </c>
      <c r="F318" s="12">
        <v>0</v>
      </c>
      <c r="G318" s="12">
        <v>0</v>
      </c>
      <c r="H318" s="12">
        <v>0</v>
      </c>
      <c r="I318" s="12">
        <v>0</v>
      </c>
      <c r="J318" s="12">
        <v>0</v>
      </c>
      <c r="K318" s="12">
        <v>0</v>
      </c>
      <c r="L318" s="12">
        <v>0</v>
      </c>
      <c r="M318" s="12">
        <v>0</v>
      </c>
      <c r="N318" s="12">
        <v>0</v>
      </c>
      <c r="O318" s="12">
        <v>0</v>
      </c>
      <c r="P318" s="12">
        <v>0</v>
      </c>
      <c r="Q318" s="12">
        <v>0</v>
      </c>
      <c r="R318" s="12">
        <v>0</v>
      </c>
      <c r="S318" s="12">
        <v>0</v>
      </c>
      <c r="T318" s="12">
        <v>0</v>
      </c>
      <c r="U318" s="12">
        <v>0</v>
      </c>
      <c r="V318" s="12">
        <v>0</v>
      </c>
      <c r="W318" s="12">
        <v>0</v>
      </c>
      <c r="X318" s="12">
        <v>0</v>
      </c>
      <c r="Y318" s="12">
        <v>0</v>
      </c>
      <c r="Z318" s="12">
        <v>0</v>
      </c>
      <c r="AA318" s="12">
        <v>0</v>
      </c>
      <c r="AB318" s="12">
        <v>0</v>
      </c>
      <c r="AC318" s="12">
        <v>0</v>
      </c>
      <c r="AD318" s="12">
        <v>0</v>
      </c>
      <c r="AE318" s="12">
        <v>0</v>
      </c>
      <c r="AF318" s="12">
        <v>0</v>
      </c>
      <c r="AG318" s="12">
        <v>0</v>
      </c>
      <c r="AH318" s="12">
        <v>0</v>
      </c>
      <c r="AI318" s="12">
        <v>0</v>
      </c>
    </row>
    <row r="319" spans="2:35" ht="20.100000000000001" customHeight="1" thickBot="1" x14ac:dyDescent="0.25">
      <c r="B319" s="4" t="s">
        <v>501</v>
      </c>
      <c r="C319" s="12">
        <v>0</v>
      </c>
      <c r="D319" s="12">
        <v>0</v>
      </c>
      <c r="E319" s="12">
        <v>0</v>
      </c>
      <c r="F319" s="12">
        <v>0</v>
      </c>
      <c r="G319" s="12">
        <v>0</v>
      </c>
      <c r="H319" s="12">
        <v>0</v>
      </c>
      <c r="I319" s="12">
        <v>0</v>
      </c>
      <c r="J319" s="12">
        <v>0</v>
      </c>
      <c r="K319" s="12">
        <v>0</v>
      </c>
      <c r="L319" s="12">
        <v>0</v>
      </c>
      <c r="M319" s="12">
        <v>0</v>
      </c>
      <c r="N319" s="12">
        <v>0</v>
      </c>
      <c r="O319" s="12">
        <v>0</v>
      </c>
      <c r="P319" s="12">
        <v>0</v>
      </c>
      <c r="Q319" s="12">
        <v>0</v>
      </c>
      <c r="R319" s="12">
        <v>0</v>
      </c>
      <c r="S319" s="12">
        <v>0</v>
      </c>
      <c r="T319" s="12">
        <v>0</v>
      </c>
      <c r="U319" s="12">
        <v>0</v>
      </c>
      <c r="V319" s="12">
        <v>0</v>
      </c>
      <c r="W319" s="12">
        <v>0</v>
      </c>
      <c r="X319" s="12">
        <v>0</v>
      </c>
      <c r="Y319" s="12">
        <v>0</v>
      </c>
      <c r="Z319" s="12">
        <v>0</v>
      </c>
      <c r="AA319" s="12">
        <v>0</v>
      </c>
      <c r="AB319" s="12">
        <v>0</v>
      </c>
      <c r="AC319" s="12">
        <v>0</v>
      </c>
      <c r="AD319" s="12">
        <v>0</v>
      </c>
      <c r="AE319" s="12">
        <v>0</v>
      </c>
      <c r="AF319" s="12">
        <v>0</v>
      </c>
      <c r="AG319" s="12">
        <v>0</v>
      </c>
      <c r="AH319" s="12">
        <v>0</v>
      </c>
      <c r="AI319" s="12">
        <v>0</v>
      </c>
    </row>
    <row r="320" spans="2:35" ht="20.100000000000001" customHeight="1" thickBot="1" x14ac:dyDescent="0.25">
      <c r="B320" s="4" t="s">
        <v>502</v>
      </c>
      <c r="C320" s="12">
        <v>0</v>
      </c>
      <c r="D320" s="12">
        <v>0</v>
      </c>
      <c r="E320" s="12">
        <v>0</v>
      </c>
      <c r="F320" s="12">
        <v>0</v>
      </c>
      <c r="G320" s="12">
        <v>0</v>
      </c>
      <c r="H320" s="12">
        <v>0</v>
      </c>
      <c r="I320" s="12">
        <v>0</v>
      </c>
      <c r="J320" s="12">
        <v>0</v>
      </c>
      <c r="K320" s="12">
        <v>0</v>
      </c>
      <c r="L320" s="12">
        <v>0</v>
      </c>
      <c r="M320" s="12">
        <v>0</v>
      </c>
      <c r="N320" s="12">
        <v>0</v>
      </c>
      <c r="O320" s="12">
        <v>0</v>
      </c>
      <c r="P320" s="12">
        <v>0</v>
      </c>
      <c r="Q320" s="12">
        <v>0</v>
      </c>
      <c r="R320" s="12">
        <v>0</v>
      </c>
      <c r="S320" s="12">
        <v>0</v>
      </c>
      <c r="T320" s="12">
        <v>0</v>
      </c>
      <c r="U320" s="12">
        <v>0</v>
      </c>
      <c r="V320" s="12">
        <v>0</v>
      </c>
      <c r="W320" s="12">
        <v>0</v>
      </c>
      <c r="X320" s="12">
        <v>0</v>
      </c>
      <c r="Y320" s="12">
        <v>0</v>
      </c>
      <c r="Z320" s="12">
        <v>0</v>
      </c>
      <c r="AA320" s="12">
        <v>0</v>
      </c>
      <c r="AB320" s="12">
        <v>0</v>
      </c>
      <c r="AC320" s="12">
        <v>0</v>
      </c>
      <c r="AD320" s="12">
        <v>0</v>
      </c>
      <c r="AE320" s="12">
        <v>0</v>
      </c>
      <c r="AF320" s="12">
        <v>0</v>
      </c>
      <c r="AG320" s="12">
        <v>0</v>
      </c>
      <c r="AH320" s="12">
        <v>0</v>
      </c>
      <c r="AI320" s="12">
        <v>0</v>
      </c>
    </row>
    <row r="321" spans="2:35" ht="20.100000000000001" customHeight="1" thickBot="1" x14ac:dyDescent="0.25">
      <c r="B321" s="4" t="s">
        <v>503</v>
      </c>
      <c r="C321" s="12">
        <v>0</v>
      </c>
      <c r="D321" s="12">
        <v>0</v>
      </c>
      <c r="E321" s="12">
        <v>0</v>
      </c>
      <c r="F321" s="12">
        <v>0</v>
      </c>
      <c r="G321" s="12">
        <v>0</v>
      </c>
      <c r="H321" s="12">
        <v>0</v>
      </c>
      <c r="I321" s="12">
        <v>0</v>
      </c>
      <c r="J321" s="12">
        <v>0</v>
      </c>
      <c r="K321" s="12">
        <v>0</v>
      </c>
      <c r="L321" s="12">
        <v>0</v>
      </c>
      <c r="M321" s="12">
        <v>0</v>
      </c>
      <c r="N321" s="12">
        <v>0</v>
      </c>
      <c r="O321" s="12">
        <v>0</v>
      </c>
      <c r="P321" s="12">
        <v>0</v>
      </c>
      <c r="Q321" s="12">
        <v>0</v>
      </c>
      <c r="R321" s="12">
        <v>0</v>
      </c>
      <c r="S321" s="12">
        <v>0</v>
      </c>
      <c r="T321" s="12">
        <v>0</v>
      </c>
      <c r="U321" s="12">
        <v>0</v>
      </c>
      <c r="V321" s="12">
        <v>0</v>
      </c>
      <c r="W321" s="12">
        <v>0</v>
      </c>
      <c r="X321" s="12">
        <v>0</v>
      </c>
      <c r="Y321" s="12">
        <v>0</v>
      </c>
      <c r="Z321" s="12">
        <v>0</v>
      </c>
      <c r="AA321" s="12">
        <v>0</v>
      </c>
      <c r="AB321" s="12">
        <v>0</v>
      </c>
      <c r="AC321" s="12">
        <v>0</v>
      </c>
      <c r="AD321" s="12">
        <v>0</v>
      </c>
      <c r="AE321" s="12">
        <v>0</v>
      </c>
      <c r="AF321" s="12">
        <v>0</v>
      </c>
      <c r="AG321" s="12">
        <v>0</v>
      </c>
      <c r="AH321" s="12">
        <v>0</v>
      </c>
      <c r="AI321" s="12">
        <v>0</v>
      </c>
    </row>
    <row r="322" spans="2:35" ht="20.100000000000001" customHeight="1" thickBot="1" x14ac:dyDescent="0.25">
      <c r="B322" s="4" t="s">
        <v>504</v>
      </c>
      <c r="C322" s="12">
        <v>13</v>
      </c>
      <c r="D322" s="12">
        <v>10</v>
      </c>
      <c r="E322" s="12">
        <v>0</v>
      </c>
      <c r="F322" s="12">
        <v>13</v>
      </c>
      <c r="G322" s="12">
        <v>10</v>
      </c>
      <c r="H322" s="12">
        <v>0</v>
      </c>
      <c r="I322" s="12">
        <v>0</v>
      </c>
      <c r="J322" s="12">
        <v>0</v>
      </c>
      <c r="K322" s="12">
        <v>0</v>
      </c>
      <c r="L322" s="12">
        <v>0</v>
      </c>
      <c r="M322" s="12">
        <v>0</v>
      </c>
      <c r="N322" s="12">
        <v>0</v>
      </c>
      <c r="O322" s="12">
        <v>0</v>
      </c>
      <c r="P322" s="12">
        <v>0</v>
      </c>
      <c r="Q322" s="12">
        <v>0</v>
      </c>
      <c r="R322" s="12">
        <v>0</v>
      </c>
      <c r="S322" s="12">
        <v>0</v>
      </c>
      <c r="T322" s="12">
        <v>0</v>
      </c>
      <c r="U322" s="12">
        <v>3</v>
      </c>
      <c r="V322" s="12">
        <v>3</v>
      </c>
      <c r="W322" s="12">
        <v>0</v>
      </c>
      <c r="X322" s="12">
        <v>3</v>
      </c>
      <c r="Y322" s="12">
        <v>3</v>
      </c>
      <c r="Z322" s="12">
        <v>0</v>
      </c>
      <c r="AA322" s="12">
        <v>0</v>
      </c>
      <c r="AB322" s="12">
        <v>0</v>
      </c>
      <c r="AC322" s="12">
        <v>0</v>
      </c>
      <c r="AD322" s="12">
        <v>0</v>
      </c>
      <c r="AE322" s="12">
        <v>0</v>
      </c>
      <c r="AF322" s="12">
        <v>0</v>
      </c>
      <c r="AG322" s="12">
        <v>0</v>
      </c>
      <c r="AH322" s="12">
        <v>0</v>
      </c>
      <c r="AI322" s="12">
        <v>0</v>
      </c>
    </row>
    <row r="323" spans="2:35" ht="20.100000000000001" customHeight="1" thickBot="1" x14ac:dyDescent="0.25">
      <c r="B323" s="4" t="s">
        <v>505</v>
      </c>
      <c r="C323" s="12">
        <v>12</v>
      </c>
      <c r="D323" s="12">
        <v>12</v>
      </c>
      <c r="E323" s="12">
        <v>0</v>
      </c>
      <c r="F323" s="12">
        <v>12</v>
      </c>
      <c r="G323" s="12">
        <v>12</v>
      </c>
      <c r="H323" s="12">
        <v>0</v>
      </c>
      <c r="I323" s="12">
        <v>0</v>
      </c>
      <c r="J323" s="12">
        <v>0</v>
      </c>
      <c r="K323" s="12">
        <v>0</v>
      </c>
      <c r="L323" s="12">
        <v>0</v>
      </c>
      <c r="M323" s="12">
        <v>0</v>
      </c>
      <c r="N323" s="12">
        <v>0</v>
      </c>
      <c r="O323" s="12">
        <v>0</v>
      </c>
      <c r="P323" s="12">
        <v>0</v>
      </c>
      <c r="Q323" s="12">
        <v>0</v>
      </c>
      <c r="R323" s="12">
        <v>0</v>
      </c>
      <c r="S323" s="12">
        <v>0</v>
      </c>
      <c r="T323" s="12">
        <v>0</v>
      </c>
      <c r="U323" s="12">
        <v>0</v>
      </c>
      <c r="V323" s="12">
        <v>0</v>
      </c>
      <c r="W323" s="12">
        <v>0</v>
      </c>
      <c r="X323" s="12">
        <v>0</v>
      </c>
      <c r="Y323" s="12">
        <v>0</v>
      </c>
      <c r="Z323" s="12">
        <v>0</v>
      </c>
      <c r="AA323" s="12">
        <v>0</v>
      </c>
      <c r="AB323" s="12">
        <v>0</v>
      </c>
      <c r="AC323" s="12">
        <v>0</v>
      </c>
      <c r="AD323" s="12">
        <v>0</v>
      </c>
      <c r="AE323" s="12">
        <v>0</v>
      </c>
      <c r="AF323" s="12">
        <v>0</v>
      </c>
      <c r="AG323" s="12">
        <v>0</v>
      </c>
      <c r="AH323" s="12">
        <v>0</v>
      </c>
      <c r="AI323" s="12">
        <v>0</v>
      </c>
    </row>
    <row r="324" spans="2:35" ht="20.100000000000001" customHeight="1" thickBot="1" x14ac:dyDescent="0.25">
      <c r="B324" s="4" t="s">
        <v>506</v>
      </c>
      <c r="C324" s="12">
        <v>0</v>
      </c>
      <c r="D324" s="12">
        <v>0</v>
      </c>
      <c r="E324" s="12">
        <v>0</v>
      </c>
      <c r="F324" s="12">
        <v>0</v>
      </c>
      <c r="G324" s="12">
        <v>0</v>
      </c>
      <c r="H324" s="12">
        <v>0</v>
      </c>
      <c r="I324" s="12">
        <v>0</v>
      </c>
      <c r="J324" s="12">
        <v>0</v>
      </c>
      <c r="K324" s="12">
        <v>0</v>
      </c>
      <c r="L324" s="12">
        <v>0</v>
      </c>
      <c r="M324" s="12">
        <v>0</v>
      </c>
      <c r="N324" s="12">
        <v>0</v>
      </c>
      <c r="O324" s="12">
        <v>0</v>
      </c>
      <c r="P324" s="12">
        <v>0</v>
      </c>
      <c r="Q324" s="12">
        <v>0</v>
      </c>
      <c r="R324" s="12">
        <v>0</v>
      </c>
      <c r="S324" s="12">
        <v>0</v>
      </c>
      <c r="T324" s="12">
        <v>0</v>
      </c>
      <c r="U324" s="12">
        <v>0</v>
      </c>
      <c r="V324" s="12">
        <v>0</v>
      </c>
      <c r="W324" s="12">
        <v>0</v>
      </c>
      <c r="X324" s="12">
        <v>0</v>
      </c>
      <c r="Y324" s="12">
        <v>0</v>
      </c>
      <c r="Z324" s="12">
        <v>0</v>
      </c>
      <c r="AA324" s="12">
        <v>0</v>
      </c>
      <c r="AB324" s="12">
        <v>0</v>
      </c>
      <c r="AC324" s="12">
        <v>0</v>
      </c>
      <c r="AD324" s="12">
        <v>0</v>
      </c>
      <c r="AE324" s="12">
        <v>0</v>
      </c>
      <c r="AF324" s="12">
        <v>0</v>
      </c>
      <c r="AG324" s="12">
        <v>0</v>
      </c>
      <c r="AH324" s="12">
        <v>0</v>
      </c>
      <c r="AI324" s="12">
        <v>0</v>
      </c>
    </row>
    <row r="325" spans="2:35" ht="20.100000000000001" customHeight="1" thickBot="1" x14ac:dyDescent="0.25">
      <c r="B325" s="4" t="s">
        <v>507</v>
      </c>
      <c r="C325" s="12">
        <v>0</v>
      </c>
      <c r="D325" s="12">
        <v>0</v>
      </c>
      <c r="E325" s="12">
        <v>0</v>
      </c>
      <c r="F325" s="12">
        <v>0</v>
      </c>
      <c r="G325" s="12">
        <v>0</v>
      </c>
      <c r="H325" s="12">
        <v>0</v>
      </c>
      <c r="I325" s="12">
        <v>0</v>
      </c>
      <c r="J325" s="12">
        <v>0</v>
      </c>
      <c r="K325" s="12">
        <v>0</v>
      </c>
      <c r="L325" s="12">
        <v>0</v>
      </c>
      <c r="M325" s="12">
        <v>0</v>
      </c>
      <c r="N325" s="12">
        <v>0</v>
      </c>
      <c r="O325" s="12">
        <v>0</v>
      </c>
      <c r="P325" s="12">
        <v>0</v>
      </c>
      <c r="Q325" s="12">
        <v>0</v>
      </c>
      <c r="R325" s="12">
        <v>0</v>
      </c>
      <c r="S325" s="12">
        <v>0</v>
      </c>
      <c r="T325" s="12">
        <v>0</v>
      </c>
      <c r="U325" s="12">
        <v>0</v>
      </c>
      <c r="V325" s="12">
        <v>0</v>
      </c>
      <c r="W325" s="12">
        <v>0</v>
      </c>
      <c r="X325" s="12">
        <v>0</v>
      </c>
      <c r="Y325" s="12">
        <v>0</v>
      </c>
      <c r="Z325" s="12">
        <v>0</v>
      </c>
      <c r="AA325" s="12">
        <v>0</v>
      </c>
      <c r="AB325" s="12">
        <v>0</v>
      </c>
      <c r="AC325" s="12">
        <v>0</v>
      </c>
      <c r="AD325" s="12">
        <v>0</v>
      </c>
      <c r="AE325" s="12">
        <v>0</v>
      </c>
      <c r="AF325" s="12">
        <v>0</v>
      </c>
      <c r="AG325" s="12">
        <v>0</v>
      </c>
      <c r="AH325" s="12">
        <v>0</v>
      </c>
      <c r="AI325" s="12">
        <v>0</v>
      </c>
    </row>
    <row r="326" spans="2:35" ht="20.100000000000001" customHeight="1" thickBot="1" x14ac:dyDescent="0.25">
      <c r="B326" s="4" t="s">
        <v>198</v>
      </c>
      <c r="C326" s="12">
        <v>17</v>
      </c>
      <c r="D326" s="12">
        <v>17</v>
      </c>
      <c r="E326" s="12">
        <v>1</v>
      </c>
      <c r="F326" s="12">
        <v>17</v>
      </c>
      <c r="G326" s="12">
        <v>17</v>
      </c>
      <c r="H326" s="12">
        <v>1</v>
      </c>
      <c r="I326" s="12">
        <v>0</v>
      </c>
      <c r="J326" s="12">
        <v>0</v>
      </c>
      <c r="K326" s="12">
        <v>0</v>
      </c>
      <c r="L326" s="12">
        <v>0</v>
      </c>
      <c r="M326" s="12">
        <v>0</v>
      </c>
      <c r="N326" s="12">
        <v>0</v>
      </c>
      <c r="O326" s="12">
        <v>0</v>
      </c>
      <c r="P326" s="12">
        <v>0</v>
      </c>
      <c r="Q326" s="12">
        <v>0</v>
      </c>
      <c r="R326" s="12">
        <v>0</v>
      </c>
      <c r="S326" s="12">
        <v>0</v>
      </c>
      <c r="T326" s="12">
        <v>0</v>
      </c>
      <c r="U326" s="12">
        <v>5</v>
      </c>
      <c r="V326" s="12">
        <v>6</v>
      </c>
      <c r="W326" s="12">
        <v>0</v>
      </c>
      <c r="X326" s="12">
        <v>5</v>
      </c>
      <c r="Y326" s="12">
        <v>6</v>
      </c>
      <c r="Z326" s="12">
        <v>0</v>
      </c>
      <c r="AA326" s="12">
        <v>0</v>
      </c>
      <c r="AB326" s="12">
        <v>0</v>
      </c>
      <c r="AC326" s="12">
        <v>0</v>
      </c>
      <c r="AD326" s="12">
        <v>0</v>
      </c>
      <c r="AE326" s="12">
        <v>0</v>
      </c>
      <c r="AF326" s="12">
        <v>0</v>
      </c>
      <c r="AG326" s="12">
        <v>0</v>
      </c>
      <c r="AH326" s="12">
        <v>0</v>
      </c>
      <c r="AI326" s="12">
        <v>0</v>
      </c>
    </row>
    <row r="327" spans="2:35" ht="20.100000000000001" customHeight="1" thickBot="1" x14ac:dyDescent="0.25">
      <c r="B327" s="4" t="s">
        <v>508</v>
      </c>
      <c r="C327" s="12">
        <v>0</v>
      </c>
      <c r="D327" s="12">
        <v>0</v>
      </c>
      <c r="E327" s="12">
        <v>0</v>
      </c>
      <c r="F327" s="12">
        <v>0</v>
      </c>
      <c r="G327" s="12">
        <v>0</v>
      </c>
      <c r="H327" s="12">
        <v>0</v>
      </c>
      <c r="I327" s="12">
        <v>0</v>
      </c>
      <c r="J327" s="12">
        <v>0</v>
      </c>
      <c r="K327" s="12">
        <v>0</v>
      </c>
      <c r="L327" s="12">
        <v>0</v>
      </c>
      <c r="M327" s="12">
        <v>0</v>
      </c>
      <c r="N327" s="12">
        <v>0</v>
      </c>
      <c r="O327" s="12">
        <v>0</v>
      </c>
      <c r="P327" s="12">
        <v>0</v>
      </c>
      <c r="Q327" s="12">
        <v>0</v>
      </c>
      <c r="R327" s="12">
        <v>0</v>
      </c>
      <c r="S327" s="12">
        <v>0</v>
      </c>
      <c r="T327" s="12">
        <v>0</v>
      </c>
      <c r="U327" s="12">
        <v>0</v>
      </c>
      <c r="V327" s="12">
        <v>0</v>
      </c>
      <c r="W327" s="12">
        <v>0</v>
      </c>
      <c r="X327" s="12">
        <v>0</v>
      </c>
      <c r="Y327" s="12">
        <v>0</v>
      </c>
      <c r="Z327" s="12">
        <v>0</v>
      </c>
      <c r="AA327" s="12">
        <v>0</v>
      </c>
      <c r="AB327" s="12">
        <v>0</v>
      </c>
      <c r="AC327" s="12">
        <v>0</v>
      </c>
      <c r="AD327" s="12">
        <v>0</v>
      </c>
      <c r="AE327" s="12">
        <v>0</v>
      </c>
      <c r="AF327" s="12">
        <v>0</v>
      </c>
      <c r="AG327" s="12">
        <v>0</v>
      </c>
      <c r="AH327" s="12">
        <v>0</v>
      </c>
      <c r="AI327" s="12">
        <v>0</v>
      </c>
    </row>
    <row r="328" spans="2:35" ht="20.100000000000001" customHeight="1" thickBot="1" x14ac:dyDescent="0.25">
      <c r="B328" s="4" t="s">
        <v>509</v>
      </c>
      <c r="C328" s="12">
        <v>20</v>
      </c>
      <c r="D328" s="12">
        <v>19</v>
      </c>
      <c r="E328" s="12">
        <v>0</v>
      </c>
      <c r="F328" s="12">
        <v>20</v>
      </c>
      <c r="G328" s="12">
        <v>19</v>
      </c>
      <c r="H328" s="12">
        <v>0</v>
      </c>
      <c r="I328" s="12">
        <v>0</v>
      </c>
      <c r="J328" s="12">
        <v>0</v>
      </c>
      <c r="K328" s="12">
        <v>0</v>
      </c>
      <c r="L328" s="12">
        <v>0</v>
      </c>
      <c r="M328" s="12">
        <v>0</v>
      </c>
      <c r="N328" s="12">
        <v>0</v>
      </c>
      <c r="O328" s="12">
        <v>0</v>
      </c>
      <c r="P328" s="12">
        <v>0</v>
      </c>
      <c r="Q328" s="12">
        <v>0</v>
      </c>
      <c r="R328" s="12">
        <v>0</v>
      </c>
      <c r="S328" s="12">
        <v>0</v>
      </c>
      <c r="T328" s="12">
        <v>0</v>
      </c>
      <c r="U328" s="12">
        <v>3</v>
      </c>
      <c r="V328" s="12">
        <v>3</v>
      </c>
      <c r="W328" s="12">
        <v>0</v>
      </c>
      <c r="X328" s="12">
        <v>3</v>
      </c>
      <c r="Y328" s="12">
        <v>3</v>
      </c>
      <c r="Z328" s="12">
        <v>0</v>
      </c>
      <c r="AA328" s="12">
        <v>0</v>
      </c>
      <c r="AB328" s="12">
        <v>0</v>
      </c>
      <c r="AC328" s="12">
        <v>0</v>
      </c>
      <c r="AD328" s="12">
        <v>0</v>
      </c>
      <c r="AE328" s="12">
        <v>0</v>
      </c>
      <c r="AF328" s="12">
        <v>0</v>
      </c>
      <c r="AG328" s="12">
        <v>0</v>
      </c>
      <c r="AH328" s="12">
        <v>0</v>
      </c>
      <c r="AI328" s="12">
        <v>0</v>
      </c>
    </row>
    <row r="329" spans="2:35" ht="20.100000000000001" customHeight="1" thickBot="1" x14ac:dyDescent="0.25">
      <c r="B329" s="4" t="s">
        <v>510</v>
      </c>
      <c r="C329" s="12">
        <v>0</v>
      </c>
      <c r="D329" s="12">
        <v>0</v>
      </c>
      <c r="E329" s="12">
        <v>0</v>
      </c>
      <c r="F329" s="12">
        <v>0</v>
      </c>
      <c r="G329" s="12">
        <v>0</v>
      </c>
      <c r="H329" s="12">
        <v>0</v>
      </c>
      <c r="I329" s="12">
        <v>0</v>
      </c>
      <c r="J329" s="12">
        <v>0</v>
      </c>
      <c r="K329" s="12">
        <v>0</v>
      </c>
      <c r="L329" s="12">
        <v>0</v>
      </c>
      <c r="M329" s="12">
        <v>0</v>
      </c>
      <c r="N329" s="12">
        <v>0</v>
      </c>
      <c r="O329" s="12">
        <v>0</v>
      </c>
      <c r="P329" s="12">
        <v>0</v>
      </c>
      <c r="Q329" s="12">
        <v>0</v>
      </c>
      <c r="R329" s="12">
        <v>0</v>
      </c>
      <c r="S329" s="12">
        <v>0</v>
      </c>
      <c r="T329" s="12">
        <v>0</v>
      </c>
      <c r="U329" s="12">
        <v>0</v>
      </c>
      <c r="V329" s="12">
        <v>0</v>
      </c>
      <c r="W329" s="12">
        <v>0</v>
      </c>
      <c r="X329" s="12">
        <v>0</v>
      </c>
      <c r="Y329" s="12">
        <v>0</v>
      </c>
      <c r="Z329" s="12">
        <v>0</v>
      </c>
      <c r="AA329" s="12">
        <v>0</v>
      </c>
      <c r="AB329" s="12">
        <v>0</v>
      </c>
      <c r="AC329" s="12">
        <v>0</v>
      </c>
      <c r="AD329" s="12">
        <v>0</v>
      </c>
      <c r="AE329" s="12">
        <v>0</v>
      </c>
      <c r="AF329" s="12">
        <v>0</v>
      </c>
      <c r="AG329" s="12">
        <v>0</v>
      </c>
      <c r="AH329" s="12">
        <v>0</v>
      </c>
      <c r="AI329" s="12">
        <v>0</v>
      </c>
    </row>
    <row r="330" spans="2:35" ht="20.100000000000001" customHeight="1" thickBot="1" x14ac:dyDescent="0.25">
      <c r="B330" s="4" t="s">
        <v>511</v>
      </c>
      <c r="C330" s="12">
        <v>0</v>
      </c>
      <c r="D330" s="12">
        <v>0</v>
      </c>
      <c r="E330" s="12">
        <v>0</v>
      </c>
      <c r="F330" s="12">
        <v>0</v>
      </c>
      <c r="G330" s="12">
        <v>0</v>
      </c>
      <c r="H330" s="12">
        <v>0</v>
      </c>
      <c r="I330" s="12">
        <v>0</v>
      </c>
      <c r="J330" s="12">
        <v>0</v>
      </c>
      <c r="K330" s="12">
        <v>0</v>
      </c>
      <c r="L330" s="12">
        <v>0</v>
      </c>
      <c r="M330" s="12">
        <v>0</v>
      </c>
      <c r="N330" s="12">
        <v>0</v>
      </c>
      <c r="O330" s="12">
        <v>0</v>
      </c>
      <c r="P330" s="12">
        <v>0</v>
      </c>
      <c r="Q330" s="12">
        <v>0</v>
      </c>
      <c r="R330" s="12">
        <v>0</v>
      </c>
      <c r="S330" s="12">
        <v>0</v>
      </c>
      <c r="T330" s="12">
        <v>0</v>
      </c>
      <c r="U330" s="12">
        <v>0</v>
      </c>
      <c r="V330" s="12">
        <v>0</v>
      </c>
      <c r="W330" s="12">
        <v>0</v>
      </c>
      <c r="X330" s="12">
        <v>0</v>
      </c>
      <c r="Y330" s="12">
        <v>0</v>
      </c>
      <c r="Z330" s="12">
        <v>0</v>
      </c>
      <c r="AA330" s="12">
        <v>0</v>
      </c>
      <c r="AB330" s="12">
        <v>0</v>
      </c>
      <c r="AC330" s="12">
        <v>0</v>
      </c>
      <c r="AD330" s="12">
        <v>0</v>
      </c>
      <c r="AE330" s="12">
        <v>0</v>
      </c>
      <c r="AF330" s="12">
        <v>0</v>
      </c>
      <c r="AG330" s="12">
        <v>0</v>
      </c>
      <c r="AH330" s="12">
        <v>0</v>
      </c>
      <c r="AI330" s="12">
        <v>0</v>
      </c>
    </row>
    <row r="331" spans="2:35" ht="20.100000000000001" customHeight="1" thickBot="1" x14ac:dyDescent="0.25">
      <c r="B331" s="4" t="s">
        <v>512</v>
      </c>
      <c r="C331" s="12">
        <v>0</v>
      </c>
      <c r="D331" s="12">
        <v>0</v>
      </c>
      <c r="E331" s="12">
        <v>0</v>
      </c>
      <c r="F331" s="12">
        <v>0</v>
      </c>
      <c r="G331" s="12">
        <v>0</v>
      </c>
      <c r="H331" s="12">
        <v>0</v>
      </c>
      <c r="I331" s="12">
        <v>0</v>
      </c>
      <c r="J331" s="12">
        <v>0</v>
      </c>
      <c r="K331" s="12">
        <v>0</v>
      </c>
      <c r="L331" s="12">
        <v>0</v>
      </c>
      <c r="M331" s="12">
        <v>0</v>
      </c>
      <c r="N331" s="12">
        <v>0</v>
      </c>
      <c r="O331" s="12">
        <v>0</v>
      </c>
      <c r="P331" s="12">
        <v>0</v>
      </c>
      <c r="Q331" s="12">
        <v>0</v>
      </c>
      <c r="R331" s="12">
        <v>0</v>
      </c>
      <c r="S331" s="12">
        <v>0</v>
      </c>
      <c r="T331" s="12">
        <v>0</v>
      </c>
      <c r="U331" s="12">
        <v>0</v>
      </c>
      <c r="V331" s="12">
        <v>0</v>
      </c>
      <c r="W331" s="12">
        <v>0</v>
      </c>
      <c r="X331" s="12">
        <v>0</v>
      </c>
      <c r="Y331" s="12">
        <v>0</v>
      </c>
      <c r="Z331" s="12">
        <v>0</v>
      </c>
      <c r="AA331" s="12">
        <v>0</v>
      </c>
      <c r="AB331" s="12">
        <v>0</v>
      </c>
      <c r="AC331" s="12">
        <v>0</v>
      </c>
      <c r="AD331" s="12">
        <v>0</v>
      </c>
      <c r="AE331" s="12">
        <v>0</v>
      </c>
      <c r="AF331" s="12">
        <v>0</v>
      </c>
      <c r="AG331" s="12">
        <v>0</v>
      </c>
      <c r="AH331" s="12">
        <v>0</v>
      </c>
      <c r="AI331" s="12">
        <v>0</v>
      </c>
    </row>
    <row r="332" spans="2:35" ht="20.100000000000001" customHeight="1" thickBot="1" x14ac:dyDescent="0.25">
      <c r="B332" s="4" t="s">
        <v>513</v>
      </c>
      <c r="C332" s="12">
        <v>13</v>
      </c>
      <c r="D332" s="12">
        <v>12</v>
      </c>
      <c r="E332" s="12">
        <v>5</v>
      </c>
      <c r="F332" s="12">
        <v>13</v>
      </c>
      <c r="G332" s="12">
        <v>12</v>
      </c>
      <c r="H332" s="12">
        <v>5</v>
      </c>
      <c r="I332" s="12">
        <v>0</v>
      </c>
      <c r="J332" s="12">
        <v>0</v>
      </c>
      <c r="K332" s="12">
        <v>0</v>
      </c>
      <c r="L332" s="12">
        <v>0</v>
      </c>
      <c r="M332" s="12">
        <v>0</v>
      </c>
      <c r="N332" s="12">
        <v>0</v>
      </c>
      <c r="O332" s="12">
        <v>0</v>
      </c>
      <c r="P332" s="12">
        <v>0</v>
      </c>
      <c r="Q332" s="12">
        <v>0</v>
      </c>
      <c r="R332" s="12">
        <v>0</v>
      </c>
      <c r="S332" s="12">
        <v>0</v>
      </c>
      <c r="T332" s="12">
        <v>0</v>
      </c>
      <c r="U332" s="12">
        <v>0</v>
      </c>
      <c r="V332" s="12">
        <v>0</v>
      </c>
      <c r="W332" s="12">
        <v>0</v>
      </c>
      <c r="X332" s="12">
        <v>0</v>
      </c>
      <c r="Y332" s="12">
        <v>0</v>
      </c>
      <c r="Z332" s="12">
        <v>0</v>
      </c>
      <c r="AA332" s="12">
        <v>0</v>
      </c>
      <c r="AB332" s="12">
        <v>0</v>
      </c>
      <c r="AC332" s="12">
        <v>0</v>
      </c>
      <c r="AD332" s="12">
        <v>0</v>
      </c>
      <c r="AE332" s="12">
        <v>0</v>
      </c>
      <c r="AF332" s="12">
        <v>0</v>
      </c>
      <c r="AG332" s="12">
        <v>0</v>
      </c>
      <c r="AH332" s="12">
        <v>0</v>
      </c>
      <c r="AI332" s="12">
        <v>0</v>
      </c>
    </row>
    <row r="333" spans="2:35" ht="20.100000000000001" customHeight="1" thickBot="1" x14ac:dyDescent="0.25">
      <c r="B333" s="4" t="s">
        <v>514</v>
      </c>
      <c r="C333" s="12">
        <v>0</v>
      </c>
      <c r="D333" s="12">
        <v>0</v>
      </c>
      <c r="E333" s="12">
        <v>0</v>
      </c>
      <c r="F333" s="12">
        <v>0</v>
      </c>
      <c r="G333" s="12">
        <v>0</v>
      </c>
      <c r="H333" s="12">
        <v>0</v>
      </c>
      <c r="I333" s="12">
        <v>0</v>
      </c>
      <c r="J333" s="12">
        <v>0</v>
      </c>
      <c r="K333" s="12">
        <v>0</v>
      </c>
      <c r="L333" s="12">
        <v>0</v>
      </c>
      <c r="M333" s="12">
        <v>0</v>
      </c>
      <c r="N333" s="12">
        <v>0</v>
      </c>
      <c r="O333" s="12">
        <v>0</v>
      </c>
      <c r="P333" s="12">
        <v>0</v>
      </c>
      <c r="Q333" s="12">
        <v>0</v>
      </c>
      <c r="R333" s="12">
        <v>0</v>
      </c>
      <c r="S333" s="12">
        <v>0</v>
      </c>
      <c r="T333" s="12">
        <v>0</v>
      </c>
      <c r="U333" s="12">
        <v>0</v>
      </c>
      <c r="V333" s="12">
        <v>0</v>
      </c>
      <c r="W333" s="12">
        <v>0</v>
      </c>
      <c r="X333" s="12">
        <v>0</v>
      </c>
      <c r="Y333" s="12">
        <v>0</v>
      </c>
      <c r="Z333" s="12">
        <v>0</v>
      </c>
      <c r="AA333" s="12">
        <v>0</v>
      </c>
      <c r="AB333" s="12">
        <v>0</v>
      </c>
      <c r="AC333" s="12">
        <v>0</v>
      </c>
      <c r="AD333" s="12">
        <v>0</v>
      </c>
      <c r="AE333" s="12">
        <v>0</v>
      </c>
      <c r="AF333" s="12">
        <v>0</v>
      </c>
      <c r="AG333" s="12">
        <v>0</v>
      </c>
      <c r="AH333" s="12">
        <v>0</v>
      </c>
      <c r="AI333" s="12">
        <v>0</v>
      </c>
    </row>
    <row r="334" spans="2:35" ht="20.100000000000001" customHeight="1" thickBot="1" x14ac:dyDescent="0.25">
      <c r="B334" s="4" t="s">
        <v>515</v>
      </c>
      <c r="C334" s="12">
        <v>0</v>
      </c>
      <c r="D334" s="12">
        <v>0</v>
      </c>
      <c r="E334" s="12">
        <v>0</v>
      </c>
      <c r="F334" s="12">
        <v>0</v>
      </c>
      <c r="G334" s="12">
        <v>0</v>
      </c>
      <c r="H334" s="12">
        <v>0</v>
      </c>
      <c r="I334" s="12">
        <v>0</v>
      </c>
      <c r="J334" s="12">
        <v>0</v>
      </c>
      <c r="K334" s="12">
        <v>0</v>
      </c>
      <c r="L334" s="12">
        <v>0</v>
      </c>
      <c r="M334" s="12">
        <v>0</v>
      </c>
      <c r="N334" s="12">
        <v>0</v>
      </c>
      <c r="O334" s="12">
        <v>0</v>
      </c>
      <c r="P334" s="12">
        <v>0</v>
      </c>
      <c r="Q334" s="12">
        <v>0</v>
      </c>
      <c r="R334" s="12">
        <v>0</v>
      </c>
      <c r="S334" s="12">
        <v>0</v>
      </c>
      <c r="T334" s="12">
        <v>0</v>
      </c>
      <c r="U334" s="12">
        <v>0</v>
      </c>
      <c r="V334" s="12">
        <v>0</v>
      </c>
      <c r="W334" s="12">
        <v>0</v>
      </c>
      <c r="X334" s="12">
        <v>0</v>
      </c>
      <c r="Y334" s="12">
        <v>0</v>
      </c>
      <c r="Z334" s="12">
        <v>0</v>
      </c>
      <c r="AA334" s="12">
        <v>0</v>
      </c>
      <c r="AB334" s="12">
        <v>0</v>
      </c>
      <c r="AC334" s="12">
        <v>0</v>
      </c>
      <c r="AD334" s="12">
        <v>0</v>
      </c>
      <c r="AE334" s="12">
        <v>0</v>
      </c>
      <c r="AF334" s="12">
        <v>0</v>
      </c>
      <c r="AG334" s="12">
        <v>0</v>
      </c>
      <c r="AH334" s="12">
        <v>0</v>
      </c>
      <c r="AI334" s="12">
        <v>0</v>
      </c>
    </row>
    <row r="335" spans="2:35" ht="20.100000000000001" customHeight="1" thickBot="1" x14ac:dyDescent="0.25">
      <c r="B335" s="4" t="s">
        <v>516</v>
      </c>
      <c r="C335" s="12">
        <v>2</v>
      </c>
      <c r="D335" s="12">
        <v>2</v>
      </c>
      <c r="E335" s="12">
        <v>0</v>
      </c>
      <c r="F335" s="12">
        <v>2</v>
      </c>
      <c r="G335" s="12">
        <v>2</v>
      </c>
      <c r="H335" s="12">
        <v>0</v>
      </c>
      <c r="I335" s="12">
        <v>0</v>
      </c>
      <c r="J335" s="12">
        <v>0</v>
      </c>
      <c r="K335" s="12">
        <v>0</v>
      </c>
      <c r="L335" s="12">
        <v>0</v>
      </c>
      <c r="M335" s="12">
        <v>0</v>
      </c>
      <c r="N335" s="12">
        <v>0</v>
      </c>
      <c r="O335" s="12">
        <v>0</v>
      </c>
      <c r="P335" s="12">
        <v>0</v>
      </c>
      <c r="Q335" s="12">
        <v>0</v>
      </c>
      <c r="R335" s="12">
        <v>0</v>
      </c>
      <c r="S335" s="12">
        <v>0</v>
      </c>
      <c r="T335" s="12">
        <v>0</v>
      </c>
      <c r="U335" s="12">
        <v>0</v>
      </c>
      <c r="V335" s="12">
        <v>0</v>
      </c>
      <c r="W335" s="12">
        <v>0</v>
      </c>
      <c r="X335" s="12">
        <v>0</v>
      </c>
      <c r="Y335" s="12">
        <v>0</v>
      </c>
      <c r="Z335" s="12">
        <v>0</v>
      </c>
      <c r="AA335" s="12">
        <v>0</v>
      </c>
      <c r="AB335" s="12">
        <v>0</v>
      </c>
      <c r="AC335" s="12">
        <v>0</v>
      </c>
      <c r="AD335" s="12">
        <v>0</v>
      </c>
      <c r="AE335" s="12">
        <v>0</v>
      </c>
      <c r="AF335" s="12">
        <v>0</v>
      </c>
      <c r="AG335" s="12">
        <v>0</v>
      </c>
      <c r="AH335" s="12">
        <v>0</v>
      </c>
      <c r="AI335" s="12">
        <v>0</v>
      </c>
    </row>
    <row r="336" spans="2:35" ht="20.100000000000001" customHeight="1" thickBot="1" x14ac:dyDescent="0.25">
      <c r="B336" s="4" t="s">
        <v>199</v>
      </c>
      <c r="C336" s="12">
        <v>24</v>
      </c>
      <c r="D336" s="12">
        <v>24</v>
      </c>
      <c r="E336" s="12">
        <v>0</v>
      </c>
      <c r="F336" s="12">
        <v>24</v>
      </c>
      <c r="G336" s="12">
        <v>24</v>
      </c>
      <c r="H336" s="12">
        <v>0</v>
      </c>
      <c r="I336" s="12">
        <v>0</v>
      </c>
      <c r="J336" s="12">
        <v>0</v>
      </c>
      <c r="K336" s="12">
        <v>0</v>
      </c>
      <c r="L336" s="12">
        <v>0</v>
      </c>
      <c r="M336" s="12">
        <v>0</v>
      </c>
      <c r="N336" s="12">
        <v>0</v>
      </c>
      <c r="O336" s="12">
        <v>0</v>
      </c>
      <c r="P336" s="12">
        <v>0</v>
      </c>
      <c r="Q336" s="12">
        <v>0</v>
      </c>
      <c r="R336" s="12">
        <v>0</v>
      </c>
      <c r="S336" s="12">
        <v>0</v>
      </c>
      <c r="T336" s="12">
        <v>0</v>
      </c>
      <c r="U336" s="12">
        <v>0</v>
      </c>
      <c r="V336" s="12">
        <v>0</v>
      </c>
      <c r="W336" s="12">
        <v>0</v>
      </c>
      <c r="X336" s="12">
        <v>0</v>
      </c>
      <c r="Y336" s="12">
        <v>0</v>
      </c>
      <c r="Z336" s="12">
        <v>0</v>
      </c>
      <c r="AA336" s="12">
        <v>0</v>
      </c>
      <c r="AB336" s="12">
        <v>0</v>
      </c>
      <c r="AC336" s="12">
        <v>0</v>
      </c>
      <c r="AD336" s="12">
        <v>0</v>
      </c>
      <c r="AE336" s="12">
        <v>0</v>
      </c>
      <c r="AF336" s="12">
        <v>0</v>
      </c>
      <c r="AG336" s="12">
        <v>0</v>
      </c>
      <c r="AH336" s="12">
        <v>0</v>
      </c>
      <c r="AI336" s="12">
        <v>0</v>
      </c>
    </row>
    <row r="337" spans="2:35" ht="20.100000000000001" customHeight="1" thickBot="1" x14ac:dyDescent="0.25">
      <c r="B337" s="4" t="s">
        <v>517</v>
      </c>
      <c r="C337" s="12">
        <v>0</v>
      </c>
      <c r="D337" s="12">
        <v>0</v>
      </c>
      <c r="E337" s="12">
        <v>0</v>
      </c>
      <c r="F337" s="12">
        <v>0</v>
      </c>
      <c r="G337" s="12">
        <v>0</v>
      </c>
      <c r="H337" s="12">
        <v>0</v>
      </c>
      <c r="I337" s="12">
        <v>0</v>
      </c>
      <c r="J337" s="12">
        <v>0</v>
      </c>
      <c r="K337" s="12">
        <v>0</v>
      </c>
      <c r="L337" s="12">
        <v>0</v>
      </c>
      <c r="M337" s="12">
        <v>0</v>
      </c>
      <c r="N337" s="12">
        <v>0</v>
      </c>
      <c r="O337" s="12">
        <v>0</v>
      </c>
      <c r="P337" s="12">
        <v>0</v>
      </c>
      <c r="Q337" s="12">
        <v>0</v>
      </c>
      <c r="R337" s="12">
        <v>0</v>
      </c>
      <c r="S337" s="12">
        <v>0</v>
      </c>
      <c r="T337" s="12">
        <v>0</v>
      </c>
      <c r="U337" s="12">
        <v>0</v>
      </c>
      <c r="V337" s="12">
        <v>0</v>
      </c>
      <c r="W337" s="12">
        <v>0</v>
      </c>
      <c r="X337" s="12">
        <v>0</v>
      </c>
      <c r="Y337" s="12">
        <v>0</v>
      </c>
      <c r="Z337" s="12">
        <v>0</v>
      </c>
      <c r="AA337" s="12">
        <v>0</v>
      </c>
      <c r="AB337" s="12">
        <v>0</v>
      </c>
      <c r="AC337" s="12">
        <v>0</v>
      </c>
      <c r="AD337" s="12">
        <v>0</v>
      </c>
      <c r="AE337" s="12">
        <v>0</v>
      </c>
      <c r="AF337" s="12">
        <v>0</v>
      </c>
      <c r="AG337" s="12">
        <v>0</v>
      </c>
      <c r="AH337" s="12">
        <v>0</v>
      </c>
      <c r="AI337" s="12">
        <v>0</v>
      </c>
    </row>
    <row r="338" spans="2:35" ht="20.100000000000001" customHeight="1" thickBot="1" x14ac:dyDescent="0.25">
      <c r="B338" s="4" t="s">
        <v>518</v>
      </c>
      <c r="C338" s="12">
        <v>9</v>
      </c>
      <c r="D338" s="12">
        <v>9</v>
      </c>
      <c r="E338" s="12">
        <v>0</v>
      </c>
      <c r="F338" s="12">
        <v>9</v>
      </c>
      <c r="G338" s="12">
        <v>9</v>
      </c>
      <c r="H338" s="12">
        <v>0</v>
      </c>
      <c r="I338" s="12">
        <v>0</v>
      </c>
      <c r="J338" s="12">
        <v>0</v>
      </c>
      <c r="K338" s="12">
        <v>0</v>
      </c>
      <c r="L338" s="12">
        <v>0</v>
      </c>
      <c r="M338" s="12">
        <v>0</v>
      </c>
      <c r="N338" s="12">
        <v>0</v>
      </c>
      <c r="O338" s="12">
        <v>0</v>
      </c>
      <c r="P338" s="12">
        <v>0</v>
      </c>
      <c r="Q338" s="12">
        <v>0</v>
      </c>
      <c r="R338" s="12">
        <v>0</v>
      </c>
      <c r="S338" s="12">
        <v>0</v>
      </c>
      <c r="T338" s="12">
        <v>0</v>
      </c>
      <c r="U338" s="12">
        <v>0</v>
      </c>
      <c r="V338" s="12">
        <v>0</v>
      </c>
      <c r="W338" s="12">
        <v>0</v>
      </c>
      <c r="X338" s="12">
        <v>0</v>
      </c>
      <c r="Y338" s="12">
        <v>0</v>
      </c>
      <c r="Z338" s="12">
        <v>0</v>
      </c>
      <c r="AA338" s="12">
        <v>0</v>
      </c>
      <c r="AB338" s="12">
        <v>0</v>
      </c>
      <c r="AC338" s="12">
        <v>0</v>
      </c>
      <c r="AD338" s="12">
        <v>0</v>
      </c>
      <c r="AE338" s="12">
        <v>0</v>
      </c>
      <c r="AF338" s="12">
        <v>0</v>
      </c>
      <c r="AG338" s="12">
        <v>0</v>
      </c>
      <c r="AH338" s="12">
        <v>0</v>
      </c>
      <c r="AI338" s="12">
        <v>0</v>
      </c>
    </row>
    <row r="339" spans="2:35" ht="20.100000000000001" customHeight="1" thickBot="1" x14ac:dyDescent="0.25">
      <c r="B339" s="4" t="s">
        <v>519</v>
      </c>
      <c r="C339" s="12">
        <v>0</v>
      </c>
      <c r="D339" s="12">
        <v>0</v>
      </c>
      <c r="E339" s="12">
        <v>0</v>
      </c>
      <c r="F339" s="12">
        <v>0</v>
      </c>
      <c r="G339" s="12">
        <v>0</v>
      </c>
      <c r="H339" s="12">
        <v>0</v>
      </c>
      <c r="I339" s="12">
        <v>0</v>
      </c>
      <c r="J339" s="12">
        <v>0</v>
      </c>
      <c r="K339" s="12">
        <v>0</v>
      </c>
      <c r="L339" s="12">
        <v>0</v>
      </c>
      <c r="M339" s="12">
        <v>0</v>
      </c>
      <c r="N339" s="12">
        <v>0</v>
      </c>
      <c r="O339" s="12">
        <v>0</v>
      </c>
      <c r="P339" s="12">
        <v>0</v>
      </c>
      <c r="Q339" s="12">
        <v>0</v>
      </c>
      <c r="R339" s="12">
        <v>0</v>
      </c>
      <c r="S339" s="12">
        <v>0</v>
      </c>
      <c r="T339" s="12">
        <v>0</v>
      </c>
      <c r="U339" s="12">
        <v>0</v>
      </c>
      <c r="V339" s="12">
        <v>0</v>
      </c>
      <c r="W339" s="12">
        <v>0</v>
      </c>
      <c r="X339" s="12">
        <v>0</v>
      </c>
      <c r="Y339" s="12">
        <v>0</v>
      </c>
      <c r="Z339" s="12">
        <v>0</v>
      </c>
      <c r="AA339" s="12">
        <v>0</v>
      </c>
      <c r="AB339" s="12">
        <v>0</v>
      </c>
      <c r="AC339" s="12">
        <v>0</v>
      </c>
      <c r="AD339" s="12">
        <v>0</v>
      </c>
      <c r="AE339" s="12">
        <v>0</v>
      </c>
      <c r="AF339" s="12">
        <v>0</v>
      </c>
      <c r="AG339" s="12">
        <v>0</v>
      </c>
      <c r="AH339" s="12">
        <v>0</v>
      </c>
      <c r="AI339" s="12">
        <v>0</v>
      </c>
    </row>
    <row r="340" spans="2:35" ht="20.100000000000001" customHeight="1" thickBot="1" x14ac:dyDescent="0.25">
      <c r="B340" s="4" t="s">
        <v>520</v>
      </c>
      <c r="C340" s="12">
        <v>0</v>
      </c>
      <c r="D340" s="12">
        <v>0</v>
      </c>
      <c r="E340" s="12">
        <v>0</v>
      </c>
      <c r="F340" s="12">
        <v>0</v>
      </c>
      <c r="G340" s="12">
        <v>0</v>
      </c>
      <c r="H340" s="12">
        <v>0</v>
      </c>
      <c r="I340" s="12">
        <v>0</v>
      </c>
      <c r="J340" s="12">
        <v>0</v>
      </c>
      <c r="K340" s="12">
        <v>0</v>
      </c>
      <c r="L340" s="12">
        <v>0</v>
      </c>
      <c r="M340" s="12">
        <v>0</v>
      </c>
      <c r="N340" s="12">
        <v>0</v>
      </c>
      <c r="O340" s="12">
        <v>0</v>
      </c>
      <c r="P340" s="12">
        <v>0</v>
      </c>
      <c r="Q340" s="12">
        <v>0</v>
      </c>
      <c r="R340" s="12">
        <v>0</v>
      </c>
      <c r="S340" s="12">
        <v>0</v>
      </c>
      <c r="T340" s="12">
        <v>0</v>
      </c>
      <c r="U340" s="12">
        <v>0</v>
      </c>
      <c r="V340" s="12">
        <v>0</v>
      </c>
      <c r="W340" s="12">
        <v>0</v>
      </c>
      <c r="X340" s="12">
        <v>0</v>
      </c>
      <c r="Y340" s="12">
        <v>0</v>
      </c>
      <c r="Z340" s="12">
        <v>0</v>
      </c>
      <c r="AA340" s="12">
        <v>0</v>
      </c>
      <c r="AB340" s="12">
        <v>0</v>
      </c>
      <c r="AC340" s="12">
        <v>0</v>
      </c>
      <c r="AD340" s="12">
        <v>0</v>
      </c>
      <c r="AE340" s="12">
        <v>0</v>
      </c>
      <c r="AF340" s="12">
        <v>0</v>
      </c>
      <c r="AG340" s="12">
        <v>0</v>
      </c>
      <c r="AH340" s="12">
        <v>0</v>
      </c>
      <c r="AI340" s="12">
        <v>0</v>
      </c>
    </row>
    <row r="341" spans="2:35" ht="20.100000000000001" customHeight="1" thickBot="1" x14ac:dyDescent="0.25">
      <c r="B341" s="4" t="s">
        <v>521</v>
      </c>
      <c r="C341" s="12">
        <v>0</v>
      </c>
      <c r="D341" s="12">
        <v>0</v>
      </c>
      <c r="E341" s="12">
        <v>0</v>
      </c>
      <c r="F341" s="12">
        <v>0</v>
      </c>
      <c r="G341" s="12">
        <v>0</v>
      </c>
      <c r="H341" s="12">
        <v>0</v>
      </c>
      <c r="I341" s="12">
        <v>0</v>
      </c>
      <c r="J341" s="12">
        <v>0</v>
      </c>
      <c r="K341" s="12">
        <v>0</v>
      </c>
      <c r="L341" s="12">
        <v>0</v>
      </c>
      <c r="M341" s="12">
        <v>0</v>
      </c>
      <c r="N341" s="12">
        <v>0</v>
      </c>
      <c r="O341" s="12">
        <v>0</v>
      </c>
      <c r="P341" s="12">
        <v>0</v>
      </c>
      <c r="Q341" s="12">
        <v>0</v>
      </c>
      <c r="R341" s="12">
        <v>0</v>
      </c>
      <c r="S341" s="12">
        <v>0</v>
      </c>
      <c r="T341" s="12">
        <v>0</v>
      </c>
      <c r="U341" s="12">
        <v>0</v>
      </c>
      <c r="V341" s="12">
        <v>0</v>
      </c>
      <c r="W341" s="12">
        <v>0</v>
      </c>
      <c r="X341" s="12">
        <v>0</v>
      </c>
      <c r="Y341" s="12">
        <v>0</v>
      </c>
      <c r="Z341" s="12">
        <v>0</v>
      </c>
      <c r="AA341" s="12">
        <v>0</v>
      </c>
      <c r="AB341" s="12">
        <v>0</v>
      </c>
      <c r="AC341" s="12">
        <v>0</v>
      </c>
      <c r="AD341" s="12">
        <v>0</v>
      </c>
      <c r="AE341" s="12">
        <v>0</v>
      </c>
      <c r="AF341" s="12">
        <v>0</v>
      </c>
      <c r="AG341" s="12">
        <v>0</v>
      </c>
      <c r="AH341" s="12">
        <v>0</v>
      </c>
      <c r="AI341" s="12">
        <v>0</v>
      </c>
    </row>
    <row r="342" spans="2:35" ht="20.100000000000001" customHeight="1" thickBot="1" x14ac:dyDescent="0.25">
      <c r="B342" s="4" t="s">
        <v>522</v>
      </c>
      <c r="C342" s="12">
        <v>0</v>
      </c>
      <c r="D342" s="12">
        <v>0</v>
      </c>
      <c r="E342" s="12">
        <v>0</v>
      </c>
      <c r="F342" s="12">
        <v>0</v>
      </c>
      <c r="G342" s="12">
        <v>0</v>
      </c>
      <c r="H342" s="12">
        <v>0</v>
      </c>
      <c r="I342" s="12">
        <v>0</v>
      </c>
      <c r="J342" s="12">
        <v>0</v>
      </c>
      <c r="K342" s="12">
        <v>0</v>
      </c>
      <c r="L342" s="12">
        <v>0</v>
      </c>
      <c r="M342" s="12">
        <v>0</v>
      </c>
      <c r="N342" s="12">
        <v>0</v>
      </c>
      <c r="O342" s="12">
        <v>0</v>
      </c>
      <c r="P342" s="12">
        <v>0</v>
      </c>
      <c r="Q342" s="12">
        <v>0</v>
      </c>
      <c r="R342" s="12">
        <v>0</v>
      </c>
      <c r="S342" s="12">
        <v>0</v>
      </c>
      <c r="T342" s="12">
        <v>0</v>
      </c>
      <c r="U342" s="12">
        <v>0</v>
      </c>
      <c r="V342" s="12">
        <v>0</v>
      </c>
      <c r="W342" s="12">
        <v>0</v>
      </c>
      <c r="X342" s="12">
        <v>0</v>
      </c>
      <c r="Y342" s="12">
        <v>0</v>
      </c>
      <c r="Z342" s="12">
        <v>0</v>
      </c>
      <c r="AA342" s="12">
        <v>0</v>
      </c>
      <c r="AB342" s="12">
        <v>0</v>
      </c>
      <c r="AC342" s="12">
        <v>0</v>
      </c>
      <c r="AD342" s="12">
        <v>0</v>
      </c>
      <c r="AE342" s="12">
        <v>0</v>
      </c>
      <c r="AF342" s="12">
        <v>0</v>
      </c>
      <c r="AG342" s="12">
        <v>0</v>
      </c>
      <c r="AH342" s="12">
        <v>0</v>
      </c>
      <c r="AI342" s="12">
        <v>0</v>
      </c>
    </row>
    <row r="343" spans="2:35" ht="20.100000000000001" customHeight="1" thickBot="1" x14ac:dyDescent="0.25">
      <c r="B343" s="4" t="s">
        <v>523</v>
      </c>
      <c r="C343" s="12">
        <v>26</v>
      </c>
      <c r="D343" s="12">
        <v>27</v>
      </c>
      <c r="E343" s="12">
        <v>0</v>
      </c>
      <c r="F343" s="12">
        <v>26</v>
      </c>
      <c r="G343" s="12">
        <v>27</v>
      </c>
      <c r="H343" s="12">
        <v>0</v>
      </c>
      <c r="I343" s="12">
        <v>0</v>
      </c>
      <c r="J343" s="12">
        <v>0</v>
      </c>
      <c r="K343" s="12">
        <v>0</v>
      </c>
      <c r="L343" s="12">
        <v>0</v>
      </c>
      <c r="M343" s="12">
        <v>0</v>
      </c>
      <c r="N343" s="12">
        <v>0</v>
      </c>
      <c r="O343" s="12">
        <v>0</v>
      </c>
      <c r="P343" s="12">
        <v>0</v>
      </c>
      <c r="Q343" s="12">
        <v>0</v>
      </c>
      <c r="R343" s="12">
        <v>0</v>
      </c>
      <c r="S343" s="12">
        <v>0</v>
      </c>
      <c r="T343" s="12">
        <v>0</v>
      </c>
      <c r="U343" s="12">
        <v>0</v>
      </c>
      <c r="V343" s="12">
        <v>0</v>
      </c>
      <c r="W343" s="12">
        <v>0</v>
      </c>
      <c r="X343" s="12">
        <v>0</v>
      </c>
      <c r="Y343" s="12">
        <v>0</v>
      </c>
      <c r="Z343" s="12">
        <v>0</v>
      </c>
      <c r="AA343" s="12">
        <v>0</v>
      </c>
      <c r="AB343" s="12">
        <v>0</v>
      </c>
      <c r="AC343" s="12">
        <v>0</v>
      </c>
      <c r="AD343" s="12">
        <v>0</v>
      </c>
      <c r="AE343" s="12">
        <v>0</v>
      </c>
      <c r="AF343" s="12">
        <v>0</v>
      </c>
      <c r="AG343" s="12">
        <v>0</v>
      </c>
      <c r="AH343" s="12">
        <v>0</v>
      </c>
      <c r="AI343" s="12">
        <v>0</v>
      </c>
    </row>
    <row r="344" spans="2:35" ht="20.100000000000001" customHeight="1" thickBot="1" x14ac:dyDescent="0.25">
      <c r="B344" s="4" t="s">
        <v>524</v>
      </c>
      <c r="C344" s="12">
        <v>15</v>
      </c>
      <c r="D344" s="12">
        <v>13</v>
      </c>
      <c r="E344" s="12">
        <v>2</v>
      </c>
      <c r="F344" s="12">
        <v>15</v>
      </c>
      <c r="G344" s="12">
        <v>13</v>
      </c>
      <c r="H344" s="12">
        <v>2</v>
      </c>
      <c r="I344" s="12">
        <v>0</v>
      </c>
      <c r="J344" s="12">
        <v>0</v>
      </c>
      <c r="K344" s="12">
        <v>0</v>
      </c>
      <c r="L344" s="12">
        <v>0</v>
      </c>
      <c r="M344" s="12">
        <v>0</v>
      </c>
      <c r="N344" s="12">
        <v>0</v>
      </c>
      <c r="O344" s="12">
        <v>0</v>
      </c>
      <c r="P344" s="12">
        <v>0</v>
      </c>
      <c r="Q344" s="12">
        <v>0</v>
      </c>
      <c r="R344" s="12">
        <v>0</v>
      </c>
      <c r="S344" s="12">
        <v>0</v>
      </c>
      <c r="T344" s="12">
        <v>0</v>
      </c>
      <c r="U344" s="12">
        <v>11</v>
      </c>
      <c r="V344" s="12">
        <v>11</v>
      </c>
      <c r="W344" s="12">
        <v>0</v>
      </c>
      <c r="X344" s="12">
        <v>11</v>
      </c>
      <c r="Y344" s="12">
        <v>11</v>
      </c>
      <c r="Z344" s="12">
        <v>0</v>
      </c>
      <c r="AA344" s="12">
        <v>0</v>
      </c>
      <c r="AB344" s="12">
        <v>0</v>
      </c>
      <c r="AC344" s="12">
        <v>0</v>
      </c>
      <c r="AD344" s="12">
        <v>0</v>
      </c>
      <c r="AE344" s="12">
        <v>0</v>
      </c>
      <c r="AF344" s="12">
        <v>0</v>
      </c>
      <c r="AG344" s="12">
        <v>0</v>
      </c>
      <c r="AH344" s="12">
        <v>0</v>
      </c>
      <c r="AI344" s="12">
        <v>0</v>
      </c>
    </row>
    <row r="345" spans="2:35" ht="20.100000000000001" customHeight="1" thickBot="1" x14ac:dyDescent="0.25">
      <c r="B345" s="4" t="s">
        <v>525</v>
      </c>
      <c r="C345" s="12">
        <v>0</v>
      </c>
      <c r="D345" s="12">
        <v>0</v>
      </c>
      <c r="E345" s="12">
        <v>0</v>
      </c>
      <c r="F345" s="12">
        <v>0</v>
      </c>
      <c r="G345" s="12">
        <v>0</v>
      </c>
      <c r="H345" s="12">
        <v>0</v>
      </c>
      <c r="I345" s="12">
        <v>0</v>
      </c>
      <c r="J345" s="12">
        <v>0</v>
      </c>
      <c r="K345" s="12">
        <v>0</v>
      </c>
      <c r="L345" s="12">
        <v>0</v>
      </c>
      <c r="M345" s="12">
        <v>0</v>
      </c>
      <c r="N345" s="12">
        <v>0</v>
      </c>
      <c r="O345" s="12">
        <v>0</v>
      </c>
      <c r="P345" s="12">
        <v>0</v>
      </c>
      <c r="Q345" s="12">
        <v>0</v>
      </c>
      <c r="R345" s="12">
        <v>0</v>
      </c>
      <c r="S345" s="12">
        <v>0</v>
      </c>
      <c r="T345" s="12">
        <v>0</v>
      </c>
      <c r="U345" s="12">
        <v>0</v>
      </c>
      <c r="V345" s="12">
        <v>0</v>
      </c>
      <c r="W345" s="12">
        <v>0</v>
      </c>
      <c r="X345" s="12">
        <v>0</v>
      </c>
      <c r="Y345" s="12">
        <v>0</v>
      </c>
      <c r="Z345" s="12">
        <v>0</v>
      </c>
      <c r="AA345" s="12">
        <v>0</v>
      </c>
      <c r="AB345" s="12">
        <v>0</v>
      </c>
      <c r="AC345" s="12">
        <v>0</v>
      </c>
      <c r="AD345" s="12">
        <v>0</v>
      </c>
      <c r="AE345" s="12">
        <v>0</v>
      </c>
      <c r="AF345" s="12">
        <v>0</v>
      </c>
      <c r="AG345" s="12">
        <v>0</v>
      </c>
      <c r="AH345" s="12">
        <v>0</v>
      </c>
      <c r="AI345" s="12">
        <v>0</v>
      </c>
    </row>
    <row r="346" spans="2:35" ht="20.100000000000001" customHeight="1" thickBot="1" x14ac:dyDescent="0.25">
      <c r="B346" s="4" t="s">
        <v>200</v>
      </c>
      <c r="C346" s="12">
        <v>126</v>
      </c>
      <c r="D346" s="12">
        <v>112</v>
      </c>
      <c r="E346" s="12">
        <v>28</v>
      </c>
      <c r="F346" s="12">
        <v>126</v>
      </c>
      <c r="G346" s="12">
        <v>112</v>
      </c>
      <c r="H346" s="12">
        <v>28</v>
      </c>
      <c r="I346" s="12">
        <v>0</v>
      </c>
      <c r="J346" s="12">
        <v>0</v>
      </c>
      <c r="K346" s="12">
        <v>0</v>
      </c>
      <c r="L346" s="12">
        <v>0</v>
      </c>
      <c r="M346" s="12">
        <v>0</v>
      </c>
      <c r="N346" s="12">
        <v>0</v>
      </c>
      <c r="O346" s="12">
        <v>0</v>
      </c>
      <c r="P346" s="12">
        <v>0</v>
      </c>
      <c r="Q346" s="12">
        <v>0</v>
      </c>
      <c r="R346" s="12">
        <v>0</v>
      </c>
      <c r="S346" s="12">
        <v>0</v>
      </c>
      <c r="T346" s="12">
        <v>0</v>
      </c>
      <c r="U346" s="12">
        <v>12</v>
      </c>
      <c r="V346" s="12">
        <v>16</v>
      </c>
      <c r="W346" s="12">
        <v>4</v>
      </c>
      <c r="X346" s="12">
        <v>12</v>
      </c>
      <c r="Y346" s="12">
        <v>16</v>
      </c>
      <c r="Z346" s="12">
        <v>4</v>
      </c>
      <c r="AA346" s="12">
        <v>0</v>
      </c>
      <c r="AB346" s="12">
        <v>0</v>
      </c>
      <c r="AC346" s="12">
        <v>0</v>
      </c>
      <c r="AD346" s="12">
        <v>0</v>
      </c>
      <c r="AE346" s="12">
        <v>0</v>
      </c>
      <c r="AF346" s="12">
        <v>0</v>
      </c>
      <c r="AG346" s="12">
        <v>0</v>
      </c>
      <c r="AH346" s="12">
        <v>0</v>
      </c>
      <c r="AI346" s="12">
        <v>0</v>
      </c>
    </row>
    <row r="347" spans="2:35" ht="20.100000000000001" customHeight="1" thickBot="1" x14ac:dyDescent="0.25">
      <c r="B347" s="4" t="s">
        <v>526</v>
      </c>
      <c r="C347" s="12">
        <v>17</v>
      </c>
      <c r="D347" s="12">
        <v>17</v>
      </c>
      <c r="E347" s="12">
        <v>0</v>
      </c>
      <c r="F347" s="12">
        <v>17</v>
      </c>
      <c r="G347" s="12">
        <v>17</v>
      </c>
      <c r="H347" s="12">
        <v>0</v>
      </c>
      <c r="I347" s="12">
        <v>0</v>
      </c>
      <c r="J347" s="12">
        <v>0</v>
      </c>
      <c r="K347" s="12">
        <v>0</v>
      </c>
      <c r="L347" s="12">
        <v>0</v>
      </c>
      <c r="M347" s="12">
        <v>0</v>
      </c>
      <c r="N347" s="12">
        <v>0</v>
      </c>
      <c r="O347" s="12">
        <v>0</v>
      </c>
      <c r="P347" s="12">
        <v>0</v>
      </c>
      <c r="Q347" s="12">
        <v>0</v>
      </c>
      <c r="R347" s="12">
        <v>0</v>
      </c>
      <c r="S347" s="12">
        <v>0</v>
      </c>
      <c r="T347" s="12">
        <v>0</v>
      </c>
      <c r="U347" s="12">
        <v>10</v>
      </c>
      <c r="V347" s="12">
        <v>10</v>
      </c>
      <c r="W347" s="12">
        <v>0</v>
      </c>
      <c r="X347" s="12">
        <v>10</v>
      </c>
      <c r="Y347" s="12">
        <v>10</v>
      </c>
      <c r="Z347" s="12">
        <v>0</v>
      </c>
      <c r="AA347" s="12">
        <v>0</v>
      </c>
      <c r="AB347" s="12">
        <v>0</v>
      </c>
      <c r="AC347" s="12">
        <v>0</v>
      </c>
      <c r="AD347" s="12">
        <v>0</v>
      </c>
      <c r="AE347" s="12">
        <v>0</v>
      </c>
      <c r="AF347" s="12">
        <v>0</v>
      </c>
      <c r="AG347" s="12">
        <v>0</v>
      </c>
      <c r="AH347" s="12">
        <v>0</v>
      </c>
      <c r="AI347" s="12">
        <v>0</v>
      </c>
    </row>
    <row r="348" spans="2:35" ht="20.100000000000001" customHeight="1" thickBot="1" x14ac:dyDescent="0.25">
      <c r="B348" s="4" t="s">
        <v>527</v>
      </c>
      <c r="C348" s="12">
        <v>31</v>
      </c>
      <c r="D348" s="12">
        <v>27</v>
      </c>
      <c r="E348" s="12">
        <v>0</v>
      </c>
      <c r="F348" s="12">
        <v>31</v>
      </c>
      <c r="G348" s="12">
        <v>27</v>
      </c>
      <c r="H348" s="12">
        <v>0</v>
      </c>
      <c r="I348" s="12">
        <v>0</v>
      </c>
      <c r="J348" s="12">
        <v>0</v>
      </c>
      <c r="K348" s="12">
        <v>0</v>
      </c>
      <c r="L348" s="12">
        <v>0</v>
      </c>
      <c r="M348" s="12">
        <v>0</v>
      </c>
      <c r="N348" s="12">
        <v>0</v>
      </c>
      <c r="O348" s="12">
        <v>0</v>
      </c>
      <c r="P348" s="12">
        <v>0</v>
      </c>
      <c r="Q348" s="12">
        <v>0</v>
      </c>
      <c r="R348" s="12">
        <v>0</v>
      </c>
      <c r="S348" s="12">
        <v>0</v>
      </c>
      <c r="T348" s="12">
        <v>0</v>
      </c>
      <c r="U348" s="12">
        <v>34</v>
      </c>
      <c r="V348" s="12">
        <v>30</v>
      </c>
      <c r="W348" s="12">
        <v>0</v>
      </c>
      <c r="X348" s="12">
        <v>34</v>
      </c>
      <c r="Y348" s="12">
        <v>30</v>
      </c>
      <c r="Z348" s="12">
        <v>0</v>
      </c>
      <c r="AA348" s="12">
        <v>0</v>
      </c>
      <c r="AB348" s="12">
        <v>0</v>
      </c>
      <c r="AC348" s="12">
        <v>0</v>
      </c>
      <c r="AD348" s="12">
        <v>0</v>
      </c>
      <c r="AE348" s="12">
        <v>0</v>
      </c>
      <c r="AF348" s="12">
        <v>0</v>
      </c>
      <c r="AG348" s="12">
        <v>0</v>
      </c>
      <c r="AH348" s="12">
        <v>0</v>
      </c>
      <c r="AI348" s="12">
        <v>0</v>
      </c>
    </row>
    <row r="349" spans="2:35" ht="20.100000000000001" customHeight="1" thickBot="1" x14ac:dyDescent="0.25">
      <c r="B349" s="4" t="s">
        <v>528</v>
      </c>
      <c r="C349" s="12">
        <v>6</v>
      </c>
      <c r="D349" s="12">
        <v>5</v>
      </c>
      <c r="E349" s="12">
        <v>0</v>
      </c>
      <c r="F349" s="12">
        <v>6</v>
      </c>
      <c r="G349" s="12">
        <v>5</v>
      </c>
      <c r="H349" s="12">
        <v>0</v>
      </c>
      <c r="I349" s="12">
        <v>0</v>
      </c>
      <c r="J349" s="12">
        <v>0</v>
      </c>
      <c r="K349" s="12">
        <v>0</v>
      </c>
      <c r="L349" s="12">
        <v>0</v>
      </c>
      <c r="M349" s="12">
        <v>0</v>
      </c>
      <c r="N349" s="12">
        <v>0</v>
      </c>
      <c r="O349" s="12">
        <v>0</v>
      </c>
      <c r="P349" s="12">
        <v>0</v>
      </c>
      <c r="Q349" s="12">
        <v>0</v>
      </c>
      <c r="R349" s="12">
        <v>0</v>
      </c>
      <c r="S349" s="12">
        <v>0</v>
      </c>
      <c r="T349" s="12">
        <v>0</v>
      </c>
      <c r="U349" s="12">
        <v>0</v>
      </c>
      <c r="V349" s="12">
        <v>0</v>
      </c>
      <c r="W349" s="12">
        <v>0</v>
      </c>
      <c r="X349" s="12">
        <v>0</v>
      </c>
      <c r="Y349" s="12">
        <v>0</v>
      </c>
      <c r="Z349" s="12">
        <v>0</v>
      </c>
      <c r="AA349" s="12">
        <v>0</v>
      </c>
      <c r="AB349" s="12">
        <v>0</v>
      </c>
      <c r="AC349" s="12">
        <v>0</v>
      </c>
      <c r="AD349" s="12">
        <v>0</v>
      </c>
      <c r="AE349" s="12">
        <v>0</v>
      </c>
      <c r="AF349" s="12">
        <v>0</v>
      </c>
      <c r="AG349" s="12">
        <v>0</v>
      </c>
      <c r="AH349" s="12">
        <v>0</v>
      </c>
      <c r="AI349" s="12">
        <v>0</v>
      </c>
    </row>
    <row r="350" spans="2:35" ht="20.100000000000001" customHeight="1" thickBot="1" x14ac:dyDescent="0.25">
      <c r="B350" s="4" t="s">
        <v>529</v>
      </c>
      <c r="C350" s="12">
        <v>0</v>
      </c>
      <c r="D350" s="12">
        <v>0</v>
      </c>
      <c r="E350" s="12">
        <v>0</v>
      </c>
      <c r="F350" s="12">
        <v>0</v>
      </c>
      <c r="G350" s="12">
        <v>0</v>
      </c>
      <c r="H350" s="12">
        <v>0</v>
      </c>
      <c r="I350" s="12">
        <v>0</v>
      </c>
      <c r="J350" s="12">
        <v>0</v>
      </c>
      <c r="K350" s="12">
        <v>0</v>
      </c>
      <c r="L350" s="12">
        <v>0</v>
      </c>
      <c r="M350" s="12">
        <v>0</v>
      </c>
      <c r="N350" s="12">
        <v>0</v>
      </c>
      <c r="O350" s="12">
        <v>0</v>
      </c>
      <c r="P350" s="12">
        <v>0</v>
      </c>
      <c r="Q350" s="12">
        <v>0</v>
      </c>
      <c r="R350" s="12">
        <v>0</v>
      </c>
      <c r="S350" s="12">
        <v>0</v>
      </c>
      <c r="T350" s="12">
        <v>0</v>
      </c>
      <c r="U350" s="12">
        <v>0</v>
      </c>
      <c r="V350" s="12">
        <v>0</v>
      </c>
      <c r="W350" s="12">
        <v>0</v>
      </c>
      <c r="X350" s="12">
        <v>0</v>
      </c>
      <c r="Y350" s="12">
        <v>0</v>
      </c>
      <c r="Z350" s="12">
        <v>0</v>
      </c>
      <c r="AA350" s="12">
        <v>0</v>
      </c>
      <c r="AB350" s="12">
        <v>0</v>
      </c>
      <c r="AC350" s="12">
        <v>0</v>
      </c>
      <c r="AD350" s="12">
        <v>0</v>
      </c>
      <c r="AE350" s="12">
        <v>0</v>
      </c>
      <c r="AF350" s="12">
        <v>0</v>
      </c>
      <c r="AG350" s="12">
        <v>0</v>
      </c>
      <c r="AH350" s="12">
        <v>0</v>
      </c>
      <c r="AI350" s="12">
        <v>0</v>
      </c>
    </row>
    <row r="351" spans="2:35" ht="20.100000000000001" customHeight="1" thickBot="1" x14ac:dyDescent="0.25">
      <c r="B351" s="4" t="s">
        <v>530</v>
      </c>
      <c r="C351" s="12">
        <v>2</v>
      </c>
      <c r="D351" s="12">
        <v>2</v>
      </c>
      <c r="E351" s="12">
        <v>0</v>
      </c>
      <c r="F351" s="12">
        <v>2</v>
      </c>
      <c r="G351" s="12">
        <v>2</v>
      </c>
      <c r="H351" s="12">
        <v>0</v>
      </c>
      <c r="I351" s="12">
        <v>0</v>
      </c>
      <c r="J351" s="12">
        <v>0</v>
      </c>
      <c r="K351" s="12">
        <v>0</v>
      </c>
      <c r="L351" s="12">
        <v>0</v>
      </c>
      <c r="M351" s="12">
        <v>0</v>
      </c>
      <c r="N351" s="12">
        <v>0</v>
      </c>
      <c r="O351" s="12">
        <v>0</v>
      </c>
      <c r="P351" s="12">
        <v>0</v>
      </c>
      <c r="Q351" s="12">
        <v>0</v>
      </c>
      <c r="R351" s="12">
        <v>0</v>
      </c>
      <c r="S351" s="12">
        <v>0</v>
      </c>
      <c r="T351" s="12">
        <v>0</v>
      </c>
      <c r="U351" s="12">
        <v>0</v>
      </c>
      <c r="V351" s="12">
        <v>0</v>
      </c>
      <c r="W351" s="12">
        <v>0</v>
      </c>
      <c r="X351" s="12">
        <v>0</v>
      </c>
      <c r="Y351" s="12">
        <v>0</v>
      </c>
      <c r="Z351" s="12">
        <v>0</v>
      </c>
      <c r="AA351" s="12">
        <v>0</v>
      </c>
      <c r="AB351" s="12">
        <v>0</v>
      </c>
      <c r="AC351" s="12">
        <v>0</v>
      </c>
      <c r="AD351" s="12">
        <v>0</v>
      </c>
      <c r="AE351" s="12">
        <v>0</v>
      </c>
      <c r="AF351" s="12">
        <v>0</v>
      </c>
      <c r="AG351" s="12">
        <v>0</v>
      </c>
      <c r="AH351" s="12">
        <v>0</v>
      </c>
      <c r="AI351" s="12">
        <v>0</v>
      </c>
    </row>
    <row r="352" spans="2:35" ht="20.100000000000001" customHeight="1" thickBot="1" x14ac:dyDescent="0.25">
      <c r="B352" s="4" t="s">
        <v>531</v>
      </c>
      <c r="C352" s="12">
        <v>4</v>
      </c>
      <c r="D352" s="12">
        <v>4</v>
      </c>
      <c r="E352" s="12">
        <v>0</v>
      </c>
      <c r="F352" s="12">
        <v>4</v>
      </c>
      <c r="G352" s="12">
        <v>4</v>
      </c>
      <c r="H352" s="12">
        <v>0</v>
      </c>
      <c r="I352" s="12">
        <v>0</v>
      </c>
      <c r="J352" s="12">
        <v>0</v>
      </c>
      <c r="K352" s="12">
        <v>0</v>
      </c>
      <c r="L352" s="12">
        <v>0</v>
      </c>
      <c r="M352" s="12">
        <v>0</v>
      </c>
      <c r="N352" s="12">
        <v>0</v>
      </c>
      <c r="O352" s="12">
        <v>0</v>
      </c>
      <c r="P352" s="12">
        <v>0</v>
      </c>
      <c r="Q352" s="12">
        <v>0</v>
      </c>
      <c r="R352" s="12">
        <v>0</v>
      </c>
      <c r="S352" s="12">
        <v>0</v>
      </c>
      <c r="T352" s="12">
        <v>0</v>
      </c>
      <c r="U352" s="12">
        <v>2</v>
      </c>
      <c r="V352" s="12">
        <v>2</v>
      </c>
      <c r="W352" s="12">
        <v>0</v>
      </c>
      <c r="X352" s="12">
        <v>2</v>
      </c>
      <c r="Y352" s="12">
        <v>2</v>
      </c>
      <c r="Z352" s="12">
        <v>0</v>
      </c>
      <c r="AA352" s="12">
        <v>0</v>
      </c>
      <c r="AB352" s="12">
        <v>0</v>
      </c>
      <c r="AC352" s="12">
        <v>0</v>
      </c>
      <c r="AD352" s="12">
        <v>0</v>
      </c>
      <c r="AE352" s="12">
        <v>0</v>
      </c>
      <c r="AF352" s="12">
        <v>0</v>
      </c>
      <c r="AG352" s="12">
        <v>0</v>
      </c>
      <c r="AH352" s="12">
        <v>0</v>
      </c>
      <c r="AI352" s="12">
        <v>0</v>
      </c>
    </row>
    <row r="353" spans="2:35" ht="20.100000000000001" customHeight="1" thickBot="1" x14ac:dyDescent="0.25">
      <c r="B353" s="4" t="s">
        <v>532</v>
      </c>
      <c r="C353" s="12">
        <v>0</v>
      </c>
      <c r="D353" s="12">
        <v>0</v>
      </c>
      <c r="E353" s="12">
        <v>0</v>
      </c>
      <c r="F353" s="12">
        <v>0</v>
      </c>
      <c r="G353" s="12">
        <v>0</v>
      </c>
      <c r="H353" s="12">
        <v>0</v>
      </c>
      <c r="I353" s="12">
        <v>0</v>
      </c>
      <c r="J353" s="12">
        <v>0</v>
      </c>
      <c r="K353" s="12">
        <v>0</v>
      </c>
      <c r="L353" s="12">
        <v>0</v>
      </c>
      <c r="M353" s="12">
        <v>0</v>
      </c>
      <c r="N353" s="12">
        <v>0</v>
      </c>
      <c r="O353" s="12">
        <v>0</v>
      </c>
      <c r="P353" s="12">
        <v>0</v>
      </c>
      <c r="Q353" s="12">
        <v>0</v>
      </c>
      <c r="R353" s="12">
        <v>0</v>
      </c>
      <c r="S353" s="12">
        <v>0</v>
      </c>
      <c r="T353" s="12">
        <v>0</v>
      </c>
      <c r="U353" s="12">
        <v>0</v>
      </c>
      <c r="V353" s="12">
        <v>0</v>
      </c>
      <c r="W353" s="12">
        <v>0</v>
      </c>
      <c r="X353" s="12">
        <v>0</v>
      </c>
      <c r="Y353" s="12">
        <v>0</v>
      </c>
      <c r="Z353" s="12">
        <v>0</v>
      </c>
      <c r="AA353" s="12">
        <v>0</v>
      </c>
      <c r="AB353" s="12">
        <v>0</v>
      </c>
      <c r="AC353" s="12">
        <v>0</v>
      </c>
      <c r="AD353" s="12">
        <v>0</v>
      </c>
      <c r="AE353" s="12">
        <v>0</v>
      </c>
      <c r="AF353" s="12">
        <v>0</v>
      </c>
      <c r="AG353" s="12">
        <v>0</v>
      </c>
      <c r="AH353" s="12">
        <v>0</v>
      </c>
      <c r="AI353" s="12">
        <v>0</v>
      </c>
    </row>
    <row r="354" spans="2:35" ht="20.100000000000001" customHeight="1" thickBot="1" x14ac:dyDescent="0.25">
      <c r="B354" s="4" t="s">
        <v>533</v>
      </c>
      <c r="C354" s="12">
        <v>0</v>
      </c>
      <c r="D354" s="12">
        <v>0</v>
      </c>
      <c r="E354" s="12">
        <v>0</v>
      </c>
      <c r="F354" s="12">
        <v>0</v>
      </c>
      <c r="G354" s="12">
        <v>0</v>
      </c>
      <c r="H354" s="12">
        <v>0</v>
      </c>
      <c r="I354" s="12">
        <v>0</v>
      </c>
      <c r="J354" s="12">
        <v>0</v>
      </c>
      <c r="K354" s="12">
        <v>0</v>
      </c>
      <c r="L354" s="12">
        <v>0</v>
      </c>
      <c r="M354" s="12">
        <v>0</v>
      </c>
      <c r="N354" s="12">
        <v>0</v>
      </c>
      <c r="O354" s="12">
        <v>0</v>
      </c>
      <c r="P354" s="12">
        <v>0</v>
      </c>
      <c r="Q354" s="12">
        <v>0</v>
      </c>
      <c r="R354" s="12">
        <v>0</v>
      </c>
      <c r="S354" s="12">
        <v>0</v>
      </c>
      <c r="T354" s="12">
        <v>0</v>
      </c>
      <c r="U354" s="12">
        <v>0</v>
      </c>
      <c r="V354" s="12">
        <v>0</v>
      </c>
      <c r="W354" s="12">
        <v>0</v>
      </c>
      <c r="X354" s="12">
        <v>0</v>
      </c>
      <c r="Y354" s="12">
        <v>0</v>
      </c>
      <c r="Z354" s="12">
        <v>0</v>
      </c>
      <c r="AA354" s="12">
        <v>0</v>
      </c>
      <c r="AB354" s="12">
        <v>0</v>
      </c>
      <c r="AC354" s="12">
        <v>0</v>
      </c>
      <c r="AD354" s="12">
        <v>0</v>
      </c>
      <c r="AE354" s="12">
        <v>0</v>
      </c>
      <c r="AF354" s="12">
        <v>0</v>
      </c>
      <c r="AG354" s="12">
        <v>0</v>
      </c>
      <c r="AH354" s="12">
        <v>0</v>
      </c>
      <c r="AI354" s="12">
        <v>0</v>
      </c>
    </row>
    <row r="355" spans="2:35" ht="20.100000000000001" customHeight="1" thickBot="1" x14ac:dyDescent="0.25">
      <c r="B355" s="4" t="s">
        <v>534</v>
      </c>
      <c r="C355" s="12">
        <v>2</v>
      </c>
      <c r="D355" s="12">
        <v>2</v>
      </c>
      <c r="E355" s="12">
        <v>0</v>
      </c>
      <c r="F355" s="12">
        <v>0</v>
      </c>
      <c r="G355" s="12">
        <v>0</v>
      </c>
      <c r="H355" s="12">
        <v>0</v>
      </c>
      <c r="I355" s="12">
        <v>2</v>
      </c>
      <c r="J355" s="12">
        <v>2</v>
      </c>
      <c r="K355" s="12">
        <v>0</v>
      </c>
      <c r="L355" s="12">
        <v>0</v>
      </c>
      <c r="M355" s="12">
        <v>0</v>
      </c>
      <c r="N355" s="12">
        <v>0</v>
      </c>
      <c r="O355" s="12">
        <v>0</v>
      </c>
      <c r="P355" s="12">
        <v>0</v>
      </c>
      <c r="Q355" s="12">
        <v>0</v>
      </c>
      <c r="R355" s="12">
        <v>0</v>
      </c>
      <c r="S355" s="12">
        <v>0</v>
      </c>
      <c r="T355" s="12">
        <v>0</v>
      </c>
      <c r="U355" s="12">
        <v>0</v>
      </c>
      <c r="V355" s="12">
        <v>0</v>
      </c>
      <c r="W355" s="12">
        <v>0</v>
      </c>
      <c r="X355" s="12">
        <v>0</v>
      </c>
      <c r="Y355" s="12">
        <v>0</v>
      </c>
      <c r="Z355" s="12">
        <v>0</v>
      </c>
      <c r="AA355" s="12">
        <v>0</v>
      </c>
      <c r="AB355" s="12">
        <v>0</v>
      </c>
      <c r="AC355" s="12">
        <v>0</v>
      </c>
      <c r="AD355" s="12">
        <v>0</v>
      </c>
      <c r="AE355" s="12">
        <v>0</v>
      </c>
      <c r="AF355" s="12">
        <v>0</v>
      </c>
      <c r="AG355" s="12">
        <v>0</v>
      </c>
      <c r="AH355" s="12">
        <v>0</v>
      </c>
      <c r="AI355" s="12">
        <v>0</v>
      </c>
    </row>
    <row r="356" spans="2:35" ht="20.100000000000001" customHeight="1" thickBot="1" x14ac:dyDescent="0.25">
      <c r="B356" s="4" t="s">
        <v>535</v>
      </c>
      <c r="C356" s="12">
        <v>0</v>
      </c>
      <c r="D356" s="12">
        <v>0</v>
      </c>
      <c r="E356" s="12">
        <v>0</v>
      </c>
      <c r="F356" s="12">
        <v>0</v>
      </c>
      <c r="G356" s="12">
        <v>0</v>
      </c>
      <c r="H356" s="12">
        <v>0</v>
      </c>
      <c r="I356" s="12">
        <v>0</v>
      </c>
      <c r="J356" s="12">
        <v>0</v>
      </c>
      <c r="K356" s="12">
        <v>0</v>
      </c>
      <c r="L356" s="12">
        <v>0</v>
      </c>
      <c r="M356" s="12">
        <v>0</v>
      </c>
      <c r="N356" s="12">
        <v>0</v>
      </c>
      <c r="O356" s="12">
        <v>0</v>
      </c>
      <c r="P356" s="12">
        <v>0</v>
      </c>
      <c r="Q356" s="12">
        <v>0</v>
      </c>
      <c r="R356" s="12">
        <v>0</v>
      </c>
      <c r="S356" s="12">
        <v>0</v>
      </c>
      <c r="T356" s="12">
        <v>0</v>
      </c>
      <c r="U356" s="12">
        <v>0</v>
      </c>
      <c r="V356" s="12">
        <v>0</v>
      </c>
      <c r="W356" s="12">
        <v>0</v>
      </c>
      <c r="X356" s="12">
        <v>0</v>
      </c>
      <c r="Y356" s="12">
        <v>0</v>
      </c>
      <c r="Z356" s="12">
        <v>0</v>
      </c>
      <c r="AA356" s="12">
        <v>0</v>
      </c>
      <c r="AB356" s="12">
        <v>0</v>
      </c>
      <c r="AC356" s="12">
        <v>0</v>
      </c>
      <c r="AD356" s="12">
        <v>0</v>
      </c>
      <c r="AE356" s="12">
        <v>0</v>
      </c>
      <c r="AF356" s="12">
        <v>0</v>
      </c>
      <c r="AG356" s="12">
        <v>0</v>
      </c>
      <c r="AH356" s="12">
        <v>0</v>
      </c>
      <c r="AI356" s="12">
        <v>0</v>
      </c>
    </row>
    <row r="357" spans="2:35" ht="20.100000000000001" customHeight="1" thickBot="1" x14ac:dyDescent="0.25">
      <c r="B357" s="4" t="s">
        <v>536</v>
      </c>
      <c r="C357" s="12">
        <v>4</v>
      </c>
      <c r="D357" s="12">
        <v>4</v>
      </c>
      <c r="E357" s="12">
        <v>0</v>
      </c>
      <c r="F357" s="12">
        <v>4</v>
      </c>
      <c r="G357" s="12">
        <v>4</v>
      </c>
      <c r="H357" s="12">
        <v>0</v>
      </c>
      <c r="I357" s="12">
        <v>0</v>
      </c>
      <c r="J357" s="12">
        <v>0</v>
      </c>
      <c r="K357" s="12">
        <v>0</v>
      </c>
      <c r="L357" s="12">
        <v>0</v>
      </c>
      <c r="M357" s="12">
        <v>0</v>
      </c>
      <c r="N357" s="12">
        <v>0</v>
      </c>
      <c r="O357" s="12">
        <v>0</v>
      </c>
      <c r="P357" s="12">
        <v>0</v>
      </c>
      <c r="Q357" s="12">
        <v>0</v>
      </c>
      <c r="R357" s="12">
        <v>0</v>
      </c>
      <c r="S357" s="12">
        <v>0</v>
      </c>
      <c r="T357" s="12">
        <v>0</v>
      </c>
      <c r="U357" s="12">
        <v>0</v>
      </c>
      <c r="V357" s="12">
        <v>0</v>
      </c>
      <c r="W357" s="12">
        <v>0</v>
      </c>
      <c r="X357" s="12">
        <v>0</v>
      </c>
      <c r="Y357" s="12">
        <v>0</v>
      </c>
      <c r="Z357" s="12">
        <v>0</v>
      </c>
      <c r="AA357" s="12">
        <v>0</v>
      </c>
      <c r="AB357" s="12">
        <v>0</v>
      </c>
      <c r="AC357" s="12">
        <v>0</v>
      </c>
      <c r="AD357" s="12">
        <v>0</v>
      </c>
      <c r="AE357" s="12">
        <v>0</v>
      </c>
      <c r="AF357" s="12">
        <v>0</v>
      </c>
      <c r="AG357" s="12">
        <v>0</v>
      </c>
      <c r="AH357" s="12">
        <v>0</v>
      </c>
      <c r="AI357" s="12">
        <v>0</v>
      </c>
    </row>
    <row r="358" spans="2:35" ht="20.100000000000001" customHeight="1" thickBot="1" x14ac:dyDescent="0.25">
      <c r="B358" s="4" t="s">
        <v>537</v>
      </c>
      <c r="C358" s="12">
        <v>16</v>
      </c>
      <c r="D358" s="12">
        <v>16</v>
      </c>
      <c r="E358" s="12">
        <v>0</v>
      </c>
      <c r="F358" s="12">
        <v>16</v>
      </c>
      <c r="G358" s="12">
        <v>16</v>
      </c>
      <c r="H358" s="12">
        <v>0</v>
      </c>
      <c r="I358" s="12">
        <v>0</v>
      </c>
      <c r="J358" s="12">
        <v>0</v>
      </c>
      <c r="K358" s="12">
        <v>0</v>
      </c>
      <c r="L358" s="12">
        <v>0</v>
      </c>
      <c r="M358" s="12">
        <v>0</v>
      </c>
      <c r="N358" s="12">
        <v>0</v>
      </c>
      <c r="O358" s="12">
        <v>0</v>
      </c>
      <c r="P358" s="12">
        <v>0</v>
      </c>
      <c r="Q358" s="12">
        <v>0</v>
      </c>
      <c r="R358" s="12">
        <v>0</v>
      </c>
      <c r="S358" s="12">
        <v>0</v>
      </c>
      <c r="T358" s="12">
        <v>0</v>
      </c>
      <c r="U358" s="12">
        <v>0</v>
      </c>
      <c r="V358" s="12">
        <v>0</v>
      </c>
      <c r="W358" s="12">
        <v>0</v>
      </c>
      <c r="X358" s="12">
        <v>0</v>
      </c>
      <c r="Y358" s="12">
        <v>0</v>
      </c>
      <c r="Z358" s="12">
        <v>0</v>
      </c>
      <c r="AA358" s="12">
        <v>0</v>
      </c>
      <c r="AB358" s="12">
        <v>0</v>
      </c>
      <c r="AC358" s="12">
        <v>0</v>
      </c>
      <c r="AD358" s="12">
        <v>0</v>
      </c>
      <c r="AE358" s="12">
        <v>0</v>
      </c>
      <c r="AF358" s="12">
        <v>0</v>
      </c>
      <c r="AG358" s="12">
        <v>0</v>
      </c>
      <c r="AH358" s="12">
        <v>0</v>
      </c>
      <c r="AI358" s="12">
        <v>0</v>
      </c>
    </row>
    <row r="359" spans="2:35" ht="20.100000000000001" customHeight="1" thickBot="1" x14ac:dyDescent="0.25">
      <c r="B359" s="4" t="s">
        <v>201</v>
      </c>
      <c r="C359" s="12">
        <v>19</v>
      </c>
      <c r="D359" s="12">
        <v>21</v>
      </c>
      <c r="E359" s="12">
        <v>0</v>
      </c>
      <c r="F359" s="12">
        <v>7</v>
      </c>
      <c r="G359" s="12">
        <v>9</v>
      </c>
      <c r="H359" s="12">
        <v>0</v>
      </c>
      <c r="I359" s="12">
        <v>12</v>
      </c>
      <c r="J359" s="12">
        <v>12</v>
      </c>
      <c r="K359" s="12">
        <v>0</v>
      </c>
      <c r="L359" s="12">
        <v>0</v>
      </c>
      <c r="M359" s="12">
        <v>0</v>
      </c>
      <c r="N359" s="12">
        <v>0</v>
      </c>
      <c r="O359" s="12">
        <v>0</v>
      </c>
      <c r="P359" s="12">
        <v>0</v>
      </c>
      <c r="Q359" s="12">
        <v>0</v>
      </c>
      <c r="R359" s="12">
        <v>0</v>
      </c>
      <c r="S359" s="12">
        <v>0</v>
      </c>
      <c r="T359" s="12">
        <v>0</v>
      </c>
      <c r="U359" s="12">
        <v>0</v>
      </c>
      <c r="V359" s="12">
        <v>0</v>
      </c>
      <c r="W359" s="12">
        <v>0</v>
      </c>
      <c r="X359" s="12">
        <v>0</v>
      </c>
      <c r="Y359" s="12">
        <v>0</v>
      </c>
      <c r="Z359" s="12">
        <v>0</v>
      </c>
      <c r="AA359" s="12">
        <v>0</v>
      </c>
      <c r="AB359" s="12">
        <v>0</v>
      </c>
      <c r="AC359" s="12">
        <v>0</v>
      </c>
      <c r="AD359" s="12">
        <v>0</v>
      </c>
      <c r="AE359" s="12">
        <v>0</v>
      </c>
      <c r="AF359" s="12">
        <v>0</v>
      </c>
      <c r="AG359" s="12">
        <v>0</v>
      </c>
      <c r="AH359" s="12">
        <v>0</v>
      </c>
      <c r="AI359" s="12">
        <v>0</v>
      </c>
    </row>
    <row r="360" spans="2:35" ht="20.100000000000001" customHeight="1" thickBot="1" x14ac:dyDescent="0.25">
      <c r="B360" s="4" t="s">
        <v>538</v>
      </c>
      <c r="C360" s="12">
        <v>0</v>
      </c>
      <c r="D360" s="12">
        <v>0</v>
      </c>
      <c r="E360" s="12">
        <v>0</v>
      </c>
      <c r="F360" s="12">
        <v>0</v>
      </c>
      <c r="G360" s="12">
        <v>0</v>
      </c>
      <c r="H360" s="12">
        <v>0</v>
      </c>
      <c r="I360" s="12">
        <v>0</v>
      </c>
      <c r="J360" s="12">
        <v>0</v>
      </c>
      <c r="K360" s="12">
        <v>0</v>
      </c>
      <c r="L360" s="12">
        <v>0</v>
      </c>
      <c r="M360" s="12">
        <v>0</v>
      </c>
      <c r="N360" s="12">
        <v>0</v>
      </c>
      <c r="O360" s="12">
        <v>0</v>
      </c>
      <c r="P360" s="12">
        <v>0</v>
      </c>
      <c r="Q360" s="12">
        <v>0</v>
      </c>
      <c r="R360" s="12">
        <v>0</v>
      </c>
      <c r="S360" s="12">
        <v>0</v>
      </c>
      <c r="T360" s="12">
        <v>0</v>
      </c>
      <c r="U360" s="12">
        <v>0</v>
      </c>
      <c r="V360" s="12">
        <v>0</v>
      </c>
      <c r="W360" s="12">
        <v>0</v>
      </c>
      <c r="X360" s="12">
        <v>0</v>
      </c>
      <c r="Y360" s="12">
        <v>0</v>
      </c>
      <c r="Z360" s="12">
        <v>0</v>
      </c>
      <c r="AA360" s="12">
        <v>0</v>
      </c>
      <c r="AB360" s="12">
        <v>0</v>
      </c>
      <c r="AC360" s="12">
        <v>0</v>
      </c>
      <c r="AD360" s="12">
        <v>0</v>
      </c>
      <c r="AE360" s="12">
        <v>0</v>
      </c>
      <c r="AF360" s="12">
        <v>0</v>
      </c>
      <c r="AG360" s="12">
        <v>0</v>
      </c>
      <c r="AH360" s="12">
        <v>0</v>
      </c>
      <c r="AI360" s="12">
        <v>0</v>
      </c>
    </row>
    <row r="361" spans="2:35" ht="20.100000000000001" customHeight="1" thickBot="1" x14ac:dyDescent="0.25">
      <c r="B361" s="4" t="s">
        <v>539</v>
      </c>
      <c r="C361" s="12">
        <v>6</v>
      </c>
      <c r="D361" s="12">
        <v>6</v>
      </c>
      <c r="E361" s="12">
        <v>0</v>
      </c>
      <c r="F361" s="12">
        <v>6</v>
      </c>
      <c r="G361" s="12">
        <v>6</v>
      </c>
      <c r="H361" s="12">
        <v>0</v>
      </c>
      <c r="I361" s="12">
        <v>0</v>
      </c>
      <c r="J361" s="12">
        <v>0</v>
      </c>
      <c r="K361" s="12">
        <v>0</v>
      </c>
      <c r="L361" s="12">
        <v>0</v>
      </c>
      <c r="M361" s="12">
        <v>0</v>
      </c>
      <c r="N361" s="12">
        <v>0</v>
      </c>
      <c r="O361" s="12">
        <v>0</v>
      </c>
      <c r="P361" s="12">
        <v>0</v>
      </c>
      <c r="Q361" s="12">
        <v>0</v>
      </c>
      <c r="R361" s="12">
        <v>0</v>
      </c>
      <c r="S361" s="12">
        <v>0</v>
      </c>
      <c r="T361" s="12">
        <v>0</v>
      </c>
      <c r="U361" s="12">
        <v>0</v>
      </c>
      <c r="V361" s="12">
        <v>0</v>
      </c>
      <c r="W361" s="12">
        <v>0</v>
      </c>
      <c r="X361" s="12">
        <v>0</v>
      </c>
      <c r="Y361" s="12">
        <v>0</v>
      </c>
      <c r="Z361" s="12">
        <v>0</v>
      </c>
      <c r="AA361" s="12">
        <v>0</v>
      </c>
      <c r="AB361" s="12">
        <v>0</v>
      </c>
      <c r="AC361" s="12">
        <v>0</v>
      </c>
      <c r="AD361" s="12">
        <v>0</v>
      </c>
      <c r="AE361" s="12">
        <v>0</v>
      </c>
      <c r="AF361" s="12">
        <v>0</v>
      </c>
      <c r="AG361" s="12">
        <v>0</v>
      </c>
      <c r="AH361" s="12">
        <v>0</v>
      </c>
      <c r="AI361" s="12">
        <v>0</v>
      </c>
    </row>
    <row r="362" spans="2:35" ht="20.100000000000001" customHeight="1" thickBot="1" x14ac:dyDescent="0.25">
      <c r="B362" s="4" t="s">
        <v>540</v>
      </c>
      <c r="C362" s="12">
        <v>0</v>
      </c>
      <c r="D362" s="12">
        <v>0</v>
      </c>
      <c r="E362" s="12">
        <v>0</v>
      </c>
      <c r="F362" s="12">
        <v>0</v>
      </c>
      <c r="G362" s="12">
        <v>0</v>
      </c>
      <c r="H362" s="12">
        <v>0</v>
      </c>
      <c r="I362" s="12">
        <v>0</v>
      </c>
      <c r="J362" s="12">
        <v>0</v>
      </c>
      <c r="K362" s="12">
        <v>0</v>
      </c>
      <c r="L362" s="12">
        <v>0</v>
      </c>
      <c r="M362" s="12">
        <v>0</v>
      </c>
      <c r="N362" s="12">
        <v>0</v>
      </c>
      <c r="O362" s="12">
        <v>0</v>
      </c>
      <c r="P362" s="12">
        <v>0</v>
      </c>
      <c r="Q362" s="12">
        <v>0</v>
      </c>
      <c r="R362" s="12">
        <v>0</v>
      </c>
      <c r="S362" s="12">
        <v>0</v>
      </c>
      <c r="T362" s="12">
        <v>0</v>
      </c>
      <c r="U362" s="12">
        <v>0</v>
      </c>
      <c r="V362" s="12">
        <v>0</v>
      </c>
      <c r="W362" s="12">
        <v>0</v>
      </c>
      <c r="X362" s="12">
        <v>0</v>
      </c>
      <c r="Y362" s="12">
        <v>0</v>
      </c>
      <c r="Z362" s="12">
        <v>0</v>
      </c>
      <c r="AA362" s="12">
        <v>0</v>
      </c>
      <c r="AB362" s="12">
        <v>0</v>
      </c>
      <c r="AC362" s="12">
        <v>0</v>
      </c>
      <c r="AD362" s="12">
        <v>0</v>
      </c>
      <c r="AE362" s="12">
        <v>0</v>
      </c>
      <c r="AF362" s="12">
        <v>0</v>
      </c>
      <c r="AG362" s="12">
        <v>0</v>
      </c>
      <c r="AH362" s="12">
        <v>0</v>
      </c>
      <c r="AI362" s="12">
        <v>0</v>
      </c>
    </row>
    <row r="363" spans="2:35" ht="20.100000000000001" customHeight="1" thickBot="1" x14ac:dyDescent="0.25">
      <c r="B363" s="4" t="s">
        <v>541</v>
      </c>
      <c r="C363" s="12">
        <v>25</v>
      </c>
      <c r="D363" s="12">
        <v>25</v>
      </c>
      <c r="E363" s="12">
        <v>0</v>
      </c>
      <c r="F363" s="12">
        <v>5</v>
      </c>
      <c r="G363" s="12">
        <v>5</v>
      </c>
      <c r="H363" s="12">
        <v>0</v>
      </c>
      <c r="I363" s="12">
        <v>20</v>
      </c>
      <c r="J363" s="12">
        <v>20</v>
      </c>
      <c r="K363" s="12">
        <v>0</v>
      </c>
      <c r="L363" s="12">
        <v>0</v>
      </c>
      <c r="M363" s="12">
        <v>0</v>
      </c>
      <c r="N363" s="12">
        <v>0</v>
      </c>
      <c r="O363" s="12">
        <v>0</v>
      </c>
      <c r="P363" s="12">
        <v>0</v>
      </c>
      <c r="Q363" s="12">
        <v>0</v>
      </c>
      <c r="R363" s="12">
        <v>0</v>
      </c>
      <c r="S363" s="12">
        <v>0</v>
      </c>
      <c r="T363" s="12">
        <v>0</v>
      </c>
      <c r="U363" s="12">
        <v>0</v>
      </c>
      <c r="V363" s="12">
        <v>0</v>
      </c>
      <c r="W363" s="12">
        <v>0</v>
      </c>
      <c r="X363" s="12">
        <v>0</v>
      </c>
      <c r="Y363" s="12">
        <v>0</v>
      </c>
      <c r="Z363" s="12">
        <v>0</v>
      </c>
      <c r="AA363" s="12">
        <v>0</v>
      </c>
      <c r="AB363" s="12">
        <v>0</v>
      </c>
      <c r="AC363" s="12">
        <v>0</v>
      </c>
      <c r="AD363" s="12">
        <v>0</v>
      </c>
      <c r="AE363" s="12">
        <v>0</v>
      </c>
      <c r="AF363" s="12">
        <v>0</v>
      </c>
      <c r="AG363" s="12">
        <v>0</v>
      </c>
      <c r="AH363" s="12">
        <v>0</v>
      </c>
      <c r="AI363" s="12">
        <v>0</v>
      </c>
    </row>
    <row r="364" spans="2:35" ht="20.100000000000001" customHeight="1" thickBot="1" x14ac:dyDescent="0.25">
      <c r="B364" s="4" t="s">
        <v>644</v>
      </c>
      <c r="C364" s="12">
        <v>0</v>
      </c>
      <c r="D364" s="12">
        <v>0</v>
      </c>
      <c r="E364" s="12">
        <v>0</v>
      </c>
      <c r="F364" s="12">
        <v>0</v>
      </c>
      <c r="G364" s="12">
        <v>0</v>
      </c>
      <c r="H364" s="12">
        <v>0</v>
      </c>
      <c r="I364" s="12">
        <v>0</v>
      </c>
      <c r="J364" s="12">
        <v>0</v>
      </c>
      <c r="K364" s="12">
        <v>0</v>
      </c>
      <c r="L364" s="12">
        <v>0</v>
      </c>
      <c r="M364" s="12">
        <v>0</v>
      </c>
      <c r="N364" s="12">
        <v>0</v>
      </c>
      <c r="O364" s="12">
        <v>0</v>
      </c>
      <c r="P364" s="12">
        <v>0</v>
      </c>
      <c r="Q364" s="12">
        <v>0</v>
      </c>
      <c r="R364" s="12">
        <v>0</v>
      </c>
      <c r="S364" s="12">
        <v>0</v>
      </c>
      <c r="T364" s="12">
        <v>0</v>
      </c>
      <c r="U364" s="12">
        <v>0</v>
      </c>
      <c r="V364" s="12">
        <v>0</v>
      </c>
      <c r="W364" s="12">
        <v>0</v>
      </c>
      <c r="X364" s="12">
        <v>0</v>
      </c>
      <c r="Y364" s="12">
        <v>0</v>
      </c>
      <c r="Z364" s="12">
        <v>0</v>
      </c>
      <c r="AA364" s="12">
        <v>0</v>
      </c>
      <c r="AB364" s="12">
        <v>0</v>
      </c>
      <c r="AC364" s="12">
        <v>0</v>
      </c>
      <c r="AD364" s="12">
        <v>0</v>
      </c>
      <c r="AE364" s="12">
        <v>0</v>
      </c>
      <c r="AF364" s="12">
        <v>0</v>
      </c>
      <c r="AG364" s="12">
        <v>0</v>
      </c>
      <c r="AH364" s="12">
        <v>0</v>
      </c>
      <c r="AI364" s="12">
        <v>0</v>
      </c>
    </row>
    <row r="365" spans="2:35" ht="20.100000000000001" customHeight="1" thickBot="1" x14ac:dyDescent="0.25">
      <c r="B365" s="4" t="s">
        <v>542</v>
      </c>
      <c r="C365" s="12">
        <v>0</v>
      </c>
      <c r="D365" s="12">
        <v>0</v>
      </c>
      <c r="E365" s="12">
        <v>0</v>
      </c>
      <c r="F365" s="12">
        <v>0</v>
      </c>
      <c r="G365" s="12">
        <v>0</v>
      </c>
      <c r="H365" s="12">
        <v>0</v>
      </c>
      <c r="I365" s="12">
        <v>0</v>
      </c>
      <c r="J365" s="12">
        <v>0</v>
      </c>
      <c r="K365" s="12">
        <v>0</v>
      </c>
      <c r="L365" s="12">
        <v>0</v>
      </c>
      <c r="M365" s="12">
        <v>0</v>
      </c>
      <c r="N365" s="12">
        <v>0</v>
      </c>
      <c r="O365" s="12">
        <v>0</v>
      </c>
      <c r="P365" s="12">
        <v>0</v>
      </c>
      <c r="Q365" s="12">
        <v>0</v>
      </c>
      <c r="R365" s="12">
        <v>0</v>
      </c>
      <c r="S365" s="12">
        <v>0</v>
      </c>
      <c r="T365" s="12">
        <v>0</v>
      </c>
      <c r="U365" s="12">
        <v>0</v>
      </c>
      <c r="V365" s="12">
        <v>0</v>
      </c>
      <c r="W365" s="12">
        <v>0</v>
      </c>
      <c r="X365" s="12">
        <v>0</v>
      </c>
      <c r="Y365" s="12">
        <v>0</v>
      </c>
      <c r="Z365" s="12">
        <v>0</v>
      </c>
      <c r="AA365" s="12">
        <v>0</v>
      </c>
      <c r="AB365" s="12">
        <v>0</v>
      </c>
      <c r="AC365" s="12">
        <v>0</v>
      </c>
      <c r="AD365" s="12">
        <v>0</v>
      </c>
      <c r="AE365" s="12">
        <v>0</v>
      </c>
      <c r="AF365" s="12">
        <v>0</v>
      </c>
      <c r="AG365" s="12">
        <v>0</v>
      </c>
      <c r="AH365" s="12">
        <v>0</v>
      </c>
      <c r="AI365" s="12">
        <v>0</v>
      </c>
    </row>
    <row r="366" spans="2:35" ht="20.100000000000001" customHeight="1" thickBot="1" x14ac:dyDescent="0.25">
      <c r="B366" s="4" t="s">
        <v>202</v>
      </c>
      <c r="C366" s="12">
        <v>0</v>
      </c>
      <c r="D366" s="12">
        <v>0</v>
      </c>
      <c r="E366" s="12">
        <v>0</v>
      </c>
      <c r="F366" s="12">
        <v>0</v>
      </c>
      <c r="G366" s="12">
        <v>0</v>
      </c>
      <c r="H366" s="12">
        <v>0</v>
      </c>
      <c r="I366" s="12">
        <v>0</v>
      </c>
      <c r="J366" s="12">
        <v>0</v>
      </c>
      <c r="K366" s="12">
        <v>0</v>
      </c>
      <c r="L366" s="12">
        <v>0</v>
      </c>
      <c r="M366" s="12">
        <v>0</v>
      </c>
      <c r="N366" s="12">
        <v>0</v>
      </c>
      <c r="O366" s="12">
        <v>0</v>
      </c>
      <c r="P366" s="12">
        <v>0</v>
      </c>
      <c r="Q366" s="12">
        <v>0</v>
      </c>
      <c r="R366" s="12">
        <v>0</v>
      </c>
      <c r="S366" s="12">
        <v>0</v>
      </c>
      <c r="T366" s="12">
        <v>0</v>
      </c>
      <c r="U366" s="12">
        <v>0</v>
      </c>
      <c r="V366" s="12">
        <v>0</v>
      </c>
      <c r="W366" s="12">
        <v>0</v>
      </c>
      <c r="X366" s="12">
        <v>0</v>
      </c>
      <c r="Y366" s="12">
        <v>0</v>
      </c>
      <c r="Z366" s="12">
        <v>0</v>
      </c>
      <c r="AA366" s="12">
        <v>0</v>
      </c>
      <c r="AB366" s="12">
        <v>0</v>
      </c>
      <c r="AC366" s="12">
        <v>0</v>
      </c>
      <c r="AD366" s="12">
        <v>0</v>
      </c>
      <c r="AE366" s="12">
        <v>0</v>
      </c>
      <c r="AF366" s="12">
        <v>0</v>
      </c>
      <c r="AG366" s="12">
        <v>0</v>
      </c>
      <c r="AH366" s="12">
        <v>0</v>
      </c>
      <c r="AI366" s="12">
        <v>0</v>
      </c>
    </row>
    <row r="367" spans="2:35" ht="20.100000000000001" customHeight="1" thickBot="1" x14ac:dyDescent="0.25">
      <c r="B367" s="4" t="s">
        <v>543</v>
      </c>
      <c r="C367" s="12">
        <v>11</v>
      </c>
      <c r="D367" s="12">
        <v>7</v>
      </c>
      <c r="E367" s="12">
        <v>0</v>
      </c>
      <c r="F367" s="12">
        <v>11</v>
      </c>
      <c r="G367" s="12">
        <v>7</v>
      </c>
      <c r="H367" s="12">
        <v>0</v>
      </c>
      <c r="I367" s="12">
        <v>0</v>
      </c>
      <c r="J367" s="12">
        <v>0</v>
      </c>
      <c r="K367" s="12">
        <v>0</v>
      </c>
      <c r="L367" s="12">
        <v>0</v>
      </c>
      <c r="M367" s="12">
        <v>0</v>
      </c>
      <c r="N367" s="12">
        <v>0</v>
      </c>
      <c r="O367" s="12">
        <v>0</v>
      </c>
      <c r="P367" s="12">
        <v>0</v>
      </c>
      <c r="Q367" s="12">
        <v>0</v>
      </c>
      <c r="R367" s="12">
        <v>0</v>
      </c>
      <c r="S367" s="12">
        <v>0</v>
      </c>
      <c r="T367" s="12">
        <v>0</v>
      </c>
      <c r="U367" s="12">
        <v>2</v>
      </c>
      <c r="V367" s="12">
        <v>2</v>
      </c>
      <c r="W367" s="12">
        <v>0</v>
      </c>
      <c r="X367" s="12">
        <v>2</v>
      </c>
      <c r="Y367" s="12">
        <v>2</v>
      </c>
      <c r="Z367" s="12">
        <v>0</v>
      </c>
      <c r="AA367" s="12">
        <v>0</v>
      </c>
      <c r="AB367" s="12">
        <v>0</v>
      </c>
      <c r="AC367" s="12">
        <v>0</v>
      </c>
      <c r="AD367" s="12">
        <v>0</v>
      </c>
      <c r="AE367" s="12">
        <v>0</v>
      </c>
      <c r="AF367" s="12">
        <v>0</v>
      </c>
      <c r="AG367" s="12">
        <v>0</v>
      </c>
      <c r="AH367" s="12">
        <v>0</v>
      </c>
      <c r="AI367" s="12">
        <v>0</v>
      </c>
    </row>
    <row r="368" spans="2:35" ht="20.100000000000001" customHeight="1" thickBot="1" x14ac:dyDescent="0.25">
      <c r="B368" s="4" t="s">
        <v>544</v>
      </c>
      <c r="C368" s="12">
        <v>0</v>
      </c>
      <c r="D368" s="12">
        <v>0</v>
      </c>
      <c r="E368" s="12">
        <v>0</v>
      </c>
      <c r="F368" s="12">
        <v>0</v>
      </c>
      <c r="G368" s="12">
        <v>0</v>
      </c>
      <c r="H368" s="12">
        <v>0</v>
      </c>
      <c r="I368" s="12">
        <v>0</v>
      </c>
      <c r="J368" s="12">
        <v>0</v>
      </c>
      <c r="K368" s="12">
        <v>0</v>
      </c>
      <c r="L368" s="12">
        <v>0</v>
      </c>
      <c r="M368" s="12">
        <v>0</v>
      </c>
      <c r="N368" s="12">
        <v>0</v>
      </c>
      <c r="O368" s="12">
        <v>0</v>
      </c>
      <c r="P368" s="12">
        <v>0</v>
      </c>
      <c r="Q368" s="12">
        <v>0</v>
      </c>
      <c r="R368" s="12">
        <v>0</v>
      </c>
      <c r="S368" s="12">
        <v>0</v>
      </c>
      <c r="T368" s="12">
        <v>0</v>
      </c>
      <c r="U368" s="12">
        <v>0</v>
      </c>
      <c r="V368" s="12">
        <v>0</v>
      </c>
      <c r="W368" s="12">
        <v>0</v>
      </c>
      <c r="X368" s="12">
        <v>0</v>
      </c>
      <c r="Y368" s="12">
        <v>0</v>
      </c>
      <c r="Z368" s="12">
        <v>0</v>
      </c>
      <c r="AA368" s="12">
        <v>0</v>
      </c>
      <c r="AB368" s="12">
        <v>0</v>
      </c>
      <c r="AC368" s="12">
        <v>0</v>
      </c>
      <c r="AD368" s="12">
        <v>0</v>
      </c>
      <c r="AE368" s="12">
        <v>0</v>
      </c>
      <c r="AF368" s="12">
        <v>0</v>
      </c>
      <c r="AG368" s="12">
        <v>0</v>
      </c>
      <c r="AH368" s="12">
        <v>0</v>
      </c>
      <c r="AI368" s="12">
        <v>0</v>
      </c>
    </row>
    <row r="369" spans="2:35" ht="20.100000000000001" customHeight="1" thickBot="1" x14ac:dyDescent="0.25">
      <c r="B369" s="4" t="s">
        <v>545</v>
      </c>
      <c r="C369" s="12">
        <v>1</v>
      </c>
      <c r="D369" s="12">
        <v>0</v>
      </c>
      <c r="E369" s="12">
        <v>0</v>
      </c>
      <c r="F369" s="12">
        <v>1</v>
      </c>
      <c r="G369" s="12">
        <v>0</v>
      </c>
      <c r="H369" s="12">
        <v>0</v>
      </c>
      <c r="I369" s="12">
        <v>0</v>
      </c>
      <c r="J369" s="12">
        <v>0</v>
      </c>
      <c r="K369" s="12">
        <v>0</v>
      </c>
      <c r="L369" s="12">
        <v>0</v>
      </c>
      <c r="M369" s="12">
        <v>0</v>
      </c>
      <c r="N369" s="12">
        <v>0</v>
      </c>
      <c r="O369" s="12">
        <v>0</v>
      </c>
      <c r="P369" s="12">
        <v>0</v>
      </c>
      <c r="Q369" s="12">
        <v>0</v>
      </c>
      <c r="R369" s="12">
        <v>0</v>
      </c>
      <c r="S369" s="12">
        <v>0</v>
      </c>
      <c r="T369" s="12">
        <v>0</v>
      </c>
      <c r="U369" s="12">
        <v>0</v>
      </c>
      <c r="V369" s="12">
        <v>0</v>
      </c>
      <c r="W369" s="12">
        <v>0</v>
      </c>
      <c r="X369" s="12">
        <v>0</v>
      </c>
      <c r="Y369" s="12">
        <v>0</v>
      </c>
      <c r="Z369" s="12">
        <v>0</v>
      </c>
      <c r="AA369" s="12">
        <v>0</v>
      </c>
      <c r="AB369" s="12">
        <v>0</v>
      </c>
      <c r="AC369" s="12">
        <v>0</v>
      </c>
      <c r="AD369" s="12">
        <v>0</v>
      </c>
      <c r="AE369" s="12">
        <v>0</v>
      </c>
      <c r="AF369" s="12">
        <v>0</v>
      </c>
      <c r="AG369" s="12">
        <v>0</v>
      </c>
      <c r="AH369" s="12">
        <v>0</v>
      </c>
      <c r="AI369" s="12">
        <v>0</v>
      </c>
    </row>
    <row r="370" spans="2:35" ht="20.100000000000001" customHeight="1" thickBot="1" x14ac:dyDescent="0.25">
      <c r="B370" s="4" t="s">
        <v>546</v>
      </c>
      <c r="C370" s="12">
        <v>0</v>
      </c>
      <c r="D370" s="12">
        <v>0</v>
      </c>
      <c r="E370" s="12">
        <v>0</v>
      </c>
      <c r="F370" s="12">
        <v>0</v>
      </c>
      <c r="G370" s="12">
        <v>0</v>
      </c>
      <c r="H370" s="12">
        <v>0</v>
      </c>
      <c r="I370" s="12">
        <v>0</v>
      </c>
      <c r="J370" s="12">
        <v>0</v>
      </c>
      <c r="K370" s="12">
        <v>0</v>
      </c>
      <c r="L370" s="12">
        <v>0</v>
      </c>
      <c r="M370" s="12">
        <v>0</v>
      </c>
      <c r="N370" s="12">
        <v>0</v>
      </c>
      <c r="O370" s="12">
        <v>0</v>
      </c>
      <c r="P370" s="12">
        <v>0</v>
      </c>
      <c r="Q370" s="12">
        <v>0</v>
      </c>
      <c r="R370" s="12">
        <v>0</v>
      </c>
      <c r="S370" s="12">
        <v>0</v>
      </c>
      <c r="T370" s="12">
        <v>0</v>
      </c>
      <c r="U370" s="12">
        <v>0</v>
      </c>
      <c r="V370" s="12">
        <v>0</v>
      </c>
      <c r="W370" s="12">
        <v>0</v>
      </c>
      <c r="X370" s="12">
        <v>0</v>
      </c>
      <c r="Y370" s="12">
        <v>0</v>
      </c>
      <c r="Z370" s="12">
        <v>0</v>
      </c>
      <c r="AA370" s="12">
        <v>0</v>
      </c>
      <c r="AB370" s="12">
        <v>0</v>
      </c>
      <c r="AC370" s="12">
        <v>0</v>
      </c>
      <c r="AD370" s="12">
        <v>0</v>
      </c>
      <c r="AE370" s="12">
        <v>0</v>
      </c>
      <c r="AF370" s="12">
        <v>0</v>
      </c>
      <c r="AG370" s="12">
        <v>0</v>
      </c>
      <c r="AH370" s="12">
        <v>0</v>
      </c>
      <c r="AI370" s="12">
        <v>0</v>
      </c>
    </row>
    <row r="371" spans="2:35" ht="20.100000000000001" customHeight="1" thickBot="1" x14ac:dyDescent="0.25">
      <c r="B371" s="4" t="s">
        <v>645</v>
      </c>
      <c r="C371" s="12">
        <v>0</v>
      </c>
      <c r="D371" s="12">
        <v>0</v>
      </c>
      <c r="E371" s="12">
        <v>0</v>
      </c>
      <c r="F371" s="12">
        <v>0</v>
      </c>
      <c r="G371" s="12">
        <v>0</v>
      </c>
      <c r="H371" s="12">
        <v>0</v>
      </c>
      <c r="I371" s="12">
        <v>0</v>
      </c>
      <c r="J371" s="12">
        <v>0</v>
      </c>
      <c r="K371" s="12">
        <v>0</v>
      </c>
      <c r="L371" s="12">
        <v>0</v>
      </c>
      <c r="M371" s="12">
        <v>0</v>
      </c>
      <c r="N371" s="12">
        <v>0</v>
      </c>
      <c r="O371" s="12">
        <v>0</v>
      </c>
      <c r="P371" s="12">
        <v>0</v>
      </c>
      <c r="Q371" s="12">
        <v>0</v>
      </c>
      <c r="R371" s="12">
        <v>0</v>
      </c>
      <c r="S371" s="12">
        <v>0</v>
      </c>
      <c r="T371" s="12">
        <v>0</v>
      </c>
      <c r="U371" s="12">
        <v>0</v>
      </c>
      <c r="V371" s="12">
        <v>0</v>
      </c>
      <c r="W371" s="12">
        <v>0</v>
      </c>
      <c r="X371" s="12">
        <v>0</v>
      </c>
      <c r="Y371" s="12">
        <v>0</v>
      </c>
      <c r="Z371" s="12">
        <v>0</v>
      </c>
      <c r="AA371" s="12">
        <v>0</v>
      </c>
      <c r="AB371" s="12">
        <v>0</v>
      </c>
      <c r="AC371" s="12">
        <v>0</v>
      </c>
      <c r="AD371" s="12">
        <v>0</v>
      </c>
      <c r="AE371" s="12">
        <v>0</v>
      </c>
      <c r="AF371" s="12">
        <v>0</v>
      </c>
      <c r="AG371" s="12">
        <v>0</v>
      </c>
      <c r="AH371" s="12">
        <v>0</v>
      </c>
      <c r="AI371" s="12">
        <v>0</v>
      </c>
    </row>
    <row r="372" spans="2:35" ht="20.100000000000001" customHeight="1" thickBot="1" x14ac:dyDescent="0.25">
      <c r="B372" s="4" t="s">
        <v>547</v>
      </c>
      <c r="C372" s="12">
        <v>6</v>
      </c>
      <c r="D372" s="12">
        <v>6</v>
      </c>
      <c r="E372" s="12">
        <v>0</v>
      </c>
      <c r="F372" s="12">
        <v>6</v>
      </c>
      <c r="G372" s="12">
        <v>6</v>
      </c>
      <c r="H372" s="12">
        <v>0</v>
      </c>
      <c r="I372" s="12">
        <v>0</v>
      </c>
      <c r="J372" s="12">
        <v>0</v>
      </c>
      <c r="K372" s="12">
        <v>0</v>
      </c>
      <c r="L372" s="12">
        <v>0</v>
      </c>
      <c r="M372" s="12">
        <v>0</v>
      </c>
      <c r="N372" s="12">
        <v>0</v>
      </c>
      <c r="O372" s="12">
        <v>0</v>
      </c>
      <c r="P372" s="12">
        <v>0</v>
      </c>
      <c r="Q372" s="12">
        <v>0</v>
      </c>
      <c r="R372" s="12">
        <v>0</v>
      </c>
      <c r="S372" s="12">
        <v>0</v>
      </c>
      <c r="T372" s="12">
        <v>0</v>
      </c>
      <c r="U372" s="12">
        <v>0</v>
      </c>
      <c r="V372" s="12">
        <v>0</v>
      </c>
      <c r="W372" s="12">
        <v>0</v>
      </c>
      <c r="X372" s="12">
        <v>0</v>
      </c>
      <c r="Y372" s="12">
        <v>0</v>
      </c>
      <c r="Z372" s="12">
        <v>0</v>
      </c>
      <c r="AA372" s="12">
        <v>0</v>
      </c>
      <c r="AB372" s="12">
        <v>0</v>
      </c>
      <c r="AC372" s="12">
        <v>0</v>
      </c>
      <c r="AD372" s="12">
        <v>0</v>
      </c>
      <c r="AE372" s="12">
        <v>0</v>
      </c>
      <c r="AF372" s="12">
        <v>0</v>
      </c>
      <c r="AG372" s="12">
        <v>0</v>
      </c>
      <c r="AH372" s="12">
        <v>0</v>
      </c>
      <c r="AI372" s="12">
        <v>0</v>
      </c>
    </row>
    <row r="373" spans="2:35" ht="20.100000000000001" customHeight="1" thickBot="1" x14ac:dyDescent="0.25">
      <c r="B373" s="4" t="s">
        <v>548</v>
      </c>
      <c r="C373" s="12">
        <v>0</v>
      </c>
      <c r="D373" s="12">
        <v>0</v>
      </c>
      <c r="E373" s="12">
        <v>0</v>
      </c>
      <c r="F373" s="12">
        <v>0</v>
      </c>
      <c r="G373" s="12">
        <v>0</v>
      </c>
      <c r="H373" s="12">
        <v>0</v>
      </c>
      <c r="I373" s="12">
        <v>0</v>
      </c>
      <c r="J373" s="12">
        <v>0</v>
      </c>
      <c r="K373" s="12">
        <v>0</v>
      </c>
      <c r="L373" s="12">
        <v>0</v>
      </c>
      <c r="M373" s="12">
        <v>0</v>
      </c>
      <c r="N373" s="12">
        <v>0</v>
      </c>
      <c r="O373" s="12">
        <v>0</v>
      </c>
      <c r="P373" s="12">
        <v>0</v>
      </c>
      <c r="Q373" s="12">
        <v>0</v>
      </c>
      <c r="R373" s="12">
        <v>0</v>
      </c>
      <c r="S373" s="12">
        <v>0</v>
      </c>
      <c r="T373" s="12">
        <v>0</v>
      </c>
      <c r="U373" s="12">
        <v>0</v>
      </c>
      <c r="V373" s="12">
        <v>0</v>
      </c>
      <c r="W373" s="12">
        <v>0</v>
      </c>
      <c r="X373" s="12">
        <v>0</v>
      </c>
      <c r="Y373" s="12">
        <v>0</v>
      </c>
      <c r="Z373" s="12">
        <v>0</v>
      </c>
      <c r="AA373" s="12">
        <v>0</v>
      </c>
      <c r="AB373" s="12">
        <v>0</v>
      </c>
      <c r="AC373" s="12">
        <v>0</v>
      </c>
      <c r="AD373" s="12">
        <v>0</v>
      </c>
      <c r="AE373" s="12">
        <v>0</v>
      </c>
      <c r="AF373" s="12">
        <v>0</v>
      </c>
      <c r="AG373" s="12">
        <v>0</v>
      </c>
      <c r="AH373" s="12">
        <v>0</v>
      </c>
      <c r="AI373" s="12">
        <v>0</v>
      </c>
    </row>
    <row r="374" spans="2:35" ht="20.100000000000001" customHeight="1" thickBot="1" x14ac:dyDescent="0.25">
      <c r="B374" s="4" t="s">
        <v>549</v>
      </c>
      <c r="C374" s="12">
        <v>0</v>
      </c>
      <c r="D374" s="12">
        <v>0</v>
      </c>
      <c r="E374" s="12">
        <v>0</v>
      </c>
      <c r="F374" s="12">
        <v>0</v>
      </c>
      <c r="G374" s="12">
        <v>0</v>
      </c>
      <c r="H374" s="12">
        <v>0</v>
      </c>
      <c r="I374" s="12">
        <v>0</v>
      </c>
      <c r="J374" s="12">
        <v>0</v>
      </c>
      <c r="K374" s="12">
        <v>0</v>
      </c>
      <c r="L374" s="12">
        <v>0</v>
      </c>
      <c r="M374" s="12">
        <v>0</v>
      </c>
      <c r="N374" s="12">
        <v>0</v>
      </c>
      <c r="O374" s="12">
        <v>0</v>
      </c>
      <c r="P374" s="12">
        <v>0</v>
      </c>
      <c r="Q374" s="12">
        <v>0</v>
      </c>
      <c r="R374" s="12">
        <v>0</v>
      </c>
      <c r="S374" s="12">
        <v>0</v>
      </c>
      <c r="T374" s="12">
        <v>0</v>
      </c>
      <c r="U374" s="12">
        <v>0</v>
      </c>
      <c r="V374" s="12">
        <v>0</v>
      </c>
      <c r="W374" s="12">
        <v>0</v>
      </c>
      <c r="X374" s="12">
        <v>0</v>
      </c>
      <c r="Y374" s="12">
        <v>0</v>
      </c>
      <c r="Z374" s="12">
        <v>0</v>
      </c>
      <c r="AA374" s="12">
        <v>0</v>
      </c>
      <c r="AB374" s="12">
        <v>0</v>
      </c>
      <c r="AC374" s="12">
        <v>0</v>
      </c>
      <c r="AD374" s="12">
        <v>0</v>
      </c>
      <c r="AE374" s="12">
        <v>0</v>
      </c>
      <c r="AF374" s="12">
        <v>0</v>
      </c>
      <c r="AG374" s="12">
        <v>0</v>
      </c>
      <c r="AH374" s="12">
        <v>0</v>
      </c>
      <c r="AI374" s="12">
        <v>0</v>
      </c>
    </row>
    <row r="375" spans="2:35" ht="20.100000000000001" customHeight="1" thickBot="1" x14ac:dyDescent="0.25">
      <c r="B375" s="4" t="s">
        <v>550</v>
      </c>
      <c r="C375" s="12">
        <v>0</v>
      </c>
      <c r="D375" s="12">
        <v>0</v>
      </c>
      <c r="E375" s="12">
        <v>0</v>
      </c>
      <c r="F375" s="12">
        <v>0</v>
      </c>
      <c r="G375" s="12">
        <v>0</v>
      </c>
      <c r="H375" s="12">
        <v>0</v>
      </c>
      <c r="I375" s="12">
        <v>0</v>
      </c>
      <c r="J375" s="12">
        <v>0</v>
      </c>
      <c r="K375" s="12">
        <v>0</v>
      </c>
      <c r="L375" s="12">
        <v>0</v>
      </c>
      <c r="M375" s="12">
        <v>0</v>
      </c>
      <c r="N375" s="12">
        <v>0</v>
      </c>
      <c r="O375" s="12">
        <v>0</v>
      </c>
      <c r="P375" s="12">
        <v>0</v>
      </c>
      <c r="Q375" s="12">
        <v>0</v>
      </c>
      <c r="R375" s="12">
        <v>0</v>
      </c>
      <c r="S375" s="12">
        <v>0</v>
      </c>
      <c r="T375" s="12">
        <v>0</v>
      </c>
      <c r="U375" s="12">
        <v>0</v>
      </c>
      <c r="V375" s="12">
        <v>0</v>
      </c>
      <c r="W375" s="12">
        <v>0</v>
      </c>
      <c r="X375" s="12">
        <v>0</v>
      </c>
      <c r="Y375" s="12">
        <v>0</v>
      </c>
      <c r="Z375" s="12">
        <v>0</v>
      </c>
      <c r="AA375" s="12">
        <v>0</v>
      </c>
      <c r="AB375" s="12">
        <v>0</v>
      </c>
      <c r="AC375" s="12">
        <v>0</v>
      </c>
      <c r="AD375" s="12">
        <v>0</v>
      </c>
      <c r="AE375" s="12">
        <v>0</v>
      </c>
      <c r="AF375" s="12">
        <v>0</v>
      </c>
      <c r="AG375" s="12">
        <v>0</v>
      </c>
      <c r="AH375" s="12">
        <v>0</v>
      </c>
      <c r="AI375" s="12">
        <v>0</v>
      </c>
    </row>
    <row r="376" spans="2:35" ht="20.100000000000001" customHeight="1" thickBot="1" x14ac:dyDescent="0.25">
      <c r="B376" s="4" t="s">
        <v>551</v>
      </c>
      <c r="C376" s="12">
        <v>0</v>
      </c>
      <c r="D376" s="12">
        <v>0</v>
      </c>
      <c r="E376" s="12">
        <v>0</v>
      </c>
      <c r="F376" s="12">
        <v>0</v>
      </c>
      <c r="G376" s="12">
        <v>0</v>
      </c>
      <c r="H376" s="12">
        <v>0</v>
      </c>
      <c r="I376" s="12">
        <v>0</v>
      </c>
      <c r="J376" s="12">
        <v>0</v>
      </c>
      <c r="K376" s="12">
        <v>0</v>
      </c>
      <c r="L376" s="12">
        <v>0</v>
      </c>
      <c r="M376" s="12">
        <v>0</v>
      </c>
      <c r="N376" s="12">
        <v>0</v>
      </c>
      <c r="O376" s="12">
        <v>0</v>
      </c>
      <c r="P376" s="12">
        <v>0</v>
      </c>
      <c r="Q376" s="12">
        <v>0</v>
      </c>
      <c r="R376" s="12">
        <v>0</v>
      </c>
      <c r="S376" s="12">
        <v>0</v>
      </c>
      <c r="T376" s="12">
        <v>0</v>
      </c>
      <c r="U376" s="12">
        <v>0</v>
      </c>
      <c r="V376" s="12">
        <v>0</v>
      </c>
      <c r="W376" s="12">
        <v>0</v>
      </c>
      <c r="X376" s="12">
        <v>0</v>
      </c>
      <c r="Y376" s="12">
        <v>0</v>
      </c>
      <c r="Z376" s="12">
        <v>0</v>
      </c>
      <c r="AA376" s="12">
        <v>0</v>
      </c>
      <c r="AB376" s="12">
        <v>0</v>
      </c>
      <c r="AC376" s="12">
        <v>0</v>
      </c>
      <c r="AD376" s="12">
        <v>0</v>
      </c>
      <c r="AE376" s="12">
        <v>0</v>
      </c>
      <c r="AF376" s="12">
        <v>0</v>
      </c>
      <c r="AG376" s="12">
        <v>0</v>
      </c>
      <c r="AH376" s="12">
        <v>0</v>
      </c>
      <c r="AI376" s="12">
        <v>0</v>
      </c>
    </row>
    <row r="377" spans="2:35" ht="20.100000000000001" customHeight="1" thickBot="1" x14ac:dyDescent="0.25">
      <c r="B377" s="4" t="s">
        <v>552</v>
      </c>
      <c r="C377" s="12">
        <v>61</v>
      </c>
      <c r="D377" s="12">
        <v>59</v>
      </c>
      <c r="E377" s="12">
        <v>4</v>
      </c>
      <c r="F377" s="12">
        <v>60</v>
      </c>
      <c r="G377" s="12">
        <v>58</v>
      </c>
      <c r="H377" s="12">
        <v>4</v>
      </c>
      <c r="I377" s="12">
        <v>1</v>
      </c>
      <c r="J377" s="12">
        <v>1</v>
      </c>
      <c r="K377" s="12">
        <v>0</v>
      </c>
      <c r="L377" s="12">
        <v>0</v>
      </c>
      <c r="M377" s="12">
        <v>0</v>
      </c>
      <c r="N377" s="12">
        <v>0</v>
      </c>
      <c r="O377" s="12">
        <v>0</v>
      </c>
      <c r="P377" s="12">
        <v>0</v>
      </c>
      <c r="Q377" s="12">
        <v>0</v>
      </c>
      <c r="R377" s="12">
        <v>0</v>
      </c>
      <c r="S377" s="12">
        <v>0</v>
      </c>
      <c r="T377" s="12">
        <v>0</v>
      </c>
      <c r="U377" s="12">
        <v>9</v>
      </c>
      <c r="V377" s="12">
        <v>11</v>
      </c>
      <c r="W377" s="12">
        <v>0</v>
      </c>
      <c r="X377" s="12">
        <v>9</v>
      </c>
      <c r="Y377" s="12">
        <v>11</v>
      </c>
      <c r="Z377" s="12">
        <v>0</v>
      </c>
      <c r="AA377" s="12">
        <v>0</v>
      </c>
      <c r="AB377" s="12">
        <v>0</v>
      </c>
      <c r="AC377" s="12">
        <v>0</v>
      </c>
      <c r="AD377" s="12">
        <v>0</v>
      </c>
      <c r="AE377" s="12">
        <v>0</v>
      </c>
      <c r="AF377" s="12">
        <v>0</v>
      </c>
      <c r="AG377" s="12">
        <v>0</v>
      </c>
      <c r="AH377" s="12">
        <v>0</v>
      </c>
      <c r="AI377" s="12">
        <v>0</v>
      </c>
    </row>
    <row r="378" spans="2:35" ht="20.100000000000001" customHeight="1" thickBot="1" x14ac:dyDescent="0.25">
      <c r="B378" s="4" t="s">
        <v>203</v>
      </c>
      <c r="C378" s="12">
        <v>2</v>
      </c>
      <c r="D378" s="12">
        <v>2</v>
      </c>
      <c r="E378" s="12">
        <v>0</v>
      </c>
      <c r="F378" s="12">
        <v>2</v>
      </c>
      <c r="G378" s="12">
        <v>2</v>
      </c>
      <c r="H378" s="12">
        <v>0</v>
      </c>
      <c r="I378" s="12">
        <v>0</v>
      </c>
      <c r="J378" s="12">
        <v>0</v>
      </c>
      <c r="K378" s="12">
        <v>0</v>
      </c>
      <c r="L378" s="12">
        <v>0</v>
      </c>
      <c r="M378" s="12">
        <v>0</v>
      </c>
      <c r="N378" s="12">
        <v>0</v>
      </c>
      <c r="O378" s="12">
        <v>0</v>
      </c>
      <c r="P378" s="12">
        <v>0</v>
      </c>
      <c r="Q378" s="12">
        <v>0</v>
      </c>
      <c r="R378" s="12">
        <v>0</v>
      </c>
      <c r="S378" s="12">
        <v>0</v>
      </c>
      <c r="T378" s="12">
        <v>0</v>
      </c>
      <c r="U378" s="12">
        <v>4</v>
      </c>
      <c r="V378" s="12">
        <v>3</v>
      </c>
      <c r="W378" s="12">
        <v>1</v>
      </c>
      <c r="X378" s="12">
        <v>4</v>
      </c>
      <c r="Y378" s="12">
        <v>3</v>
      </c>
      <c r="Z378" s="12">
        <v>1</v>
      </c>
      <c r="AA378" s="12">
        <v>0</v>
      </c>
      <c r="AB378" s="12">
        <v>0</v>
      </c>
      <c r="AC378" s="12">
        <v>0</v>
      </c>
      <c r="AD378" s="12">
        <v>0</v>
      </c>
      <c r="AE378" s="12">
        <v>0</v>
      </c>
      <c r="AF378" s="12">
        <v>0</v>
      </c>
      <c r="AG378" s="12">
        <v>0</v>
      </c>
      <c r="AH378" s="12">
        <v>0</v>
      </c>
      <c r="AI378" s="12">
        <v>0</v>
      </c>
    </row>
    <row r="379" spans="2:35" ht="20.100000000000001" customHeight="1" thickBot="1" x14ac:dyDescent="0.25">
      <c r="B379" s="4" t="s">
        <v>553</v>
      </c>
      <c r="C379" s="12">
        <v>3</v>
      </c>
      <c r="D379" s="12">
        <v>3</v>
      </c>
      <c r="E379" s="12">
        <v>0</v>
      </c>
      <c r="F379" s="12">
        <v>3</v>
      </c>
      <c r="G379" s="12">
        <v>3</v>
      </c>
      <c r="H379" s="12">
        <v>0</v>
      </c>
      <c r="I379" s="12">
        <v>0</v>
      </c>
      <c r="J379" s="12">
        <v>0</v>
      </c>
      <c r="K379" s="12">
        <v>0</v>
      </c>
      <c r="L379" s="12">
        <v>0</v>
      </c>
      <c r="M379" s="12">
        <v>0</v>
      </c>
      <c r="N379" s="12">
        <v>0</v>
      </c>
      <c r="O379" s="12">
        <v>0</v>
      </c>
      <c r="P379" s="12">
        <v>0</v>
      </c>
      <c r="Q379" s="12">
        <v>0</v>
      </c>
      <c r="R379" s="12">
        <v>0</v>
      </c>
      <c r="S379" s="12">
        <v>0</v>
      </c>
      <c r="T379" s="12">
        <v>0</v>
      </c>
      <c r="U379" s="12">
        <v>0</v>
      </c>
      <c r="V379" s="12">
        <v>0</v>
      </c>
      <c r="W379" s="12">
        <v>0</v>
      </c>
      <c r="X379" s="12">
        <v>0</v>
      </c>
      <c r="Y379" s="12">
        <v>0</v>
      </c>
      <c r="Z379" s="12">
        <v>0</v>
      </c>
      <c r="AA379" s="12">
        <v>0</v>
      </c>
      <c r="AB379" s="12">
        <v>0</v>
      </c>
      <c r="AC379" s="12">
        <v>0</v>
      </c>
      <c r="AD379" s="12">
        <v>0</v>
      </c>
      <c r="AE379" s="12">
        <v>0</v>
      </c>
      <c r="AF379" s="12">
        <v>0</v>
      </c>
      <c r="AG379" s="12">
        <v>0</v>
      </c>
      <c r="AH379" s="12">
        <v>0</v>
      </c>
      <c r="AI379" s="12">
        <v>0</v>
      </c>
    </row>
    <row r="380" spans="2:35" ht="20.100000000000001" customHeight="1" thickBot="1" x14ac:dyDescent="0.25">
      <c r="B380" s="4" t="s">
        <v>554</v>
      </c>
      <c r="C380" s="12">
        <v>0</v>
      </c>
      <c r="D380" s="12">
        <v>0</v>
      </c>
      <c r="E380" s="12">
        <v>0</v>
      </c>
      <c r="F380" s="12">
        <v>0</v>
      </c>
      <c r="G380" s="12">
        <v>0</v>
      </c>
      <c r="H380" s="12">
        <v>0</v>
      </c>
      <c r="I380" s="12">
        <v>0</v>
      </c>
      <c r="J380" s="12">
        <v>0</v>
      </c>
      <c r="K380" s="12">
        <v>0</v>
      </c>
      <c r="L380" s="12">
        <v>0</v>
      </c>
      <c r="M380" s="12">
        <v>0</v>
      </c>
      <c r="N380" s="12">
        <v>0</v>
      </c>
      <c r="O380" s="12">
        <v>0</v>
      </c>
      <c r="P380" s="12">
        <v>0</v>
      </c>
      <c r="Q380" s="12">
        <v>0</v>
      </c>
      <c r="R380" s="12">
        <v>0</v>
      </c>
      <c r="S380" s="12">
        <v>0</v>
      </c>
      <c r="T380" s="12">
        <v>0</v>
      </c>
      <c r="U380" s="12">
        <v>0</v>
      </c>
      <c r="V380" s="12">
        <v>0</v>
      </c>
      <c r="W380" s="12">
        <v>0</v>
      </c>
      <c r="X380" s="12">
        <v>0</v>
      </c>
      <c r="Y380" s="12">
        <v>0</v>
      </c>
      <c r="Z380" s="12">
        <v>0</v>
      </c>
      <c r="AA380" s="12">
        <v>0</v>
      </c>
      <c r="AB380" s="12">
        <v>0</v>
      </c>
      <c r="AC380" s="12">
        <v>0</v>
      </c>
      <c r="AD380" s="12">
        <v>0</v>
      </c>
      <c r="AE380" s="12">
        <v>0</v>
      </c>
      <c r="AF380" s="12">
        <v>0</v>
      </c>
      <c r="AG380" s="12">
        <v>0</v>
      </c>
      <c r="AH380" s="12">
        <v>0</v>
      </c>
      <c r="AI380" s="12">
        <v>0</v>
      </c>
    </row>
    <row r="381" spans="2:35" ht="20.100000000000001" customHeight="1" thickBot="1" x14ac:dyDescent="0.25">
      <c r="B381" s="4" t="s">
        <v>555</v>
      </c>
      <c r="C381" s="12">
        <v>8</v>
      </c>
      <c r="D381" s="12">
        <v>8</v>
      </c>
      <c r="E381" s="12">
        <v>0</v>
      </c>
      <c r="F381" s="12">
        <v>8</v>
      </c>
      <c r="G381" s="12">
        <v>8</v>
      </c>
      <c r="H381" s="12">
        <v>0</v>
      </c>
      <c r="I381" s="12">
        <v>0</v>
      </c>
      <c r="J381" s="12">
        <v>0</v>
      </c>
      <c r="K381" s="12">
        <v>0</v>
      </c>
      <c r="L381" s="12">
        <v>0</v>
      </c>
      <c r="M381" s="12">
        <v>0</v>
      </c>
      <c r="N381" s="12">
        <v>0</v>
      </c>
      <c r="O381" s="12">
        <v>0</v>
      </c>
      <c r="P381" s="12">
        <v>0</v>
      </c>
      <c r="Q381" s="12">
        <v>0</v>
      </c>
      <c r="R381" s="12">
        <v>0</v>
      </c>
      <c r="S381" s="12">
        <v>0</v>
      </c>
      <c r="T381" s="12">
        <v>0</v>
      </c>
      <c r="U381" s="12">
        <v>0</v>
      </c>
      <c r="V381" s="12">
        <v>0</v>
      </c>
      <c r="W381" s="12">
        <v>0</v>
      </c>
      <c r="X381" s="12">
        <v>0</v>
      </c>
      <c r="Y381" s="12">
        <v>0</v>
      </c>
      <c r="Z381" s="12">
        <v>0</v>
      </c>
      <c r="AA381" s="12">
        <v>0</v>
      </c>
      <c r="AB381" s="12">
        <v>0</v>
      </c>
      <c r="AC381" s="12">
        <v>0</v>
      </c>
      <c r="AD381" s="12">
        <v>0</v>
      </c>
      <c r="AE381" s="12">
        <v>0</v>
      </c>
      <c r="AF381" s="12">
        <v>0</v>
      </c>
      <c r="AG381" s="12">
        <v>0</v>
      </c>
      <c r="AH381" s="12">
        <v>0</v>
      </c>
      <c r="AI381" s="12">
        <v>0</v>
      </c>
    </row>
    <row r="382" spans="2:35" ht="20.100000000000001" customHeight="1" thickBot="1" x14ac:dyDescent="0.25">
      <c r="B382" s="4" t="s">
        <v>556</v>
      </c>
      <c r="C382" s="12">
        <v>0</v>
      </c>
      <c r="D382" s="12">
        <v>0</v>
      </c>
      <c r="E382" s="12">
        <v>0</v>
      </c>
      <c r="F382" s="12">
        <v>0</v>
      </c>
      <c r="G382" s="12">
        <v>0</v>
      </c>
      <c r="H382" s="12">
        <v>0</v>
      </c>
      <c r="I382" s="12">
        <v>0</v>
      </c>
      <c r="J382" s="12">
        <v>0</v>
      </c>
      <c r="K382" s="12">
        <v>0</v>
      </c>
      <c r="L382" s="12">
        <v>0</v>
      </c>
      <c r="M382" s="12">
        <v>0</v>
      </c>
      <c r="N382" s="12">
        <v>0</v>
      </c>
      <c r="O382" s="12">
        <v>0</v>
      </c>
      <c r="P382" s="12">
        <v>0</v>
      </c>
      <c r="Q382" s="12">
        <v>0</v>
      </c>
      <c r="R382" s="12">
        <v>0</v>
      </c>
      <c r="S382" s="12">
        <v>0</v>
      </c>
      <c r="T382" s="12">
        <v>0</v>
      </c>
      <c r="U382" s="12">
        <v>0</v>
      </c>
      <c r="V382" s="12">
        <v>0</v>
      </c>
      <c r="W382" s="12">
        <v>0</v>
      </c>
      <c r="X382" s="12">
        <v>0</v>
      </c>
      <c r="Y382" s="12">
        <v>0</v>
      </c>
      <c r="Z382" s="12">
        <v>0</v>
      </c>
      <c r="AA382" s="12">
        <v>0</v>
      </c>
      <c r="AB382" s="12">
        <v>0</v>
      </c>
      <c r="AC382" s="12">
        <v>0</v>
      </c>
      <c r="AD382" s="12">
        <v>0</v>
      </c>
      <c r="AE382" s="12">
        <v>0</v>
      </c>
      <c r="AF382" s="12">
        <v>0</v>
      </c>
      <c r="AG382" s="12">
        <v>0</v>
      </c>
      <c r="AH382" s="12">
        <v>0</v>
      </c>
      <c r="AI382" s="12">
        <v>0</v>
      </c>
    </row>
    <row r="383" spans="2:35" ht="20.100000000000001" customHeight="1" thickBot="1" x14ac:dyDescent="0.25">
      <c r="B383" s="4" t="s">
        <v>557</v>
      </c>
      <c r="C383" s="12">
        <v>0</v>
      </c>
      <c r="D383" s="12">
        <v>0</v>
      </c>
      <c r="E383" s="12">
        <v>0</v>
      </c>
      <c r="F383" s="12">
        <v>0</v>
      </c>
      <c r="G383" s="12">
        <v>0</v>
      </c>
      <c r="H383" s="12">
        <v>0</v>
      </c>
      <c r="I383" s="12">
        <v>0</v>
      </c>
      <c r="J383" s="12">
        <v>0</v>
      </c>
      <c r="K383" s="12">
        <v>0</v>
      </c>
      <c r="L383" s="12">
        <v>0</v>
      </c>
      <c r="M383" s="12">
        <v>0</v>
      </c>
      <c r="N383" s="12">
        <v>0</v>
      </c>
      <c r="O383" s="12">
        <v>0</v>
      </c>
      <c r="P383" s="12">
        <v>0</v>
      </c>
      <c r="Q383" s="12">
        <v>0</v>
      </c>
      <c r="R383" s="12">
        <v>0</v>
      </c>
      <c r="S383" s="12">
        <v>0</v>
      </c>
      <c r="T383" s="12">
        <v>0</v>
      </c>
      <c r="U383" s="12">
        <v>0</v>
      </c>
      <c r="V383" s="12">
        <v>0</v>
      </c>
      <c r="W383" s="12">
        <v>0</v>
      </c>
      <c r="X383" s="12">
        <v>0</v>
      </c>
      <c r="Y383" s="12">
        <v>0</v>
      </c>
      <c r="Z383" s="12">
        <v>0</v>
      </c>
      <c r="AA383" s="12">
        <v>0</v>
      </c>
      <c r="AB383" s="12">
        <v>0</v>
      </c>
      <c r="AC383" s="12">
        <v>0</v>
      </c>
      <c r="AD383" s="12">
        <v>0</v>
      </c>
      <c r="AE383" s="12">
        <v>0</v>
      </c>
      <c r="AF383" s="12">
        <v>0</v>
      </c>
      <c r="AG383" s="12">
        <v>0</v>
      </c>
      <c r="AH383" s="12">
        <v>0</v>
      </c>
      <c r="AI383" s="12">
        <v>0</v>
      </c>
    </row>
    <row r="384" spans="2:35" ht="20.100000000000001" customHeight="1" thickBot="1" x14ac:dyDescent="0.25">
      <c r="B384" s="4" t="s">
        <v>558</v>
      </c>
      <c r="C384" s="12">
        <v>0</v>
      </c>
      <c r="D384" s="12">
        <v>0</v>
      </c>
      <c r="E384" s="12">
        <v>0</v>
      </c>
      <c r="F384" s="12">
        <v>0</v>
      </c>
      <c r="G384" s="12">
        <v>0</v>
      </c>
      <c r="H384" s="12">
        <v>0</v>
      </c>
      <c r="I384" s="12">
        <v>0</v>
      </c>
      <c r="J384" s="12">
        <v>0</v>
      </c>
      <c r="K384" s="12">
        <v>0</v>
      </c>
      <c r="L384" s="12">
        <v>0</v>
      </c>
      <c r="M384" s="12">
        <v>0</v>
      </c>
      <c r="N384" s="12">
        <v>0</v>
      </c>
      <c r="O384" s="12">
        <v>0</v>
      </c>
      <c r="P384" s="12">
        <v>0</v>
      </c>
      <c r="Q384" s="12">
        <v>0</v>
      </c>
      <c r="R384" s="12">
        <v>0</v>
      </c>
      <c r="S384" s="12">
        <v>0</v>
      </c>
      <c r="T384" s="12">
        <v>0</v>
      </c>
      <c r="U384" s="12">
        <v>0</v>
      </c>
      <c r="V384" s="12">
        <v>0</v>
      </c>
      <c r="W384" s="12">
        <v>0</v>
      </c>
      <c r="X384" s="12">
        <v>0</v>
      </c>
      <c r="Y384" s="12">
        <v>0</v>
      </c>
      <c r="Z384" s="12">
        <v>0</v>
      </c>
      <c r="AA384" s="12">
        <v>0</v>
      </c>
      <c r="AB384" s="12">
        <v>0</v>
      </c>
      <c r="AC384" s="12">
        <v>0</v>
      </c>
      <c r="AD384" s="12">
        <v>0</v>
      </c>
      <c r="AE384" s="12">
        <v>0</v>
      </c>
      <c r="AF384" s="12">
        <v>0</v>
      </c>
      <c r="AG384" s="12">
        <v>0</v>
      </c>
      <c r="AH384" s="12">
        <v>0</v>
      </c>
      <c r="AI384" s="12">
        <v>0</v>
      </c>
    </row>
    <row r="385" spans="2:35" ht="20.100000000000001" customHeight="1" thickBot="1" x14ac:dyDescent="0.25">
      <c r="B385" s="4" t="s">
        <v>646</v>
      </c>
      <c r="C385" s="12">
        <v>4</v>
      </c>
      <c r="D385" s="12">
        <v>4</v>
      </c>
      <c r="E385" s="12">
        <v>0</v>
      </c>
      <c r="F385" s="12">
        <v>4</v>
      </c>
      <c r="G385" s="12">
        <v>4</v>
      </c>
      <c r="H385" s="12">
        <v>0</v>
      </c>
      <c r="I385" s="12">
        <v>0</v>
      </c>
      <c r="J385" s="12">
        <v>0</v>
      </c>
      <c r="K385" s="12">
        <v>0</v>
      </c>
      <c r="L385" s="12">
        <v>0</v>
      </c>
      <c r="M385" s="12">
        <v>0</v>
      </c>
      <c r="N385" s="12">
        <v>0</v>
      </c>
      <c r="O385" s="12">
        <v>0</v>
      </c>
      <c r="P385" s="12">
        <v>0</v>
      </c>
      <c r="Q385" s="12">
        <v>0</v>
      </c>
      <c r="R385" s="12">
        <v>0</v>
      </c>
      <c r="S385" s="12">
        <v>0</v>
      </c>
      <c r="T385" s="12">
        <v>0</v>
      </c>
      <c r="U385" s="12">
        <v>2</v>
      </c>
      <c r="V385" s="12">
        <v>2</v>
      </c>
      <c r="W385" s="12">
        <v>0</v>
      </c>
      <c r="X385" s="12">
        <v>2</v>
      </c>
      <c r="Y385" s="12">
        <v>2</v>
      </c>
      <c r="Z385" s="12">
        <v>0</v>
      </c>
      <c r="AA385" s="12">
        <v>0</v>
      </c>
      <c r="AB385" s="12">
        <v>0</v>
      </c>
      <c r="AC385" s="12">
        <v>0</v>
      </c>
      <c r="AD385" s="12">
        <v>0</v>
      </c>
      <c r="AE385" s="12">
        <v>0</v>
      </c>
      <c r="AF385" s="12">
        <v>0</v>
      </c>
      <c r="AG385" s="12">
        <v>0</v>
      </c>
      <c r="AH385" s="12">
        <v>0</v>
      </c>
      <c r="AI385" s="12">
        <v>0</v>
      </c>
    </row>
    <row r="386" spans="2:35" ht="20.100000000000001" customHeight="1" thickBot="1" x14ac:dyDescent="0.25">
      <c r="B386" s="4" t="s">
        <v>559</v>
      </c>
      <c r="C386" s="12">
        <v>0</v>
      </c>
      <c r="D386" s="12">
        <v>0</v>
      </c>
      <c r="E386" s="12">
        <v>0</v>
      </c>
      <c r="F386" s="12">
        <v>0</v>
      </c>
      <c r="G386" s="12">
        <v>0</v>
      </c>
      <c r="H386" s="12">
        <v>0</v>
      </c>
      <c r="I386" s="12">
        <v>0</v>
      </c>
      <c r="J386" s="12">
        <v>0</v>
      </c>
      <c r="K386" s="12">
        <v>0</v>
      </c>
      <c r="L386" s="12">
        <v>0</v>
      </c>
      <c r="M386" s="12">
        <v>0</v>
      </c>
      <c r="N386" s="12">
        <v>0</v>
      </c>
      <c r="O386" s="12">
        <v>0</v>
      </c>
      <c r="P386" s="12">
        <v>0</v>
      </c>
      <c r="Q386" s="12">
        <v>0</v>
      </c>
      <c r="R386" s="12">
        <v>0</v>
      </c>
      <c r="S386" s="12">
        <v>0</v>
      </c>
      <c r="T386" s="12">
        <v>0</v>
      </c>
      <c r="U386" s="12">
        <v>0</v>
      </c>
      <c r="V386" s="12">
        <v>0</v>
      </c>
      <c r="W386" s="12">
        <v>0</v>
      </c>
      <c r="X386" s="12">
        <v>0</v>
      </c>
      <c r="Y386" s="12">
        <v>0</v>
      </c>
      <c r="Z386" s="12">
        <v>0</v>
      </c>
      <c r="AA386" s="12">
        <v>0</v>
      </c>
      <c r="AB386" s="12">
        <v>0</v>
      </c>
      <c r="AC386" s="12">
        <v>0</v>
      </c>
      <c r="AD386" s="12">
        <v>0</v>
      </c>
      <c r="AE386" s="12">
        <v>0</v>
      </c>
      <c r="AF386" s="12">
        <v>0</v>
      </c>
      <c r="AG386" s="12">
        <v>0</v>
      </c>
      <c r="AH386" s="12">
        <v>0</v>
      </c>
      <c r="AI386" s="12">
        <v>0</v>
      </c>
    </row>
    <row r="387" spans="2:35" ht="20.100000000000001" customHeight="1" thickBot="1" x14ac:dyDescent="0.25">
      <c r="B387" s="4" t="s">
        <v>560</v>
      </c>
      <c r="C387" s="12">
        <v>0</v>
      </c>
      <c r="D387" s="12">
        <v>0</v>
      </c>
      <c r="E387" s="12">
        <v>0</v>
      </c>
      <c r="F387" s="12">
        <v>0</v>
      </c>
      <c r="G387" s="12">
        <v>0</v>
      </c>
      <c r="H387" s="12">
        <v>0</v>
      </c>
      <c r="I387" s="12">
        <v>0</v>
      </c>
      <c r="J387" s="12">
        <v>0</v>
      </c>
      <c r="K387" s="12">
        <v>0</v>
      </c>
      <c r="L387" s="12">
        <v>0</v>
      </c>
      <c r="M387" s="12">
        <v>0</v>
      </c>
      <c r="N387" s="12">
        <v>0</v>
      </c>
      <c r="O387" s="12">
        <v>0</v>
      </c>
      <c r="P387" s="12">
        <v>0</v>
      </c>
      <c r="Q387" s="12">
        <v>0</v>
      </c>
      <c r="R387" s="12">
        <v>0</v>
      </c>
      <c r="S387" s="12">
        <v>0</v>
      </c>
      <c r="T387" s="12">
        <v>0</v>
      </c>
      <c r="U387" s="12">
        <v>0</v>
      </c>
      <c r="V387" s="12">
        <v>0</v>
      </c>
      <c r="W387" s="12">
        <v>0</v>
      </c>
      <c r="X387" s="12">
        <v>0</v>
      </c>
      <c r="Y387" s="12">
        <v>0</v>
      </c>
      <c r="Z387" s="12">
        <v>0</v>
      </c>
      <c r="AA387" s="12">
        <v>0</v>
      </c>
      <c r="AB387" s="12">
        <v>0</v>
      </c>
      <c r="AC387" s="12">
        <v>0</v>
      </c>
      <c r="AD387" s="12">
        <v>0</v>
      </c>
      <c r="AE387" s="12">
        <v>0</v>
      </c>
      <c r="AF387" s="12">
        <v>0</v>
      </c>
      <c r="AG387" s="12">
        <v>0</v>
      </c>
      <c r="AH387" s="12">
        <v>0</v>
      </c>
      <c r="AI387" s="12">
        <v>0</v>
      </c>
    </row>
    <row r="388" spans="2:35" ht="20.100000000000001" customHeight="1" thickBot="1" x14ac:dyDescent="0.25">
      <c r="B388" s="4" t="s">
        <v>561</v>
      </c>
      <c r="C388" s="12">
        <v>28</v>
      </c>
      <c r="D388" s="12">
        <v>28</v>
      </c>
      <c r="E388" s="12">
        <v>0</v>
      </c>
      <c r="F388" s="12">
        <v>28</v>
      </c>
      <c r="G388" s="12">
        <v>28</v>
      </c>
      <c r="H388" s="12">
        <v>0</v>
      </c>
      <c r="I388" s="12">
        <v>0</v>
      </c>
      <c r="J388" s="12">
        <v>0</v>
      </c>
      <c r="K388" s="12">
        <v>0</v>
      </c>
      <c r="L388" s="12">
        <v>0</v>
      </c>
      <c r="M388" s="12">
        <v>0</v>
      </c>
      <c r="N388" s="12">
        <v>0</v>
      </c>
      <c r="O388" s="12">
        <v>0</v>
      </c>
      <c r="P388" s="12">
        <v>0</v>
      </c>
      <c r="Q388" s="12">
        <v>0</v>
      </c>
      <c r="R388" s="12">
        <v>0</v>
      </c>
      <c r="S388" s="12">
        <v>0</v>
      </c>
      <c r="T388" s="12">
        <v>0</v>
      </c>
      <c r="U388" s="12">
        <v>0</v>
      </c>
      <c r="V388" s="12">
        <v>0</v>
      </c>
      <c r="W388" s="12">
        <v>0</v>
      </c>
      <c r="X388" s="12">
        <v>0</v>
      </c>
      <c r="Y388" s="12">
        <v>0</v>
      </c>
      <c r="Z388" s="12">
        <v>0</v>
      </c>
      <c r="AA388" s="12">
        <v>0</v>
      </c>
      <c r="AB388" s="12">
        <v>0</v>
      </c>
      <c r="AC388" s="12">
        <v>0</v>
      </c>
      <c r="AD388" s="12">
        <v>0</v>
      </c>
      <c r="AE388" s="12">
        <v>0</v>
      </c>
      <c r="AF388" s="12">
        <v>0</v>
      </c>
      <c r="AG388" s="12">
        <v>0</v>
      </c>
      <c r="AH388" s="12">
        <v>0</v>
      </c>
      <c r="AI388" s="12">
        <v>0</v>
      </c>
    </row>
    <row r="389" spans="2:35" ht="20.100000000000001" customHeight="1" thickBot="1" x14ac:dyDescent="0.25">
      <c r="B389" s="4" t="s">
        <v>562</v>
      </c>
      <c r="C389" s="12">
        <v>44</v>
      </c>
      <c r="D389" s="12">
        <v>38</v>
      </c>
      <c r="E389" s="12">
        <v>0</v>
      </c>
      <c r="F389" s="12">
        <v>44</v>
      </c>
      <c r="G389" s="12">
        <v>38</v>
      </c>
      <c r="H389" s="12">
        <v>0</v>
      </c>
      <c r="I389" s="12">
        <v>0</v>
      </c>
      <c r="J389" s="12">
        <v>0</v>
      </c>
      <c r="K389" s="12">
        <v>0</v>
      </c>
      <c r="L389" s="12">
        <v>0</v>
      </c>
      <c r="M389" s="12">
        <v>0</v>
      </c>
      <c r="N389" s="12">
        <v>0</v>
      </c>
      <c r="O389" s="12">
        <v>0</v>
      </c>
      <c r="P389" s="12">
        <v>0</v>
      </c>
      <c r="Q389" s="12">
        <v>0</v>
      </c>
      <c r="R389" s="12">
        <v>0</v>
      </c>
      <c r="S389" s="12">
        <v>0</v>
      </c>
      <c r="T389" s="12">
        <v>0</v>
      </c>
      <c r="U389" s="12">
        <v>2</v>
      </c>
      <c r="V389" s="12">
        <v>2</v>
      </c>
      <c r="W389" s="12">
        <v>0</v>
      </c>
      <c r="X389" s="12">
        <v>2</v>
      </c>
      <c r="Y389" s="12">
        <v>2</v>
      </c>
      <c r="Z389" s="12">
        <v>0</v>
      </c>
      <c r="AA389" s="12">
        <v>0</v>
      </c>
      <c r="AB389" s="12">
        <v>0</v>
      </c>
      <c r="AC389" s="12">
        <v>0</v>
      </c>
      <c r="AD389" s="12">
        <v>0</v>
      </c>
      <c r="AE389" s="12">
        <v>0</v>
      </c>
      <c r="AF389" s="12">
        <v>0</v>
      </c>
      <c r="AG389" s="12">
        <v>0</v>
      </c>
      <c r="AH389" s="12">
        <v>0</v>
      </c>
      <c r="AI389" s="12">
        <v>0</v>
      </c>
    </row>
    <row r="390" spans="2:35" ht="20.100000000000001" customHeight="1" thickBot="1" x14ac:dyDescent="0.25">
      <c r="B390" s="4" t="s">
        <v>563</v>
      </c>
      <c r="C390" s="12">
        <v>8</v>
      </c>
      <c r="D390" s="12">
        <v>8</v>
      </c>
      <c r="E390" s="12">
        <v>0</v>
      </c>
      <c r="F390" s="12">
        <v>8</v>
      </c>
      <c r="G390" s="12">
        <v>8</v>
      </c>
      <c r="H390" s="12">
        <v>0</v>
      </c>
      <c r="I390" s="12">
        <v>0</v>
      </c>
      <c r="J390" s="12">
        <v>0</v>
      </c>
      <c r="K390" s="12">
        <v>0</v>
      </c>
      <c r="L390" s="12">
        <v>0</v>
      </c>
      <c r="M390" s="12">
        <v>0</v>
      </c>
      <c r="N390" s="12">
        <v>0</v>
      </c>
      <c r="O390" s="12">
        <v>0</v>
      </c>
      <c r="P390" s="12">
        <v>0</v>
      </c>
      <c r="Q390" s="12">
        <v>0</v>
      </c>
      <c r="R390" s="12">
        <v>0</v>
      </c>
      <c r="S390" s="12">
        <v>0</v>
      </c>
      <c r="T390" s="12">
        <v>0</v>
      </c>
      <c r="U390" s="12">
        <v>0</v>
      </c>
      <c r="V390" s="12">
        <v>0</v>
      </c>
      <c r="W390" s="12">
        <v>0</v>
      </c>
      <c r="X390" s="12">
        <v>0</v>
      </c>
      <c r="Y390" s="12">
        <v>0</v>
      </c>
      <c r="Z390" s="12">
        <v>0</v>
      </c>
      <c r="AA390" s="12">
        <v>0</v>
      </c>
      <c r="AB390" s="12">
        <v>0</v>
      </c>
      <c r="AC390" s="12">
        <v>0</v>
      </c>
      <c r="AD390" s="12">
        <v>0</v>
      </c>
      <c r="AE390" s="12">
        <v>0</v>
      </c>
      <c r="AF390" s="12">
        <v>0</v>
      </c>
      <c r="AG390" s="12">
        <v>0</v>
      </c>
      <c r="AH390" s="12">
        <v>0</v>
      </c>
      <c r="AI390" s="12">
        <v>0</v>
      </c>
    </row>
    <row r="391" spans="2:35" ht="20.100000000000001" customHeight="1" thickBot="1" x14ac:dyDescent="0.25">
      <c r="B391" s="4" t="s">
        <v>564</v>
      </c>
      <c r="C391" s="12">
        <v>54</v>
      </c>
      <c r="D391" s="12">
        <v>72</v>
      </c>
      <c r="E391" s="12">
        <v>2</v>
      </c>
      <c r="F391" s="12">
        <v>54</v>
      </c>
      <c r="G391" s="12">
        <v>72</v>
      </c>
      <c r="H391" s="12">
        <v>2</v>
      </c>
      <c r="I391" s="12">
        <v>0</v>
      </c>
      <c r="J391" s="12">
        <v>0</v>
      </c>
      <c r="K391" s="12">
        <v>0</v>
      </c>
      <c r="L391" s="12">
        <v>0</v>
      </c>
      <c r="M391" s="12">
        <v>0</v>
      </c>
      <c r="N391" s="12">
        <v>0</v>
      </c>
      <c r="O391" s="12">
        <v>0</v>
      </c>
      <c r="P391" s="12">
        <v>0</v>
      </c>
      <c r="Q391" s="12">
        <v>0</v>
      </c>
      <c r="R391" s="12">
        <v>0</v>
      </c>
      <c r="S391" s="12">
        <v>0</v>
      </c>
      <c r="T391" s="12">
        <v>0</v>
      </c>
      <c r="U391" s="12">
        <v>0</v>
      </c>
      <c r="V391" s="12">
        <v>0</v>
      </c>
      <c r="W391" s="12">
        <v>0</v>
      </c>
      <c r="X391" s="12">
        <v>0</v>
      </c>
      <c r="Y391" s="12">
        <v>0</v>
      </c>
      <c r="Z391" s="12">
        <v>0</v>
      </c>
      <c r="AA391" s="12">
        <v>0</v>
      </c>
      <c r="AB391" s="12">
        <v>0</v>
      </c>
      <c r="AC391" s="12">
        <v>0</v>
      </c>
      <c r="AD391" s="12">
        <v>0</v>
      </c>
      <c r="AE391" s="12">
        <v>0</v>
      </c>
      <c r="AF391" s="12">
        <v>0</v>
      </c>
      <c r="AG391" s="12">
        <v>0</v>
      </c>
      <c r="AH391" s="12">
        <v>0</v>
      </c>
      <c r="AI391" s="12">
        <v>0</v>
      </c>
    </row>
    <row r="392" spans="2:35" ht="20.100000000000001" customHeight="1" thickBot="1" x14ac:dyDescent="0.25">
      <c r="B392" s="4" t="s">
        <v>565</v>
      </c>
      <c r="C392" s="12">
        <v>34</v>
      </c>
      <c r="D392" s="12">
        <v>27</v>
      </c>
      <c r="E392" s="12">
        <v>0</v>
      </c>
      <c r="F392" s="12">
        <v>34</v>
      </c>
      <c r="G392" s="12">
        <v>27</v>
      </c>
      <c r="H392" s="12">
        <v>0</v>
      </c>
      <c r="I392" s="12">
        <v>0</v>
      </c>
      <c r="J392" s="12">
        <v>0</v>
      </c>
      <c r="K392" s="12">
        <v>0</v>
      </c>
      <c r="L392" s="12">
        <v>0</v>
      </c>
      <c r="M392" s="12">
        <v>0</v>
      </c>
      <c r="N392" s="12">
        <v>0</v>
      </c>
      <c r="O392" s="12">
        <v>0</v>
      </c>
      <c r="P392" s="12">
        <v>0</v>
      </c>
      <c r="Q392" s="12">
        <v>0</v>
      </c>
      <c r="R392" s="12">
        <v>0</v>
      </c>
      <c r="S392" s="12">
        <v>0</v>
      </c>
      <c r="T392" s="12">
        <v>0</v>
      </c>
      <c r="U392" s="12">
        <v>3</v>
      </c>
      <c r="V392" s="12">
        <v>0</v>
      </c>
      <c r="W392" s="12">
        <v>0</v>
      </c>
      <c r="X392" s="12">
        <v>3</v>
      </c>
      <c r="Y392" s="12">
        <v>0</v>
      </c>
      <c r="Z392" s="12">
        <v>0</v>
      </c>
      <c r="AA392" s="12">
        <v>0</v>
      </c>
      <c r="AB392" s="12">
        <v>0</v>
      </c>
      <c r="AC392" s="12">
        <v>0</v>
      </c>
      <c r="AD392" s="12">
        <v>0</v>
      </c>
      <c r="AE392" s="12">
        <v>0</v>
      </c>
      <c r="AF392" s="12">
        <v>0</v>
      </c>
      <c r="AG392" s="12">
        <v>0</v>
      </c>
      <c r="AH392" s="12">
        <v>0</v>
      </c>
      <c r="AI392" s="12">
        <v>0</v>
      </c>
    </row>
    <row r="393" spans="2:35" ht="20.100000000000001" customHeight="1" thickBot="1" x14ac:dyDescent="0.25">
      <c r="B393" s="4" t="s">
        <v>566</v>
      </c>
      <c r="C393" s="12">
        <v>46</v>
      </c>
      <c r="D393" s="12">
        <v>49</v>
      </c>
      <c r="E393" s="12">
        <v>1</v>
      </c>
      <c r="F393" s="12">
        <v>46</v>
      </c>
      <c r="G393" s="12">
        <v>49</v>
      </c>
      <c r="H393" s="12">
        <v>1</v>
      </c>
      <c r="I393" s="12">
        <v>0</v>
      </c>
      <c r="J393" s="12">
        <v>0</v>
      </c>
      <c r="K393" s="12">
        <v>0</v>
      </c>
      <c r="L393" s="12">
        <v>0</v>
      </c>
      <c r="M393" s="12">
        <v>0</v>
      </c>
      <c r="N393" s="12">
        <v>0</v>
      </c>
      <c r="O393" s="12">
        <v>0</v>
      </c>
      <c r="P393" s="12">
        <v>0</v>
      </c>
      <c r="Q393" s="12">
        <v>0</v>
      </c>
      <c r="R393" s="12">
        <v>0</v>
      </c>
      <c r="S393" s="12">
        <v>0</v>
      </c>
      <c r="T393" s="12">
        <v>0</v>
      </c>
      <c r="U393" s="12">
        <v>14</v>
      </c>
      <c r="V393" s="12">
        <v>15</v>
      </c>
      <c r="W393" s="12">
        <v>0</v>
      </c>
      <c r="X393" s="12">
        <v>14</v>
      </c>
      <c r="Y393" s="12">
        <v>15</v>
      </c>
      <c r="Z393" s="12">
        <v>0</v>
      </c>
      <c r="AA393" s="12">
        <v>0</v>
      </c>
      <c r="AB393" s="12">
        <v>0</v>
      </c>
      <c r="AC393" s="12">
        <v>0</v>
      </c>
      <c r="AD393" s="12">
        <v>0</v>
      </c>
      <c r="AE393" s="12">
        <v>0</v>
      </c>
      <c r="AF393" s="12">
        <v>0</v>
      </c>
      <c r="AG393" s="12">
        <v>0</v>
      </c>
      <c r="AH393" s="12">
        <v>0</v>
      </c>
      <c r="AI393" s="12">
        <v>0</v>
      </c>
    </row>
    <row r="394" spans="2:35" ht="20.100000000000001" customHeight="1" thickBot="1" x14ac:dyDescent="0.25">
      <c r="B394" s="4" t="s">
        <v>567</v>
      </c>
      <c r="C394" s="12">
        <v>23</v>
      </c>
      <c r="D394" s="12">
        <v>23</v>
      </c>
      <c r="E394" s="12">
        <v>0</v>
      </c>
      <c r="F394" s="12">
        <v>23</v>
      </c>
      <c r="G394" s="12">
        <v>23</v>
      </c>
      <c r="H394" s="12">
        <v>0</v>
      </c>
      <c r="I394" s="12">
        <v>0</v>
      </c>
      <c r="J394" s="12">
        <v>0</v>
      </c>
      <c r="K394" s="12">
        <v>0</v>
      </c>
      <c r="L394" s="12">
        <v>0</v>
      </c>
      <c r="M394" s="12">
        <v>0</v>
      </c>
      <c r="N394" s="12">
        <v>0</v>
      </c>
      <c r="O394" s="12">
        <v>0</v>
      </c>
      <c r="P394" s="12">
        <v>0</v>
      </c>
      <c r="Q394" s="12">
        <v>0</v>
      </c>
      <c r="R394" s="12">
        <v>0</v>
      </c>
      <c r="S394" s="12">
        <v>0</v>
      </c>
      <c r="T394" s="12">
        <v>0</v>
      </c>
      <c r="U394" s="12">
        <v>0</v>
      </c>
      <c r="V394" s="12">
        <v>0</v>
      </c>
      <c r="W394" s="12">
        <v>0</v>
      </c>
      <c r="X394" s="12">
        <v>0</v>
      </c>
      <c r="Y394" s="12">
        <v>0</v>
      </c>
      <c r="Z394" s="12">
        <v>0</v>
      </c>
      <c r="AA394" s="12">
        <v>0</v>
      </c>
      <c r="AB394" s="12">
        <v>0</v>
      </c>
      <c r="AC394" s="12">
        <v>0</v>
      </c>
      <c r="AD394" s="12">
        <v>0</v>
      </c>
      <c r="AE394" s="12">
        <v>0</v>
      </c>
      <c r="AF394" s="12">
        <v>0</v>
      </c>
      <c r="AG394" s="12">
        <v>0</v>
      </c>
      <c r="AH394" s="12">
        <v>0</v>
      </c>
      <c r="AI394" s="12">
        <v>0</v>
      </c>
    </row>
    <row r="395" spans="2:35" ht="20.100000000000001" customHeight="1" thickBot="1" x14ac:dyDescent="0.25">
      <c r="B395" s="4" t="s">
        <v>568</v>
      </c>
      <c r="C395" s="12">
        <v>0</v>
      </c>
      <c r="D395" s="12">
        <v>0</v>
      </c>
      <c r="E395" s="12">
        <v>0</v>
      </c>
      <c r="F395" s="12">
        <v>0</v>
      </c>
      <c r="G395" s="12">
        <v>0</v>
      </c>
      <c r="H395" s="12">
        <v>0</v>
      </c>
      <c r="I395" s="12">
        <v>0</v>
      </c>
      <c r="J395" s="12">
        <v>0</v>
      </c>
      <c r="K395" s="12">
        <v>0</v>
      </c>
      <c r="L395" s="12">
        <v>0</v>
      </c>
      <c r="M395" s="12">
        <v>0</v>
      </c>
      <c r="N395" s="12">
        <v>0</v>
      </c>
      <c r="O395" s="12">
        <v>0</v>
      </c>
      <c r="P395" s="12">
        <v>0</v>
      </c>
      <c r="Q395" s="12">
        <v>0</v>
      </c>
      <c r="R395" s="12">
        <v>0</v>
      </c>
      <c r="S395" s="12">
        <v>0</v>
      </c>
      <c r="T395" s="12">
        <v>0</v>
      </c>
      <c r="U395" s="12">
        <v>0</v>
      </c>
      <c r="V395" s="12">
        <v>0</v>
      </c>
      <c r="W395" s="12">
        <v>0</v>
      </c>
      <c r="X395" s="12">
        <v>0</v>
      </c>
      <c r="Y395" s="12">
        <v>0</v>
      </c>
      <c r="Z395" s="12">
        <v>0</v>
      </c>
      <c r="AA395" s="12">
        <v>0</v>
      </c>
      <c r="AB395" s="12">
        <v>0</v>
      </c>
      <c r="AC395" s="12">
        <v>0</v>
      </c>
      <c r="AD395" s="12">
        <v>0</v>
      </c>
      <c r="AE395" s="12">
        <v>0</v>
      </c>
      <c r="AF395" s="12">
        <v>0</v>
      </c>
      <c r="AG395" s="12">
        <v>0</v>
      </c>
      <c r="AH395" s="12">
        <v>0</v>
      </c>
      <c r="AI395" s="12">
        <v>0</v>
      </c>
    </row>
    <row r="396" spans="2:35" ht="20.100000000000001" customHeight="1" thickBot="1" x14ac:dyDescent="0.25">
      <c r="B396" s="4" t="s">
        <v>569</v>
      </c>
      <c r="C396" s="12">
        <v>26</v>
      </c>
      <c r="D396" s="12">
        <v>25</v>
      </c>
      <c r="E396" s="12">
        <v>0</v>
      </c>
      <c r="F396" s="12">
        <v>26</v>
      </c>
      <c r="G396" s="12">
        <v>25</v>
      </c>
      <c r="H396" s="12">
        <v>0</v>
      </c>
      <c r="I396" s="12">
        <v>0</v>
      </c>
      <c r="J396" s="12">
        <v>0</v>
      </c>
      <c r="K396" s="12">
        <v>0</v>
      </c>
      <c r="L396" s="12">
        <v>0</v>
      </c>
      <c r="M396" s="12">
        <v>0</v>
      </c>
      <c r="N396" s="12">
        <v>0</v>
      </c>
      <c r="O396" s="12">
        <v>0</v>
      </c>
      <c r="P396" s="12">
        <v>0</v>
      </c>
      <c r="Q396" s="12">
        <v>0</v>
      </c>
      <c r="R396" s="12">
        <v>0</v>
      </c>
      <c r="S396" s="12">
        <v>0</v>
      </c>
      <c r="T396" s="12">
        <v>0</v>
      </c>
      <c r="U396" s="12">
        <v>2</v>
      </c>
      <c r="V396" s="12">
        <v>3</v>
      </c>
      <c r="W396" s="12">
        <v>0</v>
      </c>
      <c r="X396" s="12">
        <v>2</v>
      </c>
      <c r="Y396" s="12">
        <v>3</v>
      </c>
      <c r="Z396" s="12">
        <v>0</v>
      </c>
      <c r="AA396" s="12">
        <v>0</v>
      </c>
      <c r="AB396" s="12">
        <v>0</v>
      </c>
      <c r="AC396" s="12">
        <v>0</v>
      </c>
      <c r="AD396" s="12">
        <v>0</v>
      </c>
      <c r="AE396" s="12">
        <v>0</v>
      </c>
      <c r="AF396" s="12">
        <v>0</v>
      </c>
      <c r="AG396" s="12">
        <v>0</v>
      </c>
      <c r="AH396" s="12">
        <v>0</v>
      </c>
      <c r="AI396" s="12">
        <v>0</v>
      </c>
    </row>
    <row r="397" spans="2:35" ht="20.100000000000001" customHeight="1" thickBot="1" x14ac:dyDescent="0.25">
      <c r="B397" s="4" t="s">
        <v>570</v>
      </c>
      <c r="C397" s="12">
        <v>26</v>
      </c>
      <c r="D397" s="12">
        <v>25</v>
      </c>
      <c r="E397" s="12">
        <v>1</v>
      </c>
      <c r="F397" s="12">
        <v>12</v>
      </c>
      <c r="G397" s="12">
        <v>11</v>
      </c>
      <c r="H397" s="12">
        <v>1</v>
      </c>
      <c r="I397" s="12">
        <v>14</v>
      </c>
      <c r="J397" s="12">
        <v>14</v>
      </c>
      <c r="K397" s="12">
        <v>0</v>
      </c>
      <c r="L397" s="12">
        <v>0</v>
      </c>
      <c r="M397" s="12">
        <v>0</v>
      </c>
      <c r="N397" s="12">
        <v>0</v>
      </c>
      <c r="O397" s="12">
        <v>0</v>
      </c>
      <c r="P397" s="12">
        <v>0</v>
      </c>
      <c r="Q397" s="12">
        <v>0</v>
      </c>
      <c r="R397" s="12">
        <v>0</v>
      </c>
      <c r="S397" s="12">
        <v>0</v>
      </c>
      <c r="T397" s="12">
        <v>0</v>
      </c>
      <c r="U397" s="12">
        <v>13</v>
      </c>
      <c r="V397" s="12">
        <v>13</v>
      </c>
      <c r="W397" s="12">
        <v>0</v>
      </c>
      <c r="X397" s="12">
        <v>13</v>
      </c>
      <c r="Y397" s="12">
        <v>13</v>
      </c>
      <c r="Z397" s="12">
        <v>0</v>
      </c>
      <c r="AA397" s="12">
        <v>0</v>
      </c>
      <c r="AB397" s="12">
        <v>0</v>
      </c>
      <c r="AC397" s="12">
        <v>0</v>
      </c>
      <c r="AD397" s="12">
        <v>0</v>
      </c>
      <c r="AE397" s="12">
        <v>0</v>
      </c>
      <c r="AF397" s="12">
        <v>0</v>
      </c>
      <c r="AG397" s="12">
        <v>0</v>
      </c>
      <c r="AH397" s="12">
        <v>0</v>
      </c>
      <c r="AI397" s="12">
        <v>0</v>
      </c>
    </row>
    <row r="398" spans="2:35" ht="20.100000000000001" customHeight="1" thickBot="1" x14ac:dyDescent="0.25">
      <c r="B398" s="4" t="s">
        <v>204</v>
      </c>
      <c r="C398" s="12">
        <v>429</v>
      </c>
      <c r="D398" s="12">
        <v>437</v>
      </c>
      <c r="E398" s="12">
        <v>45</v>
      </c>
      <c r="F398" s="12">
        <v>426</v>
      </c>
      <c r="G398" s="12">
        <v>432</v>
      </c>
      <c r="H398" s="12">
        <v>45</v>
      </c>
      <c r="I398" s="12">
        <v>0</v>
      </c>
      <c r="J398" s="12">
        <v>0</v>
      </c>
      <c r="K398" s="12">
        <v>0</v>
      </c>
      <c r="L398" s="12">
        <v>0</v>
      </c>
      <c r="M398" s="12">
        <v>0</v>
      </c>
      <c r="N398" s="12">
        <v>0</v>
      </c>
      <c r="O398" s="12">
        <v>0</v>
      </c>
      <c r="P398" s="12">
        <v>0</v>
      </c>
      <c r="Q398" s="12">
        <v>0</v>
      </c>
      <c r="R398" s="12">
        <v>3</v>
      </c>
      <c r="S398" s="12">
        <v>5</v>
      </c>
      <c r="T398" s="12">
        <v>0</v>
      </c>
      <c r="U398" s="12">
        <v>33</v>
      </c>
      <c r="V398" s="12">
        <v>33</v>
      </c>
      <c r="W398" s="12">
        <v>0</v>
      </c>
      <c r="X398" s="12">
        <v>33</v>
      </c>
      <c r="Y398" s="12">
        <v>33</v>
      </c>
      <c r="Z398" s="12">
        <v>0</v>
      </c>
      <c r="AA398" s="12">
        <v>0</v>
      </c>
      <c r="AB398" s="12">
        <v>0</v>
      </c>
      <c r="AC398" s="12">
        <v>0</v>
      </c>
      <c r="AD398" s="12">
        <v>0</v>
      </c>
      <c r="AE398" s="12">
        <v>0</v>
      </c>
      <c r="AF398" s="12">
        <v>0</v>
      </c>
      <c r="AG398" s="12">
        <v>0</v>
      </c>
      <c r="AH398" s="12">
        <v>0</v>
      </c>
      <c r="AI398" s="12">
        <v>0</v>
      </c>
    </row>
    <row r="399" spans="2:35" ht="20.100000000000001" customHeight="1" thickBot="1" x14ac:dyDescent="0.25">
      <c r="B399" s="4" t="s">
        <v>571</v>
      </c>
      <c r="C399" s="12">
        <v>20</v>
      </c>
      <c r="D399" s="12">
        <v>20</v>
      </c>
      <c r="E399" s="12">
        <v>0</v>
      </c>
      <c r="F399" s="12">
        <v>20</v>
      </c>
      <c r="G399" s="12">
        <v>20</v>
      </c>
      <c r="H399" s="12">
        <v>0</v>
      </c>
      <c r="I399" s="12">
        <v>0</v>
      </c>
      <c r="J399" s="12">
        <v>0</v>
      </c>
      <c r="K399" s="12">
        <v>0</v>
      </c>
      <c r="L399" s="12">
        <v>0</v>
      </c>
      <c r="M399" s="12">
        <v>0</v>
      </c>
      <c r="N399" s="12">
        <v>0</v>
      </c>
      <c r="O399" s="12">
        <v>0</v>
      </c>
      <c r="P399" s="12">
        <v>0</v>
      </c>
      <c r="Q399" s="12">
        <v>0</v>
      </c>
      <c r="R399" s="12">
        <v>0</v>
      </c>
      <c r="S399" s="12">
        <v>0</v>
      </c>
      <c r="T399" s="12">
        <v>0</v>
      </c>
      <c r="U399" s="12">
        <v>0</v>
      </c>
      <c r="V399" s="12">
        <v>0</v>
      </c>
      <c r="W399" s="12">
        <v>0</v>
      </c>
      <c r="X399" s="12">
        <v>0</v>
      </c>
      <c r="Y399" s="12">
        <v>0</v>
      </c>
      <c r="Z399" s="12">
        <v>0</v>
      </c>
      <c r="AA399" s="12">
        <v>0</v>
      </c>
      <c r="AB399" s="12">
        <v>0</v>
      </c>
      <c r="AC399" s="12">
        <v>0</v>
      </c>
      <c r="AD399" s="12">
        <v>0</v>
      </c>
      <c r="AE399" s="12">
        <v>0</v>
      </c>
      <c r="AF399" s="12">
        <v>0</v>
      </c>
      <c r="AG399" s="12">
        <v>0</v>
      </c>
      <c r="AH399" s="12">
        <v>0</v>
      </c>
      <c r="AI399" s="12">
        <v>0</v>
      </c>
    </row>
    <row r="400" spans="2:35" ht="20.100000000000001" customHeight="1" thickBot="1" x14ac:dyDescent="0.25">
      <c r="B400" s="4" t="s">
        <v>572</v>
      </c>
      <c r="C400" s="12">
        <v>7</v>
      </c>
      <c r="D400" s="12">
        <v>7</v>
      </c>
      <c r="E400" s="12">
        <v>0</v>
      </c>
      <c r="F400" s="12">
        <v>7</v>
      </c>
      <c r="G400" s="12">
        <v>7</v>
      </c>
      <c r="H400" s="12">
        <v>0</v>
      </c>
      <c r="I400" s="12">
        <v>0</v>
      </c>
      <c r="J400" s="12">
        <v>0</v>
      </c>
      <c r="K400" s="12">
        <v>0</v>
      </c>
      <c r="L400" s="12">
        <v>0</v>
      </c>
      <c r="M400" s="12">
        <v>0</v>
      </c>
      <c r="N400" s="12">
        <v>0</v>
      </c>
      <c r="O400" s="12">
        <v>0</v>
      </c>
      <c r="P400" s="12">
        <v>0</v>
      </c>
      <c r="Q400" s="12">
        <v>0</v>
      </c>
      <c r="R400" s="12">
        <v>0</v>
      </c>
      <c r="S400" s="12">
        <v>0</v>
      </c>
      <c r="T400" s="12">
        <v>0</v>
      </c>
      <c r="U400" s="12">
        <v>3</v>
      </c>
      <c r="V400" s="12">
        <v>3</v>
      </c>
      <c r="W400" s="12">
        <v>0</v>
      </c>
      <c r="X400" s="12">
        <v>3</v>
      </c>
      <c r="Y400" s="12">
        <v>3</v>
      </c>
      <c r="Z400" s="12">
        <v>0</v>
      </c>
      <c r="AA400" s="12">
        <v>0</v>
      </c>
      <c r="AB400" s="12">
        <v>0</v>
      </c>
      <c r="AC400" s="12">
        <v>0</v>
      </c>
      <c r="AD400" s="12">
        <v>0</v>
      </c>
      <c r="AE400" s="12">
        <v>0</v>
      </c>
      <c r="AF400" s="12">
        <v>0</v>
      </c>
      <c r="AG400" s="12">
        <v>0</v>
      </c>
      <c r="AH400" s="12">
        <v>0</v>
      </c>
      <c r="AI400" s="12">
        <v>0</v>
      </c>
    </row>
    <row r="401" spans="2:35" ht="20.100000000000001" customHeight="1" thickBot="1" x14ac:dyDescent="0.25">
      <c r="B401" s="4" t="s">
        <v>573</v>
      </c>
      <c r="C401" s="12">
        <v>46</v>
      </c>
      <c r="D401" s="12">
        <v>55</v>
      </c>
      <c r="E401" s="12">
        <v>0</v>
      </c>
      <c r="F401" s="12">
        <v>46</v>
      </c>
      <c r="G401" s="12">
        <v>55</v>
      </c>
      <c r="H401" s="12">
        <v>0</v>
      </c>
      <c r="I401" s="12">
        <v>0</v>
      </c>
      <c r="J401" s="12">
        <v>0</v>
      </c>
      <c r="K401" s="12">
        <v>0</v>
      </c>
      <c r="L401" s="12">
        <v>0</v>
      </c>
      <c r="M401" s="12">
        <v>0</v>
      </c>
      <c r="N401" s="12">
        <v>0</v>
      </c>
      <c r="O401" s="12">
        <v>0</v>
      </c>
      <c r="P401" s="12">
        <v>0</v>
      </c>
      <c r="Q401" s="12">
        <v>0</v>
      </c>
      <c r="R401" s="12">
        <v>0</v>
      </c>
      <c r="S401" s="12">
        <v>0</v>
      </c>
      <c r="T401" s="12">
        <v>0</v>
      </c>
      <c r="U401" s="12">
        <v>6</v>
      </c>
      <c r="V401" s="12">
        <v>6</v>
      </c>
      <c r="W401" s="12">
        <v>0</v>
      </c>
      <c r="X401" s="12">
        <v>6</v>
      </c>
      <c r="Y401" s="12">
        <v>6</v>
      </c>
      <c r="Z401" s="12">
        <v>0</v>
      </c>
      <c r="AA401" s="12">
        <v>0</v>
      </c>
      <c r="AB401" s="12">
        <v>0</v>
      </c>
      <c r="AC401" s="12">
        <v>0</v>
      </c>
      <c r="AD401" s="12">
        <v>0</v>
      </c>
      <c r="AE401" s="12">
        <v>0</v>
      </c>
      <c r="AF401" s="12">
        <v>0</v>
      </c>
      <c r="AG401" s="12">
        <v>0</v>
      </c>
      <c r="AH401" s="12">
        <v>0</v>
      </c>
      <c r="AI401" s="12">
        <v>0</v>
      </c>
    </row>
    <row r="402" spans="2:35" ht="20.100000000000001" customHeight="1" thickBot="1" x14ac:dyDescent="0.25">
      <c r="B402" s="4" t="s">
        <v>574</v>
      </c>
      <c r="C402" s="12">
        <v>20</v>
      </c>
      <c r="D402" s="12">
        <v>24</v>
      </c>
      <c r="E402" s="12">
        <v>0</v>
      </c>
      <c r="F402" s="12">
        <v>20</v>
      </c>
      <c r="G402" s="12">
        <v>24</v>
      </c>
      <c r="H402" s="12">
        <v>0</v>
      </c>
      <c r="I402" s="12">
        <v>0</v>
      </c>
      <c r="J402" s="12">
        <v>0</v>
      </c>
      <c r="K402" s="12">
        <v>0</v>
      </c>
      <c r="L402" s="12">
        <v>0</v>
      </c>
      <c r="M402" s="12">
        <v>0</v>
      </c>
      <c r="N402" s="12">
        <v>0</v>
      </c>
      <c r="O402" s="12">
        <v>0</v>
      </c>
      <c r="P402" s="12">
        <v>0</v>
      </c>
      <c r="Q402" s="12">
        <v>0</v>
      </c>
      <c r="R402" s="12">
        <v>0</v>
      </c>
      <c r="S402" s="12">
        <v>0</v>
      </c>
      <c r="T402" s="12">
        <v>0</v>
      </c>
      <c r="U402" s="12">
        <v>1</v>
      </c>
      <c r="V402" s="12">
        <v>1</v>
      </c>
      <c r="W402" s="12">
        <v>0</v>
      </c>
      <c r="X402" s="12">
        <v>1</v>
      </c>
      <c r="Y402" s="12">
        <v>1</v>
      </c>
      <c r="Z402" s="12">
        <v>0</v>
      </c>
      <c r="AA402" s="12">
        <v>0</v>
      </c>
      <c r="AB402" s="12">
        <v>0</v>
      </c>
      <c r="AC402" s="12">
        <v>0</v>
      </c>
      <c r="AD402" s="12">
        <v>0</v>
      </c>
      <c r="AE402" s="12">
        <v>0</v>
      </c>
      <c r="AF402" s="12">
        <v>0</v>
      </c>
      <c r="AG402" s="12">
        <v>0</v>
      </c>
      <c r="AH402" s="12">
        <v>0</v>
      </c>
      <c r="AI402" s="12">
        <v>0</v>
      </c>
    </row>
    <row r="403" spans="2:35" ht="20.100000000000001" customHeight="1" thickBot="1" x14ac:dyDescent="0.25">
      <c r="B403" s="4" t="s">
        <v>575</v>
      </c>
      <c r="C403" s="12">
        <v>20</v>
      </c>
      <c r="D403" s="12">
        <v>20</v>
      </c>
      <c r="E403" s="12">
        <v>0</v>
      </c>
      <c r="F403" s="12">
        <v>20</v>
      </c>
      <c r="G403" s="12">
        <v>20</v>
      </c>
      <c r="H403" s="12">
        <v>0</v>
      </c>
      <c r="I403" s="12">
        <v>0</v>
      </c>
      <c r="J403" s="12">
        <v>0</v>
      </c>
      <c r="K403" s="12">
        <v>0</v>
      </c>
      <c r="L403" s="12">
        <v>0</v>
      </c>
      <c r="M403" s="12">
        <v>0</v>
      </c>
      <c r="N403" s="12">
        <v>0</v>
      </c>
      <c r="O403" s="12">
        <v>0</v>
      </c>
      <c r="P403" s="12">
        <v>0</v>
      </c>
      <c r="Q403" s="12">
        <v>0</v>
      </c>
      <c r="R403" s="12">
        <v>0</v>
      </c>
      <c r="S403" s="12">
        <v>0</v>
      </c>
      <c r="T403" s="12">
        <v>0</v>
      </c>
      <c r="U403" s="12">
        <v>12</v>
      </c>
      <c r="V403" s="12">
        <v>12</v>
      </c>
      <c r="W403" s="12">
        <v>0</v>
      </c>
      <c r="X403" s="12">
        <v>12</v>
      </c>
      <c r="Y403" s="12">
        <v>12</v>
      </c>
      <c r="Z403" s="12">
        <v>0</v>
      </c>
      <c r="AA403" s="12">
        <v>0</v>
      </c>
      <c r="AB403" s="12">
        <v>0</v>
      </c>
      <c r="AC403" s="12">
        <v>0</v>
      </c>
      <c r="AD403" s="12">
        <v>0</v>
      </c>
      <c r="AE403" s="12">
        <v>0</v>
      </c>
      <c r="AF403" s="12">
        <v>0</v>
      </c>
      <c r="AG403" s="12">
        <v>0</v>
      </c>
      <c r="AH403" s="12">
        <v>0</v>
      </c>
      <c r="AI403" s="12">
        <v>0</v>
      </c>
    </row>
    <row r="404" spans="2:35" ht="20.100000000000001" customHeight="1" thickBot="1" x14ac:dyDescent="0.25">
      <c r="B404" s="4" t="s">
        <v>576</v>
      </c>
      <c r="C404" s="12">
        <v>29</v>
      </c>
      <c r="D404" s="12">
        <v>27</v>
      </c>
      <c r="E404" s="12">
        <v>0</v>
      </c>
      <c r="F404" s="12">
        <v>29</v>
      </c>
      <c r="G404" s="12">
        <v>27</v>
      </c>
      <c r="H404" s="12">
        <v>0</v>
      </c>
      <c r="I404" s="12">
        <v>0</v>
      </c>
      <c r="J404" s="12">
        <v>0</v>
      </c>
      <c r="K404" s="12">
        <v>0</v>
      </c>
      <c r="L404" s="12">
        <v>0</v>
      </c>
      <c r="M404" s="12">
        <v>0</v>
      </c>
      <c r="N404" s="12">
        <v>0</v>
      </c>
      <c r="O404" s="12">
        <v>0</v>
      </c>
      <c r="P404" s="12">
        <v>0</v>
      </c>
      <c r="Q404" s="12">
        <v>0</v>
      </c>
      <c r="R404" s="12">
        <v>0</v>
      </c>
      <c r="S404" s="12">
        <v>0</v>
      </c>
      <c r="T404" s="12">
        <v>0</v>
      </c>
      <c r="U404" s="12">
        <v>2</v>
      </c>
      <c r="V404" s="12">
        <v>3</v>
      </c>
      <c r="W404" s="12">
        <v>0</v>
      </c>
      <c r="X404" s="12">
        <v>2</v>
      </c>
      <c r="Y404" s="12">
        <v>3</v>
      </c>
      <c r="Z404" s="12">
        <v>0</v>
      </c>
      <c r="AA404" s="12">
        <v>0</v>
      </c>
      <c r="AB404" s="12">
        <v>0</v>
      </c>
      <c r="AC404" s="12">
        <v>0</v>
      </c>
      <c r="AD404" s="12">
        <v>0</v>
      </c>
      <c r="AE404" s="12">
        <v>0</v>
      </c>
      <c r="AF404" s="12">
        <v>0</v>
      </c>
      <c r="AG404" s="12">
        <v>0</v>
      </c>
      <c r="AH404" s="12">
        <v>0</v>
      </c>
      <c r="AI404" s="12">
        <v>0</v>
      </c>
    </row>
    <row r="405" spans="2:35" ht="20.100000000000001" customHeight="1" thickBot="1" x14ac:dyDescent="0.25">
      <c r="B405" s="4" t="s">
        <v>577</v>
      </c>
      <c r="C405" s="12">
        <v>34</v>
      </c>
      <c r="D405" s="12">
        <v>34</v>
      </c>
      <c r="E405" s="12">
        <v>0</v>
      </c>
      <c r="F405" s="12">
        <v>34</v>
      </c>
      <c r="G405" s="12">
        <v>34</v>
      </c>
      <c r="H405" s="12">
        <v>0</v>
      </c>
      <c r="I405" s="12">
        <v>0</v>
      </c>
      <c r="J405" s="12">
        <v>0</v>
      </c>
      <c r="K405" s="12">
        <v>0</v>
      </c>
      <c r="L405" s="12">
        <v>0</v>
      </c>
      <c r="M405" s="12">
        <v>0</v>
      </c>
      <c r="N405" s="12">
        <v>0</v>
      </c>
      <c r="O405" s="12">
        <v>0</v>
      </c>
      <c r="P405" s="12">
        <v>0</v>
      </c>
      <c r="Q405" s="12">
        <v>0</v>
      </c>
      <c r="R405" s="12">
        <v>0</v>
      </c>
      <c r="S405" s="12">
        <v>0</v>
      </c>
      <c r="T405" s="12">
        <v>0</v>
      </c>
      <c r="U405" s="12">
        <v>4</v>
      </c>
      <c r="V405" s="12">
        <v>4</v>
      </c>
      <c r="W405" s="12">
        <v>0</v>
      </c>
      <c r="X405" s="12">
        <v>4</v>
      </c>
      <c r="Y405" s="12">
        <v>4</v>
      </c>
      <c r="Z405" s="12">
        <v>0</v>
      </c>
      <c r="AA405" s="12">
        <v>0</v>
      </c>
      <c r="AB405" s="12">
        <v>0</v>
      </c>
      <c r="AC405" s="12">
        <v>0</v>
      </c>
      <c r="AD405" s="12">
        <v>0</v>
      </c>
      <c r="AE405" s="12">
        <v>0</v>
      </c>
      <c r="AF405" s="12">
        <v>0</v>
      </c>
      <c r="AG405" s="12">
        <v>0</v>
      </c>
      <c r="AH405" s="12">
        <v>0</v>
      </c>
      <c r="AI405" s="12">
        <v>0</v>
      </c>
    </row>
    <row r="406" spans="2:35" ht="20.100000000000001" customHeight="1" thickBot="1" x14ac:dyDescent="0.25">
      <c r="B406" s="4" t="s">
        <v>578</v>
      </c>
      <c r="C406" s="12">
        <v>22</v>
      </c>
      <c r="D406" s="12">
        <v>20</v>
      </c>
      <c r="E406" s="12">
        <v>0</v>
      </c>
      <c r="F406" s="12">
        <v>22</v>
      </c>
      <c r="G406" s="12">
        <v>20</v>
      </c>
      <c r="H406" s="12">
        <v>0</v>
      </c>
      <c r="I406" s="12">
        <v>0</v>
      </c>
      <c r="J406" s="12">
        <v>0</v>
      </c>
      <c r="K406" s="12">
        <v>0</v>
      </c>
      <c r="L406" s="12">
        <v>0</v>
      </c>
      <c r="M406" s="12">
        <v>0</v>
      </c>
      <c r="N406" s="12">
        <v>0</v>
      </c>
      <c r="O406" s="12">
        <v>0</v>
      </c>
      <c r="P406" s="12">
        <v>0</v>
      </c>
      <c r="Q406" s="12">
        <v>0</v>
      </c>
      <c r="R406" s="12">
        <v>0</v>
      </c>
      <c r="S406" s="12">
        <v>0</v>
      </c>
      <c r="T406" s="12">
        <v>0</v>
      </c>
      <c r="U406" s="12">
        <v>13</v>
      </c>
      <c r="V406" s="12">
        <v>14</v>
      </c>
      <c r="W406" s="12">
        <v>0</v>
      </c>
      <c r="X406" s="12">
        <v>13</v>
      </c>
      <c r="Y406" s="12">
        <v>14</v>
      </c>
      <c r="Z406" s="12">
        <v>0</v>
      </c>
      <c r="AA406" s="12">
        <v>0</v>
      </c>
      <c r="AB406" s="12">
        <v>0</v>
      </c>
      <c r="AC406" s="12">
        <v>0</v>
      </c>
      <c r="AD406" s="12">
        <v>0</v>
      </c>
      <c r="AE406" s="12">
        <v>0</v>
      </c>
      <c r="AF406" s="12">
        <v>0</v>
      </c>
      <c r="AG406" s="12">
        <v>0</v>
      </c>
      <c r="AH406" s="12">
        <v>0</v>
      </c>
      <c r="AI406" s="12">
        <v>0</v>
      </c>
    </row>
    <row r="407" spans="2:35" ht="20.100000000000001" customHeight="1" thickBot="1" x14ac:dyDescent="0.25">
      <c r="B407" s="4" t="s">
        <v>579</v>
      </c>
      <c r="C407" s="12">
        <v>0</v>
      </c>
      <c r="D407" s="12">
        <v>0</v>
      </c>
      <c r="E407" s="12">
        <v>0</v>
      </c>
      <c r="F407" s="12">
        <v>0</v>
      </c>
      <c r="G407" s="12">
        <v>0</v>
      </c>
      <c r="H407" s="12">
        <v>0</v>
      </c>
      <c r="I407" s="12">
        <v>0</v>
      </c>
      <c r="J407" s="12">
        <v>0</v>
      </c>
      <c r="K407" s="12">
        <v>0</v>
      </c>
      <c r="L407" s="12">
        <v>0</v>
      </c>
      <c r="M407" s="12">
        <v>0</v>
      </c>
      <c r="N407" s="12">
        <v>0</v>
      </c>
      <c r="O407" s="12">
        <v>0</v>
      </c>
      <c r="P407" s="12">
        <v>0</v>
      </c>
      <c r="Q407" s="12">
        <v>0</v>
      </c>
      <c r="R407" s="12">
        <v>0</v>
      </c>
      <c r="S407" s="12">
        <v>0</v>
      </c>
      <c r="T407" s="12">
        <v>0</v>
      </c>
      <c r="U407" s="12">
        <v>0</v>
      </c>
      <c r="V407" s="12">
        <v>0</v>
      </c>
      <c r="W407" s="12">
        <v>0</v>
      </c>
      <c r="X407" s="12">
        <v>0</v>
      </c>
      <c r="Y407" s="12">
        <v>0</v>
      </c>
      <c r="Z407" s="12">
        <v>0</v>
      </c>
      <c r="AA407" s="12">
        <v>0</v>
      </c>
      <c r="AB407" s="12">
        <v>0</v>
      </c>
      <c r="AC407" s="12">
        <v>0</v>
      </c>
      <c r="AD407" s="12">
        <v>0</v>
      </c>
      <c r="AE407" s="12">
        <v>0</v>
      </c>
      <c r="AF407" s="12">
        <v>0</v>
      </c>
      <c r="AG407" s="12">
        <v>0</v>
      </c>
      <c r="AH407" s="12">
        <v>0</v>
      </c>
      <c r="AI407" s="12">
        <v>0</v>
      </c>
    </row>
    <row r="408" spans="2:35" ht="20.100000000000001" customHeight="1" thickBot="1" x14ac:dyDescent="0.25">
      <c r="B408" s="4" t="s">
        <v>580</v>
      </c>
      <c r="C408" s="12">
        <v>25</v>
      </c>
      <c r="D408" s="12">
        <v>19</v>
      </c>
      <c r="E408" s="12">
        <v>0</v>
      </c>
      <c r="F408" s="12">
        <v>25</v>
      </c>
      <c r="G408" s="12">
        <v>19</v>
      </c>
      <c r="H408" s="12">
        <v>0</v>
      </c>
      <c r="I408" s="12">
        <v>0</v>
      </c>
      <c r="J408" s="12">
        <v>0</v>
      </c>
      <c r="K408" s="12">
        <v>0</v>
      </c>
      <c r="L408" s="12">
        <v>0</v>
      </c>
      <c r="M408" s="12">
        <v>0</v>
      </c>
      <c r="N408" s="12">
        <v>0</v>
      </c>
      <c r="O408" s="12">
        <v>0</v>
      </c>
      <c r="P408" s="12">
        <v>0</v>
      </c>
      <c r="Q408" s="12">
        <v>0</v>
      </c>
      <c r="R408" s="12">
        <v>0</v>
      </c>
      <c r="S408" s="12">
        <v>0</v>
      </c>
      <c r="T408" s="12">
        <v>0</v>
      </c>
      <c r="U408" s="12">
        <v>10</v>
      </c>
      <c r="V408" s="12">
        <v>10</v>
      </c>
      <c r="W408" s="12">
        <v>0</v>
      </c>
      <c r="X408" s="12">
        <v>10</v>
      </c>
      <c r="Y408" s="12">
        <v>10</v>
      </c>
      <c r="Z408" s="12">
        <v>0</v>
      </c>
      <c r="AA408" s="12">
        <v>0</v>
      </c>
      <c r="AB408" s="12">
        <v>0</v>
      </c>
      <c r="AC408" s="12">
        <v>0</v>
      </c>
      <c r="AD408" s="12">
        <v>0</v>
      </c>
      <c r="AE408" s="12">
        <v>0</v>
      </c>
      <c r="AF408" s="12">
        <v>0</v>
      </c>
      <c r="AG408" s="12">
        <v>0</v>
      </c>
      <c r="AH408" s="12">
        <v>0</v>
      </c>
      <c r="AI408" s="12">
        <v>0</v>
      </c>
    </row>
    <row r="409" spans="2:35" ht="20.100000000000001" customHeight="1" thickBot="1" x14ac:dyDescent="0.25">
      <c r="B409" s="4" t="s">
        <v>581</v>
      </c>
      <c r="C409" s="12">
        <v>11</v>
      </c>
      <c r="D409" s="12">
        <v>10</v>
      </c>
      <c r="E409" s="12">
        <v>0</v>
      </c>
      <c r="F409" s="12">
        <v>11</v>
      </c>
      <c r="G409" s="12">
        <v>10</v>
      </c>
      <c r="H409" s="12">
        <v>0</v>
      </c>
      <c r="I409" s="12">
        <v>0</v>
      </c>
      <c r="J409" s="12">
        <v>0</v>
      </c>
      <c r="K409" s="12">
        <v>0</v>
      </c>
      <c r="L409" s="12">
        <v>0</v>
      </c>
      <c r="M409" s="12">
        <v>0</v>
      </c>
      <c r="N409" s="12">
        <v>0</v>
      </c>
      <c r="O409" s="12">
        <v>0</v>
      </c>
      <c r="P409" s="12">
        <v>0</v>
      </c>
      <c r="Q409" s="12">
        <v>0</v>
      </c>
      <c r="R409" s="12">
        <v>0</v>
      </c>
      <c r="S409" s="12">
        <v>0</v>
      </c>
      <c r="T409" s="12">
        <v>0</v>
      </c>
      <c r="U409" s="12">
        <v>0</v>
      </c>
      <c r="V409" s="12">
        <v>0</v>
      </c>
      <c r="W409" s="12">
        <v>0</v>
      </c>
      <c r="X409" s="12">
        <v>0</v>
      </c>
      <c r="Y409" s="12">
        <v>0</v>
      </c>
      <c r="Z409" s="12">
        <v>0</v>
      </c>
      <c r="AA409" s="12">
        <v>0</v>
      </c>
      <c r="AB409" s="12">
        <v>0</v>
      </c>
      <c r="AC409" s="12">
        <v>0</v>
      </c>
      <c r="AD409" s="12">
        <v>0</v>
      </c>
      <c r="AE409" s="12">
        <v>0</v>
      </c>
      <c r="AF409" s="12">
        <v>0</v>
      </c>
      <c r="AG409" s="12">
        <v>0</v>
      </c>
      <c r="AH409" s="12">
        <v>0</v>
      </c>
      <c r="AI409" s="12">
        <v>0</v>
      </c>
    </row>
    <row r="410" spans="2:35" ht="20.100000000000001" customHeight="1" thickBot="1" x14ac:dyDescent="0.25">
      <c r="B410" s="4" t="s">
        <v>582</v>
      </c>
      <c r="C410" s="12">
        <v>84</v>
      </c>
      <c r="D410" s="12">
        <v>92</v>
      </c>
      <c r="E410" s="12">
        <v>4</v>
      </c>
      <c r="F410" s="12">
        <v>83</v>
      </c>
      <c r="G410" s="12">
        <v>91</v>
      </c>
      <c r="H410" s="12">
        <v>4</v>
      </c>
      <c r="I410" s="12">
        <v>0</v>
      </c>
      <c r="J410" s="12">
        <v>0</v>
      </c>
      <c r="K410" s="12">
        <v>0</v>
      </c>
      <c r="L410" s="12">
        <v>0</v>
      </c>
      <c r="M410" s="12">
        <v>0</v>
      </c>
      <c r="N410" s="12">
        <v>0</v>
      </c>
      <c r="O410" s="12">
        <v>1</v>
      </c>
      <c r="P410" s="12">
        <v>1</v>
      </c>
      <c r="Q410" s="12">
        <v>0</v>
      </c>
      <c r="R410" s="12">
        <v>0</v>
      </c>
      <c r="S410" s="12">
        <v>0</v>
      </c>
      <c r="T410" s="12">
        <v>0</v>
      </c>
      <c r="U410" s="12">
        <v>4</v>
      </c>
      <c r="V410" s="12">
        <v>4</v>
      </c>
      <c r="W410" s="12">
        <v>0</v>
      </c>
      <c r="X410" s="12">
        <v>4</v>
      </c>
      <c r="Y410" s="12">
        <v>4</v>
      </c>
      <c r="Z410" s="12">
        <v>0</v>
      </c>
      <c r="AA410" s="12">
        <v>0</v>
      </c>
      <c r="AB410" s="12">
        <v>0</v>
      </c>
      <c r="AC410" s="12">
        <v>0</v>
      </c>
      <c r="AD410" s="12">
        <v>0</v>
      </c>
      <c r="AE410" s="12">
        <v>0</v>
      </c>
      <c r="AF410" s="12">
        <v>0</v>
      </c>
      <c r="AG410" s="12">
        <v>0</v>
      </c>
      <c r="AH410" s="12">
        <v>0</v>
      </c>
      <c r="AI410" s="12">
        <v>0</v>
      </c>
    </row>
    <row r="411" spans="2:35" ht="20.100000000000001" customHeight="1" thickBot="1" x14ac:dyDescent="0.25">
      <c r="B411" s="4" t="s">
        <v>583</v>
      </c>
      <c r="C411" s="12">
        <v>0</v>
      </c>
      <c r="D411" s="12">
        <v>0</v>
      </c>
      <c r="E411" s="12">
        <v>0</v>
      </c>
      <c r="F411" s="12">
        <v>0</v>
      </c>
      <c r="G411" s="12">
        <v>0</v>
      </c>
      <c r="H411" s="12">
        <v>0</v>
      </c>
      <c r="I411" s="12">
        <v>0</v>
      </c>
      <c r="J411" s="12">
        <v>0</v>
      </c>
      <c r="K411" s="12">
        <v>0</v>
      </c>
      <c r="L411" s="12">
        <v>0</v>
      </c>
      <c r="M411" s="12">
        <v>0</v>
      </c>
      <c r="N411" s="12">
        <v>0</v>
      </c>
      <c r="O411" s="12">
        <v>0</v>
      </c>
      <c r="P411" s="12">
        <v>0</v>
      </c>
      <c r="Q411" s="12">
        <v>0</v>
      </c>
      <c r="R411" s="12">
        <v>0</v>
      </c>
      <c r="S411" s="12">
        <v>0</v>
      </c>
      <c r="T411" s="12">
        <v>0</v>
      </c>
      <c r="U411" s="12">
        <v>0</v>
      </c>
      <c r="V411" s="12">
        <v>0</v>
      </c>
      <c r="W411" s="12">
        <v>0</v>
      </c>
      <c r="X411" s="12">
        <v>0</v>
      </c>
      <c r="Y411" s="12">
        <v>0</v>
      </c>
      <c r="Z411" s="12">
        <v>0</v>
      </c>
      <c r="AA411" s="12">
        <v>0</v>
      </c>
      <c r="AB411" s="12">
        <v>0</v>
      </c>
      <c r="AC411" s="12">
        <v>0</v>
      </c>
      <c r="AD411" s="12">
        <v>0</v>
      </c>
      <c r="AE411" s="12">
        <v>0</v>
      </c>
      <c r="AF411" s="12">
        <v>0</v>
      </c>
      <c r="AG411" s="12">
        <v>0</v>
      </c>
      <c r="AH411" s="12">
        <v>0</v>
      </c>
      <c r="AI411" s="12">
        <v>0</v>
      </c>
    </row>
    <row r="412" spans="2:35" ht="20.100000000000001" customHeight="1" thickBot="1" x14ac:dyDescent="0.25">
      <c r="B412" s="4" t="s">
        <v>584</v>
      </c>
      <c r="C412" s="12">
        <v>18</v>
      </c>
      <c r="D412" s="12">
        <v>12</v>
      </c>
      <c r="E412" s="12">
        <v>9</v>
      </c>
      <c r="F412" s="12">
        <v>18</v>
      </c>
      <c r="G412" s="12">
        <v>12</v>
      </c>
      <c r="H412" s="12">
        <v>9</v>
      </c>
      <c r="I412" s="12">
        <v>0</v>
      </c>
      <c r="J412" s="12">
        <v>0</v>
      </c>
      <c r="K412" s="12">
        <v>0</v>
      </c>
      <c r="L412" s="12">
        <v>0</v>
      </c>
      <c r="M412" s="12">
        <v>0</v>
      </c>
      <c r="N412" s="12">
        <v>0</v>
      </c>
      <c r="O412" s="12">
        <v>0</v>
      </c>
      <c r="P412" s="12">
        <v>0</v>
      </c>
      <c r="Q412" s="12">
        <v>0</v>
      </c>
      <c r="R412" s="12">
        <v>0</v>
      </c>
      <c r="S412" s="12">
        <v>0</v>
      </c>
      <c r="T412" s="12">
        <v>0</v>
      </c>
      <c r="U412" s="12">
        <v>0</v>
      </c>
      <c r="V412" s="12">
        <v>0</v>
      </c>
      <c r="W412" s="12">
        <v>0</v>
      </c>
      <c r="X412" s="12">
        <v>0</v>
      </c>
      <c r="Y412" s="12">
        <v>0</v>
      </c>
      <c r="Z412" s="12">
        <v>0</v>
      </c>
      <c r="AA412" s="12">
        <v>0</v>
      </c>
      <c r="AB412" s="12">
        <v>0</v>
      </c>
      <c r="AC412" s="12">
        <v>0</v>
      </c>
      <c r="AD412" s="12">
        <v>0</v>
      </c>
      <c r="AE412" s="12">
        <v>0</v>
      </c>
      <c r="AF412" s="12">
        <v>0</v>
      </c>
      <c r="AG412" s="12">
        <v>0</v>
      </c>
      <c r="AH412" s="12">
        <v>0</v>
      </c>
      <c r="AI412" s="12">
        <v>0</v>
      </c>
    </row>
    <row r="413" spans="2:35" ht="20.100000000000001" customHeight="1" thickBot="1" x14ac:dyDescent="0.25">
      <c r="B413" s="4" t="s">
        <v>585</v>
      </c>
      <c r="C413" s="12">
        <v>0</v>
      </c>
      <c r="D413" s="12">
        <v>0</v>
      </c>
      <c r="E413" s="12">
        <v>0</v>
      </c>
      <c r="F413" s="12">
        <v>0</v>
      </c>
      <c r="G413" s="12">
        <v>0</v>
      </c>
      <c r="H413" s="12">
        <v>0</v>
      </c>
      <c r="I413" s="12">
        <v>0</v>
      </c>
      <c r="J413" s="12">
        <v>0</v>
      </c>
      <c r="K413" s="12">
        <v>0</v>
      </c>
      <c r="L413" s="12">
        <v>0</v>
      </c>
      <c r="M413" s="12">
        <v>0</v>
      </c>
      <c r="N413" s="12">
        <v>0</v>
      </c>
      <c r="O413" s="12">
        <v>0</v>
      </c>
      <c r="P413" s="12">
        <v>0</v>
      </c>
      <c r="Q413" s="12">
        <v>0</v>
      </c>
      <c r="R413" s="12">
        <v>0</v>
      </c>
      <c r="S413" s="12">
        <v>0</v>
      </c>
      <c r="T413" s="12">
        <v>0</v>
      </c>
      <c r="U413" s="12">
        <v>0</v>
      </c>
      <c r="V413" s="12">
        <v>0</v>
      </c>
      <c r="W413" s="12">
        <v>0</v>
      </c>
      <c r="X413" s="12">
        <v>0</v>
      </c>
      <c r="Y413" s="12">
        <v>0</v>
      </c>
      <c r="Z413" s="12">
        <v>0</v>
      </c>
      <c r="AA413" s="12">
        <v>0</v>
      </c>
      <c r="AB413" s="12">
        <v>0</v>
      </c>
      <c r="AC413" s="12">
        <v>0</v>
      </c>
      <c r="AD413" s="12">
        <v>0</v>
      </c>
      <c r="AE413" s="12">
        <v>0</v>
      </c>
      <c r="AF413" s="12">
        <v>0</v>
      </c>
      <c r="AG413" s="12">
        <v>0</v>
      </c>
      <c r="AH413" s="12">
        <v>0</v>
      </c>
      <c r="AI413" s="12">
        <v>0</v>
      </c>
    </row>
    <row r="414" spans="2:35" ht="20.100000000000001" customHeight="1" thickBot="1" x14ac:dyDescent="0.25">
      <c r="B414" s="4" t="s">
        <v>205</v>
      </c>
      <c r="C414" s="12">
        <v>55</v>
      </c>
      <c r="D414" s="12">
        <v>59</v>
      </c>
      <c r="E414" s="12">
        <v>10</v>
      </c>
      <c r="F414" s="12">
        <v>54</v>
      </c>
      <c r="G414" s="12">
        <v>58</v>
      </c>
      <c r="H414" s="12">
        <v>10</v>
      </c>
      <c r="I414" s="12">
        <v>1</v>
      </c>
      <c r="J414" s="12">
        <v>1</v>
      </c>
      <c r="K414" s="12">
        <v>0</v>
      </c>
      <c r="L414" s="12">
        <v>0</v>
      </c>
      <c r="M414" s="12">
        <v>0</v>
      </c>
      <c r="N414" s="12">
        <v>0</v>
      </c>
      <c r="O414" s="12">
        <v>0</v>
      </c>
      <c r="P414" s="12">
        <v>0</v>
      </c>
      <c r="Q414" s="12">
        <v>0</v>
      </c>
      <c r="R414" s="12">
        <v>0</v>
      </c>
      <c r="S414" s="12">
        <v>0</v>
      </c>
      <c r="T414" s="12">
        <v>0</v>
      </c>
      <c r="U414" s="12">
        <v>6</v>
      </c>
      <c r="V414" s="12">
        <v>6</v>
      </c>
      <c r="W414" s="12">
        <v>3</v>
      </c>
      <c r="X414" s="12">
        <v>6</v>
      </c>
      <c r="Y414" s="12">
        <v>6</v>
      </c>
      <c r="Z414" s="12">
        <v>2</v>
      </c>
      <c r="AA414" s="12">
        <v>0</v>
      </c>
      <c r="AB414" s="12">
        <v>0</v>
      </c>
      <c r="AC414" s="12">
        <v>0</v>
      </c>
      <c r="AD414" s="12">
        <v>0</v>
      </c>
      <c r="AE414" s="12">
        <v>0</v>
      </c>
      <c r="AF414" s="12">
        <v>0</v>
      </c>
      <c r="AG414" s="12">
        <v>0</v>
      </c>
      <c r="AH414" s="12">
        <v>0</v>
      </c>
      <c r="AI414" s="12">
        <v>1</v>
      </c>
    </row>
    <row r="415" spans="2:35" ht="20.100000000000001" customHeight="1" thickBot="1" x14ac:dyDescent="0.25">
      <c r="B415" s="4" t="s">
        <v>586</v>
      </c>
      <c r="C415" s="12">
        <v>0</v>
      </c>
      <c r="D415" s="12">
        <v>0</v>
      </c>
      <c r="E415" s="12">
        <v>0</v>
      </c>
      <c r="F415" s="12">
        <v>0</v>
      </c>
      <c r="G415" s="12">
        <v>0</v>
      </c>
      <c r="H415" s="12">
        <v>0</v>
      </c>
      <c r="I415" s="12">
        <v>0</v>
      </c>
      <c r="J415" s="12">
        <v>0</v>
      </c>
      <c r="K415" s="12">
        <v>0</v>
      </c>
      <c r="L415" s="12">
        <v>0</v>
      </c>
      <c r="M415" s="12">
        <v>0</v>
      </c>
      <c r="N415" s="12">
        <v>0</v>
      </c>
      <c r="O415" s="12">
        <v>0</v>
      </c>
      <c r="P415" s="12">
        <v>0</v>
      </c>
      <c r="Q415" s="12">
        <v>0</v>
      </c>
      <c r="R415" s="12">
        <v>0</v>
      </c>
      <c r="S415" s="12">
        <v>0</v>
      </c>
      <c r="T415" s="12">
        <v>0</v>
      </c>
      <c r="U415" s="12">
        <v>0</v>
      </c>
      <c r="V415" s="12">
        <v>0</v>
      </c>
      <c r="W415" s="12">
        <v>0</v>
      </c>
      <c r="X415" s="12">
        <v>0</v>
      </c>
      <c r="Y415" s="12">
        <v>0</v>
      </c>
      <c r="Z415" s="12">
        <v>0</v>
      </c>
      <c r="AA415" s="12">
        <v>0</v>
      </c>
      <c r="AB415" s="12">
        <v>0</v>
      </c>
      <c r="AC415" s="12">
        <v>0</v>
      </c>
      <c r="AD415" s="12">
        <v>0</v>
      </c>
      <c r="AE415" s="12">
        <v>0</v>
      </c>
      <c r="AF415" s="12">
        <v>0</v>
      </c>
      <c r="AG415" s="12">
        <v>0</v>
      </c>
      <c r="AH415" s="12">
        <v>0</v>
      </c>
      <c r="AI415" s="12">
        <v>0</v>
      </c>
    </row>
    <row r="416" spans="2:35" ht="20.100000000000001" customHeight="1" thickBot="1" x14ac:dyDescent="0.25">
      <c r="B416" s="4" t="s">
        <v>587</v>
      </c>
      <c r="C416" s="12">
        <v>0</v>
      </c>
      <c r="D416" s="12">
        <v>0</v>
      </c>
      <c r="E416" s="12">
        <v>0</v>
      </c>
      <c r="F416" s="12">
        <v>0</v>
      </c>
      <c r="G416" s="12">
        <v>0</v>
      </c>
      <c r="H416" s="12">
        <v>0</v>
      </c>
      <c r="I416" s="12">
        <v>0</v>
      </c>
      <c r="J416" s="12">
        <v>0</v>
      </c>
      <c r="K416" s="12">
        <v>0</v>
      </c>
      <c r="L416" s="12">
        <v>0</v>
      </c>
      <c r="M416" s="12">
        <v>0</v>
      </c>
      <c r="N416" s="12">
        <v>0</v>
      </c>
      <c r="O416" s="12">
        <v>0</v>
      </c>
      <c r="P416" s="12">
        <v>0</v>
      </c>
      <c r="Q416" s="12">
        <v>0</v>
      </c>
      <c r="R416" s="12">
        <v>0</v>
      </c>
      <c r="S416" s="12">
        <v>0</v>
      </c>
      <c r="T416" s="12">
        <v>0</v>
      </c>
      <c r="U416" s="12">
        <v>0</v>
      </c>
      <c r="V416" s="12">
        <v>0</v>
      </c>
      <c r="W416" s="12">
        <v>0</v>
      </c>
      <c r="X416" s="12">
        <v>0</v>
      </c>
      <c r="Y416" s="12">
        <v>0</v>
      </c>
      <c r="Z416" s="12">
        <v>0</v>
      </c>
      <c r="AA416" s="12">
        <v>0</v>
      </c>
      <c r="AB416" s="12">
        <v>0</v>
      </c>
      <c r="AC416" s="12">
        <v>0</v>
      </c>
      <c r="AD416" s="12">
        <v>0</v>
      </c>
      <c r="AE416" s="12">
        <v>0</v>
      </c>
      <c r="AF416" s="12">
        <v>0</v>
      </c>
      <c r="AG416" s="12">
        <v>0</v>
      </c>
      <c r="AH416" s="12">
        <v>0</v>
      </c>
      <c r="AI416" s="12">
        <v>0</v>
      </c>
    </row>
    <row r="417" spans="2:35" ht="20.100000000000001" customHeight="1" thickBot="1" x14ac:dyDescent="0.25">
      <c r="B417" s="4" t="s">
        <v>588</v>
      </c>
      <c r="C417" s="12">
        <v>2</v>
      </c>
      <c r="D417" s="12">
        <v>2</v>
      </c>
      <c r="E417" s="12">
        <v>0</v>
      </c>
      <c r="F417" s="12">
        <v>2</v>
      </c>
      <c r="G417" s="12">
        <v>2</v>
      </c>
      <c r="H417" s="12">
        <v>0</v>
      </c>
      <c r="I417" s="12">
        <v>0</v>
      </c>
      <c r="J417" s="12">
        <v>0</v>
      </c>
      <c r="K417" s="12">
        <v>0</v>
      </c>
      <c r="L417" s="12">
        <v>0</v>
      </c>
      <c r="M417" s="12">
        <v>0</v>
      </c>
      <c r="N417" s="12">
        <v>0</v>
      </c>
      <c r="O417" s="12">
        <v>0</v>
      </c>
      <c r="P417" s="12">
        <v>0</v>
      </c>
      <c r="Q417" s="12">
        <v>0</v>
      </c>
      <c r="R417" s="12">
        <v>0</v>
      </c>
      <c r="S417" s="12">
        <v>0</v>
      </c>
      <c r="T417" s="12">
        <v>0</v>
      </c>
      <c r="U417" s="12">
        <v>0</v>
      </c>
      <c r="V417" s="12">
        <v>0</v>
      </c>
      <c r="W417" s="12">
        <v>0</v>
      </c>
      <c r="X417" s="12">
        <v>0</v>
      </c>
      <c r="Y417" s="12">
        <v>0</v>
      </c>
      <c r="Z417" s="12">
        <v>0</v>
      </c>
      <c r="AA417" s="12">
        <v>0</v>
      </c>
      <c r="AB417" s="12">
        <v>0</v>
      </c>
      <c r="AC417" s="12">
        <v>0</v>
      </c>
      <c r="AD417" s="12">
        <v>0</v>
      </c>
      <c r="AE417" s="12">
        <v>0</v>
      </c>
      <c r="AF417" s="12">
        <v>0</v>
      </c>
      <c r="AG417" s="12">
        <v>0</v>
      </c>
      <c r="AH417" s="12">
        <v>0</v>
      </c>
      <c r="AI417" s="12">
        <v>0</v>
      </c>
    </row>
    <row r="418" spans="2:35" ht="20.100000000000001" customHeight="1" thickBot="1" x14ac:dyDescent="0.25">
      <c r="B418" s="4" t="s">
        <v>589</v>
      </c>
      <c r="C418" s="12">
        <v>17</v>
      </c>
      <c r="D418" s="12">
        <v>7</v>
      </c>
      <c r="E418" s="12">
        <v>0</v>
      </c>
      <c r="F418" s="12">
        <v>17</v>
      </c>
      <c r="G418" s="12">
        <v>7</v>
      </c>
      <c r="H418" s="12">
        <v>0</v>
      </c>
      <c r="I418" s="12">
        <v>0</v>
      </c>
      <c r="J418" s="12">
        <v>0</v>
      </c>
      <c r="K418" s="12">
        <v>0</v>
      </c>
      <c r="L418" s="12">
        <v>0</v>
      </c>
      <c r="M418" s="12">
        <v>0</v>
      </c>
      <c r="N418" s="12">
        <v>0</v>
      </c>
      <c r="O418" s="12">
        <v>0</v>
      </c>
      <c r="P418" s="12">
        <v>0</v>
      </c>
      <c r="Q418" s="12">
        <v>0</v>
      </c>
      <c r="R418" s="12">
        <v>0</v>
      </c>
      <c r="S418" s="12">
        <v>0</v>
      </c>
      <c r="T418" s="12">
        <v>0</v>
      </c>
      <c r="U418" s="12">
        <v>0</v>
      </c>
      <c r="V418" s="12">
        <v>1</v>
      </c>
      <c r="W418" s="12">
        <v>0</v>
      </c>
      <c r="X418" s="12">
        <v>0</v>
      </c>
      <c r="Y418" s="12">
        <v>1</v>
      </c>
      <c r="Z418" s="12">
        <v>0</v>
      </c>
      <c r="AA418" s="12">
        <v>0</v>
      </c>
      <c r="AB418" s="12">
        <v>0</v>
      </c>
      <c r="AC418" s="12">
        <v>0</v>
      </c>
      <c r="AD418" s="12">
        <v>0</v>
      </c>
      <c r="AE418" s="12">
        <v>0</v>
      </c>
      <c r="AF418" s="12">
        <v>0</v>
      </c>
      <c r="AG418" s="12">
        <v>0</v>
      </c>
      <c r="AH418" s="12">
        <v>0</v>
      </c>
      <c r="AI418" s="12">
        <v>0</v>
      </c>
    </row>
    <row r="419" spans="2:35" ht="20.100000000000001" customHeight="1" thickBot="1" x14ac:dyDescent="0.25">
      <c r="B419" s="4" t="s">
        <v>590</v>
      </c>
      <c r="C419" s="12">
        <v>0</v>
      </c>
      <c r="D419" s="12">
        <v>0</v>
      </c>
      <c r="E419" s="12">
        <v>0</v>
      </c>
      <c r="F419" s="12">
        <v>0</v>
      </c>
      <c r="G419" s="12">
        <v>0</v>
      </c>
      <c r="H419" s="12">
        <v>0</v>
      </c>
      <c r="I419" s="12">
        <v>0</v>
      </c>
      <c r="J419" s="12">
        <v>0</v>
      </c>
      <c r="K419" s="12">
        <v>0</v>
      </c>
      <c r="L419" s="12">
        <v>0</v>
      </c>
      <c r="M419" s="12">
        <v>0</v>
      </c>
      <c r="N419" s="12">
        <v>0</v>
      </c>
      <c r="O419" s="12">
        <v>0</v>
      </c>
      <c r="P419" s="12">
        <v>0</v>
      </c>
      <c r="Q419" s="12">
        <v>0</v>
      </c>
      <c r="R419" s="12">
        <v>0</v>
      </c>
      <c r="S419" s="12">
        <v>0</v>
      </c>
      <c r="T419" s="12">
        <v>0</v>
      </c>
      <c r="U419" s="12">
        <v>0</v>
      </c>
      <c r="V419" s="12">
        <v>0</v>
      </c>
      <c r="W419" s="12">
        <v>0</v>
      </c>
      <c r="X419" s="12">
        <v>0</v>
      </c>
      <c r="Y419" s="12">
        <v>0</v>
      </c>
      <c r="Z419" s="12">
        <v>0</v>
      </c>
      <c r="AA419" s="12">
        <v>0</v>
      </c>
      <c r="AB419" s="12">
        <v>0</v>
      </c>
      <c r="AC419" s="12">
        <v>0</v>
      </c>
      <c r="AD419" s="12">
        <v>0</v>
      </c>
      <c r="AE419" s="12">
        <v>0</v>
      </c>
      <c r="AF419" s="12">
        <v>0</v>
      </c>
      <c r="AG419" s="12">
        <v>0</v>
      </c>
      <c r="AH419" s="12">
        <v>0</v>
      </c>
      <c r="AI419" s="12">
        <v>0</v>
      </c>
    </row>
    <row r="420" spans="2:35" ht="20.100000000000001" customHeight="1" thickBot="1" x14ac:dyDescent="0.25">
      <c r="B420" s="4" t="s">
        <v>591</v>
      </c>
      <c r="C420" s="12">
        <v>0</v>
      </c>
      <c r="D420" s="12">
        <v>0</v>
      </c>
      <c r="E420" s="12">
        <v>0</v>
      </c>
      <c r="F420" s="12">
        <v>0</v>
      </c>
      <c r="G420" s="12">
        <v>0</v>
      </c>
      <c r="H420" s="12">
        <v>0</v>
      </c>
      <c r="I420" s="12">
        <v>0</v>
      </c>
      <c r="J420" s="12">
        <v>0</v>
      </c>
      <c r="K420" s="12">
        <v>0</v>
      </c>
      <c r="L420" s="12">
        <v>0</v>
      </c>
      <c r="M420" s="12">
        <v>0</v>
      </c>
      <c r="N420" s="12">
        <v>0</v>
      </c>
      <c r="O420" s="12">
        <v>0</v>
      </c>
      <c r="P420" s="12">
        <v>0</v>
      </c>
      <c r="Q420" s="12">
        <v>0</v>
      </c>
      <c r="R420" s="12">
        <v>0</v>
      </c>
      <c r="S420" s="12">
        <v>0</v>
      </c>
      <c r="T420" s="12">
        <v>0</v>
      </c>
      <c r="U420" s="12">
        <v>0</v>
      </c>
      <c r="V420" s="12">
        <v>0</v>
      </c>
      <c r="W420" s="12">
        <v>0</v>
      </c>
      <c r="X420" s="12">
        <v>0</v>
      </c>
      <c r="Y420" s="12">
        <v>0</v>
      </c>
      <c r="Z420" s="12">
        <v>0</v>
      </c>
      <c r="AA420" s="12">
        <v>0</v>
      </c>
      <c r="AB420" s="12">
        <v>0</v>
      </c>
      <c r="AC420" s="12">
        <v>0</v>
      </c>
      <c r="AD420" s="12">
        <v>0</v>
      </c>
      <c r="AE420" s="12">
        <v>0</v>
      </c>
      <c r="AF420" s="12">
        <v>0</v>
      </c>
      <c r="AG420" s="12">
        <v>0</v>
      </c>
      <c r="AH420" s="12">
        <v>0</v>
      </c>
      <c r="AI420" s="12">
        <v>0</v>
      </c>
    </row>
    <row r="421" spans="2:35" ht="20.100000000000001" customHeight="1" thickBot="1" x14ac:dyDescent="0.25">
      <c r="B421" s="4" t="s">
        <v>592</v>
      </c>
      <c r="C421" s="12">
        <v>0</v>
      </c>
      <c r="D421" s="12">
        <v>0</v>
      </c>
      <c r="E421" s="12">
        <v>0</v>
      </c>
      <c r="F421" s="12">
        <v>0</v>
      </c>
      <c r="G421" s="12">
        <v>0</v>
      </c>
      <c r="H421" s="12">
        <v>0</v>
      </c>
      <c r="I421" s="12">
        <v>0</v>
      </c>
      <c r="J421" s="12">
        <v>0</v>
      </c>
      <c r="K421" s="12">
        <v>0</v>
      </c>
      <c r="L421" s="12">
        <v>0</v>
      </c>
      <c r="M421" s="12">
        <v>0</v>
      </c>
      <c r="N421" s="12">
        <v>0</v>
      </c>
      <c r="O421" s="12">
        <v>0</v>
      </c>
      <c r="P421" s="12">
        <v>0</v>
      </c>
      <c r="Q421" s="12">
        <v>0</v>
      </c>
      <c r="R421" s="12">
        <v>0</v>
      </c>
      <c r="S421" s="12">
        <v>0</v>
      </c>
      <c r="T421" s="12">
        <v>0</v>
      </c>
      <c r="U421" s="12">
        <v>0</v>
      </c>
      <c r="V421" s="12">
        <v>0</v>
      </c>
      <c r="W421" s="12">
        <v>0</v>
      </c>
      <c r="X421" s="12">
        <v>0</v>
      </c>
      <c r="Y421" s="12">
        <v>0</v>
      </c>
      <c r="Z421" s="12">
        <v>0</v>
      </c>
      <c r="AA421" s="12">
        <v>0</v>
      </c>
      <c r="AB421" s="12">
        <v>0</v>
      </c>
      <c r="AC421" s="12">
        <v>0</v>
      </c>
      <c r="AD421" s="12">
        <v>0</v>
      </c>
      <c r="AE421" s="12">
        <v>0</v>
      </c>
      <c r="AF421" s="12">
        <v>0</v>
      </c>
      <c r="AG421" s="12">
        <v>0</v>
      </c>
      <c r="AH421" s="12">
        <v>0</v>
      </c>
      <c r="AI421" s="12">
        <v>0</v>
      </c>
    </row>
    <row r="422" spans="2:35" ht="20.100000000000001" customHeight="1" thickBot="1" x14ac:dyDescent="0.25">
      <c r="B422" s="4" t="s">
        <v>593</v>
      </c>
      <c r="C422" s="12">
        <v>99</v>
      </c>
      <c r="D422" s="12">
        <v>97</v>
      </c>
      <c r="E422" s="12">
        <v>0</v>
      </c>
      <c r="F422" s="12">
        <v>99</v>
      </c>
      <c r="G422" s="12">
        <v>97</v>
      </c>
      <c r="H422" s="12">
        <v>0</v>
      </c>
      <c r="I422" s="12">
        <v>0</v>
      </c>
      <c r="J422" s="12">
        <v>0</v>
      </c>
      <c r="K422" s="12">
        <v>0</v>
      </c>
      <c r="L422" s="12">
        <v>0</v>
      </c>
      <c r="M422" s="12">
        <v>0</v>
      </c>
      <c r="N422" s="12">
        <v>0</v>
      </c>
      <c r="O422" s="12">
        <v>0</v>
      </c>
      <c r="P422" s="12">
        <v>0</v>
      </c>
      <c r="Q422" s="12">
        <v>0</v>
      </c>
      <c r="R422" s="12">
        <v>0</v>
      </c>
      <c r="S422" s="12">
        <v>0</v>
      </c>
      <c r="T422" s="12">
        <v>0</v>
      </c>
      <c r="U422" s="12">
        <v>0</v>
      </c>
      <c r="V422" s="12">
        <v>0</v>
      </c>
      <c r="W422" s="12">
        <v>0</v>
      </c>
      <c r="X422" s="12">
        <v>0</v>
      </c>
      <c r="Y422" s="12">
        <v>0</v>
      </c>
      <c r="Z422" s="12">
        <v>0</v>
      </c>
      <c r="AA422" s="12">
        <v>0</v>
      </c>
      <c r="AB422" s="12">
        <v>0</v>
      </c>
      <c r="AC422" s="12">
        <v>0</v>
      </c>
      <c r="AD422" s="12">
        <v>0</v>
      </c>
      <c r="AE422" s="12">
        <v>0</v>
      </c>
      <c r="AF422" s="12">
        <v>0</v>
      </c>
      <c r="AG422" s="12">
        <v>0</v>
      </c>
      <c r="AH422" s="12">
        <v>0</v>
      </c>
      <c r="AI422" s="12">
        <v>0</v>
      </c>
    </row>
    <row r="423" spans="2:35" ht="20.100000000000001" customHeight="1" thickBot="1" x14ac:dyDescent="0.25">
      <c r="B423" s="4" t="s">
        <v>594</v>
      </c>
      <c r="C423" s="12">
        <v>210</v>
      </c>
      <c r="D423" s="12">
        <v>198</v>
      </c>
      <c r="E423" s="12">
        <v>17</v>
      </c>
      <c r="F423" s="12">
        <v>210</v>
      </c>
      <c r="G423" s="12">
        <v>198</v>
      </c>
      <c r="H423" s="12">
        <v>17</v>
      </c>
      <c r="I423" s="12">
        <v>0</v>
      </c>
      <c r="J423" s="12">
        <v>0</v>
      </c>
      <c r="K423" s="12">
        <v>0</v>
      </c>
      <c r="L423" s="12">
        <v>0</v>
      </c>
      <c r="M423" s="12">
        <v>0</v>
      </c>
      <c r="N423" s="12">
        <v>0</v>
      </c>
      <c r="O423" s="12">
        <v>0</v>
      </c>
      <c r="P423" s="12">
        <v>0</v>
      </c>
      <c r="Q423" s="12">
        <v>0</v>
      </c>
      <c r="R423" s="12">
        <v>0</v>
      </c>
      <c r="S423" s="12">
        <v>0</v>
      </c>
      <c r="T423" s="12">
        <v>0</v>
      </c>
      <c r="U423" s="12">
        <v>23</v>
      </c>
      <c r="V423" s="12">
        <v>24</v>
      </c>
      <c r="W423" s="12">
        <v>0</v>
      </c>
      <c r="X423" s="12">
        <v>23</v>
      </c>
      <c r="Y423" s="12">
        <v>24</v>
      </c>
      <c r="Z423" s="12">
        <v>0</v>
      </c>
      <c r="AA423" s="12">
        <v>0</v>
      </c>
      <c r="AB423" s="12">
        <v>0</v>
      </c>
      <c r="AC423" s="12">
        <v>0</v>
      </c>
      <c r="AD423" s="12">
        <v>0</v>
      </c>
      <c r="AE423" s="12">
        <v>0</v>
      </c>
      <c r="AF423" s="12">
        <v>0</v>
      </c>
      <c r="AG423" s="12">
        <v>0</v>
      </c>
      <c r="AH423" s="12">
        <v>0</v>
      </c>
      <c r="AI423" s="12">
        <v>0</v>
      </c>
    </row>
    <row r="424" spans="2:35" ht="20.100000000000001" customHeight="1" thickBot="1" x14ac:dyDescent="0.25">
      <c r="B424" s="4" t="s">
        <v>595</v>
      </c>
      <c r="C424" s="12">
        <v>0</v>
      </c>
      <c r="D424" s="12">
        <v>0</v>
      </c>
      <c r="E424" s="12">
        <v>0</v>
      </c>
      <c r="F424" s="12">
        <v>0</v>
      </c>
      <c r="G424" s="12">
        <v>0</v>
      </c>
      <c r="H424" s="12">
        <v>0</v>
      </c>
      <c r="I424" s="12">
        <v>0</v>
      </c>
      <c r="J424" s="12">
        <v>0</v>
      </c>
      <c r="K424" s="12">
        <v>0</v>
      </c>
      <c r="L424" s="12">
        <v>0</v>
      </c>
      <c r="M424" s="12">
        <v>0</v>
      </c>
      <c r="N424" s="12">
        <v>0</v>
      </c>
      <c r="O424" s="12">
        <v>0</v>
      </c>
      <c r="P424" s="12">
        <v>0</v>
      </c>
      <c r="Q424" s="12">
        <v>0</v>
      </c>
      <c r="R424" s="12">
        <v>0</v>
      </c>
      <c r="S424" s="12">
        <v>0</v>
      </c>
      <c r="T424" s="12">
        <v>0</v>
      </c>
      <c r="U424" s="12">
        <v>1</v>
      </c>
      <c r="V424" s="12">
        <v>1</v>
      </c>
      <c r="W424" s="12">
        <v>0</v>
      </c>
      <c r="X424" s="12">
        <v>1</v>
      </c>
      <c r="Y424" s="12">
        <v>1</v>
      </c>
      <c r="Z424" s="12">
        <v>0</v>
      </c>
      <c r="AA424" s="12">
        <v>0</v>
      </c>
      <c r="AB424" s="12">
        <v>0</v>
      </c>
      <c r="AC424" s="12">
        <v>0</v>
      </c>
      <c r="AD424" s="12">
        <v>0</v>
      </c>
      <c r="AE424" s="12">
        <v>0</v>
      </c>
      <c r="AF424" s="12">
        <v>0</v>
      </c>
      <c r="AG424" s="12">
        <v>0</v>
      </c>
      <c r="AH424" s="12">
        <v>0</v>
      </c>
      <c r="AI424" s="12">
        <v>0</v>
      </c>
    </row>
    <row r="425" spans="2:35" ht="20.100000000000001" customHeight="1" thickBot="1" x14ac:dyDescent="0.25">
      <c r="B425" s="4" t="s">
        <v>596</v>
      </c>
      <c r="C425" s="12">
        <v>0</v>
      </c>
      <c r="D425" s="12">
        <v>0</v>
      </c>
      <c r="E425" s="12">
        <v>0</v>
      </c>
      <c r="F425" s="12">
        <v>0</v>
      </c>
      <c r="G425" s="12">
        <v>0</v>
      </c>
      <c r="H425" s="12">
        <v>0</v>
      </c>
      <c r="I425" s="12">
        <v>0</v>
      </c>
      <c r="J425" s="12">
        <v>0</v>
      </c>
      <c r="K425" s="12">
        <v>0</v>
      </c>
      <c r="L425" s="12">
        <v>0</v>
      </c>
      <c r="M425" s="12">
        <v>0</v>
      </c>
      <c r="N425" s="12">
        <v>0</v>
      </c>
      <c r="O425" s="12">
        <v>0</v>
      </c>
      <c r="P425" s="12">
        <v>0</v>
      </c>
      <c r="Q425" s="12">
        <v>0</v>
      </c>
      <c r="R425" s="12">
        <v>0</v>
      </c>
      <c r="S425" s="12">
        <v>0</v>
      </c>
      <c r="T425" s="12">
        <v>0</v>
      </c>
      <c r="U425" s="12">
        <v>0</v>
      </c>
      <c r="V425" s="12">
        <v>0</v>
      </c>
      <c r="W425" s="12">
        <v>0</v>
      </c>
      <c r="X425" s="12">
        <v>0</v>
      </c>
      <c r="Y425" s="12">
        <v>0</v>
      </c>
      <c r="Z425" s="12">
        <v>0</v>
      </c>
      <c r="AA425" s="12">
        <v>0</v>
      </c>
      <c r="AB425" s="12">
        <v>0</v>
      </c>
      <c r="AC425" s="12">
        <v>0</v>
      </c>
      <c r="AD425" s="12">
        <v>0</v>
      </c>
      <c r="AE425" s="12">
        <v>0</v>
      </c>
      <c r="AF425" s="12">
        <v>0</v>
      </c>
      <c r="AG425" s="12">
        <v>0</v>
      </c>
      <c r="AH425" s="12">
        <v>0</v>
      </c>
      <c r="AI425" s="12">
        <v>0</v>
      </c>
    </row>
    <row r="426" spans="2:35" ht="20.100000000000001" customHeight="1" thickBot="1" x14ac:dyDescent="0.25">
      <c r="B426" s="4" t="s">
        <v>597</v>
      </c>
      <c r="C426" s="12">
        <v>28</v>
      </c>
      <c r="D426" s="12">
        <v>25</v>
      </c>
      <c r="E426" s="12">
        <v>4</v>
      </c>
      <c r="F426" s="12">
        <v>28</v>
      </c>
      <c r="G426" s="12">
        <v>25</v>
      </c>
      <c r="H426" s="12">
        <v>4</v>
      </c>
      <c r="I426" s="12">
        <v>0</v>
      </c>
      <c r="J426" s="12">
        <v>0</v>
      </c>
      <c r="K426" s="12">
        <v>0</v>
      </c>
      <c r="L426" s="12">
        <v>0</v>
      </c>
      <c r="M426" s="12">
        <v>0</v>
      </c>
      <c r="N426" s="12">
        <v>0</v>
      </c>
      <c r="O426" s="12">
        <v>0</v>
      </c>
      <c r="P426" s="12">
        <v>0</v>
      </c>
      <c r="Q426" s="12">
        <v>0</v>
      </c>
      <c r="R426" s="12">
        <v>0</v>
      </c>
      <c r="S426" s="12">
        <v>0</v>
      </c>
      <c r="T426" s="12">
        <v>0</v>
      </c>
      <c r="U426" s="12">
        <v>5</v>
      </c>
      <c r="V426" s="12">
        <v>5</v>
      </c>
      <c r="W426" s="12">
        <v>0</v>
      </c>
      <c r="X426" s="12">
        <v>5</v>
      </c>
      <c r="Y426" s="12">
        <v>5</v>
      </c>
      <c r="Z426" s="12">
        <v>0</v>
      </c>
      <c r="AA426" s="12">
        <v>0</v>
      </c>
      <c r="AB426" s="12">
        <v>0</v>
      </c>
      <c r="AC426" s="12">
        <v>0</v>
      </c>
      <c r="AD426" s="12">
        <v>0</v>
      </c>
      <c r="AE426" s="12">
        <v>0</v>
      </c>
      <c r="AF426" s="12">
        <v>0</v>
      </c>
      <c r="AG426" s="12">
        <v>0</v>
      </c>
      <c r="AH426" s="12">
        <v>0</v>
      </c>
      <c r="AI426" s="12">
        <v>0</v>
      </c>
    </row>
    <row r="427" spans="2:35" ht="20.100000000000001" customHeight="1" thickBot="1" x14ac:dyDescent="0.25">
      <c r="B427" s="4" t="s">
        <v>598</v>
      </c>
      <c r="C427" s="12">
        <v>1</v>
      </c>
      <c r="D427" s="12">
        <v>1</v>
      </c>
      <c r="E427" s="12">
        <v>0</v>
      </c>
      <c r="F427" s="12">
        <v>1</v>
      </c>
      <c r="G427" s="12">
        <v>1</v>
      </c>
      <c r="H427" s="12">
        <v>0</v>
      </c>
      <c r="I427" s="12">
        <v>0</v>
      </c>
      <c r="J427" s="12">
        <v>0</v>
      </c>
      <c r="K427" s="12">
        <v>0</v>
      </c>
      <c r="L427" s="12">
        <v>0</v>
      </c>
      <c r="M427" s="12">
        <v>0</v>
      </c>
      <c r="N427" s="12">
        <v>0</v>
      </c>
      <c r="O427" s="12">
        <v>0</v>
      </c>
      <c r="P427" s="12">
        <v>0</v>
      </c>
      <c r="Q427" s="12">
        <v>0</v>
      </c>
      <c r="R427" s="12">
        <v>0</v>
      </c>
      <c r="S427" s="12">
        <v>0</v>
      </c>
      <c r="T427" s="12">
        <v>0</v>
      </c>
      <c r="U427" s="12">
        <v>0</v>
      </c>
      <c r="V427" s="12">
        <v>0</v>
      </c>
      <c r="W427" s="12">
        <v>0</v>
      </c>
      <c r="X427" s="12">
        <v>0</v>
      </c>
      <c r="Y427" s="12">
        <v>0</v>
      </c>
      <c r="Z427" s="12">
        <v>0</v>
      </c>
      <c r="AA427" s="12">
        <v>0</v>
      </c>
      <c r="AB427" s="12">
        <v>0</v>
      </c>
      <c r="AC427" s="12">
        <v>0</v>
      </c>
      <c r="AD427" s="12">
        <v>0</v>
      </c>
      <c r="AE427" s="12">
        <v>0</v>
      </c>
      <c r="AF427" s="12">
        <v>0</v>
      </c>
      <c r="AG427" s="12">
        <v>0</v>
      </c>
      <c r="AH427" s="12">
        <v>0</v>
      </c>
      <c r="AI427" s="12">
        <v>0</v>
      </c>
    </row>
    <row r="428" spans="2:35" ht="20.100000000000001" customHeight="1" thickBot="1" x14ac:dyDescent="0.25">
      <c r="B428" s="4" t="s">
        <v>599</v>
      </c>
      <c r="C428" s="12">
        <v>17</v>
      </c>
      <c r="D428" s="12">
        <v>11</v>
      </c>
      <c r="E428" s="12">
        <v>0</v>
      </c>
      <c r="F428" s="12">
        <v>17</v>
      </c>
      <c r="G428" s="12">
        <v>11</v>
      </c>
      <c r="H428" s="12">
        <v>0</v>
      </c>
      <c r="I428" s="12">
        <v>0</v>
      </c>
      <c r="J428" s="12">
        <v>0</v>
      </c>
      <c r="K428" s="12">
        <v>0</v>
      </c>
      <c r="L428" s="12">
        <v>0</v>
      </c>
      <c r="M428" s="12">
        <v>0</v>
      </c>
      <c r="N428" s="12">
        <v>0</v>
      </c>
      <c r="O428" s="12">
        <v>0</v>
      </c>
      <c r="P428" s="12">
        <v>0</v>
      </c>
      <c r="Q428" s="12">
        <v>0</v>
      </c>
      <c r="R428" s="12">
        <v>0</v>
      </c>
      <c r="S428" s="12">
        <v>0</v>
      </c>
      <c r="T428" s="12">
        <v>0</v>
      </c>
      <c r="U428" s="12">
        <v>5</v>
      </c>
      <c r="V428" s="12">
        <v>5</v>
      </c>
      <c r="W428" s="12">
        <v>0</v>
      </c>
      <c r="X428" s="12">
        <v>5</v>
      </c>
      <c r="Y428" s="12">
        <v>5</v>
      </c>
      <c r="Z428" s="12">
        <v>0</v>
      </c>
      <c r="AA428" s="12">
        <v>0</v>
      </c>
      <c r="AB428" s="12">
        <v>0</v>
      </c>
      <c r="AC428" s="12">
        <v>0</v>
      </c>
      <c r="AD428" s="12">
        <v>0</v>
      </c>
      <c r="AE428" s="12">
        <v>0</v>
      </c>
      <c r="AF428" s="12">
        <v>0</v>
      </c>
      <c r="AG428" s="12">
        <v>0</v>
      </c>
      <c r="AH428" s="12">
        <v>0</v>
      </c>
      <c r="AI428" s="12">
        <v>0</v>
      </c>
    </row>
    <row r="429" spans="2:35" ht="20.100000000000001" customHeight="1" thickBot="1" x14ac:dyDescent="0.25">
      <c r="B429" s="4" t="s">
        <v>600</v>
      </c>
      <c r="C429" s="12">
        <v>0</v>
      </c>
      <c r="D429" s="12">
        <v>0</v>
      </c>
      <c r="E429" s="12">
        <v>0</v>
      </c>
      <c r="F429" s="12">
        <v>0</v>
      </c>
      <c r="G429" s="12">
        <v>0</v>
      </c>
      <c r="H429" s="12">
        <v>0</v>
      </c>
      <c r="I429" s="12">
        <v>0</v>
      </c>
      <c r="J429" s="12">
        <v>0</v>
      </c>
      <c r="K429" s="12">
        <v>0</v>
      </c>
      <c r="L429" s="12">
        <v>0</v>
      </c>
      <c r="M429" s="12">
        <v>0</v>
      </c>
      <c r="N429" s="12">
        <v>0</v>
      </c>
      <c r="O429" s="12">
        <v>0</v>
      </c>
      <c r="P429" s="12">
        <v>0</v>
      </c>
      <c r="Q429" s="12">
        <v>0</v>
      </c>
      <c r="R429" s="12">
        <v>0</v>
      </c>
      <c r="S429" s="12">
        <v>0</v>
      </c>
      <c r="T429" s="12">
        <v>0</v>
      </c>
      <c r="U429" s="12">
        <v>0</v>
      </c>
      <c r="V429" s="12">
        <v>0</v>
      </c>
      <c r="W429" s="12">
        <v>0</v>
      </c>
      <c r="X429" s="12">
        <v>0</v>
      </c>
      <c r="Y429" s="12">
        <v>0</v>
      </c>
      <c r="Z429" s="12">
        <v>0</v>
      </c>
      <c r="AA429" s="12">
        <v>0</v>
      </c>
      <c r="AB429" s="12">
        <v>0</v>
      </c>
      <c r="AC429" s="12">
        <v>0</v>
      </c>
      <c r="AD429" s="12">
        <v>0</v>
      </c>
      <c r="AE429" s="12">
        <v>0</v>
      </c>
      <c r="AF429" s="12">
        <v>0</v>
      </c>
      <c r="AG429" s="12">
        <v>0</v>
      </c>
      <c r="AH429" s="12">
        <v>0</v>
      </c>
      <c r="AI429" s="12">
        <v>0</v>
      </c>
    </row>
    <row r="430" spans="2:35" ht="20.100000000000001" customHeight="1" thickBot="1" x14ac:dyDescent="0.25">
      <c r="B430" s="4" t="s">
        <v>601</v>
      </c>
      <c r="C430" s="12">
        <v>13</v>
      </c>
      <c r="D430" s="12">
        <v>12</v>
      </c>
      <c r="E430" s="12">
        <v>1</v>
      </c>
      <c r="F430" s="12">
        <v>13</v>
      </c>
      <c r="G430" s="12">
        <v>12</v>
      </c>
      <c r="H430" s="12">
        <v>1</v>
      </c>
      <c r="I430" s="12">
        <v>0</v>
      </c>
      <c r="J430" s="12">
        <v>0</v>
      </c>
      <c r="K430" s="12">
        <v>0</v>
      </c>
      <c r="L430" s="12">
        <v>0</v>
      </c>
      <c r="M430" s="12">
        <v>0</v>
      </c>
      <c r="N430" s="12">
        <v>0</v>
      </c>
      <c r="O430" s="12">
        <v>0</v>
      </c>
      <c r="P430" s="12">
        <v>0</v>
      </c>
      <c r="Q430" s="12">
        <v>0</v>
      </c>
      <c r="R430" s="12">
        <v>0</v>
      </c>
      <c r="S430" s="12">
        <v>0</v>
      </c>
      <c r="T430" s="12">
        <v>0</v>
      </c>
      <c r="U430" s="12">
        <v>13</v>
      </c>
      <c r="V430" s="12">
        <v>13</v>
      </c>
      <c r="W430" s="12">
        <v>0</v>
      </c>
      <c r="X430" s="12">
        <v>13</v>
      </c>
      <c r="Y430" s="12">
        <v>13</v>
      </c>
      <c r="Z430" s="12">
        <v>0</v>
      </c>
      <c r="AA430" s="12">
        <v>0</v>
      </c>
      <c r="AB430" s="12">
        <v>0</v>
      </c>
      <c r="AC430" s="12">
        <v>0</v>
      </c>
      <c r="AD430" s="12">
        <v>0</v>
      </c>
      <c r="AE430" s="12">
        <v>0</v>
      </c>
      <c r="AF430" s="12">
        <v>0</v>
      </c>
      <c r="AG430" s="12">
        <v>0</v>
      </c>
      <c r="AH430" s="12">
        <v>0</v>
      </c>
      <c r="AI430" s="12">
        <v>0</v>
      </c>
    </row>
    <row r="431" spans="2:35" ht="20.100000000000001" customHeight="1" thickBot="1" x14ac:dyDescent="0.25">
      <c r="B431" s="4" t="s">
        <v>602</v>
      </c>
      <c r="C431" s="12">
        <v>51</v>
      </c>
      <c r="D431" s="12">
        <v>51</v>
      </c>
      <c r="E431" s="12">
        <v>0</v>
      </c>
      <c r="F431" s="12">
        <v>51</v>
      </c>
      <c r="G431" s="12">
        <v>51</v>
      </c>
      <c r="H431" s="12">
        <v>0</v>
      </c>
      <c r="I431" s="12">
        <v>0</v>
      </c>
      <c r="J431" s="12">
        <v>0</v>
      </c>
      <c r="K431" s="12">
        <v>0</v>
      </c>
      <c r="L431" s="12">
        <v>0</v>
      </c>
      <c r="M431" s="12">
        <v>0</v>
      </c>
      <c r="N431" s="12">
        <v>0</v>
      </c>
      <c r="O431" s="12">
        <v>0</v>
      </c>
      <c r="P431" s="12">
        <v>0</v>
      </c>
      <c r="Q431" s="12">
        <v>0</v>
      </c>
      <c r="R431" s="12">
        <v>0</v>
      </c>
      <c r="S431" s="12">
        <v>0</v>
      </c>
      <c r="T431" s="12">
        <v>0</v>
      </c>
      <c r="U431" s="12">
        <v>11</v>
      </c>
      <c r="V431" s="12">
        <v>11</v>
      </c>
      <c r="W431" s="12">
        <v>0</v>
      </c>
      <c r="X431" s="12">
        <v>11</v>
      </c>
      <c r="Y431" s="12">
        <v>11</v>
      </c>
      <c r="Z431" s="12">
        <v>0</v>
      </c>
      <c r="AA431" s="12">
        <v>0</v>
      </c>
      <c r="AB431" s="12">
        <v>0</v>
      </c>
      <c r="AC431" s="12">
        <v>0</v>
      </c>
      <c r="AD431" s="12">
        <v>0</v>
      </c>
      <c r="AE431" s="12">
        <v>0</v>
      </c>
      <c r="AF431" s="12">
        <v>0</v>
      </c>
      <c r="AG431" s="12">
        <v>0</v>
      </c>
      <c r="AH431" s="12">
        <v>0</v>
      </c>
      <c r="AI431" s="12">
        <v>0</v>
      </c>
    </row>
    <row r="432" spans="2:35" ht="20.100000000000001" customHeight="1" thickBot="1" x14ac:dyDescent="0.25">
      <c r="B432" s="4" t="s">
        <v>603</v>
      </c>
      <c r="C432" s="12">
        <v>7</v>
      </c>
      <c r="D432" s="12">
        <v>7</v>
      </c>
      <c r="E432" s="12">
        <v>0</v>
      </c>
      <c r="F432" s="12">
        <v>7</v>
      </c>
      <c r="G432" s="12">
        <v>7</v>
      </c>
      <c r="H432" s="12">
        <v>0</v>
      </c>
      <c r="I432" s="12">
        <v>0</v>
      </c>
      <c r="J432" s="12">
        <v>0</v>
      </c>
      <c r="K432" s="12">
        <v>0</v>
      </c>
      <c r="L432" s="12">
        <v>0</v>
      </c>
      <c r="M432" s="12">
        <v>0</v>
      </c>
      <c r="N432" s="12">
        <v>0</v>
      </c>
      <c r="O432" s="12">
        <v>0</v>
      </c>
      <c r="P432" s="12">
        <v>0</v>
      </c>
      <c r="Q432" s="12">
        <v>0</v>
      </c>
      <c r="R432" s="12">
        <v>0</v>
      </c>
      <c r="S432" s="12">
        <v>0</v>
      </c>
      <c r="T432" s="12">
        <v>0</v>
      </c>
      <c r="U432" s="12">
        <v>6</v>
      </c>
      <c r="V432" s="12">
        <v>6</v>
      </c>
      <c r="W432" s="12">
        <v>0</v>
      </c>
      <c r="X432" s="12">
        <v>6</v>
      </c>
      <c r="Y432" s="12">
        <v>6</v>
      </c>
      <c r="Z432" s="12">
        <v>0</v>
      </c>
      <c r="AA432" s="12">
        <v>0</v>
      </c>
      <c r="AB432" s="12">
        <v>0</v>
      </c>
      <c r="AC432" s="12">
        <v>0</v>
      </c>
      <c r="AD432" s="12">
        <v>0</v>
      </c>
      <c r="AE432" s="12">
        <v>0</v>
      </c>
      <c r="AF432" s="12">
        <v>0</v>
      </c>
      <c r="AG432" s="12">
        <v>0</v>
      </c>
      <c r="AH432" s="12">
        <v>0</v>
      </c>
      <c r="AI432" s="12">
        <v>0</v>
      </c>
    </row>
    <row r="433" spans="2:35" ht="20.100000000000001" customHeight="1" thickBot="1" x14ac:dyDescent="0.25">
      <c r="B433" s="4" t="s">
        <v>604</v>
      </c>
      <c r="C433" s="12">
        <v>20</v>
      </c>
      <c r="D433" s="12">
        <v>20</v>
      </c>
      <c r="E433" s="12">
        <v>0</v>
      </c>
      <c r="F433" s="12">
        <v>20</v>
      </c>
      <c r="G433" s="12">
        <v>20</v>
      </c>
      <c r="H433" s="12">
        <v>0</v>
      </c>
      <c r="I433" s="12">
        <v>0</v>
      </c>
      <c r="J433" s="12">
        <v>0</v>
      </c>
      <c r="K433" s="12">
        <v>0</v>
      </c>
      <c r="L433" s="12">
        <v>0</v>
      </c>
      <c r="M433" s="12">
        <v>0</v>
      </c>
      <c r="N433" s="12">
        <v>0</v>
      </c>
      <c r="O433" s="12">
        <v>0</v>
      </c>
      <c r="P433" s="12">
        <v>0</v>
      </c>
      <c r="Q433" s="12">
        <v>0</v>
      </c>
      <c r="R433" s="12">
        <v>0</v>
      </c>
      <c r="S433" s="12">
        <v>0</v>
      </c>
      <c r="T433" s="12">
        <v>0</v>
      </c>
      <c r="U433" s="12">
        <v>5</v>
      </c>
      <c r="V433" s="12">
        <v>5</v>
      </c>
      <c r="W433" s="12">
        <v>0</v>
      </c>
      <c r="X433" s="12">
        <v>5</v>
      </c>
      <c r="Y433" s="12">
        <v>5</v>
      </c>
      <c r="Z433" s="12">
        <v>0</v>
      </c>
      <c r="AA433" s="12">
        <v>0</v>
      </c>
      <c r="AB433" s="12">
        <v>0</v>
      </c>
      <c r="AC433" s="12">
        <v>0</v>
      </c>
      <c r="AD433" s="12">
        <v>0</v>
      </c>
      <c r="AE433" s="12">
        <v>0</v>
      </c>
      <c r="AF433" s="12">
        <v>0</v>
      </c>
      <c r="AG433" s="12">
        <v>0</v>
      </c>
      <c r="AH433" s="12">
        <v>0</v>
      </c>
      <c r="AI433" s="12">
        <v>0</v>
      </c>
    </row>
    <row r="434" spans="2:35" ht="20.100000000000001" customHeight="1" thickBot="1" x14ac:dyDescent="0.25">
      <c r="B434" s="4" t="s">
        <v>605</v>
      </c>
      <c r="C434" s="12">
        <v>26</v>
      </c>
      <c r="D434" s="12">
        <v>26</v>
      </c>
      <c r="E434" s="12">
        <v>1</v>
      </c>
      <c r="F434" s="12">
        <v>26</v>
      </c>
      <c r="G434" s="12">
        <v>26</v>
      </c>
      <c r="H434" s="12">
        <v>1</v>
      </c>
      <c r="I434" s="12">
        <v>0</v>
      </c>
      <c r="J434" s="12">
        <v>0</v>
      </c>
      <c r="K434" s="12">
        <v>0</v>
      </c>
      <c r="L434" s="12">
        <v>0</v>
      </c>
      <c r="M434" s="12">
        <v>0</v>
      </c>
      <c r="N434" s="12">
        <v>0</v>
      </c>
      <c r="O434" s="12">
        <v>0</v>
      </c>
      <c r="P434" s="12">
        <v>0</v>
      </c>
      <c r="Q434" s="12">
        <v>0</v>
      </c>
      <c r="R434" s="12">
        <v>0</v>
      </c>
      <c r="S434" s="12">
        <v>0</v>
      </c>
      <c r="T434" s="12">
        <v>0</v>
      </c>
      <c r="U434" s="12">
        <v>3</v>
      </c>
      <c r="V434" s="12">
        <v>3</v>
      </c>
      <c r="W434" s="12">
        <v>0</v>
      </c>
      <c r="X434" s="12">
        <v>3</v>
      </c>
      <c r="Y434" s="12">
        <v>3</v>
      </c>
      <c r="Z434" s="12">
        <v>0</v>
      </c>
      <c r="AA434" s="12">
        <v>0</v>
      </c>
      <c r="AB434" s="12">
        <v>0</v>
      </c>
      <c r="AC434" s="12">
        <v>0</v>
      </c>
      <c r="AD434" s="12">
        <v>0</v>
      </c>
      <c r="AE434" s="12">
        <v>0</v>
      </c>
      <c r="AF434" s="12">
        <v>0</v>
      </c>
      <c r="AG434" s="12">
        <v>0</v>
      </c>
      <c r="AH434" s="12">
        <v>0</v>
      </c>
      <c r="AI434" s="12">
        <v>0</v>
      </c>
    </row>
    <row r="435" spans="2:35" ht="20.100000000000001" customHeight="1" thickBot="1" x14ac:dyDescent="0.25">
      <c r="B435" s="4" t="s">
        <v>606</v>
      </c>
      <c r="C435" s="12">
        <v>25</v>
      </c>
      <c r="D435" s="12">
        <v>24</v>
      </c>
      <c r="E435" s="12">
        <v>0</v>
      </c>
      <c r="F435" s="12">
        <v>25</v>
      </c>
      <c r="G435" s="12">
        <v>24</v>
      </c>
      <c r="H435" s="12">
        <v>0</v>
      </c>
      <c r="I435" s="12">
        <v>0</v>
      </c>
      <c r="J435" s="12">
        <v>0</v>
      </c>
      <c r="K435" s="12">
        <v>0</v>
      </c>
      <c r="L435" s="12">
        <v>0</v>
      </c>
      <c r="M435" s="12">
        <v>0</v>
      </c>
      <c r="N435" s="12">
        <v>0</v>
      </c>
      <c r="O435" s="12">
        <v>0</v>
      </c>
      <c r="P435" s="12">
        <v>0</v>
      </c>
      <c r="Q435" s="12">
        <v>0</v>
      </c>
      <c r="R435" s="12">
        <v>0</v>
      </c>
      <c r="S435" s="12">
        <v>0</v>
      </c>
      <c r="T435" s="12">
        <v>0</v>
      </c>
      <c r="U435" s="12">
        <v>0</v>
      </c>
      <c r="V435" s="12">
        <v>0</v>
      </c>
      <c r="W435" s="12">
        <v>0</v>
      </c>
      <c r="X435" s="12">
        <v>0</v>
      </c>
      <c r="Y435" s="12">
        <v>0</v>
      </c>
      <c r="Z435" s="12">
        <v>0</v>
      </c>
      <c r="AA435" s="12">
        <v>0</v>
      </c>
      <c r="AB435" s="12">
        <v>0</v>
      </c>
      <c r="AC435" s="12">
        <v>0</v>
      </c>
      <c r="AD435" s="12">
        <v>0</v>
      </c>
      <c r="AE435" s="12">
        <v>0</v>
      </c>
      <c r="AF435" s="12">
        <v>0</v>
      </c>
      <c r="AG435" s="12">
        <v>0</v>
      </c>
      <c r="AH435" s="12">
        <v>0</v>
      </c>
      <c r="AI435" s="12">
        <v>0</v>
      </c>
    </row>
    <row r="436" spans="2:35" ht="20.100000000000001" customHeight="1" thickBot="1" x14ac:dyDescent="0.25">
      <c r="B436" s="4" t="s">
        <v>607</v>
      </c>
      <c r="C436" s="12">
        <v>246</v>
      </c>
      <c r="D436" s="12">
        <v>246</v>
      </c>
      <c r="E436" s="12">
        <v>5</v>
      </c>
      <c r="F436" s="12">
        <v>245</v>
      </c>
      <c r="G436" s="12">
        <v>246</v>
      </c>
      <c r="H436" s="12">
        <v>4</v>
      </c>
      <c r="I436" s="12">
        <v>0</v>
      </c>
      <c r="J436" s="12">
        <v>0</v>
      </c>
      <c r="K436" s="12">
        <v>0</v>
      </c>
      <c r="L436" s="12">
        <v>0</v>
      </c>
      <c r="M436" s="12">
        <v>0</v>
      </c>
      <c r="N436" s="12">
        <v>0</v>
      </c>
      <c r="O436" s="12">
        <v>0</v>
      </c>
      <c r="P436" s="12">
        <v>0</v>
      </c>
      <c r="Q436" s="12">
        <v>0</v>
      </c>
      <c r="R436" s="12">
        <v>1</v>
      </c>
      <c r="S436" s="12">
        <v>0</v>
      </c>
      <c r="T436" s="12">
        <v>1</v>
      </c>
      <c r="U436" s="12">
        <v>13</v>
      </c>
      <c r="V436" s="12">
        <v>12</v>
      </c>
      <c r="W436" s="12">
        <v>1</v>
      </c>
      <c r="X436" s="12">
        <v>13</v>
      </c>
      <c r="Y436" s="12">
        <v>12</v>
      </c>
      <c r="Z436" s="12">
        <v>1</v>
      </c>
      <c r="AA436" s="12">
        <v>0</v>
      </c>
      <c r="AB436" s="12">
        <v>0</v>
      </c>
      <c r="AC436" s="12">
        <v>0</v>
      </c>
      <c r="AD436" s="12">
        <v>0</v>
      </c>
      <c r="AE436" s="12">
        <v>0</v>
      </c>
      <c r="AF436" s="12">
        <v>0</v>
      </c>
      <c r="AG436" s="12">
        <v>0</v>
      </c>
      <c r="AH436" s="12">
        <v>0</v>
      </c>
      <c r="AI436" s="12">
        <v>0</v>
      </c>
    </row>
    <row r="437" spans="2:35" ht="20.100000000000001" customHeight="1" thickBot="1" x14ac:dyDescent="0.25">
      <c r="B437" s="4" t="s">
        <v>608</v>
      </c>
      <c r="C437" s="12">
        <v>3</v>
      </c>
      <c r="D437" s="12">
        <v>3</v>
      </c>
      <c r="E437" s="12">
        <v>0</v>
      </c>
      <c r="F437" s="12">
        <v>3</v>
      </c>
      <c r="G437" s="12">
        <v>3</v>
      </c>
      <c r="H437" s="12">
        <v>0</v>
      </c>
      <c r="I437" s="12">
        <v>0</v>
      </c>
      <c r="J437" s="12">
        <v>0</v>
      </c>
      <c r="K437" s="12">
        <v>0</v>
      </c>
      <c r="L437" s="12">
        <v>0</v>
      </c>
      <c r="M437" s="12">
        <v>0</v>
      </c>
      <c r="N437" s="12">
        <v>0</v>
      </c>
      <c r="O437" s="12">
        <v>0</v>
      </c>
      <c r="P437" s="12">
        <v>0</v>
      </c>
      <c r="Q437" s="12">
        <v>0</v>
      </c>
      <c r="R437" s="12">
        <v>0</v>
      </c>
      <c r="S437" s="12">
        <v>0</v>
      </c>
      <c r="T437" s="12">
        <v>0</v>
      </c>
      <c r="U437" s="12">
        <v>0</v>
      </c>
      <c r="V437" s="12">
        <v>0</v>
      </c>
      <c r="W437" s="12">
        <v>0</v>
      </c>
      <c r="X437" s="12">
        <v>0</v>
      </c>
      <c r="Y437" s="12">
        <v>0</v>
      </c>
      <c r="Z437" s="12">
        <v>0</v>
      </c>
      <c r="AA437" s="12">
        <v>0</v>
      </c>
      <c r="AB437" s="12">
        <v>0</v>
      </c>
      <c r="AC437" s="12">
        <v>0</v>
      </c>
      <c r="AD437" s="12">
        <v>0</v>
      </c>
      <c r="AE437" s="12">
        <v>0</v>
      </c>
      <c r="AF437" s="12">
        <v>0</v>
      </c>
      <c r="AG437" s="12">
        <v>0</v>
      </c>
      <c r="AH437" s="12">
        <v>0</v>
      </c>
      <c r="AI437" s="12">
        <v>0</v>
      </c>
    </row>
    <row r="438" spans="2:35" ht="20.100000000000001" customHeight="1" thickBot="1" x14ac:dyDescent="0.25">
      <c r="B438" s="4" t="s">
        <v>609</v>
      </c>
      <c r="C438" s="12">
        <v>6</v>
      </c>
      <c r="D438" s="12">
        <v>6</v>
      </c>
      <c r="E438" s="12">
        <v>0</v>
      </c>
      <c r="F438" s="12">
        <v>6</v>
      </c>
      <c r="G438" s="12">
        <v>6</v>
      </c>
      <c r="H438" s="12">
        <v>0</v>
      </c>
      <c r="I438" s="12">
        <v>0</v>
      </c>
      <c r="J438" s="12">
        <v>0</v>
      </c>
      <c r="K438" s="12">
        <v>0</v>
      </c>
      <c r="L438" s="12">
        <v>0</v>
      </c>
      <c r="M438" s="12">
        <v>0</v>
      </c>
      <c r="N438" s="12">
        <v>0</v>
      </c>
      <c r="O438" s="12">
        <v>0</v>
      </c>
      <c r="P438" s="12">
        <v>0</v>
      </c>
      <c r="Q438" s="12">
        <v>0</v>
      </c>
      <c r="R438" s="12">
        <v>0</v>
      </c>
      <c r="S438" s="12">
        <v>0</v>
      </c>
      <c r="T438" s="12">
        <v>0</v>
      </c>
      <c r="U438" s="12">
        <v>0</v>
      </c>
      <c r="V438" s="12">
        <v>0</v>
      </c>
      <c r="W438" s="12">
        <v>0</v>
      </c>
      <c r="X438" s="12">
        <v>0</v>
      </c>
      <c r="Y438" s="12">
        <v>0</v>
      </c>
      <c r="Z438" s="12">
        <v>0</v>
      </c>
      <c r="AA438" s="12">
        <v>0</v>
      </c>
      <c r="AB438" s="12">
        <v>0</v>
      </c>
      <c r="AC438" s="12">
        <v>0</v>
      </c>
      <c r="AD438" s="12">
        <v>0</v>
      </c>
      <c r="AE438" s="12">
        <v>0</v>
      </c>
      <c r="AF438" s="12">
        <v>0</v>
      </c>
      <c r="AG438" s="12">
        <v>0</v>
      </c>
      <c r="AH438" s="12">
        <v>0</v>
      </c>
      <c r="AI438" s="12">
        <v>0</v>
      </c>
    </row>
    <row r="439" spans="2:35" ht="20.100000000000001" customHeight="1" thickBot="1" x14ac:dyDescent="0.25">
      <c r="B439" s="4" t="s">
        <v>610</v>
      </c>
      <c r="C439" s="12">
        <v>8</v>
      </c>
      <c r="D439" s="12">
        <v>7</v>
      </c>
      <c r="E439" s="12">
        <v>0</v>
      </c>
      <c r="F439" s="12">
        <v>8</v>
      </c>
      <c r="G439" s="12">
        <v>7</v>
      </c>
      <c r="H439" s="12">
        <v>0</v>
      </c>
      <c r="I439" s="12">
        <v>0</v>
      </c>
      <c r="J439" s="12">
        <v>0</v>
      </c>
      <c r="K439" s="12">
        <v>0</v>
      </c>
      <c r="L439" s="12">
        <v>0</v>
      </c>
      <c r="M439" s="12">
        <v>0</v>
      </c>
      <c r="N439" s="12">
        <v>0</v>
      </c>
      <c r="O439" s="12">
        <v>0</v>
      </c>
      <c r="P439" s="12">
        <v>0</v>
      </c>
      <c r="Q439" s="12">
        <v>0</v>
      </c>
      <c r="R439" s="12">
        <v>0</v>
      </c>
      <c r="S439" s="12">
        <v>0</v>
      </c>
      <c r="T439" s="12">
        <v>0</v>
      </c>
      <c r="U439" s="12">
        <v>0</v>
      </c>
      <c r="V439" s="12">
        <v>0</v>
      </c>
      <c r="W439" s="12">
        <v>0</v>
      </c>
      <c r="X439" s="12">
        <v>0</v>
      </c>
      <c r="Y439" s="12">
        <v>0</v>
      </c>
      <c r="Z439" s="12">
        <v>0</v>
      </c>
      <c r="AA439" s="12">
        <v>0</v>
      </c>
      <c r="AB439" s="12">
        <v>0</v>
      </c>
      <c r="AC439" s="12">
        <v>0</v>
      </c>
      <c r="AD439" s="12">
        <v>0</v>
      </c>
      <c r="AE439" s="12">
        <v>0</v>
      </c>
      <c r="AF439" s="12">
        <v>0</v>
      </c>
      <c r="AG439" s="12">
        <v>0</v>
      </c>
      <c r="AH439" s="12">
        <v>0</v>
      </c>
      <c r="AI439" s="12">
        <v>0</v>
      </c>
    </row>
    <row r="440" spans="2:35" ht="20.100000000000001" customHeight="1" thickBot="1" x14ac:dyDescent="0.25">
      <c r="B440" s="4" t="s">
        <v>611</v>
      </c>
      <c r="C440" s="12">
        <v>1</v>
      </c>
      <c r="D440" s="12">
        <v>4</v>
      </c>
      <c r="E440" s="12">
        <v>0</v>
      </c>
      <c r="F440" s="12">
        <v>1</v>
      </c>
      <c r="G440" s="12">
        <v>4</v>
      </c>
      <c r="H440" s="12">
        <v>0</v>
      </c>
      <c r="I440" s="12">
        <v>0</v>
      </c>
      <c r="J440" s="12">
        <v>0</v>
      </c>
      <c r="K440" s="12">
        <v>0</v>
      </c>
      <c r="L440" s="12">
        <v>0</v>
      </c>
      <c r="M440" s="12">
        <v>0</v>
      </c>
      <c r="N440" s="12">
        <v>0</v>
      </c>
      <c r="O440" s="12">
        <v>0</v>
      </c>
      <c r="P440" s="12">
        <v>0</v>
      </c>
      <c r="Q440" s="12">
        <v>0</v>
      </c>
      <c r="R440" s="12">
        <v>0</v>
      </c>
      <c r="S440" s="12">
        <v>0</v>
      </c>
      <c r="T440" s="12">
        <v>0</v>
      </c>
      <c r="U440" s="12">
        <v>0</v>
      </c>
      <c r="V440" s="12">
        <v>0</v>
      </c>
      <c r="W440" s="12">
        <v>0</v>
      </c>
      <c r="X440" s="12">
        <v>0</v>
      </c>
      <c r="Y440" s="12">
        <v>0</v>
      </c>
      <c r="Z440" s="12">
        <v>0</v>
      </c>
      <c r="AA440" s="12">
        <v>0</v>
      </c>
      <c r="AB440" s="12">
        <v>0</v>
      </c>
      <c r="AC440" s="12">
        <v>0</v>
      </c>
      <c r="AD440" s="12">
        <v>0</v>
      </c>
      <c r="AE440" s="12">
        <v>0</v>
      </c>
      <c r="AF440" s="12">
        <v>0</v>
      </c>
      <c r="AG440" s="12">
        <v>0</v>
      </c>
      <c r="AH440" s="12">
        <v>0</v>
      </c>
      <c r="AI440" s="12">
        <v>0</v>
      </c>
    </row>
    <row r="441" spans="2:35" ht="20.100000000000001" customHeight="1" thickBot="1" x14ac:dyDescent="0.25">
      <c r="B441" s="4" t="s">
        <v>612</v>
      </c>
      <c r="C441" s="12">
        <v>71</v>
      </c>
      <c r="D441" s="12">
        <v>81</v>
      </c>
      <c r="E441" s="12">
        <v>8</v>
      </c>
      <c r="F441" s="12">
        <v>71</v>
      </c>
      <c r="G441" s="12">
        <v>81</v>
      </c>
      <c r="H441" s="12">
        <v>8</v>
      </c>
      <c r="I441" s="12">
        <v>0</v>
      </c>
      <c r="J441" s="12">
        <v>0</v>
      </c>
      <c r="K441" s="12">
        <v>0</v>
      </c>
      <c r="L441" s="12">
        <v>0</v>
      </c>
      <c r="M441" s="12">
        <v>0</v>
      </c>
      <c r="N441" s="12">
        <v>0</v>
      </c>
      <c r="O441" s="12">
        <v>0</v>
      </c>
      <c r="P441" s="12">
        <v>0</v>
      </c>
      <c r="Q441" s="12">
        <v>0</v>
      </c>
      <c r="R441" s="12">
        <v>0</v>
      </c>
      <c r="S441" s="12">
        <v>0</v>
      </c>
      <c r="T441" s="12">
        <v>0</v>
      </c>
      <c r="U441" s="12">
        <v>18</v>
      </c>
      <c r="V441" s="12">
        <v>14</v>
      </c>
      <c r="W441" s="12">
        <v>4</v>
      </c>
      <c r="X441" s="12">
        <v>18</v>
      </c>
      <c r="Y441" s="12">
        <v>14</v>
      </c>
      <c r="Z441" s="12">
        <v>4</v>
      </c>
      <c r="AA441" s="12">
        <v>0</v>
      </c>
      <c r="AB441" s="12">
        <v>0</v>
      </c>
      <c r="AC441" s="12">
        <v>0</v>
      </c>
      <c r="AD441" s="12">
        <v>0</v>
      </c>
      <c r="AE441" s="12">
        <v>0</v>
      </c>
      <c r="AF441" s="12">
        <v>0</v>
      </c>
      <c r="AG441" s="12">
        <v>0</v>
      </c>
      <c r="AH441" s="12">
        <v>0</v>
      </c>
      <c r="AI441" s="12">
        <v>0</v>
      </c>
    </row>
    <row r="442" spans="2:35" s="51" customFormat="1" ht="20.100000000000001" customHeight="1" thickBot="1" x14ac:dyDescent="0.25">
      <c r="B442" s="7" t="s">
        <v>206</v>
      </c>
      <c r="C442" s="42">
        <f>SUM(C11:C441)</f>
        <v>8646</v>
      </c>
      <c r="D442" s="42">
        <f t="shared" ref="D442:AI442" si="0">SUM(D11:D441)</f>
        <v>8536</v>
      </c>
      <c r="E442" s="42">
        <f t="shared" si="0"/>
        <v>450</v>
      </c>
      <c r="F442" s="42">
        <f t="shared" si="0"/>
        <v>8570</v>
      </c>
      <c r="G442" s="42">
        <f t="shared" si="0"/>
        <v>8466</v>
      </c>
      <c r="H442" s="42">
        <f t="shared" si="0"/>
        <v>444</v>
      </c>
      <c r="I442" s="42">
        <f t="shared" si="0"/>
        <v>65</v>
      </c>
      <c r="J442" s="42">
        <f t="shared" si="0"/>
        <v>63</v>
      </c>
      <c r="K442" s="42">
        <f t="shared" si="0"/>
        <v>1</v>
      </c>
      <c r="L442" s="42">
        <f t="shared" si="0"/>
        <v>0</v>
      </c>
      <c r="M442" s="42">
        <f t="shared" si="0"/>
        <v>0</v>
      </c>
      <c r="N442" s="42">
        <f t="shared" si="0"/>
        <v>0</v>
      </c>
      <c r="O442" s="42">
        <f t="shared" si="0"/>
        <v>3</v>
      </c>
      <c r="P442" s="42">
        <f t="shared" si="0"/>
        <v>2</v>
      </c>
      <c r="Q442" s="42">
        <f t="shared" si="0"/>
        <v>4</v>
      </c>
      <c r="R442" s="42">
        <f t="shared" si="0"/>
        <v>8</v>
      </c>
      <c r="S442" s="42">
        <f t="shared" si="0"/>
        <v>5</v>
      </c>
      <c r="T442" s="42">
        <f t="shared" si="0"/>
        <v>1</v>
      </c>
      <c r="U442" s="42">
        <f t="shared" si="0"/>
        <v>1516</v>
      </c>
      <c r="V442" s="42">
        <f t="shared" si="0"/>
        <v>1505</v>
      </c>
      <c r="W442" s="42">
        <f t="shared" si="0"/>
        <v>84</v>
      </c>
      <c r="X442" s="42">
        <f t="shared" si="0"/>
        <v>1515</v>
      </c>
      <c r="Y442" s="42">
        <f t="shared" si="0"/>
        <v>1504</v>
      </c>
      <c r="Z442" s="42">
        <f t="shared" si="0"/>
        <v>83</v>
      </c>
      <c r="AA442" s="42">
        <f t="shared" si="0"/>
        <v>0</v>
      </c>
      <c r="AB442" s="42">
        <f t="shared" si="0"/>
        <v>0</v>
      </c>
      <c r="AC442" s="42">
        <f t="shared" si="0"/>
        <v>0</v>
      </c>
      <c r="AD442" s="42">
        <f t="shared" si="0"/>
        <v>1</v>
      </c>
      <c r="AE442" s="42">
        <f t="shared" si="0"/>
        <v>1</v>
      </c>
      <c r="AF442" s="42">
        <f t="shared" si="0"/>
        <v>0</v>
      </c>
      <c r="AG442" s="42">
        <f t="shared" si="0"/>
        <v>0</v>
      </c>
      <c r="AH442" s="42">
        <f t="shared" si="0"/>
        <v>0</v>
      </c>
      <c r="AI442" s="42">
        <f t="shared" si="0"/>
        <v>1</v>
      </c>
    </row>
    <row r="444" spans="2:35" x14ac:dyDescent="0.2">
      <c r="C444" s="40"/>
      <c r="D444" s="40"/>
      <c r="E444" s="40"/>
      <c r="F444" s="40"/>
      <c r="G444" s="40"/>
      <c r="H444" s="40"/>
      <c r="I444" s="40"/>
      <c r="J444" s="40"/>
      <c r="K444" s="40"/>
      <c r="L444" s="40"/>
      <c r="M444" s="40"/>
      <c r="N444" s="40"/>
      <c r="O444" s="40"/>
      <c r="P444" s="40"/>
      <c r="Q444" s="40"/>
      <c r="R444" s="40"/>
      <c r="S444" s="40"/>
      <c r="T444" s="40"/>
      <c r="U444" s="40"/>
      <c r="V444" s="40"/>
      <c r="W444" s="40"/>
      <c r="X444" s="40"/>
      <c r="Y444" s="40"/>
      <c r="Z444" s="40"/>
      <c r="AA444" s="40"/>
      <c r="AB444" s="40"/>
      <c r="AC444" s="40"/>
      <c r="AD444" s="40"/>
      <c r="AE444" s="40"/>
      <c r="AF444" s="40"/>
      <c r="AG444" s="40"/>
      <c r="AH444" s="40"/>
      <c r="AI444" s="40"/>
    </row>
  </sheetData>
  <mergeCells count="11">
    <mergeCell ref="AG9:AI9"/>
    <mergeCell ref="C9:E9"/>
    <mergeCell ref="F9:H9"/>
    <mergeCell ref="I9:K9"/>
    <mergeCell ref="L9:N9"/>
    <mergeCell ref="O9:Q9"/>
    <mergeCell ref="R9:T9"/>
    <mergeCell ref="U9:W9"/>
    <mergeCell ref="X9:Z9"/>
    <mergeCell ref="AA9:AC9"/>
    <mergeCell ref="AD9:AF9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B9:W443"/>
  <sheetViews>
    <sheetView workbookViewId="0"/>
  </sheetViews>
  <sheetFormatPr baseColWidth="10" defaultRowHeight="12.75" x14ac:dyDescent="0.2"/>
  <cols>
    <col min="1" max="1" width="8.625" customWidth="1"/>
    <col min="2" max="2" width="61" bestFit="1" customWidth="1"/>
    <col min="3" max="3" width="12.5" bestFit="1" customWidth="1"/>
    <col min="4" max="4" width="9.125" bestFit="1" customWidth="1"/>
    <col min="5" max="5" width="10.625" bestFit="1" customWidth="1"/>
    <col min="6" max="6" width="11.625" bestFit="1" customWidth="1"/>
    <col min="7" max="7" width="12.5" bestFit="1" customWidth="1"/>
    <col min="8" max="8" width="9.125" bestFit="1" customWidth="1"/>
    <col min="9" max="9" width="10.625" bestFit="1" customWidth="1"/>
    <col min="10" max="10" width="11.625" bestFit="1" customWidth="1"/>
    <col min="11" max="11" width="12.5" bestFit="1" customWidth="1"/>
    <col min="12" max="12" width="9.125" bestFit="1" customWidth="1"/>
    <col min="13" max="13" width="10.625" bestFit="1" customWidth="1"/>
    <col min="14" max="14" width="11.625" bestFit="1" customWidth="1"/>
    <col min="15" max="15" width="12.5" bestFit="1" customWidth="1"/>
    <col min="16" max="16" width="9.125" bestFit="1" customWidth="1"/>
    <col min="17" max="17" width="10.625" bestFit="1" customWidth="1"/>
    <col min="18" max="18" width="11.625" bestFit="1" customWidth="1"/>
    <col min="19" max="19" width="17.875" bestFit="1" customWidth="1"/>
    <col min="20" max="20" width="12.75" bestFit="1" customWidth="1"/>
    <col min="21" max="21" width="8.5" bestFit="1" customWidth="1"/>
    <col min="22" max="22" width="12.125" bestFit="1" customWidth="1"/>
    <col min="23" max="23" width="17" bestFit="1" customWidth="1"/>
  </cols>
  <sheetData>
    <row r="9" spans="2:23" ht="44.25" customHeight="1" thickBot="1" x14ac:dyDescent="0.25">
      <c r="B9" s="32"/>
      <c r="C9" s="68" t="s">
        <v>623</v>
      </c>
      <c r="D9" s="66"/>
      <c r="E9" s="66"/>
      <c r="F9" s="69"/>
      <c r="G9" s="68" t="s">
        <v>624</v>
      </c>
      <c r="H9" s="66"/>
      <c r="I9" s="66"/>
      <c r="J9" s="70"/>
      <c r="K9" s="68" t="s">
        <v>625</v>
      </c>
      <c r="L9" s="66"/>
      <c r="M9" s="66"/>
      <c r="N9" s="70"/>
      <c r="O9" s="68" t="s">
        <v>626</v>
      </c>
      <c r="P9" s="66"/>
      <c r="Q9" s="66"/>
      <c r="R9" s="70"/>
      <c r="S9" s="68" t="s">
        <v>627</v>
      </c>
      <c r="T9" s="66"/>
      <c r="U9" s="66"/>
      <c r="V9" s="66"/>
      <c r="W9" s="66"/>
    </row>
    <row r="10" spans="2:23" ht="28.5" customHeight="1" thickBot="1" x14ac:dyDescent="0.25">
      <c r="C10" s="71" t="s">
        <v>98</v>
      </c>
      <c r="D10" s="74" t="s">
        <v>99</v>
      </c>
      <c r="E10" s="74"/>
      <c r="F10" s="73" t="s">
        <v>100</v>
      </c>
      <c r="G10" s="71" t="s">
        <v>98</v>
      </c>
      <c r="H10" s="74" t="s">
        <v>99</v>
      </c>
      <c r="I10" s="74"/>
      <c r="J10" s="73" t="s">
        <v>100</v>
      </c>
      <c r="K10" s="71" t="s">
        <v>98</v>
      </c>
      <c r="L10" s="74" t="s">
        <v>99</v>
      </c>
      <c r="M10" s="74"/>
      <c r="N10" s="73" t="s">
        <v>100</v>
      </c>
      <c r="O10" s="71" t="s">
        <v>98</v>
      </c>
      <c r="P10" s="74" t="s">
        <v>99</v>
      </c>
      <c r="Q10" s="74"/>
      <c r="R10" s="73" t="s">
        <v>100</v>
      </c>
      <c r="S10" s="71" t="s">
        <v>101</v>
      </c>
      <c r="T10" s="74" t="s">
        <v>102</v>
      </c>
      <c r="U10" s="74"/>
      <c r="V10" s="73" t="s">
        <v>103</v>
      </c>
      <c r="W10" s="71" t="s">
        <v>104</v>
      </c>
    </row>
    <row r="11" spans="2:23" ht="41.25" customHeight="1" thickBot="1" x14ac:dyDescent="0.25">
      <c r="C11" s="72"/>
      <c r="D11" s="31" t="s">
        <v>105</v>
      </c>
      <c r="E11" s="31" t="s">
        <v>106</v>
      </c>
      <c r="F11" s="62"/>
      <c r="G11" s="72"/>
      <c r="H11" s="31" t="s">
        <v>105</v>
      </c>
      <c r="I11" s="31" t="s">
        <v>106</v>
      </c>
      <c r="J11" s="62"/>
      <c r="K11" s="72"/>
      <c r="L11" s="31" t="s">
        <v>105</v>
      </c>
      <c r="M11" s="31" t="s">
        <v>106</v>
      </c>
      <c r="N11" s="62"/>
      <c r="O11" s="72"/>
      <c r="P11" s="31" t="s">
        <v>105</v>
      </c>
      <c r="Q11" s="31" t="s">
        <v>106</v>
      </c>
      <c r="R11" s="62"/>
      <c r="S11" s="72"/>
      <c r="T11" s="31" t="s">
        <v>107</v>
      </c>
      <c r="U11" s="31" t="s">
        <v>108</v>
      </c>
      <c r="V11" s="62"/>
      <c r="W11" s="72"/>
    </row>
    <row r="12" spans="2:23" ht="20.100000000000001" customHeight="1" thickBot="1" x14ac:dyDescent="0.25">
      <c r="B12" s="3" t="s">
        <v>167</v>
      </c>
      <c r="C12" s="41">
        <v>37</v>
      </c>
      <c r="D12" s="41">
        <v>2</v>
      </c>
      <c r="E12" s="41">
        <v>2</v>
      </c>
      <c r="F12" s="41">
        <v>41</v>
      </c>
      <c r="G12" s="41">
        <v>20</v>
      </c>
      <c r="H12" s="41">
        <v>0</v>
      </c>
      <c r="I12" s="41">
        <v>0</v>
      </c>
      <c r="J12" s="41">
        <v>20</v>
      </c>
      <c r="K12" s="41">
        <v>17</v>
      </c>
      <c r="L12" s="41">
        <v>2</v>
      </c>
      <c r="M12" s="41">
        <v>2</v>
      </c>
      <c r="N12" s="41">
        <v>21</v>
      </c>
      <c r="O12" s="41">
        <v>0</v>
      </c>
      <c r="P12" s="41">
        <v>0</v>
      </c>
      <c r="Q12" s="41">
        <v>0</v>
      </c>
      <c r="R12" s="41">
        <v>0</v>
      </c>
      <c r="S12" s="41">
        <v>132</v>
      </c>
      <c r="T12" s="41">
        <v>28</v>
      </c>
      <c r="U12" s="41">
        <v>5</v>
      </c>
      <c r="V12" s="41">
        <v>34</v>
      </c>
      <c r="W12" s="41">
        <v>199</v>
      </c>
    </row>
    <row r="13" spans="2:23" ht="20.100000000000001" customHeight="1" thickBot="1" x14ac:dyDescent="0.25">
      <c r="B13" s="4" t="s">
        <v>235</v>
      </c>
      <c r="C13" s="41">
        <v>9</v>
      </c>
      <c r="D13" s="41">
        <v>0</v>
      </c>
      <c r="E13" s="41">
        <v>0</v>
      </c>
      <c r="F13" s="41">
        <v>9</v>
      </c>
      <c r="G13" s="41">
        <v>7</v>
      </c>
      <c r="H13" s="41">
        <v>0</v>
      </c>
      <c r="I13" s="41">
        <v>0</v>
      </c>
      <c r="J13" s="41">
        <v>7</v>
      </c>
      <c r="K13" s="41">
        <v>2</v>
      </c>
      <c r="L13" s="41">
        <v>0</v>
      </c>
      <c r="M13" s="41">
        <v>0</v>
      </c>
      <c r="N13" s="41">
        <v>2</v>
      </c>
      <c r="O13" s="41">
        <v>0</v>
      </c>
      <c r="P13" s="41">
        <v>0</v>
      </c>
      <c r="Q13" s="41">
        <v>0</v>
      </c>
      <c r="R13" s="41">
        <v>0</v>
      </c>
      <c r="S13" s="41">
        <v>45</v>
      </c>
      <c r="T13" s="41">
        <v>5</v>
      </c>
      <c r="U13" s="41">
        <v>2</v>
      </c>
      <c r="V13" s="41">
        <v>3</v>
      </c>
      <c r="W13" s="41">
        <v>55</v>
      </c>
    </row>
    <row r="14" spans="2:23" ht="20.100000000000001" customHeight="1" thickBot="1" x14ac:dyDescent="0.25">
      <c r="B14" s="4" t="s">
        <v>236</v>
      </c>
      <c r="C14" s="41">
        <v>20</v>
      </c>
      <c r="D14" s="41">
        <v>0</v>
      </c>
      <c r="E14" s="41">
        <v>0</v>
      </c>
      <c r="F14" s="41">
        <v>20</v>
      </c>
      <c r="G14" s="41">
        <v>10</v>
      </c>
      <c r="H14" s="41">
        <v>0</v>
      </c>
      <c r="I14" s="41">
        <v>0</v>
      </c>
      <c r="J14" s="41">
        <v>10</v>
      </c>
      <c r="K14" s="41">
        <v>10</v>
      </c>
      <c r="L14" s="41">
        <v>0</v>
      </c>
      <c r="M14" s="41">
        <v>0</v>
      </c>
      <c r="N14" s="41">
        <v>10</v>
      </c>
      <c r="O14" s="41">
        <v>0</v>
      </c>
      <c r="P14" s="41">
        <v>0</v>
      </c>
      <c r="Q14" s="41">
        <v>0</v>
      </c>
      <c r="R14" s="41">
        <v>0</v>
      </c>
      <c r="S14" s="41">
        <v>4</v>
      </c>
      <c r="T14" s="41">
        <v>0</v>
      </c>
      <c r="U14" s="41">
        <v>0</v>
      </c>
      <c r="V14" s="41">
        <v>4</v>
      </c>
      <c r="W14" s="41">
        <v>8</v>
      </c>
    </row>
    <row r="15" spans="2:23" ht="20.100000000000001" customHeight="1" thickBot="1" x14ac:dyDescent="0.25">
      <c r="B15" s="4" t="s">
        <v>237</v>
      </c>
      <c r="C15" s="41">
        <v>6</v>
      </c>
      <c r="D15" s="41">
        <v>0</v>
      </c>
      <c r="E15" s="41">
        <v>0</v>
      </c>
      <c r="F15" s="41">
        <v>6</v>
      </c>
      <c r="G15" s="41">
        <v>5</v>
      </c>
      <c r="H15" s="41">
        <v>0</v>
      </c>
      <c r="I15" s="41">
        <v>0</v>
      </c>
      <c r="J15" s="41">
        <v>5</v>
      </c>
      <c r="K15" s="41">
        <v>1</v>
      </c>
      <c r="L15" s="41">
        <v>0</v>
      </c>
      <c r="M15" s="41">
        <v>0</v>
      </c>
      <c r="N15" s="41">
        <v>1</v>
      </c>
      <c r="O15" s="41">
        <v>0</v>
      </c>
      <c r="P15" s="41">
        <v>0</v>
      </c>
      <c r="Q15" s="41">
        <v>0</v>
      </c>
      <c r="R15" s="41">
        <v>0</v>
      </c>
      <c r="S15" s="41">
        <v>34</v>
      </c>
      <c r="T15" s="41">
        <v>4</v>
      </c>
      <c r="U15" s="41">
        <v>2</v>
      </c>
      <c r="V15" s="41">
        <v>0</v>
      </c>
      <c r="W15" s="41">
        <v>40</v>
      </c>
    </row>
    <row r="16" spans="2:23" ht="20.100000000000001" customHeight="1" thickBot="1" x14ac:dyDescent="0.25">
      <c r="B16" s="4" t="s">
        <v>238</v>
      </c>
      <c r="C16" s="41">
        <v>0</v>
      </c>
      <c r="D16" s="41">
        <v>0</v>
      </c>
      <c r="E16" s="41">
        <v>0</v>
      </c>
      <c r="F16" s="41">
        <v>0</v>
      </c>
      <c r="G16" s="41">
        <v>0</v>
      </c>
      <c r="H16" s="41">
        <v>0</v>
      </c>
      <c r="I16" s="41">
        <v>0</v>
      </c>
      <c r="J16" s="41">
        <v>0</v>
      </c>
      <c r="K16" s="41">
        <v>0</v>
      </c>
      <c r="L16" s="41">
        <v>0</v>
      </c>
      <c r="M16" s="41">
        <v>0</v>
      </c>
      <c r="N16" s="41">
        <v>0</v>
      </c>
      <c r="O16" s="41">
        <v>0</v>
      </c>
      <c r="P16" s="41">
        <v>0</v>
      </c>
      <c r="Q16" s="41">
        <v>0</v>
      </c>
      <c r="R16" s="41">
        <v>0</v>
      </c>
      <c r="S16" s="41">
        <v>52</v>
      </c>
      <c r="T16" s="41">
        <v>6</v>
      </c>
      <c r="U16" s="41">
        <v>7</v>
      </c>
      <c r="V16" s="41">
        <v>6</v>
      </c>
      <c r="W16" s="41">
        <v>71</v>
      </c>
    </row>
    <row r="17" spans="2:23" ht="20.100000000000001" customHeight="1" thickBot="1" x14ac:dyDescent="0.25">
      <c r="B17" s="4" t="s">
        <v>633</v>
      </c>
      <c r="C17" s="41">
        <v>0</v>
      </c>
      <c r="D17" s="41">
        <v>0</v>
      </c>
      <c r="E17" s="41">
        <v>0</v>
      </c>
      <c r="F17" s="41">
        <v>0</v>
      </c>
      <c r="G17" s="41">
        <v>0</v>
      </c>
      <c r="H17" s="41">
        <v>0</v>
      </c>
      <c r="I17" s="41">
        <v>0</v>
      </c>
      <c r="J17" s="41">
        <v>0</v>
      </c>
      <c r="K17" s="41">
        <v>0</v>
      </c>
      <c r="L17" s="41">
        <v>0</v>
      </c>
      <c r="M17" s="41">
        <v>0</v>
      </c>
      <c r="N17" s="41">
        <v>0</v>
      </c>
      <c r="O17" s="41">
        <v>0</v>
      </c>
      <c r="P17" s="41">
        <v>0</v>
      </c>
      <c r="Q17" s="41">
        <v>0</v>
      </c>
      <c r="R17" s="41">
        <v>0</v>
      </c>
      <c r="S17" s="41">
        <v>2</v>
      </c>
      <c r="T17" s="41">
        <v>0</v>
      </c>
      <c r="U17" s="41">
        <v>0</v>
      </c>
      <c r="V17" s="41">
        <v>0</v>
      </c>
      <c r="W17" s="41">
        <v>2</v>
      </c>
    </row>
    <row r="18" spans="2:23" ht="20.100000000000001" customHeight="1" thickBot="1" x14ac:dyDescent="0.25">
      <c r="B18" s="4" t="s">
        <v>239</v>
      </c>
      <c r="C18" s="41">
        <v>18</v>
      </c>
      <c r="D18" s="41">
        <v>0</v>
      </c>
      <c r="E18" s="41">
        <v>0</v>
      </c>
      <c r="F18" s="41">
        <v>18</v>
      </c>
      <c r="G18" s="41">
        <v>3</v>
      </c>
      <c r="H18" s="41">
        <v>0</v>
      </c>
      <c r="I18" s="41">
        <v>0</v>
      </c>
      <c r="J18" s="41">
        <v>3</v>
      </c>
      <c r="K18" s="41">
        <v>15</v>
      </c>
      <c r="L18" s="41">
        <v>0</v>
      </c>
      <c r="M18" s="41">
        <v>0</v>
      </c>
      <c r="N18" s="41">
        <v>15</v>
      </c>
      <c r="O18" s="41">
        <v>0</v>
      </c>
      <c r="P18" s="41">
        <v>0</v>
      </c>
      <c r="Q18" s="41">
        <v>0</v>
      </c>
      <c r="R18" s="41">
        <v>0</v>
      </c>
      <c r="S18" s="41">
        <v>43</v>
      </c>
      <c r="T18" s="41">
        <v>3</v>
      </c>
      <c r="U18" s="41">
        <v>4</v>
      </c>
      <c r="V18" s="41">
        <v>2</v>
      </c>
      <c r="W18" s="41">
        <v>52</v>
      </c>
    </row>
    <row r="19" spans="2:23" ht="20.100000000000001" customHeight="1" thickBot="1" x14ac:dyDescent="0.25">
      <c r="B19" s="4" t="s">
        <v>240</v>
      </c>
      <c r="C19" s="41">
        <v>0</v>
      </c>
      <c r="D19" s="41">
        <v>0</v>
      </c>
      <c r="E19" s="41">
        <v>0</v>
      </c>
      <c r="F19" s="41">
        <v>0</v>
      </c>
      <c r="G19" s="41">
        <v>0</v>
      </c>
      <c r="H19" s="41">
        <v>0</v>
      </c>
      <c r="I19" s="41">
        <v>0</v>
      </c>
      <c r="J19" s="41">
        <v>0</v>
      </c>
      <c r="K19" s="41">
        <v>0</v>
      </c>
      <c r="L19" s="41">
        <v>0</v>
      </c>
      <c r="M19" s="41">
        <v>0</v>
      </c>
      <c r="N19" s="41">
        <v>0</v>
      </c>
      <c r="O19" s="41">
        <v>0</v>
      </c>
      <c r="P19" s="41">
        <v>0</v>
      </c>
      <c r="Q19" s="41">
        <v>0</v>
      </c>
      <c r="R19" s="41">
        <v>0</v>
      </c>
      <c r="S19" s="41">
        <v>0</v>
      </c>
      <c r="T19" s="41">
        <v>0</v>
      </c>
      <c r="U19" s="41">
        <v>0</v>
      </c>
      <c r="V19" s="41">
        <v>0</v>
      </c>
      <c r="W19" s="41">
        <v>0</v>
      </c>
    </row>
    <row r="20" spans="2:23" ht="20.100000000000001" customHeight="1" thickBot="1" x14ac:dyDescent="0.25">
      <c r="B20" s="4" t="s">
        <v>241</v>
      </c>
      <c r="C20" s="41">
        <v>37</v>
      </c>
      <c r="D20" s="41">
        <v>6</v>
      </c>
      <c r="E20" s="41">
        <v>10</v>
      </c>
      <c r="F20" s="41">
        <v>53</v>
      </c>
      <c r="G20" s="41">
        <v>31</v>
      </c>
      <c r="H20" s="41">
        <v>3</v>
      </c>
      <c r="I20" s="41">
        <v>4</v>
      </c>
      <c r="J20" s="41">
        <v>38</v>
      </c>
      <c r="K20" s="41">
        <v>6</v>
      </c>
      <c r="L20" s="41">
        <v>3</v>
      </c>
      <c r="M20" s="41">
        <v>6</v>
      </c>
      <c r="N20" s="41">
        <v>15</v>
      </c>
      <c r="O20" s="41">
        <v>0</v>
      </c>
      <c r="P20" s="41">
        <v>0</v>
      </c>
      <c r="Q20" s="41">
        <v>0</v>
      </c>
      <c r="R20" s="41">
        <v>0</v>
      </c>
      <c r="S20" s="41">
        <v>27</v>
      </c>
      <c r="T20" s="41">
        <v>4</v>
      </c>
      <c r="U20" s="41">
        <v>2</v>
      </c>
      <c r="V20" s="41">
        <v>2</v>
      </c>
      <c r="W20" s="41">
        <v>35</v>
      </c>
    </row>
    <row r="21" spans="2:23" ht="20.100000000000001" customHeight="1" thickBot="1" x14ac:dyDescent="0.25">
      <c r="B21" s="4" t="s">
        <v>242</v>
      </c>
      <c r="C21" s="41">
        <v>13</v>
      </c>
      <c r="D21" s="41">
        <v>0</v>
      </c>
      <c r="E21" s="41">
        <v>1</v>
      </c>
      <c r="F21" s="41">
        <v>14</v>
      </c>
      <c r="G21" s="41">
        <v>2</v>
      </c>
      <c r="H21" s="41">
        <v>0</v>
      </c>
      <c r="I21" s="41">
        <v>1</v>
      </c>
      <c r="J21" s="41">
        <v>3</v>
      </c>
      <c r="K21" s="41">
        <v>11</v>
      </c>
      <c r="L21" s="41">
        <v>0</v>
      </c>
      <c r="M21" s="41">
        <v>0</v>
      </c>
      <c r="N21" s="41">
        <v>11</v>
      </c>
      <c r="O21" s="41">
        <v>0</v>
      </c>
      <c r="P21" s="41">
        <v>0</v>
      </c>
      <c r="Q21" s="41">
        <v>0</v>
      </c>
      <c r="R21" s="41">
        <v>0</v>
      </c>
      <c r="S21" s="41">
        <v>7</v>
      </c>
      <c r="T21" s="41">
        <v>0</v>
      </c>
      <c r="U21" s="41">
        <v>0</v>
      </c>
      <c r="V21" s="41">
        <v>0</v>
      </c>
      <c r="W21" s="41">
        <v>7</v>
      </c>
    </row>
    <row r="22" spans="2:23" ht="20.100000000000001" customHeight="1" thickBot="1" x14ac:dyDescent="0.25">
      <c r="B22" s="4" t="s">
        <v>243</v>
      </c>
      <c r="C22" s="41">
        <v>45</v>
      </c>
      <c r="D22" s="41">
        <v>0</v>
      </c>
      <c r="E22" s="41">
        <v>0</v>
      </c>
      <c r="F22" s="41">
        <v>45</v>
      </c>
      <c r="G22" s="41">
        <v>45</v>
      </c>
      <c r="H22" s="41">
        <v>0</v>
      </c>
      <c r="I22" s="41">
        <v>0</v>
      </c>
      <c r="J22" s="41">
        <v>45</v>
      </c>
      <c r="K22" s="41">
        <v>0</v>
      </c>
      <c r="L22" s="41">
        <v>0</v>
      </c>
      <c r="M22" s="41">
        <v>0</v>
      </c>
      <c r="N22" s="41">
        <v>0</v>
      </c>
      <c r="O22" s="41">
        <v>0</v>
      </c>
      <c r="P22" s="41">
        <v>0</v>
      </c>
      <c r="Q22" s="41">
        <v>0</v>
      </c>
      <c r="R22" s="41">
        <v>0</v>
      </c>
      <c r="S22" s="41">
        <v>127</v>
      </c>
      <c r="T22" s="41">
        <v>37</v>
      </c>
      <c r="U22" s="41">
        <v>26</v>
      </c>
      <c r="V22" s="41">
        <v>44</v>
      </c>
      <c r="W22" s="41">
        <v>234</v>
      </c>
    </row>
    <row r="23" spans="2:23" ht="20.100000000000001" customHeight="1" thickBot="1" x14ac:dyDescent="0.25">
      <c r="B23" s="4" t="s">
        <v>168</v>
      </c>
      <c r="C23" s="41">
        <v>89</v>
      </c>
      <c r="D23" s="41">
        <v>12</v>
      </c>
      <c r="E23" s="41">
        <v>0</v>
      </c>
      <c r="F23" s="41">
        <v>101</v>
      </c>
      <c r="G23" s="41">
        <v>17</v>
      </c>
      <c r="H23" s="41">
        <v>5</v>
      </c>
      <c r="I23" s="41">
        <v>0</v>
      </c>
      <c r="J23" s="41">
        <v>22</v>
      </c>
      <c r="K23" s="41">
        <v>72</v>
      </c>
      <c r="L23" s="41">
        <v>7</v>
      </c>
      <c r="M23" s="41">
        <v>0</v>
      </c>
      <c r="N23" s="41">
        <v>79</v>
      </c>
      <c r="O23" s="41">
        <v>0</v>
      </c>
      <c r="P23" s="41">
        <v>0</v>
      </c>
      <c r="Q23" s="41">
        <v>0</v>
      </c>
      <c r="R23" s="41">
        <v>0</v>
      </c>
      <c r="S23" s="41">
        <v>70</v>
      </c>
      <c r="T23" s="41">
        <v>22</v>
      </c>
      <c r="U23" s="41">
        <v>0</v>
      </c>
      <c r="V23" s="41">
        <v>18</v>
      </c>
      <c r="W23" s="41">
        <v>110</v>
      </c>
    </row>
    <row r="24" spans="2:23" ht="20.100000000000001" customHeight="1" thickBot="1" x14ac:dyDescent="0.25">
      <c r="B24" s="4" t="s">
        <v>244</v>
      </c>
      <c r="C24" s="41">
        <v>0</v>
      </c>
      <c r="D24" s="41">
        <v>0</v>
      </c>
      <c r="E24" s="41">
        <v>0</v>
      </c>
      <c r="F24" s="41">
        <v>0</v>
      </c>
      <c r="G24" s="41">
        <v>0</v>
      </c>
      <c r="H24" s="41">
        <v>0</v>
      </c>
      <c r="I24" s="41">
        <v>0</v>
      </c>
      <c r="J24" s="41">
        <v>0</v>
      </c>
      <c r="K24" s="41">
        <v>0</v>
      </c>
      <c r="L24" s="41">
        <v>0</v>
      </c>
      <c r="M24" s="41">
        <v>0</v>
      </c>
      <c r="N24" s="41">
        <v>0</v>
      </c>
      <c r="O24" s="41">
        <v>0</v>
      </c>
      <c r="P24" s="41">
        <v>0</v>
      </c>
      <c r="Q24" s="41">
        <v>0</v>
      </c>
      <c r="R24" s="41">
        <v>0</v>
      </c>
      <c r="S24" s="41">
        <v>0</v>
      </c>
      <c r="T24" s="41">
        <v>0</v>
      </c>
      <c r="U24" s="41">
        <v>0</v>
      </c>
      <c r="V24" s="41">
        <v>0</v>
      </c>
      <c r="W24" s="41">
        <v>0</v>
      </c>
    </row>
    <row r="25" spans="2:23" ht="20.100000000000001" customHeight="1" thickBot="1" x14ac:dyDescent="0.25">
      <c r="B25" s="4" t="s">
        <v>245</v>
      </c>
      <c r="C25" s="41">
        <v>19</v>
      </c>
      <c r="D25" s="41">
        <v>0</v>
      </c>
      <c r="E25" s="41">
        <v>2</v>
      </c>
      <c r="F25" s="41">
        <v>21</v>
      </c>
      <c r="G25" s="41">
        <v>9</v>
      </c>
      <c r="H25" s="41">
        <v>0</v>
      </c>
      <c r="I25" s="41">
        <v>0</v>
      </c>
      <c r="J25" s="41">
        <v>9</v>
      </c>
      <c r="K25" s="41">
        <v>10</v>
      </c>
      <c r="L25" s="41">
        <v>0</v>
      </c>
      <c r="M25" s="41">
        <v>2</v>
      </c>
      <c r="N25" s="41">
        <v>12</v>
      </c>
      <c r="O25" s="41">
        <v>0</v>
      </c>
      <c r="P25" s="41">
        <v>0</v>
      </c>
      <c r="Q25" s="41">
        <v>0</v>
      </c>
      <c r="R25" s="41">
        <v>0</v>
      </c>
      <c r="S25" s="41">
        <v>121</v>
      </c>
      <c r="T25" s="41">
        <v>8</v>
      </c>
      <c r="U25" s="41">
        <v>3</v>
      </c>
      <c r="V25" s="41">
        <v>15</v>
      </c>
      <c r="W25" s="41">
        <v>147</v>
      </c>
    </row>
    <row r="26" spans="2:23" ht="20.100000000000001" customHeight="1" thickBot="1" x14ac:dyDescent="0.25">
      <c r="B26" s="4" t="s">
        <v>246</v>
      </c>
      <c r="C26" s="41">
        <v>45</v>
      </c>
      <c r="D26" s="41">
        <v>0</v>
      </c>
      <c r="E26" s="41">
        <v>1</v>
      </c>
      <c r="F26" s="41">
        <v>46</v>
      </c>
      <c r="G26" s="41">
        <v>22</v>
      </c>
      <c r="H26" s="41">
        <v>0</v>
      </c>
      <c r="I26" s="41">
        <v>0</v>
      </c>
      <c r="J26" s="41">
        <v>22</v>
      </c>
      <c r="K26" s="41">
        <v>23</v>
      </c>
      <c r="L26" s="41">
        <v>0</v>
      </c>
      <c r="M26" s="41">
        <v>1</v>
      </c>
      <c r="N26" s="41">
        <v>24</v>
      </c>
      <c r="O26" s="41">
        <v>0</v>
      </c>
      <c r="P26" s="41">
        <v>0</v>
      </c>
      <c r="Q26" s="41">
        <v>0</v>
      </c>
      <c r="R26" s="41">
        <v>0</v>
      </c>
      <c r="S26" s="41">
        <v>182</v>
      </c>
      <c r="T26" s="41">
        <v>47</v>
      </c>
      <c r="U26" s="41">
        <v>27</v>
      </c>
      <c r="V26" s="41">
        <v>30</v>
      </c>
      <c r="W26" s="41">
        <v>286</v>
      </c>
    </row>
    <row r="27" spans="2:23" ht="20.100000000000001" customHeight="1" thickBot="1" x14ac:dyDescent="0.25">
      <c r="B27" s="5" t="s">
        <v>247</v>
      </c>
      <c r="C27" s="41">
        <v>0</v>
      </c>
      <c r="D27" s="41">
        <v>0</v>
      </c>
      <c r="E27" s="41">
        <v>0</v>
      </c>
      <c r="F27" s="41">
        <v>0</v>
      </c>
      <c r="G27" s="41">
        <v>0</v>
      </c>
      <c r="H27" s="41">
        <v>0</v>
      </c>
      <c r="I27" s="41">
        <v>0</v>
      </c>
      <c r="J27" s="41">
        <v>0</v>
      </c>
      <c r="K27" s="41">
        <v>0</v>
      </c>
      <c r="L27" s="41">
        <v>0</v>
      </c>
      <c r="M27" s="41">
        <v>0</v>
      </c>
      <c r="N27" s="41">
        <v>0</v>
      </c>
      <c r="O27" s="41">
        <v>0</v>
      </c>
      <c r="P27" s="41">
        <v>0</v>
      </c>
      <c r="Q27" s="41">
        <v>0</v>
      </c>
      <c r="R27" s="41">
        <v>0</v>
      </c>
      <c r="S27" s="41">
        <v>0</v>
      </c>
      <c r="T27" s="41">
        <v>0</v>
      </c>
      <c r="U27" s="41">
        <v>0</v>
      </c>
      <c r="V27" s="41">
        <v>0</v>
      </c>
      <c r="W27" s="41">
        <v>0</v>
      </c>
    </row>
    <row r="28" spans="2:23" ht="20.100000000000001" customHeight="1" thickBot="1" x14ac:dyDescent="0.25">
      <c r="B28" s="6" t="s">
        <v>248</v>
      </c>
      <c r="C28" s="41">
        <v>0</v>
      </c>
      <c r="D28" s="41">
        <v>0</v>
      </c>
      <c r="E28" s="41">
        <v>0</v>
      </c>
      <c r="F28" s="41">
        <v>0</v>
      </c>
      <c r="G28" s="41">
        <v>0</v>
      </c>
      <c r="H28" s="41">
        <v>0</v>
      </c>
      <c r="I28" s="41">
        <v>0</v>
      </c>
      <c r="J28" s="41">
        <v>0</v>
      </c>
      <c r="K28" s="41">
        <v>0</v>
      </c>
      <c r="L28" s="41">
        <v>0</v>
      </c>
      <c r="M28" s="41">
        <v>0</v>
      </c>
      <c r="N28" s="41">
        <v>0</v>
      </c>
      <c r="O28" s="41">
        <v>0</v>
      </c>
      <c r="P28" s="41">
        <v>0</v>
      </c>
      <c r="Q28" s="41">
        <v>0</v>
      </c>
      <c r="R28" s="41">
        <v>0</v>
      </c>
      <c r="S28" s="41">
        <v>0</v>
      </c>
      <c r="T28" s="41">
        <v>0</v>
      </c>
      <c r="U28" s="41">
        <v>0</v>
      </c>
      <c r="V28" s="41">
        <v>0</v>
      </c>
      <c r="W28" s="41">
        <v>0</v>
      </c>
    </row>
    <row r="29" spans="2:23" ht="20.100000000000001" customHeight="1" thickBot="1" x14ac:dyDescent="0.25">
      <c r="B29" s="4" t="s">
        <v>249</v>
      </c>
      <c r="C29" s="41">
        <v>14</v>
      </c>
      <c r="D29" s="41">
        <v>0</v>
      </c>
      <c r="E29" s="41">
        <v>0</v>
      </c>
      <c r="F29" s="41">
        <v>14</v>
      </c>
      <c r="G29" s="41">
        <v>0</v>
      </c>
      <c r="H29" s="41">
        <v>0</v>
      </c>
      <c r="I29" s="41">
        <v>0</v>
      </c>
      <c r="J29" s="41">
        <v>0</v>
      </c>
      <c r="K29" s="41">
        <v>14</v>
      </c>
      <c r="L29" s="41">
        <v>0</v>
      </c>
      <c r="M29" s="41">
        <v>0</v>
      </c>
      <c r="N29" s="41">
        <v>14</v>
      </c>
      <c r="O29" s="41">
        <v>0</v>
      </c>
      <c r="P29" s="41">
        <v>0</v>
      </c>
      <c r="Q29" s="41">
        <v>0</v>
      </c>
      <c r="R29" s="41">
        <v>0</v>
      </c>
      <c r="S29" s="41">
        <v>17</v>
      </c>
      <c r="T29" s="41">
        <v>0</v>
      </c>
      <c r="U29" s="41">
        <v>0</v>
      </c>
      <c r="V29" s="41">
        <v>0</v>
      </c>
      <c r="W29" s="41">
        <v>17</v>
      </c>
    </row>
    <row r="30" spans="2:23" ht="20.100000000000001" customHeight="1" thickBot="1" x14ac:dyDescent="0.25">
      <c r="B30" s="4" t="s">
        <v>250</v>
      </c>
      <c r="C30" s="41">
        <v>9</v>
      </c>
      <c r="D30" s="41">
        <v>0</v>
      </c>
      <c r="E30" s="41">
        <v>0</v>
      </c>
      <c r="F30" s="41">
        <v>9</v>
      </c>
      <c r="G30" s="41">
        <v>1</v>
      </c>
      <c r="H30" s="41">
        <v>0</v>
      </c>
      <c r="I30" s="41">
        <v>0</v>
      </c>
      <c r="J30" s="41">
        <v>1</v>
      </c>
      <c r="K30" s="41">
        <v>8</v>
      </c>
      <c r="L30" s="41">
        <v>0</v>
      </c>
      <c r="M30" s="41">
        <v>0</v>
      </c>
      <c r="N30" s="41">
        <v>8</v>
      </c>
      <c r="O30" s="41">
        <v>0</v>
      </c>
      <c r="P30" s="41">
        <v>0</v>
      </c>
      <c r="Q30" s="41">
        <v>0</v>
      </c>
      <c r="R30" s="41">
        <v>0</v>
      </c>
      <c r="S30" s="41">
        <v>3</v>
      </c>
      <c r="T30" s="41">
        <v>0</v>
      </c>
      <c r="U30" s="41">
        <v>1</v>
      </c>
      <c r="V30" s="41">
        <v>0</v>
      </c>
      <c r="W30" s="41">
        <v>4</v>
      </c>
    </row>
    <row r="31" spans="2:23" ht="20.100000000000001" customHeight="1" thickBot="1" x14ac:dyDescent="0.25">
      <c r="B31" s="4" t="s">
        <v>251</v>
      </c>
      <c r="C31" s="41">
        <v>18</v>
      </c>
      <c r="D31" s="41">
        <v>0</v>
      </c>
      <c r="E31" s="41">
        <v>1</v>
      </c>
      <c r="F31" s="41">
        <v>19</v>
      </c>
      <c r="G31" s="41">
        <v>4</v>
      </c>
      <c r="H31" s="41">
        <v>0</v>
      </c>
      <c r="I31" s="41">
        <v>0</v>
      </c>
      <c r="J31" s="41">
        <v>4</v>
      </c>
      <c r="K31" s="41">
        <v>14</v>
      </c>
      <c r="L31" s="41">
        <v>0</v>
      </c>
      <c r="M31" s="41">
        <v>1</v>
      </c>
      <c r="N31" s="41">
        <v>15</v>
      </c>
      <c r="O31" s="41">
        <v>0</v>
      </c>
      <c r="P31" s="41">
        <v>0</v>
      </c>
      <c r="Q31" s="41">
        <v>0</v>
      </c>
      <c r="R31" s="41">
        <v>0</v>
      </c>
      <c r="S31" s="41">
        <v>76</v>
      </c>
      <c r="T31" s="41">
        <v>5</v>
      </c>
      <c r="U31" s="41">
        <v>4</v>
      </c>
      <c r="V31" s="41">
        <v>0</v>
      </c>
      <c r="W31" s="41">
        <v>85</v>
      </c>
    </row>
    <row r="32" spans="2:23" ht="20.100000000000001" customHeight="1" thickBot="1" x14ac:dyDescent="0.25">
      <c r="B32" s="4" t="s">
        <v>252</v>
      </c>
      <c r="C32" s="41">
        <v>0</v>
      </c>
      <c r="D32" s="41">
        <v>0</v>
      </c>
      <c r="E32" s="41">
        <v>0</v>
      </c>
      <c r="F32" s="41">
        <v>0</v>
      </c>
      <c r="G32" s="41">
        <v>0</v>
      </c>
      <c r="H32" s="41">
        <v>0</v>
      </c>
      <c r="I32" s="41">
        <v>0</v>
      </c>
      <c r="J32" s="41">
        <v>0</v>
      </c>
      <c r="K32" s="41">
        <v>0</v>
      </c>
      <c r="L32" s="41">
        <v>0</v>
      </c>
      <c r="M32" s="41">
        <v>0</v>
      </c>
      <c r="N32" s="41">
        <v>0</v>
      </c>
      <c r="O32" s="41">
        <v>0</v>
      </c>
      <c r="P32" s="41">
        <v>0</v>
      </c>
      <c r="Q32" s="41">
        <v>0</v>
      </c>
      <c r="R32" s="41">
        <v>0</v>
      </c>
      <c r="S32" s="41">
        <v>4</v>
      </c>
      <c r="T32" s="41">
        <v>0</v>
      </c>
      <c r="U32" s="41">
        <v>0</v>
      </c>
      <c r="V32" s="41">
        <v>0</v>
      </c>
      <c r="W32" s="41">
        <v>4</v>
      </c>
    </row>
    <row r="33" spans="2:23" ht="20.100000000000001" customHeight="1" thickBot="1" x14ac:dyDescent="0.25">
      <c r="B33" s="4" t="s">
        <v>634</v>
      </c>
      <c r="C33" s="41">
        <v>23</v>
      </c>
      <c r="D33" s="41">
        <v>2</v>
      </c>
      <c r="E33" s="41">
        <v>2</v>
      </c>
      <c r="F33" s="41">
        <v>27</v>
      </c>
      <c r="G33" s="41">
        <v>12</v>
      </c>
      <c r="H33" s="41">
        <v>1</v>
      </c>
      <c r="I33" s="41">
        <v>2</v>
      </c>
      <c r="J33" s="41">
        <v>15</v>
      </c>
      <c r="K33" s="41">
        <v>11</v>
      </c>
      <c r="L33" s="41">
        <v>1</v>
      </c>
      <c r="M33" s="41">
        <v>0</v>
      </c>
      <c r="N33" s="41">
        <v>12</v>
      </c>
      <c r="O33" s="41">
        <v>0</v>
      </c>
      <c r="P33" s="41">
        <v>0</v>
      </c>
      <c r="Q33" s="41">
        <v>0</v>
      </c>
      <c r="R33" s="41">
        <v>0</v>
      </c>
      <c r="S33" s="41">
        <v>23</v>
      </c>
      <c r="T33" s="41">
        <v>3</v>
      </c>
      <c r="U33" s="41">
        <v>0</v>
      </c>
      <c r="V33" s="41">
        <v>3</v>
      </c>
      <c r="W33" s="41">
        <v>29</v>
      </c>
    </row>
    <row r="34" spans="2:23" ht="20.100000000000001" customHeight="1" thickBot="1" x14ac:dyDescent="0.25">
      <c r="B34" s="4" t="s">
        <v>253</v>
      </c>
      <c r="C34" s="41">
        <v>3</v>
      </c>
      <c r="D34" s="41">
        <v>0</v>
      </c>
      <c r="E34" s="41">
        <v>0</v>
      </c>
      <c r="F34" s="41">
        <v>3</v>
      </c>
      <c r="G34" s="41">
        <v>0</v>
      </c>
      <c r="H34" s="41">
        <v>0</v>
      </c>
      <c r="I34" s="41">
        <v>0</v>
      </c>
      <c r="J34" s="41">
        <v>0</v>
      </c>
      <c r="K34" s="41">
        <v>3</v>
      </c>
      <c r="L34" s="41">
        <v>0</v>
      </c>
      <c r="M34" s="41">
        <v>0</v>
      </c>
      <c r="N34" s="41">
        <v>3</v>
      </c>
      <c r="O34" s="41">
        <v>0</v>
      </c>
      <c r="P34" s="41">
        <v>0</v>
      </c>
      <c r="Q34" s="41">
        <v>0</v>
      </c>
      <c r="R34" s="41">
        <v>0</v>
      </c>
      <c r="S34" s="41">
        <v>0</v>
      </c>
      <c r="T34" s="41">
        <v>0</v>
      </c>
      <c r="U34" s="41">
        <v>0</v>
      </c>
      <c r="V34" s="41">
        <v>0</v>
      </c>
      <c r="W34" s="41">
        <v>0</v>
      </c>
    </row>
    <row r="35" spans="2:23" ht="20.100000000000001" customHeight="1" thickBot="1" x14ac:dyDescent="0.25">
      <c r="B35" s="4" t="s">
        <v>254</v>
      </c>
      <c r="C35" s="41">
        <v>22</v>
      </c>
      <c r="D35" s="41">
        <v>0</v>
      </c>
      <c r="E35" s="41">
        <v>0</v>
      </c>
      <c r="F35" s="41">
        <v>22</v>
      </c>
      <c r="G35" s="41">
        <v>4</v>
      </c>
      <c r="H35" s="41">
        <v>0</v>
      </c>
      <c r="I35" s="41">
        <v>0</v>
      </c>
      <c r="J35" s="41">
        <v>4</v>
      </c>
      <c r="K35" s="41">
        <v>18</v>
      </c>
      <c r="L35" s="41">
        <v>0</v>
      </c>
      <c r="M35" s="41">
        <v>0</v>
      </c>
      <c r="N35" s="41">
        <v>18</v>
      </c>
      <c r="O35" s="41">
        <v>0</v>
      </c>
      <c r="P35" s="41">
        <v>0</v>
      </c>
      <c r="Q35" s="41">
        <v>0</v>
      </c>
      <c r="R35" s="41">
        <v>0</v>
      </c>
      <c r="S35" s="41">
        <v>10</v>
      </c>
      <c r="T35" s="41">
        <v>1</v>
      </c>
      <c r="U35" s="41">
        <v>2</v>
      </c>
      <c r="V35" s="41">
        <v>3</v>
      </c>
      <c r="W35" s="41">
        <v>16</v>
      </c>
    </row>
    <row r="36" spans="2:23" ht="20.100000000000001" customHeight="1" thickBot="1" x14ac:dyDescent="0.25">
      <c r="B36" s="4" t="s">
        <v>635</v>
      </c>
      <c r="C36" s="41">
        <v>0</v>
      </c>
      <c r="D36" s="41">
        <v>0</v>
      </c>
      <c r="E36" s="41">
        <v>0</v>
      </c>
      <c r="F36" s="41">
        <v>0</v>
      </c>
      <c r="G36" s="41">
        <v>0</v>
      </c>
      <c r="H36" s="41">
        <v>0</v>
      </c>
      <c r="I36" s="41">
        <v>0</v>
      </c>
      <c r="J36" s="41">
        <v>0</v>
      </c>
      <c r="K36" s="41">
        <v>0</v>
      </c>
      <c r="L36" s="41">
        <v>0</v>
      </c>
      <c r="M36" s="41">
        <v>0</v>
      </c>
      <c r="N36" s="41">
        <v>0</v>
      </c>
      <c r="O36" s="41">
        <v>0</v>
      </c>
      <c r="P36" s="41">
        <v>0</v>
      </c>
      <c r="Q36" s="41">
        <v>0</v>
      </c>
      <c r="R36" s="41">
        <v>0</v>
      </c>
      <c r="S36" s="41">
        <v>0</v>
      </c>
      <c r="T36" s="41">
        <v>0</v>
      </c>
      <c r="U36" s="41">
        <v>0</v>
      </c>
      <c r="V36" s="41">
        <v>0</v>
      </c>
      <c r="W36" s="41">
        <v>0</v>
      </c>
    </row>
    <row r="37" spans="2:23" ht="20.100000000000001" customHeight="1" thickBot="1" x14ac:dyDescent="0.25">
      <c r="B37" s="4" t="s">
        <v>255</v>
      </c>
      <c r="C37" s="41">
        <v>3</v>
      </c>
      <c r="D37" s="41">
        <v>0</v>
      </c>
      <c r="E37" s="41">
        <v>1</v>
      </c>
      <c r="F37" s="41">
        <v>4</v>
      </c>
      <c r="G37" s="41">
        <v>2</v>
      </c>
      <c r="H37" s="41">
        <v>0</v>
      </c>
      <c r="I37" s="41">
        <v>0</v>
      </c>
      <c r="J37" s="41">
        <v>2</v>
      </c>
      <c r="K37" s="41">
        <v>1</v>
      </c>
      <c r="L37" s="41">
        <v>0</v>
      </c>
      <c r="M37" s="41">
        <v>1</v>
      </c>
      <c r="N37" s="41">
        <v>2</v>
      </c>
      <c r="O37" s="41">
        <v>0</v>
      </c>
      <c r="P37" s="41">
        <v>0</v>
      </c>
      <c r="Q37" s="41">
        <v>0</v>
      </c>
      <c r="R37" s="41">
        <v>0</v>
      </c>
      <c r="S37" s="41">
        <v>18</v>
      </c>
      <c r="T37" s="41">
        <v>0</v>
      </c>
      <c r="U37" s="41">
        <v>3</v>
      </c>
      <c r="V37" s="41">
        <v>0</v>
      </c>
      <c r="W37" s="41">
        <v>21</v>
      </c>
    </row>
    <row r="38" spans="2:23" ht="20.100000000000001" customHeight="1" thickBot="1" x14ac:dyDescent="0.25">
      <c r="B38" s="4" t="s">
        <v>256</v>
      </c>
      <c r="C38" s="41">
        <v>3</v>
      </c>
      <c r="D38" s="41">
        <v>0</v>
      </c>
      <c r="E38" s="41">
        <v>0</v>
      </c>
      <c r="F38" s="41">
        <v>3</v>
      </c>
      <c r="G38" s="41">
        <v>0</v>
      </c>
      <c r="H38" s="41">
        <v>0</v>
      </c>
      <c r="I38" s="41">
        <v>0</v>
      </c>
      <c r="J38" s="41">
        <v>0</v>
      </c>
      <c r="K38" s="41">
        <v>3</v>
      </c>
      <c r="L38" s="41">
        <v>0</v>
      </c>
      <c r="M38" s="41">
        <v>0</v>
      </c>
      <c r="N38" s="41">
        <v>3</v>
      </c>
      <c r="O38" s="41">
        <v>0</v>
      </c>
      <c r="P38" s="41">
        <v>0</v>
      </c>
      <c r="Q38" s="41">
        <v>0</v>
      </c>
      <c r="R38" s="41">
        <v>0</v>
      </c>
      <c r="S38" s="41">
        <v>2</v>
      </c>
      <c r="T38" s="41">
        <v>0</v>
      </c>
      <c r="U38" s="41">
        <v>0</v>
      </c>
      <c r="V38" s="41">
        <v>1</v>
      </c>
      <c r="W38" s="41">
        <v>3</v>
      </c>
    </row>
    <row r="39" spans="2:23" ht="20.100000000000001" customHeight="1" thickBot="1" x14ac:dyDescent="0.25">
      <c r="B39" s="4" t="s">
        <v>257</v>
      </c>
      <c r="C39" s="41">
        <v>23</v>
      </c>
      <c r="D39" s="41">
        <v>0</v>
      </c>
      <c r="E39" s="41">
        <v>6</v>
      </c>
      <c r="F39" s="41">
        <v>29</v>
      </c>
      <c r="G39" s="41">
        <v>20</v>
      </c>
      <c r="H39" s="41">
        <v>0</v>
      </c>
      <c r="I39" s="41">
        <v>2</v>
      </c>
      <c r="J39" s="41">
        <v>22</v>
      </c>
      <c r="K39" s="41">
        <v>3</v>
      </c>
      <c r="L39" s="41">
        <v>0</v>
      </c>
      <c r="M39" s="41">
        <v>4</v>
      </c>
      <c r="N39" s="41">
        <v>7</v>
      </c>
      <c r="O39" s="41">
        <v>0</v>
      </c>
      <c r="P39" s="41">
        <v>0</v>
      </c>
      <c r="Q39" s="41">
        <v>0</v>
      </c>
      <c r="R39" s="41">
        <v>0</v>
      </c>
      <c r="S39" s="41">
        <v>12</v>
      </c>
      <c r="T39" s="41">
        <v>0</v>
      </c>
      <c r="U39" s="41">
        <v>0</v>
      </c>
      <c r="V39" s="41">
        <v>0</v>
      </c>
      <c r="W39" s="41">
        <v>12</v>
      </c>
    </row>
    <row r="40" spans="2:23" ht="20.100000000000001" customHeight="1" thickBot="1" x14ac:dyDescent="0.25">
      <c r="B40" s="4" t="s">
        <v>258</v>
      </c>
      <c r="C40" s="41">
        <v>5</v>
      </c>
      <c r="D40" s="41">
        <v>0</v>
      </c>
      <c r="E40" s="41">
        <v>2</v>
      </c>
      <c r="F40" s="41">
        <v>7</v>
      </c>
      <c r="G40" s="41">
        <v>2</v>
      </c>
      <c r="H40" s="41">
        <v>0</v>
      </c>
      <c r="I40" s="41">
        <v>1</v>
      </c>
      <c r="J40" s="41">
        <v>3</v>
      </c>
      <c r="K40" s="41">
        <v>3</v>
      </c>
      <c r="L40" s="41">
        <v>0</v>
      </c>
      <c r="M40" s="41">
        <v>1</v>
      </c>
      <c r="N40" s="41">
        <v>4</v>
      </c>
      <c r="O40" s="41">
        <v>0</v>
      </c>
      <c r="P40" s="41">
        <v>0</v>
      </c>
      <c r="Q40" s="41">
        <v>0</v>
      </c>
      <c r="R40" s="41">
        <v>0</v>
      </c>
      <c r="S40" s="41">
        <v>9</v>
      </c>
      <c r="T40" s="41">
        <v>7</v>
      </c>
      <c r="U40" s="41">
        <v>3</v>
      </c>
      <c r="V40" s="41">
        <v>0</v>
      </c>
      <c r="W40" s="41">
        <v>19</v>
      </c>
    </row>
    <row r="41" spans="2:23" ht="20.100000000000001" customHeight="1" thickBot="1" x14ac:dyDescent="0.25">
      <c r="B41" s="4" t="s">
        <v>259</v>
      </c>
      <c r="C41" s="41">
        <v>10</v>
      </c>
      <c r="D41" s="41">
        <v>0</v>
      </c>
      <c r="E41" s="41">
        <v>0</v>
      </c>
      <c r="F41" s="41">
        <v>10</v>
      </c>
      <c r="G41" s="41">
        <v>10</v>
      </c>
      <c r="H41" s="41">
        <v>0</v>
      </c>
      <c r="I41" s="41">
        <v>0</v>
      </c>
      <c r="J41" s="41">
        <v>10</v>
      </c>
      <c r="K41" s="41">
        <v>0</v>
      </c>
      <c r="L41" s="41">
        <v>0</v>
      </c>
      <c r="M41" s="41">
        <v>0</v>
      </c>
      <c r="N41" s="41">
        <v>0</v>
      </c>
      <c r="O41" s="41">
        <v>0</v>
      </c>
      <c r="P41" s="41">
        <v>0</v>
      </c>
      <c r="Q41" s="41">
        <v>0</v>
      </c>
      <c r="R41" s="41">
        <v>0</v>
      </c>
      <c r="S41" s="41">
        <v>14</v>
      </c>
      <c r="T41" s="41">
        <v>0</v>
      </c>
      <c r="U41" s="41">
        <v>0</v>
      </c>
      <c r="V41" s="41">
        <v>0</v>
      </c>
      <c r="W41" s="41">
        <v>14</v>
      </c>
    </row>
    <row r="42" spans="2:23" ht="20.100000000000001" customHeight="1" thickBot="1" x14ac:dyDescent="0.25">
      <c r="B42" s="4" t="s">
        <v>169</v>
      </c>
      <c r="C42" s="41">
        <v>33</v>
      </c>
      <c r="D42" s="41">
        <v>2</v>
      </c>
      <c r="E42" s="41">
        <v>0</v>
      </c>
      <c r="F42" s="41">
        <v>35</v>
      </c>
      <c r="G42" s="41">
        <v>0</v>
      </c>
      <c r="H42" s="41">
        <v>0</v>
      </c>
      <c r="I42" s="41">
        <v>0</v>
      </c>
      <c r="J42" s="41">
        <v>0</v>
      </c>
      <c r="K42" s="41">
        <v>33</v>
      </c>
      <c r="L42" s="41">
        <v>2</v>
      </c>
      <c r="M42" s="41">
        <v>0</v>
      </c>
      <c r="N42" s="41">
        <v>35</v>
      </c>
      <c r="O42" s="41">
        <v>0</v>
      </c>
      <c r="P42" s="41">
        <v>0</v>
      </c>
      <c r="Q42" s="41">
        <v>0</v>
      </c>
      <c r="R42" s="41">
        <v>0</v>
      </c>
      <c r="S42" s="41">
        <v>36</v>
      </c>
      <c r="T42" s="41">
        <v>1</v>
      </c>
      <c r="U42" s="41">
        <v>0</v>
      </c>
      <c r="V42" s="41">
        <v>0</v>
      </c>
      <c r="W42" s="41">
        <v>37</v>
      </c>
    </row>
    <row r="43" spans="2:23" ht="20.100000000000001" customHeight="1" thickBot="1" x14ac:dyDescent="0.25">
      <c r="B43" s="4" t="s">
        <v>260</v>
      </c>
      <c r="C43" s="41">
        <v>0</v>
      </c>
      <c r="D43" s="41">
        <v>0</v>
      </c>
      <c r="E43" s="41">
        <v>0</v>
      </c>
      <c r="F43" s="41">
        <v>0</v>
      </c>
      <c r="G43" s="41">
        <v>0</v>
      </c>
      <c r="H43" s="41">
        <v>0</v>
      </c>
      <c r="I43" s="41">
        <v>0</v>
      </c>
      <c r="J43" s="41">
        <v>0</v>
      </c>
      <c r="K43" s="41">
        <v>0</v>
      </c>
      <c r="L43" s="41">
        <v>0</v>
      </c>
      <c r="M43" s="41">
        <v>0</v>
      </c>
      <c r="N43" s="41">
        <v>0</v>
      </c>
      <c r="O43" s="41">
        <v>0</v>
      </c>
      <c r="P43" s="41">
        <v>0</v>
      </c>
      <c r="Q43" s="41">
        <v>0</v>
      </c>
      <c r="R43" s="41">
        <v>0</v>
      </c>
      <c r="S43" s="41">
        <v>3</v>
      </c>
      <c r="T43" s="41">
        <v>0</v>
      </c>
      <c r="U43" s="41">
        <v>0</v>
      </c>
      <c r="V43" s="41">
        <v>0</v>
      </c>
      <c r="W43" s="41">
        <v>3</v>
      </c>
    </row>
    <row r="44" spans="2:23" ht="20.100000000000001" customHeight="1" thickBot="1" x14ac:dyDescent="0.25">
      <c r="B44" s="4" t="s">
        <v>261</v>
      </c>
      <c r="C44" s="41">
        <v>9</v>
      </c>
      <c r="D44" s="41">
        <v>0</v>
      </c>
      <c r="E44" s="41">
        <v>2</v>
      </c>
      <c r="F44" s="41">
        <v>11</v>
      </c>
      <c r="G44" s="41">
        <v>6</v>
      </c>
      <c r="H44" s="41">
        <v>0</v>
      </c>
      <c r="I44" s="41">
        <v>1</v>
      </c>
      <c r="J44" s="41">
        <v>7</v>
      </c>
      <c r="K44" s="41">
        <v>3</v>
      </c>
      <c r="L44" s="41">
        <v>0</v>
      </c>
      <c r="M44" s="41">
        <v>1</v>
      </c>
      <c r="N44" s="41">
        <v>4</v>
      </c>
      <c r="O44" s="41">
        <v>0</v>
      </c>
      <c r="P44" s="41">
        <v>0</v>
      </c>
      <c r="Q44" s="41">
        <v>0</v>
      </c>
      <c r="R44" s="41">
        <v>0</v>
      </c>
      <c r="S44" s="41">
        <v>1</v>
      </c>
      <c r="T44" s="41">
        <v>0</v>
      </c>
      <c r="U44" s="41">
        <v>2</v>
      </c>
      <c r="V44" s="41">
        <v>0</v>
      </c>
      <c r="W44" s="41">
        <v>3</v>
      </c>
    </row>
    <row r="45" spans="2:23" ht="20.100000000000001" customHeight="1" thickBot="1" x14ac:dyDescent="0.25">
      <c r="B45" s="4" t="s">
        <v>262</v>
      </c>
      <c r="C45" s="41">
        <v>5</v>
      </c>
      <c r="D45" s="41">
        <v>0</v>
      </c>
      <c r="E45" s="41">
        <v>0</v>
      </c>
      <c r="F45" s="41">
        <v>5</v>
      </c>
      <c r="G45" s="41">
        <v>1</v>
      </c>
      <c r="H45" s="41">
        <v>0</v>
      </c>
      <c r="I45" s="41">
        <v>0</v>
      </c>
      <c r="J45" s="41">
        <v>1</v>
      </c>
      <c r="K45" s="41">
        <v>4</v>
      </c>
      <c r="L45" s="41">
        <v>0</v>
      </c>
      <c r="M45" s="41">
        <v>0</v>
      </c>
      <c r="N45" s="41">
        <v>4</v>
      </c>
      <c r="O45" s="41">
        <v>0</v>
      </c>
      <c r="P45" s="41">
        <v>0</v>
      </c>
      <c r="Q45" s="41">
        <v>0</v>
      </c>
      <c r="R45" s="41">
        <v>0</v>
      </c>
      <c r="S45" s="41">
        <v>14</v>
      </c>
      <c r="T45" s="41">
        <v>3</v>
      </c>
      <c r="U45" s="41">
        <v>1</v>
      </c>
      <c r="V45" s="41">
        <v>0</v>
      </c>
      <c r="W45" s="41">
        <v>18</v>
      </c>
    </row>
    <row r="46" spans="2:23" ht="20.100000000000001" customHeight="1" thickBot="1" x14ac:dyDescent="0.25">
      <c r="B46" s="4" t="s">
        <v>636</v>
      </c>
      <c r="C46" s="41">
        <v>5</v>
      </c>
      <c r="D46" s="41">
        <v>0</v>
      </c>
      <c r="E46" s="41">
        <v>0</v>
      </c>
      <c r="F46" s="41">
        <v>5</v>
      </c>
      <c r="G46" s="41">
        <v>1</v>
      </c>
      <c r="H46" s="41">
        <v>0</v>
      </c>
      <c r="I46" s="41">
        <v>0</v>
      </c>
      <c r="J46" s="41">
        <v>1</v>
      </c>
      <c r="K46" s="41">
        <v>4</v>
      </c>
      <c r="L46" s="41">
        <v>0</v>
      </c>
      <c r="M46" s="41">
        <v>0</v>
      </c>
      <c r="N46" s="41">
        <v>4</v>
      </c>
      <c r="O46" s="41">
        <v>0</v>
      </c>
      <c r="P46" s="41">
        <v>0</v>
      </c>
      <c r="Q46" s="41">
        <v>0</v>
      </c>
      <c r="R46" s="41">
        <v>0</v>
      </c>
      <c r="S46" s="41">
        <v>20</v>
      </c>
      <c r="T46" s="41">
        <v>8</v>
      </c>
      <c r="U46" s="41">
        <v>0</v>
      </c>
      <c r="V46" s="41">
        <v>1</v>
      </c>
      <c r="W46" s="41">
        <v>29</v>
      </c>
    </row>
    <row r="47" spans="2:23" ht="20.100000000000001" customHeight="1" thickBot="1" x14ac:dyDescent="0.25">
      <c r="B47" s="4" t="s">
        <v>263</v>
      </c>
      <c r="C47" s="41">
        <v>18</v>
      </c>
      <c r="D47" s="41">
        <v>0</v>
      </c>
      <c r="E47" s="41">
        <v>0</v>
      </c>
      <c r="F47" s="41">
        <v>18</v>
      </c>
      <c r="G47" s="41">
        <v>5</v>
      </c>
      <c r="H47" s="41">
        <v>0</v>
      </c>
      <c r="I47" s="41">
        <v>0</v>
      </c>
      <c r="J47" s="41">
        <v>5</v>
      </c>
      <c r="K47" s="41">
        <v>13</v>
      </c>
      <c r="L47" s="41">
        <v>0</v>
      </c>
      <c r="M47" s="41">
        <v>0</v>
      </c>
      <c r="N47" s="41">
        <v>13</v>
      </c>
      <c r="O47" s="41">
        <v>0</v>
      </c>
      <c r="P47" s="41">
        <v>0</v>
      </c>
      <c r="Q47" s="41">
        <v>0</v>
      </c>
      <c r="R47" s="41">
        <v>0</v>
      </c>
      <c r="S47" s="41">
        <v>4</v>
      </c>
      <c r="T47" s="41">
        <v>0</v>
      </c>
      <c r="U47" s="41">
        <v>0</v>
      </c>
      <c r="V47" s="41">
        <v>0</v>
      </c>
      <c r="W47" s="41">
        <v>4</v>
      </c>
    </row>
    <row r="48" spans="2:23" ht="20.100000000000001" customHeight="1" thickBot="1" x14ac:dyDescent="0.25">
      <c r="B48" s="4" t="s">
        <v>264</v>
      </c>
      <c r="C48" s="41">
        <v>3</v>
      </c>
      <c r="D48" s="41">
        <v>0</v>
      </c>
      <c r="E48" s="41">
        <v>1</v>
      </c>
      <c r="F48" s="41">
        <v>4</v>
      </c>
      <c r="G48" s="41">
        <v>3</v>
      </c>
      <c r="H48" s="41">
        <v>0</v>
      </c>
      <c r="I48" s="41">
        <v>0</v>
      </c>
      <c r="J48" s="41">
        <v>3</v>
      </c>
      <c r="K48" s="41">
        <v>0</v>
      </c>
      <c r="L48" s="41">
        <v>0</v>
      </c>
      <c r="M48" s="41">
        <v>1</v>
      </c>
      <c r="N48" s="41">
        <v>1</v>
      </c>
      <c r="O48" s="41">
        <v>0</v>
      </c>
      <c r="P48" s="41">
        <v>0</v>
      </c>
      <c r="Q48" s="41">
        <v>0</v>
      </c>
      <c r="R48" s="41">
        <v>0</v>
      </c>
      <c r="S48" s="41">
        <v>0</v>
      </c>
      <c r="T48" s="41">
        <v>0</v>
      </c>
      <c r="U48" s="41">
        <v>0</v>
      </c>
      <c r="V48" s="41">
        <v>0</v>
      </c>
      <c r="W48" s="41">
        <v>0</v>
      </c>
    </row>
    <row r="49" spans="2:23" ht="20.100000000000001" customHeight="1" thickBot="1" x14ac:dyDescent="0.25">
      <c r="B49" s="4" t="s">
        <v>170</v>
      </c>
      <c r="C49" s="41">
        <v>347</v>
      </c>
      <c r="D49" s="41">
        <v>6</v>
      </c>
      <c r="E49" s="41">
        <v>12</v>
      </c>
      <c r="F49" s="41">
        <v>365</v>
      </c>
      <c r="G49" s="41">
        <v>260</v>
      </c>
      <c r="H49" s="41">
        <v>0</v>
      </c>
      <c r="I49" s="41">
        <v>0</v>
      </c>
      <c r="J49" s="41">
        <v>260</v>
      </c>
      <c r="K49" s="41">
        <v>87</v>
      </c>
      <c r="L49" s="41">
        <v>6</v>
      </c>
      <c r="M49" s="41">
        <v>12</v>
      </c>
      <c r="N49" s="41">
        <v>105</v>
      </c>
      <c r="O49" s="41">
        <v>0</v>
      </c>
      <c r="P49" s="41">
        <v>0</v>
      </c>
      <c r="Q49" s="41">
        <v>0</v>
      </c>
      <c r="R49" s="41">
        <v>0</v>
      </c>
      <c r="S49" s="41">
        <v>280</v>
      </c>
      <c r="T49" s="41">
        <v>44</v>
      </c>
      <c r="U49" s="41">
        <v>45</v>
      </c>
      <c r="V49" s="41">
        <v>70</v>
      </c>
      <c r="W49" s="41">
        <v>439</v>
      </c>
    </row>
    <row r="50" spans="2:23" ht="20.100000000000001" customHeight="1" thickBot="1" x14ac:dyDescent="0.25">
      <c r="B50" s="4" t="s">
        <v>265</v>
      </c>
      <c r="C50" s="41">
        <v>27</v>
      </c>
      <c r="D50" s="41">
        <v>2</v>
      </c>
      <c r="E50" s="41">
        <v>0</v>
      </c>
      <c r="F50" s="41">
        <v>29</v>
      </c>
      <c r="G50" s="41">
        <v>21</v>
      </c>
      <c r="H50" s="41">
        <v>0</v>
      </c>
      <c r="I50" s="41">
        <v>0</v>
      </c>
      <c r="J50" s="41">
        <v>21</v>
      </c>
      <c r="K50" s="41">
        <v>6</v>
      </c>
      <c r="L50" s="41">
        <v>2</v>
      </c>
      <c r="M50" s="41">
        <v>0</v>
      </c>
      <c r="N50" s="41">
        <v>8</v>
      </c>
      <c r="O50" s="41">
        <v>0</v>
      </c>
      <c r="P50" s="41">
        <v>0</v>
      </c>
      <c r="Q50" s="41">
        <v>0</v>
      </c>
      <c r="R50" s="41">
        <v>0</v>
      </c>
      <c r="S50" s="41">
        <v>20</v>
      </c>
      <c r="T50" s="41">
        <v>2</v>
      </c>
      <c r="U50" s="41">
        <v>3</v>
      </c>
      <c r="V50" s="41">
        <v>0</v>
      </c>
      <c r="W50" s="41">
        <v>25</v>
      </c>
    </row>
    <row r="51" spans="2:23" ht="20.100000000000001" customHeight="1" thickBot="1" x14ac:dyDescent="0.25">
      <c r="B51" s="4" t="s">
        <v>266</v>
      </c>
      <c r="C51" s="41">
        <v>2</v>
      </c>
      <c r="D51" s="41">
        <v>0</v>
      </c>
      <c r="E51" s="41">
        <v>0</v>
      </c>
      <c r="F51" s="41">
        <v>2</v>
      </c>
      <c r="G51" s="41">
        <v>2</v>
      </c>
      <c r="H51" s="41">
        <v>0</v>
      </c>
      <c r="I51" s="41">
        <v>0</v>
      </c>
      <c r="J51" s="41">
        <v>2</v>
      </c>
      <c r="K51" s="41">
        <v>0</v>
      </c>
      <c r="L51" s="41">
        <v>0</v>
      </c>
      <c r="M51" s="41">
        <v>0</v>
      </c>
      <c r="N51" s="41">
        <v>0</v>
      </c>
      <c r="O51" s="41">
        <v>0</v>
      </c>
      <c r="P51" s="41">
        <v>0</v>
      </c>
      <c r="Q51" s="41">
        <v>0</v>
      </c>
      <c r="R51" s="41">
        <v>0</v>
      </c>
      <c r="S51" s="41">
        <v>39</v>
      </c>
      <c r="T51" s="41">
        <v>0</v>
      </c>
      <c r="U51" s="41">
        <v>4</v>
      </c>
      <c r="V51" s="41">
        <v>0</v>
      </c>
      <c r="W51" s="41">
        <v>43</v>
      </c>
    </row>
    <row r="52" spans="2:23" ht="20.100000000000001" customHeight="1" thickBot="1" x14ac:dyDescent="0.25">
      <c r="B52" s="4" t="s">
        <v>267</v>
      </c>
      <c r="C52" s="41">
        <v>5</v>
      </c>
      <c r="D52" s="41">
        <v>0</v>
      </c>
      <c r="E52" s="41">
        <v>0</v>
      </c>
      <c r="F52" s="41">
        <v>5</v>
      </c>
      <c r="G52" s="41">
        <v>4</v>
      </c>
      <c r="H52" s="41">
        <v>0</v>
      </c>
      <c r="I52" s="41">
        <v>0</v>
      </c>
      <c r="J52" s="41">
        <v>4</v>
      </c>
      <c r="K52" s="41">
        <v>1</v>
      </c>
      <c r="L52" s="41">
        <v>0</v>
      </c>
      <c r="M52" s="41">
        <v>0</v>
      </c>
      <c r="N52" s="41">
        <v>1</v>
      </c>
      <c r="O52" s="41">
        <v>0</v>
      </c>
      <c r="P52" s="41">
        <v>0</v>
      </c>
      <c r="Q52" s="41">
        <v>0</v>
      </c>
      <c r="R52" s="41">
        <v>0</v>
      </c>
      <c r="S52" s="41">
        <v>10</v>
      </c>
      <c r="T52" s="41">
        <v>0</v>
      </c>
      <c r="U52" s="41">
        <v>1</v>
      </c>
      <c r="V52" s="41">
        <v>0</v>
      </c>
      <c r="W52" s="41">
        <v>11</v>
      </c>
    </row>
    <row r="53" spans="2:23" ht="20.100000000000001" customHeight="1" thickBot="1" x14ac:dyDescent="0.25">
      <c r="B53" s="4" t="s">
        <v>268</v>
      </c>
      <c r="C53" s="41">
        <v>5</v>
      </c>
      <c r="D53" s="41">
        <v>0</v>
      </c>
      <c r="E53" s="41">
        <v>0</v>
      </c>
      <c r="F53" s="41">
        <v>5</v>
      </c>
      <c r="G53" s="41">
        <v>1</v>
      </c>
      <c r="H53" s="41">
        <v>0</v>
      </c>
      <c r="I53" s="41">
        <v>0</v>
      </c>
      <c r="J53" s="41">
        <v>1</v>
      </c>
      <c r="K53" s="41">
        <v>4</v>
      </c>
      <c r="L53" s="41">
        <v>0</v>
      </c>
      <c r="M53" s="41">
        <v>0</v>
      </c>
      <c r="N53" s="41">
        <v>4</v>
      </c>
      <c r="O53" s="41">
        <v>0</v>
      </c>
      <c r="P53" s="41">
        <v>0</v>
      </c>
      <c r="Q53" s="41">
        <v>0</v>
      </c>
      <c r="R53" s="41">
        <v>0</v>
      </c>
      <c r="S53" s="41">
        <v>0</v>
      </c>
      <c r="T53" s="41">
        <v>0</v>
      </c>
      <c r="U53" s="41">
        <v>0</v>
      </c>
      <c r="V53" s="41">
        <v>0</v>
      </c>
      <c r="W53" s="41">
        <v>0</v>
      </c>
    </row>
    <row r="54" spans="2:23" ht="20.100000000000001" customHeight="1" thickBot="1" x14ac:dyDescent="0.25">
      <c r="B54" s="4" t="s">
        <v>269</v>
      </c>
      <c r="C54" s="41">
        <v>3</v>
      </c>
      <c r="D54" s="41">
        <v>0</v>
      </c>
      <c r="E54" s="41">
        <v>0</v>
      </c>
      <c r="F54" s="41">
        <v>3</v>
      </c>
      <c r="G54" s="41">
        <v>2</v>
      </c>
      <c r="H54" s="41">
        <v>0</v>
      </c>
      <c r="I54" s="41">
        <v>0</v>
      </c>
      <c r="J54" s="41">
        <v>2</v>
      </c>
      <c r="K54" s="41">
        <v>1</v>
      </c>
      <c r="L54" s="41">
        <v>0</v>
      </c>
      <c r="M54" s="41">
        <v>0</v>
      </c>
      <c r="N54" s="41">
        <v>1</v>
      </c>
      <c r="O54" s="41">
        <v>0</v>
      </c>
      <c r="P54" s="41">
        <v>0</v>
      </c>
      <c r="Q54" s="41">
        <v>0</v>
      </c>
      <c r="R54" s="41">
        <v>0</v>
      </c>
      <c r="S54" s="41">
        <v>3</v>
      </c>
      <c r="T54" s="41">
        <v>2</v>
      </c>
      <c r="U54" s="41">
        <v>0</v>
      </c>
      <c r="V54" s="41">
        <v>0</v>
      </c>
      <c r="W54" s="41">
        <v>5</v>
      </c>
    </row>
    <row r="55" spans="2:23" ht="20.100000000000001" customHeight="1" thickBot="1" x14ac:dyDescent="0.25">
      <c r="B55" s="4" t="s">
        <v>270</v>
      </c>
      <c r="C55" s="41">
        <v>2</v>
      </c>
      <c r="D55" s="41">
        <v>0</v>
      </c>
      <c r="E55" s="41">
        <v>0</v>
      </c>
      <c r="F55" s="41">
        <v>2</v>
      </c>
      <c r="G55" s="41">
        <v>1</v>
      </c>
      <c r="H55" s="41">
        <v>0</v>
      </c>
      <c r="I55" s="41">
        <v>0</v>
      </c>
      <c r="J55" s="41">
        <v>1</v>
      </c>
      <c r="K55" s="41">
        <v>1</v>
      </c>
      <c r="L55" s="41">
        <v>0</v>
      </c>
      <c r="M55" s="41">
        <v>0</v>
      </c>
      <c r="N55" s="41">
        <v>1</v>
      </c>
      <c r="O55" s="41">
        <v>0</v>
      </c>
      <c r="P55" s="41">
        <v>0</v>
      </c>
      <c r="Q55" s="41">
        <v>0</v>
      </c>
      <c r="R55" s="41">
        <v>0</v>
      </c>
      <c r="S55" s="41">
        <v>11</v>
      </c>
      <c r="T55" s="41">
        <v>0</v>
      </c>
      <c r="U55" s="41">
        <v>2</v>
      </c>
      <c r="V55" s="41">
        <v>3</v>
      </c>
      <c r="W55" s="41">
        <v>16</v>
      </c>
    </row>
    <row r="56" spans="2:23" ht="20.100000000000001" customHeight="1" thickBot="1" x14ac:dyDescent="0.25">
      <c r="B56" s="4" t="s">
        <v>271</v>
      </c>
      <c r="C56" s="41">
        <v>4</v>
      </c>
      <c r="D56" s="41">
        <v>0</v>
      </c>
      <c r="E56" s="41">
        <v>0</v>
      </c>
      <c r="F56" s="41">
        <v>4</v>
      </c>
      <c r="G56" s="41">
        <v>1</v>
      </c>
      <c r="H56" s="41">
        <v>0</v>
      </c>
      <c r="I56" s="41">
        <v>0</v>
      </c>
      <c r="J56" s="41">
        <v>1</v>
      </c>
      <c r="K56" s="41">
        <v>3</v>
      </c>
      <c r="L56" s="41">
        <v>0</v>
      </c>
      <c r="M56" s="41">
        <v>0</v>
      </c>
      <c r="N56" s="41">
        <v>3</v>
      </c>
      <c r="O56" s="41">
        <v>0</v>
      </c>
      <c r="P56" s="41">
        <v>0</v>
      </c>
      <c r="Q56" s="41">
        <v>0</v>
      </c>
      <c r="R56" s="41">
        <v>0</v>
      </c>
      <c r="S56" s="41">
        <v>0</v>
      </c>
      <c r="T56" s="41">
        <v>0</v>
      </c>
      <c r="U56" s="41">
        <v>0</v>
      </c>
      <c r="V56" s="41">
        <v>0</v>
      </c>
      <c r="W56" s="41">
        <v>0</v>
      </c>
    </row>
    <row r="57" spans="2:23" ht="20.100000000000001" customHeight="1" thickBot="1" x14ac:dyDescent="0.25">
      <c r="B57" s="4" t="s">
        <v>171</v>
      </c>
      <c r="C57" s="41">
        <v>30</v>
      </c>
      <c r="D57" s="41">
        <v>0</v>
      </c>
      <c r="E57" s="41">
        <v>0</v>
      </c>
      <c r="F57" s="41">
        <v>30</v>
      </c>
      <c r="G57" s="41">
        <v>21</v>
      </c>
      <c r="H57" s="41">
        <v>0</v>
      </c>
      <c r="I57" s="41">
        <v>0</v>
      </c>
      <c r="J57" s="41">
        <v>21</v>
      </c>
      <c r="K57" s="41">
        <v>9</v>
      </c>
      <c r="L57" s="41">
        <v>0</v>
      </c>
      <c r="M57" s="41">
        <v>0</v>
      </c>
      <c r="N57" s="41">
        <v>9</v>
      </c>
      <c r="O57" s="41">
        <v>0</v>
      </c>
      <c r="P57" s="41">
        <v>0</v>
      </c>
      <c r="Q57" s="41">
        <v>0</v>
      </c>
      <c r="R57" s="41">
        <v>0</v>
      </c>
      <c r="S57" s="41">
        <v>89</v>
      </c>
      <c r="T57" s="41">
        <v>14</v>
      </c>
      <c r="U57" s="41">
        <v>6</v>
      </c>
      <c r="V57" s="41">
        <v>0</v>
      </c>
      <c r="W57" s="41">
        <v>109</v>
      </c>
    </row>
    <row r="58" spans="2:23" ht="20.100000000000001" customHeight="1" thickBot="1" x14ac:dyDescent="0.25">
      <c r="B58" s="4" t="s">
        <v>272</v>
      </c>
      <c r="C58" s="41">
        <v>8</v>
      </c>
      <c r="D58" s="41">
        <v>0</v>
      </c>
      <c r="E58" s="41">
        <v>2</v>
      </c>
      <c r="F58" s="41">
        <v>10</v>
      </c>
      <c r="G58" s="41">
        <v>5</v>
      </c>
      <c r="H58" s="41">
        <v>0</v>
      </c>
      <c r="I58" s="41">
        <v>1</v>
      </c>
      <c r="J58" s="41">
        <v>6</v>
      </c>
      <c r="K58" s="41">
        <v>3</v>
      </c>
      <c r="L58" s="41">
        <v>0</v>
      </c>
      <c r="M58" s="41">
        <v>1</v>
      </c>
      <c r="N58" s="41">
        <v>4</v>
      </c>
      <c r="O58" s="41">
        <v>0</v>
      </c>
      <c r="P58" s="41">
        <v>0</v>
      </c>
      <c r="Q58" s="41">
        <v>0</v>
      </c>
      <c r="R58" s="41">
        <v>0</v>
      </c>
      <c r="S58" s="41">
        <v>14</v>
      </c>
      <c r="T58" s="41">
        <v>1</v>
      </c>
      <c r="U58" s="41">
        <v>2</v>
      </c>
      <c r="V58" s="41">
        <v>0</v>
      </c>
      <c r="W58" s="41">
        <v>17</v>
      </c>
    </row>
    <row r="59" spans="2:23" ht="20.100000000000001" customHeight="1" thickBot="1" x14ac:dyDescent="0.25">
      <c r="B59" s="4" t="s">
        <v>273</v>
      </c>
      <c r="C59" s="41">
        <v>14</v>
      </c>
      <c r="D59" s="41">
        <v>0</v>
      </c>
      <c r="E59" s="41">
        <v>6</v>
      </c>
      <c r="F59" s="41">
        <v>20</v>
      </c>
      <c r="G59" s="41">
        <v>1</v>
      </c>
      <c r="H59" s="41">
        <v>0</v>
      </c>
      <c r="I59" s="41">
        <v>0</v>
      </c>
      <c r="J59" s="41">
        <v>1</v>
      </c>
      <c r="K59" s="41">
        <v>13</v>
      </c>
      <c r="L59" s="41">
        <v>0</v>
      </c>
      <c r="M59" s="41">
        <v>6</v>
      </c>
      <c r="N59" s="41">
        <v>19</v>
      </c>
      <c r="O59" s="41">
        <v>0</v>
      </c>
      <c r="P59" s="41">
        <v>0</v>
      </c>
      <c r="Q59" s="41">
        <v>0</v>
      </c>
      <c r="R59" s="41">
        <v>0</v>
      </c>
      <c r="S59" s="41">
        <v>0</v>
      </c>
      <c r="T59" s="41">
        <v>0</v>
      </c>
      <c r="U59" s="41">
        <v>0</v>
      </c>
      <c r="V59" s="41">
        <v>0</v>
      </c>
      <c r="W59" s="41">
        <v>0</v>
      </c>
    </row>
    <row r="60" spans="2:23" ht="20.100000000000001" customHeight="1" thickBot="1" x14ac:dyDescent="0.25">
      <c r="B60" s="4" t="s">
        <v>274</v>
      </c>
      <c r="C60" s="41">
        <v>29</v>
      </c>
      <c r="D60" s="41">
        <v>0</v>
      </c>
      <c r="E60" s="41">
        <v>0</v>
      </c>
      <c r="F60" s="41">
        <v>29</v>
      </c>
      <c r="G60" s="41">
        <v>14</v>
      </c>
      <c r="H60" s="41">
        <v>0</v>
      </c>
      <c r="I60" s="41">
        <v>0</v>
      </c>
      <c r="J60" s="41">
        <v>14</v>
      </c>
      <c r="K60" s="41">
        <v>15</v>
      </c>
      <c r="L60" s="41">
        <v>0</v>
      </c>
      <c r="M60" s="41">
        <v>0</v>
      </c>
      <c r="N60" s="41">
        <v>15</v>
      </c>
      <c r="O60" s="41">
        <v>0</v>
      </c>
      <c r="P60" s="41">
        <v>0</v>
      </c>
      <c r="Q60" s="41">
        <v>0</v>
      </c>
      <c r="R60" s="41">
        <v>0</v>
      </c>
      <c r="S60" s="41">
        <v>29</v>
      </c>
      <c r="T60" s="41">
        <v>13</v>
      </c>
      <c r="U60" s="41">
        <v>5</v>
      </c>
      <c r="V60" s="41">
        <v>29</v>
      </c>
      <c r="W60" s="41">
        <v>76</v>
      </c>
    </row>
    <row r="61" spans="2:23" ht="20.100000000000001" customHeight="1" thickBot="1" x14ac:dyDescent="0.25">
      <c r="B61" s="4" t="s">
        <v>275</v>
      </c>
      <c r="C61" s="41">
        <v>31</v>
      </c>
      <c r="D61" s="41">
        <v>0</v>
      </c>
      <c r="E61" s="41">
        <v>0</v>
      </c>
      <c r="F61" s="41">
        <v>31</v>
      </c>
      <c r="G61" s="41">
        <v>22</v>
      </c>
      <c r="H61" s="41">
        <v>0</v>
      </c>
      <c r="I61" s="41">
        <v>0</v>
      </c>
      <c r="J61" s="41">
        <v>22</v>
      </c>
      <c r="K61" s="41">
        <v>9</v>
      </c>
      <c r="L61" s="41">
        <v>0</v>
      </c>
      <c r="M61" s="41">
        <v>0</v>
      </c>
      <c r="N61" s="41">
        <v>9</v>
      </c>
      <c r="O61" s="41">
        <v>0</v>
      </c>
      <c r="P61" s="41">
        <v>0</v>
      </c>
      <c r="Q61" s="41">
        <v>0</v>
      </c>
      <c r="R61" s="41">
        <v>0</v>
      </c>
      <c r="S61" s="41">
        <v>0</v>
      </c>
      <c r="T61" s="41">
        <v>0</v>
      </c>
      <c r="U61" s="41">
        <v>0</v>
      </c>
      <c r="V61" s="41">
        <v>0</v>
      </c>
      <c r="W61" s="41">
        <v>0</v>
      </c>
    </row>
    <row r="62" spans="2:23" ht="20.100000000000001" customHeight="1" thickBot="1" x14ac:dyDescent="0.25">
      <c r="B62" s="4" t="s">
        <v>172</v>
      </c>
      <c r="C62" s="41">
        <v>11</v>
      </c>
      <c r="D62" s="41">
        <v>0</v>
      </c>
      <c r="E62" s="41">
        <v>0</v>
      </c>
      <c r="F62" s="41">
        <v>11</v>
      </c>
      <c r="G62" s="41">
        <v>0</v>
      </c>
      <c r="H62" s="41">
        <v>0</v>
      </c>
      <c r="I62" s="41">
        <v>0</v>
      </c>
      <c r="J62" s="41">
        <v>0</v>
      </c>
      <c r="K62" s="41">
        <v>11</v>
      </c>
      <c r="L62" s="41">
        <v>0</v>
      </c>
      <c r="M62" s="41">
        <v>0</v>
      </c>
      <c r="N62" s="41">
        <v>11</v>
      </c>
      <c r="O62" s="41">
        <v>0</v>
      </c>
      <c r="P62" s="41">
        <v>0</v>
      </c>
      <c r="Q62" s="41">
        <v>0</v>
      </c>
      <c r="R62" s="41">
        <v>0</v>
      </c>
      <c r="S62" s="41">
        <v>139</v>
      </c>
      <c r="T62" s="41">
        <v>17</v>
      </c>
      <c r="U62" s="41">
        <v>23</v>
      </c>
      <c r="V62" s="41">
        <v>5</v>
      </c>
      <c r="W62" s="41">
        <v>184</v>
      </c>
    </row>
    <row r="63" spans="2:23" ht="20.100000000000001" customHeight="1" thickBot="1" x14ac:dyDescent="0.25">
      <c r="B63" s="4" t="s">
        <v>276</v>
      </c>
      <c r="C63" s="41">
        <v>0</v>
      </c>
      <c r="D63" s="41">
        <v>0</v>
      </c>
      <c r="E63" s="41">
        <v>0</v>
      </c>
      <c r="F63" s="41">
        <v>0</v>
      </c>
      <c r="G63" s="41">
        <v>0</v>
      </c>
      <c r="H63" s="41">
        <v>0</v>
      </c>
      <c r="I63" s="41">
        <v>0</v>
      </c>
      <c r="J63" s="41">
        <v>0</v>
      </c>
      <c r="K63" s="41">
        <v>0</v>
      </c>
      <c r="L63" s="41">
        <v>0</v>
      </c>
      <c r="M63" s="41">
        <v>0</v>
      </c>
      <c r="N63" s="41">
        <v>0</v>
      </c>
      <c r="O63" s="41">
        <v>0</v>
      </c>
      <c r="P63" s="41">
        <v>0</v>
      </c>
      <c r="Q63" s="41">
        <v>0</v>
      </c>
      <c r="R63" s="41">
        <v>0</v>
      </c>
      <c r="S63" s="41">
        <v>3</v>
      </c>
      <c r="T63" s="41">
        <v>0</v>
      </c>
      <c r="U63" s="41">
        <v>0</v>
      </c>
      <c r="V63" s="41">
        <v>0</v>
      </c>
      <c r="W63" s="41">
        <v>3</v>
      </c>
    </row>
    <row r="64" spans="2:23" ht="20.100000000000001" customHeight="1" thickBot="1" x14ac:dyDescent="0.25">
      <c r="B64" s="4" t="s">
        <v>277</v>
      </c>
      <c r="C64" s="41">
        <v>7</v>
      </c>
      <c r="D64" s="41">
        <v>0</v>
      </c>
      <c r="E64" s="41">
        <v>0</v>
      </c>
      <c r="F64" s="41">
        <v>7</v>
      </c>
      <c r="G64" s="41">
        <v>5</v>
      </c>
      <c r="H64" s="41">
        <v>0</v>
      </c>
      <c r="I64" s="41">
        <v>0</v>
      </c>
      <c r="J64" s="41">
        <v>5</v>
      </c>
      <c r="K64" s="41">
        <v>2</v>
      </c>
      <c r="L64" s="41">
        <v>0</v>
      </c>
      <c r="M64" s="41">
        <v>0</v>
      </c>
      <c r="N64" s="41">
        <v>2</v>
      </c>
      <c r="O64" s="41">
        <v>0</v>
      </c>
      <c r="P64" s="41">
        <v>0</v>
      </c>
      <c r="Q64" s="41">
        <v>0</v>
      </c>
      <c r="R64" s="41">
        <v>0</v>
      </c>
      <c r="S64" s="41">
        <v>10</v>
      </c>
      <c r="T64" s="41">
        <v>0</v>
      </c>
      <c r="U64" s="41">
        <v>0</v>
      </c>
      <c r="V64" s="41">
        <v>0</v>
      </c>
      <c r="W64" s="41">
        <v>10</v>
      </c>
    </row>
    <row r="65" spans="2:23" ht="20.100000000000001" customHeight="1" thickBot="1" x14ac:dyDescent="0.25">
      <c r="B65" s="4" t="s">
        <v>278</v>
      </c>
      <c r="C65" s="41">
        <v>0</v>
      </c>
      <c r="D65" s="41">
        <v>0</v>
      </c>
      <c r="E65" s="41">
        <v>1</v>
      </c>
      <c r="F65" s="41">
        <v>1</v>
      </c>
      <c r="G65" s="41">
        <v>0</v>
      </c>
      <c r="H65" s="41">
        <v>0</v>
      </c>
      <c r="I65" s="41">
        <v>0</v>
      </c>
      <c r="J65" s="41">
        <v>0</v>
      </c>
      <c r="K65" s="41">
        <v>0</v>
      </c>
      <c r="L65" s="41">
        <v>0</v>
      </c>
      <c r="M65" s="41">
        <v>1</v>
      </c>
      <c r="N65" s="41">
        <v>1</v>
      </c>
      <c r="O65" s="41">
        <v>0</v>
      </c>
      <c r="P65" s="41">
        <v>0</v>
      </c>
      <c r="Q65" s="41">
        <v>0</v>
      </c>
      <c r="R65" s="41">
        <v>0</v>
      </c>
      <c r="S65" s="41">
        <v>82</v>
      </c>
      <c r="T65" s="41">
        <v>19</v>
      </c>
      <c r="U65" s="41">
        <v>5</v>
      </c>
      <c r="V65" s="41">
        <v>0</v>
      </c>
      <c r="W65" s="41">
        <v>106</v>
      </c>
    </row>
    <row r="66" spans="2:23" ht="20.100000000000001" customHeight="1" thickBot="1" x14ac:dyDescent="0.25">
      <c r="B66" s="4" t="s">
        <v>279</v>
      </c>
      <c r="C66" s="41">
        <v>0</v>
      </c>
      <c r="D66" s="41">
        <v>0</v>
      </c>
      <c r="E66" s="41">
        <v>0</v>
      </c>
      <c r="F66" s="41">
        <v>0</v>
      </c>
      <c r="G66" s="41">
        <v>0</v>
      </c>
      <c r="H66" s="41">
        <v>0</v>
      </c>
      <c r="I66" s="41">
        <v>0</v>
      </c>
      <c r="J66" s="41">
        <v>0</v>
      </c>
      <c r="K66" s="41">
        <v>0</v>
      </c>
      <c r="L66" s="41">
        <v>0</v>
      </c>
      <c r="M66" s="41">
        <v>0</v>
      </c>
      <c r="N66" s="41">
        <v>0</v>
      </c>
      <c r="O66" s="41">
        <v>0</v>
      </c>
      <c r="P66" s="41">
        <v>0</v>
      </c>
      <c r="Q66" s="41">
        <v>0</v>
      </c>
      <c r="R66" s="41">
        <v>0</v>
      </c>
      <c r="S66" s="41">
        <v>2</v>
      </c>
      <c r="T66" s="41">
        <v>0</v>
      </c>
      <c r="U66" s="41">
        <v>0</v>
      </c>
      <c r="V66" s="41">
        <v>0</v>
      </c>
      <c r="W66" s="41">
        <v>2</v>
      </c>
    </row>
    <row r="67" spans="2:23" ht="20.100000000000001" customHeight="1" thickBot="1" x14ac:dyDescent="0.25">
      <c r="B67" s="4" t="s">
        <v>280</v>
      </c>
      <c r="C67" s="41">
        <v>12</v>
      </c>
      <c r="D67" s="41">
        <v>0</v>
      </c>
      <c r="E67" s="41">
        <v>1</v>
      </c>
      <c r="F67" s="41">
        <v>13</v>
      </c>
      <c r="G67" s="41">
        <v>0</v>
      </c>
      <c r="H67" s="41">
        <v>0</v>
      </c>
      <c r="I67" s="41">
        <v>0</v>
      </c>
      <c r="J67" s="41">
        <v>0</v>
      </c>
      <c r="K67" s="41">
        <v>12</v>
      </c>
      <c r="L67" s="41">
        <v>0</v>
      </c>
      <c r="M67" s="41">
        <v>1</v>
      </c>
      <c r="N67" s="41">
        <v>13</v>
      </c>
      <c r="O67" s="41">
        <v>0</v>
      </c>
      <c r="P67" s="41">
        <v>0</v>
      </c>
      <c r="Q67" s="41">
        <v>0</v>
      </c>
      <c r="R67" s="41">
        <v>0</v>
      </c>
      <c r="S67" s="41">
        <v>28</v>
      </c>
      <c r="T67" s="41">
        <v>3</v>
      </c>
      <c r="U67" s="41">
        <v>8</v>
      </c>
      <c r="V67" s="41">
        <v>1</v>
      </c>
      <c r="W67" s="41">
        <v>40</v>
      </c>
    </row>
    <row r="68" spans="2:23" ht="20.100000000000001" customHeight="1" thickBot="1" x14ac:dyDescent="0.25">
      <c r="B68" s="4" t="s">
        <v>281</v>
      </c>
      <c r="C68" s="41">
        <v>3</v>
      </c>
      <c r="D68" s="41">
        <v>0</v>
      </c>
      <c r="E68" s="41">
        <v>0</v>
      </c>
      <c r="F68" s="41">
        <v>3</v>
      </c>
      <c r="G68" s="41">
        <v>1</v>
      </c>
      <c r="H68" s="41">
        <v>0</v>
      </c>
      <c r="I68" s="41">
        <v>0</v>
      </c>
      <c r="J68" s="41">
        <v>1</v>
      </c>
      <c r="K68" s="41">
        <v>2</v>
      </c>
      <c r="L68" s="41">
        <v>0</v>
      </c>
      <c r="M68" s="41">
        <v>0</v>
      </c>
      <c r="N68" s="41">
        <v>2</v>
      </c>
      <c r="O68" s="41">
        <v>0</v>
      </c>
      <c r="P68" s="41">
        <v>0</v>
      </c>
      <c r="Q68" s="41">
        <v>0</v>
      </c>
      <c r="R68" s="41">
        <v>0</v>
      </c>
      <c r="S68" s="41">
        <v>0</v>
      </c>
      <c r="T68" s="41">
        <v>0</v>
      </c>
      <c r="U68" s="41">
        <v>0</v>
      </c>
      <c r="V68" s="41">
        <v>0</v>
      </c>
      <c r="W68" s="41">
        <v>0</v>
      </c>
    </row>
    <row r="69" spans="2:23" ht="20.100000000000001" customHeight="1" thickBot="1" x14ac:dyDescent="0.25">
      <c r="B69" s="4" t="s">
        <v>282</v>
      </c>
      <c r="C69" s="41">
        <v>13</v>
      </c>
      <c r="D69" s="41">
        <v>1</v>
      </c>
      <c r="E69" s="41">
        <v>0</v>
      </c>
      <c r="F69" s="41">
        <v>14</v>
      </c>
      <c r="G69" s="41">
        <v>0</v>
      </c>
      <c r="H69" s="41">
        <v>0</v>
      </c>
      <c r="I69" s="41">
        <v>0</v>
      </c>
      <c r="J69" s="41">
        <v>0</v>
      </c>
      <c r="K69" s="41">
        <v>13</v>
      </c>
      <c r="L69" s="41">
        <v>1</v>
      </c>
      <c r="M69" s="41">
        <v>0</v>
      </c>
      <c r="N69" s="41">
        <v>14</v>
      </c>
      <c r="O69" s="41">
        <v>0</v>
      </c>
      <c r="P69" s="41">
        <v>0</v>
      </c>
      <c r="Q69" s="41">
        <v>0</v>
      </c>
      <c r="R69" s="41">
        <v>0</v>
      </c>
      <c r="S69" s="41">
        <v>12</v>
      </c>
      <c r="T69" s="41">
        <v>2</v>
      </c>
      <c r="U69" s="41">
        <v>0</v>
      </c>
      <c r="V69" s="41">
        <v>1</v>
      </c>
      <c r="W69" s="41">
        <v>15</v>
      </c>
    </row>
    <row r="70" spans="2:23" ht="20.100000000000001" customHeight="1" thickBot="1" x14ac:dyDescent="0.25">
      <c r="B70" s="4" t="s">
        <v>283</v>
      </c>
      <c r="C70" s="41">
        <v>1</v>
      </c>
      <c r="D70" s="41">
        <v>0</v>
      </c>
      <c r="E70" s="41">
        <v>0</v>
      </c>
      <c r="F70" s="41">
        <v>1</v>
      </c>
      <c r="G70" s="41">
        <v>0</v>
      </c>
      <c r="H70" s="41">
        <v>0</v>
      </c>
      <c r="I70" s="41">
        <v>0</v>
      </c>
      <c r="J70" s="41">
        <v>0</v>
      </c>
      <c r="K70" s="41">
        <v>1</v>
      </c>
      <c r="L70" s="41">
        <v>0</v>
      </c>
      <c r="M70" s="41">
        <v>0</v>
      </c>
      <c r="N70" s="41">
        <v>1</v>
      </c>
      <c r="O70" s="41">
        <v>0</v>
      </c>
      <c r="P70" s="41">
        <v>0</v>
      </c>
      <c r="Q70" s="41">
        <v>0</v>
      </c>
      <c r="R70" s="41">
        <v>0</v>
      </c>
      <c r="S70" s="41">
        <v>0</v>
      </c>
      <c r="T70" s="41">
        <v>0</v>
      </c>
      <c r="U70" s="41">
        <v>0</v>
      </c>
      <c r="V70" s="41">
        <v>0</v>
      </c>
      <c r="W70" s="41">
        <v>0</v>
      </c>
    </row>
    <row r="71" spans="2:23" ht="20.100000000000001" customHeight="1" thickBot="1" x14ac:dyDescent="0.25">
      <c r="B71" s="4" t="s">
        <v>284</v>
      </c>
      <c r="C71" s="41">
        <v>4</v>
      </c>
      <c r="D71" s="41">
        <v>0</v>
      </c>
      <c r="E71" s="41">
        <v>4</v>
      </c>
      <c r="F71" s="41">
        <v>8</v>
      </c>
      <c r="G71" s="41">
        <v>0</v>
      </c>
      <c r="H71" s="41">
        <v>0</v>
      </c>
      <c r="I71" s="41">
        <v>0</v>
      </c>
      <c r="J71" s="41">
        <v>0</v>
      </c>
      <c r="K71" s="41">
        <v>4</v>
      </c>
      <c r="L71" s="41">
        <v>0</v>
      </c>
      <c r="M71" s="41">
        <v>4</v>
      </c>
      <c r="N71" s="41">
        <v>8</v>
      </c>
      <c r="O71" s="41">
        <v>0</v>
      </c>
      <c r="P71" s="41">
        <v>0</v>
      </c>
      <c r="Q71" s="41">
        <v>0</v>
      </c>
      <c r="R71" s="41">
        <v>0</v>
      </c>
      <c r="S71" s="41">
        <v>52</v>
      </c>
      <c r="T71" s="41">
        <v>2</v>
      </c>
      <c r="U71" s="41">
        <v>4</v>
      </c>
      <c r="V71" s="41">
        <v>10</v>
      </c>
      <c r="W71" s="41">
        <v>68</v>
      </c>
    </row>
    <row r="72" spans="2:23" ht="20.100000000000001" customHeight="1" thickBot="1" x14ac:dyDescent="0.25">
      <c r="B72" s="4" t="s">
        <v>285</v>
      </c>
      <c r="C72" s="41">
        <v>2</v>
      </c>
      <c r="D72" s="41">
        <v>0</v>
      </c>
      <c r="E72" s="41">
        <v>0</v>
      </c>
      <c r="F72" s="41">
        <v>2</v>
      </c>
      <c r="G72" s="41">
        <v>0</v>
      </c>
      <c r="H72" s="41">
        <v>0</v>
      </c>
      <c r="I72" s="41">
        <v>0</v>
      </c>
      <c r="J72" s="41">
        <v>0</v>
      </c>
      <c r="K72" s="41">
        <v>2</v>
      </c>
      <c r="L72" s="41">
        <v>0</v>
      </c>
      <c r="M72" s="41">
        <v>0</v>
      </c>
      <c r="N72" s="41">
        <v>2</v>
      </c>
      <c r="O72" s="41">
        <v>0</v>
      </c>
      <c r="P72" s="41">
        <v>0</v>
      </c>
      <c r="Q72" s="41">
        <v>0</v>
      </c>
      <c r="R72" s="41">
        <v>0</v>
      </c>
      <c r="S72" s="41">
        <v>0</v>
      </c>
      <c r="T72" s="41">
        <v>0</v>
      </c>
      <c r="U72" s="41">
        <v>0</v>
      </c>
      <c r="V72" s="41">
        <v>0</v>
      </c>
      <c r="W72" s="41">
        <v>0</v>
      </c>
    </row>
    <row r="73" spans="2:23" ht="20.100000000000001" customHeight="1" thickBot="1" x14ac:dyDescent="0.25">
      <c r="B73" s="4" t="s">
        <v>637</v>
      </c>
      <c r="C73" s="41">
        <v>18</v>
      </c>
      <c r="D73" s="41">
        <v>4</v>
      </c>
      <c r="E73" s="41">
        <v>3</v>
      </c>
      <c r="F73" s="41">
        <v>25</v>
      </c>
      <c r="G73" s="41">
        <v>10</v>
      </c>
      <c r="H73" s="41">
        <v>0</v>
      </c>
      <c r="I73" s="41">
        <v>3</v>
      </c>
      <c r="J73" s="41">
        <v>13</v>
      </c>
      <c r="K73" s="41">
        <v>8</v>
      </c>
      <c r="L73" s="41">
        <v>4</v>
      </c>
      <c r="M73" s="41">
        <v>0</v>
      </c>
      <c r="N73" s="41">
        <v>12</v>
      </c>
      <c r="O73" s="41">
        <v>0</v>
      </c>
      <c r="P73" s="41">
        <v>0</v>
      </c>
      <c r="Q73" s="41">
        <v>0</v>
      </c>
      <c r="R73" s="41">
        <v>0</v>
      </c>
      <c r="S73" s="41">
        <v>14</v>
      </c>
      <c r="T73" s="41">
        <v>3</v>
      </c>
      <c r="U73" s="41">
        <v>0</v>
      </c>
      <c r="V73" s="41">
        <v>0</v>
      </c>
      <c r="W73" s="41">
        <v>17</v>
      </c>
    </row>
    <row r="74" spans="2:23" ht="20.100000000000001" customHeight="1" thickBot="1" x14ac:dyDescent="0.25">
      <c r="B74" s="4" t="s">
        <v>173</v>
      </c>
      <c r="C74" s="41">
        <v>132</v>
      </c>
      <c r="D74" s="41">
        <v>15</v>
      </c>
      <c r="E74" s="41">
        <v>28</v>
      </c>
      <c r="F74" s="41">
        <v>175</v>
      </c>
      <c r="G74" s="41">
        <v>9</v>
      </c>
      <c r="H74" s="41">
        <v>2</v>
      </c>
      <c r="I74" s="41">
        <v>1</v>
      </c>
      <c r="J74" s="41">
        <v>12</v>
      </c>
      <c r="K74" s="41">
        <v>123</v>
      </c>
      <c r="L74" s="41">
        <v>13</v>
      </c>
      <c r="M74" s="41">
        <v>27</v>
      </c>
      <c r="N74" s="41">
        <v>163</v>
      </c>
      <c r="O74" s="41">
        <v>0</v>
      </c>
      <c r="P74" s="41">
        <v>0</v>
      </c>
      <c r="Q74" s="41">
        <v>0</v>
      </c>
      <c r="R74" s="41">
        <v>0</v>
      </c>
      <c r="S74" s="41">
        <v>309</v>
      </c>
      <c r="T74" s="41">
        <v>50</v>
      </c>
      <c r="U74" s="41">
        <v>59</v>
      </c>
      <c r="V74" s="41">
        <v>21</v>
      </c>
      <c r="W74" s="41">
        <v>439</v>
      </c>
    </row>
    <row r="75" spans="2:23" ht="20.100000000000001" customHeight="1" thickBot="1" x14ac:dyDescent="0.25">
      <c r="B75" s="4" t="s">
        <v>286</v>
      </c>
      <c r="C75" s="41">
        <v>5</v>
      </c>
      <c r="D75" s="41">
        <v>0</v>
      </c>
      <c r="E75" s="41">
        <v>0</v>
      </c>
      <c r="F75" s="41">
        <v>5</v>
      </c>
      <c r="G75" s="41">
        <v>5</v>
      </c>
      <c r="H75" s="41">
        <v>0</v>
      </c>
      <c r="I75" s="41">
        <v>0</v>
      </c>
      <c r="J75" s="41">
        <v>5</v>
      </c>
      <c r="K75" s="41">
        <v>0</v>
      </c>
      <c r="L75" s="41">
        <v>0</v>
      </c>
      <c r="M75" s="41">
        <v>0</v>
      </c>
      <c r="N75" s="41">
        <v>0</v>
      </c>
      <c r="O75" s="41">
        <v>0</v>
      </c>
      <c r="P75" s="41">
        <v>0</v>
      </c>
      <c r="Q75" s="41">
        <v>0</v>
      </c>
      <c r="R75" s="41">
        <v>0</v>
      </c>
      <c r="S75" s="41">
        <v>3</v>
      </c>
      <c r="T75" s="41">
        <v>0</v>
      </c>
      <c r="U75" s="41">
        <v>0</v>
      </c>
      <c r="V75" s="41">
        <v>0</v>
      </c>
      <c r="W75" s="41">
        <v>3</v>
      </c>
    </row>
    <row r="76" spans="2:23" ht="20.100000000000001" customHeight="1" thickBot="1" x14ac:dyDescent="0.25">
      <c r="B76" s="4" t="s">
        <v>287</v>
      </c>
      <c r="C76" s="41">
        <v>60</v>
      </c>
      <c r="D76" s="41">
        <v>5</v>
      </c>
      <c r="E76" s="41">
        <v>6</v>
      </c>
      <c r="F76" s="41">
        <v>71</v>
      </c>
      <c r="G76" s="41">
        <v>28</v>
      </c>
      <c r="H76" s="41">
        <v>1</v>
      </c>
      <c r="I76" s="41">
        <v>2</v>
      </c>
      <c r="J76" s="41">
        <v>31</v>
      </c>
      <c r="K76" s="41">
        <v>32</v>
      </c>
      <c r="L76" s="41">
        <v>4</v>
      </c>
      <c r="M76" s="41">
        <v>4</v>
      </c>
      <c r="N76" s="41">
        <v>40</v>
      </c>
      <c r="O76" s="41">
        <v>0</v>
      </c>
      <c r="P76" s="41">
        <v>0</v>
      </c>
      <c r="Q76" s="41">
        <v>0</v>
      </c>
      <c r="R76" s="41">
        <v>0</v>
      </c>
      <c r="S76" s="41">
        <v>67</v>
      </c>
      <c r="T76" s="41">
        <v>17</v>
      </c>
      <c r="U76" s="41">
        <v>21</v>
      </c>
      <c r="V76" s="41">
        <v>2</v>
      </c>
      <c r="W76" s="41">
        <v>107</v>
      </c>
    </row>
    <row r="77" spans="2:23" ht="20.100000000000001" customHeight="1" thickBot="1" x14ac:dyDescent="0.25">
      <c r="B77" s="4" t="s">
        <v>288</v>
      </c>
      <c r="C77" s="41">
        <v>80</v>
      </c>
      <c r="D77" s="41">
        <v>3</v>
      </c>
      <c r="E77" s="41">
        <v>5</v>
      </c>
      <c r="F77" s="41">
        <v>88</v>
      </c>
      <c r="G77" s="41">
        <v>31</v>
      </c>
      <c r="H77" s="41">
        <v>0</v>
      </c>
      <c r="I77" s="41">
        <v>0</v>
      </c>
      <c r="J77" s="41">
        <v>31</v>
      </c>
      <c r="K77" s="41">
        <v>49</v>
      </c>
      <c r="L77" s="41">
        <v>3</v>
      </c>
      <c r="M77" s="41">
        <v>5</v>
      </c>
      <c r="N77" s="41">
        <v>57</v>
      </c>
      <c r="O77" s="41">
        <v>0</v>
      </c>
      <c r="P77" s="41">
        <v>0</v>
      </c>
      <c r="Q77" s="41">
        <v>0</v>
      </c>
      <c r="R77" s="41">
        <v>0</v>
      </c>
      <c r="S77" s="41">
        <v>46</v>
      </c>
      <c r="T77" s="41">
        <v>9</v>
      </c>
      <c r="U77" s="41">
        <v>8</v>
      </c>
      <c r="V77" s="41">
        <v>2</v>
      </c>
      <c r="W77" s="41">
        <v>65</v>
      </c>
    </row>
    <row r="78" spans="2:23" ht="20.100000000000001" customHeight="1" thickBot="1" x14ac:dyDescent="0.25">
      <c r="B78" s="4" t="s">
        <v>289</v>
      </c>
      <c r="C78" s="41">
        <v>0</v>
      </c>
      <c r="D78" s="41">
        <v>0</v>
      </c>
      <c r="E78" s="41">
        <v>0</v>
      </c>
      <c r="F78" s="41">
        <v>0</v>
      </c>
      <c r="G78" s="41">
        <v>0</v>
      </c>
      <c r="H78" s="41">
        <v>0</v>
      </c>
      <c r="I78" s="41">
        <v>0</v>
      </c>
      <c r="J78" s="41">
        <v>0</v>
      </c>
      <c r="K78" s="41">
        <v>0</v>
      </c>
      <c r="L78" s="41">
        <v>0</v>
      </c>
      <c r="M78" s="41">
        <v>0</v>
      </c>
      <c r="N78" s="41">
        <v>0</v>
      </c>
      <c r="O78" s="41">
        <v>0</v>
      </c>
      <c r="P78" s="41">
        <v>0</v>
      </c>
      <c r="Q78" s="41">
        <v>0</v>
      </c>
      <c r="R78" s="41">
        <v>0</v>
      </c>
      <c r="S78" s="41">
        <v>0</v>
      </c>
      <c r="T78" s="41">
        <v>0</v>
      </c>
      <c r="U78" s="41">
        <v>0</v>
      </c>
      <c r="V78" s="41">
        <v>0</v>
      </c>
      <c r="W78" s="41">
        <v>0</v>
      </c>
    </row>
    <row r="79" spans="2:23" ht="20.100000000000001" customHeight="1" thickBot="1" x14ac:dyDescent="0.25">
      <c r="B79" s="4" t="s">
        <v>290</v>
      </c>
      <c r="C79" s="41">
        <v>17</v>
      </c>
      <c r="D79" s="41">
        <v>0</v>
      </c>
      <c r="E79" s="41">
        <v>5</v>
      </c>
      <c r="F79" s="41">
        <v>22</v>
      </c>
      <c r="G79" s="41">
        <v>8</v>
      </c>
      <c r="H79" s="41">
        <v>0</v>
      </c>
      <c r="I79" s="41">
        <v>4</v>
      </c>
      <c r="J79" s="41">
        <v>12</v>
      </c>
      <c r="K79" s="41">
        <v>9</v>
      </c>
      <c r="L79" s="41">
        <v>0</v>
      </c>
      <c r="M79" s="41">
        <v>1</v>
      </c>
      <c r="N79" s="41">
        <v>10</v>
      </c>
      <c r="O79" s="41">
        <v>0</v>
      </c>
      <c r="P79" s="41">
        <v>0</v>
      </c>
      <c r="Q79" s="41">
        <v>0</v>
      </c>
      <c r="R79" s="41">
        <v>0</v>
      </c>
      <c r="S79" s="41">
        <v>34</v>
      </c>
      <c r="T79" s="41">
        <v>5</v>
      </c>
      <c r="U79" s="41">
        <v>2</v>
      </c>
      <c r="V79" s="41">
        <v>2</v>
      </c>
      <c r="W79" s="41">
        <v>43</v>
      </c>
    </row>
    <row r="80" spans="2:23" ht="20.100000000000001" customHeight="1" thickBot="1" x14ac:dyDescent="0.25">
      <c r="B80" s="4" t="s">
        <v>291</v>
      </c>
      <c r="C80" s="41">
        <v>32</v>
      </c>
      <c r="D80" s="41">
        <v>2</v>
      </c>
      <c r="E80" s="41">
        <v>3</v>
      </c>
      <c r="F80" s="41">
        <v>37</v>
      </c>
      <c r="G80" s="41">
        <v>16</v>
      </c>
      <c r="H80" s="41">
        <v>2</v>
      </c>
      <c r="I80" s="41">
        <v>1</v>
      </c>
      <c r="J80" s="41">
        <v>19</v>
      </c>
      <c r="K80" s="41">
        <v>16</v>
      </c>
      <c r="L80" s="41">
        <v>0</v>
      </c>
      <c r="M80" s="41">
        <v>2</v>
      </c>
      <c r="N80" s="41">
        <v>18</v>
      </c>
      <c r="O80" s="41">
        <v>0</v>
      </c>
      <c r="P80" s="41">
        <v>0</v>
      </c>
      <c r="Q80" s="41">
        <v>0</v>
      </c>
      <c r="R80" s="41">
        <v>0</v>
      </c>
      <c r="S80" s="41">
        <v>0</v>
      </c>
      <c r="T80" s="41">
        <v>0</v>
      </c>
      <c r="U80" s="41">
        <v>0</v>
      </c>
      <c r="V80" s="41">
        <v>0</v>
      </c>
      <c r="W80" s="41">
        <v>0</v>
      </c>
    </row>
    <row r="81" spans="2:23" ht="20.100000000000001" customHeight="1" thickBot="1" x14ac:dyDescent="0.25">
      <c r="B81" s="4" t="s">
        <v>292</v>
      </c>
      <c r="C81" s="41">
        <v>4</v>
      </c>
      <c r="D81" s="41">
        <v>0</v>
      </c>
      <c r="E81" s="41">
        <v>0</v>
      </c>
      <c r="F81" s="41">
        <v>4</v>
      </c>
      <c r="G81" s="41">
        <v>2</v>
      </c>
      <c r="H81" s="41">
        <v>0</v>
      </c>
      <c r="I81" s="41">
        <v>0</v>
      </c>
      <c r="J81" s="41">
        <v>2</v>
      </c>
      <c r="K81" s="41">
        <v>2</v>
      </c>
      <c r="L81" s="41">
        <v>0</v>
      </c>
      <c r="M81" s="41">
        <v>0</v>
      </c>
      <c r="N81" s="41">
        <v>2</v>
      </c>
      <c r="O81" s="41">
        <v>0</v>
      </c>
      <c r="P81" s="41">
        <v>0</v>
      </c>
      <c r="Q81" s="41">
        <v>0</v>
      </c>
      <c r="R81" s="41">
        <v>0</v>
      </c>
      <c r="S81" s="41">
        <v>39</v>
      </c>
      <c r="T81" s="41">
        <v>4</v>
      </c>
      <c r="U81" s="41">
        <v>2</v>
      </c>
      <c r="V81" s="41">
        <v>1</v>
      </c>
      <c r="W81" s="41">
        <v>46</v>
      </c>
    </row>
    <row r="82" spans="2:23" ht="20.100000000000001" customHeight="1" thickBot="1" x14ac:dyDescent="0.25">
      <c r="B82" s="4" t="s">
        <v>293</v>
      </c>
      <c r="C82" s="41">
        <v>0</v>
      </c>
      <c r="D82" s="41">
        <v>0</v>
      </c>
      <c r="E82" s="41">
        <v>0</v>
      </c>
      <c r="F82" s="41">
        <v>0</v>
      </c>
      <c r="G82" s="41">
        <v>0</v>
      </c>
      <c r="H82" s="41">
        <v>0</v>
      </c>
      <c r="I82" s="41">
        <v>0</v>
      </c>
      <c r="J82" s="41">
        <v>0</v>
      </c>
      <c r="K82" s="41">
        <v>0</v>
      </c>
      <c r="L82" s="41">
        <v>0</v>
      </c>
      <c r="M82" s="41">
        <v>0</v>
      </c>
      <c r="N82" s="41">
        <v>0</v>
      </c>
      <c r="O82" s="41">
        <v>0</v>
      </c>
      <c r="P82" s="41">
        <v>0</v>
      </c>
      <c r="Q82" s="41">
        <v>0</v>
      </c>
      <c r="R82" s="41">
        <v>0</v>
      </c>
      <c r="S82" s="41">
        <v>9</v>
      </c>
      <c r="T82" s="41">
        <v>0</v>
      </c>
      <c r="U82" s="41">
        <v>0</v>
      </c>
      <c r="V82" s="41">
        <v>0</v>
      </c>
      <c r="W82" s="41">
        <v>9</v>
      </c>
    </row>
    <row r="83" spans="2:23" ht="20.100000000000001" customHeight="1" thickBot="1" x14ac:dyDescent="0.25">
      <c r="B83" s="4" t="s">
        <v>294</v>
      </c>
      <c r="C83" s="41">
        <v>12</v>
      </c>
      <c r="D83" s="41">
        <v>0</v>
      </c>
      <c r="E83" s="41">
        <v>0</v>
      </c>
      <c r="F83" s="41">
        <v>12</v>
      </c>
      <c r="G83" s="41">
        <v>0</v>
      </c>
      <c r="H83" s="41">
        <v>0</v>
      </c>
      <c r="I83" s="41">
        <v>0</v>
      </c>
      <c r="J83" s="41">
        <v>0</v>
      </c>
      <c r="K83" s="41">
        <v>12</v>
      </c>
      <c r="L83" s="41">
        <v>0</v>
      </c>
      <c r="M83" s="41">
        <v>0</v>
      </c>
      <c r="N83" s="41">
        <v>12</v>
      </c>
      <c r="O83" s="41">
        <v>0</v>
      </c>
      <c r="P83" s="41">
        <v>0</v>
      </c>
      <c r="Q83" s="41">
        <v>0</v>
      </c>
      <c r="R83" s="41">
        <v>0</v>
      </c>
      <c r="S83" s="41">
        <v>66</v>
      </c>
      <c r="T83" s="41">
        <v>20</v>
      </c>
      <c r="U83" s="41">
        <v>30</v>
      </c>
      <c r="V83" s="41">
        <v>10</v>
      </c>
      <c r="W83" s="41">
        <v>126</v>
      </c>
    </row>
    <row r="84" spans="2:23" ht="20.100000000000001" customHeight="1" thickBot="1" x14ac:dyDescent="0.25">
      <c r="B84" s="4" t="s">
        <v>295</v>
      </c>
      <c r="C84" s="41">
        <v>9</v>
      </c>
      <c r="D84" s="41">
        <v>0</v>
      </c>
      <c r="E84" s="41">
        <v>0</v>
      </c>
      <c r="F84" s="41">
        <v>9</v>
      </c>
      <c r="G84" s="41">
        <v>5</v>
      </c>
      <c r="H84" s="41">
        <v>0</v>
      </c>
      <c r="I84" s="41">
        <v>0</v>
      </c>
      <c r="J84" s="41">
        <v>5</v>
      </c>
      <c r="K84" s="41">
        <v>4</v>
      </c>
      <c r="L84" s="41">
        <v>0</v>
      </c>
      <c r="M84" s="41">
        <v>0</v>
      </c>
      <c r="N84" s="41">
        <v>4</v>
      </c>
      <c r="O84" s="41">
        <v>0</v>
      </c>
      <c r="P84" s="41">
        <v>0</v>
      </c>
      <c r="Q84" s="41">
        <v>0</v>
      </c>
      <c r="R84" s="41">
        <v>0</v>
      </c>
      <c r="S84" s="41">
        <v>0</v>
      </c>
      <c r="T84" s="41">
        <v>0</v>
      </c>
      <c r="U84" s="41">
        <v>0</v>
      </c>
      <c r="V84" s="41">
        <v>0</v>
      </c>
      <c r="W84" s="41">
        <v>0</v>
      </c>
    </row>
    <row r="85" spans="2:23" ht="20.100000000000001" customHeight="1" thickBot="1" x14ac:dyDescent="0.25">
      <c r="B85" s="4" t="s">
        <v>296</v>
      </c>
      <c r="C85" s="41">
        <v>3</v>
      </c>
      <c r="D85" s="41">
        <v>0</v>
      </c>
      <c r="E85" s="41">
        <v>0</v>
      </c>
      <c r="F85" s="41">
        <v>3</v>
      </c>
      <c r="G85" s="41">
        <v>1</v>
      </c>
      <c r="H85" s="41">
        <v>0</v>
      </c>
      <c r="I85" s="41">
        <v>0</v>
      </c>
      <c r="J85" s="41">
        <v>1</v>
      </c>
      <c r="K85" s="41">
        <v>2</v>
      </c>
      <c r="L85" s="41">
        <v>0</v>
      </c>
      <c r="M85" s="41">
        <v>0</v>
      </c>
      <c r="N85" s="41">
        <v>2</v>
      </c>
      <c r="O85" s="41">
        <v>0</v>
      </c>
      <c r="P85" s="41">
        <v>0</v>
      </c>
      <c r="Q85" s="41">
        <v>0</v>
      </c>
      <c r="R85" s="41">
        <v>0</v>
      </c>
      <c r="S85" s="41">
        <v>5</v>
      </c>
      <c r="T85" s="41">
        <v>0</v>
      </c>
      <c r="U85" s="41">
        <v>0</v>
      </c>
      <c r="V85" s="41">
        <v>0</v>
      </c>
      <c r="W85" s="41">
        <v>5</v>
      </c>
    </row>
    <row r="86" spans="2:23" ht="20.100000000000001" customHeight="1" thickBot="1" x14ac:dyDescent="0.25">
      <c r="B86" s="4" t="s">
        <v>297</v>
      </c>
      <c r="C86" s="41">
        <v>20</v>
      </c>
      <c r="D86" s="41">
        <v>0</v>
      </c>
      <c r="E86" s="41">
        <v>0</v>
      </c>
      <c r="F86" s="41">
        <v>20</v>
      </c>
      <c r="G86" s="41">
        <v>8</v>
      </c>
      <c r="H86" s="41">
        <v>0</v>
      </c>
      <c r="I86" s="41">
        <v>0</v>
      </c>
      <c r="J86" s="41">
        <v>8</v>
      </c>
      <c r="K86" s="41">
        <v>12</v>
      </c>
      <c r="L86" s="41">
        <v>0</v>
      </c>
      <c r="M86" s="41">
        <v>0</v>
      </c>
      <c r="N86" s="41">
        <v>12</v>
      </c>
      <c r="O86" s="41">
        <v>0</v>
      </c>
      <c r="P86" s="41">
        <v>0</v>
      </c>
      <c r="Q86" s="41">
        <v>0</v>
      </c>
      <c r="R86" s="41">
        <v>0</v>
      </c>
      <c r="S86" s="41">
        <v>0</v>
      </c>
      <c r="T86" s="41">
        <v>0</v>
      </c>
      <c r="U86" s="41">
        <v>0</v>
      </c>
      <c r="V86" s="41">
        <v>0</v>
      </c>
      <c r="W86" s="41">
        <v>0</v>
      </c>
    </row>
    <row r="87" spans="2:23" ht="20.100000000000001" customHeight="1" thickBot="1" x14ac:dyDescent="0.25">
      <c r="B87" s="4" t="s">
        <v>298</v>
      </c>
      <c r="C87" s="41">
        <v>18</v>
      </c>
      <c r="D87" s="41">
        <v>0</v>
      </c>
      <c r="E87" s="41">
        <v>3</v>
      </c>
      <c r="F87" s="41">
        <v>21</v>
      </c>
      <c r="G87" s="41">
        <v>4</v>
      </c>
      <c r="H87" s="41">
        <v>0</v>
      </c>
      <c r="I87" s="41">
        <v>0</v>
      </c>
      <c r="J87" s="41">
        <v>4</v>
      </c>
      <c r="K87" s="41">
        <v>14</v>
      </c>
      <c r="L87" s="41">
        <v>0</v>
      </c>
      <c r="M87" s="41">
        <v>3</v>
      </c>
      <c r="N87" s="41">
        <v>17</v>
      </c>
      <c r="O87" s="41">
        <v>0</v>
      </c>
      <c r="P87" s="41">
        <v>0</v>
      </c>
      <c r="Q87" s="41">
        <v>0</v>
      </c>
      <c r="R87" s="41">
        <v>0</v>
      </c>
      <c r="S87" s="41">
        <v>18</v>
      </c>
      <c r="T87" s="41">
        <v>1</v>
      </c>
      <c r="U87" s="41">
        <v>9</v>
      </c>
      <c r="V87" s="41">
        <v>0</v>
      </c>
      <c r="W87" s="41">
        <v>28</v>
      </c>
    </row>
    <row r="88" spans="2:23" ht="20.100000000000001" customHeight="1" thickBot="1" x14ac:dyDescent="0.25">
      <c r="B88" s="4" t="s">
        <v>299</v>
      </c>
      <c r="C88" s="41">
        <v>25</v>
      </c>
      <c r="D88" s="41">
        <v>0</v>
      </c>
      <c r="E88" s="41">
        <v>0</v>
      </c>
      <c r="F88" s="41">
        <v>25</v>
      </c>
      <c r="G88" s="41">
        <v>1</v>
      </c>
      <c r="H88" s="41">
        <v>0</v>
      </c>
      <c r="I88" s="41">
        <v>0</v>
      </c>
      <c r="J88" s="41">
        <v>1</v>
      </c>
      <c r="K88" s="41">
        <v>24</v>
      </c>
      <c r="L88" s="41">
        <v>0</v>
      </c>
      <c r="M88" s="41">
        <v>0</v>
      </c>
      <c r="N88" s="41">
        <v>24</v>
      </c>
      <c r="O88" s="41">
        <v>0</v>
      </c>
      <c r="P88" s="41">
        <v>0</v>
      </c>
      <c r="Q88" s="41">
        <v>0</v>
      </c>
      <c r="R88" s="41">
        <v>0</v>
      </c>
      <c r="S88" s="41">
        <v>9</v>
      </c>
      <c r="T88" s="41">
        <v>0</v>
      </c>
      <c r="U88" s="41">
        <v>0</v>
      </c>
      <c r="V88" s="41">
        <v>0</v>
      </c>
      <c r="W88" s="41">
        <v>9</v>
      </c>
    </row>
    <row r="89" spans="2:23" ht="20.100000000000001" customHeight="1" thickBot="1" x14ac:dyDescent="0.25">
      <c r="B89" s="4" t="s">
        <v>174</v>
      </c>
      <c r="C89" s="41">
        <v>121</v>
      </c>
      <c r="D89" s="41">
        <v>14</v>
      </c>
      <c r="E89" s="41">
        <v>38</v>
      </c>
      <c r="F89" s="41">
        <v>173</v>
      </c>
      <c r="G89" s="41">
        <v>18</v>
      </c>
      <c r="H89" s="41">
        <v>0</v>
      </c>
      <c r="I89" s="41">
        <v>1</v>
      </c>
      <c r="J89" s="41">
        <v>19</v>
      </c>
      <c r="K89" s="41">
        <v>103</v>
      </c>
      <c r="L89" s="41">
        <v>14</v>
      </c>
      <c r="M89" s="41">
        <v>37</v>
      </c>
      <c r="N89" s="41">
        <v>154</v>
      </c>
      <c r="O89" s="41">
        <v>0</v>
      </c>
      <c r="P89" s="41">
        <v>0</v>
      </c>
      <c r="Q89" s="41">
        <v>0</v>
      </c>
      <c r="R89" s="41">
        <v>0</v>
      </c>
      <c r="S89" s="41">
        <v>324</v>
      </c>
      <c r="T89" s="41">
        <v>24</v>
      </c>
      <c r="U89" s="41">
        <v>34</v>
      </c>
      <c r="V89" s="41">
        <v>6</v>
      </c>
      <c r="W89" s="41">
        <v>388</v>
      </c>
    </row>
    <row r="90" spans="2:23" ht="20.100000000000001" customHeight="1" thickBot="1" x14ac:dyDescent="0.25">
      <c r="B90" s="4" t="s">
        <v>300</v>
      </c>
      <c r="C90" s="41">
        <v>12</v>
      </c>
      <c r="D90" s="41">
        <v>0</v>
      </c>
      <c r="E90" s="41">
        <v>0</v>
      </c>
      <c r="F90" s="41">
        <v>12</v>
      </c>
      <c r="G90" s="41">
        <v>3</v>
      </c>
      <c r="H90" s="41">
        <v>0</v>
      </c>
      <c r="I90" s="41">
        <v>0</v>
      </c>
      <c r="J90" s="41">
        <v>3</v>
      </c>
      <c r="K90" s="41">
        <v>9</v>
      </c>
      <c r="L90" s="41">
        <v>0</v>
      </c>
      <c r="M90" s="41">
        <v>0</v>
      </c>
      <c r="N90" s="41">
        <v>9</v>
      </c>
      <c r="O90" s="41">
        <v>0</v>
      </c>
      <c r="P90" s="41">
        <v>0</v>
      </c>
      <c r="Q90" s="41">
        <v>0</v>
      </c>
      <c r="R90" s="41">
        <v>0</v>
      </c>
      <c r="S90" s="41">
        <v>0</v>
      </c>
      <c r="T90" s="41">
        <v>0</v>
      </c>
      <c r="U90" s="41">
        <v>0</v>
      </c>
      <c r="V90" s="41">
        <v>0</v>
      </c>
      <c r="W90" s="41">
        <v>0</v>
      </c>
    </row>
    <row r="91" spans="2:23" ht="20.100000000000001" customHeight="1" thickBot="1" x14ac:dyDescent="0.25">
      <c r="B91" s="4" t="s">
        <v>301</v>
      </c>
      <c r="C91" s="41">
        <v>10</v>
      </c>
      <c r="D91" s="41">
        <v>0</v>
      </c>
      <c r="E91" s="41">
        <v>1</v>
      </c>
      <c r="F91" s="41">
        <v>11</v>
      </c>
      <c r="G91" s="41">
        <v>6</v>
      </c>
      <c r="H91" s="41">
        <v>0</v>
      </c>
      <c r="I91" s="41">
        <v>0</v>
      </c>
      <c r="J91" s="41">
        <v>6</v>
      </c>
      <c r="K91" s="41">
        <v>4</v>
      </c>
      <c r="L91" s="41">
        <v>0</v>
      </c>
      <c r="M91" s="41">
        <v>1</v>
      </c>
      <c r="N91" s="41">
        <v>5</v>
      </c>
      <c r="O91" s="41">
        <v>0</v>
      </c>
      <c r="P91" s="41">
        <v>0</v>
      </c>
      <c r="Q91" s="41">
        <v>0</v>
      </c>
      <c r="R91" s="41">
        <v>0</v>
      </c>
      <c r="S91" s="41">
        <v>3</v>
      </c>
      <c r="T91" s="41">
        <v>2</v>
      </c>
      <c r="U91" s="41">
        <v>0</v>
      </c>
      <c r="V91" s="41">
        <v>0</v>
      </c>
      <c r="W91" s="41">
        <v>5</v>
      </c>
    </row>
    <row r="92" spans="2:23" ht="20.100000000000001" customHeight="1" thickBot="1" x14ac:dyDescent="0.25">
      <c r="B92" s="4" t="s">
        <v>302</v>
      </c>
      <c r="C92" s="41">
        <v>20</v>
      </c>
      <c r="D92" s="41">
        <v>0</v>
      </c>
      <c r="E92" s="41">
        <v>0</v>
      </c>
      <c r="F92" s="41">
        <v>20</v>
      </c>
      <c r="G92" s="41">
        <v>19</v>
      </c>
      <c r="H92" s="41">
        <v>0</v>
      </c>
      <c r="I92" s="41">
        <v>0</v>
      </c>
      <c r="J92" s="41">
        <v>19</v>
      </c>
      <c r="K92" s="41">
        <v>1</v>
      </c>
      <c r="L92" s="41">
        <v>0</v>
      </c>
      <c r="M92" s="41">
        <v>0</v>
      </c>
      <c r="N92" s="41">
        <v>1</v>
      </c>
      <c r="O92" s="41">
        <v>0</v>
      </c>
      <c r="P92" s="41">
        <v>0</v>
      </c>
      <c r="Q92" s="41">
        <v>0</v>
      </c>
      <c r="R92" s="41">
        <v>0</v>
      </c>
      <c r="S92" s="41">
        <v>38</v>
      </c>
      <c r="T92" s="41">
        <v>12</v>
      </c>
      <c r="U92" s="41">
        <v>8</v>
      </c>
      <c r="V92" s="41">
        <v>8</v>
      </c>
      <c r="W92" s="41">
        <v>66</v>
      </c>
    </row>
    <row r="93" spans="2:23" ht="20.100000000000001" customHeight="1" thickBot="1" x14ac:dyDescent="0.25">
      <c r="B93" s="4" t="s">
        <v>303</v>
      </c>
      <c r="C93" s="41">
        <v>0</v>
      </c>
      <c r="D93" s="41">
        <v>0</v>
      </c>
      <c r="E93" s="41">
        <v>0</v>
      </c>
      <c r="F93" s="41">
        <v>0</v>
      </c>
      <c r="G93" s="41">
        <v>0</v>
      </c>
      <c r="H93" s="41">
        <v>0</v>
      </c>
      <c r="I93" s="41">
        <v>0</v>
      </c>
      <c r="J93" s="41">
        <v>0</v>
      </c>
      <c r="K93" s="41">
        <v>0</v>
      </c>
      <c r="L93" s="41">
        <v>0</v>
      </c>
      <c r="M93" s="41">
        <v>0</v>
      </c>
      <c r="N93" s="41">
        <v>0</v>
      </c>
      <c r="O93" s="41">
        <v>0</v>
      </c>
      <c r="P93" s="41">
        <v>0</v>
      </c>
      <c r="Q93" s="41">
        <v>0</v>
      </c>
      <c r="R93" s="41">
        <v>0</v>
      </c>
      <c r="S93" s="41">
        <v>0</v>
      </c>
      <c r="T93" s="41">
        <v>0</v>
      </c>
      <c r="U93" s="41">
        <v>0</v>
      </c>
      <c r="V93" s="41">
        <v>0</v>
      </c>
      <c r="W93" s="41">
        <v>0</v>
      </c>
    </row>
    <row r="94" spans="2:23" ht="20.100000000000001" customHeight="1" thickBot="1" x14ac:dyDescent="0.25">
      <c r="B94" s="4" t="s">
        <v>304</v>
      </c>
      <c r="C94" s="41">
        <v>15</v>
      </c>
      <c r="D94" s="41">
        <v>0</v>
      </c>
      <c r="E94" s="41">
        <v>0</v>
      </c>
      <c r="F94" s="41">
        <v>15</v>
      </c>
      <c r="G94" s="41">
        <v>1</v>
      </c>
      <c r="H94" s="41">
        <v>0</v>
      </c>
      <c r="I94" s="41">
        <v>0</v>
      </c>
      <c r="J94" s="41">
        <v>1</v>
      </c>
      <c r="K94" s="41">
        <v>14</v>
      </c>
      <c r="L94" s="41">
        <v>0</v>
      </c>
      <c r="M94" s="41">
        <v>0</v>
      </c>
      <c r="N94" s="41">
        <v>14</v>
      </c>
      <c r="O94" s="41">
        <v>0</v>
      </c>
      <c r="P94" s="41">
        <v>0</v>
      </c>
      <c r="Q94" s="41">
        <v>0</v>
      </c>
      <c r="R94" s="41">
        <v>0</v>
      </c>
      <c r="S94" s="41">
        <v>24</v>
      </c>
      <c r="T94" s="41">
        <v>8</v>
      </c>
      <c r="U94" s="41">
        <v>6</v>
      </c>
      <c r="V94" s="41">
        <v>4</v>
      </c>
      <c r="W94" s="41">
        <v>42</v>
      </c>
    </row>
    <row r="95" spans="2:23" ht="20.100000000000001" customHeight="1" thickBot="1" x14ac:dyDescent="0.25">
      <c r="B95" s="4" t="s">
        <v>305</v>
      </c>
      <c r="C95" s="41">
        <v>27</v>
      </c>
      <c r="D95" s="41">
        <v>2</v>
      </c>
      <c r="E95" s="41">
        <v>4</v>
      </c>
      <c r="F95" s="41">
        <v>33</v>
      </c>
      <c r="G95" s="41">
        <v>18</v>
      </c>
      <c r="H95" s="41">
        <v>0</v>
      </c>
      <c r="I95" s="41">
        <v>0</v>
      </c>
      <c r="J95" s="41">
        <v>18</v>
      </c>
      <c r="K95" s="41">
        <v>9</v>
      </c>
      <c r="L95" s="41">
        <v>1</v>
      </c>
      <c r="M95" s="41">
        <v>4</v>
      </c>
      <c r="N95" s="41">
        <v>14</v>
      </c>
      <c r="O95" s="41">
        <v>0</v>
      </c>
      <c r="P95" s="41">
        <v>1</v>
      </c>
      <c r="Q95" s="41">
        <v>0</v>
      </c>
      <c r="R95" s="41">
        <v>1</v>
      </c>
      <c r="S95" s="41">
        <v>18</v>
      </c>
      <c r="T95" s="41">
        <v>6</v>
      </c>
      <c r="U95" s="41">
        <v>0</v>
      </c>
      <c r="V95" s="41">
        <v>0</v>
      </c>
      <c r="W95" s="41">
        <v>24</v>
      </c>
    </row>
    <row r="96" spans="2:23" ht="20.100000000000001" customHeight="1" thickBot="1" x14ac:dyDescent="0.25">
      <c r="B96" s="4" t="s">
        <v>306</v>
      </c>
      <c r="C96" s="41">
        <v>7</v>
      </c>
      <c r="D96" s="41">
        <v>0</v>
      </c>
      <c r="E96" s="41">
        <v>0</v>
      </c>
      <c r="F96" s="41">
        <v>7</v>
      </c>
      <c r="G96" s="41">
        <v>4</v>
      </c>
      <c r="H96" s="41">
        <v>0</v>
      </c>
      <c r="I96" s="41">
        <v>0</v>
      </c>
      <c r="J96" s="41">
        <v>4</v>
      </c>
      <c r="K96" s="41">
        <v>3</v>
      </c>
      <c r="L96" s="41">
        <v>0</v>
      </c>
      <c r="M96" s="41">
        <v>0</v>
      </c>
      <c r="N96" s="41">
        <v>3</v>
      </c>
      <c r="O96" s="41">
        <v>0</v>
      </c>
      <c r="P96" s="41">
        <v>0</v>
      </c>
      <c r="Q96" s="41">
        <v>0</v>
      </c>
      <c r="R96" s="41">
        <v>0</v>
      </c>
      <c r="S96" s="41">
        <v>0</v>
      </c>
      <c r="T96" s="41">
        <v>0</v>
      </c>
      <c r="U96" s="41">
        <v>0</v>
      </c>
      <c r="V96" s="41">
        <v>0</v>
      </c>
      <c r="W96" s="41">
        <v>0</v>
      </c>
    </row>
    <row r="97" spans="2:23" ht="20.100000000000001" customHeight="1" thickBot="1" x14ac:dyDescent="0.25">
      <c r="B97" s="4" t="s">
        <v>307</v>
      </c>
      <c r="C97" s="41">
        <v>10</v>
      </c>
      <c r="D97" s="41">
        <v>0</v>
      </c>
      <c r="E97" s="41">
        <v>6</v>
      </c>
      <c r="F97" s="41">
        <v>16</v>
      </c>
      <c r="G97" s="41">
        <v>0</v>
      </c>
      <c r="H97" s="41">
        <v>0</v>
      </c>
      <c r="I97" s="41">
        <v>0</v>
      </c>
      <c r="J97" s="41">
        <v>0</v>
      </c>
      <c r="K97" s="41">
        <v>10</v>
      </c>
      <c r="L97" s="41">
        <v>0</v>
      </c>
      <c r="M97" s="41">
        <v>6</v>
      </c>
      <c r="N97" s="41">
        <v>16</v>
      </c>
      <c r="O97" s="41">
        <v>0</v>
      </c>
      <c r="P97" s="41">
        <v>0</v>
      </c>
      <c r="Q97" s="41">
        <v>0</v>
      </c>
      <c r="R97" s="41">
        <v>0</v>
      </c>
      <c r="S97" s="41">
        <v>11</v>
      </c>
      <c r="T97" s="41">
        <v>0</v>
      </c>
      <c r="U97" s="41">
        <v>0</v>
      </c>
      <c r="V97" s="41">
        <v>0</v>
      </c>
      <c r="W97" s="41">
        <v>11</v>
      </c>
    </row>
    <row r="98" spans="2:23" ht="20.100000000000001" customHeight="1" thickBot="1" x14ac:dyDescent="0.25">
      <c r="B98" s="4" t="s">
        <v>308</v>
      </c>
      <c r="C98" s="41">
        <v>2</v>
      </c>
      <c r="D98" s="41">
        <v>0</v>
      </c>
      <c r="E98" s="41">
        <v>1</v>
      </c>
      <c r="F98" s="41">
        <v>3</v>
      </c>
      <c r="G98" s="41">
        <v>0</v>
      </c>
      <c r="H98" s="41">
        <v>0</v>
      </c>
      <c r="I98" s="41">
        <v>0</v>
      </c>
      <c r="J98" s="41">
        <v>0</v>
      </c>
      <c r="K98" s="41">
        <v>2</v>
      </c>
      <c r="L98" s="41">
        <v>0</v>
      </c>
      <c r="M98" s="41">
        <v>1</v>
      </c>
      <c r="N98" s="41">
        <v>3</v>
      </c>
      <c r="O98" s="41">
        <v>0</v>
      </c>
      <c r="P98" s="41">
        <v>0</v>
      </c>
      <c r="Q98" s="41">
        <v>0</v>
      </c>
      <c r="R98" s="41">
        <v>0</v>
      </c>
      <c r="S98" s="41">
        <v>8</v>
      </c>
      <c r="T98" s="41">
        <v>5</v>
      </c>
      <c r="U98" s="41">
        <v>1</v>
      </c>
      <c r="V98" s="41">
        <v>3</v>
      </c>
      <c r="W98" s="41">
        <v>17</v>
      </c>
    </row>
    <row r="99" spans="2:23" ht="20.100000000000001" customHeight="1" thickBot="1" x14ac:dyDescent="0.25">
      <c r="B99" s="4" t="s">
        <v>309</v>
      </c>
      <c r="C99" s="41">
        <v>1</v>
      </c>
      <c r="D99" s="41">
        <v>0</v>
      </c>
      <c r="E99" s="41">
        <v>0</v>
      </c>
      <c r="F99" s="41">
        <v>1</v>
      </c>
      <c r="G99" s="41">
        <v>0</v>
      </c>
      <c r="H99" s="41">
        <v>0</v>
      </c>
      <c r="I99" s="41">
        <v>0</v>
      </c>
      <c r="J99" s="41">
        <v>0</v>
      </c>
      <c r="K99" s="41">
        <v>1</v>
      </c>
      <c r="L99" s="41">
        <v>0</v>
      </c>
      <c r="M99" s="41">
        <v>0</v>
      </c>
      <c r="N99" s="41">
        <v>1</v>
      </c>
      <c r="O99" s="41">
        <v>0</v>
      </c>
      <c r="P99" s="41">
        <v>0</v>
      </c>
      <c r="Q99" s="41">
        <v>0</v>
      </c>
      <c r="R99" s="41">
        <v>0</v>
      </c>
      <c r="S99" s="41">
        <v>0</v>
      </c>
      <c r="T99" s="41">
        <v>0</v>
      </c>
      <c r="U99" s="41">
        <v>0</v>
      </c>
      <c r="V99" s="41">
        <v>0</v>
      </c>
      <c r="W99" s="41">
        <v>0</v>
      </c>
    </row>
    <row r="100" spans="2:23" ht="20.100000000000001" customHeight="1" thickBot="1" x14ac:dyDescent="0.25">
      <c r="B100" s="4" t="s">
        <v>310</v>
      </c>
      <c r="C100" s="41">
        <v>0</v>
      </c>
      <c r="D100" s="41">
        <v>0</v>
      </c>
      <c r="E100" s="41">
        <v>0</v>
      </c>
      <c r="F100" s="41">
        <v>0</v>
      </c>
      <c r="G100" s="41">
        <v>0</v>
      </c>
      <c r="H100" s="41">
        <v>0</v>
      </c>
      <c r="I100" s="41">
        <v>0</v>
      </c>
      <c r="J100" s="41">
        <v>0</v>
      </c>
      <c r="K100" s="41">
        <v>0</v>
      </c>
      <c r="L100" s="41">
        <v>0</v>
      </c>
      <c r="M100" s="41">
        <v>0</v>
      </c>
      <c r="N100" s="41">
        <v>0</v>
      </c>
      <c r="O100" s="41">
        <v>0</v>
      </c>
      <c r="P100" s="41">
        <v>0</v>
      </c>
      <c r="Q100" s="41">
        <v>0</v>
      </c>
      <c r="R100" s="41">
        <v>0</v>
      </c>
      <c r="S100" s="41">
        <v>0</v>
      </c>
      <c r="T100" s="41">
        <v>0</v>
      </c>
      <c r="U100" s="41">
        <v>0</v>
      </c>
      <c r="V100" s="41">
        <v>0</v>
      </c>
      <c r="W100" s="41">
        <v>0</v>
      </c>
    </row>
    <row r="101" spans="2:23" ht="20.100000000000001" customHeight="1" thickBot="1" x14ac:dyDescent="0.25">
      <c r="B101" s="4" t="s">
        <v>311</v>
      </c>
      <c r="C101" s="41">
        <v>0</v>
      </c>
      <c r="D101" s="41">
        <v>0</v>
      </c>
      <c r="E101" s="41">
        <v>0</v>
      </c>
      <c r="F101" s="41">
        <v>0</v>
      </c>
      <c r="G101" s="41">
        <v>0</v>
      </c>
      <c r="H101" s="41">
        <v>0</v>
      </c>
      <c r="I101" s="41">
        <v>0</v>
      </c>
      <c r="J101" s="41">
        <v>0</v>
      </c>
      <c r="K101" s="41">
        <v>0</v>
      </c>
      <c r="L101" s="41">
        <v>0</v>
      </c>
      <c r="M101" s="41">
        <v>0</v>
      </c>
      <c r="N101" s="41">
        <v>0</v>
      </c>
      <c r="O101" s="41">
        <v>0</v>
      </c>
      <c r="P101" s="41">
        <v>0</v>
      </c>
      <c r="Q101" s="41">
        <v>0</v>
      </c>
      <c r="R101" s="41">
        <v>0</v>
      </c>
      <c r="S101" s="41">
        <v>5</v>
      </c>
      <c r="T101" s="41">
        <v>0</v>
      </c>
      <c r="U101" s="41">
        <v>0</v>
      </c>
      <c r="V101" s="41">
        <v>0</v>
      </c>
      <c r="W101" s="41">
        <v>5</v>
      </c>
    </row>
    <row r="102" spans="2:23" ht="20.100000000000001" customHeight="1" thickBot="1" x14ac:dyDescent="0.25">
      <c r="B102" s="4" t="s">
        <v>175</v>
      </c>
      <c r="C102" s="41">
        <v>74</v>
      </c>
      <c r="D102" s="41">
        <v>1</v>
      </c>
      <c r="E102" s="41">
        <v>10</v>
      </c>
      <c r="F102" s="41">
        <v>85</v>
      </c>
      <c r="G102" s="41">
        <v>71</v>
      </c>
      <c r="H102" s="41">
        <v>0</v>
      </c>
      <c r="I102" s="41">
        <v>10</v>
      </c>
      <c r="J102" s="41">
        <v>81</v>
      </c>
      <c r="K102" s="41">
        <v>3</v>
      </c>
      <c r="L102" s="41">
        <v>1</v>
      </c>
      <c r="M102" s="41">
        <v>0</v>
      </c>
      <c r="N102" s="41">
        <v>4</v>
      </c>
      <c r="O102" s="41">
        <v>0</v>
      </c>
      <c r="P102" s="41">
        <v>0</v>
      </c>
      <c r="Q102" s="41">
        <v>0</v>
      </c>
      <c r="R102" s="41">
        <v>0</v>
      </c>
      <c r="S102" s="41">
        <v>22</v>
      </c>
      <c r="T102" s="41">
        <v>1</v>
      </c>
      <c r="U102" s="41">
        <v>0</v>
      </c>
      <c r="V102" s="41">
        <v>1</v>
      </c>
      <c r="W102" s="41">
        <v>24</v>
      </c>
    </row>
    <row r="103" spans="2:23" ht="20.100000000000001" customHeight="1" thickBot="1" x14ac:dyDescent="0.25">
      <c r="B103" s="4" t="s">
        <v>312</v>
      </c>
      <c r="C103" s="41">
        <v>0</v>
      </c>
      <c r="D103" s="41">
        <v>0</v>
      </c>
      <c r="E103" s="41">
        <v>0</v>
      </c>
      <c r="F103" s="41">
        <v>0</v>
      </c>
      <c r="G103" s="41">
        <v>0</v>
      </c>
      <c r="H103" s="41">
        <v>0</v>
      </c>
      <c r="I103" s="41">
        <v>0</v>
      </c>
      <c r="J103" s="41">
        <v>0</v>
      </c>
      <c r="K103" s="41">
        <v>0</v>
      </c>
      <c r="L103" s="41">
        <v>0</v>
      </c>
      <c r="M103" s="41">
        <v>0</v>
      </c>
      <c r="N103" s="41">
        <v>0</v>
      </c>
      <c r="O103" s="41">
        <v>0</v>
      </c>
      <c r="P103" s="41">
        <v>0</v>
      </c>
      <c r="Q103" s="41">
        <v>0</v>
      </c>
      <c r="R103" s="41">
        <v>0</v>
      </c>
      <c r="S103" s="41">
        <v>5</v>
      </c>
      <c r="T103" s="41">
        <v>1</v>
      </c>
      <c r="U103" s="41">
        <v>0</v>
      </c>
      <c r="V103" s="41">
        <v>0</v>
      </c>
      <c r="W103" s="41">
        <v>6</v>
      </c>
    </row>
    <row r="104" spans="2:23" ht="20.100000000000001" customHeight="1" thickBot="1" x14ac:dyDescent="0.25">
      <c r="B104" s="4" t="s">
        <v>313</v>
      </c>
      <c r="C104" s="41">
        <v>4</v>
      </c>
      <c r="D104" s="41">
        <v>0</v>
      </c>
      <c r="E104" s="41">
        <v>0</v>
      </c>
      <c r="F104" s="41">
        <v>4</v>
      </c>
      <c r="G104" s="41">
        <v>0</v>
      </c>
      <c r="H104" s="41">
        <v>0</v>
      </c>
      <c r="I104" s="41">
        <v>0</v>
      </c>
      <c r="J104" s="41">
        <v>0</v>
      </c>
      <c r="K104" s="41">
        <v>4</v>
      </c>
      <c r="L104" s="41">
        <v>0</v>
      </c>
      <c r="M104" s="41">
        <v>0</v>
      </c>
      <c r="N104" s="41">
        <v>4</v>
      </c>
      <c r="O104" s="41">
        <v>0</v>
      </c>
      <c r="P104" s="41">
        <v>0</v>
      </c>
      <c r="Q104" s="41">
        <v>0</v>
      </c>
      <c r="R104" s="41">
        <v>0</v>
      </c>
      <c r="S104" s="41">
        <v>16</v>
      </c>
      <c r="T104" s="41">
        <v>3</v>
      </c>
      <c r="U104" s="41">
        <v>4</v>
      </c>
      <c r="V104" s="41">
        <v>0</v>
      </c>
      <c r="W104" s="41">
        <v>23</v>
      </c>
    </row>
    <row r="105" spans="2:23" ht="20.100000000000001" customHeight="1" thickBot="1" x14ac:dyDescent="0.25">
      <c r="B105" s="4" t="s">
        <v>314</v>
      </c>
      <c r="C105" s="41">
        <v>26</v>
      </c>
      <c r="D105" s="41">
        <v>1</v>
      </c>
      <c r="E105" s="41">
        <v>0</v>
      </c>
      <c r="F105" s="41">
        <v>27</v>
      </c>
      <c r="G105" s="41">
        <v>19</v>
      </c>
      <c r="H105" s="41">
        <v>0</v>
      </c>
      <c r="I105" s="41">
        <v>0</v>
      </c>
      <c r="J105" s="41">
        <v>19</v>
      </c>
      <c r="K105" s="41">
        <v>7</v>
      </c>
      <c r="L105" s="41">
        <v>1</v>
      </c>
      <c r="M105" s="41">
        <v>0</v>
      </c>
      <c r="N105" s="41">
        <v>8</v>
      </c>
      <c r="O105" s="41">
        <v>0</v>
      </c>
      <c r="P105" s="41">
        <v>0</v>
      </c>
      <c r="Q105" s="41">
        <v>0</v>
      </c>
      <c r="R105" s="41">
        <v>0</v>
      </c>
      <c r="S105" s="41">
        <v>44</v>
      </c>
      <c r="T105" s="41">
        <v>11</v>
      </c>
      <c r="U105" s="41">
        <v>4</v>
      </c>
      <c r="V105" s="41">
        <v>4</v>
      </c>
      <c r="W105" s="41">
        <v>63</v>
      </c>
    </row>
    <row r="106" spans="2:23" ht="20.100000000000001" customHeight="1" thickBot="1" x14ac:dyDescent="0.25">
      <c r="B106" s="4" t="s">
        <v>315</v>
      </c>
      <c r="C106" s="41">
        <v>2</v>
      </c>
      <c r="D106" s="41">
        <v>0</v>
      </c>
      <c r="E106" s="41">
        <v>0</v>
      </c>
      <c r="F106" s="41">
        <v>2</v>
      </c>
      <c r="G106" s="41">
        <v>0</v>
      </c>
      <c r="H106" s="41">
        <v>0</v>
      </c>
      <c r="I106" s="41">
        <v>0</v>
      </c>
      <c r="J106" s="41">
        <v>0</v>
      </c>
      <c r="K106" s="41">
        <v>2</v>
      </c>
      <c r="L106" s="41">
        <v>0</v>
      </c>
      <c r="M106" s="41">
        <v>0</v>
      </c>
      <c r="N106" s="41">
        <v>2</v>
      </c>
      <c r="O106" s="41">
        <v>0</v>
      </c>
      <c r="P106" s="41">
        <v>0</v>
      </c>
      <c r="Q106" s="41">
        <v>0</v>
      </c>
      <c r="R106" s="41">
        <v>0</v>
      </c>
      <c r="S106" s="41">
        <v>0</v>
      </c>
      <c r="T106" s="41">
        <v>0</v>
      </c>
      <c r="U106" s="41">
        <v>0</v>
      </c>
      <c r="V106" s="41">
        <v>0</v>
      </c>
      <c r="W106" s="41">
        <v>0</v>
      </c>
    </row>
    <row r="107" spans="2:23" ht="20.100000000000001" customHeight="1" thickBot="1" x14ac:dyDescent="0.25">
      <c r="B107" s="4" t="s">
        <v>176</v>
      </c>
      <c r="C107" s="41">
        <v>9</v>
      </c>
      <c r="D107" s="41">
        <v>0</v>
      </c>
      <c r="E107" s="41">
        <v>0</v>
      </c>
      <c r="F107" s="41">
        <v>9</v>
      </c>
      <c r="G107" s="41">
        <v>7</v>
      </c>
      <c r="H107" s="41">
        <v>0</v>
      </c>
      <c r="I107" s="41">
        <v>0</v>
      </c>
      <c r="J107" s="41">
        <v>7</v>
      </c>
      <c r="K107" s="41">
        <v>2</v>
      </c>
      <c r="L107" s="41">
        <v>0</v>
      </c>
      <c r="M107" s="41">
        <v>0</v>
      </c>
      <c r="N107" s="41">
        <v>2</v>
      </c>
      <c r="O107" s="41">
        <v>0</v>
      </c>
      <c r="P107" s="41">
        <v>0</v>
      </c>
      <c r="Q107" s="41">
        <v>0</v>
      </c>
      <c r="R107" s="41">
        <v>0</v>
      </c>
      <c r="S107" s="41">
        <v>4</v>
      </c>
      <c r="T107" s="41">
        <v>0</v>
      </c>
      <c r="U107" s="41">
        <v>0</v>
      </c>
      <c r="V107" s="41">
        <v>0</v>
      </c>
      <c r="W107" s="41">
        <v>4</v>
      </c>
    </row>
    <row r="108" spans="2:23" ht="20.100000000000001" customHeight="1" thickBot="1" x14ac:dyDescent="0.25">
      <c r="B108" s="4" t="s">
        <v>316</v>
      </c>
      <c r="C108" s="41">
        <v>20</v>
      </c>
      <c r="D108" s="41">
        <v>4</v>
      </c>
      <c r="E108" s="41">
        <v>0</v>
      </c>
      <c r="F108" s="41">
        <v>24</v>
      </c>
      <c r="G108" s="41">
        <v>0</v>
      </c>
      <c r="H108" s="41">
        <v>0</v>
      </c>
      <c r="I108" s="41">
        <v>0</v>
      </c>
      <c r="J108" s="41">
        <v>0</v>
      </c>
      <c r="K108" s="41">
        <v>20</v>
      </c>
      <c r="L108" s="41">
        <v>4</v>
      </c>
      <c r="M108" s="41">
        <v>0</v>
      </c>
      <c r="N108" s="41">
        <v>24</v>
      </c>
      <c r="O108" s="41">
        <v>0</v>
      </c>
      <c r="P108" s="41">
        <v>0</v>
      </c>
      <c r="Q108" s="41">
        <v>0</v>
      </c>
      <c r="R108" s="41">
        <v>0</v>
      </c>
      <c r="S108" s="41">
        <v>9</v>
      </c>
      <c r="T108" s="41">
        <v>0</v>
      </c>
      <c r="U108" s="41">
        <v>0</v>
      </c>
      <c r="V108" s="41">
        <v>4</v>
      </c>
      <c r="W108" s="41">
        <v>13</v>
      </c>
    </row>
    <row r="109" spans="2:23" ht="20.100000000000001" customHeight="1" thickBot="1" x14ac:dyDescent="0.25">
      <c r="B109" s="4" t="s">
        <v>317</v>
      </c>
      <c r="C109" s="41">
        <v>1</v>
      </c>
      <c r="D109" s="41">
        <v>0</v>
      </c>
      <c r="E109" s="41">
        <v>0</v>
      </c>
      <c r="F109" s="41">
        <v>1</v>
      </c>
      <c r="G109" s="41">
        <v>0</v>
      </c>
      <c r="H109" s="41">
        <v>0</v>
      </c>
      <c r="I109" s="41">
        <v>0</v>
      </c>
      <c r="J109" s="41">
        <v>0</v>
      </c>
      <c r="K109" s="41">
        <v>1</v>
      </c>
      <c r="L109" s="41">
        <v>0</v>
      </c>
      <c r="M109" s="41">
        <v>0</v>
      </c>
      <c r="N109" s="41">
        <v>1</v>
      </c>
      <c r="O109" s="41">
        <v>0</v>
      </c>
      <c r="P109" s="41">
        <v>0</v>
      </c>
      <c r="Q109" s="41">
        <v>0</v>
      </c>
      <c r="R109" s="41">
        <v>0</v>
      </c>
      <c r="S109" s="41">
        <v>5</v>
      </c>
      <c r="T109" s="41">
        <v>1</v>
      </c>
      <c r="U109" s="41">
        <v>1</v>
      </c>
      <c r="V109" s="41">
        <v>0</v>
      </c>
      <c r="W109" s="41">
        <v>7</v>
      </c>
    </row>
    <row r="110" spans="2:23" ht="20.100000000000001" customHeight="1" thickBot="1" x14ac:dyDescent="0.25">
      <c r="B110" s="4" t="s">
        <v>177</v>
      </c>
      <c r="C110" s="41">
        <v>161</v>
      </c>
      <c r="D110" s="41">
        <v>9</v>
      </c>
      <c r="E110" s="41">
        <v>5</v>
      </c>
      <c r="F110" s="41">
        <v>175</v>
      </c>
      <c r="G110" s="41">
        <v>114</v>
      </c>
      <c r="H110" s="41">
        <v>5</v>
      </c>
      <c r="I110" s="41">
        <v>0</v>
      </c>
      <c r="J110" s="41">
        <v>119</v>
      </c>
      <c r="K110" s="41">
        <v>47</v>
      </c>
      <c r="L110" s="41">
        <v>4</v>
      </c>
      <c r="M110" s="41">
        <v>5</v>
      </c>
      <c r="N110" s="41">
        <v>56</v>
      </c>
      <c r="O110" s="41">
        <v>0</v>
      </c>
      <c r="P110" s="41">
        <v>0</v>
      </c>
      <c r="Q110" s="41">
        <v>0</v>
      </c>
      <c r="R110" s="41">
        <v>0</v>
      </c>
      <c r="S110" s="41">
        <v>194</v>
      </c>
      <c r="T110" s="41">
        <v>43</v>
      </c>
      <c r="U110" s="41">
        <v>20</v>
      </c>
      <c r="V110" s="41">
        <v>31</v>
      </c>
      <c r="W110" s="41">
        <v>288</v>
      </c>
    </row>
    <row r="111" spans="2:23" ht="20.100000000000001" customHeight="1" thickBot="1" x14ac:dyDescent="0.25">
      <c r="B111" s="4" t="s">
        <v>318</v>
      </c>
      <c r="C111" s="41">
        <v>1</v>
      </c>
      <c r="D111" s="41">
        <v>0</v>
      </c>
      <c r="E111" s="41">
        <v>0</v>
      </c>
      <c r="F111" s="41">
        <v>1</v>
      </c>
      <c r="G111" s="41">
        <v>1</v>
      </c>
      <c r="H111" s="41">
        <v>0</v>
      </c>
      <c r="I111" s="41">
        <v>0</v>
      </c>
      <c r="J111" s="41">
        <v>1</v>
      </c>
      <c r="K111" s="41">
        <v>0</v>
      </c>
      <c r="L111" s="41">
        <v>0</v>
      </c>
      <c r="M111" s="41">
        <v>0</v>
      </c>
      <c r="N111" s="41">
        <v>0</v>
      </c>
      <c r="O111" s="41">
        <v>0</v>
      </c>
      <c r="P111" s="41">
        <v>0</v>
      </c>
      <c r="Q111" s="41">
        <v>0</v>
      </c>
      <c r="R111" s="41">
        <v>0</v>
      </c>
      <c r="S111" s="41">
        <v>11</v>
      </c>
      <c r="T111" s="41">
        <v>1</v>
      </c>
      <c r="U111" s="41">
        <v>0</v>
      </c>
      <c r="V111" s="41">
        <v>0</v>
      </c>
      <c r="W111" s="41">
        <v>12</v>
      </c>
    </row>
    <row r="112" spans="2:23" ht="20.100000000000001" customHeight="1" thickBot="1" x14ac:dyDescent="0.25">
      <c r="B112" s="4" t="s">
        <v>319</v>
      </c>
      <c r="C112" s="41">
        <v>0</v>
      </c>
      <c r="D112" s="41">
        <v>0</v>
      </c>
      <c r="E112" s="41">
        <v>0</v>
      </c>
      <c r="F112" s="41">
        <v>0</v>
      </c>
      <c r="G112" s="41">
        <v>0</v>
      </c>
      <c r="H112" s="41">
        <v>0</v>
      </c>
      <c r="I112" s="41">
        <v>0</v>
      </c>
      <c r="J112" s="41">
        <v>0</v>
      </c>
      <c r="K112" s="41">
        <v>0</v>
      </c>
      <c r="L112" s="41">
        <v>0</v>
      </c>
      <c r="M112" s="41">
        <v>0</v>
      </c>
      <c r="N112" s="41">
        <v>0</v>
      </c>
      <c r="O112" s="41">
        <v>0</v>
      </c>
      <c r="P112" s="41">
        <v>0</v>
      </c>
      <c r="Q112" s="41">
        <v>0</v>
      </c>
      <c r="R112" s="41">
        <v>0</v>
      </c>
      <c r="S112" s="41">
        <v>3</v>
      </c>
      <c r="T112" s="41">
        <v>0</v>
      </c>
      <c r="U112" s="41">
        <v>0</v>
      </c>
      <c r="V112" s="41">
        <v>0</v>
      </c>
      <c r="W112" s="41">
        <v>3</v>
      </c>
    </row>
    <row r="113" spans="2:23" ht="20.100000000000001" customHeight="1" thickBot="1" x14ac:dyDescent="0.25">
      <c r="B113" s="4" t="s">
        <v>320</v>
      </c>
      <c r="C113" s="41">
        <v>2</v>
      </c>
      <c r="D113" s="41">
        <v>0</v>
      </c>
      <c r="E113" s="41">
        <v>1</v>
      </c>
      <c r="F113" s="41">
        <v>3</v>
      </c>
      <c r="G113" s="41">
        <v>2</v>
      </c>
      <c r="H113" s="41">
        <v>0</v>
      </c>
      <c r="I113" s="41">
        <v>0</v>
      </c>
      <c r="J113" s="41">
        <v>2</v>
      </c>
      <c r="K113" s="41">
        <v>0</v>
      </c>
      <c r="L113" s="41">
        <v>0</v>
      </c>
      <c r="M113" s="41">
        <v>1</v>
      </c>
      <c r="N113" s="41">
        <v>1</v>
      </c>
      <c r="O113" s="41">
        <v>0</v>
      </c>
      <c r="P113" s="41">
        <v>0</v>
      </c>
      <c r="Q113" s="41">
        <v>0</v>
      </c>
      <c r="R113" s="41">
        <v>0</v>
      </c>
      <c r="S113" s="41">
        <v>6</v>
      </c>
      <c r="T113" s="41">
        <v>0</v>
      </c>
      <c r="U113" s="41">
        <v>1</v>
      </c>
      <c r="V113" s="41">
        <v>0</v>
      </c>
      <c r="W113" s="41">
        <v>7</v>
      </c>
    </row>
    <row r="114" spans="2:23" ht="20.100000000000001" customHeight="1" thickBot="1" x14ac:dyDescent="0.25">
      <c r="B114" s="4" t="s">
        <v>321</v>
      </c>
      <c r="C114" s="41">
        <v>2</v>
      </c>
      <c r="D114" s="41">
        <v>0</v>
      </c>
      <c r="E114" s="41">
        <v>1</v>
      </c>
      <c r="F114" s="41">
        <v>3</v>
      </c>
      <c r="G114" s="41">
        <v>0</v>
      </c>
      <c r="H114" s="41">
        <v>0</v>
      </c>
      <c r="I114" s="41">
        <v>0</v>
      </c>
      <c r="J114" s="41">
        <v>0</v>
      </c>
      <c r="K114" s="41">
        <v>2</v>
      </c>
      <c r="L114" s="41">
        <v>0</v>
      </c>
      <c r="M114" s="41">
        <v>1</v>
      </c>
      <c r="N114" s="41">
        <v>3</v>
      </c>
      <c r="O114" s="41">
        <v>0</v>
      </c>
      <c r="P114" s="41">
        <v>0</v>
      </c>
      <c r="Q114" s="41">
        <v>0</v>
      </c>
      <c r="R114" s="41">
        <v>0</v>
      </c>
      <c r="S114" s="41">
        <v>0</v>
      </c>
      <c r="T114" s="41">
        <v>0</v>
      </c>
      <c r="U114" s="41">
        <v>0</v>
      </c>
      <c r="V114" s="41">
        <v>0</v>
      </c>
      <c r="W114" s="41">
        <v>0</v>
      </c>
    </row>
    <row r="115" spans="2:23" ht="20.100000000000001" customHeight="1" thickBot="1" x14ac:dyDescent="0.25">
      <c r="B115" s="4" t="s">
        <v>322</v>
      </c>
      <c r="C115" s="41">
        <v>1</v>
      </c>
      <c r="D115" s="41">
        <v>0</v>
      </c>
      <c r="E115" s="41">
        <v>0</v>
      </c>
      <c r="F115" s="41">
        <v>1</v>
      </c>
      <c r="G115" s="41">
        <v>0</v>
      </c>
      <c r="H115" s="41">
        <v>0</v>
      </c>
      <c r="I115" s="41">
        <v>0</v>
      </c>
      <c r="J115" s="41">
        <v>0</v>
      </c>
      <c r="K115" s="41">
        <v>1</v>
      </c>
      <c r="L115" s="41">
        <v>0</v>
      </c>
      <c r="M115" s="41">
        <v>0</v>
      </c>
      <c r="N115" s="41">
        <v>1</v>
      </c>
      <c r="O115" s="41">
        <v>0</v>
      </c>
      <c r="P115" s="41">
        <v>0</v>
      </c>
      <c r="Q115" s="41">
        <v>0</v>
      </c>
      <c r="R115" s="41">
        <v>0</v>
      </c>
      <c r="S115" s="41">
        <v>0</v>
      </c>
      <c r="T115" s="41">
        <v>1</v>
      </c>
      <c r="U115" s="41">
        <v>0</v>
      </c>
      <c r="V115" s="41">
        <v>1</v>
      </c>
      <c r="W115" s="41">
        <v>2</v>
      </c>
    </row>
    <row r="116" spans="2:23" ht="20.100000000000001" customHeight="1" thickBot="1" x14ac:dyDescent="0.25">
      <c r="B116" s="4" t="s">
        <v>323</v>
      </c>
      <c r="C116" s="41">
        <v>3</v>
      </c>
      <c r="D116" s="41">
        <v>0</v>
      </c>
      <c r="E116" s="41">
        <v>0</v>
      </c>
      <c r="F116" s="41">
        <v>3</v>
      </c>
      <c r="G116" s="41">
        <v>1</v>
      </c>
      <c r="H116" s="41">
        <v>0</v>
      </c>
      <c r="I116" s="41">
        <v>0</v>
      </c>
      <c r="J116" s="41">
        <v>1</v>
      </c>
      <c r="K116" s="41">
        <v>2</v>
      </c>
      <c r="L116" s="41">
        <v>0</v>
      </c>
      <c r="M116" s="41">
        <v>0</v>
      </c>
      <c r="N116" s="41">
        <v>2</v>
      </c>
      <c r="O116" s="41">
        <v>0</v>
      </c>
      <c r="P116" s="41">
        <v>0</v>
      </c>
      <c r="Q116" s="41">
        <v>0</v>
      </c>
      <c r="R116" s="41">
        <v>0</v>
      </c>
      <c r="S116" s="41">
        <v>6</v>
      </c>
      <c r="T116" s="41">
        <v>1</v>
      </c>
      <c r="U116" s="41">
        <v>2</v>
      </c>
      <c r="V116" s="41">
        <v>0</v>
      </c>
      <c r="W116" s="41">
        <v>9</v>
      </c>
    </row>
    <row r="117" spans="2:23" ht="20.100000000000001" customHeight="1" thickBot="1" x14ac:dyDescent="0.25">
      <c r="B117" s="4" t="s">
        <v>324</v>
      </c>
      <c r="C117" s="41">
        <v>1</v>
      </c>
      <c r="D117" s="41">
        <v>0</v>
      </c>
      <c r="E117" s="41">
        <v>0</v>
      </c>
      <c r="F117" s="41">
        <v>1</v>
      </c>
      <c r="G117" s="41">
        <v>0</v>
      </c>
      <c r="H117" s="41">
        <v>0</v>
      </c>
      <c r="I117" s="41">
        <v>0</v>
      </c>
      <c r="J117" s="41">
        <v>0</v>
      </c>
      <c r="K117" s="41">
        <v>1</v>
      </c>
      <c r="L117" s="41">
        <v>0</v>
      </c>
      <c r="M117" s="41">
        <v>0</v>
      </c>
      <c r="N117" s="41">
        <v>1</v>
      </c>
      <c r="O117" s="41">
        <v>0</v>
      </c>
      <c r="P117" s="41">
        <v>0</v>
      </c>
      <c r="Q117" s="41">
        <v>0</v>
      </c>
      <c r="R117" s="41">
        <v>0</v>
      </c>
      <c r="S117" s="41">
        <v>16</v>
      </c>
      <c r="T117" s="41">
        <v>4</v>
      </c>
      <c r="U117" s="41">
        <v>1</v>
      </c>
      <c r="V117" s="41">
        <v>0</v>
      </c>
      <c r="W117" s="41">
        <v>21</v>
      </c>
    </row>
    <row r="118" spans="2:23" ht="20.100000000000001" customHeight="1" thickBot="1" x14ac:dyDescent="0.25">
      <c r="B118" s="4" t="s">
        <v>325</v>
      </c>
      <c r="C118" s="41">
        <v>11</v>
      </c>
      <c r="D118" s="41">
        <v>0</v>
      </c>
      <c r="E118" s="41">
        <v>0</v>
      </c>
      <c r="F118" s="41">
        <v>11</v>
      </c>
      <c r="G118" s="41">
        <v>5</v>
      </c>
      <c r="H118" s="41">
        <v>0</v>
      </c>
      <c r="I118" s="41">
        <v>0</v>
      </c>
      <c r="J118" s="41">
        <v>5</v>
      </c>
      <c r="K118" s="41">
        <v>6</v>
      </c>
      <c r="L118" s="41">
        <v>0</v>
      </c>
      <c r="M118" s="41">
        <v>0</v>
      </c>
      <c r="N118" s="41">
        <v>6</v>
      </c>
      <c r="O118" s="41">
        <v>0</v>
      </c>
      <c r="P118" s="41">
        <v>0</v>
      </c>
      <c r="Q118" s="41">
        <v>0</v>
      </c>
      <c r="R118" s="41">
        <v>0</v>
      </c>
      <c r="S118" s="41">
        <v>18</v>
      </c>
      <c r="T118" s="41">
        <v>0</v>
      </c>
      <c r="U118" s="41">
        <v>0</v>
      </c>
      <c r="V118" s="41">
        <v>0</v>
      </c>
      <c r="W118" s="41">
        <v>18</v>
      </c>
    </row>
    <row r="119" spans="2:23" ht="20.100000000000001" customHeight="1" thickBot="1" x14ac:dyDescent="0.25">
      <c r="B119" s="4" t="s">
        <v>326</v>
      </c>
      <c r="C119" s="41">
        <v>0</v>
      </c>
      <c r="D119" s="41">
        <v>0</v>
      </c>
      <c r="E119" s="41">
        <v>0</v>
      </c>
      <c r="F119" s="41">
        <v>0</v>
      </c>
      <c r="G119" s="41">
        <v>0</v>
      </c>
      <c r="H119" s="41">
        <v>0</v>
      </c>
      <c r="I119" s="41">
        <v>0</v>
      </c>
      <c r="J119" s="41">
        <v>0</v>
      </c>
      <c r="K119" s="41">
        <v>0</v>
      </c>
      <c r="L119" s="41">
        <v>0</v>
      </c>
      <c r="M119" s="41">
        <v>0</v>
      </c>
      <c r="N119" s="41">
        <v>0</v>
      </c>
      <c r="O119" s="41">
        <v>0</v>
      </c>
      <c r="P119" s="41">
        <v>0</v>
      </c>
      <c r="Q119" s="41">
        <v>0</v>
      </c>
      <c r="R119" s="41">
        <v>0</v>
      </c>
      <c r="S119" s="41">
        <v>0</v>
      </c>
      <c r="T119" s="41">
        <v>0</v>
      </c>
      <c r="U119" s="41">
        <v>0</v>
      </c>
      <c r="V119" s="41">
        <v>0</v>
      </c>
      <c r="W119" s="41">
        <v>0</v>
      </c>
    </row>
    <row r="120" spans="2:23" ht="20.100000000000001" customHeight="1" thickBot="1" x14ac:dyDescent="0.25">
      <c r="B120" s="4" t="s">
        <v>327</v>
      </c>
      <c r="C120" s="41">
        <v>4</v>
      </c>
      <c r="D120" s="41">
        <v>0</v>
      </c>
      <c r="E120" s="41">
        <v>0</v>
      </c>
      <c r="F120" s="41">
        <v>4</v>
      </c>
      <c r="G120" s="41">
        <v>0</v>
      </c>
      <c r="H120" s="41">
        <v>0</v>
      </c>
      <c r="I120" s="41">
        <v>0</v>
      </c>
      <c r="J120" s="41">
        <v>0</v>
      </c>
      <c r="K120" s="41">
        <v>4</v>
      </c>
      <c r="L120" s="41">
        <v>0</v>
      </c>
      <c r="M120" s="41">
        <v>0</v>
      </c>
      <c r="N120" s="41">
        <v>4</v>
      </c>
      <c r="O120" s="41">
        <v>0</v>
      </c>
      <c r="P120" s="41">
        <v>0</v>
      </c>
      <c r="Q120" s="41">
        <v>0</v>
      </c>
      <c r="R120" s="41">
        <v>0</v>
      </c>
      <c r="S120" s="41">
        <v>32</v>
      </c>
      <c r="T120" s="41">
        <v>2</v>
      </c>
      <c r="U120" s="41">
        <v>0</v>
      </c>
      <c r="V120" s="41">
        <v>0</v>
      </c>
      <c r="W120" s="41">
        <v>34</v>
      </c>
    </row>
    <row r="121" spans="2:23" ht="20.100000000000001" customHeight="1" thickBot="1" x14ac:dyDescent="0.25">
      <c r="B121" s="4" t="s">
        <v>328</v>
      </c>
      <c r="C121" s="41">
        <v>1</v>
      </c>
      <c r="D121" s="41">
        <v>0</v>
      </c>
      <c r="E121" s="41">
        <v>0</v>
      </c>
      <c r="F121" s="41">
        <v>1</v>
      </c>
      <c r="G121" s="41">
        <v>0</v>
      </c>
      <c r="H121" s="41">
        <v>0</v>
      </c>
      <c r="I121" s="41">
        <v>0</v>
      </c>
      <c r="J121" s="41">
        <v>0</v>
      </c>
      <c r="K121" s="41">
        <v>1</v>
      </c>
      <c r="L121" s="41">
        <v>0</v>
      </c>
      <c r="M121" s="41">
        <v>0</v>
      </c>
      <c r="N121" s="41">
        <v>1</v>
      </c>
      <c r="O121" s="41">
        <v>0</v>
      </c>
      <c r="P121" s="41">
        <v>0</v>
      </c>
      <c r="Q121" s="41">
        <v>0</v>
      </c>
      <c r="R121" s="41">
        <v>0</v>
      </c>
      <c r="S121" s="41">
        <v>5</v>
      </c>
      <c r="T121" s="41">
        <v>1</v>
      </c>
      <c r="U121" s="41">
        <v>1</v>
      </c>
      <c r="V121" s="41">
        <v>0</v>
      </c>
      <c r="W121" s="41">
        <v>7</v>
      </c>
    </row>
    <row r="122" spans="2:23" ht="20.100000000000001" customHeight="1" thickBot="1" x14ac:dyDescent="0.25">
      <c r="B122" s="4" t="s">
        <v>329</v>
      </c>
      <c r="C122" s="41">
        <v>22</v>
      </c>
      <c r="D122" s="41">
        <v>0</v>
      </c>
      <c r="E122" s="41">
        <v>1</v>
      </c>
      <c r="F122" s="41">
        <v>23</v>
      </c>
      <c r="G122" s="41">
        <v>11</v>
      </c>
      <c r="H122" s="41">
        <v>0</v>
      </c>
      <c r="I122" s="41">
        <v>0</v>
      </c>
      <c r="J122" s="41">
        <v>11</v>
      </c>
      <c r="K122" s="41">
        <v>11</v>
      </c>
      <c r="L122" s="41">
        <v>0</v>
      </c>
      <c r="M122" s="41">
        <v>1</v>
      </c>
      <c r="N122" s="41">
        <v>12</v>
      </c>
      <c r="O122" s="41">
        <v>0</v>
      </c>
      <c r="P122" s="41">
        <v>0</v>
      </c>
      <c r="Q122" s="41">
        <v>0</v>
      </c>
      <c r="R122" s="41">
        <v>0</v>
      </c>
      <c r="S122" s="41">
        <v>77</v>
      </c>
      <c r="T122" s="41">
        <v>4</v>
      </c>
      <c r="U122" s="41">
        <v>0</v>
      </c>
      <c r="V122" s="41">
        <v>32</v>
      </c>
      <c r="W122" s="41">
        <v>113</v>
      </c>
    </row>
    <row r="123" spans="2:23" ht="20.100000000000001" customHeight="1" thickBot="1" x14ac:dyDescent="0.25">
      <c r="B123" s="4" t="s">
        <v>330</v>
      </c>
      <c r="C123" s="41">
        <v>0</v>
      </c>
      <c r="D123" s="41">
        <v>0</v>
      </c>
      <c r="E123" s="41">
        <v>0</v>
      </c>
      <c r="F123" s="41">
        <v>0</v>
      </c>
      <c r="G123" s="41">
        <v>0</v>
      </c>
      <c r="H123" s="41">
        <v>0</v>
      </c>
      <c r="I123" s="41">
        <v>0</v>
      </c>
      <c r="J123" s="41">
        <v>0</v>
      </c>
      <c r="K123" s="41">
        <v>0</v>
      </c>
      <c r="L123" s="41">
        <v>0</v>
      </c>
      <c r="M123" s="41">
        <v>0</v>
      </c>
      <c r="N123" s="41">
        <v>0</v>
      </c>
      <c r="O123" s="41">
        <v>0</v>
      </c>
      <c r="P123" s="41">
        <v>0</v>
      </c>
      <c r="Q123" s="41">
        <v>0</v>
      </c>
      <c r="R123" s="41">
        <v>0</v>
      </c>
      <c r="S123" s="41">
        <v>1</v>
      </c>
      <c r="T123" s="41">
        <v>0</v>
      </c>
      <c r="U123" s="41">
        <v>0</v>
      </c>
      <c r="V123" s="41">
        <v>0</v>
      </c>
      <c r="W123" s="41">
        <v>1</v>
      </c>
    </row>
    <row r="124" spans="2:23" ht="20.100000000000001" customHeight="1" thickBot="1" x14ac:dyDescent="0.25">
      <c r="B124" s="4" t="s">
        <v>331</v>
      </c>
      <c r="C124" s="41">
        <v>30</v>
      </c>
      <c r="D124" s="41">
        <v>0</v>
      </c>
      <c r="E124" s="41">
        <v>0</v>
      </c>
      <c r="F124" s="41">
        <v>30</v>
      </c>
      <c r="G124" s="41">
        <v>28</v>
      </c>
      <c r="H124" s="41">
        <v>0</v>
      </c>
      <c r="I124" s="41">
        <v>0</v>
      </c>
      <c r="J124" s="41">
        <v>28</v>
      </c>
      <c r="K124" s="41">
        <v>2</v>
      </c>
      <c r="L124" s="41">
        <v>0</v>
      </c>
      <c r="M124" s="41">
        <v>0</v>
      </c>
      <c r="N124" s="41">
        <v>2</v>
      </c>
      <c r="O124" s="41">
        <v>0</v>
      </c>
      <c r="P124" s="41">
        <v>0</v>
      </c>
      <c r="Q124" s="41">
        <v>0</v>
      </c>
      <c r="R124" s="41">
        <v>0</v>
      </c>
      <c r="S124" s="41">
        <v>157</v>
      </c>
      <c r="T124" s="41">
        <v>9</v>
      </c>
      <c r="U124" s="41">
        <v>7</v>
      </c>
      <c r="V124" s="41">
        <v>21</v>
      </c>
      <c r="W124" s="41">
        <v>194</v>
      </c>
    </row>
    <row r="125" spans="2:23" ht="20.100000000000001" customHeight="1" thickBot="1" x14ac:dyDescent="0.25">
      <c r="B125" s="4" t="s">
        <v>332</v>
      </c>
      <c r="C125" s="41">
        <v>3</v>
      </c>
      <c r="D125" s="41">
        <v>0</v>
      </c>
      <c r="E125" s="41">
        <v>0</v>
      </c>
      <c r="F125" s="41">
        <v>3</v>
      </c>
      <c r="G125" s="41">
        <v>2</v>
      </c>
      <c r="H125" s="41">
        <v>0</v>
      </c>
      <c r="I125" s="41">
        <v>0</v>
      </c>
      <c r="J125" s="41">
        <v>2</v>
      </c>
      <c r="K125" s="41">
        <v>1</v>
      </c>
      <c r="L125" s="41">
        <v>0</v>
      </c>
      <c r="M125" s="41">
        <v>0</v>
      </c>
      <c r="N125" s="41">
        <v>1</v>
      </c>
      <c r="O125" s="41">
        <v>0</v>
      </c>
      <c r="P125" s="41">
        <v>0</v>
      </c>
      <c r="Q125" s="41">
        <v>0</v>
      </c>
      <c r="R125" s="41">
        <v>0</v>
      </c>
      <c r="S125" s="41">
        <v>3</v>
      </c>
      <c r="T125" s="41">
        <v>0</v>
      </c>
      <c r="U125" s="41">
        <v>0</v>
      </c>
      <c r="V125" s="41">
        <v>0</v>
      </c>
      <c r="W125" s="41">
        <v>3</v>
      </c>
    </row>
    <row r="126" spans="2:23" ht="20.100000000000001" customHeight="1" thickBot="1" x14ac:dyDescent="0.25">
      <c r="B126" s="4" t="s">
        <v>333</v>
      </c>
      <c r="C126" s="41">
        <v>12</v>
      </c>
      <c r="D126" s="41">
        <v>0</v>
      </c>
      <c r="E126" s="41">
        <v>0</v>
      </c>
      <c r="F126" s="41">
        <v>12</v>
      </c>
      <c r="G126" s="41">
        <v>4</v>
      </c>
      <c r="H126" s="41">
        <v>0</v>
      </c>
      <c r="I126" s="41">
        <v>0</v>
      </c>
      <c r="J126" s="41">
        <v>4</v>
      </c>
      <c r="K126" s="41">
        <v>8</v>
      </c>
      <c r="L126" s="41">
        <v>0</v>
      </c>
      <c r="M126" s="41">
        <v>0</v>
      </c>
      <c r="N126" s="41">
        <v>8</v>
      </c>
      <c r="O126" s="41">
        <v>0</v>
      </c>
      <c r="P126" s="41">
        <v>0</v>
      </c>
      <c r="Q126" s="41">
        <v>0</v>
      </c>
      <c r="R126" s="41">
        <v>0</v>
      </c>
      <c r="S126" s="41">
        <v>9</v>
      </c>
      <c r="T126" s="41">
        <v>0</v>
      </c>
      <c r="U126" s="41">
        <v>0</v>
      </c>
      <c r="V126" s="41">
        <v>2</v>
      </c>
      <c r="W126" s="41">
        <v>11</v>
      </c>
    </row>
    <row r="127" spans="2:23" ht="20.100000000000001" customHeight="1" thickBot="1" x14ac:dyDescent="0.25">
      <c r="B127" s="4" t="s">
        <v>334</v>
      </c>
      <c r="C127" s="41">
        <v>3</v>
      </c>
      <c r="D127" s="41">
        <v>1</v>
      </c>
      <c r="E127" s="41">
        <v>0</v>
      </c>
      <c r="F127" s="41">
        <v>4</v>
      </c>
      <c r="G127" s="41">
        <v>0</v>
      </c>
      <c r="H127" s="41">
        <v>0</v>
      </c>
      <c r="I127" s="41">
        <v>0</v>
      </c>
      <c r="J127" s="41">
        <v>0</v>
      </c>
      <c r="K127" s="41">
        <v>3</v>
      </c>
      <c r="L127" s="41">
        <v>1</v>
      </c>
      <c r="M127" s="41">
        <v>0</v>
      </c>
      <c r="N127" s="41">
        <v>4</v>
      </c>
      <c r="O127" s="41">
        <v>0</v>
      </c>
      <c r="P127" s="41">
        <v>0</v>
      </c>
      <c r="Q127" s="41">
        <v>0</v>
      </c>
      <c r="R127" s="41">
        <v>0</v>
      </c>
      <c r="S127" s="41">
        <v>14</v>
      </c>
      <c r="T127" s="41">
        <v>0</v>
      </c>
      <c r="U127" s="41">
        <v>2</v>
      </c>
      <c r="V127" s="41">
        <v>0</v>
      </c>
      <c r="W127" s="41">
        <v>16</v>
      </c>
    </row>
    <row r="128" spans="2:23" ht="20.100000000000001" customHeight="1" thickBot="1" x14ac:dyDescent="0.25">
      <c r="B128" s="4" t="s">
        <v>335</v>
      </c>
      <c r="C128" s="41">
        <v>2</v>
      </c>
      <c r="D128" s="41">
        <v>0</v>
      </c>
      <c r="E128" s="41">
        <v>0</v>
      </c>
      <c r="F128" s="41">
        <v>2</v>
      </c>
      <c r="G128" s="41">
        <v>0</v>
      </c>
      <c r="H128" s="41">
        <v>0</v>
      </c>
      <c r="I128" s="41">
        <v>0</v>
      </c>
      <c r="J128" s="41">
        <v>0</v>
      </c>
      <c r="K128" s="41">
        <v>2</v>
      </c>
      <c r="L128" s="41">
        <v>0</v>
      </c>
      <c r="M128" s="41">
        <v>0</v>
      </c>
      <c r="N128" s="41">
        <v>2</v>
      </c>
      <c r="O128" s="41">
        <v>0</v>
      </c>
      <c r="P128" s="41">
        <v>0</v>
      </c>
      <c r="Q128" s="41">
        <v>0</v>
      </c>
      <c r="R128" s="41">
        <v>0</v>
      </c>
      <c r="S128" s="41">
        <v>3</v>
      </c>
      <c r="T128" s="41">
        <v>0</v>
      </c>
      <c r="U128" s="41">
        <v>0</v>
      </c>
      <c r="V128" s="41">
        <v>0</v>
      </c>
      <c r="W128" s="41">
        <v>3</v>
      </c>
    </row>
    <row r="129" spans="2:23" ht="20.100000000000001" customHeight="1" thickBot="1" x14ac:dyDescent="0.25">
      <c r="B129" s="4" t="s">
        <v>336</v>
      </c>
      <c r="C129" s="41">
        <v>0</v>
      </c>
      <c r="D129" s="41">
        <v>0</v>
      </c>
      <c r="E129" s="41">
        <v>0</v>
      </c>
      <c r="F129" s="41">
        <v>0</v>
      </c>
      <c r="G129" s="41">
        <v>0</v>
      </c>
      <c r="H129" s="41">
        <v>0</v>
      </c>
      <c r="I129" s="41">
        <v>0</v>
      </c>
      <c r="J129" s="41">
        <v>0</v>
      </c>
      <c r="K129" s="41">
        <v>0</v>
      </c>
      <c r="L129" s="41">
        <v>0</v>
      </c>
      <c r="M129" s="41">
        <v>0</v>
      </c>
      <c r="N129" s="41">
        <v>0</v>
      </c>
      <c r="O129" s="41">
        <v>0</v>
      </c>
      <c r="P129" s="41">
        <v>0</v>
      </c>
      <c r="Q129" s="41">
        <v>0</v>
      </c>
      <c r="R129" s="41">
        <v>0</v>
      </c>
      <c r="S129" s="41">
        <v>2</v>
      </c>
      <c r="T129" s="41">
        <v>0</v>
      </c>
      <c r="U129" s="41">
        <v>0</v>
      </c>
      <c r="V129" s="41">
        <v>0</v>
      </c>
      <c r="W129" s="41">
        <v>2</v>
      </c>
    </row>
    <row r="130" spans="2:23" ht="20.100000000000001" customHeight="1" thickBot="1" x14ac:dyDescent="0.25">
      <c r="B130" s="4" t="s">
        <v>337</v>
      </c>
      <c r="C130" s="41">
        <v>1</v>
      </c>
      <c r="D130" s="41">
        <v>0</v>
      </c>
      <c r="E130" s="41">
        <v>1</v>
      </c>
      <c r="F130" s="41">
        <v>2</v>
      </c>
      <c r="G130" s="41">
        <v>0</v>
      </c>
      <c r="H130" s="41">
        <v>0</v>
      </c>
      <c r="I130" s="41">
        <v>1</v>
      </c>
      <c r="J130" s="41">
        <v>1</v>
      </c>
      <c r="K130" s="41">
        <v>1</v>
      </c>
      <c r="L130" s="41">
        <v>0</v>
      </c>
      <c r="M130" s="41">
        <v>0</v>
      </c>
      <c r="N130" s="41">
        <v>1</v>
      </c>
      <c r="O130" s="41">
        <v>0</v>
      </c>
      <c r="P130" s="41">
        <v>0</v>
      </c>
      <c r="Q130" s="41">
        <v>0</v>
      </c>
      <c r="R130" s="41">
        <v>0</v>
      </c>
      <c r="S130" s="41">
        <v>0</v>
      </c>
      <c r="T130" s="41">
        <v>0</v>
      </c>
      <c r="U130" s="41">
        <v>0</v>
      </c>
      <c r="V130" s="41">
        <v>0</v>
      </c>
      <c r="W130" s="41">
        <v>0</v>
      </c>
    </row>
    <row r="131" spans="2:23" ht="20.100000000000001" customHeight="1" thickBot="1" x14ac:dyDescent="0.25">
      <c r="B131" s="4" t="s">
        <v>338</v>
      </c>
      <c r="C131" s="41">
        <v>3</v>
      </c>
      <c r="D131" s="41">
        <v>0</v>
      </c>
      <c r="E131" s="41">
        <v>0</v>
      </c>
      <c r="F131" s="41">
        <v>3</v>
      </c>
      <c r="G131" s="41">
        <v>1</v>
      </c>
      <c r="H131" s="41">
        <v>0</v>
      </c>
      <c r="I131" s="41">
        <v>0</v>
      </c>
      <c r="J131" s="41">
        <v>1</v>
      </c>
      <c r="K131" s="41">
        <v>2</v>
      </c>
      <c r="L131" s="41">
        <v>0</v>
      </c>
      <c r="M131" s="41">
        <v>0</v>
      </c>
      <c r="N131" s="41">
        <v>2</v>
      </c>
      <c r="O131" s="41">
        <v>0</v>
      </c>
      <c r="P131" s="41">
        <v>0</v>
      </c>
      <c r="Q131" s="41">
        <v>0</v>
      </c>
      <c r="R131" s="41">
        <v>0</v>
      </c>
      <c r="S131" s="41">
        <v>3</v>
      </c>
      <c r="T131" s="41">
        <v>0</v>
      </c>
      <c r="U131" s="41">
        <v>0</v>
      </c>
      <c r="V131" s="41">
        <v>0</v>
      </c>
      <c r="W131" s="41">
        <v>3</v>
      </c>
    </row>
    <row r="132" spans="2:23" ht="20.100000000000001" customHeight="1" thickBot="1" x14ac:dyDescent="0.25">
      <c r="B132" s="4" t="s">
        <v>339</v>
      </c>
      <c r="C132" s="41">
        <v>0</v>
      </c>
      <c r="D132" s="41">
        <v>0</v>
      </c>
      <c r="E132" s="41">
        <v>0</v>
      </c>
      <c r="F132" s="41">
        <v>0</v>
      </c>
      <c r="G132" s="41">
        <v>0</v>
      </c>
      <c r="H132" s="41">
        <v>0</v>
      </c>
      <c r="I132" s="41">
        <v>0</v>
      </c>
      <c r="J132" s="41">
        <v>0</v>
      </c>
      <c r="K132" s="41">
        <v>0</v>
      </c>
      <c r="L132" s="41">
        <v>0</v>
      </c>
      <c r="M132" s="41">
        <v>0</v>
      </c>
      <c r="N132" s="41">
        <v>0</v>
      </c>
      <c r="O132" s="41">
        <v>0</v>
      </c>
      <c r="P132" s="41">
        <v>0</v>
      </c>
      <c r="Q132" s="41">
        <v>0</v>
      </c>
      <c r="R132" s="41">
        <v>0</v>
      </c>
      <c r="S132" s="41">
        <v>6</v>
      </c>
      <c r="T132" s="41">
        <v>0</v>
      </c>
      <c r="U132" s="41">
        <v>0</v>
      </c>
      <c r="V132" s="41">
        <v>0</v>
      </c>
      <c r="W132" s="41">
        <v>6</v>
      </c>
    </row>
    <row r="133" spans="2:23" ht="20.100000000000001" customHeight="1" thickBot="1" x14ac:dyDescent="0.25">
      <c r="B133" s="4" t="s">
        <v>638</v>
      </c>
      <c r="C133" s="41">
        <v>7</v>
      </c>
      <c r="D133" s="41">
        <v>0</v>
      </c>
      <c r="E133" s="41">
        <v>2</v>
      </c>
      <c r="F133" s="41">
        <v>9</v>
      </c>
      <c r="G133" s="41">
        <v>0</v>
      </c>
      <c r="H133" s="41">
        <v>0</v>
      </c>
      <c r="I133" s="41">
        <v>0</v>
      </c>
      <c r="J133" s="41">
        <v>0</v>
      </c>
      <c r="K133" s="41">
        <v>7</v>
      </c>
      <c r="L133" s="41">
        <v>0</v>
      </c>
      <c r="M133" s="41">
        <v>2</v>
      </c>
      <c r="N133" s="41">
        <v>9</v>
      </c>
      <c r="O133" s="41">
        <v>0</v>
      </c>
      <c r="P133" s="41">
        <v>0</v>
      </c>
      <c r="Q133" s="41">
        <v>0</v>
      </c>
      <c r="R133" s="41">
        <v>0</v>
      </c>
      <c r="S133" s="41">
        <v>7</v>
      </c>
      <c r="T133" s="41">
        <v>2</v>
      </c>
      <c r="U133" s="41">
        <v>8</v>
      </c>
      <c r="V133" s="41">
        <v>0</v>
      </c>
      <c r="W133" s="41">
        <v>17</v>
      </c>
    </row>
    <row r="134" spans="2:23" ht="20.100000000000001" customHeight="1" thickBot="1" x14ac:dyDescent="0.25">
      <c r="B134" s="4" t="s">
        <v>340</v>
      </c>
      <c r="C134" s="41">
        <v>41</v>
      </c>
      <c r="D134" s="41">
        <v>0</v>
      </c>
      <c r="E134" s="41">
        <v>0</v>
      </c>
      <c r="F134" s="41">
        <v>41</v>
      </c>
      <c r="G134" s="41">
        <v>31</v>
      </c>
      <c r="H134" s="41">
        <v>0</v>
      </c>
      <c r="I134" s="41">
        <v>0</v>
      </c>
      <c r="J134" s="41">
        <v>31</v>
      </c>
      <c r="K134" s="41">
        <v>10</v>
      </c>
      <c r="L134" s="41">
        <v>0</v>
      </c>
      <c r="M134" s="41">
        <v>0</v>
      </c>
      <c r="N134" s="41">
        <v>10</v>
      </c>
      <c r="O134" s="41">
        <v>0</v>
      </c>
      <c r="P134" s="41">
        <v>0</v>
      </c>
      <c r="Q134" s="41">
        <v>0</v>
      </c>
      <c r="R134" s="41">
        <v>0</v>
      </c>
      <c r="S134" s="41">
        <v>28</v>
      </c>
      <c r="T134" s="41">
        <v>3</v>
      </c>
      <c r="U134" s="41">
        <v>0</v>
      </c>
      <c r="V134" s="41">
        <v>3</v>
      </c>
      <c r="W134" s="41">
        <v>34</v>
      </c>
    </row>
    <row r="135" spans="2:23" ht="20.100000000000001" customHeight="1" thickBot="1" x14ac:dyDescent="0.25">
      <c r="B135" s="4" t="s">
        <v>341</v>
      </c>
      <c r="C135" s="41">
        <v>124</v>
      </c>
      <c r="D135" s="41">
        <v>12</v>
      </c>
      <c r="E135" s="41">
        <v>11</v>
      </c>
      <c r="F135" s="41">
        <v>147</v>
      </c>
      <c r="G135" s="41">
        <v>66</v>
      </c>
      <c r="H135" s="41">
        <v>0</v>
      </c>
      <c r="I135" s="41">
        <v>2</v>
      </c>
      <c r="J135" s="41">
        <v>68</v>
      </c>
      <c r="K135" s="41">
        <v>58</v>
      </c>
      <c r="L135" s="41">
        <v>12</v>
      </c>
      <c r="M135" s="41">
        <v>9</v>
      </c>
      <c r="N135" s="41">
        <v>79</v>
      </c>
      <c r="O135" s="41">
        <v>0</v>
      </c>
      <c r="P135" s="41">
        <v>0</v>
      </c>
      <c r="Q135" s="41">
        <v>0</v>
      </c>
      <c r="R135" s="41">
        <v>0</v>
      </c>
      <c r="S135" s="41">
        <v>312</v>
      </c>
      <c r="T135" s="41">
        <v>52</v>
      </c>
      <c r="U135" s="41">
        <v>27</v>
      </c>
      <c r="V135" s="41">
        <v>20</v>
      </c>
      <c r="W135" s="41">
        <v>411</v>
      </c>
    </row>
    <row r="136" spans="2:23" ht="20.100000000000001" customHeight="1" thickBot="1" x14ac:dyDescent="0.25">
      <c r="B136" s="4" t="s">
        <v>342</v>
      </c>
      <c r="C136" s="41">
        <v>19</v>
      </c>
      <c r="D136" s="41">
        <v>2</v>
      </c>
      <c r="E136" s="41">
        <v>1</v>
      </c>
      <c r="F136" s="41">
        <v>22</v>
      </c>
      <c r="G136" s="41">
        <v>11</v>
      </c>
      <c r="H136" s="41">
        <v>0</v>
      </c>
      <c r="I136" s="41">
        <v>0</v>
      </c>
      <c r="J136" s="41">
        <v>11</v>
      </c>
      <c r="K136" s="41">
        <v>8</v>
      </c>
      <c r="L136" s="41">
        <v>2</v>
      </c>
      <c r="M136" s="41">
        <v>1</v>
      </c>
      <c r="N136" s="41">
        <v>11</v>
      </c>
      <c r="O136" s="41">
        <v>0</v>
      </c>
      <c r="P136" s="41">
        <v>0</v>
      </c>
      <c r="Q136" s="41">
        <v>0</v>
      </c>
      <c r="R136" s="41">
        <v>0</v>
      </c>
      <c r="S136" s="41">
        <v>48</v>
      </c>
      <c r="T136" s="41">
        <v>38</v>
      </c>
      <c r="U136" s="41">
        <v>23</v>
      </c>
      <c r="V136" s="41">
        <v>2</v>
      </c>
      <c r="W136" s="41">
        <v>111</v>
      </c>
    </row>
    <row r="137" spans="2:23" ht="20.100000000000001" customHeight="1" thickBot="1" x14ac:dyDescent="0.25">
      <c r="B137" s="4" t="s">
        <v>343</v>
      </c>
      <c r="C137" s="41">
        <v>54</v>
      </c>
      <c r="D137" s="41">
        <v>3</v>
      </c>
      <c r="E137" s="41">
        <v>38</v>
      </c>
      <c r="F137" s="41">
        <v>95</v>
      </c>
      <c r="G137" s="41">
        <v>0</v>
      </c>
      <c r="H137" s="41">
        <v>0</v>
      </c>
      <c r="I137" s="41">
        <v>0</v>
      </c>
      <c r="J137" s="41">
        <v>0</v>
      </c>
      <c r="K137" s="41">
        <v>54</v>
      </c>
      <c r="L137" s="41">
        <v>3</v>
      </c>
      <c r="M137" s="41">
        <v>38</v>
      </c>
      <c r="N137" s="41">
        <v>95</v>
      </c>
      <c r="O137" s="41">
        <v>0</v>
      </c>
      <c r="P137" s="41">
        <v>0</v>
      </c>
      <c r="Q137" s="41">
        <v>0</v>
      </c>
      <c r="R137" s="41">
        <v>0</v>
      </c>
      <c r="S137" s="41">
        <v>72</v>
      </c>
      <c r="T137" s="41">
        <v>12</v>
      </c>
      <c r="U137" s="41">
        <v>77</v>
      </c>
      <c r="V137" s="41">
        <v>8</v>
      </c>
      <c r="W137" s="41">
        <v>169</v>
      </c>
    </row>
    <row r="138" spans="2:23" ht="20.100000000000001" customHeight="1" thickBot="1" x14ac:dyDescent="0.25">
      <c r="B138" s="4" t="s">
        <v>344</v>
      </c>
      <c r="C138" s="41">
        <v>3</v>
      </c>
      <c r="D138" s="41">
        <v>0</v>
      </c>
      <c r="E138" s="41">
        <v>0</v>
      </c>
      <c r="F138" s="41">
        <v>3</v>
      </c>
      <c r="G138" s="41">
        <v>2</v>
      </c>
      <c r="H138" s="41">
        <v>0</v>
      </c>
      <c r="I138" s="41">
        <v>0</v>
      </c>
      <c r="J138" s="41">
        <v>2</v>
      </c>
      <c r="K138" s="41">
        <v>1</v>
      </c>
      <c r="L138" s="41">
        <v>0</v>
      </c>
      <c r="M138" s="41">
        <v>0</v>
      </c>
      <c r="N138" s="41">
        <v>1</v>
      </c>
      <c r="O138" s="41">
        <v>0</v>
      </c>
      <c r="P138" s="41">
        <v>0</v>
      </c>
      <c r="Q138" s="41">
        <v>0</v>
      </c>
      <c r="R138" s="41">
        <v>0</v>
      </c>
      <c r="S138" s="41">
        <v>6</v>
      </c>
      <c r="T138" s="41">
        <v>0</v>
      </c>
      <c r="U138" s="41">
        <v>1</v>
      </c>
      <c r="V138" s="41">
        <v>1</v>
      </c>
      <c r="W138" s="41">
        <v>8</v>
      </c>
    </row>
    <row r="139" spans="2:23" ht="20.100000000000001" customHeight="1" thickBot="1" x14ac:dyDescent="0.25">
      <c r="B139" s="4" t="s">
        <v>345</v>
      </c>
      <c r="C139" s="41">
        <v>38</v>
      </c>
      <c r="D139" s="41">
        <v>0</v>
      </c>
      <c r="E139" s="41">
        <v>0</v>
      </c>
      <c r="F139" s="41">
        <v>38</v>
      </c>
      <c r="G139" s="41">
        <v>37</v>
      </c>
      <c r="H139" s="41">
        <v>0</v>
      </c>
      <c r="I139" s="41">
        <v>0</v>
      </c>
      <c r="J139" s="41">
        <v>37</v>
      </c>
      <c r="K139" s="41">
        <v>1</v>
      </c>
      <c r="L139" s="41">
        <v>0</v>
      </c>
      <c r="M139" s="41">
        <v>0</v>
      </c>
      <c r="N139" s="41">
        <v>1</v>
      </c>
      <c r="O139" s="41">
        <v>0</v>
      </c>
      <c r="P139" s="41">
        <v>0</v>
      </c>
      <c r="Q139" s="41">
        <v>0</v>
      </c>
      <c r="R139" s="41">
        <v>0</v>
      </c>
      <c r="S139" s="41">
        <v>79</v>
      </c>
      <c r="T139" s="41">
        <v>13</v>
      </c>
      <c r="U139" s="41">
        <v>9</v>
      </c>
      <c r="V139" s="41">
        <v>22</v>
      </c>
      <c r="W139" s="41">
        <v>123</v>
      </c>
    </row>
    <row r="140" spans="2:23" ht="20.100000000000001" customHeight="1" thickBot="1" x14ac:dyDescent="0.25">
      <c r="B140" s="4" t="s">
        <v>346</v>
      </c>
      <c r="C140" s="41">
        <v>338</v>
      </c>
      <c r="D140" s="41">
        <v>14</v>
      </c>
      <c r="E140" s="41">
        <v>13</v>
      </c>
      <c r="F140" s="41">
        <v>365</v>
      </c>
      <c r="G140" s="41">
        <v>249</v>
      </c>
      <c r="H140" s="41">
        <v>0</v>
      </c>
      <c r="I140" s="41">
        <v>6</v>
      </c>
      <c r="J140" s="41">
        <v>255</v>
      </c>
      <c r="K140" s="41">
        <v>89</v>
      </c>
      <c r="L140" s="41">
        <v>14</v>
      </c>
      <c r="M140" s="41">
        <v>7</v>
      </c>
      <c r="N140" s="41">
        <v>110</v>
      </c>
      <c r="O140" s="41">
        <v>0</v>
      </c>
      <c r="P140" s="41">
        <v>0</v>
      </c>
      <c r="Q140" s="41">
        <v>0</v>
      </c>
      <c r="R140" s="41">
        <v>0</v>
      </c>
      <c r="S140" s="41">
        <v>214</v>
      </c>
      <c r="T140" s="41">
        <v>64</v>
      </c>
      <c r="U140" s="41">
        <v>44</v>
      </c>
      <c r="V140" s="41">
        <v>17</v>
      </c>
      <c r="W140" s="41">
        <v>339</v>
      </c>
    </row>
    <row r="141" spans="2:23" ht="20.100000000000001" customHeight="1" thickBot="1" x14ac:dyDescent="0.25">
      <c r="B141" s="4" t="s">
        <v>347</v>
      </c>
      <c r="C141" s="41">
        <v>78</v>
      </c>
      <c r="D141" s="41">
        <v>2</v>
      </c>
      <c r="E141" s="41">
        <v>6</v>
      </c>
      <c r="F141" s="41">
        <v>86</v>
      </c>
      <c r="G141" s="41">
        <v>73</v>
      </c>
      <c r="H141" s="41">
        <v>2</v>
      </c>
      <c r="I141" s="41">
        <v>6</v>
      </c>
      <c r="J141" s="41">
        <v>81</v>
      </c>
      <c r="K141" s="41">
        <v>5</v>
      </c>
      <c r="L141" s="41">
        <v>0</v>
      </c>
      <c r="M141" s="41">
        <v>0</v>
      </c>
      <c r="N141" s="41">
        <v>5</v>
      </c>
      <c r="O141" s="41">
        <v>0</v>
      </c>
      <c r="P141" s="41">
        <v>0</v>
      </c>
      <c r="Q141" s="41">
        <v>0</v>
      </c>
      <c r="R141" s="41">
        <v>0</v>
      </c>
      <c r="S141" s="41">
        <v>33</v>
      </c>
      <c r="T141" s="41">
        <v>13</v>
      </c>
      <c r="U141" s="41">
        <v>2</v>
      </c>
      <c r="V141" s="41">
        <v>3</v>
      </c>
      <c r="W141" s="41">
        <v>51</v>
      </c>
    </row>
    <row r="142" spans="2:23" ht="20.100000000000001" customHeight="1" thickBot="1" x14ac:dyDescent="0.25">
      <c r="B142" s="4" t="s">
        <v>348</v>
      </c>
      <c r="C142" s="41">
        <v>0</v>
      </c>
      <c r="D142" s="41">
        <v>0</v>
      </c>
      <c r="E142" s="41">
        <v>0</v>
      </c>
      <c r="F142" s="41">
        <v>0</v>
      </c>
      <c r="G142" s="41">
        <v>0</v>
      </c>
      <c r="H142" s="41">
        <v>0</v>
      </c>
      <c r="I142" s="41">
        <v>0</v>
      </c>
      <c r="J142" s="41">
        <v>0</v>
      </c>
      <c r="K142" s="41">
        <v>0</v>
      </c>
      <c r="L142" s="41">
        <v>0</v>
      </c>
      <c r="M142" s="41">
        <v>0</v>
      </c>
      <c r="N142" s="41">
        <v>0</v>
      </c>
      <c r="O142" s="41">
        <v>0</v>
      </c>
      <c r="P142" s="41">
        <v>0</v>
      </c>
      <c r="Q142" s="41">
        <v>0</v>
      </c>
      <c r="R142" s="41">
        <v>0</v>
      </c>
      <c r="S142" s="41">
        <v>0</v>
      </c>
      <c r="T142" s="41">
        <v>0</v>
      </c>
      <c r="U142" s="41">
        <v>0</v>
      </c>
      <c r="V142" s="41">
        <v>0</v>
      </c>
      <c r="W142" s="41">
        <v>0</v>
      </c>
    </row>
    <row r="143" spans="2:23" ht="20.100000000000001" customHeight="1" thickBot="1" x14ac:dyDescent="0.25">
      <c r="B143" s="4" t="s">
        <v>349</v>
      </c>
      <c r="C143" s="41">
        <v>0</v>
      </c>
      <c r="D143" s="41">
        <v>0</v>
      </c>
      <c r="E143" s="41">
        <v>0</v>
      </c>
      <c r="F143" s="41">
        <v>0</v>
      </c>
      <c r="G143" s="41">
        <v>0</v>
      </c>
      <c r="H143" s="41">
        <v>0</v>
      </c>
      <c r="I143" s="41">
        <v>0</v>
      </c>
      <c r="J143" s="41">
        <v>0</v>
      </c>
      <c r="K143" s="41">
        <v>0</v>
      </c>
      <c r="L143" s="41">
        <v>0</v>
      </c>
      <c r="M143" s="41">
        <v>0</v>
      </c>
      <c r="N143" s="41">
        <v>0</v>
      </c>
      <c r="O143" s="41">
        <v>0</v>
      </c>
      <c r="P143" s="41">
        <v>0</v>
      </c>
      <c r="Q143" s="41">
        <v>0</v>
      </c>
      <c r="R143" s="41">
        <v>0</v>
      </c>
      <c r="S143" s="41">
        <v>57</v>
      </c>
      <c r="T143" s="41">
        <v>9</v>
      </c>
      <c r="U143" s="41">
        <v>4</v>
      </c>
      <c r="V143" s="41">
        <v>0</v>
      </c>
      <c r="W143" s="41">
        <v>70</v>
      </c>
    </row>
    <row r="144" spans="2:23" ht="20.100000000000001" customHeight="1" thickBot="1" x14ac:dyDescent="0.25">
      <c r="B144" s="4" t="s">
        <v>350</v>
      </c>
      <c r="C144" s="41">
        <v>40</v>
      </c>
      <c r="D144" s="41">
        <v>0</v>
      </c>
      <c r="E144" s="41">
        <v>0</v>
      </c>
      <c r="F144" s="41">
        <v>40</v>
      </c>
      <c r="G144" s="41">
        <v>40</v>
      </c>
      <c r="H144" s="41">
        <v>0</v>
      </c>
      <c r="I144" s="41">
        <v>0</v>
      </c>
      <c r="J144" s="41">
        <v>40</v>
      </c>
      <c r="K144" s="41">
        <v>0</v>
      </c>
      <c r="L144" s="41">
        <v>0</v>
      </c>
      <c r="M144" s="41">
        <v>0</v>
      </c>
      <c r="N144" s="41">
        <v>0</v>
      </c>
      <c r="O144" s="41">
        <v>0</v>
      </c>
      <c r="P144" s="41">
        <v>0</v>
      </c>
      <c r="Q144" s="41">
        <v>0</v>
      </c>
      <c r="R144" s="41">
        <v>0</v>
      </c>
      <c r="S144" s="41">
        <v>50</v>
      </c>
      <c r="T144" s="41">
        <v>11</v>
      </c>
      <c r="U144" s="41">
        <v>0</v>
      </c>
      <c r="V144" s="41">
        <v>0</v>
      </c>
      <c r="W144" s="41">
        <v>61</v>
      </c>
    </row>
    <row r="145" spans="2:23" ht="20.100000000000001" customHeight="1" thickBot="1" x14ac:dyDescent="0.25">
      <c r="B145" s="4" t="s">
        <v>351</v>
      </c>
      <c r="C145" s="41">
        <v>0</v>
      </c>
      <c r="D145" s="41">
        <v>0</v>
      </c>
      <c r="E145" s="41">
        <v>0</v>
      </c>
      <c r="F145" s="41">
        <v>0</v>
      </c>
      <c r="G145" s="41">
        <v>0</v>
      </c>
      <c r="H145" s="41">
        <v>0</v>
      </c>
      <c r="I145" s="41">
        <v>0</v>
      </c>
      <c r="J145" s="41">
        <v>0</v>
      </c>
      <c r="K145" s="41">
        <v>0</v>
      </c>
      <c r="L145" s="41">
        <v>0</v>
      </c>
      <c r="M145" s="41">
        <v>0</v>
      </c>
      <c r="N145" s="41">
        <v>0</v>
      </c>
      <c r="O145" s="41">
        <v>0</v>
      </c>
      <c r="P145" s="41">
        <v>0</v>
      </c>
      <c r="Q145" s="41">
        <v>0</v>
      </c>
      <c r="R145" s="41">
        <v>0</v>
      </c>
      <c r="S145" s="41">
        <v>0</v>
      </c>
      <c r="T145" s="41">
        <v>0</v>
      </c>
      <c r="U145" s="41">
        <v>0</v>
      </c>
      <c r="V145" s="41">
        <v>0</v>
      </c>
      <c r="W145" s="41">
        <v>0</v>
      </c>
    </row>
    <row r="146" spans="2:23" ht="20.100000000000001" customHeight="1" thickBot="1" x14ac:dyDescent="0.25">
      <c r="B146" s="4" t="s">
        <v>352</v>
      </c>
      <c r="C146" s="41">
        <v>0</v>
      </c>
      <c r="D146" s="41">
        <v>0</v>
      </c>
      <c r="E146" s="41">
        <v>0</v>
      </c>
      <c r="F146" s="41">
        <v>0</v>
      </c>
      <c r="G146" s="41">
        <v>0</v>
      </c>
      <c r="H146" s="41">
        <v>0</v>
      </c>
      <c r="I146" s="41">
        <v>0</v>
      </c>
      <c r="J146" s="41">
        <v>0</v>
      </c>
      <c r="K146" s="41">
        <v>0</v>
      </c>
      <c r="L146" s="41">
        <v>0</v>
      </c>
      <c r="M146" s="41">
        <v>0</v>
      </c>
      <c r="N146" s="41">
        <v>0</v>
      </c>
      <c r="O146" s="41">
        <v>0</v>
      </c>
      <c r="P146" s="41">
        <v>0</v>
      </c>
      <c r="Q146" s="41">
        <v>0</v>
      </c>
      <c r="R146" s="41">
        <v>0</v>
      </c>
      <c r="S146" s="41">
        <v>0</v>
      </c>
      <c r="T146" s="41">
        <v>0</v>
      </c>
      <c r="U146" s="41">
        <v>0</v>
      </c>
      <c r="V146" s="41">
        <v>0</v>
      </c>
      <c r="W146" s="41">
        <v>0</v>
      </c>
    </row>
    <row r="147" spans="2:23" ht="20.100000000000001" customHeight="1" thickBot="1" x14ac:dyDescent="0.25">
      <c r="B147" s="4" t="s">
        <v>353</v>
      </c>
      <c r="C147" s="41">
        <v>3</v>
      </c>
      <c r="D147" s="41">
        <v>0</v>
      </c>
      <c r="E147" s="41">
        <v>0</v>
      </c>
      <c r="F147" s="41">
        <v>3</v>
      </c>
      <c r="G147" s="41">
        <v>2</v>
      </c>
      <c r="H147" s="41">
        <v>0</v>
      </c>
      <c r="I147" s="41">
        <v>0</v>
      </c>
      <c r="J147" s="41">
        <v>2</v>
      </c>
      <c r="K147" s="41">
        <v>1</v>
      </c>
      <c r="L147" s="41">
        <v>0</v>
      </c>
      <c r="M147" s="41">
        <v>0</v>
      </c>
      <c r="N147" s="41">
        <v>1</v>
      </c>
      <c r="O147" s="41">
        <v>0</v>
      </c>
      <c r="P147" s="41">
        <v>0</v>
      </c>
      <c r="Q147" s="41">
        <v>0</v>
      </c>
      <c r="R147" s="41">
        <v>0</v>
      </c>
      <c r="S147" s="41">
        <v>2</v>
      </c>
      <c r="T147" s="41">
        <v>0</v>
      </c>
      <c r="U147" s="41">
        <v>3</v>
      </c>
      <c r="V147" s="41">
        <v>1</v>
      </c>
      <c r="W147" s="41">
        <v>6</v>
      </c>
    </row>
    <row r="148" spans="2:23" ht="20.100000000000001" customHeight="1" thickBot="1" x14ac:dyDescent="0.25">
      <c r="B148" s="4" t="s">
        <v>178</v>
      </c>
      <c r="C148" s="41">
        <v>116</v>
      </c>
      <c r="D148" s="41">
        <v>7</v>
      </c>
      <c r="E148" s="41">
        <v>13</v>
      </c>
      <c r="F148" s="41">
        <v>136</v>
      </c>
      <c r="G148" s="41">
        <v>32</v>
      </c>
      <c r="H148" s="41">
        <v>0</v>
      </c>
      <c r="I148" s="41">
        <v>1</v>
      </c>
      <c r="J148" s="41">
        <v>33</v>
      </c>
      <c r="K148" s="41">
        <v>84</v>
      </c>
      <c r="L148" s="41">
        <v>7</v>
      </c>
      <c r="M148" s="41">
        <v>12</v>
      </c>
      <c r="N148" s="41">
        <v>103</v>
      </c>
      <c r="O148" s="41">
        <v>0</v>
      </c>
      <c r="P148" s="41">
        <v>0</v>
      </c>
      <c r="Q148" s="41">
        <v>0</v>
      </c>
      <c r="R148" s="41">
        <v>0</v>
      </c>
      <c r="S148" s="41">
        <v>140</v>
      </c>
      <c r="T148" s="41">
        <v>5</v>
      </c>
      <c r="U148" s="41">
        <v>31</v>
      </c>
      <c r="V148" s="41">
        <v>55</v>
      </c>
      <c r="W148" s="41">
        <v>231</v>
      </c>
    </row>
    <row r="149" spans="2:23" ht="20.100000000000001" customHeight="1" thickBot="1" x14ac:dyDescent="0.25">
      <c r="B149" s="4" t="s">
        <v>354</v>
      </c>
      <c r="C149" s="41">
        <v>5</v>
      </c>
      <c r="D149" s="41">
        <v>0</v>
      </c>
      <c r="E149" s="41">
        <v>0</v>
      </c>
      <c r="F149" s="41">
        <v>5</v>
      </c>
      <c r="G149" s="41">
        <v>2</v>
      </c>
      <c r="H149" s="41">
        <v>0</v>
      </c>
      <c r="I149" s="41">
        <v>0</v>
      </c>
      <c r="J149" s="41">
        <v>2</v>
      </c>
      <c r="K149" s="41">
        <v>3</v>
      </c>
      <c r="L149" s="41">
        <v>0</v>
      </c>
      <c r="M149" s="41">
        <v>0</v>
      </c>
      <c r="N149" s="41">
        <v>3</v>
      </c>
      <c r="O149" s="41">
        <v>0</v>
      </c>
      <c r="P149" s="41">
        <v>0</v>
      </c>
      <c r="Q149" s="41">
        <v>0</v>
      </c>
      <c r="R149" s="41">
        <v>0</v>
      </c>
      <c r="S149" s="41">
        <v>4</v>
      </c>
      <c r="T149" s="41">
        <v>0</v>
      </c>
      <c r="U149" s="41">
        <v>0</v>
      </c>
      <c r="V149" s="41">
        <v>0</v>
      </c>
      <c r="W149" s="41">
        <v>4</v>
      </c>
    </row>
    <row r="150" spans="2:23" ht="20.100000000000001" customHeight="1" thickBot="1" x14ac:dyDescent="0.25">
      <c r="B150" s="4" t="s">
        <v>355</v>
      </c>
      <c r="C150" s="41">
        <v>6</v>
      </c>
      <c r="D150" s="41">
        <v>4</v>
      </c>
      <c r="E150" s="41">
        <v>1</v>
      </c>
      <c r="F150" s="41">
        <v>11</v>
      </c>
      <c r="G150" s="41">
        <v>3</v>
      </c>
      <c r="H150" s="41">
        <v>0</v>
      </c>
      <c r="I150" s="41">
        <v>0</v>
      </c>
      <c r="J150" s="41">
        <v>3</v>
      </c>
      <c r="K150" s="41">
        <v>3</v>
      </c>
      <c r="L150" s="41">
        <v>4</v>
      </c>
      <c r="M150" s="41">
        <v>1</v>
      </c>
      <c r="N150" s="41">
        <v>8</v>
      </c>
      <c r="O150" s="41">
        <v>0</v>
      </c>
      <c r="P150" s="41">
        <v>0</v>
      </c>
      <c r="Q150" s="41">
        <v>0</v>
      </c>
      <c r="R150" s="41">
        <v>0</v>
      </c>
      <c r="S150" s="41">
        <v>11</v>
      </c>
      <c r="T150" s="41">
        <v>2</v>
      </c>
      <c r="U150" s="41">
        <v>2</v>
      </c>
      <c r="V150" s="41">
        <v>1</v>
      </c>
      <c r="W150" s="41">
        <v>16</v>
      </c>
    </row>
    <row r="151" spans="2:23" ht="20.100000000000001" customHeight="1" thickBot="1" x14ac:dyDescent="0.25">
      <c r="B151" s="4" t="s">
        <v>356</v>
      </c>
      <c r="C151" s="41">
        <v>5</v>
      </c>
      <c r="D151" s="41">
        <v>0</v>
      </c>
      <c r="E151" s="41">
        <v>0</v>
      </c>
      <c r="F151" s="41">
        <v>5</v>
      </c>
      <c r="G151" s="41">
        <v>0</v>
      </c>
      <c r="H151" s="41">
        <v>0</v>
      </c>
      <c r="I151" s="41">
        <v>0</v>
      </c>
      <c r="J151" s="41">
        <v>0</v>
      </c>
      <c r="K151" s="41">
        <v>5</v>
      </c>
      <c r="L151" s="41">
        <v>0</v>
      </c>
      <c r="M151" s="41">
        <v>0</v>
      </c>
      <c r="N151" s="41">
        <v>5</v>
      </c>
      <c r="O151" s="41">
        <v>0</v>
      </c>
      <c r="P151" s="41">
        <v>0</v>
      </c>
      <c r="Q151" s="41">
        <v>0</v>
      </c>
      <c r="R151" s="41">
        <v>0</v>
      </c>
      <c r="S151" s="41">
        <v>0</v>
      </c>
      <c r="T151" s="41">
        <v>0</v>
      </c>
      <c r="U151" s="41">
        <v>0</v>
      </c>
      <c r="V151" s="41">
        <v>0</v>
      </c>
      <c r="W151" s="41">
        <v>0</v>
      </c>
    </row>
    <row r="152" spans="2:23" ht="20.100000000000001" customHeight="1" thickBot="1" x14ac:dyDescent="0.25">
      <c r="B152" s="4" t="s">
        <v>357</v>
      </c>
      <c r="C152" s="41">
        <v>0</v>
      </c>
      <c r="D152" s="41">
        <v>0</v>
      </c>
      <c r="E152" s="41">
        <v>0</v>
      </c>
      <c r="F152" s="41">
        <v>0</v>
      </c>
      <c r="G152" s="41">
        <v>0</v>
      </c>
      <c r="H152" s="41">
        <v>0</v>
      </c>
      <c r="I152" s="41">
        <v>0</v>
      </c>
      <c r="J152" s="41">
        <v>0</v>
      </c>
      <c r="K152" s="41">
        <v>0</v>
      </c>
      <c r="L152" s="41">
        <v>0</v>
      </c>
      <c r="M152" s="41">
        <v>0</v>
      </c>
      <c r="N152" s="41">
        <v>0</v>
      </c>
      <c r="O152" s="41">
        <v>0</v>
      </c>
      <c r="P152" s="41">
        <v>0</v>
      </c>
      <c r="Q152" s="41">
        <v>0</v>
      </c>
      <c r="R152" s="41">
        <v>0</v>
      </c>
      <c r="S152" s="41">
        <v>0</v>
      </c>
      <c r="T152" s="41">
        <v>0</v>
      </c>
      <c r="U152" s="41">
        <v>0</v>
      </c>
      <c r="V152" s="41">
        <v>0</v>
      </c>
      <c r="W152" s="41">
        <v>0</v>
      </c>
    </row>
    <row r="153" spans="2:23" ht="20.100000000000001" customHeight="1" thickBot="1" x14ac:dyDescent="0.25">
      <c r="B153" s="4" t="s">
        <v>358</v>
      </c>
      <c r="C153" s="41">
        <v>12</v>
      </c>
      <c r="D153" s="41">
        <v>0</v>
      </c>
      <c r="E153" s="41">
        <v>1</v>
      </c>
      <c r="F153" s="41">
        <v>13</v>
      </c>
      <c r="G153" s="41">
        <v>8</v>
      </c>
      <c r="H153" s="41">
        <v>0</v>
      </c>
      <c r="I153" s="41">
        <v>0</v>
      </c>
      <c r="J153" s="41">
        <v>8</v>
      </c>
      <c r="K153" s="41">
        <v>4</v>
      </c>
      <c r="L153" s="41">
        <v>0</v>
      </c>
      <c r="M153" s="41">
        <v>1</v>
      </c>
      <c r="N153" s="41">
        <v>5</v>
      </c>
      <c r="O153" s="41">
        <v>0</v>
      </c>
      <c r="P153" s="41">
        <v>0</v>
      </c>
      <c r="Q153" s="41">
        <v>0</v>
      </c>
      <c r="R153" s="41">
        <v>0</v>
      </c>
      <c r="S153" s="41">
        <v>36</v>
      </c>
      <c r="T153" s="41">
        <v>6</v>
      </c>
      <c r="U153" s="41">
        <v>8</v>
      </c>
      <c r="V153" s="41">
        <v>3</v>
      </c>
      <c r="W153" s="41">
        <v>53</v>
      </c>
    </row>
    <row r="154" spans="2:23" ht="20.100000000000001" customHeight="1" thickBot="1" x14ac:dyDescent="0.25">
      <c r="B154" s="4" t="s">
        <v>359</v>
      </c>
      <c r="C154" s="41">
        <v>6</v>
      </c>
      <c r="D154" s="41">
        <v>0</v>
      </c>
      <c r="E154" s="41">
        <v>0</v>
      </c>
      <c r="F154" s="41">
        <v>6</v>
      </c>
      <c r="G154" s="41">
        <v>4</v>
      </c>
      <c r="H154" s="41">
        <v>0</v>
      </c>
      <c r="I154" s="41">
        <v>0</v>
      </c>
      <c r="J154" s="41">
        <v>4</v>
      </c>
      <c r="K154" s="41">
        <v>2</v>
      </c>
      <c r="L154" s="41">
        <v>0</v>
      </c>
      <c r="M154" s="41">
        <v>0</v>
      </c>
      <c r="N154" s="41">
        <v>2</v>
      </c>
      <c r="O154" s="41">
        <v>0</v>
      </c>
      <c r="P154" s="41">
        <v>0</v>
      </c>
      <c r="Q154" s="41">
        <v>0</v>
      </c>
      <c r="R154" s="41">
        <v>0</v>
      </c>
      <c r="S154" s="41">
        <v>0</v>
      </c>
      <c r="T154" s="41">
        <v>0</v>
      </c>
      <c r="U154" s="41">
        <v>0</v>
      </c>
      <c r="V154" s="41">
        <v>0</v>
      </c>
      <c r="W154" s="41">
        <v>0</v>
      </c>
    </row>
    <row r="155" spans="2:23" ht="20.100000000000001" customHeight="1" thickBot="1" x14ac:dyDescent="0.25">
      <c r="B155" s="4" t="s">
        <v>360</v>
      </c>
      <c r="C155" s="41">
        <v>2</v>
      </c>
      <c r="D155" s="41">
        <v>0</v>
      </c>
      <c r="E155" s="41">
        <v>0</v>
      </c>
      <c r="F155" s="41">
        <v>2</v>
      </c>
      <c r="G155" s="41">
        <v>0</v>
      </c>
      <c r="H155" s="41">
        <v>0</v>
      </c>
      <c r="I155" s="41">
        <v>0</v>
      </c>
      <c r="J155" s="41">
        <v>0</v>
      </c>
      <c r="K155" s="41">
        <v>2</v>
      </c>
      <c r="L155" s="41">
        <v>0</v>
      </c>
      <c r="M155" s="41">
        <v>0</v>
      </c>
      <c r="N155" s="41">
        <v>2</v>
      </c>
      <c r="O155" s="41">
        <v>0</v>
      </c>
      <c r="P155" s="41">
        <v>0</v>
      </c>
      <c r="Q155" s="41">
        <v>0</v>
      </c>
      <c r="R155" s="41">
        <v>0</v>
      </c>
      <c r="S155" s="41">
        <v>0</v>
      </c>
      <c r="T155" s="41">
        <v>0</v>
      </c>
      <c r="U155" s="41">
        <v>0</v>
      </c>
      <c r="V155" s="41">
        <v>0</v>
      </c>
      <c r="W155" s="41">
        <v>0</v>
      </c>
    </row>
    <row r="156" spans="2:23" ht="20.100000000000001" customHeight="1" thickBot="1" x14ac:dyDescent="0.25">
      <c r="B156" s="4" t="s">
        <v>361</v>
      </c>
      <c r="C156" s="41">
        <v>0</v>
      </c>
      <c r="D156" s="41">
        <v>0</v>
      </c>
      <c r="E156" s="41">
        <v>0</v>
      </c>
      <c r="F156" s="41">
        <v>0</v>
      </c>
      <c r="G156" s="41">
        <v>0</v>
      </c>
      <c r="H156" s="41">
        <v>0</v>
      </c>
      <c r="I156" s="41">
        <v>0</v>
      </c>
      <c r="J156" s="41">
        <v>0</v>
      </c>
      <c r="K156" s="41">
        <v>0</v>
      </c>
      <c r="L156" s="41">
        <v>0</v>
      </c>
      <c r="M156" s="41">
        <v>0</v>
      </c>
      <c r="N156" s="41">
        <v>0</v>
      </c>
      <c r="O156" s="41">
        <v>0</v>
      </c>
      <c r="P156" s="41">
        <v>0</v>
      </c>
      <c r="Q156" s="41">
        <v>0</v>
      </c>
      <c r="R156" s="41">
        <v>0</v>
      </c>
      <c r="S156" s="41">
        <v>0</v>
      </c>
      <c r="T156" s="41">
        <v>0</v>
      </c>
      <c r="U156" s="41">
        <v>0</v>
      </c>
      <c r="V156" s="41">
        <v>0</v>
      </c>
      <c r="W156" s="41">
        <v>0</v>
      </c>
    </row>
    <row r="157" spans="2:23" ht="20.100000000000001" customHeight="1" thickBot="1" x14ac:dyDescent="0.25">
      <c r="B157" s="4" t="s">
        <v>362</v>
      </c>
      <c r="C157" s="41">
        <v>101</v>
      </c>
      <c r="D157" s="41">
        <v>0</v>
      </c>
      <c r="E157" s="41">
        <v>0</v>
      </c>
      <c r="F157" s="41">
        <v>101</v>
      </c>
      <c r="G157" s="41">
        <v>78</v>
      </c>
      <c r="H157" s="41">
        <v>0</v>
      </c>
      <c r="I157" s="41">
        <v>0</v>
      </c>
      <c r="J157" s="41">
        <v>78</v>
      </c>
      <c r="K157" s="41">
        <v>23</v>
      </c>
      <c r="L157" s="41">
        <v>0</v>
      </c>
      <c r="M157" s="41">
        <v>0</v>
      </c>
      <c r="N157" s="41">
        <v>23</v>
      </c>
      <c r="O157" s="41">
        <v>0</v>
      </c>
      <c r="P157" s="41">
        <v>0</v>
      </c>
      <c r="Q157" s="41">
        <v>0</v>
      </c>
      <c r="R157" s="41">
        <v>0</v>
      </c>
      <c r="S157" s="41">
        <v>170</v>
      </c>
      <c r="T157" s="41">
        <v>43</v>
      </c>
      <c r="U157" s="41">
        <v>35</v>
      </c>
      <c r="V157" s="41">
        <v>25</v>
      </c>
      <c r="W157" s="41">
        <v>273</v>
      </c>
    </row>
    <row r="158" spans="2:23" ht="20.100000000000001" customHeight="1" thickBot="1" x14ac:dyDescent="0.25">
      <c r="B158" s="4" t="s">
        <v>363</v>
      </c>
      <c r="C158" s="41">
        <v>27</v>
      </c>
      <c r="D158" s="41">
        <v>0</v>
      </c>
      <c r="E158" s="41">
        <v>0</v>
      </c>
      <c r="F158" s="41">
        <v>27</v>
      </c>
      <c r="G158" s="41">
        <v>13</v>
      </c>
      <c r="H158" s="41">
        <v>0</v>
      </c>
      <c r="I158" s="41">
        <v>0</v>
      </c>
      <c r="J158" s="41">
        <v>13</v>
      </c>
      <c r="K158" s="41">
        <v>14</v>
      </c>
      <c r="L158" s="41">
        <v>0</v>
      </c>
      <c r="M158" s="41">
        <v>0</v>
      </c>
      <c r="N158" s="41">
        <v>14</v>
      </c>
      <c r="O158" s="41">
        <v>0</v>
      </c>
      <c r="P158" s="41">
        <v>0</v>
      </c>
      <c r="Q158" s="41">
        <v>0</v>
      </c>
      <c r="R158" s="41">
        <v>0</v>
      </c>
      <c r="S158" s="41">
        <v>19</v>
      </c>
      <c r="T158" s="41">
        <v>1</v>
      </c>
      <c r="U158" s="41">
        <v>5</v>
      </c>
      <c r="V158" s="41">
        <v>0</v>
      </c>
      <c r="W158" s="41">
        <v>25</v>
      </c>
    </row>
    <row r="159" spans="2:23" ht="20.100000000000001" customHeight="1" thickBot="1" x14ac:dyDescent="0.25">
      <c r="B159" s="4" t="s">
        <v>364</v>
      </c>
      <c r="C159" s="41">
        <v>18</v>
      </c>
      <c r="D159" s="41">
        <v>0</v>
      </c>
      <c r="E159" s="41">
        <v>1</v>
      </c>
      <c r="F159" s="41">
        <v>19</v>
      </c>
      <c r="G159" s="41">
        <v>4</v>
      </c>
      <c r="H159" s="41">
        <v>0</v>
      </c>
      <c r="I159" s="41">
        <v>1</v>
      </c>
      <c r="J159" s="41">
        <v>5</v>
      </c>
      <c r="K159" s="41">
        <v>14</v>
      </c>
      <c r="L159" s="41">
        <v>0</v>
      </c>
      <c r="M159" s="41">
        <v>0</v>
      </c>
      <c r="N159" s="41">
        <v>14</v>
      </c>
      <c r="O159" s="41">
        <v>0</v>
      </c>
      <c r="P159" s="41">
        <v>0</v>
      </c>
      <c r="Q159" s="41">
        <v>0</v>
      </c>
      <c r="R159" s="41">
        <v>0</v>
      </c>
      <c r="S159" s="41">
        <v>2</v>
      </c>
      <c r="T159" s="41">
        <v>0</v>
      </c>
      <c r="U159" s="41">
        <v>2</v>
      </c>
      <c r="V159" s="41">
        <v>0</v>
      </c>
      <c r="W159" s="41">
        <v>4</v>
      </c>
    </row>
    <row r="160" spans="2:23" ht="20.100000000000001" customHeight="1" thickBot="1" x14ac:dyDescent="0.25">
      <c r="B160" s="4" t="s">
        <v>365</v>
      </c>
      <c r="C160" s="41">
        <v>54</v>
      </c>
      <c r="D160" s="41">
        <v>0</v>
      </c>
      <c r="E160" s="41">
        <v>0</v>
      </c>
      <c r="F160" s="41">
        <v>54</v>
      </c>
      <c r="G160" s="41">
        <v>41</v>
      </c>
      <c r="H160" s="41">
        <v>0</v>
      </c>
      <c r="I160" s="41">
        <v>0</v>
      </c>
      <c r="J160" s="41">
        <v>41</v>
      </c>
      <c r="K160" s="41">
        <v>13</v>
      </c>
      <c r="L160" s="41">
        <v>0</v>
      </c>
      <c r="M160" s="41">
        <v>0</v>
      </c>
      <c r="N160" s="41">
        <v>13</v>
      </c>
      <c r="O160" s="41">
        <v>0</v>
      </c>
      <c r="P160" s="41">
        <v>0</v>
      </c>
      <c r="Q160" s="41">
        <v>0</v>
      </c>
      <c r="R160" s="41">
        <v>0</v>
      </c>
      <c r="S160" s="41">
        <v>66</v>
      </c>
      <c r="T160" s="41">
        <v>5</v>
      </c>
      <c r="U160" s="41">
        <v>1</v>
      </c>
      <c r="V160" s="41">
        <v>2</v>
      </c>
      <c r="W160" s="41">
        <v>74</v>
      </c>
    </row>
    <row r="161" spans="2:23" ht="20.100000000000001" customHeight="1" thickBot="1" x14ac:dyDescent="0.25">
      <c r="B161" s="4" t="s">
        <v>366</v>
      </c>
      <c r="C161" s="41">
        <v>2</v>
      </c>
      <c r="D161" s="41">
        <v>0</v>
      </c>
      <c r="E161" s="41">
        <v>0</v>
      </c>
      <c r="F161" s="41">
        <v>2</v>
      </c>
      <c r="G161" s="41">
        <v>1</v>
      </c>
      <c r="H161" s="41">
        <v>0</v>
      </c>
      <c r="I161" s="41">
        <v>0</v>
      </c>
      <c r="J161" s="41">
        <v>1</v>
      </c>
      <c r="K161" s="41">
        <v>1</v>
      </c>
      <c r="L161" s="41">
        <v>0</v>
      </c>
      <c r="M161" s="41">
        <v>0</v>
      </c>
      <c r="N161" s="41">
        <v>1</v>
      </c>
      <c r="O161" s="41">
        <v>0</v>
      </c>
      <c r="P161" s="41">
        <v>0</v>
      </c>
      <c r="Q161" s="41">
        <v>0</v>
      </c>
      <c r="R161" s="41">
        <v>0</v>
      </c>
      <c r="S161" s="41">
        <v>0</v>
      </c>
      <c r="T161" s="41">
        <v>0</v>
      </c>
      <c r="U161" s="41">
        <v>0</v>
      </c>
      <c r="V161" s="41">
        <v>0</v>
      </c>
      <c r="W161" s="41">
        <v>0</v>
      </c>
    </row>
    <row r="162" spans="2:23" ht="20.100000000000001" customHeight="1" thickBot="1" x14ac:dyDescent="0.25">
      <c r="B162" s="4" t="s">
        <v>367</v>
      </c>
      <c r="C162" s="41">
        <v>0</v>
      </c>
      <c r="D162" s="41">
        <v>0</v>
      </c>
      <c r="E162" s="41">
        <v>0</v>
      </c>
      <c r="F162" s="41">
        <v>0</v>
      </c>
      <c r="G162" s="41">
        <v>0</v>
      </c>
      <c r="H162" s="41">
        <v>0</v>
      </c>
      <c r="I162" s="41">
        <v>0</v>
      </c>
      <c r="J162" s="41">
        <v>0</v>
      </c>
      <c r="K162" s="41">
        <v>0</v>
      </c>
      <c r="L162" s="41">
        <v>0</v>
      </c>
      <c r="M162" s="41">
        <v>0</v>
      </c>
      <c r="N162" s="41">
        <v>0</v>
      </c>
      <c r="O162" s="41">
        <v>0</v>
      </c>
      <c r="P162" s="41">
        <v>0</v>
      </c>
      <c r="Q162" s="41">
        <v>0</v>
      </c>
      <c r="R162" s="41">
        <v>0</v>
      </c>
      <c r="S162" s="41">
        <v>0</v>
      </c>
      <c r="T162" s="41">
        <v>0</v>
      </c>
      <c r="U162" s="41">
        <v>0</v>
      </c>
      <c r="V162" s="41">
        <v>0</v>
      </c>
      <c r="W162" s="41">
        <v>0</v>
      </c>
    </row>
    <row r="163" spans="2:23" ht="20.100000000000001" customHeight="1" thickBot="1" x14ac:dyDescent="0.25">
      <c r="B163" s="4" t="s">
        <v>368</v>
      </c>
      <c r="C163" s="41">
        <v>4</v>
      </c>
      <c r="D163" s="41">
        <v>0</v>
      </c>
      <c r="E163" s="41">
        <v>0</v>
      </c>
      <c r="F163" s="41">
        <v>4</v>
      </c>
      <c r="G163" s="41">
        <v>3</v>
      </c>
      <c r="H163" s="41">
        <v>0</v>
      </c>
      <c r="I163" s="41">
        <v>0</v>
      </c>
      <c r="J163" s="41">
        <v>3</v>
      </c>
      <c r="K163" s="41">
        <v>1</v>
      </c>
      <c r="L163" s="41">
        <v>0</v>
      </c>
      <c r="M163" s="41">
        <v>0</v>
      </c>
      <c r="N163" s="41">
        <v>1</v>
      </c>
      <c r="O163" s="41">
        <v>0</v>
      </c>
      <c r="P163" s="41">
        <v>0</v>
      </c>
      <c r="Q163" s="41">
        <v>0</v>
      </c>
      <c r="R163" s="41">
        <v>0</v>
      </c>
      <c r="S163" s="41">
        <v>0</v>
      </c>
      <c r="T163" s="41">
        <v>0</v>
      </c>
      <c r="U163" s="41">
        <v>0</v>
      </c>
      <c r="V163" s="41">
        <v>0</v>
      </c>
      <c r="W163" s="41">
        <v>0</v>
      </c>
    </row>
    <row r="164" spans="2:23" ht="20.100000000000001" customHeight="1" thickBot="1" x14ac:dyDescent="0.25">
      <c r="B164" s="4" t="s">
        <v>369</v>
      </c>
      <c r="C164" s="41">
        <v>3</v>
      </c>
      <c r="D164" s="41">
        <v>0</v>
      </c>
      <c r="E164" s="41">
        <v>0</v>
      </c>
      <c r="F164" s="41">
        <v>3</v>
      </c>
      <c r="G164" s="41">
        <v>0</v>
      </c>
      <c r="H164" s="41">
        <v>0</v>
      </c>
      <c r="I164" s="41">
        <v>0</v>
      </c>
      <c r="J164" s="41">
        <v>0</v>
      </c>
      <c r="K164" s="41">
        <v>3</v>
      </c>
      <c r="L164" s="41">
        <v>0</v>
      </c>
      <c r="M164" s="41">
        <v>0</v>
      </c>
      <c r="N164" s="41">
        <v>3</v>
      </c>
      <c r="O164" s="41">
        <v>0</v>
      </c>
      <c r="P164" s="41">
        <v>0</v>
      </c>
      <c r="Q164" s="41">
        <v>0</v>
      </c>
      <c r="R164" s="41">
        <v>0</v>
      </c>
      <c r="S164" s="41">
        <v>11</v>
      </c>
      <c r="T164" s="41">
        <v>0</v>
      </c>
      <c r="U164" s="41">
        <v>1</v>
      </c>
      <c r="V164" s="41">
        <v>0</v>
      </c>
      <c r="W164" s="41">
        <v>12</v>
      </c>
    </row>
    <row r="165" spans="2:23" ht="20.100000000000001" customHeight="1" thickBot="1" x14ac:dyDescent="0.25">
      <c r="B165" s="4" t="s">
        <v>639</v>
      </c>
      <c r="C165" s="41">
        <v>3</v>
      </c>
      <c r="D165" s="41">
        <v>0</v>
      </c>
      <c r="E165" s="41">
        <v>0</v>
      </c>
      <c r="F165" s="41">
        <v>3</v>
      </c>
      <c r="G165" s="41">
        <v>0</v>
      </c>
      <c r="H165" s="41">
        <v>0</v>
      </c>
      <c r="I165" s="41">
        <v>0</v>
      </c>
      <c r="J165" s="41">
        <v>0</v>
      </c>
      <c r="K165" s="41">
        <v>3</v>
      </c>
      <c r="L165" s="41">
        <v>0</v>
      </c>
      <c r="M165" s="41">
        <v>0</v>
      </c>
      <c r="N165" s="41">
        <v>3</v>
      </c>
      <c r="O165" s="41">
        <v>0</v>
      </c>
      <c r="P165" s="41">
        <v>0</v>
      </c>
      <c r="Q165" s="41">
        <v>0</v>
      </c>
      <c r="R165" s="41">
        <v>0</v>
      </c>
      <c r="S165" s="41">
        <v>16</v>
      </c>
      <c r="T165" s="41">
        <v>2</v>
      </c>
      <c r="U165" s="41">
        <v>0</v>
      </c>
      <c r="V165" s="41">
        <v>2</v>
      </c>
      <c r="W165" s="41">
        <v>20</v>
      </c>
    </row>
    <row r="166" spans="2:23" ht="20.100000000000001" customHeight="1" thickBot="1" x14ac:dyDescent="0.25">
      <c r="B166" s="4" t="s">
        <v>370</v>
      </c>
      <c r="C166" s="41">
        <v>0</v>
      </c>
      <c r="D166" s="41">
        <v>0</v>
      </c>
      <c r="E166" s="41">
        <v>0</v>
      </c>
      <c r="F166" s="41">
        <v>0</v>
      </c>
      <c r="G166" s="41">
        <v>0</v>
      </c>
      <c r="H166" s="41">
        <v>0</v>
      </c>
      <c r="I166" s="41">
        <v>0</v>
      </c>
      <c r="J166" s="41">
        <v>0</v>
      </c>
      <c r="K166" s="41">
        <v>0</v>
      </c>
      <c r="L166" s="41">
        <v>0</v>
      </c>
      <c r="M166" s="41">
        <v>0</v>
      </c>
      <c r="N166" s="41">
        <v>0</v>
      </c>
      <c r="O166" s="41">
        <v>0</v>
      </c>
      <c r="P166" s="41">
        <v>0</v>
      </c>
      <c r="Q166" s="41">
        <v>0</v>
      </c>
      <c r="R166" s="41">
        <v>0</v>
      </c>
      <c r="S166" s="41">
        <v>0</v>
      </c>
      <c r="T166" s="41">
        <v>0</v>
      </c>
      <c r="U166" s="41">
        <v>0</v>
      </c>
      <c r="V166" s="41">
        <v>0</v>
      </c>
      <c r="W166" s="41">
        <v>0</v>
      </c>
    </row>
    <row r="167" spans="2:23" ht="20.100000000000001" customHeight="1" thickBot="1" x14ac:dyDescent="0.25">
      <c r="B167" s="4" t="s">
        <v>371</v>
      </c>
      <c r="C167" s="41">
        <v>2</v>
      </c>
      <c r="D167" s="41">
        <v>0</v>
      </c>
      <c r="E167" s="41">
        <v>0</v>
      </c>
      <c r="F167" s="41">
        <v>2</v>
      </c>
      <c r="G167" s="41">
        <v>1</v>
      </c>
      <c r="H167" s="41">
        <v>0</v>
      </c>
      <c r="I167" s="41">
        <v>0</v>
      </c>
      <c r="J167" s="41">
        <v>1</v>
      </c>
      <c r="K167" s="41">
        <v>1</v>
      </c>
      <c r="L167" s="41">
        <v>0</v>
      </c>
      <c r="M167" s="41">
        <v>0</v>
      </c>
      <c r="N167" s="41">
        <v>1</v>
      </c>
      <c r="O167" s="41">
        <v>0</v>
      </c>
      <c r="P167" s="41">
        <v>0</v>
      </c>
      <c r="Q167" s="41">
        <v>0</v>
      </c>
      <c r="R167" s="41">
        <v>0</v>
      </c>
      <c r="S167" s="41">
        <v>11</v>
      </c>
      <c r="T167" s="41">
        <v>0</v>
      </c>
      <c r="U167" s="41">
        <v>0</v>
      </c>
      <c r="V167" s="41">
        <v>0</v>
      </c>
      <c r="W167" s="41">
        <v>11</v>
      </c>
    </row>
    <row r="168" spans="2:23" ht="20.100000000000001" customHeight="1" thickBot="1" x14ac:dyDescent="0.25">
      <c r="B168" s="4" t="s">
        <v>179</v>
      </c>
      <c r="C168" s="41">
        <v>4</v>
      </c>
      <c r="D168" s="41">
        <v>0</v>
      </c>
      <c r="E168" s="41">
        <v>0</v>
      </c>
      <c r="F168" s="41">
        <v>4</v>
      </c>
      <c r="G168" s="41">
        <v>3</v>
      </c>
      <c r="H168" s="41">
        <v>0</v>
      </c>
      <c r="I168" s="41">
        <v>0</v>
      </c>
      <c r="J168" s="41">
        <v>3</v>
      </c>
      <c r="K168" s="41">
        <v>1</v>
      </c>
      <c r="L168" s="41">
        <v>0</v>
      </c>
      <c r="M168" s="41">
        <v>0</v>
      </c>
      <c r="N168" s="41">
        <v>1</v>
      </c>
      <c r="O168" s="41">
        <v>0</v>
      </c>
      <c r="P168" s="41">
        <v>0</v>
      </c>
      <c r="Q168" s="41">
        <v>0</v>
      </c>
      <c r="R168" s="41">
        <v>0</v>
      </c>
      <c r="S168" s="41">
        <v>19</v>
      </c>
      <c r="T168" s="41">
        <v>0</v>
      </c>
      <c r="U168" s="41">
        <v>0</v>
      </c>
      <c r="V168" s="41">
        <v>0</v>
      </c>
      <c r="W168" s="41">
        <v>19</v>
      </c>
    </row>
    <row r="169" spans="2:23" ht="20.100000000000001" customHeight="1" thickBot="1" x14ac:dyDescent="0.25">
      <c r="B169" s="4" t="s">
        <v>372</v>
      </c>
      <c r="C169" s="41">
        <v>0</v>
      </c>
      <c r="D169" s="41">
        <v>0</v>
      </c>
      <c r="E169" s="41">
        <v>0</v>
      </c>
      <c r="F169" s="41">
        <v>0</v>
      </c>
      <c r="G169" s="41">
        <v>0</v>
      </c>
      <c r="H169" s="41">
        <v>0</v>
      </c>
      <c r="I169" s="41">
        <v>0</v>
      </c>
      <c r="J169" s="41">
        <v>0</v>
      </c>
      <c r="K169" s="41">
        <v>0</v>
      </c>
      <c r="L169" s="41">
        <v>0</v>
      </c>
      <c r="M169" s="41">
        <v>0</v>
      </c>
      <c r="N169" s="41">
        <v>0</v>
      </c>
      <c r="O169" s="41">
        <v>0</v>
      </c>
      <c r="P169" s="41">
        <v>0</v>
      </c>
      <c r="Q169" s="41">
        <v>0</v>
      </c>
      <c r="R169" s="41">
        <v>0</v>
      </c>
      <c r="S169" s="41">
        <v>0</v>
      </c>
      <c r="T169" s="41">
        <v>0</v>
      </c>
      <c r="U169" s="41">
        <v>0</v>
      </c>
      <c r="V169" s="41">
        <v>0</v>
      </c>
      <c r="W169" s="41">
        <v>0</v>
      </c>
    </row>
    <row r="170" spans="2:23" ht="20.100000000000001" customHeight="1" thickBot="1" x14ac:dyDescent="0.25">
      <c r="B170" s="4" t="s">
        <v>180</v>
      </c>
      <c r="C170" s="41">
        <v>8</v>
      </c>
      <c r="D170" s="41">
        <v>0</v>
      </c>
      <c r="E170" s="41">
        <v>0</v>
      </c>
      <c r="F170" s="41">
        <v>8</v>
      </c>
      <c r="G170" s="41">
        <v>8</v>
      </c>
      <c r="H170" s="41">
        <v>0</v>
      </c>
      <c r="I170" s="41">
        <v>0</v>
      </c>
      <c r="J170" s="41">
        <v>8</v>
      </c>
      <c r="K170" s="41">
        <v>0</v>
      </c>
      <c r="L170" s="41">
        <v>0</v>
      </c>
      <c r="M170" s="41">
        <v>0</v>
      </c>
      <c r="N170" s="41">
        <v>0</v>
      </c>
      <c r="O170" s="41">
        <v>0</v>
      </c>
      <c r="P170" s="41">
        <v>0</v>
      </c>
      <c r="Q170" s="41">
        <v>0</v>
      </c>
      <c r="R170" s="41">
        <v>0</v>
      </c>
      <c r="S170" s="41">
        <v>76</v>
      </c>
      <c r="T170" s="41">
        <v>12</v>
      </c>
      <c r="U170" s="41">
        <v>3</v>
      </c>
      <c r="V170" s="41">
        <v>0</v>
      </c>
      <c r="W170" s="41">
        <v>91</v>
      </c>
    </row>
    <row r="171" spans="2:23" ht="20.100000000000001" customHeight="1" thickBot="1" x14ac:dyDescent="0.25">
      <c r="B171" s="4" t="s">
        <v>373</v>
      </c>
      <c r="C171" s="41">
        <v>0</v>
      </c>
      <c r="D171" s="41">
        <v>0</v>
      </c>
      <c r="E171" s="41">
        <v>0</v>
      </c>
      <c r="F171" s="41">
        <v>0</v>
      </c>
      <c r="G171" s="41">
        <v>0</v>
      </c>
      <c r="H171" s="41">
        <v>0</v>
      </c>
      <c r="I171" s="41">
        <v>0</v>
      </c>
      <c r="J171" s="41">
        <v>0</v>
      </c>
      <c r="K171" s="41">
        <v>0</v>
      </c>
      <c r="L171" s="41">
        <v>0</v>
      </c>
      <c r="M171" s="41">
        <v>0</v>
      </c>
      <c r="N171" s="41">
        <v>0</v>
      </c>
      <c r="O171" s="41">
        <v>0</v>
      </c>
      <c r="P171" s="41">
        <v>0</v>
      </c>
      <c r="Q171" s="41">
        <v>0</v>
      </c>
      <c r="R171" s="41">
        <v>0</v>
      </c>
      <c r="S171" s="41">
        <v>0</v>
      </c>
      <c r="T171" s="41">
        <v>0</v>
      </c>
      <c r="U171" s="41">
        <v>0</v>
      </c>
      <c r="V171" s="41">
        <v>0</v>
      </c>
      <c r="W171" s="41">
        <v>0</v>
      </c>
    </row>
    <row r="172" spans="2:23" ht="20.100000000000001" customHeight="1" thickBot="1" x14ac:dyDescent="0.25">
      <c r="B172" s="4" t="s">
        <v>374</v>
      </c>
      <c r="C172" s="41">
        <v>1</v>
      </c>
      <c r="D172" s="41">
        <v>0</v>
      </c>
      <c r="E172" s="41">
        <v>0</v>
      </c>
      <c r="F172" s="41">
        <v>1</v>
      </c>
      <c r="G172" s="41">
        <v>1</v>
      </c>
      <c r="H172" s="41">
        <v>0</v>
      </c>
      <c r="I172" s="41">
        <v>0</v>
      </c>
      <c r="J172" s="41">
        <v>1</v>
      </c>
      <c r="K172" s="41">
        <v>0</v>
      </c>
      <c r="L172" s="41">
        <v>0</v>
      </c>
      <c r="M172" s="41">
        <v>0</v>
      </c>
      <c r="N172" s="41">
        <v>0</v>
      </c>
      <c r="O172" s="41">
        <v>0</v>
      </c>
      <c r="P172" s="41">
        <v>0</v>
      </c>
      <c r="Q172" s="41">
        <v>0</v>
      </c>
      <c r="R172" s="41">
        <v>0</v>
      </c>
      <c r="S172" s="41">
        <v>0</v>
      </c>
      <c r="T172" s="41">
        <v>0</v>
      </c>
      <c r="U172" s="41">
        <v>0</v>
      </c>
      <c r="V172" s="41">
        <v>0</v>
      </c>
      <c r="W172" s="41">
        <v>0</v>
      </c>
    </row>
    <row r="173" spans="2:23" ht="20.100000000000001" customHeight="1" thickBot="1" x14ac:dyDescent="0.25">
      <c r="B173" s="4" t="s">
        <v>375</v>
      </c>
      <c r="C173" s="41">
        <v>1</v>
      </c>
      <c r="D173" s="41">
        <v>0</v>
      </c>
      <c r="E173" s="41">
        <v>0</v>
      </c>
      <c r="F173" s="41">
        <v>1</v>
      </c>
      <c r="G173" s="41">
        <v>0</v>
      </c>
      <c r="H173" s="41">
        <v>0</v>
      </c>
      <c r="I173" s="41">
        <v>0</v>
      </c>
      <c r="J173" s="41">
        <v>0</v>
      </c>
      <c r="K173" s="41">
        <v>1</v>
      </c>
      <c r="L173" s="41">
        <v>0</v>
      </c>
      <c r="M173" s="41">
        <v>0</v>
      </c>
      <c r="N173" s="41">
        <v>1</v>
      </c>
      <c r="O173" s="41">
        <v>0</v>
      </c>
      <c r="P173" s="41">
        <v>0</v>
      </c>
      <c r="Q173" s="41">
        <v>0</v>
      </c>
      <c r="R173" s="41">
        <v>0</v>
      </c>
      <c r="S173" s="41">
        <v>0</v>
      </c>
      <c r="T173" s="41">
        <v>0</v>
      </c>
      <c r="U173" s="41">
        <v>0</v>
      </c>
      <c r="V173" s="41">
        <v>0</v>
      </c>
      <c r="W173" s="41">
        <v>0</v>
      </c>
    </row>
    <row r="174" spans="2:23" ht="20.100000000000001" customHeight="1" thickBot="1" x14ac:dyDescent="0.25">
      <c r="B174" s="4" t="s">
        <v>376</v>
      </c>
      <c r="C174" s="41">
        <v>0</v>
      </c>
      <c r="D174" s="41">
        <v>0</v>
      </c>
      <c r="E174" s="41">
        <v>0</v>
      </c>
      <c r="F174" s="41">
        <v>0</v>
      </c>
      <c r="G174" s="41">
        <v>0</v>
      </c>
      <c r="H174" s="41">
        <v>0</v>
      </c>
      <c r="I174" s="41">
        <v>0</v>
      </c>
      <c r="J174" s="41">
        <v>0</v>
      </c>
      <c r="K174" s="41">
        <v>0</v>
      </c>
      <c r="L174" s="41">
        <v>0</v>
      </c>
      <c r="M174" s="41">
        <v>0</v>
      </c>
      <c r="N174" s="41">
        <v>0</v>
      </c>
      <c r="O174" s="41">
        <v>0</v>
      </c>
      <c r="P174" s="41">
        <v>0</v>
      </c>
      <c r="Q174" s="41">
        <v>0</v>
      </c>
      <c r="R174" s="41">
        <v>0</v>
      </c>
      <c r="S174" s="41">
        <v>0</v>
      </c>
      <c r="T174" s="41">
        <v>0</v>
      </c>
      <c r="U174" s="41">
        <v>0</v>
      </c>
      <c r="V174" s="41">
        <v>0</v>
      </c>
      <c r="W174" s="41">
        <v>0</v>
      </c>
    </row>
    <row r="175" spans="2:23" ht="20.100000000000001" customHeight="1" thickBot="1" x14ac:dyDescent="0.25">
      <c r="B175" s="4" t="s">
        <v>377</v>
      </c>
      <c r="C175" s="41">
        <v>11</v>
      </c>
      <c r="D175" s="41">
        <v>0</v>
      </c>
      <c r="E175" s="41">
        <v>1</v>
      </c>
      <c r="F175" s="41">
        <v>12</v>
      </c>
      <c r="G175" s="41">
        <v>0</v>
      </c>
      <c r="H175" s="41">
        <v>0</v>
      </c>
      <c r="I175" s="41">
        <v>0</v>
      </c>
      <c r="J175" s="41">
        <v>0</v>
      </c>
      <c r="K175" s="41">
        <v>11</v>
      </c>
      <c r="L175" s="41">
        <v>0</v>
      </c>
      <c r="M175" s="41">
        <v>1</v>
      </c>
      <c r="N175" s="41">
        <v>12</v>
      </c>
      <c r="O175" s="41">
        <v>0</v>
      </c>
      <c r="P175" s="41">
        <v>0</v>
      </c>
      <c r="Q175" s="41">
        <v>0</v>
      </c>
      <c r="R175" s="41">
        <v>0</v>
      </c>
      <c r="S175" s="41">
        <v>0</v>
      </c>
      <c r="T175" s="41">
        <v>0</v>
      </c>
      <c r="U175" s="41">
        <v>0</v>
      </c>
      <c r="V175" s="41">
        <v>0</v>
      </c>
      <c r="W175" s="41">
        <v>0</v>
      </c>
    </row>
    <row r="176" spans="2:23" ht="20.100000000000001" customHeight="1" thickBot="1" x14ac:dyDescent="0.25">
      <c r="B176" s="4" t="s">
        <v>378</v>
      </c>
      <c r="C176" s="41">
        <v>0</v>
      </c>
      <c r="D176" s="41">
        <v>0</v>
      </c>
      <c r="E176" s="41">
        <v>0</v>
      </c>
      <c r="F176" s="41">
        <v>0</v>
      </c>
      <c r="G176" s="41">
        <v>0</v>
      </c>
      <c r="H176" s="41">
        <v>0</v>
      </c>
      <c r="I176" s="41">
        <v>0</v>
      </c>
      <c r="J176" s="41">
        <v>0</v>
      </c>
      <c r="K176" s="41">
        <v>0</v>
      </c>
      <c r="L176" s="41">
        <v>0</v>
      </c>
      <c r="M176" s="41">
        <v>0</v>
      </c>
      <c r="N176" s="41">
        <v>0</v>
      </c>
      <c r="O176" s="41">
        <v>0</v>
      </c>
      <c r="P176" s="41">
        <v>0</v>
      </c>
      <c r="Q176" s="41">
        <v>0</v>
      </c>
      <c r="R176" s="41">
        <v>0</v>
      </c>
      <c r="S176" s="41">
        <v>0</v>
      </c>
      <c r="T176" s="41">
        <v>0</v>
      </c>
      <c r="U176" s="41">
        <v>0</v>
      </c>
      <c r="V176" s="41">
        <v>0</v>
      </c>
      <c r="W176" s="41">
        <v>0</v>
      </c>
    </row>
    <row r="177" spans="2:23" ht="20.100000000000001" customHeight="1" thickBot="1" x14ac:dyDescent="0.25">
      <c r="B177" s="4" t="s">
        <v>379</v>
      </c>
      <c r="C177" s="41">
        <v>0</v>
      </c>
      <c r="D177" s="41">
        <v>0</v>
      </c>
      <c r="E177" s="41">
        <v>0</v>
      </c>
      <c r="F177" s="41">
        <v>0</v>
      </c>
      <c r="G177" s="41">
        <v>0</v>
      </c>
      <c r="H177" s="41">
        <v>0</v>
      </c>
      <c r="I177" s="41">
        <v>0</v>
      </c>
      <c r="J177" s="41">
        <v>0</v>
      </c>
      <c r="K177" s="41">
        <v>0</v>
      </c>
      <c r="L177" s="41">
        <v>0</v>
      </c>
      <c r="M177" s="41">
        <v>0</v>
      </c>
      <c r="N177" s="41">
        <v>0</v>
      </c>
      <c r="O177" s="41">
        <v>0</v>
      </c>
      <c r="P177" s="41">
        <v>0</v>
      </c>
      <c r="Q177" s="41">
        <v>0</v>
      </c>
      <c r="R177" s="41">
        <v>0</v>
      </c>
      <c r="S177" s="41">
        <v>0</v>
      </c>
      <c r="T177" s="41">
        <v>0</v>
      </c>
      <c r="U177" s="41">
        <v>0</v>
      </c>
      <c r="V177" s="41">
        <v>0</v>
      </c>
      <c r="W177" s="41">
        <v>0</v>
      </c>
    </row>
    <row r="178" spans="2:23" ht="20.100000000000001" customHeight="1" thickBot="1" x14ac:dyDescent="0.25">
      <c r="B178" s="4" t="s">
        <v>181</v>
      </c>
      <c r="C178" s="41">
        <v>27</v>
      </c>
      <c r="D178" s="41">
        <v>0</v>
      </c>
      <c r="E178" s="41">
        <v>0</v>
      </c>
      <c r="F178" s="41">
        <v>27</v>
      </c>
      <c r="G178" s="41">
        <v>8</v>
      </c>
      <c r="H178" s="41">
        <v>0</v>
      </c>
      <c r="I178" s="41">
        <v>0</v>
      </c>
      <c r="J178" s="41">
        <v>8</v>
      </c>
      <c r="K178" s="41">
        <v>19</v>
      </c>
      <c r="L178" s="41">
        <v>0</v>
      </c>
      <c r="M178" s="41">
        <v>0</v>
      </c>
      <c r="N178" s="41">
        <v>19</v>
      </c>
      <c r="O178" s="41">
        <v>0</v>
      </c>
      <c r="P178" s="41">
        <v>0</v>
      </c>
      <c r="Q178" s="41">
        <v>0</v>
      </c>
      <c r="R178" s="41">
        <v>0</v>
      </c>
      <c r="S178" s="41">
        <v>137</v>
      </c>
      <c r="T178" s="41">
        <v>14</v>
      </c>
      <c r="U178" s="41">
        <v>9</v>
      </c>
      <c r="V178" s="41">
        <v>0</v>
      </c>
      <c r="W178" s="41">
        <v>160</v>
      </c>
    </row>
    <row r="179" spans="2:23" ht="20.100000000000001" customHeight="1" thickBot="1" x14ac:dyDescent="0.25">
      <c r="B179" s="4" t="s">
        <v>380</v>
      </c>
      <c r="C179" s="41">
        <v>0</v>
      </c>
      <c r="D179" s="41">
        <v>0</v>
      </c>
      <c r="E179" s="41">
        <v>0</v>
      </c>
      <c r="F179" s="41">
        <v>0</v>
      </c>
      <c r="G179" s="41">
        <v>0</v>
      </c>
      <c r="H179" s="41">
        <v>0</v>
      </c>
      <c r="I179" s="41">
        <v>0</v>
      </c>
      <c r="J179" s="41">
        <v>0</v>
      </c>
      <c r="K179" s="41">
        <v>0</v>
      </c>
      <c r="L179" s="41">
        <v>0</v>
      </c>
      <c r="M179" s="41">
        <v>0</v>
      </c>
      <c r="N179" s="41">
        <v>0</v>
      </c>
      <c r="O179" s="41">
        <v>0</v>
      </c>
      <c r="P179" s="41">
        <v>0</v>
      </c>
      <c r="Q179" s="41">
        <v>0</v>
      </c>
      <c r="R179" s="41">
        <v>0</v>
      </c>
      <c r="S179" s="41">
        <v>0</v>
      </c>
      <c r="T179" s="41">
        <v>0</v>
      </c>
      <c r="U179" s="41">
        <v>0</v>
      </c>
      <c r="V179" s="41">
        <v>0</v>
      </c>
      <c r="W179" s="41">
        <v>0</v>
      </c>
    </row>
    <row r="180" spans="2:23" ht="20.100000000000001" customHeight="1" thickBot="1" x14ac:dyDescent="0.25">
      <c r="B180" s="4" t="s">
        <v>381</v>
      </c>
      <c r="C180" s="41">
        <v>12</v>
      </c>
      <c r="D180" s="41">
        <v>4</v>
      </c>
      <c r="E180" s="41">
        <v>0</v>
      </c>
      <c r="F180" s="41">
        <v>16</v>
      </c>
      <c r="G180" s="41">
        <v>4</v>
      </c>
      <c r="H180" s="41">
        <v>0</v>
      </c>
      <c r="I180" s="41">
        <v>0</v>
      </c>
      <c r="J180" s="41">
        <v>4</v>
      </c>
      <c r="K180" s="41">
        <v>8</v>
      </c>
      <c r="L180" s="41">
        <v>4</v>
      </c>
      <c r="M180" s="41">
        <v>0</v>
      </c>
      <c r="N180" s="41">
        <v>12</v>
      </c>
      <c r="O180" s="41">
        <v>0</v>
      </c>
      <c r="P180" s="41">
        <v>0</v>
      </c>
      <c r="Q180" s="41">
        <v>0</v>
      </c>
      <c r="R180" s="41">
        <v>0</v>
      </c>
      <c r="S180" s="41">
        <v>35</v>
      </c>
      <c r="T180" s="41">
        <v>29</v>
      </c>
      <c r="U180" s="41">
        <v>13</v>
      </c>
      <c r="V180" s="41">
        <v>7</v>
      </c>
      <c r="W180" s="41">
        <v>84</v>
      </c>
    </row>
    <row r="181" spans="2:23" ht="20.100000000000001" customHeight="1" thickBot="1" x14ac:dyDescent="0.25">
      <c r="B181" s="4" t="s">
        <v>382</v>
      </c>
      <c r="C181" s="41">
        <v>0</v>
      </c>
      <c r="D181" s="41">
        <v>0</v>
      </c>
      <c r="E181" s="41">
        <v>0</v>
      </c>
      <c r="F181" s="41">
        <v>0</v>
      </c>
      <c r="G181" s="41">
        <v>0</v>
      </c>
      <c r="H181" s="41">
        <v>0</v>
      </c>
      <c r="I181" s="41">
        <v>0</v>
      </c>
      <c r="J181" s="41">
        <v>0</v>
      </c>
      <c r="K181" s="41">
        <v>0</v>
      </c>
      <c r="L181" s="41">
        <v>0</v>
      </c>
      <c r="M181" s="41">
        <v>0</v>
      </c>
      <c r="N181" s="41">
        <v>0</v>
      </c>
      <c r="O181" s="41">
        <v>0</v>
      </c>
      <c r="P181" s="41">
        <v>0</v>
      </c>
      <c r="Q181" s="41">
        <v>0</v>
      </c>
      <c r="R181" s="41">
        <v>0</v>
      </c>
      <c r="S181" s="41">
        <v>3</v>
      </c>
      <c r="T181" s="41">
        <v>1</v>
      </c>
      <c r="U181" s="41">
        <v>0</v>
      </c>
      <c r="V181" s="41">
        <v>0</v>
      </c>
      <c r="W181" s="41">
        <v>4</v>
      </c>
    </row>
    <row r="182" spans="2:23" ht="20.100000000000001" customHeight="1" thickBot="1" x14ac:dyDescent="0.25">
      <c r="B182" s="4" t="s">
        <v>383</v>
      </c>
      <c r="C182" s="41">
        <v>0</v>
      </c>
      <c r="D182" s="41">
        <v>0</v>
      </c>
      <c r="E182" s="41">
        <v>0</v>
      </c>
      <c r="F182" s="41">
        <v>0</v>
      </c>
      <c r="G182" s="41">
        <v>0</v>
      </c>
      <c r="H182" s="41">
        <v>0</v>
      </c>
      <c r="I182" s="41">
        <v>0</v>
      </c>
      <c r="J182" s="41">
        <v>0</v>
      </c>
      <c r="K182" s="41">
        <v>0</v>
      </c>
      <c r="L182" s="41">
        <v>0</v>
      </c>
      <c r="M182" s="41">
        <v>0</v>
      </c>
      <c r="N182" s="41">
        <v>0</v>
      </c>
      <c r="O182" s="41">
        <v>0</v>
      </c>
      <c r="P182" s="41">
        <v>0</v>
      </c>
      <c r="Q182" s="41">
        <v>0</v>
      </c>
      <c r="R182" s="41">
        <v>0</v>
      </c>
      <c r="S182" s="41">
        <v>0</v>
      </c>
      <c r="T182" s="41">
        <v>0</v>
      </c>
      <c r="U182" s="41">
        <v>0</v>
      </c>
      <c r="V182" s="41">
        <v>0</v>
      </c>
      <c r="W182" s="41">
        <v>0</v>
      </c>
    </row>
    <row r="183" spans="2:23" ht="20.100000000000001" customHeight="1" thickBot="1" x14ac:dyDescent="0.25">
      <c r="B183" s="4" t="s">
        <v>384</v>
      </c>
      <c r="C183" s="41">
        <v>0</v>
      </c>
      <c r="D183" s="41">
        <v>0</v>
      </c>
      <c r="E183" s="41">
        <v>0</v>
      </c>
      <c r="F183" s="41">
        <v>0</v>
      </c>
      <c r="G183" s="41">
        <v>0</v>
      </c>
      <c r="H183" s="41">
        <v>0</v>
      </c>
      <c r="I183" s="41">
        <v>0</v>
      </c>
      <c r="J183" s="41">
        <v>0</v>
      </c>
      <c r="K183" s="41">
        <v>0</v>
      </c>
      <c r="L183" s="41">
        <v>0</v>
      </c>
      <c r="M183" s="41">
        <v>0</v>
      </c>
      <c r="N183" s="41">
        <v>0</v>
      </c>
      <c r="O183" s="41">
        <v>0</v>
      </c>
      <c r="P183" s="41">
        <v>0</v>
      </c>
      <c r="Q183" s="41">
        <v>0</v>
      </c>
      <c r="R183" s="41">
        <v>0</v>
      </c>
      <c r="S183" s="41">
        <v>0</v>
      </c>
      <c r="T183" s="41">
        <v>0</v>
      </c>
      <c r="U183" s="41">
        <v>0</v>
      </c>
      <c r="V183" s="41">
        <v>0</v>
      </c>
      <c r="W183" s="41">
        <v>0</v>
      </c>
    </row>
    <row r="184" spans="2:23" ht="20.100000000000001" customHeight="1" thickBot="1" x14ac:dyDescent="0.25">
      <c r="B184" s="4" t="s">
        <v>182</v>
      </c>
      <c r="C184" s="41">
        <v>21</v>
      </c>
      <c r="D184" s="41">
        <v>0</v>
      </c>
      <c r="E184" s="41">
        <v>7</v>
      </c>
      <c r="F184" s="41">
        <v>28</v>
      </c>
      <c r="G184" s="41">
        <v>15</v>
      </c>
      <c r="H184" s="41">
        <v>0</v>
      </c>
      <c r="I184" s="41">
        <v>3</v>
      </c>
      <c r="J184" s="41">
        <v>18</v>
      </c>
      <c r="K184" s="41">
        <v>6</v>
      </c>
      <c r="L184" s="41">
        <v>0</v>
      </c>
      <c r="M184" s="41">
        <v>4</v>
      </c>
      <c r="N184" s="41">
        <v>10</v>
      </c>
      <c r="O184" s="41">
        <v>0</v>
      </c>
      <c r="P184" s="41">
        <v>0</v>
      </c>
      <c r="Q184" s="41">
        <v>0</v>
      </c>
      <c r="R184" s="41">
        <v>0</v>
      </c>
      <c r="S184" s="41">
        <v>71</v>
      </c>
      <c r="T184" s="41">
        <v>0</v>
      </c>
      <c r="U184" s="41">
        <v>16</v>
      </c>
      <c r="V184" s="41">
        <v>0</v>
      </c>
      <c r="W184" s="41">
        <v>87</v>
      </c>
    </row>
    <row r="185" spans="2:23" ht="20.100000000000001" customHeight="1" thickBot="1" x14ac:dyDescent="0.25">
      <c r="B185" s="4" t="s">
        <v>385</v>
      </c>
      <c r="C185" s="41">
        <v>1</v>
      </c>
      <c r="D185" s="41">
        <v>0</v>
      </c>
      <c r="E185" s="41">
        <v>0</v>
      </c>
      <c r="F185" s="41">
        <v>1</v>
      </c>
      <c r="G185" s="41">
        <v>1</v>
      </c>
      <c r="H185" s="41">
        <v>0</v>
      </c>
      <c r="I185" s="41">
        <v>0</v>
      </c>
      <c r="J185" s="41">
        <v>1</v>
      </c>
      <c r="K185" s="41">
        <v>0</v>
      </c>
      <c r="L185" s="41">
        <v>0</v>
      </c>
      <c r="M185" s="41">
        <v>0</v>
      </c>
      <c r="N185" s="41">
        <v>0</v>
      </c>
      <c r="O185" s="41">
        <v>0</v>
      </c>
      <c r="P185" s="41">
        <v>0</v>
      </c>
      <c r="Q185" s="41">
        <v>0</v>
      </c>
      <c r="R185" s="41">
        <v>0</v>
      </c>
      <c r="S185" s="41">
        <v>2</v>
      </c>
      <c r="T185" s="41">
        <v>0</v>
      </c>
      <c r="U185" s="41">
        <v>0</v>
      </c>
      <c r="V185" s="41">
        <v>0</v>
      </c>
      <c r="W185" s="41">
        <v>2</v>
      </c>
    </row>
    <row r="186" spans="2:23" ht="20.100000000000001" customHeight="1" thickBot="1" x14ac:dyDescent="0.25">
      <c r="B186" s="4" t="s">
        <v>386</v>
      </c>
      <c r="C186" s="41">
        <v>2</v>
      </c>
      <c r="D186" s="41">
        <v>0</v>
      </c>
      <c r="E186" s="41">
        <v>0</v>
      </c>
      <c r="F186" s="41">
        <v>2</v>
      </c>
      <c r="G186" s="41">
        <v>0</v>
      </c>
      <c r="H186" s="41">
        <v>0</v>
      </c>
      <c r="I186" s="41">
        <v>0</v>
      </c>
      <c r="J186" s="41">
        <v>0</v>
      </c>
      <c r="K186" s="41">
        <v>2</v>
      </c>
      <c r="L186" s="41">
        <v>0</v>
      </c>
      <c r="M186" s="41">
        <v>0</v>
      </c>
      <c r="N186" s="41">
        <v>2</v>
      </c>
      <c r="O186" s="41">
        <v>0</v>
      </c>
      <c r="P186" s="41">
        <v>0</v>
      </c>
      <c r="Q186" s="41">
        <v>0</v>
      </c>
      <c r="R186" s="41">
        <v>0</v>
      </c>
      <c r="S186" s="41">
        <v>0</v>
      </c>
      <c r="T186" s="41">
        <v>0</v>
      </c>
      <c r="U186" s="41">
        <v>0</v>
      </c>
      <c r="V186" s="41">
        <v>0</v>
      </c>
      <c r="W186" s="41">
        <v>0</v>
      </c>
    </row>
    <row r="187" spans="2:23" ht="20.100000000000001" customHeight="1" thickBot="1" x14ac:dyDescent="0.25">
      <c r="B187" s="4" t="s">
        <v>183</v>
      </c>
      <c r="C187" s="41">
        <v>48</v>
      </c>
      <c r="D187" s="41">
        <v>0</v>
      </c>
      <c r="E187" s="41">
        <v>0</v>
      </c>
      <c r="F187" s="41">
        <v>48</v>
      </c>
      <c r="G187" s="41">
        <v>48</v>
      </c>
      <c r="H187" s="41">
        <v>0</v>
      </c>
      <c r="I187" s="41">
        <v>0</v>
      </c>
      <c r="J187" s="41">
        <v>48</v>
      </c>
      <c r="K187" s="41">
        <v>0</v>
      </c>
      <c r="L187" s="41">
        <v>0</v>
      </c>
      <c r="M187" s="41">
        <v>0</v>
      </c>
      <c r="N187" s="41">
        <v>0</v>
      </c>
      <c r="O187" s="41">
        <v>0</v>
      </c>
      <c r="P187" s="41">
        <v>0</v>
      </c>
      <c r="Q187" s="41">
        <v>0</v>
      </c>
      <c r="R187" s="41">
        <v>0</v>
      </c>
      <c r="S187" s="41">
        <v>49</v>
      </c>
      <c r="T187" s="41">
        <v>0</v>
      </c>
      <c r="U187" s="41">
        <v>0</v>
      </c>
      <c r="V187" s="41">
        <v>0</v>
      </c>
      <c r="W187" s="41">
        <v>49</v>
      </c>
    </row>
    <row r="188" spans="2:23" ht="20.100000000000001" customHeight="1" thickBot="1" x14ac:dyDescent="0.25">
      <c r="B188" s="4" t="s">
        <v>387</v>
      </c>
      <c r="C188" s="41">
        <v>3</v>
      </c>
      <c r="D188" s="41">
        <v>3</v>
      </c>
      <c r="E188" s="41">
        <v>0</v>
      </c>
      <c r="F188" s="41">
        <v>6</v>
      </c>
      <c r="G188" s="41">
        <v>1</v>
      </c>
      <c r="H188" s="41">
        <v>2</v>
      </c>
      <c r="I188" s="41">
        <v>0</v>
      </c>
      <c r="J188" s="41">
        <v>3</v>
      </c>
      <c r="K188" s="41">
        <v>2</v>
      </c>
      <c r="L188" s="41">
        <v>1</v>
      </c>
      <c r="M188" s="41">
        <v>0</v>
      </c>
      <c r="N188" s="41">
        <v>3</v>
      </c>
      <c r="O188" s="41">
        <v>0</v>
      </c>
      <c r="P188" s="41">
        <v>0</v>
      </c>
      <c r="Q188" s="41">
        <v>0</v>
      </c>
      <c r="R188" s="41">
        <v>0</v>
      </c>
      <c r="S188" s="41">
        <v>0</v>
      </c>
      <c r="T188" s="41">
        <v>0</v>
      </c>
      <c r="U188" s="41">
        <v>0</v>
      </c>
      <c r="V188" s="41">
        <v>0</v>
      </c>
      <c r="W188" s="41">
        <v>0</v>
      </c>
    </row>
    <row r="189" spans="2:23" ht="20.100000000000001" customHeight="1" thickBot="1" x14ac:dyDescent="0.25">
      <c r="B189" s="4" t="s">
        <v>388</v>
      </c>
      <c r="C189" s="41">
        <v>1</v>
      </c>
      <c r="D189" s="41">
        <v>0</v>
      </c>
      <c r="E189" s="41">
        <v>0</v>
      </c>
      <c r="F189" s="41">
        <v>1</v>
      </c>
      <c r="G189" s="41">
        <v>0</v>
      </c>
      <c r="H189" s="41">
        <v>0</v>
      </c>
      <c r="I189" s="41">
        <v>0</v>
      </c>
      <c r="J189" s="41">
        <v>0</v>
      </c>
      <c r="K189" s="41">
        <v>1</v>
      </c>
      <c r="L189" s="41">
        <v>0</v>
      </c>
      <c r="M189" s="41">
        <v>0</v>
      </c>
      <c r="N189" s="41">
        <v>1</v>
      </c>
      <c r="O189" s="41">
        <v>0</v>
      </c>
      <c r="P189" s="41">
        <v>0</v>
      </c>
      <c r="Q189" s="41">
        <v>0</v>
      </c>
      <c r="R189" s="41">
        <v>0</v>
      </c>
      <c r="S189" s="41">
        <v>0</v>
      </c>
      <c r="T189" s="41">
        <v>0</v>
      </c>
      <c r="U189" s="41">
        <v>2</v>
      </c>
      <c r="V189" s="41">
        <v>0</v>
      </c>
      <c r="W189" s="41">
        <v>2</v>
      </c>
    </row>
    <row r="190" spans="2:23" ht="20.100000000000001" customHeight="1" thickBot="1" x14ac:dyDescent="0.25">
      <c r="B190" s="4" t="s">
        <v>389</v>
      </c>
      <c r="C190" s="41">
        <v>6</v>
      </c>
      <c r="D190" s="41">
        <v>0</v>
      </c>
      <c r="E190" s="41">
        <v>0</v>
      </c>
      <c r="F190" s="41">
        <v>6</v>
      </c>
      <c r="G190" s="41">
        <v>0</v>
      </c>
      <c r="H190" s="41">
        <v>0</v>
      </c>
      <c r="I190" s="41">
        <v>0</v>
      </c>
      <c r="J190" s="41">
        <v>0</v>
      </c>
      <c r="K190" s="41">
        <v>6</v>
      </c>
      <c r="L190" s="41">
        <v>0</v>
      </c>
      <c r="M190" s="41">
        <v>0</v>
      </c>
      <c r="N190" s="41">
        <v>6</v>
      </c>
      <c r="O190" s="41">
        <v>0</v>
      </c>
      <c r="P190" s="41">
        <v>0</v>
      </c>
      <c r="Q190" s="41">
        <v>0</v>
      </c>
      <c r="R190" s="41">
        <v>0</v>
      </c>
      <c r="S190" s="41">
        <v>0</v>
      </c>
      <c r="T190" s="41">
        <v>0</v>
      </c>
      <c r="U190" s="41">
        <v>0</v>
      </c>
      <c r="V190" s="41">
        <v>0</v>
      </c>
      <c r="W190" s="41">
        <v>0</v>
      </c>
    </row>
    <row r="191" spans="2:23" ht="20.100000000000001" customHeight="1" thickBot="1" x14ac:dyDescent="0.25">
      <c r="B191" s="4" t="s">
        <v>390</v>
      </c>
      <c r="C191" s="41">
        <v>0</v>
      </c>
      <c r="D191" s="41">
        <v>0</v>
      </c>
      <c r="E191" s="41">
        <v>0</v>
      </c>
      <c r="F191" s="41">
        <v>0</v>
      </c>
      <c r="G191" s="41">
        <v>0</v>
      </c>
      <c r="H191" s="41">
        <v>0</v>
      </c>
      <c r="I191" s="41">
        <v>0</v>
      </c>
      <c r="J191" s="41">
        <v>0</v>
      </c>
      <c r="K191" s="41">
        <v>0</v>
      </c>
      <c r="L191" s="41">
        <v>0</v>
      </c>
      <c r="M191" s="41">
        <v>0</v>
      </c>
      <c r="N191" s="41">
        <v>0</v>
      </c>
      <c r="O191" s="41">
        <v>0</v>
      </c>
      <c r="P191" s="41">
        <v>0</v>
      </c>
      <c r="Q191" s="41">
        <v>0</v>
      </c>
      <c r="R191" s="41">
        <v>0</v>
      </c>
      <c r="S191" s="41">
        <v>0</v>
      </c>
      <c r="T191" s="41">
        <v>0</v>
      </c>
      <c r="U191" s="41">
        <v>0</v>
      </c>
      <c r="V191" s="41">
        <v>0</v>
      </c>
      <c r="W191" s="41">
        <v>0</v>
      </c>
    </row>
    <row r="192" spans="2:23" ht="20.100000000000001" customHeight="1" thickBot="1" x14ac:dyDescent="0.25">
      <c r="B192" s="4" t="s">
        <v>184</v>
      </c>
      <c r="C192" s="41">
        <v>12</v>
      </c>
      <c r="D192" s="41">
        <v>2</v>
      </c>
      <c r="E192" s="41">
        <v>6</v>
      </c>
      <c r="F192" s="41">
        <v>20</v>
      </c>
      <c r="G192" s="41">
        <v>3</v>
      </c>
      <c r="H192" s="41">
        <v>0</v>
      </c>
      <c r="I192" s="41">
        <v>0</v>
      </c>
      <c r="J192" s="41">
        <v>3</v>
      </c>
      <c r="K192" s="41">
        <v>9</v>
      </c>
      <c r="L192" s="41">
        <v>2</v>
      </c>
      <c r="M192" s="41">
        <v>6</v>
      </c>
      <c r="N192" s="41">
        <v>17</v>
      </c>
      <c r="O192" s="41">
        <v>0</v>
      </c>
      <c r="P192" s="41">
        <v>0</v>
      </c>
      <c r="Q192" s="41">
        <v>0</v>
      </c>
      <c r="R192" s="41">
        <v>0</v>
      </c>
      <c r="S192" s="41">
        <v>32</v>
      </c>
      <c r="T192" s="41">
        <v>0</v>
      </c>
      <c r="U192" s="41">
        <v>4</v>
      </c>
      <c r="V192" s="41">
        <v>4</v>
      </c>
      <c r="W192" s="41">
        <v>40</v>
      </c>
    </row>
    <row r="193" spans="2:23" ht="20.100000000000001" customHeight="1" thickBot="1" x14ac:dyDescent="0.25">
      <c r="B193" s="4" t="s">
        <v>391</v>
      </c>
      <c r="C193" s="41">
        <v>3</v>
      </c>
      <c r="D193" s="41">
        <v>0</v>
      </c>
      <c r="E193" s="41">
        <v>0</v>
      </c>
      <c r="F193" s="41">
        <v>3</v>
      </c>
      <c r="G193" s="41">
        <v>0</v>
      </c>
      <c r="H193" s="41">
        <v>0</v>
      </c>
      <c r="I193" s="41">
        <v>0</v>
      </c>
      <c r="J193" s="41">
        <v>0</v>
      </c>
      <c r="K193" s="41">
        <v>3</v>
      </c>
      <c r="L193" s="41">
        <v>0</v>
      </c>
      <c r="M193" s="41">
        <v>0</v>
      </c>
      <c r="N193" s="41">
        <v>3</v>
      </c>
      <c r="O193" s="41">
        <v>0</v>
      </c>
      <c r="P193" s="41">
        <v>0</v>
      </c>
      <c r="Q193" s="41">
        <v>0</v>
      </c>
      <c r="R193" s="41">
        <v>0</v>
      </c>
      <c r="S193" s="41">
        <v>0</v>
      </c>
      <c r="T193" s="41">
        <v>0</v>
      </c>
      <c r="U193" s="41">
        <v>0</v>
      </c>
      <c r="V193" s="41">
        <v>0</v>
      </c>
      <c r="W193" s="41">
        <v>0</v>
      </c>
    </row>
    <row r="194" spans="2:23" ht="20.100000000000001" customHeight="1" thickBot="1" x14ac:dyDescent="0.25">
      <c r="B194" s="4" t="s">
        <v>392</v>
      </c>
      <c r="C194" s="41">
        <v>0</v>
      </c>
      <c r="D194" s="41">
        <v>0</v>
      </c>
      <c r="E194" s="41">
        <v>0</v>
      </c>
      <c r="F194" s="41">
        <v>0</v>
      </c>
      <c r="G194" s="41">
        <v>0</v>
      </c>
      <c r="H194" s="41">
        <v>0</v>
      </c>
      <c r="I194" s="41">
        <v>0</v>
      </c>
      <c r="J194" s="41">
        <v>0</v>
      </c>
      <c r="K194" s="41">
        <v>0</v>
      </c>
      <c r="L194" s="41">
        <v>0</v>
      </c>
      <c r="M194" s="41">
        <v>0</v>
      </c>
      <c r="N194" s="41">
        <v>0</v>
      </c>
      <c r="O194" s="41">
        <v>0</v>
      </c>
      <c r="P194" s="41">
        <v>0</v>
      </c>
      <c r="Q194" s="41">
        <v>0</v>
      </c>
      <c r="R194" s="41">
        <v>0</v>
      </c>
      <c r="S194" s="41">
        <v>0</v>
      </c>
      <c r="T194" s="41">
        <v>0</v>
      </c>
      <c r="U194" s="41">
        <v>0</v>
      </c>
      <c r="V194" s="41">
        <v>0</v>
      </c>
      <c r="W194" s="41">
        <v>0</v>
      </c>
    </row>
    <row r="195" spans="2:23" ht="20.100000000000001" customHeight="1" thickBot="1" x14ac:dyDescent="0.25">
      <c r="B195" s="4" t="s">
        <v>393</v>
      </c>
      <c r="C195" s="41">
        <v>3</v>
      </c>
      <c r="D195" s="41">
        <v>0</v>
      </c>
      <c r="E195" s="41">
        <v>0</v>
      </c>
      <c r="F195" s="41">
        <v>3</v>
      </c>
      <c r="G195" s="41">
        <v>0</v>
      </c>
      <c r="H195" s="41">
        <v>0</v>
      </c>
      <c r="I195" s="41">
        <v>0</v>
      </c>
      <c r="J195" s="41">
        <v>0</v>
      </c>
      <c r="K195" s="41">
        <v>3</v>
      </c>
      <c r="L195" s="41">
        <v>0</v>
      </c>
      <c r="M195" s="41">
        <v>0</v>
      </c>
      <c r="N195" s="41">
        <v>3</v>
      </c>
      <c r="O195" s="41">
        <v>0</v>
      </c>
      <c r="P195" s="41">
        <v>0</v>
      </c>
      <c r="Q195" s="41">
        <v>0</v>
      </c>
      <c r="R195" s="41">
        <v>0</v>
      </c>
      <c r="S195" s="41">
        <v>1</v>
      </c>
      <c r="T195" s="41">
        <v>0</v>
      </c>
      <c r="U195" s="41">
        <v>0</v>
      </c>
      <c r="V195" s="41">
        <v>0</v>
      </c>
      <c r="W195" s="41">
        <v>1</v>
      </c>
    </row>
    <row r="196" spans="2:23" ht="20.100000000000001" customHeight="1" thickBot="1" x14ac:dyDescent="0.25">
      <c r="B196" s="4" t="s">
        <v>394</v>
      </c>
      <c r="C196" s="41">
        <v>0</v>
      </c>
      <c r="D196" s="41">
        <v>0</v>
      </c>
      <c r="E196" s="41">
        <v>0</v>
      </c>
      <c r="F196" s="41">
        <v>0</v>
      </c>
      <c r="G196" s="41">
        <v>0</v>
      </c>
      <c r="H196" s="41">
        <v>0</v>
      </c>
      <c r="I196" s="41">
        <v>0</v>
      </c>
      <c r="J196" s="41">
        <v>0</v>
      </c>
      <c r="K196" s="41">
        <v>0</v>
      </c>
      <c r="L196" s="41">
        <v>0</v>
      </c>
      <c r="M196" s="41">
        <v>0</v>
      </c>
      <c r="N196" s="41">
        <v>0</v>
      </c>
      <c r="O196" s="41">
        <v>0</v>
      </c>
      <c r="P196" s="41">
        <v>0</v>
      </c>
      <c r="Q196" s="41">
        <v>0</v>
      </c>
      <c r="R196" s="41">
        <v>0</v>
      </c>
      <c r="S196" s="41">
        <v>0</v>
      </c>
      <c r="T196" s="41">
        <v>0</v>
      </c>
      <c r="U196" s="41">
        <v>0</v>
      </c>
      <c r="V196" s="41">
        <v>0</v>
      </c>
      <c r="W196" s="41">
        <v>0</v>
      </c>
    </row>
    <row r="197" spans="2:23" ht="20.100000000000001" customHeight="1" thickBot="1" x14ac:dyDescent="0.25">
      <c r="B197" s="4" t="s">
        <v>395</v>
      </c>
      <c r="C197" s="41">
        <v>1</v>
      </c>
      <c r="D197" s="41">
        <v>0</v>
      </c>
      <c r="E197" s="41">
        <v>0</v>
      </c>
      <c r="F197" s="41">
        <v>1</v>
      </c>
      <c r="G197" s="41">
        <v>1</v>
      </c>
      <c r="H197" s="41">
        <v>0</v>
      </c>
      <c r="I197" s="41">
        <v>0</v>
      </c>
      <c r="J197" s="41">
        <v>1</v>
      </c>
      <c r="K197" s="41">
        <v>0</v>
      </c>
      <c r="L197" s="41">
        <v>0</v>
      </c>
      <c r="M197" s="41">
        <v>0</v>
      </c>
      <c r="N197" s="41">
        <v>0</v>
      </c>
      <c r="O197" s="41">
        <v>0</v>
      </c>
      <c r="P197" s="41">
        <v>0</v>
      </c>
      <c r="Q197" s="41">
        <v>0</v>
      </c>
      <c r="R197" s="41">
        <v>0</v>
      </c>
      <c r="S197" s="41">
        <v>0</v>
      </c>
      <c r="T197" s="41">
        <v>0</v>
      </c>
      <c r="U197" s="41">
        <v>0</v>
      </c>
      <c r="V197" s="41">
        <v>0</v>
      </c>
      <c r="W197" s="41">
        <v>0</v>
      </c>
    </row>
    <row r="198" spans="2:23" ht="20.100000000000001" customHeight="1" thickBot="1" x14ac:dyDescent="0.25">
      <c r="B198" s="4" t="s">
        <v>185</v>
      </c>
      <c r="C198" s="41">
        <v>0</v>
      </c>
      <c r="D198" s="41">
        <v>0</v>
      </c>
      <c r="E198" s="41">
        <v>0</v>
      </c>
      <c r="F198" s="41">
        <v>0</v>
      </c>
      <c r="G198" s="41">
        <v>0</v>
      </c>
      <c r="H198" s="41">
        <v>0</v>
      </c>
      <c r="I198" s="41">
        <v>0</v>
      </c>
      <c r="J198" s="41">
        <v>0</v>
      </c>
      <c r="K198" s="41">
        <v>0</v>
      </c>
      <c r="L198" s="41">
        <v>0</v>
      </c>
      <c r="M198" s="41">
        <v>0</v>
      </c>
      <c r="N198" s="41">
        <v>0</v>
      </c>
      <c r="O198" s="41">
        <v>0</v>
      </c>
      <c r="P198" s="41">
        <v>0</v>
      </c>
      <c r="Q198" s="41">
        <v>0</v>
      </c>
      <c r="R198" s="41">
        <v>0</v>
      </c>
      <c r="S198" s="41">
        <v>4</v>
      </c>
      <c r="T198" s="41">
        <v>3</v>
      </c>
      <c r="U198" s="41">
        <v>0</v>
      </c>
      <c r="V198" s="41">
        <v>2</v>
      </c>
      <c r="W198" s="41">
        <v>9</v>
      </c>
    </row>
    <row r="199" spans="2:23" ht="20.100000000000001" customHeight="1" thickBot="1" x14ac:dyDescent="0.25">
      <c r="B199" s="4" t="s">
        <v>186</v>
      </c>
      <c r="C199" s="41">
        <v>37</v>
      </c>
      <c r="D199" s="41">
        <v>3</v>
      </c>
      <c r="E199" s="41">
        <v>8</v>
      </c>
      <c r="F199" s="41">
        <v>48</v>
      </c>
      <c r="G199" s="41">
        <v>11</v>
      </c>
      <c r="H199" s="41">
        <v>0</v>
      </c>
      <c r="I199" s="41">
        <v>0</v>
      </c>
      <c r="J199" s="41">
        <v>11</v>
      </c>
      <c r="K199" s="41">
        <v>26</v>
      </c>
      <c r="L199" s="41">
        <v>3</v>
      </c>
      <c r="M199" s="41">
        <v>8</v>
      </c>
      <c r="N199" s="41">
        <v>37</v>
      </c>
      <c r="O199" s="41">
        <v>0</v>
      </c>
      <c r="P199" s="41">
        <v>0</v>
      </c>
      <c r="Q199" s="41">
        <v>0</v>
      </c>
      <c r="R199" s="41">
        <v>0</v>
      </c>
      <c r="S199" s="41">
        <v>201</v>
      </c>
      <c r="T199" s="41">
        <v>67</v>
      </c>
      <c r="U199" s="41">
        <v>0</v>
      </c>
      <c r="V199" s="41">
        <v>0</v>
      </c>
      <c r="W199" s="41">
        <v>268</v>
      </c>
    </row>
    <row r="200" spans="2:23" ht="20.100000000000001" customHeight="1" thickBot="1" x14ac:dyDescent="0.25">
      <c r="B200" s="4" t="s">
        <v>396</v>
      </c>
      <c r="C200" s="41">
        <v>3</v>
      </c>
      <c r="D200" s="41">
        <v>0</v>
      </c>
      <c r="E200" s="41">
        <v>0</v>
      </c>
      <c r="F200" s="41">
        <v>3</v>
      </c>
      <c r="G200" s="41">
        <v>0</v>
      </c>
      <c r="H200" s="41">
        <v>0</v>
      </c>
      <c r="I200" s="41">
        <v>0</v>
      </c>
      <c r="J200" s="41">
        <v>0</v>
      </c>
      <c r="K200" s="41">
        <v>3</v>
      </c>
      <c r="L200" s="41">
        <v>0</v>
      </c>
      <c r="M200" s="41">
        <v>0</v>
      </c>
      <c r="N200" s="41">
        <v>3</v>
      </c>
      <c r="O200" s="41">
        <v>0</v>
      </c>
      <c r="P200" s="41">
        <v>0</v>
      </c>
      <c r="Q200" s="41">
        <v>0</v>
      </c>
      <c r="R200" s="41">
        <v>0</v>
      </c>
      <c r="S200" s="41">
        <v>13</v>
      </c>
      <c r="T200" s="41">
        <v>0</v>
      </c>
      <c r="U200" s="41">
        <v>0</v>
      </c>
      <c r="V200" s="41">
        <v>0</v>
      </c>
      <c r="W200" s="41">
        <v>13</v>
      </c>
    </row>
    <row r="201" spans="2:23" ht="20.100000000000001" customHeight="1" thickBot="1" x14ac:dyDescent="0.25">
      <c r="B201" s="4" t="s">
        <v>397</v>
      </c>
      <c r="C201" s="41">
        <v>2</v>
      </c>
      <c r="D201" s="41">
        <v>0</v>
      </c>
      <c r="E201" s="41">
        <v>0</v>
      </c>
      <c r="F201" s="41">
        <v>2</v>
      </c>
      <c r="G201" s="41">
        <v>0</v>
      </c>
      <c r="H201" s="41">
        <v>0</v>
      </c>
      <c r="I201" s="41">
        <v>0</v>
      </c>
      <c r="J201" s="41">
        <v>0</v>
      </c>
      <c r="K201" s="41">
        <v>2</v>
      </c>
      <c r="L201" s="41">
        <v>0</v>
      </c>
      <c r="M201" s="41">
        <v>0</v>
      </c>
      <c r="N201" s="41">
        <v>2</v>
      </c>
      <c r="O201" s="41">
        <v>0</v>
      </c>
      <c r="P201" s="41">
        <v>0</v>
      </c>
      <c r="Q201" s="41">
        <v>0</v>
      </c>
      <c r="R201" s="41">
        <v>0</v>
      </c>
      <c r="S201" s="41">
        <v>2</v>
      </c>
      <c r="T201" s="41">
        <v>0</v>
      </c>
      <c r="U201" s="41">
        <v>0</v>
      </c>
      <c r="V201" s="41">
        <v>0</v>
      </c>
      <c r="W201" s="41">
        <v>2</v>
      </c>
    </row>
    <row r="202" spans="2:23" ht="20.100000000000001" customHeight="1" thickBot="1" x14ac:dyDescent="0.25">
      <c r="B202" s="4" t="s">
        <v>398</v>
      </c>
      <c r="C202" s="41">
        <v>13</v>
      </c>
      <c r="D202" s="41">
        <v>0</v>
      </c>
      <c r="E202" s="41">
        <v>0</v>
      </c>
      <c r="F202" s="41">
        <v>13</v>
      </c>
      <c r="G202" s="41">
        <v>0</v>
      </c>
      <c r="H202" s="41">
        <v>0</v>
      </c>
      <c r="I202" s="41">
        <v>0</v>
      </c>
      <c r="J202" s="41">
        <v>0</v>
      </c>
      <c r="K202" s="41">
        <v>13</v>
      </c>
      <c r="L202" s="41">
        <v>0</v>
      </c>
      <c r="M202" s="41">
        <v>0</v>
      </c>
      <c r="N202" s="41">
        <v>13</v>
      </c>
      <c r="O202" s="41">
        <v>0</v>
      </c>
      <c r="P202" s="41">
        <v>0</v>
      </c>
      <c r="Q202" s="41">
        <v>0</v>
      </c>
      <c r="R202" s="41">
        <v>0</v>
      </c>
      <c r="S202" s="41">
        <v>25</v>
      </c>
      <c r="T202" s="41">
        <v>0</v>
      </c>
      <c r="U202" s="41">
        <v>0</v>
      </c>
      <c r="V202" s="41">
        <v>0</v>
      </c>
      <c r="W202" s="41">
        <v>25</v>
      </c>
    </row>
    <row r="203" spans="2:23" ht="20.100000000000001" customHeight="1" thickBot="1" x14ac:dyDescent="0.25">
      <c r="B203" s="4" t="s">
        <v>187</v>
      </c>
      <c r="C203" s="41">
        <v>1</v>
      </c>
      <c r="D203" s="41">
        <v>0</v>
      </c>
      <c r="E203" s="41">
        <v>0</v>
      </c>
      <c r="F203" s="41">
        <v>1</v>
      </c>
      <c r="G203" s="41">
        <v>0</v>
      </c>
      <c r="H203" s="41">
        <v>0</v>
      </c>
      <c r="I203" s="41">
        <v>0</v>
      </c>
      <c r="J203" s="41">
        <v>0</v>
      </c>
      <c r="K203" s="41">
        <v>1</v>
      </c>
      <c r="L203" s="41">
        <v>0</v>
      </c>
      <c r="M203" s="41">
        <v>0</v>
      </c>
      <c r="N203" s="41">
        <v>1</v>
      </c>
      <c r="O203" s="41">
        <v>0</v>
      </c>
      <c r="P203" s="41">
        <v>0</v>
      </c>
      <c r="Q203" s="41">
        <v>0</v>
      </c>
      <c r="R203" s="41">
        <v>0</v>
      </c>
      <c r="S203" s="41">
        <v>3</v>
      </c>
      <c r="T203" s="41">
        <v>0</v>
      </c>
      <c r="U203" s="41">
        <v>0</v>
      </c>
      <c r="V203" s="41">
        <v>0</v>
      </c>
      <c r="W203" s="41">
        <v>3</v>
      </c>
    </row>
    <row r="204" spans="2:23" ht="20.100000000000001" customHeight="1" thickBot="1" x14ac:dyDescent="0.25">
      <c r="B204" s="4" t="s">
        <v>399</v>
      </c>
      <c r="C204" s="41">
        <v>2</v>
      </c>
      <c r="D204" s="41">
        <v>0</v>
      </c>
      <c r="E204" s="41">
        <v>0</v>
      </c>
      <c r="F204" s="41">
        <v>2</v>
      </c>
      <c r="G204" s="41">
        <v>2</v>
      </c>
      <c r="H204" s="41">
        <v>0</v>
      </c>
      <c r="I204" s="41">
        <v>0</v>
      </c>
      <c r="J204" s="41">
        <v>2</v>
      </c>
      <c r="K204" s="41">
        <v>0</v>
      </c>
      <c r="L204" s="41">
        <v>0</v>
      </c>
      <c r="M204" s="41">
        <v>0</v>
      </c>
      <c r="N204" s="41">
        <v>0</v>
      </c>
      <c r="O204" s="41">
        <v>0</v>
      </c>
      <c r="P204" s="41">
        <v>0</v>
      </c>
      <c r="Q204" s="41">
        <v>0</v>
      </c>
      <c r="R204" s="41">
        <v>0</v>
      </c>
      <c r="S204" s="41">
        <v>15</v>
      </c>
      <c r="T204" s="41">
        <v>0</v>
      </c>
      <c r="U204" s="41">
        <v>0</v>
      </c>
      <c r="V204" s="41">
        <v>0</v>
      </c>
      <c r="W204" s="41">
        <v>15</v>
      </c>
    </row>
    <row r="205" spans="2:23" ht="20.100000000000001" customHeight="1" thickBot="1" x14ac:dyDescent="0.25">
      <c r="B205" s="4" t="s">
        <v>400</v>
      </c>
      <c r="C205" s="41">
        <v>1</v>
      </c>
      <c r="D205" s="41">
        <v>0</v>
      </c>
      <c r="E205" s="41">
        <v>0</v>
      </c>
      <c r="F205" s="41">
        <v>1</v>
      </c>
      <c r="G205" s="41">
        <v>0</v>
      </c>
      <c r="H205" s="41">
        <v>0</v>
      </c>
      <c r="I205" s="41">
        <v>0</v>
      </c>
      <c r="J205" s="41">
        <v>0</v>
      </c>
      <c r="K205" s="41">
        <v>1</v>
      </c>
      <c r="L205" s="41">
        <v>0</v>
      </c>
      <c r="M205" s="41">
        <v>0</v>
      </c>
      <c r="N205" s="41">
        <v>1</v>
      </c>
      <c r="O205" s="41">
        <v>0</v>
      </c>
      <c r="P205" s="41">
        <v>0</v>
      </c>
      <c r="Q205" s="41">
        <v>0</v>
      </c>
      <c r="R205" s="41">
        <v>0</v>
      </c>
      <c r="S205" s="41">
        <v>1</v>
      </c>
      <c r="T205" s="41">
        <v>0</v>
      </c>
      <c r="U205" s="41">
        <v>0</v>
      </c>
      <c r="V205" s="41">
        <v>0</v>
      </c>
      <c r="W205" s="41">
        <v>1</v>
      </c>
    </row>
    <row r="206" spans="2:23" ht="20.100000000000001" customHeight="1" thickBot="1" x14ac:dyDescent="0.25">
      <c r="B206" s="4" t="s">
        <v>401</v>
      </c>
      <c r="C206" s="41">
        <v>0</v>
      </c>
      <c r="D206" s="41">
        <v>0</v>
      </c>
      <c r="E206" s="41">
        <v>0</v>
      </c>
      <c r="F206" s="41">
        <v>0</v>
      </c>
      <c r="G206" s="41">
        <v>0</v>
      </c>
      <c r="H206" s="41">
        <v>0</v>
      </c>
      <c r="I206" s="41">
        <v>0</v>
      </c>
      <c r="J206" s="41">
        <v>0</v>
      </c>
      <c r="K206" s="41">
        <v>0</v>
      </c>
      <c r="L206" s="41">
        <v>0</v>
      </c>
      <c r="M206" s="41">
        <v>0</v>
      </c>
      <c r="N206" s="41">
        <v>0</v>
      </c>
      <c r="O206" s="41">
        <v>0</v>
      </c>
      <c r="P206" s="41">
        <v>0</v>
      </c>
      <c r="Q206" s="41">
        <v>0</v>
      </c>
      <c r="R206" s="41">
        <v>0</v>
      </c>
      <c r="S206" s="41">
        <v>3</v>
      </c>
      <c r="T206" s="41">
        <v>0</v>
      </c>
      <c r="U206" s="41">
        <v>1</v>
      </c>
      <c r="V206" s="41">
        <v>1</v>
      </c>
      <c r="W206" s="41">
        <v>5</v>
      </c>
    </row>
    <row r="207" spans="2:23" ht="20.100000000000001" customHeight="1" thickBot="1" x14ac:dyDescent="0.25">
      <c r="B207" s="4" t="s">
        <v>188</v>
      </c>
      <c r="C207" s="41">
        <v>16</v>
      </c>
      <c r="D207" s="41">
        <v>0</v>
      </c>
      <c r="E207" s="41">
        <v>1</v>
      </c>
      <c r="F207" s="41">
        <v>17</v>
      </c>
      <c r="G207" s="41">
        <v>2</v>
      </c>
      <c r="H207" s="41">
        <v>0</v>
      </c>
      <c r="I207" s="41">
        <v>0</v>
      </c>
      <c r="J207" s="41">
        <v>2</v>
      </c>
      <c r="K207" s="41">
        <v>14</v>
      </c>
      <c r="L207" s="41">
        <v>0</v>
      </c>
      <c r="M207" s="41">
        <v>1</v>
      </c>
      <c r="N207" s="41">
        <v>15</v>
      </c>
      <c r="O207" s="41">
        <v>0</v>
      </c>
      <c r="P207" s="41">
        <v>0</v>
      </c>
      <c r="Q207" s="41">
        <v>0</v>
      </c>
      <c r="R207" s="41">
        <v>0</v>
      </c>
      <c r="S207" s="41">
        <v>105</v>
      </c>
      <c r="T207" s="41">
        <v>14</v>
      </c>
      <c r="U207" s="41">
        <v>0</v>
      </c>
      <c r="V207" s="41">
        <v>0</v>
      </c>
      <c r="W207" s="41">
        <v>119</v>
      </c>
    </row>
    <row r="208" spans="2:23" ht="20.100000000000001" customHeight="1" thickBot="1" x14ac:dyDescent="0.25">
      <c r="B208" s="4" t="s">
        <v>402</v>
      </c>
      <c r="C208" s="41">
        <v>0</v>
      </c>
      <c r="D208" s="41">
        <v>0</v>
      </c>
      <c r="E208" s="41">
        <v>0</v>
      </c>
      <c r="F208" s="41">
        <v>0</v>
      </c>
      <c r="G208" s="41">
        <v>0</v>
      </c>
      <c r="H208" s="41">
        <v>0</v>
      </c>
      <c r="I208" s="41">
        <v>0</v>
      </c>
      <c r="J208" s="41">
        <v>0</v>
      </c>
      <c r="K208" s="41">
        <v>0</v>
      </c>
      <c r="L208" s="41">
        <v>0</v>
      </c>
      <c r="M208" s="41">
        <v>0</v>
      </c>
      <c r="N208" s="41">
        <v>0</v>
      </c>
      <c r="O208" s="41">
        <v>0</v>
      </c>
      <c r="P208" s="41">
        <v>0</v>
      </c>
      <c r="Q208" s="41">
        <v>0</v>
      </c>
      <c r="R208" s="41">
        <v>0</v>
      </c>
      <c r="S208" s="41">
        <v>0</v>
      </c>
      <c r="T208" s="41">
        <v>0</v>
      </c>
      <c r="U208" s="41">
        <v>0</v>
      </c>
      <c r="V208" s="41">
        <v>0</v>
      </c>
      <c r="W208" s="41">
        <v>0</v>
      </c>
    </row>
    <row r="209" spans="2:23" ht="20.100000000000001" customHeight="1" thickBot="1" x14ac:dyDescent="0.25">
      <c r="B209" s="4" t="s">
        <v>403</v>
      </c>
      <c r="C209" s="41">
        <v>1</v>
      </c>
      <c r="D209" s="41">
        <v>0</v>
      </c>
      <c r="E209" s="41">
        <v>0</v>
      </c>
      <c r="F209" s="41">
        <v>1</v>
      </c>
      <c r="G209" s="41">
        <v>0</v>
      </c>
      <c r="H209" s="41">
        <v>0</v>
      </c>
      <c r="I209" s="41">
        <v>0</v>
      </c>
      <c r="J209" s="41">
        <v>0</v>
      </c>
      <c r="K209" s="41">
        <v>1</v>
      </c>
      <c r="L209" s="41">
        <v>0</v>
      </c>
      <c r="M209" s="41">
        <v>0</v>
      </c>
      <c r="N209" s="41">
        <v>1</v>
      </c>
      <c r="O209" s="41">
        <v>0</v>
      </c>
      <c r="P209" s="41">
        <v>0</v>
      </c>
      <c r="Q209" s="41">
        <v>0</v>
      </c>
      <c r="R209" s="41">
        <v>0</v>
      </c>
      <c r="S209" s="41">
        <v>15</v>
      </c>
      <c r="T209" s="41">
        <v>0</v>
      </c>
      <c r="U209" s="41">
        <v>0</v>
      </c>
      <c r="V209" s="41">
        <v>0</v>
      </c>
      <c r="W209" s="41">
        <v>15</v>
      </c>
    </row>
    <row r="210" spans="2:23" ht="20.100000000000001" customHeight="1" thickBot="1" x14ac:dyDescent="0.25">
      <c r="B210" s="4" t="s">
        <v>404</v>
      </c>
      <c r="C210" s="41">
        <v>2</v>
      </c>
      <c r="D210" s="41">
        <v>0</v>
      </c>
      <c r="E210" s="41">
        <v>2</v>
      </c>
      <c r="F210" s="41">
        <v>4</v>
      </c>
      <c r="G210" s="41">
        <v>0</v>
      </c>
      <c r="H210" s="41">
        <v>0</v>
      </c>
      <c r="I210" s="41">
        <v>0</v>
      </c>
      <c r="J210" s="41">
        <v>0</v>
      </c>
      <c r="K210" s="41">
        <v>2</v>
      </c>
      <c r="L210" s="41">
        <v>0</v>
      </c>
      <c r="M210" s="41">
        <v>2</v>
      </c>
      <c r="N210" s="41">
        <v>4</v>
      </c>
      <c r="O210" s="41">
        <v>0</v>
      </c>
      <c r="P210" s="41">
        <v>0</v>
      </c>
      <c r="Q210" s="41">
        <v>0</v>
      </c>
      <c r="R210" s="41">
        <v>0</v>
      </c>
      <c r="S210" s="41">
        <v>6</v>
      </c>
      <c r="T210" s="41">
        <v>0</v>
      </c>
      <c r="U210" s="41">
        <v>0</v>
      </c>
      <c r="V210" s="41">
        <v>0</v>
      </c>
      <c r="W210" s="41">
        <v>6</v>
      </c>
    </row>
    <row r="211" spans="2:23" ht="20.100000000000001" customHeight="1" thickBot="1" x14ac:dyDescent="0.25">
      <c r="B211" s="4" t="s">
        <v>405</v>
      </c>
      <c r="C211" s="41">
        <v>1</v>
      </c>
      <c r="D211" s="41">
        <v>0</v>
      </c>
      <c r="E211" s="41">
        <v>0</v>
      </c>
      <c r="F211" s="41">
        <v>1</v>
      </c>
      <c r="G211" s="41">
        <v>0</v>
      </c>
      <c r="H211" s="41">
        <v>0</v>
      </c>
      <c r="I211" s="41">
        <v>0</v>
      </c>
      <c r="J211" s="41">
        <v>0</v>
      </c>
      <c r="K211" s="41">
        <v>1</v>
      </c>
      <c r="L211" s="41">
        <v>0</v>
      </c>
      <c r="M211" s="41">
        <v>0</v>
      </c>
      <c r="N211" s="41">
        <v>1</v>
      </c>
      <c r="O211" s="41">
        <v>0</v>
      </c>
      <c r="P211" s="41">
        <v>0</v>
      </c>
      <c r="Q211" s="41">
        <v>0</v>
      </c>
      <c r="R211" s="41">
        <v>0</v>
      </c>
      <c r="S211" s="41">
        <v>3</v>
      </c>
      <c r="T211" s="41">
        <v>0</v>
      </c>
      <c r="U211" s="41">
        <v>0</v>
      </c>
      <c r="V211" s="41">
        <v>0</v>
      </c>
      <c r="W211" s="41">
        <v>3</v>
      </c>
    </row>
    <row r="212" spans="2:23" ht="20.100000000000001" customHeight="1" thickBot="1" x14ac:dyDescent="0.25">
      <c r="B212" s="4" t="s">
        <v>406</v>
      </c>
      <c r="C212" s="41">
        <v>2</v>
      </c>
      <c r="D212" s="41">
        <v>0</v>
      </c>
      <c r="E212" s="41">
        <v>0</v>
      </c>
      <c r="F212" s="41">
        <v>2</v>
      </c>
      <c r="G212" s="41">
        <v>0</v>
      </c>
      <c r="H212" s="41">
        <v>0</v>
      </c>
      <c r="I212" s="41">
        <v>0</v>
      </c>
      <c r="J212" s="41">
        <v>0</v>
      </c>
      <c r="K212" s="41">
        <v>2</v>
      </c>
      <c r="L212" s="41">
        <v>0</v>
      </c>
      <c r="M212" s="41">
        <v>0</v>
      </c>
      <c r="N212" s="41">
        <v>2</v>
      </c>
      <c r="O212" s="41">
        <v>0</v>
      </c>
      <c r="P212" s="41">
        <v>0</v>
      </c>
      <c r="Q212" s="41">
        <v>0</v>
      </c>
      <c r="R212" s="41">
        <v>0</v>
      </c>
      <c r="S212" s="41">
        <v>7</v>
      </c>
      <c r="T212" s="41">
        <v>0</v>
      </c>
      <c r="U212" s="41">
        <v>0</v>
      </c>
      <c r="V212" s="41">
        <v>0</v>
      </c>
      <c r="W212" s="41">
        <v>7</v>
      </c>
    </row>
    <row r="213" spans="2:23" ht="20.100000000000001" customHeight="1" thickBot="1" x14ac:dyDescent="0.25">
      <c r="B213" s="4" t="s">
        <v>640</v>
      </c>
      <c r="C213" s="41">
        <v>2</v>
      </c>
      <c r="D213" s="41">
        <v>0</v>
      </c>
      <c r="E213" s="41">
        <v>0</v>
      </c>
      <c r="F213" s="41">
        <v>2</v>
      </c>
      <c r="G213" s="41">
        <v>1</v>
      </c>
      <c r="H213" s="41">
        <v>0</v>
      </c>
      <c r="I213" s="41">
        <v>0</v>
      </c>
      <c r="J213" s="41">
        <v>1</v>
      </c>
      <c r="K213" s="41">
        <v>1</v>
      </c>
      <c r="L213" s="41">
        <v>0</v>
      </c>
      <c r="M213" s="41">
        <v>0</v>
      </c>
      <c r="N213" s="41">
        <v>1</v>
      </c>
      <c r="O213" s="41">
        <v>0</v>
      </c>
      <c r="P213" s="41">
        <v>0</v>
      </c>
      <c r="Q213" s="41">
        <v>0</v>
      </c>
      <c r="R213" s="41">
        <v>0</v>
      </c>
      <c r="S213" s="41">
        <v>2</v>
      </c>
      <c r="T213" s="41">
        <v>0</v>
      </c>
      <c r="U213" s="41">
        <v>0</v>
      </c>
      <c r="V213" s="41">
        <v>0</v>
      </c>
      <c r="W213" s="41">
        <v>2</v>
      </c>
    </row>
    <row r="214" spans="2:23" ht="20.100000000000001" customHeight="1" thickBot="1" x14ac:dyDescent="0.25">
      <c r="B214" s="4" t="s">
        <v>407</v>
      </c>
      <c r="C214" s="41">
        <v>12</v>
      </c>
      <c r="D214" s="41">
        <v>0</v>
      </c>
      <c r="E214" s="41">
        <v>1</v>
      </c>
      <c r="F214" s="41">
        <v>13</v>
      </c>
      <c r="G214" s="41">
        <v>6</v>
      </c>
      <c r="H214" s="41">
        <v>0</v>
      </c>
      <c r="I214" s="41">
        <v>0</v>
      </c>
      <c r="J214" s="41">
        <v>6</v>
      </c>
      <c r="K214" s="41">
        <v>6</v>
      </c>
      <c r="L214" s="41">
        <v>0</v>
      </c>
      <c r="M214" s="41">
        <v>1</v>
      </c>
      <c r="N214" s="41">
        <v>7</v>
      </c>
      <c r="O214" s="41">
        <v>0</v>
      </c>
      <c r="P214" s="41">
        <v>0</v>
      </c>
      <c r="Q214" s="41">
        <v>0</v>
      </c>
      <c r="R214" s="41">
        <v>0</v>
      </c>
      <c r="S214" s="41">
        <v>28</v>
      </c>
      <c r="T214" s="41">
        <v>5</v>
      </c>
      <c r="U214" s="41">
        <v>4</v>
      </c>
      <c r="V214" s="41">
        <v>1</v>
      </c>
      <c r="W214" s="41">
        <v>38</v>
      </c>
    </row>
    <row r="215" spans="2:23" ht="20.100000000000001" customHeight="1" thickBot="1" x14ac:dyDescent="0.25">
      <c r="B215" s="4" t="s">
        <v>189</v>
      </c>
      <c r="C215" s="41">
        <v>26</v>
      </c>
      <c r="D215" s="41">
        <v>3</v>
      </c>
      <c r="E215" s="41">
        <v>0</v>
      </c>
      <c r="F215" s="41">
        <v>29</v>
      </c>
      <c r="G215" s="41">
        <v>1</v>
      </c>
      <c r="H215" s="41">
        <v>0</v>
      </c>
      <c r="I215" s="41">
        <v>0</v>
      </c>
      <c r="J215" s="41">
        <v>1</v>
      </c>
      <c r="K215" s="41">
        <v>25</v>
      </c>
      <c r="L215" s="41">
        <v>3</v>
      </c>
      <c r="M215" s="41">
        <v>0</v>
      </c>
      <c r="N215" s="41">
        <v>28</v>
      </c>
      <c r="O215" s="41">
        <v>0</v>
      </c>
      <c r="P215" s="41">
        <v>0</v>
      </c>
      <c r="Q215" s="41">
        <v>0</v>
      </c>
      <c r="R215" s="41">
        <v>0</v>
      </c>
      <c r="S215" s="41">
        <v>81</v>
      </c>
      <c r="T215" s="41">
        <v>9</v>
      </c>
      <c r="U215" s="41">
        <v>4</v>
      </c>
      <c r="V215" s="41">
        <v>0</v>
      </c>
      <c r="W215" s="41">
        <v>94</v>
      </c>
    </row>
    <row r="216" spans="2:23" ht="20.100000000000001" customHeight="1" thickBot="1" x14ac:dyDescent="0.25">
      <c r="B216" s="4" t="s">
        <v>408</v>
      </c>
      <c r="C216" s="41">
        <v>0</v>
      </c>
      <c r="D216" s="41">
        <v>0</v>
      </c>
      <c r="E216" s="41">
        <v>0</v>
      </c>
      <c r="F216" s="41">
        <v>0</v>
      </c>
      <c r="G216" s="41">
        <v>0</v>
      </c>
      <c r="H216" s="41">
        <v>0</v>
      </c>
      <c r="I216" s="41">
        <v>0</v>
      </c>
      <c r="J216" s="41">
        <v>0</v>
      </c>
      <c r="K216" s="41">
        <v>0</v>
      </c>
      <c r="L216" s="41">
        <v>0</v>
      </c>
      <c r="M216" s="41">
        <v>0</v>
      </c>
      <c r="N216" s="41">
        <v>0</v>
      </c>
      <c r="O216" s="41">
        <v>0</v>
      </c>
      <c r="P216" s="41">
        <v>0</v>
      </c>
      <c r="Q216" s="41">
        <v>0</v>
      </c>
      <c r="R216" s="41">
        <v>0</v>
      </c>
      <c r="S216" s="41">
        <v>6</v>
      </c>
      <c r="T216" s="41">
        <v>0</v>
      </c>
      <c r="U216" s="41">
        <v>1</v>
      </c>
      <c r="V216" s="41">
        <v>0</v>
      </c>
      <c r="W216" s="41">
        <v>7</v>
      </c>
    </row>
    <row r="217" spans="2:23" ht="20.100000000000001" customHeight="1" thickBot="1" x14ac:dyDescent="0.25">
      <c r="B217" s="4" t="s">
        <v>409</v>
      </c>
      <c r="C217" s="41">
        <v>2</v>
      </c>
      <c r="D217" s="41">
        <v>0</v>
      </c>
      <c r="E217" s="41">
        <v>0</v>
      </c>
      <c r="F217" s="41">
        <v>2</v>
      </c>
      <c r="G217" s="41">
        <v>1</v>
      </c>
      <c r="H217" s="41">
        <v>0</v>
      </c>
      <c r="I217" s="41">
        <v>0</v>
      </c>
      <c r="J217" s="41">
        <v>1</v>
      </c>
      <c r="K217" s="41">
        <v>1</v>
      </c>
      <c r="L217" s="41">
        <v>0</v>
      </c>
      <c r="M217" s="41">
        <v>0</v>
      </c>
      <c r="N217" s="41">
        <v>1</v>
      </c>
      <c r="O217" s="41">
        <v>0</v>
      </c>
      <c r="P217" s="41">
        <v>0</v>
      </c>
      <c r="Q217" s="41">
        <v>0</v>
      </c>
      <c r="R217" s="41">
        <v>0</v>
      </c>
      <c r="S217" s="41">
        <v>15</v>
      </c>
      <c r="T217" s="41">
        <v>7</v>
      </c>
      <c r="U217" s="41">
        <v>0</v>
      </c>
      <c r="V217" s="41">
        <v>0</v>
      </c>
      <c r="W217" s="41">
        <v>22</v>
      </c>
    </row>
    <row r="218" spans="2:23" ht="20.100000000000001" customHeight="1" thickBot="1" x14ac:dyDescent="0.25">
      <c r="B218" s="4" t="s">
        <v>410</v>
      </c>
      <c r="C218" s="41">
        <v>0</v>
      </c>
      <c r="D218" s="41">
        <v>0</v>
      </c>
      <c r="E218" s="41">
        <v>0</v>
      </c>
      <c r="F218" s="41">
        <v>0</v>
      </c>
      <c r="G218" s="41">
        <v>0</v>
      </c>
      <c r="H218" s="41">
        <v>0</v>
      </c>
      <c r="I218" s="41">
        <v>0</v>
      </c>
      <c r="J218" s="41">
        <v>0</v>
      </c>
      <c r="K218" s="41">
        <v>0</v>
      </c>
      <c r="L218" s="41">
        <v>0</v>
      </c>
      <c r="M218" s="41">
        <v>0</v>
      </c>
      <c r="N218" s="41">
        <v>0</v>
      </c>
      <c r="O218" s="41">
        <v>0</v>
      </c>
      <c r="P218" s="41">
        <v>0</v>
      </c>
      <c r="Q218" s="41">
        <v>0</v>
      </c>
      <c r="R218" s="41">
        <v>0</v>
      </c>
      <c r="S218" s="41">
        <v>11</v>
      </c>
      <c r="T218" s="41">
        <v>4</v>
      </c>
      <c r="U218" s="41">
        <v>0</v>
      </c>
      <c r="V218" s="41">
        <v>1</v>
      </c>
      <c r="W218" s="41">
        <v>16</v>
      </c>
    </row>
    <row r="219" spans="2:23" ht="20.100000000000001" customHeight="1" thickBot="1" x14ac:dyDescent="0.25">
      <c r="B219" s="4" t="s">
        <v>411</v>
      </c>
      <c r="C219" s="41">
        <v>0</v>
      </c>
      <c r="D219" s="41">
        <v>0</v>
      </c>
      <c r="E219" s="41">
        <v>0</v>
      </c>
      <c r="F219" s="41">
        <v>0</v>
      </c>
      <c r="G219" s="41">
        <v>0</v>
      </c>
      <c r="H219" s="41">
        <v>0</v>
      </c>
      <c r="I219" s="41">
        <v>0</v>
      </c>
      <c r="J219" s="41">
        <v>0</v>
      </c>
      <c r="K219" s="41">
        <v>0</v>
      </c>
      <c r="L219" s="41">
        <v>0</v>
      </c>
      <c r="M219" s="41">
        <v>0</v>
      </c>
      <c r="N219" s="41">
        <v>0</v>
      </c>
      <c r="O219" s="41">
        <v>0</v>
      </c>
      <c r="P219" s="41">
        <v>0</v>
      </c>
      <c r="Q219" s="41">
        <v>0</v>
      </c>
      <c r="R219" s="41">
        <v>0</v>
      </c>
      <c r="S219" s="41">
        <v>0</v>
      </c>
      <c r="T219" s="41">
        <v>0</v>
      </c>
      <c r="U219" s="41">
        <v>0</v>
      </c>
      <c r="V219" s="41">
        <v>0</v>
      </c>
      <c r="W219" s="41">
        <v>0</v>
      </c>
    </row>
    <row r="220" spans="2:23" ht="20.100000000000001" customHeight="1" thickBot="1" x14ac:dyDescent="0.25">
      <c r="B220" s="4" t="s">
        <v>412</v>
      </c>
      <c r="C220" s="41">
        <v>6</v>
      </c>
      <c r="D220" s="41">
        <v>0</v>
      </c>
      <c r="E220" s="41">
        <v>0</v>
      </c>
      <c r="F220" s="41">
        <v>6</v>
      </c>
      <c r="G220" s="41">
        <v>3</v>
      </c>
      <c r="H220" s="41">
        <v>0</v>
      </c>
      <c r="I220" s="41">
        <v>0</v>
      </c>
      <c r="J220" s="41">
        <v>3</v>
      </c>
      <c r="K220" s="41">
        <v>3</v>
      </c>
      <c r="L220" s="41">
        <v>0</v>
      </c>
      <c r="M220" s="41">
        <v>0</v>
      </c>
      <c r="N220" s="41">
        <v>3</v>
      </c>
      <c r="O220" s="41">
        <v>0</v>
      </c>
      <c r="P220" s="41">
        <v>0</v>
      </c>
      <c r="Q220" s="41">
        <v>0</v>
      </c>
      <c r="R220" s="41">
        <v>0</v>
      </c>
      <c r="S220" s="41">
        <v>13</v>
      </c>
      <c r="T220" s="41">
        <v>0</v>
      </c>
      <c r="U220" s="41">
        <v>3</v>
      </c>
      <c r="V220" s="41">
        <v>0</v>
      </c>
      <c r="W220" s="41">
        <v>16</v>
      </c>
    </row>
    <row r="221" spans="2:23" ht="20.100000000000001" customHeight="1" thickBot="1" x14ac:dyDescent="0.25">
      <c r="B221" s="4" t="s">
        <v>413</v>
      </c>
      <c r="C221" s="41">
        <v>11</v>
      </c>
      <c r="D221" s="41">
        <v>0</v>
      </c>
      <c r="E221" s="41">
        <v>1</v>
      </c>
      <c r="F221" s="41">
        <v>12</v>
      </c>
      <c r="G221" s="41">
        <v>4</v>
      </c>
      <c r="H221" s="41">
        <v>0</v>
      </c>
      <c r="I221" s="41">
        <v>0</v>
      </c>
      <c r="J221" s="41">
        <v>4</v>
      </c>
      <c r="K221" s="41">
        <v>7</v>
      </c>
      <c r="L221" s="41">
        <v>0</v>
      </c>
      <c r="M221" s="41">
        <v>1</v>
      </c>
      <c r="N221" s="41">
        <v>8</v>
      </c>
      <c r="O221" s="41">
        <v>0</v>
      </c>
      <c r="P221" s="41">
        <v>0</v>
      </c>
      <c r="Q221" s="41">
        <v>0</v>
      </c>
      <c r="R221" s="41">
        <v>0</v>
      </c>
      <c r="S221" s="41">
        <v>33</v>
      </c>
      <c r="T221" s="41">
        <v>2</v>
      </c>
      <c r="U221" s="41">
        <v>5</v>
      </c>
      <c r="V221" s="41">
        <v>0</v>
      </c>
      <c r="W221" s="41">
        <v>40</v>
      </c>
    </row>
    <row r="222" spans="2:23" ht="20.100000000000001" customHeight="1" thickBot="1" x14ac:dyDescent="0.25">
      <c r="B222" s="4" t="s">
        <v>414</v>
      </c>
      <c r="C222" s="41">
        <v>2</v>
      </c>
      <c r="D222" s="41">
        <v>0</v>
      </c>
      <c r="E222" s="41">
        <v>0</v>
      </c>
      <c r="F222" s="41">
        <v>2</v>
      </c>
      <c r="G222" s="41">
        <v>2</v>
      </c>
      <c r="H222" s="41">
        <v>0</v>
      </c>
      <c r="I222" s="41">
        <v>0</v>
      </c>
      <c r="J222" s="41">
        <v>2</v>
      </c>
      <c r="K222" s="41">
        <v>0</v>
      </c>
      <c r="L222" s="41">
        <v>0</v>
      </c>
      <c r="M222" s="41">
        <v>0</v>
      </c>
      <c r="N222" s="41">
        <v>0</v>
      </c>
      <c r="O222" s="41">
        <v>0</v>
      </c>
      <c r="P222" s="41">
        <v>0</v>
      </c>
      <c r="Q222" s="41">
        <v>0</v>
      </c>
      <c r="R222" s="41">
        <v>0</v>
      </c>
      <c r="S222" s="41">
        <v>0</v>
      </c>
      <c r="T222" s="41">
        <v>0</v>
      </c>
      <c r="U222" s="41">
        <v>0</v>
      </c>
      <c r="V222" s="41">
        <v>0</v>
      </c>
      <c r="W222" s="41">
        <v>0</v>
      </c>
    </row>
    <row r="223" spans="2:23" ht="20.100000000000001" customHeight="1" thickBot="1" x14ac:dyDescent="0.25">
      <c r="B223" s="4" t="s">
        <v>415</v>
      </c>
      <c r="C223" s="41">
        <v>0</v>
      </c>
      <c r="D223" s="41">
        <v>0</v>
      </c>
      <c r="E223" s="41">
        <v>0</v>
      </c>
      <c r="F223" s="41">
        <v>0</v>
      </c>
      <c r="G223" s="41">
        <v>0</v>
      </c>
      <c r="H223" s="41">
        <v>0</v>
      </c>
      <c r="I223" s="41">
        <v>0</v>
      </c>
      <c r="J223" s="41">
        <v>0</v>
      </c>
      <c r="K223" s="41">
        <v>0</v>
      </c>
      <c r="L223" s="41">
        <v>0</v>
      </c>
      <c r="M223" s="41">
        <v>0</v>
      </c>
      <c r="N223" s="41">
        <v>0</v>
      </c>
      <c r="O223" s="41">
        <v>0</v>
      </c>
      <c r="P223" s="41">
        <v>0</v>
      </c>
      <c r="Q223" s="41">
        <v>0</v>
      </c>
      <c r="R223" s="41">
        <v>0</v>
      </c>
      <c r="S223" s="41">
        <v>4</v>
      </c>
      <c r="T223" s="41">
        <v>0</v>
      </c>
      <c r="U223" s="41">
        <v>0</v>
      </c>
      <c r="V223" s="41">
        <v>0</v>
      </c>
      <c r="W223" s="41">
        <v>4</v>
      </c>
    </row>
    <row r="224" spans="2:23" ht="20.100000000000001" customHeight="1" thickBot="1" x14ac:dyDescent="0.25">
      <c r="B224" s="4" t="s">
        <v>190</v>
      </c>
      <c r="C224" s="41">
        <v>9</v>
      </c>
      <c r="D224" s="41">
        <v>4</v>
      </c>
      <c r="E224" s="41">
        <v>1</v>
      </c>
      <c r="F224" s="41">
        <v>14</v>
      </c>
      <c r="G224" s="41">
        <v>1</v>
      </c>
      <c r="H224" s="41">
        <v>0</v>
      </c>
      <c r="I224" s="41">
        <v>0</v>
      </c>
      <c r="J224" s="41">
        <v>1</v>
      </c>
      <c r="K224" s="41">
        <v>8</v>
      </c>
      <c r="L224" s="41">
        <v>4</v>
      </c>
      <c r="M224" s="41">
        <v>1</v>
      </c>
      <c r="N224" s="41">
        <v>13</v>
      </c>
      <c r="O224" s="41">
        <v>0</v>
      </c>
      <c r="P224" s="41">
        <v>0</v>
      </c>
      <c r="Q224" s="41">
        <v>0</v>
      </c>
      <c r="R224" s="41">
        <v>0</v>
      </c>
      <c r="S224" s="41">
        <v>16</v>
      </c>
      <c r="T224" s="41">
        <v>16</v>
      </c>
      <c r="U224" s="41">
        <v>6</v>
      </c>
      <c r="V224" s="41">
        <v>6</v>
      </c>
      <c r="W224" s="41">
        <v>44</v>
      </c>
    </row>
    <row r="225" spans="2:23" ht="20.100000000000001" customHeight="1" thickBot="1" x14ac:dyDescent="0.25">
      <c r="B225" s="4" t="s">
        <v>416</v>
      </c>
      <c r="C225" s="41">
        <v>3</v>
      </c>
      <c r="D225" s="41">
        <v>0</v>
      </c>
      <c r="E225" s="41">
        <v>0</v>
      </c>
      <c r="F225" s="41">
        <v>3</v>
      </c>
      <c r="G225" s="41">
        <v>1</v>
      </c>
      <c r="H225" s="41">
        <v>0</v>
      </c>
      <c r="I225" s="41">
        <v>0</v>
      </c>
      <c r="J225" s="41">
        <v>1</v>
      </c>
      <c r="K225" s="41">
        <v>2</v>
      </c>
      <c r="L225" s="41">
        <v>0</v>
      </c>
      <c r="M225" s="41">
        <v>0</v>
      </c>
      <c r="N225" s="41">
        <v>2</v>
      </c>
      <c r="O225" s="41">
        <v>0</v>
      </c>
      <c r="P225" s="41">
        <v>0</v>
      </c>
      <c r="Q225" s="41">
        <v>0</v>
      </c>
      <c r="R225" s="41">
        <v>0</v>
      </c>
      <c r="S225" s="41">
        <v>31</v>
      </c>
      <c r="T225" s="41">
        <v>2</v>
      </c>
      <c r="U225" s="41">
        <v>5</v>
      </c>
      <c r="V225" s="41">
        <v>0</v>
      </c>
      <c r="W225" s="41">
        <v>38</v>
      </c>
    </row>
    <row r="226" spans="2:23" ht="20.100000000000001" customHeight="1" thickBot="1" x14ac:dyDescent="0.25">
      <c r="B226" s="4" t="s">
        <v>417</v>
      </c>
      <c r="C226" s="41">
        <v>2</v>
      </c>
      <c r="D226" s="41">
        <v>0</v>
      </c>
      <c r="E226" s="41">
        <v>0</v>
      </c>
      <c r="F226" s="41">
        <v>2</v>
      </c>
      <c r="G226" s="41">
        <v>1</v>
      </c>
      <c r="H226" s="41">
        <v>0</v>
      </c>
      <c r="I226" s="41">
        <v>0</v>
      </c>
      <c r="J226" s="41">
        <v>1</v>
      </c>
      <c r="K226" s="41">
        <v>1</v>
      </c>
      <c r="L226" s="41">
        <v>0</v>
      </c>
      <c r="M226" s="41">
        <v>0</v>
      </c>
      <c r="N226" s="41">
        <v>1</v>
      </c>
      <c r="O226" s="41">
        <v>0</v>
      </c>
      <c r="P226" s="41">
        <v>0</v>
      </c>
      <c r="Q226" s="41">
        <v>0</v>
      </c>
      <c r="R226" s="41">
        <v>0</v>
      </c>
      <c r="S226" s="41">
        <v>2</v>
      </c>
      <c r="T226" s="41">
        <v>0</v>
      </c>
      <c r="U226" s="41">
        <v>0</v>
      </c>
      <c r="V226" s="41">
        <v>0</v>
      </c>
      <c r="W226" s="41">
        <v>2</v>
      </c>
    </row>
    <row r="227" spans="2:23" ht="20.100000000000001" customHeight="1" thickBot="1" x14ac:dyDescent="0.25">
      <c r="B227" s="4" t="s">
        <v>418</v>
      </c>
      <c r="C227" s="41">
        <v>1</v>
      </c>
      <c r="D227" s="41">
        <v>0</v>
      </c>
      <c r="E227" s="41">
        <v>0</v>
      </c>
      <c r="F227" s="41">
        <v>1</v>
      </c>
      <c r="G227" s="41">
        <v>0</v>
      </c>
      <c r="H227" s="41">
        <v>0</v>
      </c>
      <c r="I227" s="41">
        <v>0</v>
      </c>
      <c r="J227" s="41">
        <v>0</v>
      </c>
      <c r="K227" s="41">
        <v>1</v>
      </c>
      <c r="L227" s="41">
        <v>0</v>
      </c>
      <c r="M227" s="41">
        <v>0</v>
      </c>
      <c r="N227" s="41">
        <v>1</v>
      </c>
      <c r="O227" s="41">
        <v>0</v>
      </c>
      <c r="P227" s="41">
        <v>0</v>
      </c>
      <c r="Q227" s="41">
        <v>0</v>
      </c>
      <c r="R227" s="41">
        <v>0</v>
      </c>
      <c r="S227" s="41">
        <v>3</v>
      </c>
      <c r="T227" s="41">
        <v>2</v>
      </c>
      <c r="U227" s="41">
        <v>0</v>
      </c>
      <c r="V227" s="41">
        <v>0</v>
      </c>
      <c r="W227" s="41">
        <v>5</v>
      </c>
    </row>
    <row r="228" spans="2:23" ht="20.100000000000001" customHeight="1" thickBot="1" x14ac:dyDescent="0.25">
      <c r="B228" s="4" t="s">
        <v>191</v>
      </c>
      <c r="C228" s="41">
        <v>23</v>
      </c>
      <c r="D228" s="41">
        <v>0</v>
      </c>
      <c r="E228" s="41">
        <v>0</v>
      </c>
      <c r="F228" s="41">
        <v>23</v>
      </c>
      <c r="G228" s="41">
        <v>23</v>
      </c>
      <c r="H228" s="41">
        <v>0</v>
      </c>
      <c r="I228" s="41">
        <v>0</v>
      </c>
      <c r="J228" s="41">
        <v>23</v>
      </c>
      <c r="K228" s="41">
        <v>0</v>
      </c>
      <c r="L228" s="41">
        <v>0</v>
      </c>
      <c r="M228" s="41">
        <v>0</v>
      </c>
      <c r="N228" s="41">
        <v>0</v>
      </c>
      <c r="O228" s="41">
        <v>0</v>
      </c>
      <c r="P228" s="41">
        <v>0</v>
      </c>
      <c r="Q228" s="41">
        <v>0</v>
      </c>
      <c r="R228" s="41">
        <v>0</v>
      </c>
      <c r="S228" s="41">
        <v>68</v>
      </c>
      <c r="T228" s="41">
        <v>10</v>
      </c>
      <c r="U228" s="41">
        <v>4</v>
      </c>
      <c r="V228" s="41">
        <v>0</v>
      </c>
      <c r="W228" s="41">
        <v>82</v>
      </c>
    </row>
    <row r="229" spans="2:23" ht="20.100000000000001" customHeight="1" thickBot="1" x14ac:dyDescent="0.25">
      <c r="B229" s="4" t="s">
        <v>419</v>
      </c>
      <c r="C229" s="41">
        <v>1</v>
      </c>
      <c r="D229" s="41">
        <v>0</v>
      </c>
      <c r="E229" s="41">
        <v>0</v>
      </c>
      <c r="F229" s="41">
        <v>1</v>
      </c>
      <c r="G229" s="41">
        <v>1</v>
      </c>
      <c r="H229" s="41">
        <v>0</v>
      </c>
      <c r="I229" s="41">
        <v>0</v>
      </c>
      <c r="J229" s="41">
        <v>1</v>
      </c>
      <c r="K229" s="41">
        <v>0</v>
      </c>
      <c r="L229" s="41">
        <v>0</v>
      </c>
      <c r="M229" s="41">
        <v>0</v>
      </c>
      <c r="N229" s="41">
        <v>0</v>
      </c>
      <c r="O229" s="41">
        <v>0</v>
      </c>
      <c r="P229" s="41">
        <v>0</v>
      </c>
      <c r="Q229" s="41">
        <v>0</v>
      </c>
      <c r="R229" s="41">
        <v>0</v>
      </c>
      <c r="S229" s="41">
        <v>0</v>
      </c>
      <c r="T229" s="41">
        <v>0</v>
      </c>
      <c r="U229" s="41">
        <v>0</v>
      </c>
      <c r="V229" s="41">
        <v>0</v>
      </c>
      <c r="W229" s="41">
        <v>0</v>
      </c>
    </row>
    <row r="230" spans="2:23" ht="20.100000000000001" customHeight="1" thickBot="1" x14ac:dyDescent="0.25">
      <c r="B230" s="4" t="s">
        <v>420</v>
      </c>
      <c r="C230" s="41">
        <v>0</v>
      </c>
      <c r="D230" s="41">
        <v>0</v>
      </c>
      <c r="E230" s="41">
        <v>0</v>
      </c>
      <c r="F230" s="41">
        <v>0</v>
      </c>
      <c r="G230" s="41">
        <v>0</v>
      </c>
      <c r="H230" s="41">
        <v>0</v>
      </c>
      <c r="I230" s="41">
        <v>0</v>
      </c>
      <c r="J230" s="41">
        <v>0</v>
      </c>
      <c r="K230" s="41">
        <v>0</v>
      </c>
      <c r="L230" s="41">
        <v>0</v>
      </c>
      <c r="M230" s="41">
        <v>0</v>
      </c>
      <c r="N230" s="41">
        <v>0</v>
      </c>
      <c r="O230" s="41">
        <v>0</v>
      </c>
      <c r="P230" s="41">
        <v>0</v>
      </c>
      <c r="Q230" s="41">
        <v>0</v>
      </c>
      <c r="R230" s="41">
        <v>0</v>
      </c>
      <c r="S230" s="41">
        <v>0</v>
      </c>
      <c r="T230" s="41">
        <v>0</v>
      </c>
      <c r="U230" s="41">
        <v>0</v>
      </c>
      <c r="V230" s="41">
        <v>0</v>
      </c>
      <c r="W230" s="41">
        <v>0</v>
      </c>
    </row>
    <row r="231" spans="2:23" ht="20.100000000000001" customHeight="1" thickBot="1" x14ac:dyDescent="0.25">
      <c r="B231" s="4" t="s">
        <v>421</v>
      </c>
      <c r="C231" s="41">
        <v>9</v>
      </c>
      <c r="D231" s="41">
        <v>0</v>
      </c>
      <c r="E231" s="41">
        <v>0</v>
      </c>
      <c r="F231" s="41">
        <v>9</v>
      </c>
      <c r="G231" s="41">
        <v>4</v>
      </c>
      <c r="H231" s="41">
        <v>0</v>
      </c>
      <c r="I231" s="41">
        <v>0</v>
      </c>
      <c r="J231" s="41">
        <v>4</v>
      </c>
      <c r="K231" s="41">
        <v>5</v>
      </c>
      <c r="L231" s="41">
        <v>0</v>
      </c>
      <c r="M231" s="41">
        <v>0</v>
      </c>
      <c r="N231" s="41">
        <v>5</v>
      </c>
      <c r="O231" s="41">
        <v>0</v>
      </c>
      <c r="P231" s="41">
        <v>0</v>
      </c>
      <c r="Q231" s="41">
        <v>0</v>
      </c>
      <c r="R231" s="41">
        <v>0</v>
      </c>
      <c r="S231" s="41">
        <v>8</v>
      </c>
      <c r="T231" s="41">
        <v>0</v>
      </c>
      <c r="U231" s="41">
        <v>0</v>
      </c>
      <c r="V231" s="41">
        <v>3</v>
      </c>
      <c r="W231" s="41">
        <v>11</v>
      </c>
    </row>
    <row r="232" spans="2:23" ht="20.100000000000001" customHeight="1" thickBot="1" x14ac:dyDescent="0.25">
      <c r="B232" s="4" t="s">
        <v>422</v>
      </c>
      <c r="C232" s="41">
        <v>0</v>
      </c>
      <c r="D232" s="41">
        <v>0</v>
      </c>
      <c r="E232" s="41">
        <v>0</v>
      </c>
      <c r="F232" s="41">
        <v>0</v>
      </c>
      <c r="G232" s="41">
        <v>0</v>
      </c>
      <c r="H232" s="41">
        <v>0</v>
      </c>
      <c r="I232" s="41">
        <v>0</v>
      </c>
      <c r="J232" s="41">
        <v>0</v>
      </c>
      <c r="K232" s="41">
        <v>0</v>
      </c>
      <c r="L232" s="41">
        <v>0</v>
      </c>
      <c r="M232" s="41">
        <v>0</v>
      </c>
      <c r="N232" s="41">
        <v>0</v>
      </c>
      <c r="O232" s="41">
        <v>0</v>
      </c>
      <c r="P232" s="41">
        <v>0</v>
      </c>
      <c r="Q232" s="41">
        <v>0</v>
      </c>
      <c r="R232" s="41">
        <v>0</v>
      </c>
      <c r="S232" s="41">
        <v>0</v>
      </c>
      <c r="T232" s="41">
        <v>0</v>
      </c>
      <c r="U232" s="41">
        <v>0</v>
      </c>
      <c r="V232" s="41">
        <v>0</v>
      </c>
      <c r="W232" s="41">
        <v>0</v>
      </c>
    </row>
    <row r="233" spans="2:23" ht="20.100000000000001" customHeight="1" thickBot="1" x14ac:dyDescent="0.25">
      <c r="B233" s="4" t="s">
        <v>423</v>
      </c>
      <c r="C233" s="41">
        <v>0</v>
      </c>
      <c r="D233" s="41">
        <v>0</v>
      </c>
      <c r="E233" s="41">
        <v>0</v>
      </c>
      <c r="F233" s="41">
        <v>0</v>
      </c>
      <c r="G233" s="41">
        <v>0</v>
      </c>
      <c r="H233" s="41">
        <v>0</v>
      </c>
      <c r="I233" s="41">
        <v>0</v>
      </c>
      <c r="J233" s="41">
        <v>0</v>
      </c>
      <c r="K233" s="41">
        <v>0</v>
      </c>
      <c r="L233" s="41">
        <v>0</v>
      </c>
      <c r="M233" s="41">
        <v>0</v>
      </c>
      <c r="N233" s="41">
        <v>0</v>
      </c>
      <c r="O233" s="41">
        <v>0</v>
      </c>
      <c r="P233" s="41">
        <v>0</v>
      </c>
      <c r="Q233" s="41">
        <v>0</v>
      </c>
      <c r="R233" s="41">
        <v>0</v>
      </c>
      <c r="S233" s="41">
        <v>14</v>
      </c>
      <c r="T233" s="41">
        <v>0</v>
      </c>
      <c r="U233" s="41">
        <v>6</v>
      </c>
      <c r="V233" s="41">
        <v>0</v>
      </c>
      <c r="W233" s="41">
        <v>20</v>
      </c>
    </row>
    <row r="234" spans="2:23" ht="20.100000000000001" customHeight="1" thickBot="1" x14ac:dyDescent="0.25">
      <c r="B234" s="4" t="s">
        <v>424</v>
      </c>
      <c r="C234" s="41">
        <v>18</v>
      </c>
      <c r="D234" s="41">
        <v>0</v>
      </c>
      <c r="E234" s="41">
        <v>0</v>
      </c>
      <c r="F234" s="41">
        <v>18</v>
      </c>
      <c r="G234" s="41">
        <v>7</v>
      </c>
      <c r="H234" s="41">
        <v>0</v>
      </c>
      <c r="I234" s="41">
        <v>0</v>
      </c>
      <c r="J234" s="41">
        <v>7</v>
      </c>
      <c r="K234" s="41">
        <v>11</v>
      </c>
      <c r="L234" s="41">
        <v>0</v>
      </c>
      <c r="M234" s="41">
        <v>0</v>
      </c>
      <c r="N234" s="41">
        <v>11</v>
      </c>
      <c r="O234" s="41">
        <v>0</v>
      </c>
      <c r="P234" s="41">
        <v>0</v>
      </c>
      <c r="Q234" s="41">
        <v>0</v>
      </c>
      <c r="R234" s="41">
        <v>0</v>
      </c>
      <c r="S234" s="41">
        <v>24</v>
      </c>
      <c r="T234" s="41">
        <v>5</v>
      </c>
      <c r="U234" s="41">
        <v>8</v>
      </c>
      <c r="V234" s="41">
        <v>6</v>
      </c>
      <c r="W234" s="41">
        <v>43</v>
      </c>
    </row>
    <row r="235" spans="2:23" ht="20.100000000000001" customHeight="1" thickBot="1" x14ac:dyDescent="0.25">
      <c r="B235" s="4" t="s">
        <v>192</v>
      </c>
      <c r="C235" s="41">
        <v>83</v>
      </c>
      <c r="D235" s="41">
        <v>0</v>
      </c>
      <c r="E235" s="41">
        <v>1</v>
      </c>
      <c r="F235" s="41">
        <v>84</v>
      </c>
      <c r="G235" s="41">
        <v>66</v>
      </c>
      <c r="H235" s="41">
        <v>0</v>
      </c>
      <c r="I235" s="41">
        <v>0</v>
      </c>
      <c r="J235" s="41">
        <v>66</v>
      </c>
      <c r="K235" s="41">
        <v>17</v>
      </c>
      <c r="L235" s="41">
        <v>0</v>
      </c>
      <c r="M235" s="41">
        <v>1</v>
      </c>
      <c r="N235" s="41">
        <v>18</v>
      </c>
      <c r="O235" s="41">
        <v>0</v>
      </c>
      <c r="P235" s="41">
        <v>0</v>
      </c>
      <c r="Q235" s="41">
        <v>0</v>
      </c>
      <c r="R235" s="41">
        <v>0</v>
      </c>
      <c r="S235" s="41">
        <v>50</v>
      </c>
      <c r="T235" s="41">
        <v>5</v>
      </c>
      <c r="U235" s="41">
        <v>10</v>
      </c>
      <c r="V235" s="41">
        <v>2</v>
      </c>
      <c r="W235" s="41">
        <v>67</v>
      </c>
    </row>
    <row r="236" spans="2:23" ht="20.100000000000001" customHeight="1" thickBot="1" x14ac:dyDescent="0.25">
      <c r="B236" s="4" t="s">
        <v>425</v>
      </c>
      <c r="C236" s="41">
        <v>34</v>
      </c>
      <c r="D236" s="41">
        <v>0</v>
      </c>
      <c r="E236" s="41">
        <v>0</v>
      </c>
      <c r="F236" s="41">
        <v>34</v>
      </c>
      <c r="G236" s="41">
        <v>21</v>
      </c>
      <c r="H236" s="41">
        <v>0</v>
      </c>
      <c r="I236" s="41">
        <v>0</v>
      </c>
      <c r="J236" s="41">
        <v>21</v>
      </c>
      <c r="K236" s="41">
        <v>13</v>
      </c>
      <c r="L236" s="41">
        <v>0</v>
      </c>
      <c r="M236" s="41">
        <v>0</v>
      </c>
      <c r="N236" s="41">
        <v>13</v>
      </c>
      <c r="O236" s="41">
        <v>0</v>
      </c>
      <c r="P236" s="41">
        <v>0</v>
      </c>
      <c r="Q236" s="41">
        <v>0</v>
      </c>
      <c r="R236" s="41">
        <v>0</v>
      </c>
      <c r="S236" s="41">
        <v>11</v>
      </c>
      <c r="T236" s="41">
        <v>0</v>
      </c>
      <c r="U236" s="41">
        <v>0</v>
      </c>
      <c r="V236" s="41">
        <v>0</v>
      </c>
      <c r="W236" s="41">
        <v>11</v>
      </c>
    </row>
    <row r="237" spans="2:23" ht="20.100000000000001" customHeight="1" thickBot="1" x14ac:dyDescent="0.25">
      <c r="B237" s="4" t="s">
        <v>426</v>
      </c>
      <c r="C237" s="41">
        <v>3</v>
      </c>
      <c r="D237" s="41">
        <v>0</v>
      </c>
      <c r="E237" s="41">
        <v>0</v>
      </c>
      <c r="F237" s="41">
        <v>3</v>
      </c>
      <c r="G237" s="41">
        <v>1</v>
      </c>
      <c r="H237" s="41">
        <v>0</v>
      </c>
      <c r="I237" s="41">
        <v>0</v>
      </c>
      <c r="J237" s="41">
        <v>1</v>
      </c>
      <c r="K237" s="41">
        <v>2</v>
      </c>
      <c r="L237" s="41">
        <v>0</v>
      </c>
      <c r="M237" s="41">
        <v>0</v>
      </c>
      <c r="N237" s="41">
        <v>2</v>
      </c>
      <c r="O237" s="41">
        <v>0</v>
      </c>
      <c r="P237" s="41">
        <v>0</v>
      </c>
      <c r="Q237" s="41">
        <v>0</v>
      </c>
      <c r="R237" s="41">
        <v>0</v>
      </c>
      <c r="S237" s="41">
        <v>4</v>
      </c>
      <c r="T237" s="41">
        <v>0</v>
      </c>
      <c r="U237" s="41">
        <v>0</v>
      </c>
      <c r="V237" s="41">
        <v>0</v>
      </c>
      <c r="W237" s="41">
        <v>4</v>
      </c>
    </row>
    <row r="238" spans="2:23" ht="20.100000000000001" customHeight="1" thickBot="1" x14ac:dyDescent="0.25">
      <c r="B238" s="4" t="s">
        <v>427</v>
      </c>
      <c r="C238" s="41">
        <v>18</v>
      </c>
      <c r="D238" s="41">
        <v>0</v>
      </c>
      <c r="E238" s="41">
        <v>0</v>
      </c>
      <c r="F238" s="41">
        <v>18</v>
      </c>
      <c r="G238" s="41">
        <v>12</v>
      </c>
      <c r="H238" s="41">
        <v>0</v>
      </c>
      <c r="I238" s="41">
        <v>0</v>
      </c>
      <c r="J238" s="41">
        <v>12</v>
      </c>
      <c r="K238" s="41">
        <v>6</v>
      </c>
      <c r="L238" s="41">
        <v>0</v>
      </c>
      <c r="M238" s="41">
        <v>0</v>
      </c>
      <c r="N238" s="41">
        <v>6</v>
      </c>
      <c r="O238" s="41">
        <v>0</v>
      </c>
      <c r="P238" s="41">
        <v>0</v>
      </c>
      <c r="Q238" s="41">
        <v>0</v>
      </c>
      <c r="R238" s="41">
        <v>0</v>
      </c>
      <c r="S238" s="41">
        <v>48</v>
      </c>
      <c r="T238" s="41">
        <v>21</v>
      </c>
      <c r="U238" s="41">
        <v>17</v>
      </c>
      <c r="V238" s="41">
        <v>4</v>
      </c>
      <c r="W238" s="41">
        <v>90</v>
      </c>
    </row>
    <row r="239" spans="2:23" ht="20.100000000000001" customHeight="1" thickBot="1" x14ac:dyDescent="0.25">
      <c r="B239" s="4" t="s">
        <v>428</v>
      </c>
      <c r="C239" s="41">
        <v>14</v>
      </c>
      <c r="D239" s="41">
        <v>0</v>
      </c>
      <c r="E239" s="41">
        <v>2</v>
      </c>
      <c r="F239" s="41">
        <v>16</v>
      </c>
      <c r="G239" s="41">
        <v>11</v>
      </c>
      <c r="H239" s="41">
        <v>0</v>
      </c>
      <c r="I239" s="41">
        <v>0</v>
      </c>
      <c r="J239" s="41">
        <v>11</v>
      </c>
      <c r="K239" s="41">
        <v>3</v>
      </c>
      <c r="L239" s="41">
        <v>0</v>
      </c>
      <c r="M239" s="41">
        <v>2</v>
      </c>
      <c r="N239" s="41">
        <v>5</v>
      </c>
      <c r="O239" s="41">
        <v>0</v>
      </c>
      <c r="P239" s="41">
        <v>0</v>
      </c>
      <c r="Q239" s="41">
        <v>0</v>
      </c>
      <c r="R239" s="41">
        <v>0</v>
      </c>
      <c r="S239" s="41">
        <v>91</v>
      </c>
      <c r="T239" s="41">
        <v>25</v>
      </c>
      <c r="U239" s="41">
        <v>22</v>
      </c>
      <c r="V239" s="41">
        <v>12</v>
      </c>
      <c r="W239" s="41">
        <v>150</v>
      </c>
    </row>
    <row r="240" spans="2:23" ht="20.100000000000001" customHeight="1" thickBot="1" x14ac:dyDescent="0.25">
      <c r="B240" s="4" t="s">
        <v>429</v>
      </c>
      <c r="C240" s="41">
        <v>20</v>
      </c>
      <c r="D240" s="41">
        <v>6</v>
      </c>
      <c r="E240" s="41">
        <v>1</v>
      </c>
      <c r="F240" s="41">
        <v>27</v>
      </c>
      <c r="G240" s="41">
        <v>19</v>
      </c>
      <c r="H240" s="41">
        <v>6</v>
      </c>
      <c r="I240" s="41">
        <v>1</v>
      </c>
      <c r="J240" s="41">
        <v>26</v>
      </c>
      <c r="K240" s="41">
        <v>1</v>
      </c>
      <c r="L240" s="41">
        <v>0</v>
      </c>
      <c r="M240" s="41">
        <v>0</v>
      </c>
      <c r="N240" s="41">
        <v>1</v>
      </c>
      <c r="O240" s="41">
        <v>0</v>
      </c>
      <c r="P240" s="41">
        <v>0</v>
      </c>
      <c r="Q240" s="41">
        <v>0</v>
      </c>
      <c r="R240" s="41">
        <v>0</v>
      </c>
      <c r="S240" s="41">
        <v>220</v>
      </c>
      <c r="T240" s="41">
        <v>18</v>
      </c>
      <c r="U240" s="41">
        <v>13</v>
      </c>
      <c r="V240" s="41">
        <v>6</v>
      </c>
      <c r="W240" s="41">
        <v>257</v>
      </c>
    </row>
    <row r="241" spans="2:23" ht="20.100000000000001" customHeight="1" thickBot="1" x14ac:dyDescent="0.25">
      <c r="B241" s="4" t="s">
        <v>430</v>
      </c>
      <c r="C241" s="41">
        <v>17</v>
      </c>
      <c r="D241" s="41">
        <v>0</v>
      </c>
      <c r="E241" s="41">
        <v>0</v>
      </c>
      <c r="F241" s="41">
        <v>17</v>
      </c>
      <c r="G241" s="41">
        <v>16</v>
      </c>
      <c r="H241" s="41">
        <v>0</v>
      </c>
      <c r="I241" s="41">
        <v>0</v>
      </c>
      <c r="J241" s="41">
        <v>16</v>
      </c>
      <c r="K241" s="41">
        <v>1</v>
      </c>
      <c r="L241" s="41">
        <v>0</v>
      </c>
      <c r="M241" s="41">
        <v>0</v>
      </c>
      <c r="N241" s="41">
        <v>1</v>
      </c>
      <c r="O241" s="41">
        <v>0</v>
      </c>
      <c r="P241" s="41">
        <v>0</v>
      </c>
      <c r="Q241" s="41">
        <v>0</v>
      </c>
      <c r="R241" s="41">
        <v>0</v>
      </c>
      <c r="S241" s="41">
        <v>113</v>
      </c>
      <c r="T241" s="41">
        <v>20</v>
      </c>
      <c r="U241" s="41">
        <v>15</v>
      </c>
      <c r="V241" s="41">
        <v>5</v>
      </c>
      <c r="W241" s="41">
        <v>153</v>
      </c>
    </row>
    <row r="242" spans="2:23" ht="20.100000000000001" customHeight="1" thickBot="1" x14ac:dyDescent="0.25">
      <c r="B242" s="4" t="s">
        <v>431</v>
      </c>
      <c r="C242" s="41">
        <v>18</v>
      </c>
      <c r="D242" s="41">
        <v>0</v>
      </c>
      <c r="E242" s="41">
        <v>0</v>
      </c>
      <c r="F242" s="41">
        <v>18</v>
      </c>
      <c r="G242" s="41">
        <v>5</v>
      </c>
      <c r="H242" s="41">
        <v>0</v>
      </c>
      <c r="I242" s="41">
        <v>0</v>
      </c>
      <c r="J242" s="41">
        <v>5</v>
      </c>
      <c r="K242" s="41">
        <v>13</v>
      </c>
      <c r="L242" s="41">
        <v>0</v>
      </c>
      <c r="M242" s="41">
        <v>0</v>
      </c>
      <c r="N242" s="41">
        <v>13</v>
      </c>
      <c r="O242" s="41">
        <v>0</v>
      </c>
      <c r="P242" s="41">
        <v>0</v>
      </c>
      <c r="Q242" s="41">
        <v>0</v>
      </c>
      <c r="R242" s="41">
        <v>0</v>
      </c>
      <c r="S242" s="41">
        <v>56</v>
      </c>
      <c r="T242" s="41">
        <v>10</v>
      </c>
      <c r="U242" s="41">
        <v>17</v>
      </c>
      <c r="V242" s="41">
        <v>5</v>
      </c>
      <c r="W242" s="41">
        <v>88</v>
      </c>
    </row>
    <row r="243" spans="2:23" ht="20.100000000000001" customHeight="1" thickBot="1" x14ac:dyDescent="0.25">
      <c r="B243" s="4" t="s">
        <v>432</v>
      </c>
      <c r="C243" s="41">
        <v>29</v>
      </c>
      <c r="D243" s="41">
        <v>13</v>
      </c>
      <c r="E243" s="41">
        <v>0</v>
      </c>
      <c r="F243" s="41">
        <v>42</v>
      </c>
      <c r="G243" s="41">
        <v>11</v>
      </c>
      <c r="H243" s="41">
        <v>0</v>
      </c>
      <c r="I243" s="41">
        <v>0</v>
      </c>
      <c r="J243" s="41">
        <v>11</v>
      </c>
      <c r="K243" s="41">
        <v>18</v>
      </c>
      <c r="L243" s="41">
        <v>13</v>
      </c>
      <c r="M243" s="41">
        <v>0</v>
      </c>
      <c r="N243" s="41">
        <v>31</v>
      </c>
      <c r="O243" s="41">
        <v>0</v>
      </c>
      <c r="P243" s="41">
        <v>0</v>
      </c>
      <c r="Q243" s="41">
        <v>0</v>
      </c>
      <c r="R243" s="41">
        <v>0</v>
      </c>
      <c r="S243" s="41">
        <v>70</v>
      </c>
      <c r="T243" s="41">
        <v>74</v>
      </c>
      <c r="U243" s="41">
        <v>26</v>
      </c>
      <c r="V243" s="41">
        <v>1</v>
      </c>
      <c r="W243" s="41">
        <v>171</v>
      </c>
    </row>
    <row r="244" spans="2:23" ht="20.100000000000001" customHeight="1" thickBot="1" x14ac:dyDescent="0.25">
      <c r="B244" s="4" t="s">
        <v>433</v>
      </c>
      <c r="C244" s="41">
        <v>15</v>
      </c>
      <c r="D244" s="41">
        <v>0</v>
      </c>
      <c r="E244" s="41">
        <v>0</v>
      </c>
      <c r="F244" s="41">
        <v>15</v>
      </c>
      <c r="G244" s="41">
        <v>9</v>
      </c>
      <c r="H244" s="41">
        <v>0</v>
      </c>
      <c r="I244" s="41">
        <v>0</v>
      </c>
      <c r="J244" s="41">
        <v>9</v>
      </c>
      <c r="K244" s="41">
        <v>6</v>
      </c>
      <c r="L244" s="41">
        <v>0</v>
      </c>
      <c r="M244" s="41">
        <v>0</v>
      </c>
      <c r="N244" s="41">
        <v>6</v>
      </c>
      <c r="O244" s="41">
        <v>0</v>
      </c>
      <c r="P244" s="41">
        <v>0</v>
      </c>
      <c r="Q244" s="41">
        <v>0</v>
      </c>
      <c r="R244" s="41">
        <v>0</v>
      </c>
      <c r="S244" s="41">
        <v>42</v>
      </c>
      <c r="T244" s="41">
        <v>9</v>
      </c>
      <c r="U244" s="41">
        <v>26</v>
      </c>
      <c r="V244" s="41">
        <v>2</v>
      </c>
      <c r="W244" s="41">
        <v>79</v>
      </c>
    </row>
    <row r="245" spans="2:23" ht="20.100000000000001" customHeight="1" thickBot="1" x14ac:dyDescent="0.25">
      <c r="B245" s="4" t="s">
        <v>434</v>
      </c>
      <c r="C245" s="41">
        <v>3</v>
      </c>
      <c r="D245" s="41">
        <v>0</v>
      </c>
      <c r="E245" s="41">
        <v>0</v>
      </c>
      <c r="F245" s="41">
        <v>3</v>
      </c>
      <c r="G245" s="41">
        <v>1</v>
      </c>
      <c r="H245" s="41">
        <v>0</v>
      </c>
      <c r="I245" s="41">
        <v>0</v>
      </c>
      <c r="J245" s="41">
        <v>1</v>
      </c>
      <c r="K245" s="41">
        <v>2</v>
      </c>
      <c r="L245" s="41">
        <v>0</v>
      </c>
      <c r="M245" s="41">
        <v>0</v>
      </c>
      <c r="N245" s="41">
        <v>2</v>
      </c>
      <c r="O245" s="41">
        <v>0</v>
      </c>
      <c r="P245" s="41">
        <v>0</v>
      </c>
      <c r="Q245" s="41">
        <v>0</v>
      </c>
      <c r="R245" s="41">
        <v>0</v>
      </c>
      <c r="S245" s="41">
        <v>12</v>
      </c>
      <c r="T245" s="41">
        <v>2</v>
      </c>
      <c r="U245" s="41">
        <v>3</v>
      </c>
      <c r="V245" s="41">
        <v>1</v>
      </c>
      <c r="W245" s="41">
        <v>18</v>
      </c>
    </row>
    <row r="246" spans="2:23" ht="20.100000000000001" customHeight="1" thickBot="1" x14ac:dyDescent="0.25">
      <c r="B246" s="4" t="s">
        <v>435</v>
      </c>
      <c r="C246" s="41">
        <v>6</v>
      </c>
      <c r="D246" s="41">
        <v>2</v>
      </c>
      <c r="E246" s="41">
        <v>2</v>
      </c>
      <c r="F246" s="41">
        <v>10</v>
      </c>
      <c r="G246" s="41">
        <v>1</v>
      </c>
      <c r="H246" s="41">
        <v>0</v>
      </c>
      <c r="I246" s="41">
        <v>0</v>
      </c>
      <c r="J246" s="41">
        <v>1</v>
      </c>
      <c r="K246" s="41">
        <v>5</v>
      </c>
      <c r="L246" s="41">
        <v>2</v>
      </c>
      <c r="M246" s="41">
        <v>2</v>
      </c>
      <c r="N246" s="41">
        <v>9</v>
      </c>
      <c r="O246" s="41">
        <v>0</v>
      </c>
      <c r="P246" s="41">
        <v>0</v>
      </c>
      <c r="Q246" s="41">
        <v>0</v>
      </c>
      <c r="R246" s="41">
        <v>0</v>
      </c>
      <c r="S246" s="41">
        <v>37</v>
      </c>
      <c r="T246" s="41">
        <v>11</v>
      </c>
      <c r="U246" s="41">
        <v>9</v>
      </c>
      <c r="V246" s="41">
        <v>2</v>
      </c>
      <c r="W246" s="41">
        <v>59</v>
      </c>
    </row>
    <row r="247" spans="2:23" ht="20.100000000000001" customHeight="1" thickBot="1" x14ac:dyDescent="0.25">
      <c r="B247" s="4" t="s">
        <v>436</v>
      </c>
      <c r="C247" s="41">
        <v>26</v>
      </c>
      <c r="D247" s="41">
        <v>0</v>
      </c>
      <c r="E247" s="41">
        <v>6</v>
      </c>
      <c r="F247" s="41">
        <v>32</v>
      </c>
      <c r="G247" s="41">
        <v>6</v>
      </c>
      <c r="H247" s="41">
        <v>0</v>
      </c>
      <c r="I247" s="41">
        <v>1</v>
      </c>
      <c r="J247" s="41">
        <v>7</v>
      </c>
      <c r="K247" s="41">
        <v>20</v>
      </c>
      <c r="L247" s="41">
        <v>0</v>
      </c>
      <c r="M247" s="41">
        <v>5</v>
      </c>
      <c r="N247" s="41">
        <v>25</v>
      </c>
      <c r="O247" s="41">
        <v>0</v>
      </c>
      <c r="P247" s="41">
        <v>0</v>
      </c>
      <c r="Q247" s="41">
        <v>0</v>
      </c>
      <c r="R247" s="41">
        <v>0</v>
      </c>
      <c r="S247" s="41">
        <v>88</v>
      </c>
      <c r="T247" s="41">
        <v>27</v>
      </c>
      <c r="U247" s="41">
        <v>21</v>
      </c>
      <c r="V247" s="41">
        <v>6</v>
      </c>
      <c r="W247" s="41">
        <v>142</v>
      </c>
    </row>
    <row r="248" spans="2:23" ht="20.100000000000001" customHeight="1" thickBot="1" x14ac:dyDescent="0.25">
      <c r="B248" s="4" t="s">
        <v>193</v>
      </c>
      <c r="C248" s="41">
        <v>61</v>
      </c>
      <c r="D248" s="41">
        <v>2</v>
      </c>
      <c r="E248" s="41">
        <v>7</v>
      </c>
      <c r="F248" s="41">
        <v>70</v>
      </c>
      <c r="G248" s="41">
        <v>11</v>
      </c>
      <c r="H248" s="41">
        <v>0</v>
      </c>
      <c r="I248" s="41">
        <v>0</v>
      </c>
      <c r="J248" s="41">
        <v>11</v>
      </c>
      <c r="K248" s="41">
        <v>50</v>
      </c>
      <c r="L248" s="41">
        <v>2</v>
      </c>
      <c r="M248" s="41">
        <v>7</v>
      </c>
      <c r="N248" s="41">
        <v>59</v>
      </c>
      <c r="O248" s="41">
        <v>0</v>
      </c>
      <c r="P248" s="41">
        <v>0</v>
      </c>
      <c r="Q248" s="41">
        <v>0</v>
      </c>
      <c r="R248" s="41">
        <v>0</v>
      </c>
      <c r="S248" s="41">
        <v>501</v>
      </c>
      <c r="T248" s="41">
        <v>112</v>
      </c>
      <c r="U248" s="41">
        <v>59</v>
      </c>
      <c r="V248" s="41">
        <v>48</v>
      </c>
      <c r="W248" s="41">
        <v>720</v>
      </c>
    </row>
    <row r="249" spans="2:23" ht="20.100000000000001" customHeight="1" thickBot="1" x14ac:dyDescent="0.25">
      <c r="B249" s="4" t="s">
        <v>437</v>
      </c>
      <c r="C249" s="41">
        <v>10</v>
      </c>
      <c r="D249" s="41">
        <v>0</v>
      </c>
      <c r="E249" s="41">
        <v>2</v>
      </c>
      <c r="F249" s="41">
        <v>12</v>
      </c>
      <c r="G249" s="41">
        <v>5</v>
      </c>
      <c r="H249" s="41">
        <v>0</v>
      </c>
      <c r="I249" s="41">
        <v>1</v>
      </c>
      <c r="J249" s="41">
        <v>6</v>
      </c>
      <c r="K249" s="41">
        <v>5</v>
      </c>
      <c r="L249" s="41">
        <v>0</v>
      </c>
      <c r="M249" s="41">
        <v>1</v>
      </c>
      <c r="N249" s="41">
        <v>6</v>
      </c>
      <c r="O249" s="41">
        <v>0</v>
      </c>
      <c r="P249" s="41">
        <v>0</v>
      </c>
      <c r="Q249" s="41">
        <v>0</v>
      </c>
      <c r="R249" s="41">
        <v>0</v>
      </c>
      <c r="S249" s="41">
        <v>7</v>
      </c>
      <c r="T249" s="41">
        <v>2</v>
      </c>
      <c r="U249" s="41">
        <v>1</v>
      </c>
      <c r="V249" s="41">
        <v>0</v>
      </c>
      <c r="W249" s="41">
        <v>10</v>
      </c>
    </row>
    <row r="250" spans="2:23" ht="20.100000000000001" customHeight="1" thickBot="1" x14ac:dyDescent="0.25">
      <c r="B250" s="4" t="s">
        <v>438</v>
      </c>
      <c r="C250" s="41">
        <v>22</v>
      </c>
      <c r="D250" s="41">
        <v>0</v>
      </c>
      <c r="E250" s="41">
        <v>0</v>
      </c>
      <c r="F250" s="41">
        <v>22</v>
      </c>
      <c r="G250" s="41">
        <v>20</v>
      </c>
      <c r="H250" s="41">
        <v>0</v>
      </c>
      <c r="I250" s="41">
        <v>0</v>
      </c>
      <c r="J250" s="41">
        <v>20</v>
      </c>
      <c r="K250" s="41">
        <v>2</v>
      </c>
      <c r="L250" s="41">
        <v>0</v>
      </c>
      <c r="M250" s="41">
        <v>0</v>
      </c>
      <c r="N250" s="41">
        <v>2</v>
      </c>
      <c r="O250" s="41">
        <v>0</v>
      </c>
      <c r="P250" s="41">
        <v>0</v>
      </c>
      <c r="Q250" s="41">
        <v>0</v>
      </c>
      <c r="R250" s="41">
        <v>0</v>
      </c>
      <c r="S250" s="41">
        <v>70</v>
      </c>
      <c r="T250" s="41">
        <v>4</v>
      </c>
      <c r="U250" s="41">
        <v>2</v>
      </c>
      <c r="V250" s="41">
        <v>35</v>
      </c>
      <c r="W250" s="41">
        <v>111</v>
      </c>
    </row>
    <row r="251" spans="2:23" ht="20.100000000000001" customHeight="1" thickBot="1" x14ac:dyDescent="0.25">
      <c r="B251" s="4" t="s">
        <v>439</v>
      </c>
      <c r="C251" s="41">
        <v>9</v>
      </c>
      <c r="D251" s="41">
        <v>18</v>
      </c>
      <c r="E251" s="41">
        <v>17</v>
      </c>
      <c r="F251" s="41">
        <v>44</v>
      </c>
      <c r="G251" s="41">
        <v>6</v>
      </c>
      <c r="H251" s="41">
        <v>2</v>
      </c>
      <c r="I251" s="41">
        <v>4</v>
      </c>
      <c r="J251" s="41">
        <v>12</v>
      </c>
      <c r="K251" s="41">
        <v>3</v>
      </c>
      <c r="L251" s="41">
        <v>16</v>
      </c>
      <c r="M251" s="41">
        <v>13</v>
      </c>
      <c r="N251" s="41">
        <v>32</v>
      </c>
      <c r="O251" s="41">
        <v>0</v>
      </c>
      <c r="P251" s="41">
        <v>0</v>
      </c>
      <c r="Q251" s="41">
        <v>0</v>
      </c>
      <c r="R251" s="41">
        <v>0</v>
      </c>
      <c r="S251" s="41">
        <v>59</v>
      </c>
      <c r="T251" s="41">
        <v>16</v>
      </c>
      <c r="U251" s="41">
        <v>37</v>
      </c>
      <c r="V251" s="41">
        <v>14</v>
      </c>
      <c r="W251" s="41">
        <v>126</v>
      </c>
    </row>
    <row r="252" spans="2:23" ht="20.100000000000001" customHeight="1" thickBot="1" x14ac:dyDescent="0.25">
      <c r="B252" s="4" t="s">
        <v>440</v>
      </c>
      <c r="C252" s="41">
        <v>12</v>
      </c>
      <c r="D252" s="41">
        <v>0</v>
      </c>
      <c r="E252" s="41">
        <v>0</v>
      </c>
      <c r="F252" s="41">
        <v>12</v>
      </c>
      <c r="G252" s="41">
        <v>5</v>
      </c>
      <c r="H252" s="41">
        <v>0</v>
      </c>
      <c r="I252" s="41">
        <v>0</v>
      </c>
      <c r="J252" s="41">
        <v>5</v>
      </c>
      <c r="K252" s="41">
        <v>7</v>
      </c>
      <c r="L252" s="41">
        <v>0</v>
      </c>
      <c r="M252" s="41">
        <v>0</v>
      </c>
      <c r="N252" s="41">
        <v>7</v>
      </c>
      <c r="O252" s="41">
        <v>0</v>
      </c>
      <c r="P252" s="41">
        <v>0</v>
      </c>
      <c r="Q252" s="41">
        <v>0</v>
      </c>
      <c r="R252" s="41">
        <v>0</v>
      </c>
      <c r="S252" s="41">
        <v>143</v>
      </c>
      <c r="T252" s="41">
        <v>23</v>
      </c>
      <c r="U252" s="41">
        <v>5</v>
      </c>
      <c r="V252" s="41">
        <v>37</v>
      </c>
      <c r="W252" s="41">
        <v>208</v>
      </c>
    </row>
    <row r="253" spans="2:23" ht="20.100000000000001" customHeight="1" thickBot="1" x14ac:dyDescent="0.25">
      <c r="B253" s="4" t="s">
        <v>441</v>
      </c>
      <c r="C253" s="41">
        <v>37</v>
      </c>
      <c r="D253" s="41">
        <v>0</v>
      </c>
      <c r="E253" s="41">
        <v>3</v>
      </c>
      <c r="F253" s="41">
        <v>40</v>
      </c>
      <c r="G253" s="41">
        <v>23</v>
      </c>
      <c r="H253" s="41">
        <v>0</v>
      </c>
      <c r="I253" s="41">
        <v>1</v>
      </c>
      <c r="J253" s="41">
        <v>24</v>
      </c>
      <c r="K253" s="41">
        <v>14</v>
      </c>
      <c r="L253" s="41">
        <v>0</v>
      </c>
      <c r="M253" s="41">
        <v>2</v>
      </c>
      <c r="N253" s="41">
        <v>16</v>
      </c>
      <c r="O253" s="41">
        <v>0</v>
      </c>
      <c r="P253" s="41">
        <v>0</v>
      </c>
      <c r="Q253" s="41">
        <v>0</v>
      </c>
      <c r="R253" s="41">
        <v>0</v>
      </c>
      <c r="S253" s="41">
        <v>73</v>
      </c>
      <c r="T253" s="41">
        <v>12</v>
      </c>
      <c r="U253" s="41">
        <v>7</v>
      </c>
      <c r="V253" s="41">
        <v>26</v>
      </c>
      <c r="W253" s="41">
        <v>118</v>
      </c>
    </row>
    <row r="254" spans="2:23" ht="20.100000000000001" customHeight="1" thickBot="1" x14ac:dyDescent="0.25">
      <c r="B254" s="4" t="s">
        <v>442</v>
      </c>
      <c r="C254" s="41">
        <v>20</v>
      </c>
      <c r="D254" s="41">
        <v>0</v>
      </c>
      <c r="E254" s="41">
        <v>2</v>
      </c>
      <c r="F254" s="41">
        <v>22</v>
      </c>
      <c r="G254" s="41">
        <v>2</v>
      </c>
      <c r="H254" s="41">
        <v>0</v>
      </c>
      <c r="I254" s="41">
        <v>1</v>
      </c>
      <c r="J254" s="41">
        <v>3</v>
      </c>
      <c r="K254" s="41">
        <v>18</v>
      </c>
      <c r="L254" s="41">
        <v>0</v>
      </c>
      <c r="M254" s="41">
        <v>1</v>
      </c>
      <c r="N254" s="41">
        <v>19</v>
      </c>
      <c r="O254" s="41">
        <v>0</v>
      </c>
      <c r="P254" s="41">
        <v>0</v>
      </c>
      <c r="Q254" s="41">
        <v>0</v>
      </c>
      <c r="R254" s="41">
        <v>0</v>
      </c>
      <c r="S254" s="41">
        <v>165</v>
      </c>
      <c r="T254" s="41">
        <v>41</v>
      </c>
      <c r="U254" s="41">
        <v>86</v>
      </c>
      <c r="V254" s="41">
        <v>38</v>
      </c>
      <c r="W254" s="41">
        <v>330</v>
      </c>
    </row>
    <row r="255" spans="2:23" ht="20.100000000000001" customHeight="1" thickBot="1" x14ac:dyDescent="0.25">
      <c r="B255" s="4" t="s">
        <v>443</v>
      </c>
      <c r="C255" s="41">
        <v>5</v>
      </c>
      <c r="D255" s="41">
        <v>0</v>
      </c>
      <c r="E255" s="41">
        <v>2</v>
      </c>
      <c r="F255" s="41">
        <v>7</v>
      </c>
      <c r="G255" s="41">
        <v>3</v>
      </c>
      <c r="H255" s="41">
        <v>0</v>
      </c>
      <c r="I255" s="41">
        <v>0</v>
      </c>
      <c r="J255" s="41">
        <v>3</v>
      </c>
      <c r="K255" s="41">
        <v>2</v>
      </c>
      <c r="L255" s="41">
        <v>0</v>
      </c>
      <c r="M255" s="41">
        <v>2</v>
      </c>
      <c r="N255" s="41">
        <v>4</v>
      </c>
      <c r="O255" s="41">
        <v>0</v>
      </c>
      <c r="P255" s="41">
        <v>0</v>
      </c>
      <c r="Q255" s="41">
        <v>0</v>
      </c>
      <c r="R255" s="41">
        <v>0</v>
      </c>
      <c r="S255" s="41">
        <v>50</v>
      </c>
      <c r="T255" s="41">
        <v>25</v>
      </c>
      <c r="U255" s="41">
        <v>9</v>
      </c>
      <c r="V255" s="41">
        <v>7</v>
      </c>
      <c r="W255" s="41">
        <v>91</v>
      </c>
    </row>
    <row r="256" spans="2:23" ht="20.100000000000001" customHeight="1" thickBot="1" x14ac:dyDescent="0.25">
      <c r="B256" s="4" t="s">
        <v>444</v>
      </c>
      <c r="C256" s="41">
        <v>15</v>
      </c>
      <c r="D256" s="41">
        <v>0</v>
      </c>
      <c r="E256" s="41">
        <v>0</v>
      </c>
      <c r="F256" s="41">
        <v>15</v>
      </c>
      <c r="G256" s="41">
        <v>10</v>
      </c>
      <c r="H256" s="41">
        <v>0</v>
      </c>
      <c r="I256" s="41">
        <v>0</v>
      </c>
      <c r="J256" s="41">
        <v>10</v>
      </c>
      <c r="K256" s="41">
        <v>5</v>
      </c>
      <c r="L256" s="41">
        <v>0</v>
      </c>
      <c r="M256" s="41">
        <v>0</v>
      </c>
      <c r="N256" s="41">
        <v>5</v>
      </c>
      <c r="O256" s="41">
        <v>0</v>
      </c>
      <c r="P256" s="41">
        <v>0</v>
      </c>
      <c r="Q256" s="41">
        <v>0</v>
      </c>
      <c r="R256" s="41">
        <v>0</v>
      </c>
      <c r="S256" s="41">
        <v>53</v>
      </c>
      <c r="T256" s="41">
        <v>21</v>
      </c>
      <c r="U256" s="41">
        <v>11</v>
      </c>
      <c r="V256" s="41">
        <v>3</v>
      </c>
      <c r="W256" s="41">
        <v>88</v>
      </c>
    </row>
    <row r="257" spans="2:23" ht="20.100000000000001" customHeight="1" thickBot="1" x14ac:dyDescent="0.25">
      <c r="B257" s="4" t="s">
        <v>445</v>
      </c>
      <c r="C257" s="41">
        <v>11</v>
      </c>
      <c r="D257" s="41">
        <v>0</v>
      </c>
      <c r="E257" s="41">
        <v>3</v>
      </c>
      <c r="F257" s="41">
        <v>14</v>
      </c>
      <c r="G257" s="41">
        <v>0</v>
      </c>
      <c r="H257" s="41">
        <v>0</v>
      </c>
      <c r="I257" s="41">
        <v>0</v>
      </c>
      <c r="J257" s="41">
        <v>0</v>
      </c>
      <c r="K257" s="41">
        <v>11</v>
      </c>
      <c r="L257" s="41">
        <v>0</v>
      </c>
      <c r="M257" s="41">
        <v>3</v>
      </c>
      <c r="N257" s="41">
        <v>14</v>
      </c>
      <c r="O257" s="41">
        <v>0</v>
      </c>
      <c r="P257" s="41">
        <v>0</v>
      </c>
      <c r="Q257" s="41">
        <v>0</v>
      </c>
      <c r="R257" s="41">
        <v>0</v>
      </c>
      <c r="S257" s="41">
        <v>47</v>
      </c>
      <c r="T257" s="41">
        <v>10</v>
      </c>
      <c r="U257" s="41">
        <v>11</v>
      </c>
      <c r="V257" s="41">
        <v>0</v>
      </c>
      <c r="W257" s="41">
        <v>68</v>
      </c>
    </row>
    <row r="258" spans="2:23" ht="20.100000000000001" customHeight="1" thickBot="1" x14ac:dyDescent="0.25">
      <c r="B258" s="4" t="s">
        <v>446</v>
      </c>
      <c r="C258" s="41">
        <v>33</v>
      </c>
      <c r="D258" s="41">
        <v>15</v>
      </c>
      <c r="E258" s="41">
        <v>0</v>
      </c>
      <c r="F258" s="41">
        <v>48</v>
      </c>
      <c r="G258" s="41">
        <v>9</v>
      </c>
      <c r="H258" s="41">
        <v>2</v>
      </c>
      <c r="I258" s="41">
        <v>0</v>
      </c>
      <c r="J258" s="41">
        <v>11</v>
      </c>
      <c r="K258" s="41">
        <v>24</v>
      </c>
      <c r="L258" s="41">
        <v>13</v>
      </c>
      <c r="M258" s="41">
        <v>0</v>
      </c>
      <c r="N258" s="41">
        <v>37</v>
      </c>
      <c r="O258" s="41">
        <v>0</v>
      </c>
      <c r="P258" s="41">
        <v>0</v>
      </c>
      <c r="Q258" s="41">
        <v>0</v>
      </c>
      <c r="R258" s="41">
        <v>0</v>
      </c>
      <c r="S258" s="41">
        <v>49</v>
      </c>
      <c r="T258" s="41">
        <v>67</v>
      </c>
      <c r="U258" s="41">
        <v>14</v>
      </c>
      <c r="V258" s="41">
        <v>19</v>
      </c>
      <c r="W258" s="41">
        <v>149</v>
      </c>
    </row>
    <row r="259" spans="2:23" ht="20.100000000000001" customHeight="1" thickBot="1" x14ac:dyDescent="0.25">
      <c r="B259" s="4" t="s">
        <v>447</v>
      </c>
      <c r="C259" s="41">
        <v>9</v>
      </c>
      <c r="D259" s="41">
        <v>1</v>
      </c>
      <c r="E259" s="41">
        <v>0</v>
      </c>
      <c r="F259" s="41">
        <v>10</v>
      </c>
      <c r="G259" s="41">
        <v>2</v>
      </c>
      <c r="H259" s="41">
        <v>1</v>
      </c>
      <c r="I259" s="41">
        <v>0</v>
      </c>
      <c r="J259" s="41">
        <v>3</v>
      </c>
      <c r="K259" s="41">
        <v>7</v>
      </c>
      <c r="L259" s="41">
        <v>0</v>
      </c>
      <c r="M259" s="41">
        <v>0</v>
      </c>
      <c r="N259" s="41">
        <v>7</v>
      </c>
      <c r="O259" s="41">
        <v>0</v>
      </c>
      <c r="P259" s="41">
        <v>0</v>
      </c>
      <c r="Q259" s="41">
        <v>0</v>
      </c>
      <c r="R259" s="41">
        <v>0</v>
      </c>
      <c r="S259" s="41">
        <v>18</v>
      </c>
      <c r="T259" s="41">
        <v>8</v>
      </c>
      <c r="U259" s="41">
        <v>21</v>
      </c>
      <c r="V259" s="41">
        <v>1</v>
      </c>
      <c r="W259" s="41">
        <v>48</v>
      </c>
    </row>
    <row r="260" spans="2:23" ht="20.100000000000001" customHeight="1" thickBot="1" x14ac:dyDescent="0.25">
      <c r="B260" s="4" t="s">
        <v>641</v>
      </c>
      <c r="C260" s="41">
        <v>6</v>
      </c>
      <c r="D260" s="41">
        <v>0</v>
      </c>
      <c r="E260" s="41">
        <v>0</v>
      </c>
      <c r="F260" s="41">
        <v>6</v>
      </c>
      <c r="G260" s="41">
        <v>4</v>
      </c>
      <c r="H260" s="41">
        <v>0</v>
      </c>
      <c r="I260" s="41">
        <v>0</v>
      </c>
      <c r="J260" s="41">
        <v>4</v>
      </c>
      <c r="K260" s="41">
        <v>2</v>
      </c>
      <c r="L260" s="41">
        <v>0</v>
      </c>
      <c r="M260" s="41">
        <v>0</v>
      </c>
      <c r="N260" s="41">
        <v>2</v>
      </c>
      <c r="O260" s="41">
        <v>0</v>
      </c>
      <c r="P260" s="41">
        <v>0</v>
      </c>
      <c r="Q260" s="41">
        <v>0</v>
      </c>
      <c r="R260" s="41">
        <v>0</v>
      </c>
      <c r="S260" s="41">
        <v>16</v>
      </c>
      <c r="T260" s="41">
        <v>5</v>
      </c>
      <c r="U260" s="41">
        <v>3</v>
      </c>
      <c r="V260" s="41">
        <v>11</v>
      </c>
      <c r="W260" s="41">
        <v>35</v>
      </c>
    </row>
    <row r="261" spans="2:23" ht="20.100000000000001" customHeight="1" thickBot="1" x14ac:dyDescent="0.25">
      <c r="B261" s="4" t="s">
        <v>448</v>
      </c>
      <c r="C261" s="41">
        <v>9</v>
      </c>
      <c r="D261" s="41">
        <v>0</v>
      </c>
      <c r="E261" s="41">
        <v>0</v>
      </c>
      <c r="F261" s="41">
        <v>9</v>
      </c>
      <c r="G261" s="41">
        <v>4</v>
      </c>
      <c r="H261" s="41">
        <v>0</v>
      </c>
      <c r="I261" s="41">
        <v>0</v>
      </c>
      <c r="J261" s="41">
        <v>4</v>
      </c>
      <c r="K261" s="41">
        <v>5</v>
      </c>
      <c r="L261" s="41">
        <v>0</v>
      </c>
      <c r="M261" s="41">
        <v>0</v>
      </c>
      <c r="N261" s="41">
        <v>5</v>
      </c>
      <c r="O261" s="41">
        <v>0</v>
      </c>
      <c r="P261" s="41">
        <v>0</v>
      </c>
      <c r="Q261" s="41">
        <v>0</v>
      </c>
      <c r="R261" s="41">
        <v>0</v>
      </c>
      <c r="S261" s="41">
        <v>68</v>
      </c>
      <c r="T261" s="41">
        <v>2</v>
      </c>
      <c r="U261" s="41">
        <v>15</v>
      </c>
      <c r="V261" s="41">
        <v>0</v>
      </c>
      <c r="W261" s="41">
        <v>85</v>
      </c>
    </row>
    <row r="262" spans="2:23" ht="20.100000000000001" customHeight="1" thickBot="1" x14ac:dyDescent="0.25">
      <c r="B262" s="4" t="s">
        <v>449</v>
      </c>
      <c r="C262" s="41">
        <v>11</v>
      </c>
      <c r="D262" s="41">
        <v>0</v>
      </c>
      <c r="E262" s="41">
        <v>0</v>
      </c>
      <c r="F262" s="41">
        <v>11</v>
      </c>
      <c r="G262" s="41">
        <v>2</v>
      </c>
      <c r="H262" s="41">
        <v>0</v>
      </c>
      <c r="I262" s="41">
        <v>0</v>
      </c>
      <c r="J262" s="41">
        <v>2</v>
      </c>
      <c r="K262" s="41">
        <v>9</v>
      </c>
      <c r="L262" s="41">
        <v>0</v>
      </c>
      <c r="M262" s="41">
        <v>0</v>
      </c>
      <c r="N262" s="41">
        <v>9</v>
      </c>
      <c r="O262" s="41">
        <v>0</v>
      </c>
      <c r="P262" s="41">
        <v>0</v>
      </c>
      <c r="Q262" s="41">
        <v>0</v>
      </c>
      <c r="R262" s="41">
        <v>0</v>
      </c>
      <c r="S262" s="41">
        <v>25</v>
      </c>
      <c r="T262" s="41">
        <v>7</v>
      </c>
      <c r="U262" s="41">
        <v>2</v>
      </c>
      <c r="V262" s="41">
        <v>0</v>
      </c>
      <c r="W262" s="41">
        <v>34</v>
      </c>
    </row>
    <row r="263" spans="2:23" ht="20.100000000000001" customHeight="1" thickBot="1" x14ac:dyDescent="0.25">
      <c r="B263" s="4" t="s">
        <v>450</v>
      </c>
      <c r="C263" s="41">
        <v>25</v>
      </c>
      <c r="D263" s="41">
        <v>0</v>
      </c>
      <c r="E263" s="41">
        <v>0</v>
      </c>
      <c r="F263" s="41">
        <v>25</v>
      </c>
      <c r="G263" s="41">
        <v>3</v>
      </c>
      <c r="H263" s="41">
        <v>0</v>
      </c>
      <c r="I263" s="41">
        <v>0</v>
      </c>
      <c r="J263" s="41">
        <v>3</v>
      </c>
      <c r="K263" s="41">
        <v>22</v>
      </c>
      <c r="L263" s="41">
        <v>0</v>
      </c>
      <c r="M263" s="41">
        <v>0</v>
      </c>
      <c r="N263" s="41">
        <v>22</v>
      </c>
      <c r="O263" s="41">
        <v>0</v>
      </c>
      <c r="P263" s="41">
        <v>0</v>
      </c>
      <c r="Q263" s="41">
        <v>0</v>
      </c>
      <c r="R263" s="41">
        <v>0</v>
      </c>
      <c r="S263" s="41">
        <v>85</v>
      </c>
      <c r="T263" s="41">
        <v>23</v>
      </c>
      <c r="U263" s="41">
        <v>24</v>
      </c>
      <c r="V263" s="41">
        <v>9</v>
      </c>
      <c r="W263" s="41">
        <v>141</v>
      </c>
    </row>
    <row r="264" spans="2:23" ht="20.100000000000001" customHeight="1" thickBot="1" x14ac:dyDescent="0.25">
      <c r="B264" s="4" t="s">
        <v>194</v>
      </c>
      <c r="C264" s="41">
        <v>8</v>
      </c>
      <c r="D264" s="41">
        <v>0</v>
      </c>
      <c r="E264" s="41">
        <v>2</v>
      </c>
      <c r="F264" s="41">
        <v>10</v>
      </c>
      <c r="G264" s="41">
        <v>0</v>
      </c>
      <c r="H264" s="41">
        <v>0</v>
      </c>
      <c r="I264" s="41">
        <v>0</v>
      </c>
      <c r="J264" s="41">
        <v>0</v>
      </c>
      <c r="K264" s="41">
        <v>8</v>
      </c>
      <c r="L264" s="41">
        <v>0</v>
      </c>
      <c r="M264" s="41">
        <v>2</v>
      </c>
      <c r="N264" s="41">
        <v>10</v>
      </c>
      <c r="O264" s="41">
        <v>0</v>
      </c>
      <c r="P264" s="41">
        <v>0</v>
      </c>
      <c r="Q264" s="41">
        <v>0</v>
      </c>
      <c r="R264" s="41">
        <v>0</v>
      </c>
      <c r="S264" s="41">
        <v>73</v>
      </c>
      <c r="T264" s="41">
        <v>26</v>
      </c>
      <c r="U264" s="41">
        <v>0</v>
      </c>
      <c r="V264" s="41">
        <v>0</v>
      </c>
      <c r="W264" s="41">
        <v>99</v>
      </c>
    </row>
    <row r="265" spans="2:23" ht="20.100000000000001" customHeight="1" thickBot="1" x14ac:dyDescent="0.25">
      <c r="B265" s="4" t="s">
        <v>451</v>
      </c>
      <c r="C265" s="41">
        <v>11</v>
      </c>
      <c r="D265" s="41">
        <v>0</v>
      </c>
      <c r="E265" s="41">
        <v>0</v>
      </c>
      <c r="F265" s="41">
        <v>11</v>
      </c>
      <c r="G265" s="41">
        <v>7</v>
      </c>
      <c r="H265" s="41">
        <v>0</v>
      </c>
      <c r="I265" s="41">
        <v>0</v>
      </c>
      <c r="J265" s="41">
        <v>7</v>
      </c>
      <c r="K265" s="41">
        <v>4</v>
      </c>
      <c r="L265" s="41">
        <v>0</v>
      </c>
      <c r="M265" s="41">
        <v>0</v>
      </c>
      <c r="N265" s="41">
        <v>4</v>
      </c>
      <c r="O265" s="41">
        <v>0</v>
      </c>
      <c r="P265" s="41">
        <v>0</v>
      </c>
      <c r="Q265" s="41">
        <v>0</v>
      </c>
      <c r="R265" s="41">
        <v>0</v>
      </c>
      <c r="S265" s="41">
        <v>7</v>
      </c>
      <c r="T265" s="41">
        <v>4</v>
      </c>
      <c r="U265" s="41">
        <v>4</v>
      </c>
      <c r="V265" s="41">
        <v>0</v>
      </c>
      <c r="W265" s="41">
        <v>15</v>
      </c>
    </row>
    <row r="266" spans="2:23" ht="20.100000000000001" customHeight="1" thickBot="1" x14ac:dyDescent="0.25">
      <c r="B266" s="4" t="s">
        <v>452</v>
      </c>
      <c r="C266" s="41">
        <v>0</v>
      </c>
      <c r="D266" s="41">
        <v>0</v>
      </c>
      <c r="E266" s="41">
        <v>1</v>
      </c>
      <c r="F266" s="41">
        <v>1</v>
      </c>
      <c r="G266" s="41">
        <v>0</v>
      </c>
      <c r="H266" s="41">
        <v>0</v>
      </c>
      <c r="I266" s="41">
        <v>0</v>
      </c>
      <c r="J266" s="41">
        <v>0</v>
      </c>
      <c r="K266" s="41">
        <v>0</v>
      </c>
      <c r="L266" s="41">
        <v>0</v>
      </c>
      <c r="M266" s="41">
        <v>1</v>
      </c>
      <c r="N266" s="41">
        <v>1</v>
      </c>
      <c r="O266" s="41">
        <v>0</v>
      </c>
      <c r="P266" s="41">
        <v>0</v>
      </c>
      <c r="Q266" s="41">
        <v>0</v>
      </c>
      <c r="R266" s="41">
        <v>0</v>
      </c>
      <c r="S266" s="41">
        <v>9</v>
      </c>
      <c r="T266" s="41">
        <v>4</v>
      </c>
      <c r="U266" s="41">
        <v>8</v>
      </c>
      <c r="V266" s="41">
        <v>0</v>
      </c>
      <c r="W266" s="41">
        <v>21</v>
      </c>
    </row>
    <row r="267" spans="2:23" ht="20.100000000000001" customHeight="1" thickBot="1" x14ac:dyDescent="0.25">
      <c r="B267" s="4" t="s">
        <v>453</v>
      </c>
      <c r="C267" s="41">
        <v>1</v>
      </c>
      <c r="D267" s="41">
        <v>0</v>
      </c>
      <c r="E267" s="41">
        <v>0</v>
      </c>
      <c r="F267" s="41">
        <v>1</v>
      </c>
      <c r="G267" s="41">
        <v>0</v>
      </c>
      <c r="H267" s="41">
        <v>0</v>
      </c>
      <c r="I267" s="41">
        <v>0</v>
      </c>
      <c r="J267" s="41">
        <v>0</v>
      </c>
      <c r="K267" s="41">
        <v>1</v>
      </c>
      <c r="L267" s="41">
        <v>0</v>
      </c>
      <c r="M267" s="41">
        <v>0</v>
      </c>
      <c r="N267" s="41">
        <v>1</v>
      </c>
      <c r="O267" s="41">
        <v>0</v>
      </c>
      <c r="P267" s="41">
        <v>0</v>
      </c>
      <c r="Q267" s="41">
        <v>0</v>
      </c>
      <c r="R267" s="41">
        <v>0</v>
      </c>
      <c r="S267" s="41">
        <v>9</v>
      </c>
      <c r="T267" s="41">
        <v>6</v>
      </c>
      <c r="U267" s="41">
        <v>5</v>
      </c>
      <c r="V267" s="41">
        <v>0</v>
      </c>
      <c r="W267" s="41">
        <v>20</v>
      </c>
    </row>
    <row r="268" spans="2:23" ht="20.100000000000001" customHeight="1" thickBot="1" x14ac:dyDescent="0.25">
      <c r="B268" s="4" t="s">
        <v>454</v>
      </c>
      <c r="C268" s="41">
        <v>1</v>
      </c>
      <c r="D268" s="41">
        <v>0</v>
      </c>
      <c r="E268" s="41">
        <v>0</v>
      </c>
      <c r="F268" s="41">
        <v>1</v>
      </c>
      <c r="G268" s="41">
        <v>1</v>
      </c>
      <c r="H268" s="41">
        <v>0</v>
      </c>
      <c r="I268" s="41">
        <v>0</v>
      </c>
      <c r="J268" s="41">
        <v>1</v>
      </c>
      <c r="K268" s="41">
        <v>0</v>
      </c>
      <c r="L268" s="41">
        <v>0</v>
      </c>
      <c r="M268" s="41">
        <v>0</v>
      </c>
      <c r="N268" s="41">
        <v>0</v>
      </c>
      <c r="O268" s="41">
        <v>0</v>
      </c>
      <c r="P268" s="41">
        <v>0</v>
      </c>
      <c r="Q268" s="41">
        <v>0</v>
      </c>
      <c r="R268" s="41">
        <v>0</v>
      </c>
      <c r="S268" s="41">
        <v>19</v>
      </c>
      <c r="T268" s="41">
        <v>6</v>
      </c>
      <c r="U268" s="41">
        <v>3</v>
      </c>
      <c r="V268" s="41">
        <v>5</v>
      </c>
      <c r="W268" s="41">
        <v>33</v>
      </c>
    </row>
    <row r="269" spans="2:23" ht="20.100000000000001" customHeight="1" thickBot="1" x14ac:dyDescent="0.25">
      <c r="B269" s="4" t="s">
        <v>455</v>
      </c>
      <c r="C269" s="41">
        <v>23</v>
      </c>
      <c r="D269" s="41">
        <v>0</v>
      </c>
      <c r="E269" s="41">
        <v>0</v>
      </c>
      <c r="F269" s="41">
        <v>23</v>
      </c>
      <c r="G269" s="41">
        <v>18</v>
      </c>
      <c r="H269" s="41">
        <v>0</v>
      </c>
      <c r="I269" s="41">
        <v>0</v>
      </c>
      <c r="J269" s="41">
        <v>18</v>
      </c>
      <c r="K269" s="41">
        <v>5</v>
      </c>
      <c r="L269" s="41">
        <v>0</v>
      </c>
      <c r="M269" s="41">
        <v>0</v>
      </c>
      <c r="N269" s="41">
        <v>5</v>
      </c>
      <c r="O269" s="41">
        <v>0</v>
      </c>
      <c r="P269" s="41">
        <v>0</v>
      </c>
      <c r="Q269" s="41">
        <v>0</v>
      </c>
      <c r="R269" s="41">
        <v>0</v>
      </c>
      <c r="S269" s="41">
        <v>13</v>
      </c>
      <c r="T269" s="41">
        <v>13</v>
      </c>
      <c r="U269" s="41">
        <v>21</v>
      </c>
      <c r="V269" s="41">
        <v>11</v>
      </c>
      <c r="W269" s="41">
        <v>58</v>
      </c>
    </row>
    <row r="270" spans="2:23" ht="20.100000000000001" customHeight="1" thickBot="1" x14ac:dyDescent="0.25">
      <c r="B270" s="4" t="s">
        <v>456</v>
      </c>
      <c r="C270" s="41">
        <v>10</v>
      </c>
      <c r="D270" s="41">
        <v>3</v>
      </c>
      <c r="E270" s="41">
        <v>7</v>
      </c>
      <c r="F270" s="41">
        <v>20</v>
      </c>
      <c r="G270" s="41">
        <v>0</v>
      </c>
      <c r="H270" s="41">
        <v>2</v>
      </c>
      <c r="I270" s="41">
        <v>3</v>
      </c>
      <c r="J270" s="41">
        <v>5</v>
      </c>
      <c r="K270" s="41">
        <v>10</v>
      </c>
      <c r="L270" s="41">
        <v>1</v>
      </c>
      <c r="M270" s="41">
        <v>4</v>
      </c>
      <c r="N270" s="41">
        <v>15</v>
      </c>
      <c r="O270" s="41">
        <v>0</v>
      </c>
      <c r="P270" s="41">
        <v>0</v>
      </c>
      <c r="Q270" s="41">
        <v>0</v>
      </c>
      <c r="R270" s="41">
        <v>0</v>
      </c>
      <c r="S270" s="41">
        <v>19</v>
      </c>
      <c r="T270" s="41">
        <v>8</v>
      </c>
      <c r="U270" s="41">
        <v>7</v>
      </c>
      <c r="V270" s="41">
        <v>2</v>
      </c>
      <c r="W270" s="41">
        <v>36</v>
      </c>
    </row>
    <row r="271" spans="2:23" ht="20.100000000000001" customHeight="1" thickBot="1" x14ac:dyDescent="0.25">
      <c r="B271" s="4" t="s">
        <v>457</v>
      </c>
      <c r="C271" s="41">
        <v>0</v>
      </c>
      <c r="D271" s="41">
        <v>0</v>
      </c>
      <c r="E271" s="41">
        <v>0</v>
      </c>
      <c r="F271" s="41">
        <v>0</v>
      </c>
      <c r="G271" s="41">
        <v>0</v>
      </c>
      <c r="H271" s="41">
        <v>0</v>
      </c>
      <c r="I271" s="41">
        <v>0</v>
      </c>
      <c r="J271" s="41">
        <v>0</v>
      </c>
      <c r="K271" s="41">
        <v>0</v>
      </c>
      <c r="L271" s="41">
        <v>0</v>
      </c>
      <c r="M271" s="41">
        <v>0</v>
      </c>
      <c r="N271" s="41">
        <v>0</v>
      </c>
      <c r="O271" s="41">
        <v>0</v>
      </c>
      <c r="P271" s="41">
        <v>0</v>
      </c>
      <c r="Q271" s="41">
        <v>0</v>
      </c>
      <c r="R271" s="41">
        <v>0</v>
      </c>
      <c r="S271" s="41">
        <v>0</v>
      </c>
      <c r="T271" s="41">
        <v>0</v>
      </c>
      <c r="U271" s="41">
        <v>0</v>
      </c>
      <c r="V271" s="41">
        <v>0</v>
      </c>
      <c r="W271" s="41">
        <v>0</v>
      </c>
    </row>
    <row r="272" spans="2:23" ht="20.100000000000001" customHeight="1" thickBot="1" x14ac:dyDescent="0.25">
      <c r="B272" s="4" t="s">
        <v>458</v>
      </c>
      <c r="C272" s="41">
        <v>7</v>
      </c>
      <c r="D272" s="41">
        <v>0</v>
      </c>
      <c r="E272" s="41">
        <v>4</v>
      </c>
      <c r="F272" s="41">
        <v>11</v>
      </c>
      <c r="G272" s="41">
        <v>4</v>
      </c>
      <c r="H272" s="41">
        <v>0</v>
      </c>
      <c r="I272" s="41">
        <v>4</v>
      </c>
      <c r="J272" s="41">
        <v>8</v>
      </c>
      <c r="K272" s="41">
        <v>3</v>
      </c>
      <c r="L272" s="41">
        <v>0</v>
      </c>
      <c r="M272" s="41">
        <v>0</v>
      </c>
      <c r="N272" s="41">
        <v>3</v>
      </c>
      <c r="O272" s="41">
        <v>0</v>
      </c>
      <c r="P272" s="41">
        <v>0</v>
      </c>
      <c r="Q272" s="41">
        <v>0</v>
      </c>
      <c r="R272" s="41">
        <v>0</v>
      </c>
      <c r="S272" s="41">
        <v>11</v>
      </c>
      <c r="T272" s="41">
        <v>6</v>
      </c>
      <c r="U272" s="41">
        <v>5</v>
      </c>
      <c r="V272" s="41">
        <v>2</v>
      </c>
      <c r="W272" s="41">
        <v>24</v>
      </c>
    </row>
    <row r="273" spans="2:23" ht="20.100000000000001" customHeight="1" thickBot="1" x14ac:dyDescent="0.25">
      <c r="B273" s="4" t="s">
        <v>459</v>
      </c>
      <c r="C273" s="41">
        <v>7</v>
      </c>
      <c r="D273" s="41">
        <v>0</v>
      </c>
      <c r="E273" s="41">
        <v>0</v>
      </c>
      <c r="F273" s="41">
        <v>7</v>
      </c>
      <c r="G273" s="41">
        <v>5</v>
      </c>
      <c r="H273" s="41">
        <v>0</v>
      </c>
      <c r="I273" s="41">
        <v>0</v>
      </c>
      <c r="J273" s="41">
        <v>5</v>
      </c>
      <c r="K273" s="41">
        <v>2</v>
      </c>
      <c r="L273" s="41">
        <v>0</v>
      </c>
      <c r="M273" s="41">
        <v>0</v>
      </c>
      <c r="N273" s="41">
        <v>2</v>
      </c>
      <c r="O273" s="41">
        <v>0</v>
      </c>
      <c r="P273" s="41">
        <v>0</v>
      </c>
      <c r="Q273" s="41">
        <v>0</v>
      </c>
      <c r="R273" s="41">
        <v>0</v>
      </c>
      <c r="S273" s="41">
        <v>17</v>
      </c>
      <c r="T273" s="41">
        <v>5</v>
      </c>
      <c r="U273" s="41">
        <v>9</v>
      </c>
      <c r="V273" s="41">
        <v>1</v>
      </c>
      <c r="W273" s="41">
        <v>32</v>
      </c>
    </row>
    <row r="274" spans="2:23" ht="20.100000000000001" customHeight="1" thickBot="1" x14ac:dyDescent="0.25">
      <c r="B274" s="4" t="s">
        <v>460</v>
      </c>
      <c r="C274" s="41">
        <v>17</v>
      </c>
      <c r="D274" s="41">
        <v>0</v>
      </c>
      <c r="E274" s="41">
        <v>0</v>
      </c>
      <c r="F274" s="41">
        <v>17</v>
      </c>
      <c r="G274" s="41">
        <v>3</v>
      </c>
      <c r="H274" s="41">
        <v>0</v>
      </c>
      <c r="I274" s="41">
        <v>0</v>
      </c>
      <c r="J274" s="41">
        <v>3</v>
      </c>
      <c r="K274" s="41">
        <v>14</v>
      </c>
      <c r="L274" s="41">
        <v>0</v>
      </c>
      <c r="M274" s="41">
        <v>0</v>
      </c>
      <c r="N274" s="41">
        <v>14</v>
      </c>
      <c r="O274" s="41">
        <v>0</v>
      </c>
      <c r="P274" s="41">
        <v>0</v>
      </c>
      <c r="Q274" s="41">
        <v>0</v>
      </c>
      <c r="R274" s="41">
        <v>0</v>
      </c>
      <c r="S274" s="41">
        <v>14</v>
      </c>
      <c r="T274" s="41">
        <v>2</v>
      </c>
      <c r="U274" s="41">
        <v>6</v>
      </c>
      <c r="V274" s="41">
        <v>2</v>
      </c>
      <c r="W274" s="41">
        <v>24</v>
      </c>
    </row>
    <row r="275" spans="2:23" ht="20.100000000000001" customHeight="1" thickBot="1" x14ac:dyDescent="0.25">
      <c r="B275" s="4" t="s">
        <v>195</v>
      </c>
      <c r="C275" s="41">
        <v>58</v>
      </c>
      <c r="D275" s="41">
        <v>0</v>
      </c>
      <c r="E275" s="41">
        <v>0</v>
      </c>
      <c r="F275" s="41">
        <v>58</v>
      </c>
      <c r="G275" s="41">
        <v>0</v>
      </c>
      <c r="H275" s="41">
        <v>0</v>
      </c>
      <c r="I275" s="41">
        <v>0</v>
      </c>
      <c r="J275" s="41">
        <v>0</v>
      </c>
      <c r="K275" s="41">
        <v>58</v>
      </c>
      <c r="L275" s="41">
        <v>0</v>
      </c>
      <c r="M275" s="41">
        <v>0</v>
      </c>
      <c r="N275" s="41">
        <v>58</v>
      </c>
      <c r="O275" s="41">
        <v>0</v>
      </c>
      <c r="P275" s="41">
        <v>0</v>
      </c>
      <c r="Q275" s="41">
        <v>0</v>
      </c>
      <c r="R275" s="41">
        <v>0</v>
      </c>
      <c r="S275" s="41">
        <v>114</v>
      </c>
      <c r="T275" s="41">
        <v>30</v>
      </c>
      <c r="U275" s="41">
        <v>23</v>
      </c>
      <c r="V275" s="41">
        <v>25</v>
      </c>
      <c r="W275" s="41">
        <v>192</v>
      </c>
    </row>
    <row r="276" spans="2:23" ht="20.100000000000001" customHeight="1" thickBot="1" x14ac:dyDescent="0.25">
      <c r="B276" s="4" t="s">
        <v>461</v>
      </c>
      <c r="C276" s="41">
        <v>1</v>
      </c>
      <c r="D276" s="41">
        <v>0</v>
      </c>
      <c r="E276" s="41">
        <v>0</v>
      </c>
      <c r="F276" s="41">
        <v>1</v>
      </c>
      <c r="G276" s="41">
        <v>1</v>
      </c>
      <c r="H276" s="41">
        <v>0</v>
      </c>
      <c r="I276" s="41">
        <v>0</v>
      </c>
      <c r="J276" s="41">
        <v>1</v>
      </c>
      <c r="K276" s="41">
        <v>0</v>
      </c>
      <c r="L276" s="41">
        <v>0</v>
      </c>
      <c r="M276" s="41">
        <v>0</v>
      </c>
      <c r="N276" s="41">
        <v>0</v>
      </c>
      <c r="O276" s="41">
        <v>0</v>
      </c>
      <c r="P276" s="41">
        <v>0</v>
      </c>
      <c r="Q276" s="41">
        <v>0</v>
      </c>
      <c r="R276" s="41">
        <v>0</v>
      </c>
      <c r="S276" s="41">
        <v>2</v>
      </c>
      <c r="T276" s="41">
        <v>3</v>
      </c>
      <c r="U276" s="41">
        <v>1</v>
      </c>
      <c r="V276" s="41">
        <v>1</v>
      </c>
      <c r="W276" s="41">
        <v>7</v>
      </c>
    </row>
    <row r="277" spans="2:23" ht="20.100000000000001" customHeight="1" thickBot="1" x14ac:dyDescent="0.25">
      <c r="B277" s="4" t="s">
        <v>462</v>
      </c>
      <c r="C277" s="41">
        <v>0</v>
      </c>
      <c r="D277" s="41">
        <v>0</v>
      </c>
      <c r="E277" s="41">
        <v>0</v>
      </c>
      <c r="F277" s="41">
        <v>0</v>
      </c>
      <c r="G277" s="41">
        <v>0</v>
      </c>
      <c r="H277" s="41">
        <v>0</v>
      </c>
      <c r="I277" s="41">
        <v>0</v>
      </c>
      <c r="J277" s="41">
        <v>0</v>
      </c>
      <c r="K277" s="41">
        <v>0</v>
      </c>
      <c r="L277" s="41">
        <v>0</v>
      </c>
      <c r="M277" s="41">
        <v>0</v>
      </c>
      <c r="N277" s="41">
        <v>0</v>
      </c>
      <c r="O277" s="41">
        <v>0</v>
      </c>
      <c r="P277" s="41">
        <v>0</v>
      </c>
      <c r="Q277" s="41">
        <v>0</v>
      </c>
      <c r="R277" s="41">
        <v>0</v>
      </c>
      <c r="S277" s="41">
        <v>0</v>
      </c>
      <c r="T277" s="41">
        <v>0</v>
      </c>
      <c r="U277" s="41">
        <v>0</v>
      </c>
      <c r="V277" s="41">
        <v>0</v>
      </c>
      <c r="W277" s="41">
        <v>0</v>
      </c>
    </row>
    <row r="278" spans="2:23" ht="20.100000000000001" customHeight="1" thickBot="1" x14ac:dyDescent="0.25">
      <c r="B278" s="4" t="s">
        <v>463</v>
      </c>
      <c r="C278" s="41">
        <v>2</v>
      </c>
      <c r="D278" s="41">
        <v>0</v>
      </c>
      <c r="E278" s="41">
        <v>0</v>
      </c>
      <c r="F278" s="41">
        <v>2</v>
      </c>
      <c r="G278" s="41">
        <v>2</v>
      </c>
      <c r="H278" s="41">
        <v>0</v>
      </c>
      <c r="I278" s="41">
        <v>0</v>
      </c>
      <c r="J278" s="41">
        <v>2</v>
      </c>
      <c r="K278" s="41">
        <v>0</v>
      </c>
      <c r="L278" s="41">
        <v>0</v>
      </c>
      <c r="M278" s="41">
        <v>0</v>
      </c>
      <c r="N278" s="41">
        <v>0</v>
      </c>
      <c r="O278" s="41">
        <v>0</v>
      </c>
      <c r="P278" s="41">
        <v>0</v>
      </c>
      <c r="Q278" s="41">
        <v>0</v>
      </c>
      <c r="R278" s="41">
        <v>0</v>
      </c>
      <c r="S278" s="41">
        <v>11</v>
      </c>
      <c r="T278" s="41">
        <v>4</v>
      </c>
      <c r="U278" s="41">
        <v>0</v>
      </c>
      <c r="V278" s="41">
        <v>3</v>
      </c>
      <c r="W278" s="41">
        <v>18</v>
      </c>
    </row>
    <row r="279" spans="2:23" ht="20.100000000000001" customHeight="1" thickBot="1" x14ac:dyDescent="0.25">
      <c r="B279" s="4" t="s">
        <v>464</v>
      </c>
      <c r="C279" s="41">
        <v>6</v>
      </c>
      <c r="D279" s="41">
        <v>1</v>
      </c>
      <c r="E279" s="41">
        <v>0</v>
      </c>
      <c r="F279" s="41">
        <v>7</v>
      </c>
      <c r="G279" s="41">
        <v>5</v>
      </c>
      <c r="H279" s="41">
        <v>0</v>
      </c>
      <c r="I279" s="41">
        <v>0</v>
      </c>
      <c r="J279" s="41">
        <v>5</v>
      </c>
      <c r="K279" s="41">
        <v>1</v>
      </c>
      <c r="L279" s="41">
        <v>1</v>
      </c>
      <c r="M279" s="41">
        <v>0</v>
      </c>
      <c r="N279" s="41">
        <v>2</v>
      </c>
      <c r="O279" s="41">
        <v>0</v>
      </c>
      <c r="P279" s="41">
        <v>0</v>
      </c>
      <c r="Q279" s="41">
        <v>0</v>
      </c>
      <c r="R279" s="41">
        <v>0</v>
      </c>
      <c r="S279" s="41">
        <v>42</v>
      </c>
      <c r="T279" s="41">
        <v>39</v>
      </c>
      <c r="U279" s="41">
        <v>20</v>
      </c>
      <c r="V279" s="41">
        <v>7</v>
      </c>
      <c r="W279" s="41">
        <v>108</v>
      </c>
    </row>
    <row r="280" spans="2:23" ht="20.100000000000001" customHeight="1" thickBot="1" x14ac:dyDescent="0.25">
      <c r="B280" s="4" t="s">
        <v>465</v>
      </c>
      <c r="C280" s="41">
        <v>16</v>
      </c>
      <c r="D280" s="41">
        <v>0</v>
      </c>
      <c r="E280" s="41">
        <v>0</v>
      </c>
      <c r="F280" s="41">
        <v>16</v>
      </c>
      <c r="G280" s="41">
        <v>13</v>
      </c>
      <c r="H280" s="41">
        <v>0</v>
      </c>
      <c r="I280" s="41">
        <v>0</v>
      </c>
      <c r="J280" s="41">
        <v>13</v>
      </c>
      <c r="K280" s="41">
        <v>3</v>
      </c>
      <c r="L280" s="41">
        <v>0</v>
      </c>
      <c r="M280" s="41">
        <v>0</v>
      </c>
      <c r="N280" s="41">
        <v>3</v>
      </c>
      <c r="O280" s="41">
        <v>0</v>
      </c>
      <c r="P280" s="41">
        <v>0</v>
      </c>
      <c r="Q280" s="41">
        <v>0</v>
      </c>
      <c r="R280" s="41">
        <v>0</v>
      </c>
      <c r="S280" s="41">
        <v>79</v>
      </c>
      <c r="T280" s="41">
        <v>64</v>
      </c>
      <c r="U280" s="41">
        <v>15</v>
      </c>
      <c r="V280" s="41">
        <v>5</v>
      </c>
      <c r="W280" s="41">
        <v>163</v>
      </c>
    </row>
    <row r="281" spans="2:23" ht="20.100000000000001" customHeight="1" thickBot="1" x14ac:dyDescent="0.25">
      <c r="B281" s="4" t="s">
        <v>466</v>
      </c>
      <c r="C281" s="41">
        <v>8</v>
      </c>
      <c r="D281" s="41">
        <v>0</v>
      </c>
      <c r="E281" s="41">
        <v>0</v>
      </c>
      <c r="F281" s="41">
        <v>8</v>
      </c>
      <c r="G281" s="41">
        <v>5</v>
      </c>
      <c r="H281" s="41">
        <v>0</v>
      </c>
      <c r="I281" s="41">
        <v>0</v>
      </c>
      <c r="J281" s="41">
        <v>5</v>
      </c>
      <c r="K281" s="41">
        <v>3</v>
      </c>
      <c r="L281" s="41">
        <v>0</v>
      </c>
      <c r="M281" s="41">
        <v>0</v>
      </c>
      <c r="N281" s="41">
        <v>3</v>
      </c>
      <c r="O281" s="41">
        <v>0</v>
      </c>
      <c r="P281" s="41">
        <v>0</v>
      </c>
      <c r="Q281" s="41">
        <v>0</v>
      </c>
      <c r="R281" s="41">
        <v>0</v>
      </c>
      <c r="S281" s="41">
        <v>46</v>
      </c>
      <c r="T281" s="41">
        <v>4</v>
      </c>
      <c r="U281" s="41">
        <v>18</v>
      </c>
      <c r="V281" s="41">
        <v>0</v>
      </c>
      <c r="W281" s="41">
        <v>68</v>
      </c>
    </row>
    <row r="282" spans="2:23" ht="20.100000000000001" customHeight="1" thickBot="1" x14ac:dyDescent="0.25">
      <c r="B282" s="4" t="s">
        <v>467</v>
      </c>
      <c r="C282" s="41">
        <v>2</v>
      </c>
      <c r="D282" s="41">
        <v>0</v>
      </c>
      <c r="E282" s="41">
        <v>0</v>
      </c>
      <c r="F282" s="41">
        <v>2</v>
      </c>
      <c r="G282" s="41">
        <v>2</v>
      </c>
      <c r="H282" s="41">
        <v>0</v>
      </c>
      <c r="I282" s="41">
        <v>0</v>
      </c>
      <c r="J282" s="41">
        <v>2</v>
      </c>
      <c r="K282" s="41">
        <v>0</v>
      </c>
      <c r="L282" s="41">
        <v>0</v>
      </c>
      <c r="M282" s="41">
        <v>0</v>
      </c>
      <c r="N282" s="41">
        <v>0</v>
      </c>
      <c r="O282" s="41">
        <v>0</v>
      </c>
      <c r="P282" s="41">
        <v>0</v>
      </c>
      <c r="Q282" s="41">
        <v>0</v>
      </c>
      <c r="R282" s="41">
        <v>0</v>
      </c>
      <c r="S282" s="41">
        <v>12</v>
      </c>
      <c r="T282" s="41">
        <v>12</v>
      </c>
      <c r="U282" s="41">
        <v>8</v>
      </c>
      <c r="V282" s="41">
        <v>5</v>
      </c>
      <c r="W282" s="41">
        <v>37</v>
      </c>
    </row>
    <row r="283" spans="2:23" ht="20.100000000000001" customHeight="1" thickBot="1" x14ac:dyDescent="0.25">
      <c r="B283" s="4" t="s">
        <v>468</v>
      </c>
      <c r="C283" s="41">
        <v>0</v>
      </c>
      <c r="D283" s="41">
        <v>0</v>
      </c>
      <c r="E283" s="41">
        <v>0</v>
      </c>
      <c r="F283" s="41">
        <v>0</v>
      </c>
      <c r="G283" s="41">
        <v>0</v>
      </c>
      <c r="H283" s="41">
        <v>0</v>
      </c>
      <c r="I283" s="41">
        <v>0</v>
      </c>
      <c r="J283" s="41">
        <v>0</v>
      </c>
      <c r="K283" s="41">
        <v>0</v>
      </c>
      <c r="L283" s="41">
        <v>0</v>
      </c>
      <c r="M283" s="41">
        <v>0</v>
      </c>
      <c r="N283" s="41">
        <v>0</v>
      </c>
      <c r="O283" s="41">
        <v>0</v>
      </c>
      <c r="P283" s="41">
        <v>0</v>
      </c>
      <c r="Q283" s="41">
        <v>0</v>
      </c>
      <c r="R283" s="41">
        <v>0</v>
      </c>
      <c r="S283" s="41">
        <v>4</v>
      </c>
      <c r="T283" s="41">
        <v>7</v>
      </c>
      <c r="U283" s="41">
        <v>2</v>
      </c>
      <c r="V283" s="41">
        <v>0</v>
      </c>
      <c r="W283" s="41">
        <v>13</v>
      </c>
    </row>
    <row r="284" spans="2:23" ht="20.100000000000001" customHeight="1" thickBot="1" x14ac:dyDescent="0.25">
      <c r="B284" s="4" t="s">
        <v>196</v>
      </c>
      <c r="C284" s="41">
        <v>9</v>
      </c>
      <c r="D284" s="41">
        <v>0</v>
      </c>
      <c r="E284" s="41">
        <v>0</v>
      </c>
      <c r="F284" s="41">
        <v>9</v>
      </c>
      <c r="G284" s="41">
        <v>5</v>
      </c>
      <c r="H284" s="41">
        <v>0</v>
      </c>
      <c r="I284" s="41">
        <v>0</v>
      </c>
      <c r="J284" s="41">
        <v>5</v>
      </c>
      <c r="K284" s="41">
        <v>4</v>
      </c>
      <c r="L284" s="41">
        <v>0</v>
      </c>
      <c r="M284" s="41">
        <v>0</v>
      </c>
      <c r="N284" s="41">
        <v>4</v>
      </c>
      <c r="O284" s="41">
        <v>0</v>
      </c>
      <c r="P284" s="41">
        <v>0</v>
      </c>
      <c r="Q284" s="41">
        <v>0</v>
      </c>
      <c r="R284" s="41">
        <v>0</v>
      </c>
      <c r="S284" s="41">
        <v>70</v>
      </c>
      <c r="T284" s="41">
        <v>18</v>
      </c>
      <c r="U284" s="41">
        <v>11</v>
      </c>
      <c r="V284" s="41">
        <v>8</v>
      </c>
      <c r="W284" s="41">
        <v>107</v>
      </c>
    </row>
    <row r="285" spans="2:23" ht="20.100000000000001" customHeight="1" thickBot="1" x14ac:dyDescent="0.25">
      <c r="B285" s="4" t="s">
        <v>469</v>
      </c>
      <c r="C285" s="41">
        <v>6</v>
      </c>
      <c r="D285" s="41">
        <v>0</v>
      </c>
      <c r="E285" s="41">
        <v>0</v>
      </c>
      <c r="F285" s="41">
        <v>6</v>
      </c>
      <c r="G285" s="41">
        <v>1</v>
      </c>
      <c r="H285" s="41">
        <v>0</v>
      </c>
      <c r="I285" s="41">
        <v>0</v>
      </c>
      <c r="J285" s="41">
        <v>1</v>
      </c>
      <c r="K285" s="41">
        <v>5</v>
      </c>
      <c r="L285" s="41">
        <v>0</v>
      </c>
      <c r="M285" s="41">
        <v>0</v>
      </c>
      <c r="N285" s="41">
        <v>5</v>
      </c>
      <c r="O285" s="41">
        <v>0</v>
      </c>
      <c r="P285" s="41">
        <v>0</v>
      </c>
      <c r="Q285" s="41">
        <v>0</v>
      </c>
      <c r="R285" s="41">
        <v>0</v>
      </c>
      <c r="S285" s="41">
        <v>35</v>
      </c>
      <c r="T285" s="41">
        <v>0</v>
      </c>
      <c r="U285" s="41">
        <v>0</v>
      </c>
      <c r="V285" s="41">
        <v>0</v>
      </c>
      <c r="W285" s="41">
        <v>35</v>
      </c>
    </row>
    <row r="286" spans="2:23" ht="20.100000000000001" customHeight="1" thickBot="1" x14ac:dyDescent="0.25">
      <c r="B286" s="4" t="s">
        <v>470</v>
      </c>
      <c r="C286" s="41">
        <v>5</v>
      </c>
      <c r="D286" s="41">
        <v>0</v>
      </c>
      <c r="E286" s="41">
        <v>0</v>
      </c>
      <c r="F286" s="41">
        <v>5</v>
      </c>
      <c r="G286" s="41">
        <v>1</v>
      </c>
      <c r="H286" s="41">
        <v>0</v>
      </c>
      <c r="I286" s="41">
        <v>0</v>
      </c>
      <c r="J286" s="41">
        <v>1</v>
      </c>
      <c r="K286" s="41">
        <v>4</v>
      </c>
      <c r="L286" s="41">
        <v>0</v>
      </c>
      <c r="M286" s="41">
        <v>0</v>
      </c>
      <c r="N286" s="41">
        <v>4</v>
      </c>
      <c r="O286" s="41">
        <v>0</v>
      </c>
      <c r="P286" s="41">
        <v>0</v>
      </c>
      <c r="Q286" s="41">
        <v>0</v>
      </c>
      <c r="R286" s="41">
        <v>0</v>
      </c>
      <c r="S286" s="41">
        <v>4</v>
      </c>
      <c r="T286" s="41">
        <v>0</v>
      </c>
      <c r="U286" s="41">
        <v>0</v>
      </c>
      <c r="V286" s="41">
        <v>0</v>
      </c>
      <c r="W286" s="41">
        <v>4</v>
      </c>
    </row>
    <row r="287" spans="2:23" ht="20.100000000000001" customHeight="1" thickBot="1" x14ac:dyDescent="0.25">
      <c r="B287" s="4" t="s">
        <v>471</v>
      </c>
      <c r="C287" s="41">
        <v>33</v>
      </c>
      <c r="D287" s="41">
        <v>0</v>
      </c>
      <c r="E287" s="41">
        <v>0</v>
      </c>
      <c r="F287" s="41">
        <v>33</v>
      </c>
      <c r="G287" s="41">
        <v>24</v>
      </c>
      <c r="H287" s="41">
        <v>0</v>
      </c>
      <c r="I287" s="41">
        <v>0</v>
      </c>
      <c r="J287" s="41">
        <v>24</v>
      </c>
      <c r="K287" s="41">
        <v>9</v>
      </c>
      <c r="L287" s="41">
        <v>0</v>
      </c>
      <c r="M287" s="41">
        <v>0</v>
      </c>
      <c r="N287" s="41">
        <v>9</v>
      </c>
      <c r="O287" s="41">
        <v>0</v>
      </c>
      <c r="P287" s="41">
        <v>0</v>
      </c>
      <c r="Q287" s="41">
        <v>0</v>
      </c>
      <c r="R287" s="41">
        <v>0</v>
      </c>
      <c r="S287" s="41">
        <v>65</v>
      </c>
      <c r="T287" s="41">
        <v>23</v>
      </c>
      <c r="U287" s="41">
        <v>0</v>
      </c>
      <c r="V287" s="41">
        <v>21</v>
      </c>
      <c r="W287" s="41">
        <v>109</v>
      </c>
    </row>
    <row r="288" spans="2:23" ht="20.100000000000001" customHeight="1" thickBot="1" x14ac:dyDescent="0.25">
      <c r="B288" s="4" t="s">
        <v>472</v>
      </c>
      <c r="C288" s="41">
        <v>8</v>
      </c>
      <c r="D288" s="41">
        <v>0</v>
      </c>
      <c r="E288" s="41">
        <v>3</v>
      </c>
      <c r="F288" s="41">
        <v>11</v>
      </c>
      <c r="G288" s="41">
        <v>0</v>
      </c>
      <c r="H288" s="41">
        <v>0</v>
      </c>
      <c r="I288" s="41">
        <v>0</v>
      </c>
      <c r="J288" s="41">
        <v>0</v>
      </c>
      <c r="K288" s="41">
        <v>8</v>
      </c>
      <c r="L288" s="41">
        <v>0</v>
      </c>
      <c r="M288" s="41">
        <v>3</v>
      </c>
      <c r="N288" s="41">
        <v>11</v>
      </c>
      <c r="O288" s="41">
        <v>0</v>
      </c>
      <c r="P288" s="41">
        <v>0</v>
      </c>
      <c r="Q288" s="41">
        <v>0</v>
      </c>
      <c r="R288" s="41">
        <v>0</v>
      </c>
      <c r="S288" s="41">
        <v>32</v>
      </c>
      <c r="T288" s="41">
        <v>7</v>
      </c>
      <c r="U288" s="41">
        <v>4</v>
      </c>
      <c r="V288" s="41">
        <v>0</v>
      </c>
      <c r="W288" s="41">
        <v>43</v>
      </c>
    </row>
    <row r="289" spans="2:23" ht="20.100000000000001" customHeight="1" thickBot="1" x14ac:dyDescent="0.25">
      <c r="B289" s="4" t="s">
        <v>197</v>
      </c>
      <c r="C289" s="41">
        <v>77</v>
      </c>
      <c r="D289" s="41">
        <v>2</v>
      </c>
      <c r="E289" s="41">
        <v>0</v>
      </c>
      <c r="F289" s="41">
        <v>79</v>
      </c>
      <c r="G289" s="41">
        <v>19</v>
      </c>
      <c r="H289" s="41">
        <v>0</v>
      </c>
      <c r="I289" s="41">
        <v>0</v>
      </c>
      <c r="J289" s="41">
        <v>19</v>
      </c>
      <c r="K289" s="41">
        <v>58</v>
      </c>
      <c r="L289" s="41">
        <v>2</v>
      </c>
      <c r="M289" s="41">
        <v>0</v>
      </c>
      <c r="N289" s="41">
        <v>60</v>
      </c>
      <c r="O289" s="41">
        <v>0</v>
      </c>
      <c r="P289" s="41">
        <v>0</v>
      </c>
      <c r="Q289" s="41">
        <v>0</v>
      </c>
      <c r="R289" s="41">
        <v>0</v>
      </c>
      <c r="S289" s="41">
        <v>164</v>
      </c>
      <c r="T289" s="41">
        <v>18</v>
      </c>
      <c r="U289" s="41">
        <v>10</v>
      </c>
      <c r="V289" s="41">
        <v>13</v>
      </c>
      <c r="W289" s="41">
        <v>205</v>
      </c>
    </row>
    <row r="290" spans="2:23" ht="20.100000000000001" customHeight="1" thickBot="1" x14ac:dyDescent="0.25">
      <c r="B290" s="4" t="s">
        <v>473</v>
      </c>
      <c r="C290" s="41">
        <v>73</v>
      </c>
      <c r="D290" s="41">
        <v>12</v>
      </c>
      <c r="E290" s="41">
        <v>2</v>
      </c>
      <c r="F290" s="41">
        <v>87</v>
      </c>
      <c r="G290" s="41">
        <v>37</v>
      </c>
      <c r="H290" s="41">
        <v>0</v>
      </c>
      <c r="I290" s="41">
        <v>0</v>
      </c>
      <c r="J290" s="41">
        <v>37</v>
      </c>
      <c r="K290" s="41">
        <v>36</v>
      </c>
      <c r="L290" s="41">
        <v>12</v>
      </c>
      <c r="M290" s="41">
        <v>2</v>
      </c>
      <c r="N290" s="41">
        <v>50</v>
      </c>
      <c r="O290" s="41">
        <v>0</v>
      </c>
      <c r="P290" s="41">
        <v>0</v>
      </c>
      <c r="Q290" s="41">
        <v>0</v>
      </c>
      <c r="R290" s="41">
        <v>0</v>
      </c>
      <c r="S290" s="41">
        <v>124</v>
      </c>
      <c r="T290" s="41">
        <v>41</v>
      </c>
      <c r="U290" s="41">
        <v>5</v>
      </c>
      <c r="V290" s="41">
        <v>5</v>
      </c>
      <c r="W290" s="41">
        <v>175</v>
      </c>
    </row>
    <row r="291" spans="2:23" ht="20.100000000000001" customHeight="1" thickBot="1" x14ac:dyDescent="0.25">
      <c r="B291" s="4" t="s">
        <v>642</v>
      </c>
      <c r="C291" s="41">
        <v>14</v>
      </c>
      <c r="D291" s="41">
        <v>0</v>
      </c>
      <c r="E291" s="41">
        <v>0</v>
      </c>
      <c r="F291" s="41">
        <v>14</v>
      </c>
      <c r="G291" s="41">
        <v>14</v>
      </c>
      <c r="H291" s="41">
        <v>0</v>
      </c>
      <c r="I291" s="41">
        <v>0</v>
      </c>
      <c r="J291" s="41">
        <v>14</v>
      </c>
      <c r="K291" s="41">
        <v>0</v>
      </c>
      <c r="L291" s="41">
        <v>0</v>
      </c>
      <c r="M291" s="41">
        <v>0</v>
      </c>
      <c r="N291" s="41">
        <v>0</v>
      </c>
      <c r="O291" s="41">
        <v>0</v>
      </c>
      <c r="P291" s="41">
        <v>0</v>
      </c>
      <c r="Q291" s="41">
        <v>0</v>
      </c>
      <c r="R291" s="41">
        <v>0</v>
      </c>
      <c r="S291" s="41">
        <v>0</v>
      </c>
      <c r="T291" s="41">
        <v>0</v>
      </c>
      <c r="U291" s="41">
        <v>0</v>
      </c>
      <c r="V291" s="41">
        <v>0</v>
      </c>
      <c r="W291" s="41">
        <v>0</v>
      </c>
    </row>
    <row r="292" spans="2:23" ht="20.100000000000001" customHeight="1" thickBot="1" x14ac:dyDescent="0.25">
      <c r="B292" s="4" t="s">
        <v>474</v>
      </c>
      <c r="C292" s="41">
        <v>9</v>
      </c>
      <c r="D292" s="41">
        <v>0</v>
      </c>
      <c r="E292" s="41">
        <v>0</v>
      </c>
      <c r="F292" s="41">
        <v>9</v>
      </c>
      <c r="G292" s="41">
        <v>4</v>
      </c>
      <c r="H292" s="41">
        <v>0</v>
      </c>
      <c r="I292" s="41">
        <v>0</v>
      </c>
      <c r="J292" s="41">
        <v>4</v>
      </c>
      <c r="K292" s="41">
        <v>5</v>
      </c>
      <c r="L292" s="41">
        <v>0</v>
      </c>
      <c r="M292" s="41">
        <v>0</v>
      </c>
      <c r="N292" s="41">
        <v>5</v>
      </c>
      <c r="O292" s="41">
        <v>0</v>
      </c>
      <c r="P292" s="41">
        <v>0</v>
      </c>
      <c r="Q292" s="41">
        <v>0</v>
      </c>
      <c r="R292" s="41">
        <v>0</v>
      </c>
      <c r="S292" s="41">
        <v>13</v>
      </c>
      <c r="T292" s="41">
        <v>1</v>
      </c>
      <c r="U292" s="41">
        <v>0</v>
      </c>
      <c r="V292" s="41">
        <v>0</v>
      </c>
      <c r="W292" s="41">
        <v>14</v>
      </c>
    </row>
    <row r="293" spans="2:23" ht="20.100000000000001" customHeight="1" thickBot="1" x14ac:dyDescent="0.25">
      <c r="B293" s="4" t="s">
        <v>475</v>
      </c>
      <c r="C293" s="41">
        <v>6</v>
      </c>
      <c r="D293" s="41">
        <v>0</v>
      </c>
      <c r="E293" s="41">
        <v>1</v>
      </c>
      <c r="F293" s="41">
        <v>7</v>
      </c>
      <c r="G293" s="41">
        <v>3</v>
      </c>
      <c r="H293" s="41">
        <v>0</v>
      </c>
      <c r="I293" s="41">
        <v>0</v>
      </c>
      <c r="J293" s="41">
        <v>3</v>
      </c>
      <c r="K293" s="41">
        <v>3</v>
      </c>
      <c r="L293" s="41">
        <v>0</v>
      </c>
      <c r="M293" s="41">
        <v>1</v>
      </c>
      <c r="N293" s="41">
        <v>4</v>
      </c>
      <c r="O293" s="41">
        <v>0</v>
      </c>
      <c r="P293" s="41">
        <v>0</v>
      </c>
      <c r="Q293" s="41">
        <v>0</v>
      </c>
      <c r="R293" s="41">
        <v>0</v>
      </c>
      <c r="S293" s="41">
        <v>11</v>
      </c>
      <c r="T293" s="41">
        <v>0</v>
      </c>
      <c r="U293" s="41">
        <v>0</v>
      </c>
      <c r="V293" s="41">
        <v>0</v>
      </c>
      <c r="W293" s="41">
        <v>11</v>
      </c>
    </row>
    <row r="294" spans="2:23" ht="20.100000000000001" customHeight="1" thickBot="1" x14ac:dyDescent="0.25">
      <c r="B294" s="4" t="s">
        <v>476</v>
      </c>
      <c r="C294" s="41">
        <v>100</v>
      </c>
      <c r="D294" s="41">
        <v>3</v>
      </c>
      <c r="E294" s="41">
        <v>6</v>
      </c>
      <c r="F294" s="41">
        <v>109</v>
      </c>
      <c r="G294" s="41">
        <v>52</v>
      </c>
      <c r="H294" s="41">
        <v>0</v>
      </c>
      <c r="I294" s="41">
        <v>0</v>
      </c>
      <c r="J294" s="41">
        <v>52</v>
      </c>
      <c r="K294" s="41">
        <v>48</v>
      </c>
      <c r="L294" s="41">
        <v>3</v>
      </c>
      <c r="M294" s="41">
        <v>6</v>
      </c>
      <c r="N294" s="41">
        <v>57</v>
      </c>
      <c r="O294" s="41">
        <v>0</v>
      </c>
      <c r="P294" s="41">
        <v>0</v>
      </c>
      <c r="Q294" s="41">
        <v>0</v>
      </c>
      <c r="R294" s="41">
        <v>0</v>
      </c>
      <c r="S294" s="41">
        <v>230</v>
      </c>
      <c r="T294" s="41">
        <v>62</v>
      </c>
      <c r="U294" s="41">
        <v>8</v>
      </c>
      <c r="V294" s="41">
        <v>33</v>
      </c>
      <c r="W294" s="41">
        <v>333</v>
      </c>
    </row>
    <row r="295" spans="2:23" ht="20.100000000000001" customHeight="1" thickBot="1" x14ac:dyDescent="0.25">
      <c r="B295" s="4" t="s">
        <v>477</v>
      </c>
      <c r="C295" s="41">
        <v>53</v>
      </c>
      <c r="D295" s="41">
        <v>1</v>
      </c>
      <c r="E295" s="41">
        <v>13</v>
      </c>
      <c r="F295" s="41">
        <v>67</v>
      </c>
      <c r="G295" s="41">
        <v>17</v>
      </c>
      <c r="H295" s="41">
        <v>0</v>
      </c>
      <c r="I295" s="41">
        <v>0</v>
      </c>
      <c r="J295" s="41">
        <v>17</v>
      </c>
      <c r="K295" s="41">
        <v>36</v>
      </c>
      <c r="L295" s="41">
        <v>1</v>
      </c>
      <c r="M295" s="41">
        <v>13</v>
      </c>
      <c r="N295" s="41">
        <v>50</v>
      </c>
      <c r="O295" s="41">
        <v>0</v>
      </c>
      <c r="P295" s="41">
        <v>0</v>
      </c>
      <c r="Q295" s="41">
        <v>0</v>
      </c>
      <c r="R295" s="41">
        <v>0</v>
      </c>
      <c r="S295" s="41">
        <v>83</v>
      </c>
      <c r="T295" s="41">
        <v>9</v>
      </c>
      <c r="U295" s="41">
        <v>10</v>
      </c>
      <c r="V295" s="41">
        <v>18</v>
      </c>
      <c r="W295" s="41">
        <v>120</v>
      </c>
    </row>
    <row r="296" spans="2:23" ht="20.100000000000001" customHeight="1" thickBot="1" x14ac:dyDescent="0.25">
      <c r="B296" s="4" t="s">
        <v>478</v>
      </c>
      <c r="C296" s="41">
        <v>0</v>
      </c>
      <c r="D296" s="41">
        <v>0</v>
      </c>
      <c r="E296" s="41">
        <v>0</v>
      </c>
      <c r="F296" s="41">
        <v>0</v>
      </c>
      <c r="G296" s="41">
        <v>0</v>
      </c>
      <c r="H296" s="41">
        <v>0</v>
      </c>
      <c r="I296" s="41">
        <v>0</v>
      </c>
      <c r="J296" s="41">
        <v>0</v>
      </c>
      <c r="K296" s="41">
        <v>0</v>
      </c>
      <c r="L296" s="41">
        <v>0</v>
      </c>
      <c r="M296" s="41">
        <v>0</v>
      </c>
      <c r="N296" s="41">
        <v>0</v>
      </c>
      <c r="O296" s="41">
        <v>0</v>
      </c>
      <c r="P296" s="41">
        <v>0</v>
      </c>
      <c r="Q296" s="41">
        <v>0</v>
      </c>
      <c r="R296" s="41">
        <v>0</v>
      </c>
      <c r="S296" s="41">
        <v>0</v>
      </c>
      <c r="T296" s="41">
        <v>0</v>
      </c>
      <c r="U296" s="41">
        <v>0</v>
      </c>
      <c r="V296" s="41">
        <v>0</v>
      </c>
      <c r="W296" s="41">
        <v>0</v>
      </c>
    </row>
    <row r="297" spans="2:23" ht="20.100000000000001" customHeight="1" thickBot="1" x14ac:dyDescent="0.25">
      <c r="B297" s="4" t="s">
        <v>479</v>
      </c>
      <c r="C297" s="41">
        <v>0</v>
      </c>
      <c r="D297" s="41">
        <v>0</v>
      </c>
      <c r="E297" s="41">
        <v>0</v>
      </c>
      <c r="F297" s="41">
        <v>0</v>
      </c>
      <c r="G297" s="41">
        <v>0</v>
      </c>
      <c r="H297" s="41">
        <v>0</v>
      </c>
      <c r="I297" s="41">
        <v>0</v>
      </c>
      <c r="J297" s="41">
        <v>0</v>
      </c>
      <c r="K297" s="41">
        <v>0</v>
      </c>
      <c r="L297" s="41">
        <v>0</v>
      </c>
      <c r="M297" s="41">
        <v>0</v>
      </c>
      <c r="N297" s="41">
        <v>0</v>
      </c>
      <c r="O297" s="41">
        <v>0</v>
      </c>
      <c r="P297" s="41">
        <v>0</v>
      </c>
      <c r="Q297" s="41">
        <v>0</v>
      </c>
      <c r="R297" s="41">
        <v>0</v>
      </c>
      <c r="S297" s="41">
        <v>0</v>
      </c>
      <c r="T297" s="41">
        <v>0</v>
      </c>
      <c r="U297" s="41">
        <v>0</v>
      </c>
      <c r="V297" s="41">
        <v>0</v>
      </c>
      <c r="W297" s="41">
        <v>0</v>
      </c>
    </row>
    <row r="298" spans="2:23" ht="20.100000000000001" customHeight="1" thickBot="1" x14ac:dyDescent="0.25">
      <c r="B298" s="4" t="s">
        <v>480</v>
      </c>
      <c r="C298" s="41">
        <v>2</v>
      </c>
      <c r="D298" s="41">
        <v>0</v>
      </c>
      <c r="E298" s="41">
        <v>0</v>
      </c>
      <c r="F298" s="41">
        <v>2</v>
      </c>
      <c r="G298" s="41">
        <v>0</v>
      </c>
      <c r="H298" s="41">
        <v>0</v>
      </c>
      <c r="I298" s="41">
        <v>0</v>
      </c>
      <c r="J298" s="41">
        <v>0</v>
      </c>
      <c r="K298" s="41">
        <v>2</v>
      </c>
      <c r="L298" s="41">
        <v>0</v>
      </c>
      <c r="M298" s="41">
        <v>0</v>
      </c>
      <c r="N298" s="41">
        <v>2</v>
      </c>
      <c r="O298" s="41">
        <v>0</v>
      </c>
      <c r="P298" s="41">
        <v>0</v>
      </c>
      <c r="Q298" s="41">
        <v>0</v>
      </c>
      <c r="R298" s="41">
        <v>0</v>
      </c>
      <c r="S298" s="41">
        <v>18</v>
      </c>
      <c r="T298" s="41">
        <v>8</v>
      </c>
      <c r="U298" s="41">
        <v>0</v>
      </c>
      <c r="V298" s="41">
        <v>8</v>
      </c>
      <c r="W298" s="41">
        <v>34</v>
      </c>
    </row>
    <row r="299" spans="2:23" ht="20.100000000000001" customHeight="1" thickBot="1" x14ac:dyDescent="0.25">
      <c r="B299" s="4" t="s">
        <v>481</v>
      </c>
      <c r="C299" s="41">
        <v>25</v>
      </c>
      <c r="D299" s="41">
        <v>8</v>
      </c>
      <c r="E299" s="41">
        <v>2</v>
      </c>
      <c r="F299" s="41">
        <v>35</v>
      </c>
      <c r="G299" s="41">
        <v>5</v>
      </c>
      <c r="H299" s="41">
        <v>0</v>
      </c>
      <c r="I299" s="41">
        <v>0</v>
      </c>
      <c r="J299" s="41">
        <v>5</v>
      </c>
      <c r="K299" s="41">
        <v>20</v>
      </c>
      <c r="L299" s="41">
        <v>8</v>
      </c>
      <c r="M299" s="41">
        <v>2</v>
      </c>
      <c r="N299" s="41">
        <v>30</v>
      </c>
      <c r="O299" s="41">
        <v>0</v>
      </c>
      <c r="P299" s="41">
        <v>0</v>
      </c>
      <c r="Q299" s="41">
        <v>0</v>
      </c>
      <c r="R299" s="41">
        <v>0</v>
      </c>
      <c r="S299" s="41">
        <v>54</v>
      </c>
      <c r="T299" s="41">
        <v>7</v>
      </c>
      <c r="U299" s="41">
        <v>22</v>
      </c>
      <c r="V299" s="41">
        <v>6</v>
      </c>
      <c r="W299" s="41">
        <v>89</v>
      </c>
    </row>
    <row r="300" spans="2:23" ht="20.100000000000001" customHeight="1" thickBot="1" x14ac:dyDescent="0.25">
      <c r="B300" s="4" t="s">
        <v>482</v>
      </c>
      <c r="C300" s="41">
        <v>26</v>
      </c>
      <c r="D300" s="41">
        <v>0</v>
      </c>
      <c r="E300" s="41">
        <v>0</v>
      </c>
      <c r="F300" s="41">
        <v>26</v>
      </c>
      <c r="G300" s="41">
        <v>16</v>
      </c>
      <c r="H300" s="41">
        <v>0</v>
      </c>
      <c r="I300" s="41">
        <v>0</v>
      </c>
      <c r="J300" s="41">
        <v>16</v>
      </c>
      <c r="K300" s="41">
        <v>10</v>
      </c>
      <c r="L300" s="41">
        <v>0</v>
      </c>
      <c r="M300" s="41">
        <v>0</v>
      </c>
      <c r="N300" s="41">
        <v>10</v>
      </c>
      <c r="O300" s="41">
        <v>0</v>
      </c>
      <c r="P300" s="41">
        <v>0</v>
      </c>
      <c r="Q300" s="41">
        <v>0</v>
      </c>
      <c r="R300" s="41">
        <v>0</v>
      </c>
      <c r="S300" s="41">
        <v>135</v>
      </c>
      <c r="T300" s="41">
        <v>57</v>
      </c>
      <c r="U300" s="41">
        <v>12</v>
      </c>
      <c r="V300" s="41">
        <v>46</v>
      </c>
      <c r="W300" s="41">
        <v>250</v>
      </c>
    </row>
    <row r="301" spans="2:23" ht="20.100000000000001" customHeight="1" thickBot="1" x14ac:dyDescent="0.25">
      <c r="B301" s="4" t="s">
        <v>483</v>
      </c>
      <c r="C301" s="41">
        <v>0</v>
      </c>
      <c r="D301" s="41">
        <v>0</v>
      </c>
      <c r="E301" s="41">
        <v>0</v>
      </c>
      <c r="F301" s="41">
        <v>0</v>
      </c>
      <c r="G301" s="41">
        <v>0</v>
      </c>
      <c r="H301" s="41">
        <v>0</v>
      </c>
      <c r="I301" s="41">
        <v>0</v>
      </c>
      <c r="J301" s="41">
        <v>0</v>
      </c>
      <c r="K301" s="41">
        <v>0</v>
      </c>
      <c r="L301" s="41">
        <v>0</v>
      </c>
      <c r="M301" s="41">
        <v>0</v>
      </c>
      <c r="N301" s="41">
        <v>0</v>
      </c>
      <c r="O301" s="41">
        <v>0</v>
      </c>
      <c r="P301" s="41">
        <v>0</v>
      </c>
      <c r="Q301" s="41">
        <v>0</v>
      </c>
      <c r="R301" s="41">
        <v>0</v>
      </c>
      <c r="S301" s="41">
        <v>0</v>
      </c>
      <c r="T301" s="41">
        <v>0</v>
      </c>
      <c r="U301" s="41">
        <v>0</v>
      </c>
      <c r="V301" s="41">
        <v>0</v>
      </c>
      <c r="W301" s="41">
        <v>0</v>
      </c>
    </row>
    <row r="302" spans="2:23" ht="20.100000000000001" customHeight="1" thickBot="1" x14ac:dyDescent="0.25">
      <c r="B302" s="4" t="s">
        <v>484</v>
      </c>
      <c r="C302" s="41">
        <v>12</v>
      </c>
      <c r="D302" s="41">
        <v>0</v>
      </c>
      <c r="E302" s="41">
        <v>4</v>
      </c>
      <c r="F302" s="41">
        <v>16</v>
      </c>
      <c r="G302" s="41">
        <v>4</v>
      </c>
      <c r="H302" s="41">
        <v>0</v>
      </c>
      <c r="I302" s="41">
        <v>0</v>
      </c>
      <c r="J302" s="41">
        <v>4</v>
      </c>
      <c r="K302" s="41">
        <v>8</v>
      </c>
      <c r="L302" s="41">
        <v>0</v>
      </c>
      <c r="M302" s="41">
        <v>4</v>
      </c>
      <c r="N302" s="41">
        <v>12</v>
      </c>
      <c r="O302" s="41">
        <v>0</v>
      </c>
      <c r="P302" s="41">
        <v>0</v>
      </c>
      <c r="Q302" s="41">
        <v>0</v>
      </c>
      <c r="R302" s="41">
        <v>0</v>
      </c>
      <c r="S302" s="41">
        <v>30</v>
      </c>
      <c r="T302" s="41">
        <v>3</v>
      </c>
      <c r="U302" s="41">
        <v>5</v>
      </c>
      <c r="V302" s="41">
        <v>1</v>
      </c>
      <c r="W302" s="41">
        <v>39</v>
      </c>
    </row>
    <row r="303" spans="2:23" ht="20.100000000000001" customHeight="1" thickBot="1" x14ac:dyDescent="0.25">
      <c r="B303" s="4" t="s">
        <v>485</v>
      </c>
      <c r="C303" s="41">
        <v>0</v>
      </c>
      <c r="D303" s="41">
        <v>0</v>
      </c>
      <c r="E303" s="41">
        <v>0</v>
      </c>
      <c r="F303" s="41">
        <v>0</v>
      </c>
      <c r="G303" s="41">
        <v>0</v>
      </c>
      <c r="H303" s="41">
        <v>0</v>
      </c>
      <c r="I303" s="41">
        <v>0</v>
      </c>
      <c r="J303" s="41">
        <v>0</v>
      </c>
      <c r="K303" s="41">
        <v>0</v>
      </c>
      <c r="L303" s="41">
        <v>0</v>
      </c>
      <c r="M303" s="41">
        <v>0</v>
      </c>
      <c r="N303" s="41">
        <v>0</v>
      </c>
      <c r="O303" s="41">
        <v>0</v>
      </c>
      <c r="P303" s="41">
        <v>0</v>
      </c>
      <c r="Q303" s="41">
        <v>0</v>
      </c>
      <c r="R303" s="41">
        <v>0</v>
      </c>
      <c r="S303" s="41">
        <v>0</v>
      </c>
      <c r="T303" s="41">
        <v>0</v>
      </c>
      <c r="U303" s="41">
        <v>0</v>
      </c>
      <c r="V303" s="41">
        <v>0</v>
      </c>
      <c r="W303" s="41">
        <v>0</v>
      </c>
    </row>
    <row r="304" spans="2:23" ht="20.100000000000001" customHeight="1" thickBot="1" x14ac:dyDescent="0.25">
      <c r="B304" s="4" t="s">
        <v>486</v>
      </c>
      <c r="C304" s="41">
        <v>23</v>
      </c>
      <c r="D304" s="41">
        <v>0</v>
      </c>
      <c r="E304" s="41">
        <v>0</v>
      </c>
      <c r="F304" s="41">
        <v>23</v>
      </c>
      <c r="G304" s="41">
        <v>18</v>
      </c>
      <c r="H304" s="41">
        <v>0</v>
      </c>
      <c r="I304" s="41">
        <v>0</v>
      </c>
      <c r="J304" s="41">
        <v>18</v>
      </c>
      <c r="K304" s="41">
        <v>5</v>
      </c>
      <c r="L304" s="41">
        <v>0</v>
      </c>
      <c r="M304" s="41">
        <v>0</v>
      </c>
      <c r="N304" s="41">
        <v>5</v>
      </c>
      <c r="O304" s="41">
        <v>0</v>
      </c>
      <c r="P304" s="41">
        <v>0</v>
      </c>
      <c r="Q304" s="41">
        <v>0</v>
      </c>
      <c r="R304" s="41">
        <v>0</v>
      </c>
      <c r="S304" s="41">
        <v>99</v>
      </c>
      <c r="T304" s="41">
        <v>0</v>
      </c>
      <c r="U304" s="41">
        <v>0</v>
      </c>
      <c r="V304" s="41">
        <v>0</v>
      </c>
      <c r="W304" s="41">
        <v>99</v>
      </c>
    </row>
    <row r="305" spans="2:23" ht="20.100000000000001" customHeight="1" thickBot="1" x14ac:dyDescent="0.25">
      <c r="B305" s="4" t="s">
        <v>487</v>
      </c>
      <c r="C305" s="41">
        <v>47</v>
      </c>
      <c r="D305" s="41">
        <v>0</v>
      </c>
      <c r="E305" s="41">
        <v>3</v>
      </c>
      <c r="F305" s="41">
        <v>50</v>
      </c>
      <c r="G305" s="41">
        <v>30</v>
      </c>
      <c r="H305" s="41">
        <v>0</v>
      </c>
      <c r="I305" s="41">
        <v>0</v>
      </c>
      <c r="J305" s="41">
        <v>30</v>
      </c>
      <c r="K305" s="41">
        <v>17</v>
      </c>
      <c r="L305" s="41">
        <v>0</v>
      </c>
      <c r="M305" s="41">
        <v>3</v>
      </c>
      <c r="N305" s="41">
        <v>20</v>
      </c>
      <c r="O305" s="41">
        <v>0</v>
      </c>
      <c r="P305" s="41">
        <v>0</v>
      </c>
      <c r="Q305" s="41">
        <v>0</v>
      </c>
      <c r="R305" s="41">
        <v>0</v>
      </c>
      <c r="S305" s="41">
        <v>49</v>
      </c>
      <c r="T305" s="41">
        <v>2</v>
      </c>
      <c r="U305" s="41">
        <v>16</v>
      </c>
      <c r="V305" s="41">
        <v>7</v>
      </c>
      <c r="W305" s="41">
        <v>74</v>
      </c>
    </row>
    <row r="306" spans="2:23" ht="20.100000000000001" customHeight="1" thickBot="1" x14ac:dyDescent="0.25">
      <c r="B306" s="4" t="s">
        <v>488</v>
      </c>
      <c r="C306" s="41">
        <v>92</v>
      </c>
      <c r="D306" s="41">
        <v>0</v>
      </c>
      <c r="E306" s="41">
        <v>0</v>
      </c>
      <c r="F306" s="41">
        <v>92</v>
      </c>
      <c r="G306" s="41">
        <v>48</v>
      </c>
      <c r="H306" s="41">
        <v>0</v>
      </c>
      <c r="I306" s="41">
        <v>0</v>
      </c>
      <c r="J306" s="41">
        <v>48</v>
      </c>
      <c r="K306" s="41">
        <v>44</v>
      </c>
      <c r="L306" s="41">
        <v>0</v>
      </c>
      <c r="M306" s="41">
        <v>0</v>
      </c>
      <c r="N306" s="41">
        <v>44</v>
      </c>
      <c r="O306" s="41">
        <v>0</v>
      </c>
      <c r="P306" s="41">
        <v>0</v>
      </c>
      <c r="Q306" s="41">
        <v>0</v>
      </c>
      <c r="R306" s="41">
        <v>0</v>
      </c>
      <c r="S306" s="41">
        <v>84</v>
      </c>
      <c r="T306" s="41">
        <v>0</v>
      </c>
      <c r="U306" s="41">
        <v>0</v>
      </c>
      <c r="V306" s="41">
        <v>0</v>
      </c>
      <c r="W306" s="41">
        <v>84</v>
      </c>
    </row>
    <row r="307" spans="2:23" ht="20.100000000000001" customHeight="1" thickBot="1" x14ac:dyDescent="0.25">
      <c r="B307" s="4" t="s">
        <v>489</v>
      </c>
      <c r="C307" s="41">
        <v>13</v>
      </c>
      <c r="D307" s="41">
        <v>0</v>
      </c>
      <c r="E307" s="41">
        <v>5</v>
      </c>
      <c r="F307" s="41">
        <v>18</v>
      </c>
      <c r="G307" s="41">
        <v>4</v>
      </c>
      <c r="H307" s="41">
        <v>0</v>
      </c>
      <c r="I307" s="41">
        <v>0</v>
      </c>
      <c r="J307" s="41">
        <v>4</v>
      </c>
      <c r="K307" s="41">
        <v>9</v>
      </c>
      <c r="L307" s="41">
        <v>0</v>
      </c>
      <c r="M307" s="41">
        <v>5</v>
      </c>
      <c r="N307" s="41">
        <v>14</v>
      </c>
      <c r="O307" s="41">
        <v>0</v>
      </c>
      <c r="P307" s="41">
        <v>0</v>
      </c>
      <c r="Q307" s="41">
        <v>0</v>
      </c>
      <c r="R307" s="41">
        <v>0</v>
      </c>
      <c r="S307" s="41">
        <v>7</v>
      </c>
      <c r="T307" s="41">
        <v>0</v>
      </c>
      <c r="U307" s="41">
        <v>0</v>
      </c>
      <c r="V307" s="41">
        <v>0</v>
      </c>
      <c r="W307" s="41">
        <v>7</v>
      </c>
    </row>
    <row r="308" spans="2:23" ht="20.100000000000001" customHeight="1" thickBot="1" x14ac:dyDescent="0.25">
      <c r="B308" s="4" t="s">
        <v>643</v>
      </c>
      <c r="C308" s="41">
        <v>79</v>
      </c>
      <c r="D308" s="41">
        <v>1</v>
      </c>
      <c r="E308" s="41">
        <v>1</v>
      </c>
      <c r="F308" s="41">
        <v>81</v>
      </c>
      <c r="G308" s="41">
        <v>24</v>
      </c>
      <c r="H308" s="41">
        <v>0</v>
      </c>
      <c r="I308" s="41">
        <v>0</v>
      </c>
      <c r="J308" s="41">
        <v>24</v>
      </c>
      <c r="K308" s="41">
        <v>55</v>
      </c>
      <c r="L308" s="41">
        <v>1</v>
      </c>
      <c r="M308" s="41">
        <v>1</v>
      </c>
      <c r="N308" s="41">
        <v>57</v>
      </c>
      <c r="O308" s="41">
        <v>0</v>
      </c>
      <c r="P308" s="41">
        <v>0</v>
      </c>
      <c r="Q308" s="41">
        <v>0</v>
      </c>
      <c r="R308" s="41">
        <v>0</v>
      </c>
      <c r="S308" s="41">
        <v>54</v>
      </c>
      <c r="T308" s="41">
        <v>10</v>
      </c>
      <c r="U308" s="41">
        <v>12</v>
      </c>
      <c r="V308" s="41">
        <v>26</v>
      </c>
      <c r="W308" s="41">
        <v>102</v>
      </c>
    </row>
    <row r="309" spans="2:23" ht="20.100000000000001" customHeight="1" thickBot="1" x14ac:dyDescent="0.25">
      <c r="B309" s="4" t="s">
        <v>490</v>
      </c>
      <c r="C309" s="41">
        <v>57</v>
      </c>
      <c r="D309" s="41">
        <v>0</v>
      </c>
      <c r="E309" s="41">
        <v>0</v>
      </c>
      <c r="F309" s="41">
        <v>57</v>
      </c>
      <c r="G309" s="41">
        <v>47</v>
      </c>
      <c r="H309" s="41">
        <v>0</v>
      </c>
      <c r="I309" s="41">
        <v>0</v>
      </c>
      <c r="J309" s="41">
        <v>47</v>
      </c>
      <c r="K309" s="41">
        <v>10</v>
      </c>
      <c r="L309" s="41">
        <v>0</v>
      </c>
      <c r="M309" s="41">
        <v>0</v>
      </c>
      <c r="N309" s="41">
        <v>10</v>
      </c>
      <c r="O309" s="41">
        <v>0</v>
      </c>
      <c r="P309" s="41">
        <v>0</v>
      </c>
      <c r="Q309" s="41">
        <v>0</v>
      </c>
      <c r="R309" s="41">
        <v>0</v>
      </c>
      <c r="S309" s="41">
        <v>122</v>
      </c>
      <c r="T309" s="41">
        <v>20</v>
      </c>
      <c r="U309" s="41">
        <v>19</v>
      </c>
      <c r="V309" s="41">
        <v>0</v>
      </c>
      <c r="W309" s="41">
        <v>161</v>
      </c>
    </row>
    <row r="310" spans="2:23" ht="20.100000000000001" customHeight="1" thickBot="1" x14ac:dyDescent="0.25">
      <c r="B310" s="4" t="s">
        <v>491</v>
      </c>
      <c r="C310" s="41">
        <v>189</v>
      </c>
      <c r="D310" s="41">
        <v>48</v>
      </c>
      <c r="E310" s="41">
        <v>16</v>
      </c>
      <c r="F310" s="41">
        <v>253</v>
      </c>
      <c r="G310" s="41">
        <v>18</v>
      </c>
      <c r="H310" s="41">
        <v>0</v>
      </c>
      <c r="I310" s="41">
        <v>1</v>
      </c>
      <c r="J310" s="41">
        <v>19</v>
      </c>
      <c r="K310" s="41">
        <v>171</v>
      </c>
      <c r="L310" s="41">
        <v>48</v>
      </c>
      <c r="M310" s="41">
        <v>15</v>
      </c>
      <c r="N310" s="41">
        <v>234</v>
      </c>
      <c r="O310" s="41">
        <v>0</v>
      </c>
      <c r="P310" s="41">
        <v>0</v>
      </c>
      <c r="Q310" s="41">
        <v>0</v>
      </c>
      <c r="R310" s="41">
        <v>0</v>
      </c>
      <c r="S310" s="41">
        <v>509</v>
      </c>
      <c r="T310" s="41">
        <v>127</v>
      </c>
      <c r="U310" s="41">
        <v>56</v>
      </c>
      <c r="V310" s="41">
        <v>29</v>
      </c>
      <c r="W310" s="41">
        <v>721</v>
      </c>
    </row>
    <row r="311" spans="2:23" ht="20.100000000000001" customHeight="1" thickBot="1" x14ac:dyDescent="0.25">
      <c r="B311" s="4" t="s">
        <v>492</v>
      </c>
      <c r="C311" s="41">
        <v>15</v>
      </c>
      <c r="D311" s="41">
        <v>1</v>
      </c>
      <c r="E311" s="41">
        <v>3</v>
      </c>
      <c r="F311" s="41">
        <v>19</v>
      </c>
      <c r="G311" s="41">
        <v>10</v>
      </c>
      <c r="H311" s="41">
        <v>0</v>
      </c>
      <c r="I311" s="41">
        <v>0</v>
      </c>
      <c r="J311" s="41">
        <v>10</v>
      </c>
      <c r="K311" s="41">
        <v>5</v>
      </c>
      <c r="L311" s="41">
        <v>1</v>
      </c>
      <c r="M311" s="41">
        <v>3</v>
      </c>
      <c r="N311" s="41">
        <v>9</v>
      </c>
      <c r="O311" s="41">
        <v>0</v>
      </c>
      <c r="P311" s="41">
        <v>0</v>
      </c>
      <c r="Q311" s="41">
        <v>0</v>
      </c>
      <c r="R311" s="41">
        <v>0</v>
      </c>
      <c r="S311" s="41">
        <v>23</v>
      </c>
      <c r="T311" s="41">
        <v>5</v>
      </c>
      <c r="U311" s="41">
        <v>3</v>
      </c>
      <c r="V311" s="41">
        <v>0</v>
      </c>
      <c r="W311" s="41">
        <v>31</v>
      </c>
    </row>
    <row r="312" spans="2:23" ht="20.100000000000001" customHeight="1" thickBot="1" x14ac:dyDescent="0.25">
      <c r="B312" s="4" t="s">
        <v>493</v>
      </c>
      <c r="C312" s="41">
        <v>84</v>
      </c>
      <c r="D312" s="41">
        <v>6</v>
      </c>
      <c r="E312" s="41">
        <v>6</v>
      </c>
      <c r="F312" s="41">
        <v>96</v>
      </c>
      <c r="G312" s="41">
        <v>30</v>
      </c>
      <c r="H312" s="41">
        <v>2</v>
      </c>
      <c r="I312" s="41">
        <v>2</v>
      </c>
      <c r="J312" s="41">
        <v>34</v>
      </c>
      <c r="K312" s="41">
        <v>54</v>
      </c>
      <c r="L312" s="41">
        <v>4</v>
      </c>
      <c r="M312" s="41">
        <v>4</v>
      </c>
      <c r="N312" s="41">
        <v>62</v>
      </c>
      <c r="O312" s="41">
        <v>0</v>
      </c>
      <c r="P312" s="41">
        <v>0</v>
      </c>
      <c r="Q312" s="41">
        <v>0</v>
      </c>
      <c r="R312" s="41">
        <v>0</v>
      </c>
      <c r="S312" s="41">
        <v>117</v>
      </c>
      <c r="T312" s="41">
        <v>15</v>
      </c>
      <c r="U312" s="41">
        <v>7</v>
      </c>
      <c r="V312" s="41">
        <v>36</v>
      </c>
      <c r="W312" s="41">
        <v>175</v>
      </c>
    </row>
    <row r="313" spans="2:23" ht="20.100000000000001" customHeight="1" thickBot="1" x14ac:dyDescent="0.25">
      <c r="B313" s="4" t="s">
        <v>494</v>
      </c>
      <c r="C313" s="41">
        <v>0</v>
      </c>
      <c r="D313" s="41">
        <v>0</v>
      </c>
      <c r="E313" s="41">
        <v>0</v>
      </c>
      <c r="F313" s="41">
        <v>0</v>
      </c>
      <c r="G313" s="41">
        <v>0</v>
      </c>
      <c r="H313" s="41">
        <v>0</v>
      </c>
      <c r="I313" s="41">
        <v>0</v>
      </c>
      <c r="J313" s="41">
        <v>0</v>
      </c>
      <c r="K313" s="41">
        <v>0</v>
      </c>
      <c r="L313" s="41">
        <v>0</v>
      </c>
      <c r="M313" s="41">
        <v>0</v>
      </c>
      <c r="N313" s="41">
        <v>0</v>
      </c>
      <c r="O313" s="41">
        <v>0</v>
      </c>
      <c r="P313" s="41">
        <v>0</v>
      </c>
      <c r="Q313" s="41">
        <v>0</v>
      </c>
      <c r="R313" s="41">
        <v>0</v>
      </c>
      <c r="S313" s="41">
        <v>0</v>
      </c>
      <c r="T313" s="41">
        <v>0</v>
      </c>
      <c r="U313" s="41">
        <v>0</v>
      </c>
      <c r="V313" s="41">
        <v>0</v>
      </c>
      <c r="W313" s="41">
        <v>0</v>
      </c>
    </row>
    <row r="314" spans="2:23" ht="20.100000000000001" customHeight="1" thickBot="1" x14ac:dyDescent="0.25">
      <c r="B314" s="4" t="s">
        <v>495</v>
      </c>
      <c r="C314" s="41">
        <v>5</v>
      </c>
      <c r="D314" s="41">
        <v>0</v>
      </c>
      <c r="E314" s="41">
        <v>1</v>
      </c>
      <c r="F314" s="41">
        <v>6</v>
      </c>
      <c r="G314" s="41">
        <v>0</v>
      </c>
      <c r="H314" s="41">
        <v>0</v>
      </c>
      <c r="I314" s="41">
        <v>0</v>
      </c>
      <c r="J314" s="41">
        <v>0</v>
      </c>
      <c r="K314" s="41">
        <v>5</v>
      </c>
      <c r="L314" s="41">
        <v>0</v>
      </c>
      <c r="M314" s="41">
        <v>1</v>
      </c>
      <c r="N314" s="41">
        <v>6</v>
      </c>
      <c r="O314" s="41">
        <v>0</v>
      </c>
      <c r="P314" s="41">
        <v>0</v>
      </c>
      <c r="Q314" s="41">
        <v>0</v>
      </c>
      <c r="R314" s="41">
        <v>0</v>
      </c>
      <c r="S314" s="41">
        <v>3</v>
      </c>
      <c r="T314" s="41">
        <v>2</v>
      </c>
      <c r="U314" s="41">
        <v>0</v>
      </c>
      <c r="V314" s="41">
        <v>2</v>
      </c>
      <c r="W314" s="41">
        <v>7</v>
      </c>
    </row>
    <row r="315" spans="2:23" ht="20.100000000000001" customHeight="1" thickBot="1" x14ac:dyDescent="0.25">
      <c r="B315" s="4" t="s">
        <v>496</v>
      </c>
      <c r="C315" s="41">
        <v>54</v>
      </c>
      <c r="D315" s="41">
        <v>6</v>
      </c>
      <c r="E315" s="41">
        <v>6</v>
      </c>
      <c r="F315" s="41">
        <v>66</v>
      </c>
      <c r="G315" s="41">
        <v>16</v>
      </c>
      <c r="H315" s="41">
        <v>0</v>
      </c>
      <c r="I315" s="41">
        <v>0</v>
      </c>
      <c r="J315" s="41">
        <v>16</v>
      </c>
      <c r="K315" s="41">
        <v>38</v>
      </c>
      <c r="L315" s="41">
        <v>6</v>
      </c>
      <c r="M315" s="41">
        <v>6</v>
      </c>
      <c r="N315" s="41">
        <v>50</v>
      </c>
      <c r="O315" s="41">
        <v>0</v>
      </c>
      <c r="P315" s="41">
        <v>0</v>
      </c>
      <c r="Q315" s="41">
        <v>0</v>
      </c>
      <c r="R315" s="41">
        <v>0</v>
      </c>
      <c r="S315" s="41">
        <v>16</v>
      </c>
      <c r="T315" s="41">
        <v>2</v>
      </c>
      <c r="U315" s="41">
        <v>1</v>
      </c>
      <c r="V315" s="41">
        <v>0</v>
      </c>
      <c r="W315" s="41">
        <v>19</v>
      </c>
    </row>
    <row r="316" spans="2:23" ht="20.100000000000001" customHeight="1" thickBot="1" x14ac:dyDescent="0.25">
      <c r="B316" s="4" t="s">
        <v>497</v>
      </c>
      <c r="C316" s="41">
        <v>1</v>
      </c>
      <c r="D316" s="41">
        <v>0</v>
      </c>
      <c r="E316" s="41">
        <v>0</v>
      </c>
      <c r="F316" s="41">
        <v>1</v>
      </c>
      <c r="G316" s="41">
        <v>0</v>
      </c>
      <c r="H316" s="41">
        <v>0</v>
      </c>
      <c r="I316" s="41">
        <v>0</v>
      </c>
      <c r="J316" s="41">
        <v>0</v>
      </c>
      <c r="K316" s="41">
        <v>1</v>
      </c>
      <c r="L316" s="41">
        <v>0</v>
      </c>
      <c r="M316" s="41">
        <v>0</v>
      </c>
      <c r="N316" s="41">
        <v>1</v>
      </c>
      <c r="O316" s="41">
        <v>0</v>
      </c>
      <c r="P316" s="41">
        <v>0</v>
      </c>
      <c r="Q316" s="41">
        <v>0</v>
      </c>
      <c r="R316" s="41">
        <v>0</v>
      </c>
      <c r="S316" s="41">
        <v>0</v>
      </c>
      <c r="T316" s="41">
        <v>0</v>
      </c>
      <c r="U316" s="41">
        <v>0</v>
      </c>
      <c r="V316" s="41">
        <v>0</v>
      </c>
      <c r="W316" s="41">
        <v>0</v>
      </c>
    </row>
    <row r="317" spans="2:23" ht="20.100000000000001" customHeight="1" thickBot="1" x14ac:dyDescent="0.25">
      <c r="B317" s="4" t="s">
        <v>498</v>
      </c>
      <c r="C317" s="41">
        <v>0</v>
      </c>
      <c r="D317" s="41">
        <v>0</v>
      </c>
      <c r="E317" s="41">
        <v>0</v>
      </c>
      <c r="F317" s="41">
        <v>0</v>
      </c>
      <c r="G317" s="41">
        <v>0</v>
      </c>
      <c r="H317" s="41">
        <v>0</v>
      </c>
      <c r="I317" s="41">
        <v>0</v>
      </c>
      <c r="J317" s="41">
        <v>0</v>
      </c>
      <c r="K317" s="41">
        <v>0</v>
      </c>
      <c r="L317" s="41">
        <v>0</v>
      </c>
      <c r="M317" s="41">
        <v>0</v>
      </c>
      <c r="N317" s="41">
        <v>0</v>
      </c>
      <c r="O317" s="41">
        <v>0</v>
      </c>
      <c r="P317" s="41">
        <v>0</v>
      </c>
      <c r="Q317" s="41">
        <v>0</v>
      </c>
      <c r="R317" s="41">
        <v>0</v>
      </c>
      <c r="S317" s="41">
        <v>0</v>
      </c>
      <c r="T317" s="41">
        <v>0</v>
      </c>
      <c r="U317" s="41">
        <v>0</v>
      </c>
      <c r="V317" s="41">
        <v>0</v>
      </c>
      <c r="W317" s="41">
        <v>0</v>
      </c>
    </row>
    <row r="318" spans="2:23" ht="20.100000000000001" customHeight="1" thickBot="1" x14ac:dyDescent="0.25">
      <c r="B318" s="4" t="s">
        <v>499</v>
      </c>
      <c r="C318" s="41">
        <v>78</v>
      </c>
      <c r="D318" s="41">
        <v>0</v>
      </c>
      <c r="E318" s="41">
        <v>19</v>
      </c>
      <c r="F318" s="41">
        <v>97</v>
      </c>
      <c r="G318" s="41">
        <v>0</v>
      </c>
      <c r="H318" s="41">
        <v>0</v>
      </c>
      <c r="I318" s="41">
        <v>0</v>
      </c>
      <c r="J318" s="41">
        <v>0</v>
      </c>
      <c r="K318" s="41">
        <v>78</v>
      </c>
      <c r="L318" s="41">
        <v>0</v>
      </c>
      <c r="M318" s="41">
        <v>19</v>
      </c>
      <c r="N318" s="41">
        <v>97</v>
      </c>
      <c r="O318" s="41">
        <v>0</v>
      </c>
      <c r="P318" s="41">
        <v>0</v>
      </c>
      <c r="Q318" s="41">
        <v>0</v>
      </c>
      <c r="R318" s="41">
        <v>0</v>
      </c>
      <c r="S318" s="41">
        <v>95</v>
      </c>
      <c r="T318" s="41">
        <v>2</v>
      </c>
      <c r="U318" s="41">
        <v>22</v>
      </c>
      <c r="V318" s="41">
        <v>2</v>
      </c>
      <c r="W318" s="41">
        <v>121</v>
      </c>
    </row>
    <row r="319" spans="2:23" ht="20.100000000000001" customHeight="1" thickBot="1" x14ac:dyDescent="0.25">
      <c r="B319" s="4" t="s">
        <v>500</v>
      </c>
      <c r="C319" s="41">
        <v>0</v>
      </c>
      <c r="D319" s="41">
        <v>0</v>
      </c>
      <c r="E319" s="41">
        <v>0</v>
      </c>
      <c r="F319" s="41">
        <v>0</v>
      </c>
      <c r="G319" s="41">
        <v>0</v>
      </c>
      <c r="H319" s="41">
        <v>0</v>
      </c>
      <c r="I319" s="41">
        <v>0</v>
      </c>
      <c r="J319" s="41">
        <v>0</v>
      </c>
      <c r="K319" s="41">
        <v>0</v>
      </c>
      <c r="L319" s="41">
        <v>0</v>
      </c>
      <c r="M319" s="41">
        <v>0</v>
      </c>
      <c r="N319" s="41">
        <v>0</v>
      </c>
      <c r="O319" s="41">
        <v>0</v>
      </c>
      <c r="P319" s="41">
        <v>0</v>
      </c>
      <c r="Q319" s="41">
        <v>0</v>
      </c>
      <c r="R319" s="41">
        <v>0</v>
      </c>
      <c r="S319" s="41">
        <v>0</v>
      </c>
      <c r="T319" s="41">
        <v>0</v>
      </c>
      <c r="U319" s="41">
        <v>0</v>
      </c>
      <c r="V319" s="41">
        <v>0</v>
      </c>
      <c r="W319" s="41">
        <v>0</v>
      </c>
    </row>
    <row r="320" spans="2:23" ht="20.100000000000001" customHeight="1" thickBot="1" x14ac:dyDescent="0.25">
      <c r="B320" s="4" t="s">
        <v>501</v>
      </c>
      <c r="C320" s="41">
        <v>0</v>
      </c>
      <c r="D320" s="41">
        <v>0</v>
      </c>
      <c r="E320" s="41">
        <v>0</v>
      </c>
      <c r="F320" s="41">
        <v>0</v>
      </c>
      <c r="G320" s="41">
        <v>0</v>
      </c>
      <c r="H320" s="41">
        <v>0</v>
      </c>
      <c r="I320" s="41">
        <v>0</v>
      </c>
      <c r="J320" s="41">
        <v>0</v>
      </c>
      <c r="K320" s="41">
        <v>0</v>
      </c>
      <c r="L320" s="41">
        <v>0</v>
      </c>
      <c r="M320" s="41">
        <v>0</v>
      </c>
      <c r="N320" s="41">
        <v>0</v>
      </c>
      <c r="O320" s="41">
        <v>0</v>
      </c>
      <c r="P320" s="41">
        <v>0</v>
      </c>
      <c r="Q320" s="41">
        <v>0</v>
      </c>
      <c r="R320" s="41">
        <v>0</v>
      </c>
      <c r="S320" s="41">
        <v>0</v>
      </c>
      <c r="T320" s="41">
        <v>0</v>
      </c>
      <c r="U320" s="41">
        <v>0</v>
      </c>
      <c r="V320" s="41">
        <v>0</v>
      </c>
      <c r="W320" s="41">
        <v>0</v>
      </c>
    </row>
    <row r="321" spans="2:23" ht="20.100000000000001" customHeight="1" thickBot="1" x14ac:dyDescent="0.25">
      <c r="B321" s="4" t="s">
        <v>502</v>
      </c>
      <c r="C321" s="41">
        <v>16</v>
      </c>
      <c r="D321" s="41">
        <v>0</v>
      </c>
      <c r="E321" s="41">
        <v>0</v>
      </c>
      <c r="F321" s="41">
        <v>16</v>
      </c>
      <c r="G321" s="41">
        <v>0</v>
      </c>
      <c r="H321" s="41">
        <v>0</v>
      </c>
      <c r="I321" s="41">
        <v>0</v>
      </c>
      <c r="J321" s="41">
        <v>0</v>
      </c>
      <c r="K321" s="41">
        <v>16</v>
      </c>
      <c r="L321" s="41">
        <v>0</v>
      </c>
      <c r="M321" s="41">
        <v>0</v>
      </c>
      <c r="N321" s="41">
        <v>16</v>
      </c>
      <c r="O321" s="41">
        <v>0</v>
      </c>
      <c r="P321" s="41">
        <v>0</v>
      </c>
      <c r="Q321" s="41">
        <v>0</v>
      </c>
      <c r="R321" s="41">
        <v>0</v>
      </c>
      <c r="S321" s="41">
        <v>11</v>
      </c>
      <c r="T321" s="41">
        <v>0</v>
      </c>
      <c r="U321" s="41">
        <v>0</v>
      </c>
      <c r="V321" s="41">
        <v>0</v>
      </c>
      <c r="W321" s="41">
        <v>11</v>
      </c>
    </row>
    <row r="322" spans="2:23" ht="20.100000000000001" customHeight="1" thickBot="1" x14ac:dyDescent="0.25">
      <c r="B322" s="4" t="s">
        <v>503</v>
      </c>
      <c r="C322" s="41">
        <v>0</v>
      </c>
      <c r="D322" s="41">
        <v>0</v>
      </c>
      <c r="E322" s="41">
        <v>0</v>
      </c>
      <c r="F322" s="41">
        <v>0</v>
      </c>
      <c r="G322" s="41">
        <v>0</v>
      </c>
      <c r="H322" s="41">
        <v>0</v>
      </c>
      <c r="I322" s="41">
        <v>0</v>
      </c>
      <c r="J322" s="41">
        <v>0</v>
      </c>
      <c r="K322" s="41">
        <v>0</v>
      </c>
      <c r="L322" s="41">
        <v>0</v>
      </c>
      <c r="M322" s="41">
        <v>0</v>
      </c>
      <c r="N322" s="41">
        <v>0</v>
      </c>
      <c r="O322" s="41">
        <v>0</v>
      </c>
      <c r="P322" s="41">
        <v>0</v>
      </c>
      <c r="Q322" s="41">
        <v>0</v>
      </c>
      <c r="R322" s="41">
        <v>0</v>
      </c>
      <c r="S322" s="41">
        <v>0</v>
      </c>
      <c r="T322" s="41">
        <v>0</v>
      </c>
      <c r="U322" s="41">
        <v>0</v>
      </c>
      <c r="V322" s="41">
        <v>0</v>
      </c>
      <c r="W322" s="41">
        <v>0</v>
      </c>
    </row>
    <row r="323" spans="2:23" ht="20.100000000000001" customHeight="1" thickBot="1" x14ac:dyDescent="0.25">
      <c r="B323" s="4" t="s">
        <v>504</v>
      </c>
      <c r="C323" s="41">
        <v>2</v>
      </c>
      <c r="D323" s="41">
        <v>0</v>
      </c>
      <c r="E323" s="41">
        <v>0</v>
      </c>
      <c r="F323" s="41">
        <v>2</v>
      </c>
      <c r="G323" s="41">
        <v>0</v>
      </c>
      <c r="H323" s="41">
        <v>0</v>
      </c>
      <c r="I323" s="41">
        <v>0</v>
      </c>
      <c r="J323" s="41">
        <v>0</v>
      </c>
      <c r="K323" s="41">
        <v>2</v>
      </c>
      <c r="L323" s="41">
        <v>0</v>
      </c>
      <c r="M323" s="41">
        <v>0</v>
      </c>
      <c r="N323" s="41">
        <v>2</v>
      </c>
      <c r="O323" s="41">
        <v>0</v>
      </c>
      <c r="P323" s="41">
        <v>0</v>
      </c>
      <c r="Q323" s="41">
        <v>0</v>
      </c>
      <c r="R323" s="41">
        <v>0</v>
      </c>
      <c r="S323" s="41">
        <v>2</v>
      </c>
      <c r="T323" s="41">
        <v>0</v>
      </c>
      <c r="U323" s="41">
        <v>0</v>
      </c>
      <c r="V323" s="41">
        <v>0</v>
      </c>
      <c r="W323" s="41">
        <v>2</v>
      </c>
    </row>
    <row r="324" spans="2:23" ht="20.100000000000001" customHeight="1" thickBot="1" x14ac:dyDescent="0.25">
      <c r="B324" s="4" t="s">
        <v>505</v>
      </c>
      <c r="C324" s="41">
        <v>21</v>
      </c>
      <c r="D324" s="41">
        <v>7</v>
      </c>
      <c r="E324" s="41">
        <v>0</v>
      </c>
      <c r="F324" s="41">
        <v>28</v>
      </c>
      <c r="G324" s="41">
        <v>0</v>
      </c>
      <c r="H324" s="41">
        <v>0</v>
      </c>
      <c r="I324" s="41">
        <v>0</v>
      </c>
      <c r="J324" s="41">
        <v>0</v>
      </c>
      <c r="K324" s="41">
        <v>21</v>
      </c>
      <c r="L324" s="41">
        <v>7</v>
      </c>
      <c r="M324" s="41">
        <v>0</v>
      </c>
      <c r="N324" s="41">
        <v>28</v>
      </c>
      <c r="O324" s="41">
        <v>0</v>
      </c>
      <c r="P324" s="41">
        <v>0</v>
      </c>
      <c r="Q324" s="41">
        <v>0</v>
      </c>
      <c r="R324" s="41">
        <v>0</v>
      </c>
      <c r="S324" s="41">
        <v>2</v>
      </c>
      <c r="T324" s="41">
        <v>0</v>
      </c>
      <c r="U324" s="41">
        <v>0</v>
      </c>
      <c r="V324" s="41">
        <v>0</v>
      </c>
      <c r="W324" s="41">
        <v>2</v>
      </c>
    </row>
    <row r="325" spans="2:23" ht="20.100000000000001" customHeight="1" thickBot="1" x14ac:dyDescent="0.25">
      <c r="B325" s="4" t="s">
        <v>506</v>
      </c>
      <c r="C325" s="41">
        <v>3</v>
      </c>
      <c r="D325" s="41">
        <v>0</v>
      </c>
      <c r="E325" s="41">
        <v>0</v>
      </c>
      <c r="F325" s="41">
        <v>3</v>
      </c>
      <c r="G325" s="41">
        <v>0</v>
      </c>
      <c r="H325" s="41">
        <v>0</v>
      </c>
      <c r="I325" s="41">
        <v>0</v>
      </c>
      <c r="J325" s="41">
        <v>0</v>
      </c>
      <c r="K325" s="41">
        <v>3</v>
      </c>
      <c r="L325" s="41">
        <v>0</v>
      </c>
      <c r="M325" s="41">
        <v>0</v>
      </c>
      <c r="N325" s="41">
        <v>3</v>
      </c>
      <c r="O325" s="41">
        <v>0</v>
      </c>
      <c r="P325" s="41">
        <v>0</v>
      </c>
      <c r="Q325" s="41">
        <v>0</v>
      </c>
      <c r="R325" s="41">
        <v>0</v>
      </c>
      <c r="S325" s="41">
        <v>9</v>
      </c>
      <c r="T325" s="41">
        <v>0</v>
      </c>
      <c r="U325" s="41">
        <v>0</v>
      </c>
      <c r="V325" s="41">
        <v>0</v>
      </c>
      <c r="W325" s="41">
        <v>9</v>
      </c>
    </row>
    <row r="326" spans="2:23" ht="20.100000000000001" customHeight="1" thickBot="1" x14ac:dyDescent="0.25">
      <c r="B326" s="4" t="s">
        <v>507</v>
      </c>
      <c r="C326" s="41">
        <v>2</v>
      </c>
      <c r="D326" s="41">
        <v>0</v>
      </c>
      <c r="E326" s="41">
        <v>0</v>
      </c>
      <c r="F326" s="41">
        <v>2</v>
      </c>
      <c r="G326" s="41">
        <v>0</v>
      </c>
      <c r="H326" s="41">
        <v>0</v>
      </c>
      <c r="I326" s="41">
        <v>0</v>
      </c>
      <c r="J326" s="41">
        <v>0</v>
      </c>
      <c r="K326" s="41">
        <v>2</v>
      </c>
      <c r="L326" s="41">
        <v>0</v>
      </c>
      <c r="M326" s="41">
        <v>0</v>
      </c>
      <c r="N326" s="41">
        <v>2</v>
      </c>
      <c r="O326" s="41">
        <v>0</v>
      </c>
      <c r="P326" s="41">
        <v>0</v>
      </c>
      <c r="Q326" s="41">
        <v>0</v>
      </c>
      <c r="R326" s="41">
        <v>0</v>
      </c>
      <c r="S326" s="41">
        <v>0</v>
      </c>
      <c r="T326" s="41">
        <v>0</v>
      </c>
      <c r="U326" s="41">
        <v>0</v>
      </c>
      <c r="V326" s="41">
        <v>0</v>
      </c>
      <c r="W326" s="41">
        <v>0</v>
      </c>
    </row>
    <row r="327" spans="2:23" ht="20.100000000000001" customHeight="1" thickBot="1" x14ac:dyDescent="0.25">
      <c r="B327" s="4" t="s">
        <v>198</v>
      </c>
      <c r="C327" s="41">
        <v>27</v>
      </c>
      <c r="D327" s="41">
        <v>1</v>
      </c>
      <c r="E327" s="41">
        <v>2</v>
      </c>
      <c r="F327" s="41">
        <v>30</v>
      </c>
      <c r="G327" s="41">
        <v>0</v>
      </c>
      <c r="H327" s="41">
        <v>0</v>
      </c>
      <c r="I327" s="41">
        <v>0</v>
      </c>
      <c r="J327" s="41">
        <v>0</v>
      </c>
      <c r="K327" s="41">
        <v>27</v>
      </c>
      <c r="L327" s="41">
        <v>1</v>
      </c>
      <c r="M327" s="41">
        <v>2</v>
      </c>
      <c r="N327" s="41">
        <v>30</v>
      </c>
      <c r="O327" s="41">
        <v>0</v>
      </c>
      <c r="P327" s="41">
        <v>0</v>
      </c>
      <c r="Q327" s="41">
        <v>0</v>
      </c>
      <c r="R327" s="41">
        <v>0</v>
      </c>
      <c r="S327" s="41">
        <v>95</v>
      </c>
      <c r="T327" s="41">
        <v>4</v>
      </c>
      <c r="U327" s="41">
        <v>3</v>
      </c>
      <c r="V327" s="41">
        <v>2</v>
      </c>
      <c r="W327" s="41">
        <v>104</v>
      </c>
    </row>
    <row r="328" spans="2:23" ht="20.100000000000001" customHeight="1" thickBot="1" x14ac:dyDescent="0.25">
      <c r="B328" s="4" t="s">
        <v>508</v>
      </c>
      <c r="C328" s="41">
        <v>5</v>
      </c>
      <c r="D328" s="41">
        <v>0</v>
      </c>
      <c r="E328" s="41">
        <v>0</v>
      </c>
      <c r="F328" s="41">
        <v>5</v>
      </c>
      <c r="G328" s="41">
        <v>5</v>
      </c>
      <c r="H328" s="41">
        <v>0</v>
      </c>
      <c r="I328" s="41">
        <v>0</v>
      </c>
      <c r="J328" s="41">
        <v>5</v>
      </c>
      <c r="K328" s="41">
        <v>0</v>
      </c>
      <c r="L328" s="41">
        <v>0</v>
      </c>
      <c r="M328" s="41">
        <v>0</v>
      </c>
      <c r="N328" s="41">
        <v>0</v>
      </c>
      <c r="O328" s="41">
        <v>0</v>
      </c>
      <c r="P328" s="41">
        <v>0</v>
      </c>
      <c r="Q328" s="41">
        <v>0</v>
      </c>
      <c r="R328" s="41">
        <v>0</v>
      </c>
      <c r="S328" s="41">
        <v>12</v>
      </c>
      <c r="T328" s="41">
        <v>3</v>
      </c>
      <c r="U328" s="41">
        <v>3</v>
      </c>
      <c r="V328" s="41">
        <v>1</v>
      </c>
      <c r="W328" s="41">
        <v>19</v>
      </c>
    </row>
    <row r="329" spans="2:23" ht="20.100000000000001" customHeight="1" thickBot="1" x14ac:dyDescent="0.25">
      <c r="B329" s="4" t="s">
        <v>509</v>
      </c>
      <c r="C329" s="41">
        <v>1</v>
      </c>
      <c r="D329" s="41">
        <v>0</v>
      </c>
      <c r="E329" s="41">
        <v>0</v>
      </c>
      <c r="F329" s="41">
        <v>1</v>
      </c>
      <c r="G329" s="41">
        <v>1</v>
      </c>
      <c r="H329" s="41">
        <v>0</v>
      </c>
      <c r="I329" s="41">
        <v>0</v>
      </c>
      <c r="J329" s="41">
        <v>1</v>
      </c>
      <c r="K329" s="41">
        <v>0</v>
      </c>
      <c r="L329" s="41">
        <v>0</v>
      </c>
      <c r="M329" s="41">
        <v>0</v>
      </c>
      <c r="N329" s="41">
        <v>0</v>
      </c>
      <c r="O329" s="41">
        <v>0</v>
      </c>
      <c r="P329" s="41">
        <v>0</v>
      </c>
      <c r="Q329" s="41">
        <v>0</v>
      </c>
      <c r="R329" s="41">
        <v>0</v>
      </c>
      <c r="S329" s="41">
        <v>5</v>
      </c>
      <c r="T329" s="41">
        <v>5</v>
      </c>
      <c r="U329" s="41">
        <v>3</v>
      </c>
      <c r="V329" s="41">
        <v>3</v>
      </c>
      <c r="W329" s="41">
        <v>16</v>
      </c>
    </row>
    <row r="330" spans="2:23" ht="20.100000000000001" customHeight="1" thickBot="1" x14ac:dyDescent="0.25">
      <c r="B330" s="4" t="s">
        <v>510</v>
      </c>
      <c r="C330" s="41">
        <v>0</v>
      </c>
      <c r="D330" s="41">
        <v>0</v>
      </c>
      <c r="E330" s="41">
        <v>0</v>
      </c>
      <c r="F330" s="41">
        <v>0</v>
      </c>
      <c r="G330" s="41">
        <v>0</v>
      </c>
      <c r="H330" s="41">
        <v>0</v>
      </c>
      <c r="I330" s="41">
        <v>0</v>
      </c>
      <c r="J330" s="41">
        <v>0</v>
      </c>
      <c r="K330" s="41">
        <v>0</v>
      </c>
      <c r="L330" s="41">
        <v>0</v>
      </c>
      <c r="M330" s="41">
        <v>0</v>
      </c>
      <c r="N330" s="41">
        <v>0</v>
      </c>
      <c r="O330" s="41">
        <v>0</v>
      </c>
      <c r="P330" s="41">
        <v>0</v>
      </c>
      <c r="Q330" s="41">
        <v>0</v>
      </c>
      <c r="R330" s="41">
        <v>0</v>
      </c>
      <c r="S330" s="41">
        <v>0</v>
      </c>
      <c r="T330" s="41">
        <v>0</v>
      </c>
      <c r="U330" s="41">
        <v>0</v>
      </c>
      <c r="V330" s="41">
        <v>0</v>
      </c>
      <c r="W330" s="41">
        <v>0</v>
      </c>
    </row>
    <row r="331" spans="2:23" ht="20.100000000000001" customHeight="1" thickBot="1" x14ac:dyDescent="0.25">
      <c r="B331" s="4" t="s">
        <v>511</v>
      </c>
      <c r="C331" s="41">
        <v>0</v>
      </c>
      <c r="D331" s="41">
        <v>0</v>
      </c>
      <c r="E331" s="41">
        <v>0</v>
      </c>
      <c r="F331" s="41">
        <v>0</v>
      </c>
      <c r="G331" s="41">
        <v>0</v>
      </c>
      <c r="H331" s="41">
        <v>0</v>
      </c>
      <c r="I331" s="41">
        <v>0</v>
      </c>
      <c r="J331" s="41">
        <v>0</v>
      </c>
      <c r="K331" s="41">
        <v>0</v>
      </c>
      <c r="L331" s="41">
        <v>0</v>
      </c>
      <c r="M331" s="41">
        <v>0</v>
      </c>
      <c r="N331" s="41">
        <v>0</v>
      </c>
      <c r="O331" s="41">
        <v>0</v>
      </c>
      <c r="P331" s="41">
        <v>0</v>
      </c>
      <c r="Q331" s="41">
        <v>0</v>
      </c>
      <c r="R331" s="41">
        <v>0</v>
      </c>
      <c r="S331" s="41">
        <v>0</v>
      </c>
      <c r="T331" s="41">
        <v>0</v>
      </c>
      <c r="U331" s="41">
        <v>0</v>
      </c>
      <c r="V331" s="41">
        <v>0</v>
      </c>
      <c r="W331" s="41">
        <v>0</v>
      </c>
    </row>
    <row r="332" spans="2:23" ht="20.100000000000001" customHeight="1" thickBot="1" x14ac:dyDescent="0.25">
      <c r="B332" s="4" t="s">
        <v>512</v>
      </c>
      <c r="C332" s="41">
        <v>3</v>
      </c>
      <c r="D332" s="41">
        <v>0</v>
      </c>
      <c r="E332" s="41">
        <v>0</v>
      </c>
      <c r="F332" s="41">
        <v>3</v>
      </c>
      <c r="G332" s="41">
        <v>0</v>
      </c>
      <c r="H332" s="41">
        <v>0</v>
      </c>
      <c r="I332" s="41">
        <v>0</v>
      </c>
      <c r="J332" s="41">
        <v>0</v>
      </c>
      <c r="K332" s="41">
        <v>3</v>
      </c>
      <c r="L332" s="41">
        <v>0</v>
      </c>
      <c r="M332" s="41">
        <v>0</v>
      </c>
      <c r="N332" s="41">
        <v>3</v>
      </c>
      <c r="O332" s="41">
        <v>0</v>
      </c>
      <c r="P332" s="41">
        <v>0</v>
      </c>
      <c r="Q332" s="41">
        <v>0</v>
      </c>
      <c r="R332" s="41">
        <v>0</v>
      </c>
      <c r="S332" s="41">
        <v>7</v>
      </c>
      <c r="T332" s="41">
        <v>1</v>
      </c>
      <c r="U332" s="41">
        <v>1</v>
      </c>
      <c r="V332" s="41">
        <v>0</v>
      </c>
      <c r="W332" s="41">
        <v>9</v>
      </c>
    </row>
    <row r="333" spans="2:23" ht="20.100000000000001" customHeight="1" thickBot="1" x14ac:dyDescent="0.25">
      <c r="B333" s="4" t="s">
        <v>513</v>
      </c>
      <c r="C333" s="41">
        <v>0</v>
      </c>
      <c r="D333" s="41">
        <v>0</v>
      </c>
      <c r="E333" s="41">
        <v>0</v>
      </c>
      <c r="F333" s="41">
        <v>0</v>
      </c>
      <c r="G333" s="41">
        <v>0</v>
      </c>
      <c r="H333" s="41">
        <v>0</v>
      </c>
      <c r="I333" s="41">
        <v>0</v>
      </c>
      <c r="J333" s="41">
        <v>0</v>
      </c>
      <c r="K333" s="41">
        <v>0</v>
      </c>
      <c r="L333" s="41">
        <v>0</v>
      </c>
      <c r="M333" s="41">
        <v>0</v>
      </c>
      <c r="N333" s="41">
        <v>0</v>
      </c>
      <c r="O333" s="41">
        <v>0</v>
      </c>
      <c r="P333" s="41">
        <v>0</v>
      </c>
      <c r="Q333" s="41">
        <v>0</v>
      </c>
      <c r="R333" s="41">
        <v>0</v>
      </c>
      <c r="S333" s="41">
        <v>8</v>
      </c>
      <c r="T333" s="41">
        <v>0</v>
      </c>
      <c r="U333" s="41">
        <v>0</v>
      </c>
      <c r="V333" s="41">
        <v>0</v>
      </c>
      <c r="W333" s="41">
        <v>8</v>
      </c>
    </row>
    <row r="334" spans="2:23" ht="20.100000000000001" customHeight="1" thickBot="1" x14ac:dyDescent="0.25">
      <c r="B334" s="4" t="s">
        <v>514</v>
      </c>
      <c r="C334" s="41">
        <v>3</v>
      </c>
      <c r="D334" s="41">
        <v>0</v>
      </c>
      <c r="E334" s="41">
        <v>1</v>
      </c>
      <c r="F334" s="41">
        <v>4</v>
      </c>
      <c r="G334" s="41">
        <v>2</v>
      </c>
      <c r="H334" s="41">
        <v>0</v>
      </c>
      <c r="I334" s="41">
        <v>1</v>
      </c>
      <c r="J334" s="41">
        <v>3</v>
      </c>
      <c r="K334" s="41">
        <v>1</v>
      </c>
      <c r="L334" s="41">
        <v>0</v>
      </c>
      <c r="M334" s="41">
        <v>0</v>
      </c>
      <c r="N334" s="41">
        <v>1</v>
      </c>
      <c r="O334" s="41">
        <v>0</v>
      </c>
      <c r="P334" s="41">
        <v>0</v>
      </c>
      <c r="Q334" s="41">
        <v>0</v>
      </c>
      <c r="R334" s="41">
        <v>0</v>
      </c>
      <c r="S334" s="41">
        <v>0</v>
      </c>
      <c r="T334" s="41">
        <v>0</v>
      </c>
      <c r="U334" s="41">
        <v>0</v>
      </c>
      <c r="V334" s="41">
        <v>0</v>
      </c>
      <c r="W334" s="41">
        <v>0</v>
      </c>
    </row>
    <row r="335" spans="2:23" ht="20.100000000000001" customHeight="1" thickBot="1" x14ac:dyDescent="0.25">
      <c r="B335" s="4" t="s">
        <v>515</v>
      </c>
      <c r="C335" s="41">
        <v>0</v>
      </c>
      <c r="D335" s="41">
        <v>0</v>
      </c>
      <c r="E335" s="41">
        <v>0</v>
      </c>
      <c r="F335" s="41">
        <v>0</v>
      </c>
      <c r="G335" s="41">
        <v>0</v>
      </c>
      <c r="H335" s="41">
        <v>0</v>
      </c>
      <c r="I335" s="41">
        <v>0</v>
      </c>
      <c r="J335" s="41">
        <v>0</v>
      </c>
      <c r="K335" s="41">
        <v>0</v>
      </c>
      <c r="L335" s="41">
        <v>0</v>
      </c>
      <c r="M335" s="41">
        <v>0</v>
      </c>
      <c r="N335" s="41">
        <v>0</v>
      </c>
      <c r="O335" s="41">
        <v>0</v>
      </c>
      <c r="P335" s="41">
        <v>0</v>
      </c>
      <c r="Q335" s="41">
        <v>0</v>
      </c>
      <c r="R335" s="41">
        <v>0</v>
      </c>
      <c r="S335" s="41">
        <v>0</v>
      </c>
      <c r="T335" s="41">
        <v>0</v>
      </c>
      <c r="U335" s="41">
        <v>0</v>
      </c>
      <c r="V335" s="41">
        <v>0</v>
      </c>
      <c r="W335" s="41">
        <v>0</v>
      </c>
    </row>
    <row r="336" spans="2:23" ht="20.100000000000001" customHeight="1" thickBot="1" x14ac:dyDescent="0.25">
      <c r="B336" s="4" t="s">
        <v>516</v>
      </c>
      <c r="C336" s="41">
        <v>3</v>
      </c>
      <c r="D336" s="41">
        <v>0</v>
      </c>
      <c r="E336" s="41">
        <v>0</v>
      </c>
      <c r="F336" s="41">
        <v>3</v>
      </c>
      <c r="G336" s="41">
        <v>2</v>
      </c>
      <c r="H336" s="41">
        <v>0</v>
      </c>
      <c r="I336" s="41">
        <v>0</v>
      </c>
      <c r="J336" s="41">
        <v>2</v>
      </c>
      <c r="K336" s="41">
        <v>1</v>
      </c>
      <c r="L336" s="41">
        <v>0</v>
      </c>
      <c r="M336" s="41">
        <v>0</v>
      </c>
      <c r="N336" s="41">
        <v>1</v>
      </c>
      <c r="O336" s="41">
        <v>0</v>
      </c>
      <c r="P336" s="41">
        <v>0</v>
      </c>
      <c r="Q336" s="41">
        <v>0</v>
      </c>
      <c r="R336" s="41">
        <v>0</v>
      </c>
      <c r="S336" s="41">
        <v>2</v>
      </c>
      <c r="T336" s="41">
        <v>0</v>
      </c>
      <c r="U336" s="41">
        <v>0</v>
      </c>
      <c r="V336" s="41">
        <v>0</v>
      </c>
      <c r="W336" s="41">
        <v>2</v>
      </c>
    </row>
    <row r="337" spans="2:23" ht="20.100000000000001" customHeight="1" thickBot="1" x14ac:dyDescent="0.25">
      <c r="B337" s="4" t="s">
        <v>199</v>
      </c>
      <c r="C337" s="41">
        <v>33</v>
      </c>
      <c r="D337" s="41">
        <v>0</v>
      </c>
      <c r="E337" s="41">
        <v>2</v>
      </c>
      <c r="F337" s="41">
        <v>35</v>
      </c>
      <c r="G337" s="41">
        <v>31</v>
      </c>
      <c r="H337" s="41">
        <v>0</v>
      </c>
      <c r="I337" s="41">
        <v>2</v>
      </c>
      <c r="J337" s="41">
        <v>33</v>
      </c>
      <c r="K337" s="41">
        <v>2</v>
      </c>
      <c r="L337" s="41">
        <v>0</v>
      </c>
      <c r="M337" s="41">
        <v>0</v>
      </c>
      <c r="N337" s="41">
        <v>2</v>
      </c>
      <c r="O337" s="41">
        <v>0</v>
      </c>
      <c r="P337" s="41">
        <v>0</v>
      </c>
      <c r="Q337" s="41">
        <v>0</v>
      </c>
      <c r="R337" s="41">
        <v>0</v>
      </c>
      <c r="S337" s="41">
        <v>108</v>
      </c>
      <c r="T337" s="41">
        <v>35</v>
      </c>
      <c r="U337" s="41">
        <v>28</v>
      </c>
      <c r="V337" s="41">
        <v>26</v>
      </c>
      <c r="W337" s="41">
        <v>197</v>
      </c>
    </row>
    <row r="338" spans="2:23" ht="20.100000000000001" customHeight="1" thickBot="1" x14ac:dyDescent="0.25">
      <c r="B338" s="4" t="s">
        <v>517</v>
      </c>
      <c r="C338" s="41">
        <v>0</v>
      </c>
      <c r="D338" s="41">
        <v>0</v>
      </c>
      <c r="E338" s="41">
        <v>0</v>
      </c>
      <c r="F338" s="41">
        <v>0</v>
      </c>
      <c r="G338" s="41">
        <v>0</v>
      </c>
      <c r="H338" s="41">
        <v>0</v>
      </c>
      <c r="I338" s="41">
        <v>0</v>
      </c>
      <c r="J338" s="41">
        <v>0</v>
      </c>
      <c r="K338" s="41">
        <v>0</v>
      </c>
      <c r="L338" s="41">
        <v>0</v>
      </c>
      <c r="M338" s="41">
        <v>0</v>
      </c>
      <c r="N338" s="41">
        <v>0</v>
      </c>
      <c r="O338" s="41">
        <v>0</v>
      </c>
      <c r="P338" s="41">
        <v>0</v>
      </c>
      <c r="Q338" s="41">
        <v>0</v>
      </c>
      <c r="R338" s="41">
        <v>0</v>
      </c>
      <c r="S338" s="41">
        <v>0</v>
      </c>
      <c r="T338" s="41">
        <v>0</v>
      </c>
      <c r="U338" s="41">
        <v>0</v>
      </c>
      <c r="V338" s="41">
        <v>0</v>
      </c>
      <c r="W338" s="41">
        <v>0</v>
      </c>
    </row>
    <row r="339" spans="2:23" ht="20.100000000000001" customHeight="1" thickBot="1" x14ac:dyDescent="0.25">
      <c r="B339" s="4" t="s">
        <v>518</v>
      </c>
      <c r="C339" s="41">
        <v>0</v>
      </c>
      <c r="D339" s="41">
        <v>0</v>
      </c>
      <c r="E339" s="41">
        <v>0</v>
      </c>
      <c r="F339" s="41">
        <v>0</v>
      </c>
      <c r="G339" s="41">
        <v>0</v>
      </c>
      <c r="H339" s="41">
        <v>0</v>
      </c>
      <c r="I339" s="41">
        <v>0</v>
      </c>
      <c r="J339" s="41">
        <v>0</v>
      </c>
      <c r="K339" s="41">
        <v>0</v>
      </c>
      <c r="L339" s="41">
        <v>0</v>
      </c>
      <c r="M339" s="41">
        <v>0</v>
      </c>
      <c r="N339" s="41">
        <v>0</v>
      </c>
      <c r="O339" s="41">
        <v>0</v>
      </c>
      <c r="P339" s="41">
        <v>0</v>
      </c>
      <c r="Q339" s="41">
        <v>0</v>
      </c>
      <c r="R339" s="41">
        <v>0</v>
      </c>
      <c r="S339" s="41">
        <v>0</v>
      </c>
      <c r="T339" s="41">
        <v>0</v>
      </c>
      <c r="U339" s="41">
        <v>0</v>
      </c>
      <c r="V339" s="41">
        <v>0</v>
      </c>
      <c r="W339" s="41">
        <v>0</v>
      </c>
    </row>
    <row r="340" spans="2:23" ht="20.100000000000001" customHeight="1" thickBot="1" x14ac:dyDescent="0.25">
      <c r="B340" s="4" t="s">
        <v>519</v>
      </c>
      <c r="C340" s="41">
        <v>0</v>
      </c>
      <c r="D340" s="41">
        <v>0</v>
      </c>
      <c r="E340" s="41">
        <v>0</v>
      </c>
      <c r="F340" s="41">
        <v>0</v>
      </c>
      <c r="G340" s="41">
        <v>0</v>
      </c>
      <c r="H340" s="41">
        <v>0</v>
      </c>
      <c r="I340" s="41">
        <v>0</v>
      </c>
      <c r="J340" s="41">
        <v>0</v>
      </c>
      <c r="K340" s="41">
        <v>0</v>
      </c>
      <c r="L340" s="41">
        <v>0</v>
      </c>
      <c r="M340" s="41">
        <v>0</v>
      </c>
      <c r="N340" s="41">
        <v>0</v>
      </c>
      <c r="O340" s="41">
        <v>0</v>
      </c>
      <c r="P340" s="41">
        <v>0</v>
      </c>
      <c r="Q340" s="41">
        <v>0</v>
      </c>
      <c r="R340" s="41">
        <v>0</v>
      </c>
      <c r="S340" s="41">
        <v>0</v>
      </c>
      <c r="T340" s="41">
        <v>0</v>
      </c>
      <c r="U340" s="41">
        <v>0</v>
      </c>
      <c r="V340" s="41">
        <v>0</v>
      </c>
      <c r="W340" s="41">
        <v>0</v>
      </c>
    </row>
    <row r="341" spans="2:23" ht="20.100000000000001" customHeight="1" thickBot="1" x14ac:dyDescent="0.25">
      <c r="B341" s="4" t="s">
        <v>520</v>
      </c>
      <c r="C341" s="41">
        <v>0</v>
      </c>
      <c r="D341" s="41">
        <v>0</v>
      </c>
      <c r="E341" s="41">
        <v>0</v>
      </c>
      <c r="F341" s="41">
        <v>0</v>
      </c>
      <c r="G341" s="41">
        <v>0</v>
      </c>
      <c r="H341" s="41">
        <v>0</v>
      </c>
      <c r="I341" s="41">
        <v>0</v>
      </c>
      <c r="J341" s="41">
        <v>0</v>
      </c>
      <c r="K341" s="41">
        <v>0</v>
      </c>
      <c r="L341" s="41">
        <v>0</v>
      </c>
      <c r="M341" s="41">
        <v>0</v>
      </c>
      <c r="N341" s="41">
        <v>0</v>
      </c>
      <c r="O341" s="41">
        <v>0</v>
      </c>
      <c r="P341" s="41">
        <v>0</v>
      </c>
      <c r="Q341" s="41">
        <v>0</v>
      </c>
      <c r="R341" s="41">
        <v>0</v>
      </c>
      <c r="S341" s="41">
        <v>0</v>
      </c>
      <c r="T341" s="41">
        <v>0</v>
      </c>
      <c r="U341" s="41">
        <v>0</v>
      </c>
      <c r="V341" s="41">
        <v>0</v>
      </c>
      <c r="W341" s="41">
        <v>0</v>
      </c>
    </row>
    <row r="342" spans="2:23" ht="20.100000000000001" customHeight="1" thickBot="1" x14ac:dyDescent="0.25">
      <c r="B342" s="4" t="s">
        <v>521</v>
      </c>
      <c r="C342" s="41">
        <v>0</v>
      </c>
      <c r="D342" s="41">
        <v>0</v>
      </c>
      <c r="E342" s="41">
        <v>0</v>
      </c>
      <c r="F342" s="41">
        <v>0</v>
      </c>
      <c r="G342" s="41">
        <v>0</v>
      </c>
      <c r="H342" s="41">
        <v>0</v>
      </c>
      <c r="I342" s="41">
        <v>0</v>
      </c>
      <c r="J342" s="41">
        <v>0</v>
      </c>
      <c r="K342" s="41">
        <v>0</v>
      </c>
      <c r="L342" s="41">
        <v>0</v>
      </c>
      <c r="M342" s="41">
        <v>0</v>
      </c>
      <c r="N342" s="41">
        <v>0</v>
      </c>
      <c r="O342" s="41">
        <v>0</v>
      </c>
      <c r="P342" s="41">
        <v>0</v>
      </c>
      <c r="Q342" s="41">
        <v>0</v>
      </c>
      <c r="R342" s="41">
        <v>0</v>
      </c>
      <c r="S342" s="41">
        <v>0</v>
      </c>
      <c r="T342" s="41">
        <v>0</v>
      </c>
      <c r="U342" s="41">
        <v>0</v>
      </c>
      <c r="V342" s="41">
        <v>0</v>
      </c>
      <c r="W342" s="41">
        <v>0</v>
      </c>
    </row>
    <row r="343" spans="2:23" ht="20.100000000000001" customHeight="1" thickBot="1" x14ac:dyDescent="0.25">
      <c r="B343" s="4" t="s">
        <v>522</v>
      </c>
      <c r="C343" s="41">
        <v>0</v>
      </c>
      <c r="D343" s="41">
        <v>0</v>
      </c>
      <c r="E343" s="41">
        <v>0</v>
      </c>
      <c r="F343" s="41">
        <v>0</v>
      </c>
      <c r="G343" s="41">
        <v>0</v>
      </c>
      <c r="H343" s="41">
        <v>0</v>
      </c>
      <c r="I343" s="41">
        <v>0</v>
      </c>
      <c r="J343" s="41">
        <v>0</v>
      </c>
      <c r="K343" s="41">
        <v>0</v>
      </c>
      <c r="L343" s="41">
        <v>0</v>
      </c>
      <c r="M343" s="41">
        <v>0</v>
      </c>
      <c r="N343" s="41">
        <v>0</v>
      </c>
      <c r="O343" s="41">
        <v>0</v>
      </c>
      <c r="P343" s="41">
        <v>0</v>
      </c>
      <c r="Q343" s="41">
        <v>0</v>
      </c>
      <c r="R343" s="41">
        <v>0</v>
      </c>
      <c r="S343" s="41">
        <v>0</v>
      </c>
      <c r="T343" s="41">
        <v>0</v>
      </c>
      <c r="U343" s="41">
        <v>0</v>
      </c>
      <c r="V343" s="41">
        <v>0</v>
      </c>
      <c r="W343" s="41">
        <v>0</v>
      </c>
    </row>
    <row r="344" spans="2:23" ht="20.100000000000001" customHeight="1" thickBot="1" x14ac:dyDescent="0.25">
      <c r="B344" s="4" t="s">
        <v>523</v>
      </c>
      <c r="C344" s="41">
        <v>15</v>
      </c>
      <c r="D344" s="41">
        <v>0</v>
      </c>
      <c r="E344" s="41">
        <v>0</v>
      </c>
      <c r="F344" s="41">
        <v>15</v>
      </c>
      <c r="G344" s="41">
        <v>3</v>
      </c>
      <c r="H344" s="41">
        <v>0</v>
      </c>
      <c r="I344" s="41">
        <v>0</v>
      </c>
      <c r="J344" s="41">
        <v>3</v>
      </c>
      <c r="K344" s="41">
        <v>12</v>
      </c>
      <c r="L344" s="41">
        <v>0</v>
      </c>
      <c r="M344" s="41">
        <v>0</v>
      </c>
      <c r="N344" s="41">
        <v>12</v>
      </c>
      <c r="O344" s="41">
        <v>0</v>
      </c>
      <c r="P344" s="41">
        <v>0</v>
      </c>
      <c r="Q344" s="41">
        <v>0</v>
      </c>
      <c r="R344" s="41">
        <v>0</v>
      </c>
      <c r="S344" s="41">
        <v>25</v>
      </c>
      <c r="T344" s="41">
        <v>6</v>
      </c>
      <c r="U344" s="41">
        <v>0</v>
      </c>
      <c r="V344" s="41">
        <v>0</v>
      </c>
      <c r="W344" s="41">
        <v>31</v>
      </c>
    </row>
    <row r="345" spans="2:23" ht="20.100000000000001" customHeight="1" thickBot="1" x14ac:dyDescent="0.25">
      <c r="B345" s="4" t="s">
        <v>524</v>
      </c>
      <c r="C345" s="41">
        <v>23</v>
      </c>
      <c r="D345" s="41">
        <v>0</v>
      </c>
      <c r="E345" s="41">
        <v>0</v>
      </c>
      <c r="F345" s="41">
        <v>23</v>
      </c>
      <c r="G345" s="41">
        <v>4</v>
      </c>
      <c r="H345" s="41">
        <v>0</v>
      </c>
      <c r="I345" s="41">
        <v>0</v>
      </c>
      <c r="J345" s="41">
        <v>4</v>
      </c>
      <c r="K345" s="41">
        <v>19</v>
      </c>
      <c r="L345" s="41">
        <v>0</v>
      </c>
      <c r="M345" s="41">
        <v>0</v>
      </c>
      <c r="N345" s="41">
        <v>19</v>
      </c>
      <c r="O345" s="41">
        <v>0</v>
      </c>
      <c r="P345" s="41">
        <v>0</v>
      </c>
      <c r="Q345" s="41">
        <v>0</v>
      </c>
      <c r="R345" s="41">
        <v>0</v>
      </c>
      <c r="S345" s="41">
        <v>78</v>
      </c>
      <c r="T345" s="41">
        <v>8</v>
      </c>
      <c r="U345" s="41">
        <v>7</v>
      </c>
      <c r="V345" s="41">
        <v>9</v>
      </c>
      <c r="W345" s="41">
        <v>102</v>
      </c>
    </row>
    <row r="346" spans="2:23" ht="20.100000000000001" customHeight="1" thickBot="1" x14ac:dyDescent="0.25">
      <c r="B346" s="4" t="s">
        <v>525</v>
      </c>
      <c r="C346" s="41">
        <v>20</v>
      </c>
      <c r="D346" s="41">
        <v>0</v>
      </c>
      <c r="E346" s="41">
        <v>0</v>
      </c>
      <c r="F346" s="41">
        <v>20</v>
      </c>
      <c r="G346" s="41">
        <v>15</v>
      </c>
      <c r="H346" s="41">
        <v>0</v>
      </c>
      <c r="I346" s="41">
        <v>0</v>
      </c>
      <c r="J346" s="41">
        <v>15</v>
      </c>
      <c r="K346" s="41">
        <v>5</v>
      </c>
      <c r="L346" s="41">
        <v>0</v>
      </c>
      <c r="M346" s="41">
        <v>0</v>
      </c>
      <c r="N346" s="41">
        <v>5</v>
      </c>
      <c r="O346" s="41">
        <v>0</v>
      </c>
      <c r="P346" s="41">
        <v>0</v>
      </c>
      <c r="Q346" s="41">
        <v>0</v>
      </c>
      <c r="R346" s="41">
        <v>0</v>
      </c>
      <c r="S346" s="41">
        <v>17</v>
      </c>
      <c r="T346" s="41">
        <v>2</v>
      </c>
      <c r="U346" s="41">
        <v>2</v>
      </c>
      <c r="V346" s="41">
        <v>1</v>
      </c>
      <c r="W346" s="41">
        <v>22</v>
      </c>
    </row>
    <row r="347" spans="2:23" ht="20.100000000000001" customHeight="1" thickBot="1" x14ac:dyDescent="0.25">
      <c r="B347" s="4" t="s">
        <v>200</v>
      </c>
      <c r="C347" s="41">
        <v>37</v>
      </c>
      <c r="D347" s="41">
        <v>0</v>
      </c>
      <c r="E347" s="41">
        <v>0</v>
      </c>
      <c r="F347" s="41">
        <v>37</v>
      </c>
      <c r="G347" s="41">
        <v>27</v>
      </c>
      <c r="H347" s="41">
        <v>0</v>
      </c>
      <c r="I347" s="41">
        <v>0</v>
      </c>
      <c r="J347" s="41">
        <v>27</v>
      </c>
      <c r="K347" s="41">
        <v>10</v>
      </c>
      <c r="L347" s="41">
        <v>0</v>
      </c>
      <c r="M347" s="41">
        <v>0</v>
      </c>
      <c r="N347" s="41">
        <v>10</v>
      </c>
      <c r="O347" s="41">
        <v>0</v>
      </c>
      <c r="P347" s="41">
        <v>0</v>
      </c>
      <c r="Q347" s="41">
        <v>0</v>
      </c>
      <c r="R347" s="41">
        <v>0</v>
      </c>
      <c r="S347" s="41">
        <v>33</v>
      </c>
      <c r="T347" s="41">
        <v>0</v>
      </c>
      <c r="U347" s="41">
        <v>0</v>
      </c>
      <c r="V347" s="41">
        <v>0</v>
      </c>
      <c r="W347" s="41">
        <v>33</v>
      </c>
    </row>
    <row r="348" spans="2:23" ht="20.100000000000001" customHeight="1" thickBot="1" x14ac:dyDescent="0.25">
      <c r="B348" s="4" t="s">
        <v>526</v>
      </c>
      <c r="C348" s="41">
        <v>3</v>
      </c>
      <c r="D348" s="41">
        <v>0</v>
      </c>
      <c r="E348" s="41">
        <v>0</v>
      </c>
      <c r="F348" s="41">
        <v>3</v>
      </c>
      <c r="G348" s="41">
        <v>1</v>
      </c>
      <c r="H348" s="41">
        <v>0</v>
      </c>
      <c r="I348" s="41">
        <v>0</v>
      </c>
      <c r="J348" s="41">
        <v>1</v>
      </c>
      <c r="K348" s="41">
        <v>2</v>
      </c>
      <c r="L348" s="41">
        <v>0</v>
      </c>
      <c r="M348" s="41">
        <v>0</v>
      </c>
      <c r="N348" s="41">
        <v>2</v>
      </c>
      <c r="O348" s="41">
        <v>0</v>
      </c>
      <c r="P348" s="41">
        <v>0</v>
      </c>
      <c r="Q348" s="41">
        <v>0</v>
      </c>
      <c r="R348" s="41">
        <v>0</v>
      </c>
      <c r="S348" s="41">
        <v>7</v>
      </c>
      <c r="T348" s="41">
        <v>2</v>
      </c>
      <c r="U348" s="41">
        <v>3</v>
      </c>
      <c r="V348" s="41">
        <v>1</v>
      </c>
      <c r="W348" s="41">
        <v>13</v>
      </c>
    </row>
    <row r="349" spans="2:23" ht="20.100000000000001" customHeight="1" thickBot="1" x14ac:dyDescent="0.25">
      <c r="B349" s="4" t="s">
        <v>527</v>
      </c>
      <c r="C349" s="41">
        <v>10</v>
      </c>
      <c r="D349" s="41">
        <v>0</v>
      </c>
      <c r="E349" s="41">
        <v>0</v>
      </c>
      <c r="F349" s="41">
        <v>10</v>
      </c>
      <c r="G349" s="41">
        <v>4</v>
      </c>
      <c r="H349" s="41">
        <v>0</v>
      </c>
      <c r="I349" s="41">
        <v>0</v>
      </c>
      <c r="J349" s="41">
        <v>4</v>
      </c>
      <c r="K349" s="41">
        <v>6</v>
      </c>
      <c r="L349" s="41">
        <v>0</v>
      </c>
      <c r="M349" s="41">
        <v>0</v>
      </c>
      <c r="N349" s="41">
        <v>6</v>
      </c>
      <c r="O349" s="41">
        <v>0</v>
      </c>
      <c r="P349" s="41">
        <v>0</v>
      </c>
      <c r="Q349" s="41">
        <v>0</v>
      </c>
      <c r="R349" s="41">
        <v>0</v>
      </c>
      <c r="S349" s="41">
        <v>6</v>
      </c>
      <c r="T349" s="41">
        <v>3</v>
      </c>
      <c r="U349" s="41">
        <v>1</v>
      </c>
      <c r="V349" s="41">
        <v>0</v>
      </c>
      <c r="W349" s="41">
        <v>10</v>
      </c>
    </row>
    <row r="350" spans="2:23" ht="20.100000000000001" customHeight="1" thickBot="1" x14ac:dyDescent="0.25">
      <c r="B350" s="4" t="s">
        <v>528</v>
      </c>
      <c r="C350" s="41">
        <v>3</v>
      </c>
      <c r="D350" s="41">
        <v>0</v>
      </c>
      <c r="E350" s="41">
        <v>0</v>
      </c>
      <c r="F350" s="41">
        <v>3</v>
      </c>
      <c r="G350" s="41">
        <v>0</v>
      </c>
      <c r="H350" s="41">
        <v>0</v>
      </c>
      <c r="I350" s="41">
        <v>0</v>
      </c>
      <c r="J350" s="41">
        <v>0</v>
      </c>
      <c r="K350" s="41">
        <v>3</v>
      </c>
      <c r="L350" s="41">
        <v>0</v>
      </c>
      <c r="M350" s="41">
        <v>0</v>
      </c>
      <c r="N350" s="41">
        <v>3</v>
      </c>
      <c r="O350" s="41">
        <v>0</v>
      </c>
      <c r="P350" s="41">
        <v>0</v>
      </c>
      <c r="Q350" s="41">
        <v>0</v>
      </c>
      <c r="R350" s="41">
        <v>0</v>
      </c>
      <c r="S350" s="41">
        <v>4</v>
      </c>
      <c r="T350" s="41">
        <v>0</v>
      </c>
      <c r="U350" s="41">
        <v>0</v>
      </c>
      <c r="V350" s="41">
        <v>0</v>
      </c>
      <c r="W350" s="41">
        <v>4</v>
      </c>
    </row>
    <row r="351" spans="2:23" ht="20.100000000000001" customHeight="1" thickBot="1" x14ac:dyDescent="0.25">
      <c r="B351" s="4" t="s">
        <v>529</v>
      </c>
      <c r="C351" s="41">
        <v>0</v>
      </c>
      <c r="D351" s="41">
        <v>0</v>
      </c>
      <c r="E351" s="41">
        <v>0</v>
      </c>
      <c r="F351" s="41">
        <v>0</v>
      </c>
      <c r="G351" s="41">
        <v>0</v>
      </c>
      <c r="H351" s="41">
        <v>0</v>
      </c>
      <c r="I351" s="41">
        <v>0</v>
      </c>
      <c r="J351" s="41">
        <v>0</v>
      </c>
      <c r="K351" s="41">
        <v>0</v>
      </c>
      <c r="L351" s="41">
        <v>0</v>
      </c>
      <c r="M351" s="41">
        <v>0</v>
      </c>
      <c r="N351" s="41">
        <v>0</v>
      </c>
      <c r="O351" s="41">
        <v>0</v>
      </c>
      <c r="P351" s="41">
        <v>0</v>
      </c>
      <c r="Q351" s="41">
        <v>0</v>
      </c>
      <c r="R351" s="41">
        <v>0</v>
      </c>
      <c r="S351" s="41">
        <v>1</v>
      </c>
      <c r="T351" s="41">
        <v>0</v>
      </c>
      <c r="U351" s="41">
        <v>0</v>
      </c>
      <c r="V351" s="41">
        <v>0</v>
      </c>
      <c r="W351" s="41">
        <v>1</v>
      </c>
    </row>
    <row r="352" spans="2:23" ht="20.100000000000001" customHeight="1" thickBot="1" x14ac:dyDescent="0.25">
      <c r="B352" s="4" t="s">
        <v>530</v>
      </c>
      <c r="C352" s="41">
        <v>2</v>
      </c>
      <c r="D352" s="41">
        <v>0</v>
      </c>
      <c r="E352" s="41">
        <v>0</v>
      </c>
      <c r="F352" s="41">
        <v>2</v>
      </c>
      <c r="G352" s="41">
        <v>1</v>
      </c>
      <c r="H352" s="41">
        <v>0</v>
      </c>
      <c r="I352" s="41">
        <v>0</v>
      </c>
      <c r="J352" s="41">
        <v>1</v>
      </c>
      <c r="K352" s="41">
        <v>1</v>
      </c>
      <c r="L352" s="41">
        <v>0</v>
      </c>
      <c r="M352" s="41">
        <v>0</v>
      </c>
      <c r="N352" s="41">
        <v>1</v>
      </c>
      <c r="O352" s="41">
        <v>0</v>
      </c>
      <c r="P352" s="41">
        <v>0</v>
      </c>
      <c r="Q352" s="41">
        <v>0</v>
      </c>
      <c r="R352" s="41">
        <v>0</v>
      </c>
      <c r="S352" s="41">
        <v>2</v>
      </c>
      <c r="T352" s="41">
        <v>0</v>
      </c>
      <c r="U352" s="41">
        <v>0</v>
      </c>
      <c r="V352" s="41">
        <v>0</v>
      </c>
      <c r="W352" s="41">
        <v>2</v>
      </c>
    </row>
    <row r="353" spans="2:23" ht="20.100000000000001" customHeight="1" thickBot="1" x14ac:dyDescent="0.25">
      <c r="B353" s="4" t="s">
        <v>531</v>
      </c>
      <c r="C353" s="41">
        <v>5</v>
      </c>
      <c r="D353" s="41">
        <v>0</v>
      </c>
      <c r="E353" s="41">
        <v>1</v>
      </c>
      <c r="F353" s="41">
        <v>6</v>
      </c>
      <c r="G353" s="41">
        <v>0</v>
      </c>
      <c r="H353" s="41">
        <v>0</v>
      </c>
      <c r="I353" s="41">
        <v>0</v>
      </c>
      <c r="J353" s="41">
        <v>0</v>
      </c>
      <c r="K353" s="41">
        <v>5</v>
      </c>
      <c r="L353" s="41">
        <v>0</v>
      </c>
      <c r="M353" s="41">
        <v>1</v>
      </c>
      <c r="N353" s="41">
        <v>6</v>
      </c>
      <c r="O353" s="41">
        <v>0</v>
      </c>
      <c r="P353" s="41">
        <v>0</v>
      </c>
      <c r="Q353" s="41">
        <v>0</v>
      </c>
      <c r="R353" s="41">
        <v>0</v>
      </c>
      <c r="S353" s="41">
        <v>1</v>
      </c>
      <c r="T353" s="41">
        <v>0</v>
      </c>
      <c r="U353" s="41">
        <v>0</v>
      </c>
      <c r="V353" s="41">
        <v>0</v>
      </c>
      <c r="W353" s="41">
        <v>1</v>
      </c>
    </row>
    <row r="354" spans="2:23" ht="20.100000000000001" customHeight="1" thickBot="1" x14ac:dyDescent="0.25">
      <c r="B354" s="4" t="s">
        <v>532</v>
      </c>
      <c r="C354" s="41">
        <v>0</v>
      </c>
      <c r="D354" s="41">
        <v>0</v>
      </c>
      <c r="E354" s="41">
        <v>0</v>
      </c>
      <c r="F354" s="41">
        <v>0</v>
      </c>
      <c r="G354" s="41">
        <v>0</v>
      </c>
      <c r="H354" s="41">
        <v>0</v>
      </c>
      <c r="I354" s="41">
        <v>0</v>
      </c>
      <c r="J354" s="41">
        <v>0</v>
      </c>
      <c r="K354" s="41">
        <v>0</v>
      </c>
      <c r="L354" s="41">
        <v>0</v>
      </c>
      <c r="M354" s="41">
        <v>0</v>
      </c>
      <c r="N354" s="41">
        <v>0</v>
      </c>
      <c r="O354" s="41">
        <v>0</v>
      </c>
      <c r="P354" s="41">
        <v>0</v>
      </c>
      <c r="Q354" s="41">
        <v>0</v>
      </c>
      <c r="R354" s="41">
        <v>0</v>
      </c>
      <c r="S354" s="41">
        <v>1</v>
      </c>
      <c r="T354" s="41">
        <v>0</v>
      </c>
      <c r="U354" s="41">
        <v>0</v>
      </c>
      <c r="V354" s="41">
        <v>0</v>
      </c>
      <c r="W354" s="41">
        <v>1</v>
      </c>
    </row>
    <row r="355" spans="2:23" ht="20.100000000000001" customHeight="1" thickBot="1" x14ac:dyDescent="0.25">
      <c r="B355" s="4" t="s">
        <v>533</v>
      </c>
      <c r="C355" s="41">
        <v>0</v>
      </c>
      <c r="D355" s="41">
        <v>0</v>
      </c>
      <c r="E355" s="41">
        <v>0</v>
      </c>
      <c r="F355" s="41">
        <v>0</v>
      </c>
      <c r="G355" s="41">
        <v>0</v>
      </c>
      <c r="H355" s="41">
        <v>0</v>
      </c>
      <c r="I355" s="41">
        <v>0</v>
      </c>
      <c r="J355" s="41">
        <v>0</v>
      </c>
      <c r="K355" s="41">
        <v>0</v>
      </c>
      <c r="L355" s="41">
        <v>0</v>
      </c>
      <c r="M355" s="41">
        <v>0</v>
      </c>
      <c r="N355" s="41">
        <v>0</v>
      </c>
      <c r="O355" s="41">
        <v>0</v>
      </c>
      <c r="P355" s="41">
        <v>0</v>
      </c>
      <c r="Q355" s="41">
        <v>0</v>
      </c>
      <c r="R355" s="41">
        <v>0</v>
      </c>
      <c r="S355" s="41">
        <v>2</v>
      </c>
      <c r="T355" s="41">
        <v>0</v>
      </c>
      <c r="U355" s="41">
        <v>0</v>
      </c>
      <c r="V355" s="41">
        <v>0</v>
      </c>
      <c r="W355" s="41">
        <v>2</v>
      </c>
    </row>
    <row r="356" spans="2:23" ht="20.100000000000001" customHeight="1" thickBot="1" x14ac:dyDescent="0.25">
      <c r="B356" s="4" t="s">
        <v>534</v>
      </c>
      <c r="C356" s="41">
        <v>8</v>
      </c>
      <c r="D356" s="41">
        <v>0</v>
      </c>
      <c r="E356" s="41">
        <v>0</v>
      </c>
      <c r="F356" s="41">
        <v>8</v>
      </c>
      <c r="G356" s="41">
        <v>0</v>
      </c>
      <c r="H356" s="41">
        <v>0</v>
      </c>
      <c r="I356" s="41">
        <v>0</v>
      </c>
      <c r="J356" s="41">
        <v>0</v>
      </c>
      <c r="K356" s="41">
        <v>8</v>
      </c>
      <c r="L356" s="41">
        <v>0</v>
      </c>
      <c r="M356" s="41">
        <v>0</v>
      </c>
      <c r="N356" s="41">
        <v>8</v>
      </c>
      <c r="O356" s="41">
        <v>0</v>
      </c>
      <c r="P356" s="41">
        <v>0</v>
      </c>
      <c r="Q356" s="41">
        <v>0</v>
      </c>
      <c r="R356" s="41">
        <v>0</v>
      </c>
      <c r="S356" s="41">
        <v>0</v>
      </c>
      <c r="T356" s="41">
        <v>0</v>
      </c>
      <c r="U356" s="41">
        <v>0</v>
      </c>
      <c r="V356" s="41">
        <v>0</v>
      </c>
      <c r="W356" s="41">
        <v>0</v>
      </c>
    </row>
    <row r="357" spans="2:23" ht="20.100000000000001" customHeight="1" thickBot="1" x14ac:dyDescent="0.25">
      <c r="B357" s="4" t="s">
        <v>535</v>
      </c>
      <c r="C357" s="41">
        <v>4</v>
      </c>
      <c r="D357" s="41">
        <v>0</v>
      </c>
      <c r="E357" s="41">
        <v>1</v>
      </c>
      <c r="F357" s="41">
        <v>5</v>
      </c>
      <c r="G357" s="41">
        <v>1</v>
      </c>
      <c r="H357" s="41">
        <v>0</v>
      </c>
      <c r="I357" s="41">
        <v>1</v>
      </c>
      <c r="J357" s="41">
        <v>2</v>
      </c>
      <c r="K357" s="41">
        <v>3</v>
      </c>
      <c r="L357" s="41">
        <v>0</v>
      </c>
      <c r="M357" s="41">
        <v>0</v>
      </c>
      <c r="N357" s="41">
        <v>3</v>
      </c>
      <c r="O357" s="41">
        <v>0</v>
      </c>
      <c r="P357" s="41">
        <v>0</v>
      </c>
      <c r="Q357" s="41">
        <v>0</v>
      </c>
      <c r="R357" s="41">
        <v>0</v>
      </c>
      <c r="S357" s="41">
        <v>0</v>
      </c>
      <c r="T357" s="41">
        <v>0</v>
      </c>
      <c r="U357" s="41">
        <v>0</v>
      </c>
      <c r="V357" s="41">
        <v>0</v>
      </c>
      <c r="W357" s="41">
        <v>0</v>
      </c>
    </row>
    <row r="358" spans="2:23" ht="20.100000000000001" customHeight="1" thickBot="1" x14ac:dyDescent="0.25">
      <c r="B358" s="4" t="s">
        <v>536</v>
      </c>
      <c r="C358" s="41">
        <v>3</v>
      </c>
      <c r="D358" s="41">
        <v>0</v>
      </c>
      <c r="E358" s="41">
        <v>1</v>
      </c>
      <c r="F358" s="41">
        <v>4</v>
      </c>
      <c r="G358" s="41">
        <v>0</v>
      </c>
      <c r="H358" s="41">
        <v>0</v>
      </c>
      <c r="I358" s="41">
        <v>0</v>
      </c>
      <c r="J358" s="41">
        <v>0</v>
      </c>
      <c r="K358" s="41">
        <v>3</v>
      </c>
      <c r="L358" s="41">
        <v>0</v>
      </c>
      <c r="M358" s="41">
        <v>1</v>
      </c>
      <c r="N358" s="41">
        <v>4</v>
      </c>
      <c r="O358" s="41">
        <v>0</v>
      </c>
      <c r="P358" s="41">
        <v>0</v>
      </c>
      <c r="Q358" s="41">
        <v>0</v>
      </c>
      <c r="R358" s="41">
        <v>0</v>
      </c>
      <c r="S358" s="41">
        <v>11</v>
      </c>
      <c r="T358" s="41">
        <v>1</v>
      </c>
      <c r="U358" s="41">
        <v>0</v>
      </c>
      <c r="V358" s="41">
        <v>0</v>
      </c>
      <c r="W358" s="41">
        <v>12</v>
      </c>
    </row>
    <row r="359" spans="2:23" ht="20.100000000000001" customHeight="1" thickBot="1" x14ac:dyDescent="0.25">
      <c r="B359" s="4" t="s">
        <v>537</v>
      </c>
      <c r="C359" s="41">
        <v>1</v>
      </c>
      <c r="D359" s="41">
        <v>0</v>
      </c>
      <c r="E359" s="41">
        <v>0</v>
      </c>
      <c r="F359" s="41">
        <v>1</v>
      </c>
      <c r="G359" s="41">
        <v>0</v>
      </c>
      <c r="H359" s="41">
        <v>0</v>
      </c>
      <c r="I359" s="41">
        <v>0</v>
      </c>
      <c r="J359" s="41">
        <v>0</v>
      </c>
      <c r="K359" s="41">
        <v>1</v>
      </c>
      <c r="L359" s="41">
        <v>0</v>
      </c>
      <c r="M359" s="41">
        <v>0</v>
      </c>
      <c r="N359" s="41">
        <v>1</v>
      </c>
      <c r="O359" s="41">
        <v>0</v>
      </c>
      <c r="P359" s="41">
        <v>0</v>
      </c>
      <c r="Q359" s="41">
        <v>0</v>
      </c>
      <c r="R359" s="41">
        <v>0</v>
      </c>
      <c r="S359" s="41">
        <v>9</v>
      </c>
      <c r="T359" s="41">
        <v>2</v>
      </c>
      <c r="U359" s="41">
        <v>0</v>
      </c>
      <c r="V359" s="41">
        <v>1</v>
      </c>
      <c r="W359" s="41">
        <v>12</v>
      </c>
    </row>
    <row r="360" spans="2:23" ht="20.100000000000001" customHeight="1" thickBot="1" x14ac:dyDescent="0.25">
      <c r="B360" s="4" t="s">
        <v>201</v>
      </c>
      <c r="C360" s="41">
        <v>18</v>
      </c>
      <c r="D360" s="41">
        <v>1</v>
      </c>
      <c r="E360" s="41">
        <v>0</v>
      </c>
      <c r="F360" s="41">
        <v>19</v>
      </c>
      <c r="G360" s="41">
        <v>8</v>
      </c>
      <c r="H360" s="41">
        <v>0</v>
      </c>
      <c r="I360" s="41">
        <v>0</v>
      </c>
      <c r="J360" s="41">
        <v>8</v>
      </c>
      <c r="K360" s="41">
        <v>10</v>
      </c>
      <c r="L360" s="41">
        <v>1</v>
      </c>
      <c r="M360" s="41">
        <v>0</v>
      </c>
      <c r="N360" s="41">
        <v>11</v>
      </c>
      <c r="O360" s="41">
        <v>0</v>
      </c>
      <c r="P360" s="41">
        <v>0</v>
      </c>
      <c r="Q360" s="41">
        <v>0</v>
      </c>
      <c r="R360" s="41">
        <v>0</v>
      </c>
      <c r="S360" s="41">
        <v>26</v>
      </c>
      <c r="T360" s="41">
        <v>8</v>
      </c>
      <c r="U360" s="41">
        <v>0</v>
      </c>
      <c r="V360" s="41">
        <v>7</v>
      </c>
      <c r="W360" s="41">
        <v>41</v>
      </c>
    </row>
    <row r="361" spans="2:23" ht="20.100000000000001" customHeight="1" thickBot="1" x14ac:dyDescent="0.25">
      <c r="B361" s="4" t="s">
        <v>538</v>
      </c>
      <c r="C361" s="41">
        <v>0</v>
      </c>
      <c r="D361" s="41">
        <v>0</v>
      </c>
      <c r="E361" s="41">
        <v>0</v>
      </c>
      <c r="F361" s="41">
        <v>0</v>
      </c>
      <c r="G361" s="41">
        <v>0</v>
      </c>
      <c r="H361" s="41">
        <v>0</v>
      </c>
      <c r="I361" s="41">
        <v>0</v>
      </c>
      <c r="J361" s="41">
        <v>0</v>
      </c>
      <c r="K361" s="41">
        <v>0</v>
      </c>
      <c r="L361" s="41">
        <v>0</v>
      </c>
      <c r="M361" s="41">
        <v>0</v>
      </c>
      <c r="N361" s="41">
        <v>0</v>
      </c>
      <c r="O361" s="41">
        <v>0</v>
      </c>
      <c r="P361" s="41">
        <v>0</v>
      </c>
      <c r="Q361" s="41">
        <v>0</v>
      </c>
      <c r="R361" s="41">
        <v>0</v>
      </c>
      <c r="S361" s="41">
        <v>0</v>
      </c>
      <c r="T361" s="41">
        <v>0</v>
      </c>
      <c r="U361" s="41">
        <v>0</v>
      </c>
      <c r="V361" s="41">
        <v>0</v>
      </c>
      <c r="W361" s="41">
        <v>0</v>
      </c>
    </row>
    <row r="362" spans="2:23" ht="20.100000000000001" customHeight="1" thickBot="1" x14ac:dyDescent="0.25">
      <c r="B362" s="4" t="s">
        <v>539</v>
      </c>
      <c r="C362" s="41">
        <v>1</v>
      </c>
      <c r="D362" s="41">
        <v>0</v>
      </c>
      <c r="E362" s="41">
        <v>0</v>
      </c>
      <c r="F362" s="41">
        <v>1</v>
      </c>
      <c r="G362" s="41">
        <v>0</v>
      </c>
      <c r="H362" s="41">
        <v>0</v>
      </c>
      <c r="I362" s="41">
        <v>0</v>
      </c>
      <c r="J362" s="41">
        <v>0</v>
      </c>
      <c r="K362" s="41">
        <v>1</v>
      </c>
      <c r="L362" s="41">
        <v>0</v>
      </c>
      <c r="M362" s="41">
        <v>0</v>
      </c>
      <c r="N362" s="41">
        <v>1</v>
      </c>
      <c r="O362" s="41">
        <v>0</v>
      </c>
      <c r="P362" s="41">
        <v>0</v>
      </c>
      <c r="Q362" s="41">
        <v>0</v>
      </c>
      <c r="R362" s="41">
        <v>0</v>
      </c>
      <c r="S362" s="41">
        <v>25</v>
      </c>
      <c r="T362" s="41">
        <v>0</v>
      </c>
      <c r="U362" s="41">
        <v>5</v>
      </c>
      <c r="V362" s="41">
        <v>0</v>
      </c>
      <c r="W362" s="41">
        <v>30</v>
      </c>
    </row>
    <row r="363" spans="2:23" ht="20.100000000000001" customHeight="1" thickBot="1" x14ac:dyDescent="0.25">
      <c r="B363" s="4" t="s">
        <v>540</v>
      </c>
      <c r="C363" s="41">
        <v>1</v>
      </c>
      <c r="D363" s="41">
        <v>0</v>
      </c>
      <c r="E363" s="41">
        <v>0</v>
      </c>
      <c r="F363" s="41">
        <v>1</v>
      </c>
      <c r="G363" s="41">
        <v>1</v>
      </c>
      <c r="H363" s="41">
        <v>0</v>
      </c>
      <c r="I363" s="41">
        <v>0</v>
      </c>
      <c r="J363" s="41">
        <v>1</v>
      </c>
      <c r="K363" s="41">
        <v>0</v>
      </c>
      <c r="L363" s="41">
        <v>0</v>
      </c>
      <c r="M363" s="41">
        <v>0</v>
      </c>
      <c r="N363" s="41">
        <v>0</v>
      </c>
      <c r="O363" s="41">
        <v>0</v>
      </c>
      <c r="P363" s="41">
        <v>0</v>
      </c>
      <c r="Q363" s="41">
        <v>0</v>
      </c>
      <c r="R363" s="41">
        <v>0</v>
      </c>
      <c r="S363" s="41">
        <v>7</v>
      </c>
      <c r="T363" s="41">
        <v>0</v>
      </c>
      <c r="U363" s="41">
        <v>0</v>
      </c>
      <c r="V363" s="41">
        <v>0</v>
      </c>
      <c r="W363" s="41">
        <v>7</v>
      </c>
    </row>
    <row r="364" spans="2:23" ht="20.100000000000001" customHeight="1" thickBot="1" x14ac:dyDescent="0.25">
      <c r="B364" s="4" t="s">
        <v>541</v>
      </c>
      <c r="C364" s="41">
        <v>3</v>
      </c>
      <c r="D364" s="41">
        <v>0</v>
      </c>
      <c r="E364" s="41">
        <v>0</v>
      </c>
      <c r="F364" s="41">
        <v>3</v>
      </c>
      <c r="G364" s="41">
        <v>0</v>
      </c>
      <c r="H364" s="41">
        <v>0</v>
      </c>
      <c r="I364" s="41">
        <v>0</v>
      </c>
      <c r="J364" s="41">
        <v>0</v>
      </c>
      <c r="K364" s="41">
        <v>3</v>
      </c>
      <c r="L364" s="41">
        <v>0</v>
      </c>
      <c r="M364" s="41">
        <v>0</v>
      </c>
      <c r="N364" s="41">
        <v>3</v>
      </c>
      <c r="O364" s="41">
        <v>0</v>
      </c>
      <c r="P364" s="41">
        <v>0</v>
      </c>
      <c r="Q364" s="41">
        <v>0</v>
      </c>
      <c r="R364" s="41">
        <v>0</v>
      </c>
      <c r="S364" s="41">
        <v>4</v>
      </c>
      <c r="T364" s="41">
        <v>0</v>
      </c>
      <c r="U364" s="41">
        <v>0</v>
      </c>
      <c r="V364" s="41">
        <v>0</v>
      </c>
      <c r="W364" s="41">
        <v>4</v>
      </c>
    </row>
    <row r="365" spans="2:23" ht="20.100000000000001" customHeight="1" thickBot="1" x14ac:dyDescent="0.25">
      <c r="B365" s="4" t="s">
        <v>644</v>
      </c>
      <c r="C365" s="41">
        <v>0</v>
      </c>
      <c r="D365" s="41">
        <v>0</v>
      </c>
      <c r="E365" s="41">
        <v>0</v>
      </c>
      <c r="F365" s="41">
        <v>0</v>
      </c>
      <c r="G365" s="41">
        <v>0</v>
      </c>
      <c r="H365" s="41">
        <v>0</v>
      </c>
      <c r="I365" s="41">
        <v>0</v>
      </c>
      <c r="J365" s="41">
        <v>0</v>
      </c>
      <c r="K365" s="41">
        <v>0</v>
      </c>
      <c r="L365" s="41">
        <v>0</v>
      </c>
      <c r="M365" s="41">
        <v>0</v>
      </c>
      <c r="N365" s="41">
        <v>0</v>
      </c>
      <c r="O365" s="41">
        <v>0</v>
      </c>
      <c r="P365" s="41">
        <v>0</v>
      </c>
      <c r="Q365" s="41">
        <v>0</v>
      </c>
      <c r="R365" s="41">
        <v>0</v>
      </c>
      <c r="S365" s="41">
        <v>0</v>
      </c>
      <c r="T365" s="41">
        <v>0</v>
      </c>
      <c r="U365" s="41">
        <v>0</v>
      </c>
      <c r="V365" s="41">
        <v>0</v>
      </c>
      <c r="W365" s="41">
        <v>0</v>
      </c>
    </row>
    <row r="366" spans="2:23" ht="20.100000000000001" customHeight="1" thickBot="1" x14ac:dyDescent="0.25">
      <c r="B366" s="4" t="s">
        <v>542</v>
      </c>
      <c r="C366" s="41">
        <v>0</v>
      </c>
      <c r="D366" s="41">
        <v>0</v>
      </c>
      <c r="E366" s="41">
        <v>0</v>
      </c>
      <c r="F366" s="41">
        <v>0</v>
      </c>
      <c r="G366" s="41">
        <v>0</v>
      </c>
      <c r="H366" s="41">
        <v>0</v>
      </c>
      <c r="I366" s="41">
        <v>0</v>
      </c>
      <c r="J366" s="41">
        <v>0</v>
      </c>
      <c r="K366" s="41">
        <v>0</v>
      </c>
      <c r="L366" s="41">
        <v>0</v>
      </c>
      <c r="M366" s="41">
        <v>0</v>
      </c>
      <c r="N366" s="41">
        <v>0</v>
      </c>
      <c r="O366" s="41">
        <v>0</v>
      </c>
      <c r="P366" s="41">
        <v>0</v>
      </c>
      <c r="Q366" s="41">
        <v>0</v>
      </c>
      <c r="R366" s="41">
        <v>0</v>
      </c>
      <c r="S366" s="41">
        <v>0</v>
      </c>
      <c r="T366" s="41">
        <v>0</v>
      </c>
      <c r="U366" s="41">
        <v>0</v>
      </c>
      <c r="V366" s="41">
        <v>0</v>
      </c>
      <c r="W366" s="41">
        <v>0</v>
      </c>
    </row>
    <row r="367" spans="2:23" ht="20.100000000000001" customHeight="1" thickBot="1" x14ac:dyDescent="0.25">
      <c r="B367" s="4" t="s">
        <v>202</v>
      </c>
      <c r="C367" s="41">
        <v>32</v>
      </c>
      <c r="D367" s="41">
        <v>3</v>
      </c>
      <c r="E367" s="41">
        <v>1</v>
      </c>
      <c r="F367" s="41">
        <v>36</v>
      </c>
      <c r="G367" s="41">
        <v>16</v>
      </c>
      <c r="H367" s="41">
        <v>1</v>
      </c>
      <c r="I367" s="41">
        <v>0</v>
      </c>
      <c r="J367" s="41">
        <v>17</v>
      </c>
      <c r="K367" s="41">
        <v>16</v>
      </c>
      <c r="L367" s="41">
        <v>2</v>
      </c>
      <c r="M367" s="41">
        <v>1</v>
      </c>
      <c r="N367" s="41">
        <v>19</v>
      </c>
      <c r="O367" s="41">
        <v>0</v>
      </c>
      <c r="P367" s="41">
        <v>0</v>
      </c>
      <c r="Q367" s="41">
        <v>0</v>
      </c>
      <c r="R367" s="41">
        <v>0</v>
      </c>
      <c r="S367" s="41">
        <v>48</v>
      </c>
      <c r="T367" s="41">
        <v>5</v>
      </c>
      <c r="U367" s="41">
        <v>2</v>
      </c>
      <c r="V367" s="41">
        <v>1</v>
      </c>
      <c r="W367" s="41">
        <v>56</v>
      </c>
    </row>
    <row r="368" spans="2:23" ht="20.100000000000001" customHeight="1" thickBot="1" x14ac:dyDescent="0.25">
      <c r="B368" s="4" t="s">
        <v>543</v>
      </c>
      <c r="C368" s="41">
        <v>5</v>
      </c>
      <c r="D368" s="41">
        <v>0</v>
      </c>
      <c r="E368" s="41">
        <v>0</v>
      </c>
      <c r="F368" s="41">
        <v>5</v>
      </c>
      <c r="G368" s="41">
        <v>1</v>
      </c>
      <c r="H368" s="41">
        <v>0</v>
      </c>
      <c r="I368" s="41">
        <v>0</v>
      </c>
      <c r="J368" s="41">
        <v>1</v>
      </c>
      <c r="K368" s="41">
        <v>4</v>
      </c>
      <c r="L368" s="41">
        <v>0</v>
      </c>
      <c r="M368" s="41">
        <v>0</v>
      </c>
      <c r="N368" s="41">
        <v>4</v>
      </c>
      <c r="O368" s="41">
        <v>0</v>
      </c>
      <c r="P368" s="41">
        <v>0</v>
      </c>
      <c r="Q368" s="41">
        <v>0</v>
      </c>
      <c r="R368" s="41">
        <v>0</v>
      </c>
      <c r="S368" s="41">
        <v>11</v>
      </c>
      <c r="T368" s="41">
        <v>0</v>
      </c>
      <c r="U368" s="41">
        <v>0</v>
      </c>
      <c r="V368" s="41">
        <v>0</v>
      </c>
      <c r="W368" s="41">
        <v>11</v>
      </c>
    </row>
    <row r="369" spans="2:23" ht="20.100000000000001" customHeight="1" thickBot="1" x14ac:dyDescent="0.25">
      <c r="B369" s="4" t="s">
        <v>544</v>
      </c>
      <c r="C369" s="41">
        <v>5</v>
      </c>
      <c r="D369" s="41">
        <v>0</v>
      </c>
      <c r="E369" s="41">
        <v>0</v>
      </c>
      <c r="F369" s="41">
        <v>5</v>
      </c>
      <c r="G369" s="41">
        <v>1</v>
      </c>
      <c r="H369" s="41">
        <v>0</v>
      </c>
      <c r="I369" s="41">
        <v>0</v>
      </c>
      <c r="J369" s="41">
        <v>1</v>
      </c>
      <c r="K369" s="41">
        <v>4</v>
      </c>
      <c r="L369" s="41">
        <v>0</v>
      </c>
      <c r="M369" s="41">
        <v>0</v>
      </c>
      <c r="N369" s="41">
        <v>4</v>
      </c>
      <c r="O369" s="41">
        <v>0</v>
      </c>
      <c r="P369" s="41">
        <v>0</v>
      </c>
      <c r="Q369" s="41">
        <v>0</v>
      </c>
      <c r="R369" s="41">
        <v>0</v>
      </c>
      <c r="S369" s="41">
        <v>4</v>
      </c>
      <c r="T369" s="41">
        <v>0</v>
      </c>
      <c r="U369" s="41">
        <v>0</v>
      </c>
      <c r="V369" s="41">
        <v>0</v>
      </c>
      <c r="W369" s="41">
        <v>4</v>
      </c>
    </row>
    <row r="370" spans="2:23" ht="20.100000000000001" customHeight="1" thickBot="1" x14ac:dyDescent="0.25">
      <c r="B370" s="4" t="s">
        <v>545</v>
      </c>
      <c r="C370" s="41">
        <v>0</v>
      </c>
      <c r="D370" s="41">
        <v>0</v>
      </c>
      <c r="E370" s="41">
        <v>0</v>
      </c>
      <c r="F370" s="41">
        <v>0</v>
      </c>
      <c r="G370" s="41">
        <v>0</v>
      </c>
      <c r="H370" s="41">
        <v>0</v>
      </c>
      <c r="I370" s="41">
        <v>0</v>
      </c>
      <c r="J370" s="41">
        <v>0</v>
      </c>
      <c r="K370" s="41">
        <v>0</v>
      </c>
      <c r="L370" s="41">
        <v>0</v>
      </c>
      <c r="M370" s="41">
        <v>0</v>
      </c>
      <c r="N370" s="41">
        <v>0</v>
      </c>
      <c r="O370" s="41">
        <v>0</v>
      </c>
      <c r="P370" s="41">
        <v>0</v>
      </c>
      <c r="Q370" s="41">
        <v>0</v>
      </c>
      <c r="R370" s="41">
        <v>0</v>
      </c>
      <c r="S370" s="41">
        <v>0</v>
      </c>
      <c r="T370" s="41">
        <v>0</v>
      </c>
      <c r="U370" s="41">
        <v>0</v>
      </c>
      <c r="V370" s="41">
        <v>0</v>
      </c>
      <c r="W370" s="41">
        <v>0</v>
      </c>
    </row>
    <row r="371" spans="2:23" ht="20.100000000000001" customHeight="1" thickBot="1" x14ac:dyDescent="0.25">
      <c r="B371" s="4" t="s">
        <v>546</v>
      </c>
      <c r="C371" s="41">
        <v>6</v>
      </c>
      <c r="D371" s="41">
        <v>0</v>
      </c>
      <c r="E371" s="41">
        <v>1</v>
      </c>
      <c r="F371" s="41">
        <v>7</v>
      </c>
      <c r="G371" s="41">
        <v>0</v>
      </c>
      <c r="H371" s="41">
        <v>0</v>
      </c>
      <c r="I371" s="41">
        <v>0</v>
      </c>
      <c r="J371" s="41">
        <v>0</v>
      </c>
      <c r="K371" s="41">
        <v>6</v>
      </c>
      <c r="L371" s="41">
        <v>0</v>
      </c>
      <c r="M371" s="41">
        <v>1</v>
      </c>
      <c r="N371" s="41">
        <v>7</v>
      </c>
      <c r="O371" s="41">
        <v>0</v>
      </c>
      <c r="P371" s="41">
        <v>0</v>
      </c>
      <c r="Q371" s="41">
        <v>0</v>
      </c>
      <c r="R371" s="41">
        <v>0</v>
      </c>
      <c r="S371" s="41">
        <v>1</v>
      </c>
      <c r="T371" s="41">
        <v>0</v>
      </c>
      <c r="U371" s="41">
        <v>0</v>
      </c>
      <c r="V371" s="41">
        <v>0</v>
      </c>
      <c r="W371" s="41">
        <v>1</v>
      </c>
    </row>
    <row r="372" spans="2:23" ht="20.100000000000001" customHeight="1" thickBot="1" x14ac:dyDescent="0.25">
      <c r="B372" s="4" t="s">
        <v>645</v>
      </c>
      <c r="C372" s="41">
        <v>0</v>
      </c>
      <c r="D372" s="41">
        <v>0</v>
      </c>
      <c r="E372" s="41">
        <v>0</v>
      </c>
      <c r="F372" s="41">
        <v>0</v>
      </c>
      <c r="G372" s="41">
        <v>0</v>
      </c>
      <c r="H372" s="41">
        <v>0</v>
      </c>
      <c r="I372" s="41">
        <v>0</v>
      </c>
      <c r="J372" s="41">
        <v>0</v>
      </c>
      <c r="K372" s="41">
        <v>0</v>
      </c>
      <c r="L372" s="41">
        <v>0</v>
      </c>
      <c r="M372" s="41">
        <v>0</v>
      </c>
      <c r="N372" s="41">
        <v>0</v>
      </c>
      <c r="O372" s="41">
        <v>0</v>
      </c>
      <c r="P372" s="41">
        <v>0</v>
      </c>
      <c r="Q372" s="41">
        <v>0</v>
      </c>
      <c r="R372" s="41">
        <v>0</v>
      </c>
      <c r="S372" s="41">
        <v>0</v>
      </c>
      <c r="T372" s="41">
        <v>0</v>
      </c>
      <c r="U372" s="41">
        <v>0</v>
      </c>
      <c r="V372" s="41">
        <v>0</v>
      </c>
      <c r="W372" s="41">
        <v>0</v>
      </c>
    </row>
    <row r="373" spans="2:23" ht="20.100000000000001" customHeight="1" thickBot="1" x14ac:dyDescent="0.25">
      <c r="B373" s="4" t="s">
        <v>547</v>
      </c>
      <c r="C373" s="41">
        <v>3</v>
      </c>
      <c r="D373" s="41">
        <v>0</v>
      </c>
      <c r="E373" s="41">
        <v>0</v>
      </c>
      <c r="F373" s="41">
        <v>3</v>
      </c>
      <c r="G373" s="41">
        <v>0</v>
      </c>
      <c r="H373" s="41">
        <v>0</v>
      </c>
      <c r="I373" s="41">
        <v>0</v>
      </c>
      <c r="J373" s="41">
        <v>0</v>
      </c>
      <c r="K373" s="41">
        <v>3</v>
      </c>
      <c r="L373" s="41">
        <v>0</v>
      </c>
      <c r="M373" s="41">
        <v>0</v>
      </c>
      <c r="N373" s="41">
        <v>3</v>
      </c>
      <c r="O373" s="41">
        <v>0</v>
      </c>
      <c r="P373" s="41">
        <v>0</v>
      </c>
      <c r="Q373" s="41">
        <v>0</v>
      </c>
      <c r="R373" s="41">
        <v>0</v>
      </c>
      <c r="S373" s="41">
        <v>3</v>
      </c>
      <c r="T373" s="41">
        <v>0</v>
      </c>
      <c r="U373" s="41">
        <v>0</v>
      </c>
      <c r="V373" s="41">
        <v>0</v>
      </c>
      <c r="W373" s="41">
        <v>3</v>
      </c>
    </row>
    <row r="374" spans="2:23" ht="20.100000000000001" customHeight="1" thickBot="1" x14ac:dyDescent="0.25">
      <c r="B374" s="4" t="s">
        <v>548</v>
      </c>
      <c r="C374" s="41">
        <v>1</v>
      </c>
      <c r="D374" s="41">
        <v>0</v>
      </c>
      <c r="E374" s="41">
        <v>0</v>
      </c>
      <c r="F374" s="41">
        <v>1</v>
      </c>
      <c r="G374" s="41">
        <v>0</v>
      </c>
      <c r="H374" s="41">
        <v>0</v>
      </c>
      <c r="I374" s="41">
        <v>0</v>
      </c>
      <c r="J374" s="41">
        <v>0</v>
      </c>
      <c r="K374" s="41">
        <v>1</v>
      </c>
      <c r="L374" s="41">
        <v>0</v>
      </c>
      <c r="M374" s="41">
        <v>0</v>
      </c>
      <c r="N374" s="41">
        <v>1</v>
      </c>
      <c r="O374" s="41">
        <v>0</v>
      </c>
      <c r="P374" s="41">
        <v>0</v>
      </c>
      <c r="Q374" s="41">
        <v>0</v>
      </c>
      <c r="R374" s="41">
        <v>0</v>
      </c>
      <c r="S374" s="41">
        <v>0</v>
      </c>
      <c r="T374" s="41">
        <v>0</v>
      </c>
      <c r="U374" s="41">
        <v>0</v>
      </c>
      <c r="V374" s="41">
        <v>0</v>
      </c>
      <c r="W374" s="41">
        <v>0</v>
      </c>
    </row>
    <row r="375" spans="2:23" ht="20.100000000000001" customHeight="1" thickBot="1" x14ac:dyDescent="0.25">
      <c r="B375" s="4" t="s">
        <v>549</v>
      </c>
      <c r="C375" s="41">
        <v>1</v>
      </c>
      <c r="D375" s="41">
        <v>0</v>
      </c>
      <c r="E375" s="41">
        <v>0</v>
      </c>
      <c r="F375" s="41">
        <v>1</v>
      </c>
      <c r="G375" s="41">
        <v>0</v>
      </c>
      <c r="H375" s="41">
        <v>0</v>
      </c>
      <c r="I375" s="41">
        <v>0</v>
      </c>
      <c r="J375" s="41">
        <v>0</v>
      </c>
      <c r="K375" s="41">
        <v>1</v>
      </c>
      <c r="L375" s="41">
        <v>0</v>
      </c>
      <c r="M375" s="41">
        <v>0</v>
      </c>
      <c r="N375" s="41">
        <v>1</v>
      </c>
      <c r="O375" s="41">
        <v>0</v>
      </c>
      <c r="P375" s="41">
        <v>0</v>
      </c>
      <c r="Q375" s="41">
        <v>0</v>
      </c>
      <c r="R375" s="41">
        <v>0</v>
      </c>
      <c r="S375" s="41">
        <v>0</v>
      </c>
      <c r="T375" s="41">
        <v>0</v>
      </c>
      <c r="U375" s="41">
        <v>0</v>
      </c>
      <c r="V375" s="41">
        <v>0</v>
      </c>
      <c r="W375" s="41">
        <v>0</v>
      </c>
    </row>
    <row r="376" spans="2:23" ht="20.100000000000001" customHeight="1" thickBot="1" x14ac:dyDescent="0.25">
      <c r="B376" s="4" t="s">
        <v>550</v>
      </c>
      <c r="C376" s="41">
        <v>4</v>
      </c>
      <c r="D376" s="41">
        <v>0</v>
      </c>
      <c r="E376" s="41">
        <v>0</v>
      </c>
      <c r="F376" s="41">
        <v>4</v>
      </c>
      <c r="G376" s="41">
        <v>3</v>
      </c>
      <c r="H376" s="41">
        <v>0</v>
      </c>
      <c r="I376" s="41">
        <v>0</v>
      </c>
      <c r="J376" s="41">
        <v>3</v>
      </c>
      <c r="K376" s="41">
        <v>1</v>
      </c>
      <c r="L376" s="41">
        <v>0</v>
      </c>
      <c r="M376" s="41">
        <v>0</v>
      </c>
      <c r="N376" s="41">
        <v>1</v>
      </c>
      <c r="O376" s="41">
        <v>0</v>
      </c>
      <c r="P376" s="41">
        <v>0</v>
      </c>
      <c r="Q376" s="41">
        <v>0</v>
      </c>
      <c r="R376" s="41">
        <v>0</v>
      </c>
      <c r="S376" s="41">
        <v>5</v>
      </c>
      <c r="T376" s="41">
        <v>1</v>
      </c>
      <c r="U376" s="41">
        <v>0</v>
      </c>
      <c r="V376" s="41">
        <v>0</v>
      </c>
      <c r="W376" s="41">
        <v>6</v>
      </c>
    </row>
    <row r="377" spans="2:23" ht="20.100000000000001" customHeight="1" thickBot="1" x14ac:dyDescent="0.25">
      <c r="B377" s="4" t="s">
        <v>551</v>
      </c>
      <c r="C377" s="41">
        <v>7</v>
      </c>
      <c r="D377" s="41">
        <v>0</v>
      </c>
      <c r="E377" s="41">
        <v>0</v>
      </c>
      <c r="F377" s="41">
        <v>7</v>
      </c>
      <c r="G377" s="41">
        <v>3</v>
      </c>
      <c r="H377" s="41">
        <v>0</v>
      </c>
      <c r="I377" s="41">
        <v>0</v>
      </c>
      <c r="J377" s="41">
        <v>3</v>
      </c>
      <c r="K377" s="41">
        <v>4</v>
      </c>
      <c r="L377" s="41">
        <v>0</v>
      </c>
      <c r="M377" s="41">
        <v>0</v>
      </c>
      <c r="N377" s="41">
        <v>4</v>
      </c>
      <c r="O377" s="41">
        <v>0</v>
      </c>
      <c r="P377" s="41">
        <v>0</v>
      </c>
      <c r="Q377" s="41">
        <v>0</v>
      </c>
      <c r="R377" s="41">
        <v>0</v>
      </c>
      <c r="S377" s="41">
        <v>7</v>
      </c>
      <c r="T377" s="41">
        <v>0</v>
      </c>
      <c r="U377" s="41">
        <v>1</v>
      </c>
      <c r="V377" s="41">
        <v>0</v>
      </c>
      <c r="W377" s="41">
        <v>8</v>
      </c>
    </row>
    <row r="378" spans="2:23" ht="20.100000000000001" customHeight="1" thickBot="1" x14ac:dyDescent="0.25">
      <c r="B378" s="4" t="s">
        <v>552</v>
      </c>
      <c r="C378" s="41">
        <v>33</v>
      </c>
      <c r="D378" s="41">
        <v>9</v>
      </c>
      <c r="E378" s="41">
        <v>0</v>
      </c>
      <c r="F378" s="41">
        <v>42</v>
      </c>
      <c r="G378" s="41">
        <v>17</v>
      </c>
      <c r="H378" s="41">
        <v>0</v>
      </c>
      <c r="I378" s="41">
        <v>0</v>
      </c>
      <c r="J378" s="41">
        <v>17</v>
      </c>
      <c r="K378" s="41">
        <v>16</v>
      </c>
      <c r="L378" s="41">
        <v>9</v>
      </c>
      <c r="M378" s="41">
        <v>0</v>
      </c>
      <c r="N378" s="41">
        <v>25</v>
      </c>
      <c r="O378" s="41">
        <v>0</v>
      </c>
      <c r="P378" s="41">
        <v>0</v>
      </c>
      <c r="Q378" s="41">
        <v>0</v>
      </c>
      <c r="R378" s="41">
        <v>0</v>
      </c>
      <c r="S378" s="41">
        <v>43</v>
      </c>
      <c r="T378" s="41">
        <v>19</v>
      </c>
      <c r="U378" s="41">
        <v>5</v>
      </c>
      <c r="V378" s="41">
        <v>0</v>
      </c>
      <c r="W378" s="41">
        <v>67</v>
      </c>
    </row>
    <row r="379" spans="2:23" ht="20.100000000000001" customHeight="1" thickBot="1" x14ac:dyDescent="0.25">
      <c r="B379" s="4" t="s">
        <v>203</v>
      </c>
      <c r="C379" s="41">
        <v>4</v>
      </c>
      <c r="D379" s="41">
        <v>1</v>
      </c>
      <c r="E379" s="41">
        <v>0</v>
      </c>
      <c r="F379" s="41">
        <v>5</v>
      </c>
      <c r="G379" s="41">
        <v>4</v>
      </c>
      <c r="H379" s="41">
        <v>1</v>
      </c>
      <c r="I379" s="41">
        <v>0</v>
      </c>
      <c r="J379" s="41">
        <v>5</v>
      </c>
      <c r="K379" s="41">
        <v>0</v>
      </c>
      <c r="L379" s="41">
        <v>0</v>
      </c>
      <c r="M379" s="41">
        <v>0</v>
      </c>
      <c r="N379" s="41">
        <v>0</v>
      </c>
      <c r="O379" s="41">
        <v>0</v>
      </c>
      <c r="P379" s="41">
        <v>0</v>
      </c>
      <c r="Q379" s="41">
        <v>0</v>
      </c>
      <c r="R379" s="41">
        <v>0</v>
      </c>
      <c r="S379" s="41">
        <v>35</v>
      </c>
      <c r="T379" s="41">
        <v>7</v>
      </c>
      <c r="U379" s="41">
        <v>4</v>
      </c>
      <c r="V379" s="41">
        <v>1</v>
      </c>
      <c r="W379" s="41">
        <v>47</v>
      </c>
    </row>
    <row r="380" spans="2:23" ht="20.100000000000001" customHeight="1" thickBot="1" x14ac:dyDescent="0.25">
      <c r="B380" s="4" t="s">
        <v>553</v>
      </c>
      <c r="C380" s="41">
        <v>2</v>
      </c>
      <c r="D380" s="41">
        <v>0</v>
      </c>
      <c r="E380" s="41">
        <v>0</v>
      </c>
      <c r="F380" s="41">
        <v>2</v>
      </c>
      <c r="G380" s="41">
        <v>0</v>
      </c>
      <c r="H380" s="41">
        <v>0</v>
      </c>
      <c r="I380" s="41">
        <v>0</v>
      </c>
      <c r="J380" s="41">
        <v>0</v>
      </c>
      <c r="K380" s="41">
        <v>2</v>
      </c>
      <c r="L380" s="41">
        <v>0</v>
      </c>
      <c r="M380" s="41">
        <v>0</v>
      </c>
      <c r="N380" s="41">
        <v>2</v>
      </c>
      <c r="O380" s="41">
        <v>0</v>
      </c>
      <c r="P380" s="41">
        <v>0</v>
      </c>
      <c r="Q380" s="41">
        <v>0</v>
      </c>
      <c r="R380" s="41">
        <v>0</v>
      </c>
      <c r="S380" s="41">
        <v>5</v>
      </c>
      <c r="T380" s="41">
        <v>0</v>
      </c>
      <c r="U380" s="41">
        <v>0</v>
      </c>
      <c r="V380" s="41">
        <v>0</v>
      </c>
      <c r="W380" s="41">
        <v>5</v>
      </c>
    </row>
    <row r="381" spans="2:23" ht="20.100000000000001" customHeight="1" thickBot="1" x14ac:dyDescent="0.25">
      <c r="B381" s="4" t="s">
        <v>554</v>
      </c>
      <c r="C381" s="41">
        <v>3</v>
      </c>
      <c r="D381" s="41">
        <v>0</v>
      </c>
      <c r="E381" s="41">
        <v>0</v>
      </c>
      <c r="F381" s="41">
        <v>3</v>
      </c>
      <c r="G381" s="41">
        <v>0</v>
      </c>
      <c r="H381" s="41">
        <v>0</v>
      </c>
      <c r="I381" s="41">
        <v>0</v>
      </c>
      <c r="J381" s="41">
        <v>0</v>
      </c>
      <c r="K381" s="41">
        <v>3</v>
      </c>
      <c r="L381" s="41">
        <v>0</v>
      </c>
      <c r="M381" s="41">
        <v>0</v>
      </c>
      <c r="N381" s="41">
        <v>3</v>
      </c>
      <c r="O381" s="41">
        <v>0</v>
      </c>
      <c r="P381" s="41">
        <v>0</v>
      </c>
      <c r="Q381" s="41">
        <v>0</v>
      </c>
      <c r="R381" s="41">
        <v>0</v>
      </c>
      <c r="S381" s="41">
        <v>7</v>
      </c>
      <c r="T381" s="41">
        <v>0</v>
      </c>
      <c r="U381" s="41">
        <v>0</v>
      </c>
      <c r="V381" s="41">
        <v>0</v>
      </c>
      <c r="W381" s="41">
        <v>7</v>
      </c>
    </row>
    <row r="382" spans="2:23" ht="20.100000000000001" customHeight="1" thickBot="1" x14ac:dyDescent="0.25">
      <c r="B382" s="4" t="s">
        <v>555</v>
      </c>
      <c r="C382" s="41">
        <v>5</v>
      </c>
      <c r="D382" s="41">
        <v>0</v>
      </c>
      <c r="E382" s="41">
        <v>2</v>
      </c>
      <c r="F382" s="41">
        <v>7</v>
      </c>
      <c r="G382" s="41">
        <v>1</v>
      </c>
      <c r="H382" s="41">
        <v>0</v>
      </c>
      <c r="I382" s="41">
        <v>0</v>
      </c>
      <c r="J382" s="41">
        <v>1</v>
      </c>
      <c r="K382" s="41">
        <v>4</v>
      </c>
      <c r="L382" s="41">
        <v>0</v>
      </c>
      <c r="M382" s="41">
        <v>2</v>
      </c>
      <c r="N382" s="41">
        <v>6</v>
      </c>
      <c r="O382" s="41">
        <v>0</v>
      </c>
      <c r="P382" s="41">
        <v>0</v>
      </c>
      <c r="Q382" s="41">
        <v>0</v>
      </c>
      <c r="R382" s="41">
        <v>0</v>
      </c>
      <c r="S382" s="41">
        <v>20</v>
      </c>
      <c r="T382" s="41">
        <v>3</v>
      </c>
      <c r="U382" s="41">
        <v>4</v>
      </c>
      <c r="V382" s="41">
        <v>3</v>
      </c>
      <c r="W382" s="41">
        <v>30</v>
      </c>
    </row>
    <row r="383" spans="2:23" ht="20.100000000000001" customHeight="1" thickBot="1" x14ac:dyDescent="0.25">
      <c r="B383" s="4" t="s">
        <v>556</v>
      </c>
      <c r="C383" s="41">
        <v>13</v>
      </c>
      <c r="D383" s="41">
        <v>2</v>
      </c>
      <c r="E383" s="41">
        <v>0</v>
      </c>
      <c r="F383" s="41">
        <v>15</v>
      </c>
      <c r="G383" s="41">
        <v>2</v>
      </c>
      <c r="H383" s="41">
        <v>2</v>
      </c>
      <c r="I383" s="41">
        <v>0</v>
      </c>
      <c r="J383" s="41">
        <v>4</v>
      </c>
      <c r="K383" s="41">
        <v>11</v>
      </c>
      <c r="L383" s="41">
        <v>0</v>
      </c>
      <c r="M383" s="41">
        <v>0</v>
      </c>
      <c r="N383" s="41">
        <v>11</v>
      </c>
      <c r="O383" s="41">
        <v>0</v>
      </c>
      <c r="P383" s="41">
        <v>0</v>
      </c>
      <c r="Q383" s="41">
        <v>0</v>
      </c>
      <c r="R383" s="41">
        <v>0</v>
      </c>
      <c r="S383" s="41">
        <v>0</v>
      </c>
      <c r="T383" s="41">
        <v>0</v>
      </c>
      <c r="U383" s="41">
        <v>0</v>
      </c>
      <c r="V383" s="41">
        <v>0</v>
      </c>
      <c r="W383" s="41">
        <v>0</v>
      </c>
    </row>
    <row r="384" spans="2:23" ht="20.100000000000001" customHeight="1" thickBot="1" x14ac:dyDescent="0.25">
      <c r="B384" s="4" t="s">
        <v>557</v>
      </c>
      <c r="C384" s="41">
        <v>6</v>
      </c>
      <c r="D384" s="41">
        <v>0</v>
      </c>
      <c r="E384" s="41">
        <v>0</v>
      </c>
      <c r="F384" s="41">
        <v>6</v>
      </c>
      <c r="G384" s="41">
        <v>0</v>
      </c>
      <c r="H384" s="41">
        <v>0</v>
      </c>
      <c r="I384" s="41">
        <v>0</v>
      </c>
      <c r="J384" s="41">
        <v>0</v>
      </c>
      <c r="K384" s="41">
        <v>6</v>
      </c>
      <c r="L384" s="41">
        <v>0</v>
      </c>
      <c r="M384" s="41">
        <v>0</v>
      </c>
      <c r="N384" s="41">
        <v>6</v>
      </c>
      <c r="O384" s="41">
        <v>0</v>
      </c>
      <c r="P384" s="41">
        <v>0</v>
      </c>
      <c r="Q384" s="41">
        <v>0</v>
      </c>
      <c r="R384" s="41">
        <v>0</v>
      </c>
      <c r="S384" s="41">
        <v>38</v>
      </c>
      <c r="T384" s="41">
        <v>7</v>
      </c>
      <c r="U384" s="41">
        <v>0</v>
      </c>
      <c r="V384" s="41">
        <v>1</v>
      </c>
      <c r="W384" s="41">
        <v>46</v>
      </c>
    </row>
    <row r="385" spans="2:23" ht="20.100000000000001" customHeight="1" thickBot="1" x14ac:dyDescent="0.25">
      <c r="B385" s="4" t="s">
        <v>558</v>
      </c>
      <c r="C385" s="41">
        <v>3</v>
      </c>
      <c r="D385" s="41">
        <v>0</v>
      </c>
      <c r="E385" s="41">
        <v>0</v>
      </c>
      <c r="F385" s="41">
        <v>3</v>
      </c>
      <c r="G385" s="41">
        <v>0</v>
      </c>
      <c r="H385" s="41">
        <v>0</v>
      </c>
      <c r="I385" s="41">
        <v>0</v>
      </c>
      <c r="J385" s="41">
        <v>0</v>
      </c>
      <c r="K385" s="41">
        <v>3</v>
      </c>
      <c r="L385" s="41">
        <v>0</v>
      </c>
      <c r="M385" s="41">
        <v>0</v>
      </c>
      <c r="N385" s="41">
        <v>3</v>
      </c>
      <c r="O385" s="41">
        <v>0</v>
      </c>
      <c r="P385" s="41">
        <v>0</v>
      </c>
      <c r="Q385" s="41">
        <v>0</v>
      </c>
      <c r="R385" s="41">
        <v>0</v>
      </c>
      <c r="S385" s="41">
        <v>2</v>
      </c>
      <c r="T385" s="41">
        <v>0</v>
      </c>
      <c r="U385" s="41">
        <v>0</v>
      </c>
      <c r="V385" s="41">
        <v>0</v>
      </c>
      <c r="W385" s="41">
        <v>2</v>
      </c>
    </row>
    <row r="386" spans="2:23" ht="20.100000000000001" customHeight="1" thickBot="1" x14ac:dyDescent="0.25">
      <c r="B386" s="4" t="s">
        <v>646</v>
      </c>
      <c r="C386" s="41">
        <v>6</v>
      </c>
      <c r="D386" s="41">
        <v>0</v>
      </c>
      <c r="E386" s="41">
        <v>2</v>
      </c>
      <c r="F386" s="41">
        <v>8</v>
      </c>
      <c r="G386" s="41">
        <v>0</v>
      </c>
      <c r="H386" s="41">
        <v>0</v>
      </c>
      <c r="I386" s="41">
        <v>0</v>
      </c>
      <c r="J386" s="41">
        <v>0</v>
      </c>
      <c r="K386" s="41">
        <v>6</v>
      </c>
      <c r="L386" s="41">
        <v>0</v>
      </c>
      <c r="M386" s="41">
        <v>2</v>
      </c>
      <c r="N386" s="41">
        <v>8</v>
      </c>
      <c r="O386" s="41">
        <v>0</v>
      </c>
      <c r="P386" s="41">
        <v>0</v>
      </c>
      <c r="Q386" s="41">
        <v>0</v>
      </c>
      <c r="R386" s="41">
        <v>0</v>
      </c>
      <c r="S386" s="41">
        <v>13</v>
      </c>
      <c r="T386" s="41">
        <v>2</v>
      </c>
      <c r="U386" s="41">
        <v>2</v>
      </c>
      <c r="V386" s="41">
        <v>2</v>
      </c>
      <c r="W386" s="41">
        <v>19</v>
      </c>
    </row>
    <row r="387" spans="2:23" ht="20.100000000000001" customHeight="1" thickBot="1" x14ac:dyDescent="0.25">
      <c r="B387" s="4" t="s">
        <v>559</v>
      </c>
      <c r="C387" s="41">
        <v>3</v>
      </c>
      <c r="D387" s="41">
        <v>0</v>
      </c>
      <c r="E387" s="41">
        <v>0</v>
      </c>
      <c r="F387" s="41">
        <v>3</v>
      </c>
      <c r="G387" s="41">
        <v>0</v>
      </c>
      <c r="H387" s="41">
        <v>0</v>
      </c>
      <c r="I387" s="41">
        <v>0</v>
      </c>
      <c r="J387" s="41">
        <v>0</v>
      </c>
      <c r="K387" s="41">
        <v>3</v>
      </c>
      <c r="L387" s="41">
        <v>0</v>
      </c>
      <c r="M387" s="41">
        <v>0</v>
      </c>
      <c r="N387" s="41">
        <v>3</v>
      </c>
      <c r="O387" s="41">
        <v>0</v>
      </c>
      <c r="P387" s="41">
        <v>0</v>
      </c>
      <c r="Q387" s="41">
        <v>0</v>
      </c>
      <c r="R387" s="41">
        <v>0</v>
      </c>
      <c r="S387" s="41">
        <v>5</v>
      </c>
      <c r="T387" s="41">
        <v>0</v>
      </c>
      <c r="U387" s="41">
        <v>0</v>
      </c>
      <c r="V387" s="41">
        <v>0</v>
      </c>
      <c r="W387" s="41">
        <v>5</v>
      </c>
    </row>
    <row r="388" spans="2:23" ht="20.100000000000001" customHeight="1" thickBot="1" x14ac:dyDescent="0.25">
      <c r="B388" s="4" t="s">
        <v>560</v>
      </c>
      <c r="C388" s="41">
        <v>6</v>
      </c>
      <c r="D388" s="41">
        <v>0</v>
      </c>
      <c r="E388" s="41">
        <v>0</v>
      </c>
      <c r="F388" s="41">
        <v>6</v>
      </c>
      <c r="G388" s="41">
        <v>3</v>
      </c>
      <c r="H388" s="41">
        <v>0</v>
      </c>
      <c r="I388" s="41">
        <v>0</v>
      </c>
      <c r="J388" s="41">
        <v>3</v>
      </c>
      <c r="K388" s="41">
        <v>3</v>
      </c>
      <c r="L388" s="41">
        <v>0</v>
      </c>
      <c r="M388" s="41">
        <v>0</v>
      </c>
      <c r="N388" s="41">
        <v>3</v>
      </c>
      <c r="O388" s="41">
        <v>0</v>
      </c>
      <c r="P388" s="41">
        <v>0</v>
      </c>
      <c r="Q388" s="41">
        <v>0</v>
      </c>
      <c r="R388" s="41">
        <v>0</v>
      </c>
      <c r="S388" s="41">
        <v>3</v>
      </c>
      <c r="T388" s="41">
        <v>0</v>
      </c>
      <c r="U388" s="41">
        <v>0</v>
      </c>
      <c r="V388" s="41">
        <v>0</v>
      </c>
      <c r="W388" s="41">
        <v>3</v>
      </c>
    </row>
    <row r="389" spans="2:23" ht="20.100000000000001" customHeight="1" thickBot="1" x14ac:dyDescent="0.25">
      <c r="B389" s="4" t="s">
        <v>561</v>
      </c>
      <c r="C389" s="41">
        <v>21</v>
      </c>
      <c r="D389" s="41">
        <v>0</v>
      </c>
      <c r="E389" s="41">
        <v>4</v>
      </c>
      <c r="F389" s="41">
        <v>25</v>
      </c>
      <c r="G389" s="41">
        <v>1</v>
      </c>
      <c r="H389" s="41">
        <v>0</v>
      </c>
      <c r="I389" s="41">
        <v>0</v>
      </c>
      <c r="J389" s="41">
        <v>1</v>
      </c>
      <c r="K389" s="41">
        <v>20</v>
      </c>
      <c r="L389" s="41">
        <v>0</v>
      </c>
      <c r="M389" s="41">
        <v>4</v>
      </c>
      <c r="N389" s="41">
        <v>24</v>
      </c>
      <c r="O389" s="41">
        <v>0</v>
      </c>
      <c r="P389" s="41">
        <v>0</v>
      </c>
      <c r="Q389" s="41">
        <v>0</v>
      </c>
      <c r="R389" s="41">
        <v>0</v>
      </c>
      <c r="S389" s="41">
        <v>3</v>
      </c>
      <c r="T389" s="41">
        <v>0</v>
      </c>
      <c r="U389" s="41">
        <v>0</v>
      </c>
      <c r="V389" s="41">
        <v>0</v>
      </c>
      <c r="W389" s="41">
        <v>3</v>
      </c>
    </row>
    <row r="390" spans="2:23" ht="20.100000000000001" customHeight="1" thickBot="1" x14ac:dyDescent="0.25">
      <c r="B390" s="4" t="s">
        <v>562</v>
      </c>
      <c r="C390" s="41">
        <v>60</v>
      </c>
      <c r="D390" s="41">
        <v>0</v>
      </c>
      <c r="E390" s="41">
        <v>28</v>
      </c>
      <c r="F390" s="41">
        <v>88</v>
      </c>
      <c r="G390" s="41">
        <v>6</v>
      </c>
      <c r="H390" s="41">
        <v>0</v>
      </c>
      <c r="I390" s="41">
        <v>0</v>
      </c>
      <c r="J390" s="41">
        <v>6</v>
      </c>
      <c r="K390" s="41">
        <v>54</v>
      </c>
      <c r="L390" s="41">
        <v>0</v>
      </c>
      <c r="M390" s="41">
        <v>28</v>
      </c>
      <c r="N390" s="41">
        <v>82</v>
      </c>
      <c r="O390" s="41">
        <v>0</v>
      </c>
      <c r="P390" s="41">
        <v>0</v>
      </c>
      <c r="Q390" s="41">
        <v>0</v>
      </c>
      <c r="R390" s="41">
        <v>0</v>
      </c>
      <c r="S390" s="41">
        <v>81</v>
      </c>
      <c r="T390" s="41">
        <v>0</v>
      </c>
      <c r="U390" s="41">
        <v>14</v>
      </c>
      <c r="V390" s="41">
        <v>41</v>
      </c>
      <c r="W390" s="41">
        <v>136</v>
      </c>
    </row>
    <row r="391" spans="2:23" ht="20.100000000000001" customHeight="1" thickBot="1" x14ac:dyDescent="0.25">
      <c r="B391" s="4" t="s">
        <v>563</v>
      </c>
      <c r="C391" s="41">
        <v>1</v>
      </c>
      <c r="D391" s="41">
        <v>0</v>
      </c>
      <c r="E391" s="41">
        <v>0</v>
      </c>
      <c r="F391" s="41">
        <v>1</v>
      </c>
      <c r="G391" s="41">
        <v>0</v>
      </c>
      <c r="H391" s="41">
        <v>0</v>
      </c>
      <c r="I391" s="41">
        <v>0</v>
      </c>
      <c r="J391" s="41">
        <v>0</v>
      </c>
      <c r="K391" s="41">
        <v>1</v>
      </c>
      <c r="L391" s="41">
        <v>0</v>
      </c>
      <c r="M391" s="41">
        <v>0</v>
      </c>
      <c r="N391" s="41">
        <v>1</v>
      </c>
      <c r="O391" s="41">
        <v>0</v>
      </c>
      <c r="P391" s="41">
        <v>0</v>
      </c>
      <c r="Q391" s="41">
        <v>0</v>
      </c>
      <c r="R391" s="41">
        <v>0</v>
      </c>
      <c r="S391" s="41">
        <v>87</v>
      </c>
      <c r="T391" s="41">
        <v>12</v>
      </c>
      <c r="U391" s="41">
        <v>0</v>
      </c>
      <c r="V391" s="41">
        <v>0</v>
      </c>
      <c r="W391" s="41">
        <v>99</v>
      </c>
    </row>
    <row r="392" spans="2:23" ht="20.100000000000001" customHeight="1" thickBot="1" x14ac:dyDescent="0.25">
      <c r="B392" s="4" t="s">
        <v>564</v>
      </c>
      <c r="C392" s="41">
        <v>41</v>
      </c>
      <c r="D392" s="41">
        <v>7</v>
      </c>
      <c r="E392" s="41">
        <v>2</v>
      </c>
      <c r="F392" s="41">
        <v>50</v>
      </c>
      <c r="G392" s="41">
        <v>19</v>
      </c>
      <c r="H392" s="41">
        <v>2</v>
      </c>
      <c r="I392" s="41">
        <v>2</v>
      </c>
      <c r="J392" s="41">
        <v>23</v>
      </c>
      <c r="K392" s="41">
        <v>22</v>
      </c>
      <c r="L392" s="41">
        <v>5</v>
      </c>
      <c r="M392" s="41">
        <v>0</v>
      </c>
      <c r="N392" s="41">
        <v>27</v>
      </c>
      <c r="O392" s="41">
        <v>0</v>
      </c>
      <c r="P392" s="41">
        <v>0</v>
      </c>
      <c r="Q392" s="41">
        <v>0</v>
      </c>
      <c r="R392" s="41">
        <v>0</v>
      </c>
      <c r="S392" s="41">
        <v>148</v>
      </c>
      <c r="T392" s="41">
        <v>53</v>
      </c>
      <c r="U392" s="41">
        <v>15</v>
      </c>
      <c r="V392" s="41">
        <v>71</v>
      </c>
      <c r="W392" s="41">
        <v>287</v>
      </c>
    </row>
    <row r="393" spans="2:23" ht="20.100000000000001" customHeight="1" thickBot="1" x14ac:dyDescent="0.25">
      <c r="B393" s="4" t="s">
        <v>565</v>
      </c>
      <c r="C393" s="41">
        <v>17</v>
      </c>
      <c r="D393" s="41">
        <v>2</v>
      </c>
      <c r="E393" s="41">
        <v>6</v>
      </c>
      <c r="F393" s="41">
        <v>25</v>
      </c>
      <c r="G393" s="41">
        <v>14</v>
      </c>
      <c r="H393" s="41">
        <v>1</v>
      </c>
      <c r="I393" s="41">
        <v>6</v>
      </c>
      <c r="J393" s="41">
        <v>21</v>
      </c>
      <c r="K393" s="41">
        <v>3</v>
      </c>
      <c r="L393" s="41">
        <v>1</v>
      </c>
      <c r="M393" s="41">
        <v>0</v>
      </c>
      <c r="N393" s="41">
        <v>4</v>
      </c>
      <c r="O393" s="41">
        <v>0</v>
      </c>
      <c r="P393" s="41">
        <v>0</v>
      </c>
      <c r="Q393" s="41">
        <v>0</v>
      </c>
      <c r="R393" s="41">
        <v>0</v>
      </c>
      <c r="S393" s="41">
        <v>56</v>
      </c>
      <c r="T393" s="41">
        <v>16</v>
      </c>
      <c r="U393" s="41">
        <v>21</v>
      </c>
      <c r="V393" s="41">
        <v>33</v>
      </c>
      <c r="W393" s="41">
        <v>126</v>
      </c>
    </row>
    <row r="394" spans="2:23" ht="20.100000000000001" customHeight="1" thickBot="1" x14ac:dyDescent="0.25">
      <c r="B394" s="4" t="s">
        <v>566</v>
      </c>
      <c r="C394" s="41">
        <v>28</v>
      </c>
      <c r="D394" s="41">
        <v>0</v>
      </c>
      <c r="E394" s="41">
        <v>0</v>
      </c>
      <c r="F394" s="41">
        <v>28</v>
      </c>
      <c r="G394" s="41">
        <v>4</v>
      </c>
      <c r="H394" s="41">
        <v>0</v>
      </c>
      <c r="I394" s="41">
        <v>0</v>
      </c>
      <c r="J394" s="41">
        <v>4</v>
      </c>
      <c r="K394" s="41">
        <v>24</v>
      </c>
      <c r="L394" s="41">
        <v>0</v>
      </c>
      <c r="M394" s="41">
        <v>0</v>
      </c>
      <c r="N394" s="41">
        <v>24</v>
      </c>
      <c r="O394" s="41">
        <v>0</v>
      </c>
      <c r="P394" s="41">
        <v>0</v>
      </c>
      <c r="Q394" s="41">
        <v>0</v>
      </c>
      <c r="R394" s="41">
        <v>0</v>
      </c>
      <c r="S394" s="41">
        <v>110</v>
      </c>
      <c r="T394" s="41">
        <v>2</v>
      </c>
      <c r="U394" s="41">
        <v>4</v>
      </c>
      <c r="V394" s="41">
        <v>3</v>
      </c>
      <c r="W394" s="41">
        <v>119</v>
      </c>
    </row>
    <row r="395" spans="2:23" ht="20.100000000000001" customHeight="1" thickBot="1" x14ac:dyDescent="0.25">
      <c r="B395" s="4" t="s">
        <v>567</v>
      </c>
      <c r="C395" s="41">
        <v>4</v>
      </c>
      <c r="D395" s="41">
        <v>0</v>
      </c>
      <c r="E395" s="41">
        <v>2</v>
      </c>
      <c r="F395" s="41">
        <v>6</v>
      </c>
      <c r="G395" s="41">
        <v>2</v>
      </c>
      <c r="H395" s="41">
        <v>0</v>
      </c>
      <c r="I395" s="41">
        <v>0</v>
      </c>
      <c r="J395" s="41">
        <v>2</v>
      </c>
      <c r="K395" s="41">
        <v>2</v>
      </c>
      <c r="L395" s="41">
        <v>0</v>
      </c>
      <c r="M395" s="41">
        <v>2</v>
      </c>
      <c r="N395" s="41">
        <v>4</v>
      </c>
      <c r="O395" s="41">
        <v>0</v>
      </c>
      <c r="P395" s="41">
        <v>0</v>
      </c>
      <c r="Q395" s="41">
        <v>0</v>
      </c>
      <c r="R395" s="41">
        <v>0</v>
      </c>
      <c r="S395" s="41">
        <v>3</v>
      </c>
      <c r="T395" s="41">
        <v>0</v>
      </c>
      <c r="U395" s="41">
        <v>0</v>
      </c>
      <c r="V395" s="41">
        <v>0</v>
      </c>
      <c r="W395" s="41">
        <v>3</v>
      </c>
    </row>
    <row r="396" spans="2:23" ht="20.100000000000001" customHeight="1" thickBot="1" x14ac:dyDescent="0.25">
      <c r="B396" s="4" t="s">
        <v>568</v>
      </c>
      <c r="C396" s="41">
        <v>10</v>
      </c>
      <c r="D396" s="41">
        <v>2</v>
      </c>
      <c r="E396" s="41">
        <v>3</v>
      </c>
      <c r="F396" s="41">
        <v>15</v>
      </c>
      <c r="G396" s="41">
        <v>6</v>
      </c>
      <c r="H396" s="41">
        <v>0</v>
      </c>
      <c r="I396" s="41">
        <v>1</v>
      </c>
      <c r="J396" s="41">
        <v>7</v>
      </c>
      <c r="K396" s="41">
        <v>4</v>
      </c>
      <c r="L396" s="41">
        <v>2</v>
      </c>
      <c r="M396" s="41">
        <v>2</v>
      </c>
      <c r="N396" s="41">
        <v>8</v>
      </c>
      <c r="O396" s="41">
        <v>0</v>
      </c>
      <c r="P396" s="41">
        <v>0</v>
      </c>
      <c r="Q396" s="41">
        <v>0</v>
      </c>
      <c r="R396" s="41">
        <v>0</v>
      </c>
      <c r="S396" s="41">
        <v>8</v>
      </c>
      <c r="T396" s="41">
        <v>2</v>
      </c>
      <c r="U396" s="41">
        <v>6</v>
      </c>
      <c r="V396" s="41">
        <v>0</v>
      </c>
      <c r="W396" s="41">
        <v>16</v>
      </c>
    </row>
    <row r="397" spans="2:23" ht="20.100000000000001" customHeight="1" thickBot="1" x14ac:dyDescent="0.25">
      <c r="B397" s="4" t="s">
        <v>569</v>
      </c>
      <c r="C397" s="41">
        <v>16</v>
      </c>
      <c r="D397" s="41">
        <v>0</v>
      </c>
      <c r="E397" s="41">
        <v>1</v>
      </c>
      <c r="F397" s="41">
        <v>17</v>
      </c>
      <c r="G397" s="41">
        <v>9</v>
      </c>
      <c r="H397" s="41">
        <v>0</v>
      </c>
      <c r="I397" s="41">
        <v>1</v>
      </c>
      <c r="J397" s="41">
        <v>10</v>
      </c>
      <c r="K397" s="41">
        <v>7</v>
      </c>
      <c r="L397" s="41">
        <v>0</v>
      </c>
      <c r="M397" s="41">
        <v>0</v>
      </c>
      <c r="N397" s="41">
        <v>7</v>
      </c>
      <c r="O397" s="41">
        <v>0</v>
      </c>
      <c r="P397" s="41">
        <v>0</v>
      </c>
      <c r="Q397" s="41">
        <v>0</v>
      </c>
      <c r="R397" s="41">
        <v>0</v>
      </c>
      <c r="S397" s="41">
        <v>31</v>
      </c>
      <c r="T397" s="41">
        <v>2</v>
      </c>
      <c r="U397" s="41">
        <v>2</v>
      </c>
      <c r="V397" s="41">
        <v>0</v>
      </c>
      <c r="W397" s="41">
        <v>35</v>
      </c>
    </row>
    <row r="398" spans="2:23" ht="20.100000000000001" customHeight="1" thickBot="1" x14ac:dyDescent="0.25">
      <c r="B398" s="4" t="s">
        <v>570</v>
      </c>
      <c r="C398" s="41">
        <v>13</v>
      </c>
      <c r="D398" s="41">
        <v>0</v>
      </c>
      <c r="E398" s="41">
        <v>0</v>
      </c>
      <c r="F398" s="41">
        <v>13</v>
      </c>
      <c r="G398" s="41">
        <v>13</v>
      </c>
      <c r="H398" s="41">
        <v>0</v>
      </c>
      <c r="I398" s="41">
        <v>0</v>
      </c>
      <c r="J398" s="41">
        <v>13</v>
      </c>
      <c r="K398" s="41">
        <v>0</v>
      </c>
      <c r="L398" s="41">
        <v>0</v>
      </c>
      <c r="M398" s="41">
        <v>0</v>
      </c>
      <c r="N398" s="41">
        <v>0</v>
      </c>
      <c r="O398" s="41">
        <v>0</v>
      </c>
      <c r="P398" s="41">
        <v>0</v>
      </c>
      <c r="Q398" s="41">
        <v>0</v>
      </c>
      <c r="R398" s="41">
        <v>0</v>
      </c>
      <c r="S398" s="41">
        <v>79</v>
      </c>
      <c r="T398" s="41">
        <v>9</v>
      </c>
      <c r="U398" s="41">
        <v>6</v>
      </c>
      <c r="V398" s="41">
        <v>2</v>
      </c>
      <c r="W398" s="41">
        <v>96</v>
      </c>
    </row>
    <row r="399" spans="2:23" ht="20.100000000000001" customHeight="1" thickBot="1" x14ac:dyDescent="0.25">
      <c r="B399" s="4" t="s">
        <v>204</v>
      </c>
      <c r="C399" s="41">
        <v>149</v>
      </c>
      <c r="D399" s="41">
        <v>37</v>
      </c>
      <c r="E399" s="41">
        <v>20</v>
      </c>
      <c r="F399" s="41">
        <v>206</v>
      </c>
      <c r="G399" s="41">
        <v>9</v>
      </c>
      <c r="H399" s="41">
        <v>0</v>
      </c>
      <c r="I399" s="41">
        <v>1</v>
      </c>
      <c r="J399" s="41">
        <v>10</v>
      </c>
      <c r="K399" s="41">
        <v>140</v>
      </c>
      <c r="L399" s="41">
        <v>37</v>
      </c>
      <c r="M399" s="41">
        <v>19</v>
      </c>
      <c r="N399" s="41">
        <v>196</v>
      </c>
      <c r="O399" s="41">
        <v>0</v>
      </c>
      <c r="P399" s="41">
        <v>0</v>
      </c>
      <c r="Q399" s="41">
        <v>0</v>
      </c>
      <c r="R399" s="41">
        <v>0</v>
      </c>
      <c r="S399" s="41">
        <v>913</v>
      </c>
      <c r="T399" s="41">
        <v>219</v>
      </c>
      <c r="U399" s="41">
        <v>90</v>
      </c>
      <c r="V399" s="41">
        <v>22</v>
      </c>
      <c r="W399" s="41">
        <v>1244</v>
      </c>
    </row>
    <row r="400" spans="2:23" ht="20.100000000000001" customHeight="1" thickBot="1" x14ac:dyDescent="0.25">
      <c r="B400" s="4" t="s">
        <v>571</v>
      </c>
      <c r="C400" s="41">
        <v>3</v>
      </c>
      <c r="D400" s="41">
        <v>0</v>
      </c>
      <c r="E400" s="41">
        <v>0</v>
      </c>
      <c r="F400" s="41">
        <v>3</v>
      </c>
      <c r="G400" s="41">
        <v>0</v>
      </c>
      <c r="H400" s="41">
        <v>0</v>
      </c>
      <c r="I400" s="41">
        <v>0</v>
      </c>
      <c r="J400" s="41">
        <v>0</v>
      </c>
      <c r="K400" s="41">
        <v>3</v>
      </c>
      <c r="L400" s="41">
        <v>0</v>
      </c>
      <c r="M400" s="41">
        <v>0</v>
      </c>
      <c r="N400" s="41">
        <v>3</v>
      </c>
      <c r="O400" s="41">
        <v>0</v>
      </c>
      <c r="P400" s="41">
        <v>0</v>
      </c>
      <c r="Q400" s="41">
        <v>0</v>
      </c>
      <c r="R400" s="41">
        <v>0</v>
      </c>
      <c r="S400" s="41">
        <v>25</v>
      </c>
      <c r="T400" s="41">
        <v>7</v>
      </c>
      <c r="U400" s="41">
        <v>2</v>
      </c>
      <c r="V400" s="41">
        <v>6</v>
      </c>
      <c r="W400" s="41">
        <v>40</v>
      </c>
    </row>
    <row r="401" spans="2:23" ht="20.100000000000001" customHeight="1" thickBot="1" x14ac:dyDescent="0.25">
      <c r="B401" s="4" t="s">
        <v>572</v>
      </c>
      <c r="C401" s="41">
        <v>32</v>
      </c>
      <c r="D401" s="41">
        <v>0</v>
      </c>
      <c r="E401" s="41">
        <v>0</v>
      </c>
      <c r="F401" s="41">
        <v>32</v>
      </c>
      <c r="G401" s="41">
        <v>16</v>
      </c>
      <c r="H401" s="41">
        <v>0</v>
      </c>
      <c r="I401" s="41">
        <v>0</v>
      </c>
      <c r="J401" s="41">
        <v>16</v>
      </c>
      <c r="K401" s="41">
        <v>16</v>
      </c>
      <c r="L401" s="41">
        <v>0</v>
      </c>
      <c r="M401" s="41">
        <v>0</v>
      </c>
      <c r="N401" s="41">
        <v>16</v>
      </c>
      <c r="O401" s="41">
        <v>0</v>
      </c>
      <c r="P401" s="41">
        <v>0</v>
      </c>
      <c r="Q401" s="41">
        <v>0</v>
      </c>
      <c r="R401" s="41">
        <v>0</v>
      </c>
      <c r="S401" s="41">
        <v>51</v>
      </c>
      <c r="T401" s="41">
        <v>17</v>
      </c>
      <c r="U401" s="41">
        <v>0</v>
      </c>
      <c r="V401" s="41">
        <v>0</v>
      </c>
      <c r="W401" s="41">
        <v>68</v>
      </c>
    </row>
    <row r="402" spans="2:23" ht="20.100000000000001" customHeight="1" thickBot="1" x14ac:dyDescent="0.25">
      <c r="B402" s="4" t="s">
        <v>573</v>
      </c>
      <c r="C402" s="41">
        <v>22</v>
      </c>
      <c r="D402" s="41">
        <v>0</v>
      </c>
      <c r="E402" s="41">
        <v>0</v>
      </c>
      <c r="F402" s="41">
        <v>22</v>
      </c>
      <c r="G402" s="41">
        <v>6</v>
      </c>
      <c r="H402" s="41">
        <v>0</v>
      </c>
      <c r="I402" s="41">
        <v>0</v>
      </c>
      <c r="J402" s="41">
        <v>6</v>
      </c>
      <c r="K402" s="41">
        <v>16</v>
      </c>
      <c r="L402" s="41">
        <v>0</v>
      </c>
      <c r="M402" s="41">
        <v>0</v>
      </c>
      <c r="N402" s="41">
        <v>16</v>
      </c>
      <c r="O402" s="41">
        <v>0</v>
      </c>
      <c r="P402" s="41">
        <v>0</v>
      </c>
      <c r="Q402" s="41">
        <v>0</v>
      </c>
      <c r="R402" s="41">
        <v>0</v>
      </c>
      <c r="S402" s="41">
        <v>68</v>
      </c>
      <c r="T402" s="41">
        <v>0</v>
      </c>
      <c r="U402" s="41">
        <v>17</v>
      </c>
      <c r="V402" s="41">
        <v>1</v>
      </c>
      <c r="W402" s="41">
        <v>86</v>
      </c>
    </row>
    <row r="403" spans="2:23" ht="20.100000000000001" customHeight="1" thickBot="1" x14ac:dyDescent="0.25">
      <c r="B403" s="4" t="s">
        <v>574</v>
      </c>
      <c r="C403" s="41">
        <v>17</v>
      </c>
      <c r="D403" s="41">
        <v>0</v>
      </c>
      <c r="E403" s="41">
        <v>0</v>
      </c>
      <c r="F403" s="41">
        <v>17</v>
      </c>
      <c r="G403" s="41">
        <v>0</v>
      </c>
      <c r="H403" s="41">
        <v>0</v>
      </c>
      <c r="I403" s="41">
        <v>0</v>
      </c>
      <c r="J403" s="41">
        <v>0</v>
      </c>
      <c r="K403" s="41">
        <v>17</v>
      </c>
      <c r="L403" s="41">
        <v>0</v>
      </c>
      <c r="M403" s="41">
        <v>0</v>
      </c>
      <c r="N403" s="41">
        <v>17</v>
      </c>
      <c r="O403" s="41">
        <v>0</v>
      </c>
      <c r="P403" s="41">
        <v>0</v>
      </c>
      <c r="Q403" s="41">
        <v>0</v>
      </c>
      <c r="R403" s="41">
        <v>0</v>
      </c>
      <c r="S403" s="41">
        <v>62</v>
      </c>
      <c r="T403" s="41">
        <v>0</v>
      </c>
      <c r="U403" s="41">
        <v>0</v>
      </c>
      <c r="V403" s="41">
        <v>19</v>
      </c>
      <c r="W403" s="41">
        <v>81</v>
      </c>
    </row>
    <row r="404" spans="2:23" ht="20.100000000000001" customHeight="1" thickBot="1" x14ac:dyDescent="0.25">
      <c r="B404" s="4" t="s">
        <v>575</v>
      </c>
      <c r="C404" s="41">
        <v>8</v>
      </c>
      <c r="D404" s="41">
        <v>2</v>
      </c>
      <c r="E404" s="41">
        <v>0</v>
      </c>
      <c r="F404" s="41">
        <v>10</v>
      </c>
      <c r="G404" s="41">
        <v>0</v>
      </c>
      <c r="H404" s="41">
        <v>0</v>
      </c>
      <c r="I404" s="41">
        <v>0</v>
      </c>
      <c r="J404" s="41">
        <v>0</v>
      </c>
      <c r="K404" s="41">
        <v>8</v>
      </c>
      <c r="L404" s="41">
        <v>2</v>
      </c>
      <c r="M404" s="41">
        <v>0</v>
      </c>
      <c r="N404" s="41">
        <v>10</v>
      </c>
      <c r="O404" s="41">
        <v>0</v>
      </c>
      <c r="P404" s="41">
        <v>0</v>
      </c>
      <c r="Q404" s="41">
        <v>0</v>
      </c>
      <c r="R404" s="41">
        <v>0</v>
      </c>
      <c r="S404" s="41">
        <v>70</v>
      </c>
      <c r="T404" s="41">
        <v>31</v>
      </c>
      <c r="U404" s="41">
        <v>9</v>
      </c>
      <c r="V404" s="41">
        <v>17</v>
      </c>
      <c r="W404" s="41">
        <v>127</v>
      </c>
    </row>
    <row r="405" spans="2:23" ht="20.100000000000001" customHeight="1" thickBot="1" x14ac:dyDescent="0.25">
      <c r="B405" s="4" t="s">
        <v>576</v>
      </c>
      <c r="C405" s="41">
        <v>13</v>
      </c>
      <c r="D405" s="41">
        <v>0</v>
      </c>
      <c r="E405" s="41">
        <v>1</v>
      </c>
      <c r="F405" s="41">
        <v>14</v>
      </c>
      <c r="G405" s="41">
        <v>2</v>
      </c>
      <c r="H405" s="41">
        <v>0</v>
      </c>
      <c r="I405" s="41">
        <v>0</v>
      </c>
      <c r="J405" s="41">
        <v>2</v>
      </c>
      <c r="K405" s="41">
        <v>11</v>
      </c>
      <c r="L405" s="41">
        <v>0</v>
      </c>
      <c r="M405" s="41">
        <v>1</v>
      </c>
      <c r="N405" s="41">
        <v>12</v>
      </c>
      <c r="O405" s="41">
        <v>0</v>
      </c>
      <c r="P405" s="41">
        <v>0</v>
      </c>
      <c r="Q405" s="41">
        <v>0</v>
      </c>
      <c r="R405" s="41">
        <v>0</v>
      </c>
      <c r="S405" s="41">
        <v>59</v>
      </c>
      <c r="T405" s="41">
        <v>12</v>
      </c>
      <c r="U405" s="41">
        <v>7</v>
      </c>
      <c r="V405" s="41">
        <v>3</v>
      </c>
      <c r="W405" s="41">
        <v>81</v>
      </c>
    </row>
    <row r="406" spans="2:23" ht="20.100000000000001" customHeight="1" thickBot="1" x14ac:dyDescent="0.25">
      <c r="B406" s="4" t="s">
        <v>577</v>
      </c>
      <c r="C406" s="41">
        <v>11</v>
      </c>
      <c r="D406" s="41">
        <v>0</v>
      </c>
      <c r="E406" s="41">
        <v>0</v>
      </c>
      <c r="F406" s="41">
        <v>11</v>
      </c>
      <c r="G406" s="41">
        <v>0</v>
      </c>
      <c r="H406" s="41">
        <v>0</v>
      </c>
      <c r="I406" s="41">
        <v>0</v>
      </c>
      <c r="J406" s="41">
        <v>0</v>
      </c>
      <c r="K406" s="41">
        <v>11</v>
      </c>
      <c r="L406" s="41">
        <v>0</v>
      </c>
      <c r="M406" s="41">
        <v>0</v>
      </c>
      <c r="N406" s="41">
        <v>11</v>
      </c>
      <c r="O406" s="41">
        <v>0</v>
      </c>
      <c r="P406" s="41">
        <v>0</v>
      </c>
      <c r="Q406" s="41">
        <v>0</v>
      </c>
      <c r="R406" s="41">
        <v>0</v>
      </c>
      <c r="S406" s="41">
        <v>51</v>
      </c>
      <c r="T406" s="41">
        <v>6</v>
      </c>
      <c r="U406" s="41">
        <v>6</v>
      </c>
      <c r="V406" s="41">
        <v>4</v>
      </c>
      <c r="W406" s="41">
        <v>67</v>
      </c>
    </row>
    <row r="407" spans="2:23" ht="20.100000000000001" customHeight="1" thickBot="1" x14ac:dyDescent="0.25">
      <c r="B407" s="4" t="s">
        <v>578</v>
      </c>
      <c r="C407" s="41">
        <v>38</v>
      </c>
      <c r="D407" s="41">
        <v>9</v>
      </c>
      <c r="E407" s="41">
        <v>13</v>
      </c>
      <c r="F407" s="41">
        <v>60</v>
      </c>
      <c r="G407" s="41">
        <v>6</v>
      </c>
      <c r="H407" s="41">
        <v>0</v>
      </c>
      <c r="I407" s="41">
        <v>4</v>
      </c>
      <c r="J407" s="41">
        <v>10</v>
      </c>
      <c r="K407" s="41">
        <v>32</v>
      </c>
      <c r="L407" s="41">
        <v>9</v>
      </c>
      <c r="M407" s="41">
        <v>9</v>
      </c>
      <c r="N407" s="41">
        <v>50</v>
      </c>
      <c r="O407" s="41">
        <v>0</v>
      </c>
      <c r="P407" s="41">
        <v>0</v>
      </c>
      <c r="Q407" s="41">
        <v>0</v>
      </c>
      <c r="R407" s="41">
        <v>0</v>
      </c>
      <c r="S407" s="41">
        <v>37</v>
      </c>
      <c r="T407" s="41">
        <v>17</v>
      </c>
      <c r="U407" s="41">
        <v>8</v>
      </c>
      <c r="V407" s="41">
        <v>20</v>
      </c>
      <c r="W407" s="41">
        <v>82</v>
      </c>
    </row>
    <row r="408" spans="2:23" ht="20.100000000000001" customHeight="1" thickBot="1" x14ac:dyDescent="0.25">
      <c r="B408" s="4" t="s">
        <v>579</v>
      </c>
      <c r="C408" s="41">
        <v>21</v>
      </c>
      <c r="D408" s="41">
        <v>2</v>
      </c>
      <c r="E408" s="41">
        <v>0</v>
      </c>
      <c r="F408" s="41">
        <v>23</v>
      </c>
      <c r="G408" s="41">
        <v>4</v>
      </c>
      <c r="H408" s="41">
        <v>0</v>
      </c>
      <c r="I408" s="41">
        <v>0</v>
      </c>
      <c r="J408" s="41">
        <v>4</v>
      </c>
      <c r="K408" s="41">
        <v>17</v>
      </c>
      <c r="L408" s="41">
        <v>2</v>
      </c>
      <c r="M408" s="41">
        <v>0</v>
      </c>
      <c r="N408" s="41">
        <v>19</v>
      </c>
      <c r="O408" s="41">
        <v>0</v>
      </c>
      <c r="P408" s="41">
        <v>0</v>
      </c>
      <c r="Q408" s="41">
        <v>0</v>
      </c>
      <c r="R408" s="41">
        <v>0</v>
      </c>
      <c r="S408" s="41">
        <v>55</v>
      </c>
      <c r="T408" s="41">
        <v>7</v>
      </c>
      <c r="U408" s="41">
        <v>8</v>
      </c>
      <c r="V408" s="41">
        <v>3</v>
      </c>
      <c r="W408" s="41">
        <v>73</v>
      </c>
    </row>
    <row r="409" spans="2:23" ht="20.100000000000001" customHeight="1" thickBot="1" x14ac:dyDescent="0.25">
      <c r="B409" s="4" t="s">
        <v>580</v>
      </c>
      <c r="C409" s="41">
        <v>4</v>
      </c>
      <c r="D409" s="41">
        <v>0</v>
      </c>
      <c r="E409" s="41">
        <v>0</v>
      </c>
      <c r="F409" s="41">
        <v>4</v>
      </c>
      <c r="G409" s="41">
        <v>4</v>
      </c>
      <c r="H409" s="41">
        <v>0</v>
      </c>
      <c r="I409" s="41">
        <v>0</v>
      </c>
      <c r="J409" s="41">
        <v>4</v>
      </c>
      <c r="K409" s="41">
        <v>0</v>
      </c>
      <c r="L409" s="41">
        <v>0</v>
      </c>
      <c r="M409" s="41">
        <v>0</v>
      </c>
      <c r="N409" s="41">
        <v>0</v>
      </c>
      <c r="O409" s="41">
        <v>0</v>
      </c>
      <c r="P409" s="41">
        <v>0</v>
      </c>
      <c r="Q409" s="41">
        <v>0</v>
      </c>
      <c r="R409" s="41">
        <v>0</v>
      </c>
      <c r="S409" s="41">
        <v>8</v>
      </c>
      <c r="T409" s="41">
        <v>2</v>
      </c>
      <c r="U409" s="41">
        <v>6</v>
      </c>
      <c r="V409" s="41">
        <v>1</v>
      </c>
      <c r="W409" s="41">
        <v>17</v>
      </c>
    </row>
    <row r="410" spans="2:23" ht="20.100000000000001" customHeight="1" thickBot="1" x14ac:dyDescent="0.25">
      <c r="B410" s="4" t="s">
        <v>581</v>
      </c>
      <c r="C410" s="41">
        <v>7</v>
      </c>
      <c r="D410" s="41">
        <v>0</v>
      </c>
      <c r="E410" s="41">
        <v>0</v>
      </c>
      <c r="F410" s="41">
        <v>7</v>
      </c>
      <c r="G410" s="41">
        <v>7</v>
      </c>
      <c r="H410" s="41">
        <v>0</v>
      </c>
      <c r="I410" s="41">
        <v>0</v>
      </c>
      <c r="J410" s="41">
        <v>7</v>
      </c>
      <c r="K410" s="41">
        <v>0</v>
      </c>
      <c r="L410" s="41">
        <v>0</v>
      </c>
      <c r="M410" s="41">
        <v>0</v>
      </c>
      <c r="N410" s="41">
        <v>0</v>
      </c>
      <c r="O410" s="41">
        <v>0</v>
      </c>
      <c r="P410" s="41">
        <v>0</v>
      </c>
      <c r="Q410" s="41">
        <v>0</v>
      </c>
      <c r="R410" s="41">
        <v>0</v>
      </c>
      <c r="S410" s="41">
        <v>20</v>
      </c>
      <c r="T410" s="41">
        <v>0</v>
      </c>
      <c r="U410" s="41">
        <v>0</v>
      </c>
      <c r="V410" s="41">
        <v>2</v>
      </c>
      <c r="W410" s="41">
        <v>22</v>
      </c>
    </row>
    <row r="411" spans="2:23" ht="20.100000000000001" customHeight="1" thickBot="1" x14ac:dyDescent="0.25">
      <c r="B411" s="4" t="s">
        <v>582</v>
      </c>
      <c r="C411" s="41">
        <v>61</v>
      </c>
      <c r="D411" s="41">
        <v>0</v>
      </c>
      <c r="E411" s="41">
        <v>3</v>
      </c>
      <c r="F411" s="41">
        <v>64</v>
      </c>
      <c r="G411" s="41">
        <v>55</v>
      </c>
      <c r="H411" s="41">
        <v>0</v>
      </c>
      <c r="I411" s="41">
        <v>2</v>
      </c>
      <c r="J411" s="41">
        <v>57</v>
      </c>
      <c r="K411" s="41">
        <v>6</v>
      </c>
      <c r="L411" s="41">
        <v>0</v>
      </c>
      <c r="M411" s="41">
        <v>1</v>
      </c>
      <c r="N411" s="41">
        <v>7</v>
      </c>
      <c r="O411" s="41">
        <v>0</v>
      </c>
      <c r="P411" s="41">
        <v>0</v>
      </c>
      <c r="Q411" s="41">
        <v>0</v>
      </c>
      <c r="R411" s="41">
        <v>0</v>
      </c>
      <c r="S411" s="41">
        <v>216</v>
      </c>
      <c r="T411" s="41">
        <v>9</v>
      </c>
      <c r="U411" s="41">
        <v>18</v>
      </c>
      <c r="V411" s="41">
        <v>25</v>
      </c>
      <c r="W411" s="41">
        <v>268</v>
      </c>
    </row>
    <row r="412" spans="2:23" ht="20.100000000000001" customHeight="1" thickBot="1" x14ac:dyDescent="0.25">
      <c r="B412" s="4" t="s">
        <v>583</v>
      </c>
      <c r="C412" s="41">
        <v>5</v>
      </c>
      <c r="D412" s="41">
        <v>0</v>
      </c>
      <c r="E412" s="41">
        <v>0</v>
      </c>
      <c r="F412" s="41">
        <v>5</v>
      </c>
      <c r="G412" s="41">
        <v>5</v>
      </c>
      <c r="H412" s="41">
        <v>0</v>
      </c>
      <c r="I412" s="41">
        <v>0</v>
      </c>
      <c r="J412" s="41">
        <v>5</v>
      </c>
      <c r="K412" s="41">
        <v>0</v>
      </c>
      <c r="L412" s="41">
        <v>0</v>
      </c>
      <c r="M412" s="41">
        <v>0</v>
      </c>
      <c r="N412" s="41">
        <v>0</v>
      </c>
      <c r="O412" s="41">
        <v>0</v>
      </c>
      <c r="P412" s="41">
        <v>0</v>
      </c>
      <c r="Q412" s="41">
        <v>0</v>
      </c>
      <c r="R412" s="41">
        <v>0</v>
      </c>
      <c r="S412" s="41">
        <v>39</v>
      </c>
      <c r="T412" s="41">
        <v>3</v>
      </c>
      <c r="U412" s="41">
        <v>0</v>
      </c>
      <c r="V412" s="41">
        <v>0</v>
      </c>
      <c r="W412" s="41">
        <v>42</v>
      </c>
    </row>
    <row r="413" spans="2:23" ht="20.100000000000001" customHeight="1" thickBot="1" x14ac:dyDescent="0.25">
      <c r="B413" s="4" t="s">
        <v>584</v>
      </c>
      <c r="C413" s="41">
        <v>26</v>
      </c>
      <c r="D413" s="41">
        <v>0</v>
      </c>
      <c r="E413" s="41">
        <v>0</v>
      </c>
      <c r="F413" s="41">
        <v>26</v>
      </c>
      <c r="G413" s="41">
        <v>14</v>
      </c>
      <c r="H413" s="41">
        <v>0</v>
      </c>
      <c r="I413" s="41">
        <v>0</v>
      </c>
      <c r="J413" s="41">
        <v>14</v>
      </c>
      <c r="K413" s="41">
        <v>12</v>
      </c>
      <c r="L413" s="41">
        <v>0</v>
      </c>
      <c r="M413" s="41">
        <v>0</v>
      </c>
      <c r="N413" s="41">
        <v>12</v>
      </c>
      <c r="O413" s="41">
        <v>0</v>
      </c>
      <c r="P413" s="41">
        <v>0</v>
      </c>
      <c r="Q413" s="41">
        <v>0</v>
      </c>
      <c r="R413" s="41">
        <v>0</v>
      </c>
      <c r="S413" s="41">
        <v>19</v>
      </c>
      <c r="T413" s="41">
        <v>6</v>
      </c>
      <c r="U413" s="41">
        <v>9</v>
      </c>
      <c r="V413" s="41">
        <v>10</v>
      </c>
      <c r="W413" s="41">
        <v>44</v>
      </c>
    </row>
    <row r="414" spans="2:23" ht="20.100000000000001" customHeight="1" thickBot="1" x14ac:dyDescent="0.25">
      <c r="B414" s="4" t="s">
        <v>585</v>
      </c>
      <c r="C414" s="41">
        <v>6</v>
      </c>
      <c r="D414" s="41">
        <v>0</v>
      </c>
      <c r="E414" s="41">
        <v>0</v>
      </c>
      <c r="F414" s="41">
        <v>6</v>
      </c>
      <c r="G414" s="41">
        <v>5</v>
      </c>
      <c r="H414" s="41">
        <v>0</v>
      </c>
      <c r="I414" s="41">
        <v>0</v>
      </c>
      <c r="J414" s="41">
        <v>5</v>
      </c>
      <c r="K414" s="41">
        <v>1</v>
      </c>
      <c r="L414" s="41">
        <v>0</v>
      </c>
      <c r="M414" s="41">
        <v>0</v>
      </c>
      <c r="N414" s="41">
        <v>1</v>
      </c>
      <c r="O414" s="41">
        <v>0</v>
      </c>
      <c r="P414" s="41">
        <v>0</v>
      </c>
      <c r="Q414" s="41">
        <v>0</v>
      </c>
      <c r="R414" s="41">
        <v>0</v>
      </c>
      <c r="S414" s="41">
        <v>14</v>
      </c>
      <c r="T414" s="41">
        <v>3</v>
      </c>
      <c r="U414" s="41">
        <v>0</v>
      </c>
      <c r="V414" s="41">
        <v>0</v>
      </c>
      <c r="W414" s="41">
        <v>17</v>
      </c>
    </row>
    <row r="415" spans="2:23" ht="20.100000000000001" customHeight="1" thickBot="1" x14ac:dyDescent="0.25">
      <c r="B415" s="4" t="s">
        <v>205</v>
      </c>
      <c r="C415" s="41">
        <v>66</v>
      </c>
      <c r="D415" s="41">
        <v>0</v>
      </c>
      <c r="E415" s="41">
        <v>0</v>
      </c>
      <c r="F415" s="41">
        <v>66</v>
      </c>
      <c r="G415" s="41">
        <v>48</v>
      </c>
      <c r="H415" s="41">
        <v>0</v>
      </c>
      <c r="I415" s="41">
        <v>0</v>
      </c>
      <c r="J415" s="41">
        <v>48</v>
      </c>
      <c r="K415" s="41">
        <v>18</v>
      </c>
      <c r="L415" s="41">
        <v>0</v>
      </c>
      <c r="M415" s="41">
        <v>0</v>
      </c>
      <c r="N415" s="41">
        <v>18</v>
      </c>
      <c r="O415" s="41">
        <v>0</v>
      </c>
      <c r="P415" s="41">
        <v>0</v>
      </c>
      <c r="Q415" s="41">
        <v>0</v>
      </c>
      <c r="R415" s="41">
        <v>0</v>
      </c>
      <c r="S415" s="41">
        <v>245</v>
      </c>
      <c r="T415" s="41">
        <v>30</v>
      </c>
      <c r="U415" s="41">
        <v>25</v>
      </c>
      <c r="V415" s="41">
        <v>16</v>
      </c>
      <c r="W415" s="41">
        <v>316</v>
      </c>
    </row>
    <row r="416" spans="2:23" ht="20.100000000000001" customHeight="1" thickBot="1" x14ac:dyDescent="0.25">
      <c r="B416" s="4" t="s">
        <v>586</v>
      </c>
      <c r="C416" s="41">
        <v>3</v>
      </c>
      <c r="D416" s="41">
        <v>0</v>
      </c>
      <c r="E416" s="41">
        <v>0</v>
      </c>
      <c r="F416" s="41">
        <v>3</v>
      </c>
      <c r="G416" s="41">
        <v>1</v>
      </c>
      <c r="H416" s="41">
        <v>0</v>
      </c>
      <c r="I416" s="41">
        <v>0</v>
      </c>
      <c r="J416" s="41">
        <v>1</v>
      </c>
      <c r="K416" s="41">
        <v>2</v>
      </c>
      <c r="L416" s="41">
        <v>0</v>
      </c>
      <c r="M416" s="41">
        <v>0</v>
      </c>
      <c r="N416" s="41">
        <v>2</v>
      </c>
      <c r="O416" s="41">
        <v>0</v>
      </c>
      <c r="P416" s="41">
        <v>0</v>
      </c>
      <c r="Q416" s="41">
        <v>0</v>
      </c>
      <c r="R416" s="41">
        <v>0</v>
      </c>
      <c r="S416" s="41">
        <v>5</v>
      </c>
      <c r="T416" s="41">
        <v>0</v>
      </c>
      <c r="U416" s="41">
        <v>0</v>
      </c>
      <c r="V416" s="41">
        <v>0</v>
      </c>
      <c r="W416" s="41">
        <v>5</v>
      </c>
    </row>
    <row r="417" spans="2:23" ht="20.100000000000001" customHeight="1" thickBot="1" x14ac:dyDescent="0.25">
      <c r="B417" s="4" t="s">
        <v>587</v>
      </c>
      <c r="C417" s="41">
        <v>59</v>
      </c>
      <c r="D417" s="41">
        <v>4</v>
      </c>
      <c r="E417" s="41">
        <v>0</v>
      </c>
      <c r="F417" s="41">
        <v>63</v>
      </c>
      <c r="G417" s="41">
        <v>30</v>
      </c>
      <c r="H417" s="41">
        <v>0</v>
      </c>
      <c r="I417" s="41">
        <v>0</v>
      </c>
      <c r="J417" s="41">
        <v>30</v>
      </c>
      <c r="K417" s="41">
        <v>29</v>
      </c>
      <c r="L417" s="41">
        <v>4</v>
      </c>
      <c r="M417" s="41">
        <v>0</v>
      </c>
      <c r="N417" s="41">
        <v>33</v>
      </c>
      <c r="O417" s="41">
        <v>0</v>
      </c>
      <c r="P417" s="41">
        <v>0</v>
      </c>
      <c r="Q417" s="41">
        <v>0</v>
      </c>
      <c r="R417" s="41">
        <v>0</v>
      </c>
      <c r="S417" s="41">
        <v>44</v>
      </c>
      <c r="T417" s="41">
        <v>19</v>
      </c>
      <c r="U417" s="41">
        <v>0</v>
      </c>
      <c r="V417" s="41">
        <v>0</v>
      </c>
      <c r="W417" s="41">
        <v>63</v>
      </c>
    </row>
    <row r="418" spans="2:23" ht="20.100000000000001" customHeight="1" thickBot="1" x14ac:dyDescent="0.25">
      <c r="B418" s="4" t="s">
        <v>588</v>
      </c>
      <c r="C418" s="41">
        <v>17</v>
      </c>
      <c r="D418" s="41">
        <v>2</v>
      </c>
      <c r="E418" s="41">
        <v>1</v>
      </c>
      <c r="F418" s="41">
        <v>20</v>
      </c>
      <c r="G418" s="41">
        <v>10</v>
      </c>
      <c r="H418" s="41">
        <v>0</v>
      </c>
      <c r="I418" s="41">
        <v>1</v>
      </c>
      <c r="J418" s="41">
        <v>11</v>
      </c>
      <c r="K418" s="41">
        <v>7</v>
      </c>
      <c r="L418" s="41">
        <v>2</v>
      </c>
      <c r="M418" s="41">
        <v>0</v>
      </c>
      <c r="N418" s="41">
        <v>9</v>
      </c>
      <c r="O418" s="41">
        <v>0</v>
      </c>
      <c r="P418" s="41">
        <v>0</v>
      </c>
      <c r="Q418" s="41">
        <v>0</v>
      </c>
      <c r="R418" s="41">
        <v>0</v>
      </c>
      <c r="S418" s="41">
        <v>44</v>
      </c>
      <c r="T418" s="41">
        <v>3</v>
      </c>
      <c r="U418" s="41">
        <v>5</v>
      </c>
      <c r="V418" s="41">
        <v>0</v>
      </c>
      <c r="W418" s="41">
        <v>52</v>
      </c>
    </row>
    <row r="419" spans="2:23" ht="20.100000000000001" customHeight="1" thickBot="1" x14ac:dyDescent="0.25">
      <c r="B419" s="4" t="s">
        <v>589</v>
      </c>
      <c r="C419" s="41">
        <v>1</v>
      </c>
      <c r="D419" s="41">
        <v>0</v>
      </c>
      <c r="E419" s="41">
        <v>1</v>
      </c>
      <c r="F419" s="41">
        <v>2</v>
      </c>
      <c r="G419" s="41">
        <v>0</v>
      </c>
      <c r="H419" s="41">
        <v>0</v>
      </c>
      <c r="I419" s="41">
        <v>0</v>
      </c>
      <c r="J419" s="41">
        <v>0</v>
      </c>
      <c r="K419" s="41">
        <v>1</v>
      </c>
      <c r="L419" s="41">
        <v>0</v>
      </c>
      <c r="M419" s="41">
        <v>1</v>
      </c>
      <c r="N419" s="41">
        <v>2</v>
      </c>
      <c r="O419" s="41">
        <v>0</v>
      </c>
      <c r="P419" s="41">
        <v>0</v>
      </c>
      <c r="Q419" s="41">
        <v>0</v>
      </c>
      <c r="R419" s="41">
        <v>0</v>
      </c>
      <c r="S419" s="41">
        <v>16</v>
      </c>
      <c r="T419" s="41">
        <v>0</v>
      </c>
      <c r="U419" s="41">
        <v>0</v>
      </c>
      <c r="V419" s="41">
        <v>1</v>
      </c>
      <c r="W419" s="41">
        <v>17</v>
      </c>
    </row>
    <row r="420" spans="2:23" ht="20.100000000000001" customHeight="1" thickBot="1" x14ac:dyDescent="0.25">
      <c r="B420" s="4" t="s">
        <v>590</v>
      </c>
      <c r="C420" s="41">
        <v>34</v>
      </c>
      <c r="D420" s="41">
        <v>0</v>
      </c>
      <c r="E420" s="41">
        <v>0</v>
      </c>
      <c r="F420" s="41">
        <v>34</v>
      </c>
      <c r="G420" s="41">
        <v>32</v>
      </c>
      <c r="H420" s="41">
        <v>0</v>
      </c>
      <c r="I420" s="41">
        <v>0</v>
      </c>
      <c r="J420" s="41">
        <v>32</v>
      </c>
      <c r="K420" s="41">
        <v>2</v>
      </c>
      <c r="L420" s="41">
        <v>0</v>
      </c>
      <c r="M420" s="41">
        <v>0</v>
      </c>
      <c r="N420" s="41">
        <v>2</v>
      </c>
      <c r="O420" s="41">
        <v>0</v>
      </c>
      <c r="P420" s="41">
        <v>0</v>
      </c>
      <c r="Q420" s="41">
        <v>0</v>
      </c>
      <c r="R420" s="41">
        <v>0</v>
      </c>
      <c r="S420" s="41">
        <v>4</v>
      </c>
      <c r="T420" s="41">
        <v>0</v>
      </c>
      <c r="U420" s="41">
        <v>0</v>
      </c>
      <c r="V420" s="41">
        <v>0</v>
      </c>
      <c r="W420" s="41">
        <v>4</v>
      </c>
    </row>
    <row r="421" spans="2:23" ht="20.100000000000001" customHeight="1" thickBot="1" x14ac:dyDescent="0.25">
      <c r="B421" s="4" t="s">
        <v>591</v>
      </c>
      <c r="C421" s="41">
        <v>2</v>
      </c>
      <c r="D421" s="41">
        <v>0</v>
      </c>
      <c r="E421" s="41">
        <v>0</v>
      </c>
      <c r="F421" s="41">
        <v>2</v>
      </c>
      <c r="G421" s="41">
        <v>1</v>
      </c>
      <c r="H421" s="41">
        <v>0</v>
      </c>
      <c r="I421" s="41">
        <v>0</v>
      </c>
      <c r="J421" s="41">
        <v>1</v>
      </c>
      <c r="K421" s="41">
        <v>1</v>
      </c>
      <c r="L421" s="41">
        <v>0</v>
      </c>
      <c r="M421" s="41">
        <v>0</v>
      </c>
      <c r="N421" s="41">
        <v>1</v>
      </c>
      <c r="O421" s="41">
        <v>0</v>
      </c>
      <c r="P421" s="41">
        <v>0</v>
      </c>
      <c r="Q421" s="41">
        <v>0</v>
      </c>
      <c r="R421" s="41">
        <v>0</v>
      </c>
      <c r="S421" s="41">
        <v>12</v>
      </c>
      <c r="T421" s="41">
        <v>0</v>
      </c>
      <c r="U421" s="41">
        <v>0</v>
      </c>
      <c r="V421" s="41">
        <v>0</v>
      </c>
      <c r="W421" s="41">
        <v>12</v>
      </c>
    </row>
    <row r="422" spans="2:23" ht="20.100000000000001" customHeight="1" thickBot="1" x14ac:dyDescent="0.25">
      <c r="B422" s="4" t="s">
        <v>592</v>
      </c>
      <c r="C422" s="41">
        <v>3</v>
      </c>
      <c r="D422" s="41">
        <v>0</v>
      </c>
      <c r="E422" s="41">
        <v>0</v>
      </c>
      <c r="F422" s="41">
        <v>3</v>
      </c>
      <c r="G422" s="41">
        <v>0</v>
      </c>
      <c r="H422" s="41">
        <v>0</v>
      </c>
      <c r="I422" s="41">
        <v>0</v>
      </c>
      <c r="J422" s="41">
        <v>0</v>
      </c>
      <c r="K422" s="41">
        <v>3</v>
      </c>
      <c r="L422" s="41">
        <v>0</v>
      </c>
      <c r="M422" s="41">
        <v>0</v>
      </c>
      <c r="N422" s="41">
        <v>3</v>
      </c>
      <c r="O422" s="41">
        <v>0</v>
      </c>
      <c r="P422" s="41">
        <v>0</v>
      </c>
      <c r="Q422" s="41">
        <v>0</v>
      </c>
      <c r="R422" s="41">
        <v>0</v>
      </c>
      <c r="S422" s="41">
        <v>0</v>
      </c>
      <c r="T422" s="41">
        <v>0</v>
      </c>
      <c r="U422" s="41">
        <v>0</v>
      </c>
      <c r="V422" s="41">
        <v>0</v>
      </c>
      <c r="W422" s="41">
        <v>0</v>
      </c>
    </row>
    <row r="423" spans="2:23" ht="20.100000000000001" customHeight="1" thickBot="1" x14ac:dyDescent="0.25">
      <c r="B423" s="4" t="s">
        <v>593</v>
      </c>
      <c r="C423" s="41">
        <v>22</v>
      </c>
      <c r="D423" s="41">
        <v>2</v>
      </c>
      <c r="E423" s="41">
        <v>0</v>
      </c>
      <c r="F423" s="41">
        <v>24</v>
      </c>
      <c r="G423" s="41">
        <v>4</v>
      </c>
      <c r="H423" s="41">
        <v>0</v>
      </c>
      <c r="I423" s="41">
        <v>0</v>
      </c>
      <c r="J423" s="41">
        <v>4</v>
      </c>
      <c r="K423" s="41">
        <v>18</v>
      </c>
      <c r="L423" s="41">
        <v>2</v>
      </c>
      <c r="M423" s="41">
        <v>0</v>
      </c>
      <c r="N423" s="41">
        <v>20</v>
      </c>
      <c r="O423" s="41">
        <v>0</v>
      </c>
      <c r="P423" s="41">
        <v>0</v>
      </c>
      <c r="Q423" s="41">
        <v>0</v>
      </c>
      <c r="R423" s="41">
        <v>0</v>
      </c>
      <c r="S423" s="41">
        <v>38</v>
      </c>
      <c r="T423" s="41">
        <v>4</v>
      </c>
      <c r="U423" s="41">
        <v>3</v>
      </c>
      <c r="V423" s="41">
        <v>11</v>
      </c>
      <c r="W423" s="41">
        <v>56</v>
      </c>
    </row>
    <row r="424" spans="2:23" ht="20.100000000000001" customHeight="1" thickBot="1" x14ac:dyDescent="0.25">
      <c r="B424" s="4" t="s">
        <v>594</v>
      </c>
      <c r="C424" s="41">
        <v>25</v>
      </c>
      <c r="D424" s="41">
        <v>7</v>
      </c>
      <c r="E424" s="41">
        <v>1</v>
      </c>
      <c r="F424" s="41">
        <v>33</v>
      </c>
      <c r="G424" s="41">
        <v>9</v>
      </c>
      <c r="H424" s="41">
        <v>4</v>
      </c>
      <c r="I424" s="41">
        <v>1</v>
      </c>
      <c r="J424" s="41">
        <v>14</v>
      </c>
      <c r="K424" s="41">
        <v>16</v>
      </c>
      <c r="L424" s="41">
        <v>3</v>
      </c>
      <c r="M424" s="41">
        <v>0</v>
      </c>
      <c r="N424" s="41">
        <v>19</v>
      </c>
      <c r="O424" s="41">
        <v>0</v>
      </c>
      <c r="P424" s="41">
        <v>0</v>
      </c>
      <c r="Q424" s="41">
        <v>0</v>
      </c>
      <c r="R424" s="41">
        <v>0</v>
      </c>
      <c r="S424" s="41">
        <v>101</v>
      </c>
      <c r="T424" s="41">
        <v>11</v>
      </c>
      <c r="U424" s="41">
        <v>9</v>
      </c>
      <c r="V424" s="41">
        <v>9</v>
      </c>
      <c r="W424" s="41">
        <v>130</v>
      </c>
    </row>
    <row r="425" spans="2:23" ht="20.100000000000001" customHeight="1" thickBot="1" x14ac:dyDescent="0.25">
      <c r="B425" s="4" t="s">
        <v>595</v>
      </c>
      <c r="C425" s="41">
        <v>4</v>
      </c>
      <c r="D425" s="41">
        <v>0</v>
      </c>
      <c r="E425" s="41">
        <v>0</v>
      </c>
      <c r="F425" s="41">
        <v>4</v>
      </c>
      <c r="G425" s="41">
        <v>2</v>
      </c>
      <c r="H425" s="41">
        <v>0</v>
      </c>
      <c r="I425" s="41">
        <v>0</v>
      </c>
      <c r="J425" s="41">
        <v>2</v>
      </c>
      <c r="K425" s="41">
        <v>2</v>
      </c>
      <c r="L425" s="41">
        <v>0</v>
      </c>
      <c r="M425" s="41">
        <v>0</v>
      </c>
      <c r="N425" s="41">
        <v>2</v>
      </c>
      <c r="O425" s="41">
        <v>0</v>
      </c>
      <c r="P425" s="41">
        <v>0</v>
      </c>
      <c r="Q425" s="41">
        <v>0</v>
      </c>
      <c r="R425" s="41">
        <v>0</v>
      </c>
      <c r="S425" s="41">
        <v>17</v>
      </c>
      <c r="T425" s="41">
        <v>0</v>
      </c>
      <c r="U425" s="41">
        <v>1</v>
      </c>
      <c r="V425" s="41">
        <v>0</v>
      </c>
      <c r="W425" s="41">
        <v>18</v>
      </c>
    </row>
    <row r="426" spans="2:23" ht="20.100000000000001" customHeight="1" thickBot="1" x14ac:dyDescent="0.25">
      <c r="B426" s="4" t="s">
        <v>596</v>
      </c>
      <c r="C426" s="41">
        <v>2</v>
      </c>
      <c r="D426" s="41">
        <v>0</v>
      </c>
      <c r="E426" s="41">
        <v>0</v>
      </c>
      <c r="F426" s="41">
        <v>2</v>
      </c>
      <c r="G426" s="41">
        <v>1</v>
      </c>
      <c r="H426" s="41">
        <v>0</v>
      </c>
      <c r="I426" s="41">
        <v>0</v>
      </c>
      <c r="J426" s="41">
        <v>1</v>
      </c>
      <c r="K426" s="41">
        <v>1</v>
      </c>
      <c r="L426" s="41">
        <v>0</v>
      </c>
      <c r="M426" s="41">
        <v>0</v>
      </c>
      <c r="N426" s="41">
        <v>1</v>
      </c>
      <c r="O426" s="41">
        <v>0</v>
      </c>
      <c r="P426" s="41">
        <v>0</v>
      </c>
      <c r="Q426" s="41">
        <v>0</v>
      </c>
      <c r="R426" s="41">
        <v>0</v>
      </c>
      <c r="S426" s="41">
        <v>14</v>
      </c>
      <c r="T426" s="41">
        <v>0</v>
      </c>
      <c r="U426" s="41">
        <v>0</v>
      </c>
      <c r="V426" s="41">
        <v>0</v>
      </c>
      <c r="W426" s="41">
        <v>14</v>
      </c>
    </row>
    <row r="427" spans="2:23" ht="20.100000000000001" customHeight="1" thickBot="1" x14ac:dyDescent="0.25">
      <c r="B427" s="4" t="s">
        <v>597</v>
      </c>
      <c r="C427" s="41">
        <v>11</v>
      </c>
      <c r="D427" s="41">
        <v>0</v>
      </c>
      <c r="E427" s="41">
        <v>1</v>
      </c>
      <c r="F427" s="41">
        <v>12</v>
      </c>
      <c r="G427" s="41">
        <v>10</v>
      </c>
      <c r="H427" s="41">
        <v>0</v>
      </c>
      <c r="I427" s="41">
        <v>1</v>
      </c>
      <c r="J427" s="41">
        <v>11</v>
      </c>
      <c r="K427" s="41">
        <v>1</v>
      </c>
      <c r="L427" s="41">
        <v>0</v>
      </c>
      <c r="M427" s="41">
        <v>0</v>
      </c>
      <c r="N427" s="41">
        <v>1</v>
      </c>
      <c r="O427" s="41">
        <v>0</v>
      </c>
      <c r="P427" s="41">
        <v>0</v>
      </c>
      <c r="Q427" s="41">
        <v>0</v>
      </c>
      <c r="R427" s="41">
        <v>0</v>
      </c>
      <c r="S427" s="41">
        <v>159</v>
      </c>
      <c r="T427" s="41">
        <v>11</v>
      </c>
      <c r="U427" s="41">
        <v>18</v>
      </c>
      <c r="V427" s="41">
        <v>3</v>
      </c>
      <c r="W427" s="41">
        <v>191</v>
      </c>
    </row>
    <row r="428" spans="2:23" ht="20.100000000000001" customHeight="1" thickBot="1" x14ac:dyDescent="0.25">
      <c r="B428" s="4" t="s">
        <v>598</v>
      </c>
      <c r="C428" s="41">
        <v>10</v>
      </c>
      <c r="D428" s="41">
        <v>0</v>
      </c>
      <c r="E428" s="41">
        <v>0</v>
      </c>
      <c r="F428" s="41">
        <v>10</v>
      </c>
      <c r="G428" s="41">
        <v>4</v>
      </c>
      <c r="H428" s="41">
        <v>0</v>
      </c>
      <c r="I428" s="41">
        <v>0</v>
      </c>
      <c r="J428" s="41">
        <v>4</v>
      </c>
      <c r="K428" s="41">
        <v>6</v>
      </c>
      <c r="L428" s="41">
        <v>0</v>
      </c>
      <c r="M428" s="41">
        <v>0</v>
      </c>
      <c r="N428" s="41">
        <v>6</v>
      </c>
      <c r="O428" s="41">
        <v>0</v>
      </c>
      <c r="P428" s="41">
        <v>0</v>
      </c>
      <c r="Q428" s="41">
        <v>0</v>
      </c>
      <c r="R428" s="41">
        <v>0</v>
      </c>
      <c r="S428" s="41">
        <v>17</v>
      </c>
      <c r="T428" s="41">
        <v>0</v>
      </c>
      <c r="U428" s="41">
        <v>4</v>
      </c>
      <c r="V428" s="41">
        <v>2</v>
      </c>
      <c r="W428" s="41">
        <v>23</v>
      </c>
    </row>
    <row r="429" spans="2:23" ht="20.100000000000001" customHeight="1" thickBot="1" x14ac:dyDescent="0.25">
      <c r="B429" s="4" t="s">
        <v>599</v>
      </c>
      <c r="C429" s="41">
        <v>0</v>
      </c>
      <c r="D429" s="41">
        <v>0</v>
      </c>
      <c r="E429" s="41">
        <v>0</v>
      </c>
      <c r="F429" s="41">
        <v>0</v>
      </c>
      <c r="G429" s="41">
        <v>0</v>
      </c>
      <c r="H429" s="41">
        <v>0</v>
      </c>
      <c r="I429" s="41">
        <v>0</v>
      </c>
      <c r="J429" s="41">
        <v>0</v>
      </c>
      <c r="K429" s="41">
        <v>0</v>
      </c>
      <c r="L429" s="41">
        <v>0</v>
      </c>
      <c r="M429" s="41">
        <v>0</v>
      </c>
      <c r="N429" s="41">
        <v>0</v>
      </c>
      <c r="O429" s="41">
        <v>0</v>
      </c>
      <c r="P429" s="41">
        <v>0</v>
      </c>
      <c r="Q429" s="41">
        <v>0</v>
      </c>
      <c r="R429" s="41">
        <v>0</v>
      </c>
      <c r="S429" s="41">
        <v>38</v>
      </c>
      <c r="T429" s="41">
        <v>13</v>
      </c>
      <c r="U429" s="41">
        <v>1</v>
      </c>
      <c r="V429" s="41">
        <v>4</v>
      </c>
      <c r="W429" s="41">
        <v>56</v>
      </c>
    </row>
    <row r="430" spans="2:23" ht="20.100000000000001" customHeight="1" thickBot="1" x14ac:dyDescent="0.25">
      <c r="B430" s="4" t="s">
        <v>600</v>
      </c>
      <c r="C430" s="41">
        <v>9</v>
      </c>
      <c r="D430" s="41">
        <v>0</v>
      </c>
      <c r="E430" s="41">
        <v>0</v>
      </c>
      <c r="F430" s="41">
        <v>9</v>
      </c>
      <c r="G430" s="41">
        <v>1</v>
      </c>
      <c r="H430" s="41">
        <v>0</v>
      </c>
      <c r="I430" s="41">
        <v>0</v>
      </c>
      <c r="J430" s="41">
        <v>1</v>
      </c>
      <c r="K430" s="41">
        <v>8</v>
      </c>
      <c r="L430" s="41">
        <v>0</v>
      </c>
      <c r="M430" s="41">
        <v>0</v>
      </c>
      <c r="N430" s="41">
        <v>8</v>
      </c>
      <c r="O430" s="41">
        <v>0</v>
      </c>
      <c r="P430" s="41">
        <v>0</v>
      </c>
      <c r="Q430" s="41">
        <v>0</v>
      </c>
      <c r="R430" s="41">
        <v>0</v>
      </c>
      <c r="S430" s="41">
        <v>5</v>
      </c>
      <c r="T430" s="41">
        <v>0</v>
      </c>
      <c r="U430" s="41">
        <v>0</v>
      </c>
      <c r="V430" s="41">
        <v>0</v>
      </c>
      <c r="W430" s="41">
        <v>5</v>
      </c>
    </row>
    <row r="431" spans="2:23" ht="20.100000000000001" customHeight="1" thickBot="1" x14ac:dyDescent="0.25">
      <c r="B431" s="4" t="s">
        <v>601</v>
      </c>
      <c r="C431" s="41">
        <v>4</v>
      </c>
      <c r="D431" s="41">
        <v>0</v>
      </c>
      <c r="E431" s="41">
        <v>0</v>
      </c>
      <c r="F431" s="41">
        <v>4</v>
      </c>
      <c r="G431" s="41">
        <v>4</v>
      </c>
      <c r="H431" s="41">
        <v>0</v>
      </c>
      <c r="I431" s="41">
        <v>0</v>
      </c>
      <c r="J431" s="41">
        <v>4</v>
      </c>
      <c r="K431" s="41">
        <v>0</v>
      </c>
      <c r="L431" s="41">
        <v>0</v>
      </c>
      <c r="M431" s="41">
        <v>0</v>
      </c>
      <c r="N431" s="41">
        <v>0</v>
      </c>
      <c r="O431" s="41">
        <v>0</v>
      </c>
      <c r="P431" s="41">
        <v>0</v>
      </c>
      <c r="Q431" s="41">
        <v>0</v>
      </c>
      <c r="R431" s="41">
        <v>0</v>
      </c>
      <c r="S431" s="41">
        <v>103</v>
      </c>
      <c r="T431" s="41">
        <v>7</v>
      </c>
      <c r="U431" s="41">
        <v>0</v>
      </c>
      <c r="V431" s="41">
        <v>3</v>
      </c>
      <c r="W431" s="41">
        <v>113</v>
      </c>
    </row>
    <row r="432" spans="2:23" ht="20.100000000000001" customHeight="1" thickBot="1" x14ac:dyDescent="0.25">
      <c r="B432" s="4" t="s">
        <v>602</v>
      </c>
      <c r="C432" s="41">
        <v>13</v>
      </c>
      <c r="D432" s="41">
        <v>0</v>
      </c>
      <c r="E432" s="41">
        <v>0</v>
      </c>
      <c r="F432" s="41">
        <v>13</v>
      </c>
      <c r="G432" s="41">
        <v>6</v>
      </c>
      <c r="H432" s="41">
        <v>0</v>
      </c>
      <c r="I432" s="41">
        <v>0</v>
      </c>
      <c r="J432" s="41">
        <v>6</v>
      </c>
      <c r="K432" s="41">
        <v>7</v>
      </c>
      <c r="L432" s="41">
        <v>0</v>
      </c>
      <c r="M432" s="41">
        <v>0</v>
      </c>
      <c r="N432" s="41">
        <v>7</v>
      </c>
      <c r="O432" s="41">
        <v>0</v>
      </c>
      <c r="P432" s="41">
        <v>0</v>
      </c>
      <c r="Q432" s="41">
        <v>0</v>
      </c>
      <c r="R432" s="41">
        <v>0</v>
      </c>
      <c r="S432" s="41">
        <v>120</v>
      </c>
      <c r="T432" s="41">
        <v>21</v>
      </c>
      <c r="U432" s="41">
        <v>19</v>
      </c>
      <c r="V432" s="41">
        <v>12</v>
      </c>
      <c r="W432" s="41">
        <v>172</v>
      </c>
    </row>
    <row r="433" spans="2:23" ht="20.100000000000001" customHeight="1" thickBot="1" x14ac:dyDescent="0.25">
      <c r="B433" s="4" t="s">
        <v>603</v>
      </c>
      <c r="C433" s="41">
        <v>30</v>
      </c>
      <c r="D433" s="41">
        <v>0</v>
      </c>
      <c r="E433" s="41">
        <v>0</v>
      </c>
      <c r="F433" s="41">
        <v>30</v>
      </c>
      <c r="G433" s="41">
        <v>8</v>
      </c>
      <c r="H433" s="41">
        <v>0</v>
      </c>
      <c r="I433" s="41">
        <v>0</v>
      </c>
      <c r="J433" s="41">
        <v>8</v>
      </c>
      <c r="K433" s="41">
        <v>22</v>
      </c>
      <c r="L433" s="41">
        <v>0</v>
      </c>
      <c r="M433" s="41">
        <v>0</v>
      </c>
      <c r="N433" s="41">
        <v>22</v>
      </c>
      <c r="O433" s="41">
        <v>0</v>
      </c>
      <c r="P433" s="41">
        <v>0</v>
      </c>
      <c r="Q433" s="41">
        <v>0</v>
      </c>
      <c r="R433" s="41">
        <v>0</v>
      </c>
      <c r="S433" s="41">
        <v>78</v>
      </c>
      <c r="T433" s="41">
        <v>0</v>
      </c>
      <c r="U433" s="41">
        <v>0</v>
      </c>
      <c r="V433" s="41">
        <v>0</v>
      </c>
      <c r="W433" s="41">
        <v>78</v>
      </c>
    </row>
    <row r="434" spans="2:23" ht="20.100000000000001" customHeight="1" thickBot="1" x14ac:dyDescent="0.25">
      <c r="B434" s="4" t="s">
        <v>604</v>
      </c>
      <c r="C434" s="41">
        <v>51</v>
      </c>
      <c r="D434" s="41">
        <v>0</v>
      </c>
      <c r="E434" s="41">
        <v>0</v>
      </c>
      <c r="F434" s="41">
        <v>51</v>
      </c>
      <c r="G434" s="41">
        <v>4</v>
      </c>
      <c r="H434" s="41">
        <v>0</v>
      </c>
      <c r="I434" s="41">
        <v>0</v>
      </c>
      <c r="J434" s="41">
        <v>4</v>
      </c>
      <c r="K434" s="41">
        <v>47</v>
      </c>
      <c r="L434" s="41">
        <v>0</v>
      </c>
      <c r="M434" s="41">
        <v>0</v>
      </c>
      <c r="N434" s="41">
        <v>47</v>
      </c>
      <c r="O434" s="41">
        <v>0</v>
      </c>
      <c r="P434" s="41">
        <v>0</v>
      </c>
      <c r="Q434" s="41">
        <v>0</v>
      </c>
      <c r="R434" s="41">
        <v>0</v>
      </c>
      <c r="S434" s="41">
        <v>15</v>
      </c>
      <c r="T434" s="41">
        <v>5</v>
      </c>
      <c r="U434" s="41">
        <v>0</v>
      </c>
      <c r="V434" s="41">
        <v>0</v>
      </c>
      <c r="W434" s="41">
        <v>20</v>
      </c>
    </row>
    <row r="435" spans="2:23" ht="20.100000000000001" customHeight="1" thickBot="1" x14ac:dyDescent="0.25">
      <c r="B435" s="4" t="s">
        <v>605</v>
      </c>
      <c r="C435" s="41">
        <v>48</v>
      </c>
      <c r="D435" s="41">
        <v>2</v>
      </c>
      <c r="E435" s="41">
        <v>8</v>
      </c>
      <c r="F435" s="41">
        <v>58</v>
      </c>
      <c r="G435" s="41">
        <v>32</v>
      </c>
      <c r="H435" s="41">
        <v>0</v>
      </c>
      <c r="I435" s="41">
        <v>1</v>
      </c>
      <c r="J435" s="41">
        <v>33</v>
      </c>
      <c r="K435" s="41">
        <v>16</v>
      </c>
      <c r="L435" s="41">
        <v>2</v>
      </c>
      <c r="M435" s="41">
        <v>7</v>
      </c>
      <c r="N435" s="41">
        <v>25</v>
      </c>
      <c r="O435" s="41">
        <v>0</v>
      </c>
      <c r="P435" s="41">
        <v>0</v>
      </c>
      <c r="Q435" s="41">
        <v>0</v>
      </c>
      <c r="R435" s="41">
        <v>0</v>
      </c>
      <c r="S435" s="41">
        <v>97</v>
      </c>
      <c r="T435" s="41">
        <v>9</v>
      </c>
      <c r="U435" s="41">
        <v>5</v>
      </c>
      <c r="V435" s="41">
        <v>0</v>
      </c>
      <c r="W435" s="41">
        <v>111</v>
      </c>
    </row>
    <row r="436" spans="2:23" ht="20.100000000000001" customHeight="1" thickBot="1" x14ac:dyDescent="0.25">
      <c r="B436" s="4" t="s">
        <v>606</v>
      </c>
      <c r="C436" s="41">
        <v>35</v>
      </c>
      <c r="D436" s="41">
        <v>0</v>
      </c>
      <c r="E436" s="41">
        <v>9</v>
      </c>
      <c r="F436" s="41">
        <v>44</v>
      </c>
      <c r="G436" s="41">
        <v>13</v>
      </c>
      <c r="H436" s="41">
        <v>0</v>
      </c>
      <c r="I436" s="41">
        <v>0</v>
      </c>
      <c r="J436" s="41">
        <v>13</v>
      </c>
      <c r="K436" s="41">
        <v>22</v>
      </c>
      <c r="L436" s="41">
        <v>0</v>
      </c>
      <c r="M436" s="41">
        <v>9</v>
      </c>
      <c r="N436" s="41">
        <v>31</v>
      </c>
      <c r="O436" s="41">
        <v>0</v>
      </c>
      <c r="P436" s="41">
        <v>0</v>
      </c>
      <c r="Q436" s="41">
        <v>0</v>
      </c>
      <c r="R436" s="41">
        <v>0</v>
      </c>
      <c r="S436" s="41">
        <v>9</v>
      </c>
      <c r="T436" s="41">
        <v>0</v>
      </c>
      <c r="U436" s="41">
        <v>0</v>
      </c>
      <c r="V436" s="41">
        <v>0</v>
      </c>
      <c r="W436" s="41">
        <v>9</v>
      </c>
    </row>
    <row r="437" spans="2:23" ht="20.100000000000001" customHeight="1" thickBot="1" x14ac:dyDescent="0.25">
      <c r="B437" s="4" t="s">
        <v>607</v>
      </c>
      <c r="C437" s="41">
        <v>198</v>
      </c>
      <c r="D437" s="41">
        <v>3</v>
      </c>
      <c r="E437" s="41">
        <v>1</v>
      </c>
      <c r="F437" s="41">
        <v>202</v>
      </c>
      <c r="G437" s="41">
        <v>190</v>
      </c>
      <c r="H437" s="41">
        <v>0</v>
      </c>
      <c r="I437" s="41">
        <v>0</v>
      </c>
      <c r="J437" s="41">
        <v>190</v>
      </c>
      <c r="K437" s="41">
        <v>8</v>
      </c>
      <c r="L437" s="41">
        <v>3</v>
      </c>
      <c r="M437" s="41">
        <v>1</v>
      </c>
      <c r="N437" s="41">
        <v>12</v>
      </c>
      <c r="O437" s="41">
        <v>0</v>
      </c>
      <c r="P437" s="41">
        <v>0</v>
      </c>
      <c r="Q437" s="41">
        <v>0</v>
      </c>
      <c r="R437" s="41">
        <v>0</v>
      </c>
      <c r="S437" s="41">
        <v>143</v>
      </c>
      <c r="T437" s="41">
        <v>33</v>
      </c>
      <c r="U437" s="41">
        <v>4</v>
      </c>
      <c r="V437" s="41">
        <v>8</v>
      </c>
      <c r="W437" s="41">
        <v>188</v>
      </c>
    </row>
    <row r="438" spans="2:23" ht="20.100000000000001" customHeight="1" thickBot="1" x14ac:dyDescent="0.25">
      <c r="B438" s="4" t="s">
        <v>608</v>
      </c>
      <c r="C438" s="41">
        <v>2</v>
      </c>
      <c r="D438" s="41">
        <v>0</v>
      </c>
      <c r="E438" s="41">
        <v>0</v>
      </c>
      <c r="F438" s="41">
        <v>2</v>
      </c>
      <c r="G438" s="41">
        <v>1</v>
      </c>
      <c r="H438" s="41">
        <v>0</v>
      </c>
      <c r="I438" s="41">
        <v>0</v>
      </c>
      <c r="J438" s="41">
        <v>1</v>
      </c>
      <c r="K438" s="41">
        <v>1</v>
      </c>
      <c r="L438" s="41">
        <v>0</v>
      </c>
      <c r="M438" s="41">
        <v>0</v>
      </c>
      <c r="N438" s="41">
        <v>1</v>
      </c>
      <c r="O438" s="41">
        <v>0</v>
      </c>
      <c r="P438" s="41">
        <v>0</v>
      </c>
      <c r="Q438" s="41">
        <v>0</v>
      </c>
      <c r="R438" s="41">
        <v>0</v>
      </c>
      <c r="S438" s="41">
        <v>2</v>
      </c>
      <c r="T438" s="41">
        <v>1</v>
      </c>
      <c r="U438" s="41">
        <v>2</v>
      </c>
      <c r="V438" s="41">
        <v>0</v>
      </c>
      <c r="W438" s="41">
        <v>5</v>
      </c>
    </row>
    <row r="439" spans="2:23" ht="20.100000000000001" customHeight="1" thickBot="1" x14ac:dyDescent="0.25">
      <c r="B439" s="4" t="s">
        <v>609</v>
      </c>
      <c r="C439" s="41">
        <v>6</v>
      </c>
      <c r="D439" s="41">
        <v>0</v>
      </c>
      <c r="E439" s="41">
        <v>0</v>
      </c>
      <c r="F439" s="41">
        <v>6</v>
      </c>
      <c r="G439" s="41">
        <v>4</v>
      </c>
      <c r="H439" s="41">
        <v>0</v>
      </c>
      <c r="I439" s="41">
        <v>0</v>
      </c>
      <c r="J439" s="41">
        <v>4</v>
      </c>
      <c r="K439" s="41">
        <v>2</v>
      </c>
      <c r="L439" s="41">
        <v>0</v>
      </c>
      <c r="M439" s="41">
        <v>0</v>
      </c>
      <c r="N439" s="41">
        <v>2</v>
      </c>
      <c r="O439" s="41">
        <v>0</v>
      </c>
      <c r="P439" s="41">
        <v>0</v>
      </c>
      <c r="Q439" s="41">
        <v>0</v>
      </c>
      <c r="R439" s="41">
        <v>0</v>
      </c>
      <c r="S439" s="41">
        <v>4</v>
      </c>
      <c r="T439" s="41">
        <v>0</v>
      </c>
      <c r="U439" s="41">
        <v>0</v>
      </c>
      <c r="V439" s="41">
        <v>0</v>
      </c>
      <c r="W439" s="41">
        <v>4</v>
      </c>
    </row>
    <row r="440" spans="2:23" ht="20.100000000000001" customHeight="1" thickBot="1" x14ac:dyDescent="0.25">
      <c r="B440" s="4" t="s">
        <v>610</v>
      </c>
      <c r="C440" s="41">
        <v>0</v>
      </c>
      <c r="D440" s="41">
        <v>0</v>
      </c>
      <c r="E440" s="41">
        <v>0</v>
      </c>
      <c r="F440" s="41">
        <v>0</v>
      </c>
      <c r="G440" s="41">
        <v>0</v>
      </c>
      <c r="H440" s="41">
        <v>0</v>
      </c>
      <c r="I440" s="41">
        <v>0</v>
      </c>
      <c r="J440" s="41">
        <v>0</v>
      </c>
      <c r="K440" s="41">
        <v>0</v>
      </c>
      <c r="L440" s="41">
        <v>0</v>
      </c>
      <c r="M440" s="41">
        <v>0</v>
      </c>
      <c r="N440" s="41">
        <v>0</v>
      </c>
      <c r="O440" s="41">
        <v>0</v>
      </c>
      <c r="P440" s="41">
        <v>0</v>
      </c>
      <c r="Q440" s="41">
        <v>0</v>
      </c>
      <c r="R440" s="41">
        <v>0</v>
      </c>
      <c r="S440" s="41">
        <v>2</v>
      </c>
      <c r="T440" s="41">
        <v>0</v>
      </c>
      <c r="U440" s="41">
        <v>0</v>
      </c>
      <c r="V440" s="41">
        <v>0</v>
      </c>
      <c r="W440" s="41">
        <v>2</v>
      </c>
    </row>
    <row r="441" spans="2:23" ht="20.100000000000001" customHeight="1" thickBot="1" x14ac:dyDescent="0.25">
      <c r="B441" s="4" t="s">
        <v>611</v>
      </c>
      <c r="C441" s="41">
        <v>1</v>
      </c>
      <c r="D441" s="41">
        <v>0</v>
      </c>
      <c r="E441" s="41">
        <v>0</v>
      </c>
      <c r="F441" s="41">
        <v>1</v>
      </c>
      <c r="G441" s="41">
        <v>1</v>
      </c>
      <c r="H441" s="41">
        <v>0</v>
      </c>
      <c r="I441" s="41">
        <v>0</v>
      </c>
      <c r="J441" s="41">
        <v>1</v>
      </c>
      <c r="K441" s="41">
        <v>0</v>
      </c>
      <c r="L441" s="41">
        <v>0</v>
      </c>
      <c r="M441" s="41">
        <v>0</v>
      </c>
      <c r="N441" s="41">
        <v>0</v>
      </c>
      <c r="O441" s="41">
        <v>0</v>
      </c>
      <c r="P441" s="41">
        <v>0</v>
      </c>
      <c r="Q441" s="41">
        <v>0</v>
      </c>
      <c r="R441" s="41">
        <v>0</v>
      </c>
      <c r="S441" s="41">
        <v>0</v>
      </c>
      <c r="T441" s="41">
        <v>0</v>
      </c>
      <c r="U441" s="41">
        <v>0</v>
      </c>
      <c r="V441" s="41">
        <v>0</v>
      </c>
      <c r="W441" s="41">
        <v>0</v>
      </c>
    </row>
    <row r="442" spans="2:23" ht="20.100000000000001" customHeight="1" thickBot="1" x14ac:dyDescent="0.25">
      <c r="B442" s="4" t="s">
        <v>612</v>
      </c>
      <c r="C442" s="41">
        <v>22</v>
      </c>
      <c r="D442" s="41">
        <v>0</v>
      </c>
      <c r="E442" s="41">
        <v>0</v>
      </c>
      <c r="F442" s="41">
        <v>22</v>
      </c>
      <c r="G442" s="41">
        <v>18</v>
      </c>
      <c r="H442" s="41">
        <v>0</v>
      </c>
      <c r="I442" s="41">
        <v>0</v>
      </c>
      <c r="J442" s="41">
        <v>18</v>
      </c>
      <c r="K442" s="41">
        <v>4</v>
      </c>
      <c r="L442" s="41">
        <v>0</v>
      </c>
      <c r="M442" s="41">
        <v>0</v>
      </c>
      <c r="N442" s="41">
        <v>4</v>
      </c>
      <c r="O442" s="41">
        <v>0</v>
      </c>
      <c r="P442" s="41">
        <v>0</v>
      </c>
      <c r="Q442" s="41">
        <v>0</v>
      </c>
      <c r="R442" s="41">
        <v>0</v>
      </c>
      <c r="S442" s="41">
        <v>111</v>
      </c>
      <c r="T442" s="41">
        <v>9</v>
      </c>
      <c r="U442" s="41">
        <v>8</v>
      </c>
      <c r="V442" s="41">
        <v>0</v>
      </c>
      <c r="W442" s="41">
        <v>128</v>
      </c>
    </row>
    <row r="443" spans="2:23" ht="20.100000000000001" customHeight="1" thickBot="1" x14ac:dyDescent="0.25">
      <c r="B443" s="7" t="s">
        <v>206</v>
      </c>
      <c r="C443" s="9">
        <f>SUM(C12:C442)</f>
        <v>7337</v>
      </c>
      <c r="D443" s="9">
        <f t="shared" ref="D443:W443" si="0">SUM(D12:D442)</f>
        <v>411</v>
      </c>
      <c r="E443" s="9">
        <f t="shared" si="0"/>
        <v>566</v>
      </c>
      <c r="F443" s="9">
        <f t="shared" si="0"/>
        <v>8314</v>
      </c>
      <c r="G443" s="9">
        <f t="shared" si="0"/>
        <v>3530</v>
      </c>
      <c r="H443" s="9">
        <f t="shared" si="0"/>
        <v>49</v>
      </c>
      <c r="I443" s="9">
        <f t="shared" si="0"/>
        <v>98</v>
      </c>
      <c r="J443" s="9">
        <f t="shared" si="0"/>
        <v>3677</v>
      </c>
      <c r="K443" s="9">
        <f t="shared" si="0"/>
        <v>3807</v>
      </c>
      <c r="L443" s="9">
        <f t="shared" si="0"/>
        <v>361</v>
      </c>
      <c r="M443" s="9">
        <f t="shared" si="0"/>
        <v>468</v>
      </c>
      <c r="N443" s="9">
        <f t="shared" si="0"/>
        <v>4636</v>
      </c>
      <c r="O443" s="9">
        <f t="shared" si="0"/>
        <v>0</v>
      </c>
      <c r="P443" s="9">
        <f t="shared" si="0"/>
        <v>1</v>
      </c>
      <c r="Q443" s="9">
        <f t="shared" si="0"/>
        <v>0</v>
      </c>
      <c r="R443" s="9">
        <f t="shared" si="0"/>
        <v>1</v>
      </c>
      <c r="S443" s="9">
        <f t="shared" si="0"/>
        <v>15781</v>
      </c>
      <c r="T443" s="9">
        <f t="shared" si="0"/>
        <v>3060</v>
      </c>
      <c r="U443" s="9">
        <f t="shared" si="0"/>
        <v>2092</v>
      </c>
      <c r="V443" s="9">
        <f t="shared" si="0"/>
        <v>1671</v>
      </c>
      <c r="W443" s="9">
        <f t="shared" si="0"/>
        <v>22604</v>
      </c>
    </row>
  </sheetData>
  <mergeCells count="21">
    <mergeCell ref="W10:W11"/>
    <mergeCell ref="C10:C11"/>
    <mergeCell ref="R10:R11"/>
    <mergeCell ref="S10:S11"/>
    <mergeCell ref="T10:U10"/>
    <mergeCell ref="V10:V11"/>
    <mergeCell ref="K10:K11"/>
    <mergeCell ref="L10:M10"/>
    <mergeCell ref="N10:N11"/>
    <mergeCell ref="O10:O11"/>
    <mergeCell ref="P10:Q10"/>
    <mergeCell ref="D10:E10"/>
    <mergeCell ref="F10:F11"/>
    <mergeCell ref="G10:G11"/>
    <mergeCell ref="H10:I10"/>
    <mergeCell ref="J10:J11"/>
    <mergeCell ref="C9:F9"/>
    <mergeCell ref="G9:J9"/>
    <mergeCell ref="K9:N9"/>
    <mergeCell ref="O9:R9"/>
    <mergeCell ref="S9:W9"/>
  </mergeCells>
  <pageMargins left="0.7" right="0.7" top="0.75" bottom="0.75" header="0.3" footer="0.3"/>
  <pageSetup paperSize="9" orientation="portrait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B9:Q442"/>
  <sheetViews>
    <sheetView workbookViewId="0"/>
  </sheetViews>
  <sheetFormatPr baseColWidth="10" defaultRowHeight="12.75" x14ac:dyDescent="0.2"/>
  <cols>
    <col min="1" max="1" width="8.625" customWidth="1"/>
    <col min="2" max="2" width="61" bestFit="1" customWidth="1"/>
    <col min="3" max="6" width="15" customWidth="1"/>
    <col min="7" max="7" width="9.625" customWidth="1"/>
    <col min="8" max="11" width="15" customWidth="1"/>
    <col min="12" max="12" width="9.625" customWidth="1"/>
    <col min="13" max="16" width="15" customWidth="1"/>
    <col min="17" max="17" width="9.625" customWidth="1"/>
    <col min="19" max="19" width="12.625" customWidth="1"/>
  </cols>
  <sheetData>
    <row r="9" spans="2:17" ht="44.25" customHeight="1" thickBot="1" x14ac:dyDescent="0.25">
      <c r="B9" s="33"/>
      <c r="C9" s="68" t="s">
        <v>628</v>
      </c>
      <c r="D9" s="66"/>
      <c r="E9" s="66"/>
      <c r="F9" s="66"/>
      <c r="G9" s="70"/>
      <c r="H9" s="68" t="s">
        <v>629</v>
      </c>
      <c r="I9" s="66"/>
      <c r="J9" s="66"/>
      <c r="K9" s="66"/>
      <c r="L9" s="70"/>
      <c r="M9" s="68" t="s">
        <v>34</v>
      </c>
      <c r="N9" s="66"/>
      <c r="O9" s="66"/>
      <c r="P9" s="66"/>
      <c r="Q9" s="70"/>
    </row>
    <row r="10" spans="2:17" ht="41.25" customHeight="1" thickBot="1" x14ac:dyDescent="0.25">
      <c r="C10" s="76" t="s">
        <v>109</v>
      </c>
      <c r="D10" s="76"/>
      <c r="E10" s="76" t="s">
        <v>110</v>
      </c>
      <c r="F10" s="76"/>
      <c r="G10" s="28" t="s">
        <v>34</v>
      </c>
      <c r="H10" s="76" t="s">
        <v>111</v>
      </c>
      <c r="I10" s="76"/>
      <c r="J10" s="75" t="s">
        <v>110</v>
      </c>
      <c r="K10" s="75"/>
      <c r="L10" s="28" t="s">
        <v>34</v>
      </c>
      <c r="M10" s="76" t="s">
        <v>109</v>
      </c>
      <c r="N10" s="76"/>
      <c r="O10" s="75" t="s">
        <v>110</v>
      </c>
      <c r="P10" s="75"/>
      <c r="Q10" s="28" t="s">
        <v>34</v>
      </c>
    </row>
    <row r="11" spans="2:17" ht="20.100000000000001" customHeight="1" thickBot="1" x14ac:dyDescent="0.25">
      <c r="B11" s="3" t="s">
        <v>167</v>
      </c>
      <c r="C11" s="41">
        <v>2</v>
      </c>
      <c r="D11" s="41">
        <v>1</v>
      </c>
      <c r="E11" s="41">
        <v>354</v>
      </c>
      <c r="F11" s="41">
        <v>255</v>
      </c>
      <c r="G11" s="41">
        <v>612</v>
      </c>
      <c r="H11" s="41">
        <v>0</v>
      </c>
      <c r="I11" s="41">
        <v>0</v>
      </c>
      <c r="J11" s="41">
        <v>0</v>
      </c>
      <c r="K11" s="41">
        <v>0</v>
      </c>
      <c r="L11" s="41">
        <v>0</v>
      </c>
      <c r="M11" s="41">
        <v>2</v>
      </c>
      <c r="N11" s="41">
        <v>1</v>
      </c>
      <c r="O11" s="41">
        <v>354</v>
      </c>
      <c r="P11" s="41">
        <v>255</v>
      </c>
      <c r="Q11" s="41">
        <v>612</v>
      </c>
    </row>
    <row r="12" spans="2:17" ht="20.100000000000001" customHeight="1" thickBot="1" x14ac:dyDescent="0.25">
      <c r="B12" s="4" t="s">
        <v>235</v>
      </c>
      <c r="C12" s="41">
        <v>0</v>
      </c>
      <c r="D12" s="41">
        <v>4</v>
      </c>
      <c r="E12" s="41">
        <v>1</v>
      </c>
      <c r="F12" s="41">
        <v>8</v>
      </c>
      <c r="G12" s="41">
        <v>13</v>
      </c>
      <c r="H12" s="41">
        <v>0</v>
      </c>
      <c r="I12" s="41">
        <v>0</v>
      </c>
      <c r="J12" s="41">
        <v>0</v>
      </c>
      <c r="K12" s="41">
        <v>0</v>
      </c>
      <c r="L12" s="41">
        <v>0</v>
      </c>
      <c r="M12" s="41">
        <v>0</v>
      </c>
      <c r="N12" s="41">
        <v>4</v>
      </c>
      <c r="O12" s="41">
        <v>1</v>
      </c>
      <c r="P12" s="41">
        <v>8</v>
      </c>
      <c r="Q12" s="41">
        <v>13</v>
      </c>
    </row>
    <row r="13" spans="2:17" ht="20.100000000000001" customHeight="1" thickBot="1" x14ac:dyDescent="0.25">
      <c r="B13" s="4" t="s">
        <v>236</v>
      </c>
      <c r="C13" s="41">
        <v>0</v>
      </c>
      <c r="D13" s="41">
        <v>0</v>
      </c>
      <c r="E13" s="41">
        <v>8</v>
      </c>
      <c r="F13" s="41">
        <v>0</v>
      </c>
      <c r="G13" s="41">
        <v>8</v>
      </c>
      <c r="H13" s="41">
        <v>0</v>
      </c>
      <c r="I13" s="41">
        <v>0</v>
      </c>
      <c r="J13" s="41">
        <v>0</v>
      </c>
      <c r="K13" s="41">
        <v>0</v>
      </c>
      <c r="L13" s="41">
        <v>0</v>
      </c>
      <c r="M13" s="41">
        <v>0</v>
      </c>
      <c r="N13" s="41">
        <v>0</v>
      </c>
      <c r="O13" s="41">
        <v>8</v>
      </c>
      <c r="P13" s="41">
        <v>0</v>
      </c>
      <c r="Q13" s="41">
        <v>8</v>
      </c>
    </row>
    <row r="14" spans="2:17" ht="20.100000000000001" customHeight="1" thickBot="1" x14ac:dyDescent="0.25">
      <c r="B14" s="4" t="s">
        <v>237</v>
      </c>
      <c r="C14" s="41">
        <v>0</v>
      </c>
      <c r="D14" s="41">
        <v>0</v>
      </c>
      <c r="E14" s="41">
        <v>32</v>
      </c>
      <c r="F14" s="41">
        <v>38</v>
      </c>
      <c r="G14" s="41">
        <v>70</v>
      </c>
      <c r="H14" s="41">
        <v>0</v>
      </c>
      <c r="I14" s="41">
        <v>0</v>
      </c>
      <c r="J14" s="41">
        <v>0</v>
      </c>
      <c r="K14" s="41">
        <v>0</v>
      </c>
      <c r="L14" s="41">
        <v>0</v>
      </c>
      <c r="M14" s="41">
        <v>0</v>
      </c>
      <c r="N14" s="41">
        <v>0</v>
      </c>
      <c r="O14" s="41">
        <v>32</v>
      </c>
      <c r="P14" s="41">
        <v>38</v>
      </c>
      <c r="Q14" s="41">
        <v>70</v>
      </c>
    </row>
    <row r="15" spans="2:17" ht="20.100000000000001" customHeight="1" thickBot="1" x14ac:dyDescent="0.25">
      <c r="B15" s="4" t="s">
        <v>238</v>
      </c>
      <c r="C15" s="41">
        <v>0</v>
      </c>
      <c r="D15" s="41">
        <v>0</v>
      </c>
      <c r="E15" s="41">
        <v>0</v>
      </c>
      <c r="F15" s="41">
        <v>38</v>
      </c>
      <c r="G15" s="41">
        <v>38</v>
      </c>
      <c r="H15" s="41">
        <v>0</v>
      </c>
      <c r="I15" s="41">
        <v>0</v>
      </c>
      <c r="J15" s="41">
        <v>0</v>
      </c>
      <c r="K15" s="41">
        <v>0</v>
      </c>
      <c r="L15" s="41">
        <v>0</v>
      </c>
      <c r="M15" s="41">
        <v>0</v>
      </c>
      <c r="N15" s="41">
        <v>0</v>
      </c>
      <c r="O15" s="41">
        <v>0</v>
      </c>
      <c r="P15" s="41">
        <v>38</v>
      </c>
      <c r="Q15" s="41">
        <v>38</v>
      </c>
    </row>
    <row r="16" spans="2:17" ht="20.100000000000001" customHeight="1" thickBot="1" x14ac:dyDescent="0.25">
      <c r="B16" s="4" t="s">
        <v>633</v>
      </c>
      <c r="C16" s="41">
        <v>0</v>
      </c>
      <c r="D16" s="41">
        <v>0</v>
      </c>
      <c r="E16" s="41">
        <v>4</v>
      </c>
      <c r="F16" s="41">
        <v>4</v>
      </c>
      <c r="G16" s="41">
        <v>8</v>
      </c>
      <c r="H16" s="41">
        <v>0</v>
      </c>
      <c r="I16" s="41">
        <v>0</v>
      </c>
      <c r="J16" s="41">
        <v>0</v>
      </c>
      <c r="K16" s="41">
        <v>3</v>
      </c>
      <c r="L16" s="41">
        <v>3</v>
      </c>
      <c r="M16" s="41">
        <v>0</v>
      </c>
      <c r="N16" s="41">
        <v>0</v>
      </c>
      <c r="O16" s="41">
        <v>4</v>
      </c>
      <c r="P16" s="41">
        <v>7</v>
      </c>
      <c r="Q16" s="41">
        <v>11</v>
      </c>
    </row>
    <row r="17" spans="2:17" ht="20.100000000000001" customHeight="1" thickBot="1" x14ac:dyDescent="0.25">
      <c r="B17" s="4" t="s">
        <v>239</v>
      </c>
      <c r="C17" s="41">
        <v>0</v>
      </c>
      <c r="D17" s="41">
        <v>0</v>
      </c>
      <c r="E17" s="41">
        <v>19</v>
      </c>
      <c r="F17" s="41">
        <v>15</v>
      </c>
      <c r="G17" s="41">
        <v>34</v>
      </c>
      <c r="H17" s="41">
        <v>0</v>
      </c>
      <c r="I17" s="41">
        <v>0</v>
      </c>
      <c r="J17" s="41">
        <v>0</v>
      </c>
      <c r="K17" s="41">
        <v>0</v>
      </c>
      <c r="L17" s="41">
        <v>0</v>
      </c>
      <c r="M17" s="41">
        <v>0</v>
      </c>
      <c r="N17" s="41">
        <v>0</v>
      </c>
      <c r="O17" s="41">
        <v>19</v>
      </c>
      <c r="P17" s="41">
        <v>15</v>
      </c>
      <c r="Q17" s="41">
        <v>34</v>
      </c>
    </row>
    <row r="18" spans="2:17" ht="20.100000000000001" customHeight="1" thickBot="1" x14ac:dyDescent="0.25">
      <c r="B18" s="4" t="s">
        <v>240</v>
      </c>
      <c r="C18" s="41">
        <v>0</v>
      </c>
      <c r="D18" s="41">
        <v>1</v>
      </c>
      <c r="E18" s="41">
        <v>3</v>
      </c>
      <c r="F18" s="41">
        <v>3</v>
      </c>
      <c r="G18" s="41">
        <v>7</v>
      </c>
      <c r="H18" s="41">
        <v>0</v>
      </c>
      <c r="I18" s="41">
        <v>0</v>
      </c>
      <c r="J18" s="41">
        <v>0</v>
      </c>
      <c r="K18" s="41">
        <v>1</v>
      </c>
      <c r="L18" s="41">
        <v>1</v>
      </c>
      <c r="M18" s="41">
        <v>0</v>
      </c>
      <c r="N18" s="41">
        <v>1</v>
      </c>
      <c r="O18" s="41">
        <v>3</v>
      </c>
      <c r="P18" s="41">
        <v>4</v>
      </c>
      <c r="Q18" s="41">
        <v>8</v>
      </c>
    </row>
    <row r="19" spans="2:17" ht="20.100000000000001" customHeight="1" thickBot="1" x14ac:dyDescent="0.25">
      <c r="B19" s="4" t="s">
        <v>241</v>
      </c>
      <c r="C19" s="41">
        <v>2</v>
      </c>
      <c r="D19" s="41">
        <v>1</v>
      </c>
      <c r="E19" s="41">
        <v>27</v>
      </c>
      <c r="F19" s="41">
        <v>17</v>
      </c>
      <c r="G19" s="41">
        <v>47</v>
      </c>
      <c r="H19" s="41">
        <v>0</v>
      </c>
      <c r="I19" s="41">
        <v>0</v>
      </c>
      <c r="J19" s="41">
        <v>0</v>
      </c>
      <c r="K19" s="41">
        <v>0</v>
      </c>
      <c r="L19" s="41">
        <v>0</v>
      </c>
      <c r="M19" s="41">
        <v>2</v>
      </c>
      <c r="N19" s="41">
        <v>1</v>
      </c>
      <c r="O19" s="41">
        <v>27</v>
      </c>
      <c r="P19" s="41">
        <v>17</v>
      </c>
      <c r="Q19" s="41">
        <v>47</v>
      </c>
    </row>
    <row r="20" spans="2:17" ht="20.100000000000001" customHeight="1" thickBot="1" x14ac:dyDescent="0.25">
      <c r="B20" s="4" t="s">
        <v>242</v>
      </c>
      <c r="C20" s="41">
        <v>1</v>
      </c>
      <c r="D20" s="41">
        <v>0</v>
      </c>
      <c r="E20" s="41">
        <v>35</v>
      </c>
      <c r="F20" s="41">
        <v>17</v>
      </c>
      <c r="G20" s="41">
        <v>53</v>
      </c>
      <c r="H20" s="41">
        <v>0</v>
      </c>
      <c r="I20" s="41">
        <v>0</v>
      </c>
      <c r="J20" s="41">
        <v>0</v>
      </c>
      <c r="K20" s="41">
        <v>0</v>
      </c>
      <c r="L20" s="41">
        <v>0</v>
      </c>
      <c r="M20" s="41">
        <v>1</v>
      </c>
      <c r="N20" s="41">
        <v>0</v>
      </c>
      <c r="O20" s="41">
        <v>35</v>
      </c>
      <c r="P20" s="41">
        <v>17</v>
      </c>
      <c r="Q20" s="41">
        <v>53</v>
      </c>
    </row>
    <row r="21" spans="2:17" ht="20.100000000000001" customHeight="1" thickBot="1" x14ac:dyDescent="0.25">
      <c r="B21" s="4" t="s">
        <v>243</v>
      </c>
      <c r="C21" s="41">
        <v>0</v>
      </c>
      <c r="D21" s="41">
        <v>1</v>
      </c>
      <c r="E21" s="41">
        <v>17</v>
      </c>
      <c r="F21" s="41">
        <v>7</v>
      </c>
      <c r="G21" s="41">
        <v>25</v>
      </c>
      <c r="H21" s="41">
        <v>0</v>
      </c>
      <c r="I21" s="41">
        <v>0</v>
      </c>
      <c r="J21" s="41">
        <v>0</v>
      </c>
      <c r="K21" s="41">
        <v>0</v>
      </c>
      <c r="L21" s="41">
        <v>0</v>
      </c>
      <c r="M21" s="41">
        <v>0</v>
      </c>
      <c r="N21" s="41">
        <v>1</v>
      </c>
      <c r="O21" s="41">
        <v>17</v>
      </c>
      <c r="P21" s="41">
        <v>7</v>
      </c>
      <c r="Q21" s="41">
        <v>25</v>
      </c>
    </row>
    <row r="22" spans="2:17" ht="20.100000000000001" customHeight="1" thickBot="1" x14ac:dyDescent="0.25">
      <c r="B22" s="4" t="s">
        <v>168</v>
      </c>
      <c r="C22" s="41">
        <v>0</v>
      </c>
      <c r="D22" s="41">
        <v>0</v>
      </c>
      <c r="E22" s="41">
        <v>82</v>
      </c>
      <c r="F22" s="41">
        <v>54</v>
      </c>
      <c r="G22" s="41">
        <v>136</v>
      </c>
      <c r="H22" s="41">
        <v>0</v>
      </c>
      <c r="I22" s="41">
        <v>0</v>
      </c>
      <c r="J22" s="41">
        <v>0</v>
      </c>
      <c r="K22" s="41">
        <v>0</v>
      </c>
      <c r="L22" s="41">
        <v>0</v>
      </c>
      <c r="M22" s="41">
        <v>0</v>
      </c>
      <c r="N22" s="41">
        <v>0</v>
      </c>
      <c r="O22" s="41">
        <v>82</v>
      </c>
      <c r="P22" s="41">
        <v>54</v>
      </c>
      <c r="Q22" s="41">
        <v>136</v>
      </c>
    </row>
    <row r="23" spans="2:17" ht="20.100000000000001" customHeight="1" thickBot="1" x14ac:dyDescent="0.25">
      <c r="B23" s="4" t="s">
        <v>244</v>
      </c>
      <c r="C23" s="41">
        <v>0</v>
      </c>
      <c r="D23" s="41">
        <v>0</v>
      </c>
      <c r="E23" s="41">
        <v>0</v>
      </c>
      <c r="F23" s="41">
        <v>6</v>
      </c>
      <c r="G23" s="41">
        <v>6</v>
      </c>
      <c r="H23" s="41">
        <v>0</v>
      </c>
      <c r="I23" s="41">
        <v>0</v>
      </c>
      <c r="J23" s="41">
        <v>0</v>
      </c>
      <c r="K23" s="41">
        <v>0</v>
      </c>
      <c r="L23" s="41">
        <v>0</v>
      </c>
      <c r="M23" s="41">
        <v>0</v>
      </c>
      <c r="N23" s="41">
        <v>0</v>
      </c>
      <c r="O23" s="41">
        <v>0</v>
      </c>
      <c r="P23" s="41">
        <v>6</v>
      </c>
      <c r="Q23" s="41">
        <v>6</v>
      </c>
    </row>
    <row r="24" spans="2:17" ht="20.100000000000001" customHeight="1" thickBot="1" x14ac:dyDescent="0.25">
      <c r="B24" s="4" t="s">
        <v>245</v>
      </c>
      <c r="C24" s="41">
        <v>0</v>
      </c>
      <c r="D24" s="41">
        <v>0</v>
      </c>
      <c r="E24" s="41">
        <v>26</v>
      </c>
      <c r="F24" s="41">
        <v>41</v>
      </c>
      <c r="G24" s="41">
        <v>67</v>
      </c>
      <c r="H24" s="41">
        <v>0</v>
      </c>
      <c r="I24" s="41">
        <v>0</v>
      </c>
      <c r="J24" s="41">
        <v>0</v>
      </c>
      <c r="K24" s="41">
        <v>0</v>
      </c>
      <c r="L24" s="41">
        <v>0</v>
      </c>
      <c r="M24" s="41">
        <v>0</v>
      </c>
      <c r="N24" s="41">
        <v>0</v>
      </c>
      <c r="O24" s="41">
        <v>26</v>
      </c>
      <c r="P24" s="41">
        <v>41</v>
      </c>
      <c r="Q24" s="41">
        <v>67</v>
      </c>
    </row>
    <row r="25" spans="2:17" ht="20.100000000000001" customHeight="1" thickBot="1" x14ac:dyDescent="0.25">
      <c r="B25" s="4" t="s">
        <v>246</v>
      </c>
      <c r="C25" s="41">
        <v>4</v>
      </c>
      <c r="D25" s="41">
        <v>0</v>
      </c>
      <c r="E25" s="41">
        <v>70</v>
      </c>
      <c r="F25" s="41">
        <v>119</v>
      </c>
      <c r="G25" s="41">
        <v>193</v>
      </c>
      <c r="H25" s="41">
        <v>0</v>
      </c>
      <c r="I25" s="41">
        <v>0</v>
      </c>
      <c r="J25" s="41">
        <v>0</v>
      </c>
      <c r="K25" s="41">
        <v>0</v>
      </c>
      <c r="L25" s="41">
        <v>0</v>
      </c>
      <c r="M25" s="41">
        <v>4</v>
      </c>
      <c r="N25" s="41">
        <v>0</v>
      </c>
      <c r="O25" s="41">
        <v>70</v>
      </c>
      <c r="P25" s="41">
        <v>119</v>
      </c>
      <c r="Q25" s="41">
        <v>193</v>
      </c>
    </row>
    <row r="26" spans="2:17" ht="20.100000000000001" customHeight="1" thickBot="1" x14ac:dyDescent="0.25">
      <c r="B26" s="5" t="s">
        <v>247</v>
      </c>
      <c r="C26" s="41">
        <v>0</v>
      </c>
      <c r="D26" s="41">
        <v>0</v>
      </c>
      <c r="E26" s="41">
        <v>0</v>
      </c>
      <c r="F26" s="41">
        <v>13</v>
      </c>
      <c r="G26" s="41">
        <v>13</v>
      </c>
      <c r="H26" s="41">
        <v>0</v>
      </c>
      <c r="I26" s="41">
        <v>0</v>
      </c>
      <c r="J26" s="41">
        <v>0</v>
      </c>
      <c r="K26" s="41">
        <v>0</v>
      </c>
      <c r="L26" s="41">
        <v>0</v>
      </c>
      <c r="M26" s="41">
        <v>0</v>
      </c>
      <c r="N26" s="41">
        <v>0</v>
      </c>
      <c r="O26" s="41">
        <v>0</v>
      </c>
      <c r="P26" s="41">
        <v>13</v>
      </c>
      <c r="Q26" s="41">
        <v>13</v>
      </c>
    </row>
    <row r="27" spans="2:17" ht="20.100000000000001" customHeight="1" thickBot="1" x14ac:dyDescent="0.25">
      <c r="B27" s="6" t="s">
        <v>248</v>
      </c>
      <c r="C27" s="41">
        <v>0</v>
      </c>
      <c r="D27" s="41">
        <v>0</v>
      </c>
      <c r="E27" s="41">
        <v>0</v>
      </c>
      <c r="F27" s="41">
        <v>17</v>
      </c>
      <c r="G27" s="41">
        <v>17</v>
      </c>
      <c r="H27" s="41">
        <v>0</v>
      </c>
      <c r="I27" s="41">
        <v>0</v>
      </c>
      <c r="J27" s="41">
        <v>0</v>
      </c>
      <c r="K27" s="41">
        <v>0</v>
      </c>
      <c r="L27" s="41">
        <v>0</v>
      </c>
      <c r="M27" s="41">
        <v>0</v>
      </c>
      <c r="N27" s="41">
        <v>0</v>
      </c>
      <c r="O27" s="41">
        <v>0</v>
      </c>
      <c r="P27" s="41">
        <v>17</v>
      </c>
      <c r="Q27" s="41">
        <v>17</v>
      </c>
    </row>
    <row r="28" spans="2:17" ht="20.100000000000001" customHeight="1" thickBot="1" x14ac:dyDescent="0.25">
      <c r="B28" s="4" t="s">
        <v>249</v>
      </c>
      <c r="C28" s="41">
        <v>0</v>
      </c>
      <c r="D28" s="41">
        <v>0</v>
      </c>
      <c r="E28" s="41">
        <v>78</v>
      </c>
      <c r="F28" s="41">
        <v>29</v>
      </c>
      <c r="G28" s="41">
        <v>107</v>
      </c>
      <c r="H28" s="41">
        <v>0</v>
      </c>
      <c r="I28" s="41">
        <v>0</v>
      </c>
      <c r="J28" s="41">
        <v>0</v>
      </c>
      <c r="K28" s="41">
        <v>0</v>
      </c>
      <c r="L28" s="41">
        <v>0</v>
      </c>
      <c r="M28" s="41">
        <v>0</v>
      </c>
      <c r="N28" s="41">
        <v>0</v>
      </c>
      <c r="O28" s="41">
        <v>78</v>
      </c>
      <c r="P28" s="41">
        <v>29</v>
      </c>
      <c r="Q28" s="41">
        <v>107</v>
      </c>
    </row>
    <row r="29" spans="2:17" ht="20.100000000000001" customHeight="1" thickBot="1" x14ac:dyDescent="0.25">
      <c r="B29" s="4" t="s">
        <v>250</v>
      </c>
      <c r="C29" s="41">
        <v>0</v>
      </c>
      <c r="D29" s="41">
        <v>0</v>
      </c>
      <c r="E29" s="41">
        <v>17</v>
      </c>
      <c r="F29" s="41">
        <v>0</v>
      </c>
      <c r="G29" s="41">
        <v>17</v>
      </c>
      <c r="H29" s="41">
        <v>0</v>
      </c>
      <c r="I29" s="41">
        <v>0</v>
      </c>
      <c r="J29" s="41">
        <v>0</v>
      </c>
      <c r="K29" s="41">
        <v>0</v>
      </c>
      <c r="L29" s="41">
        <v>0</v>
      </c>
      <c r="M29" s="41">
        <v>0</v>
      </c>
      <c r="N29" s="41">
        <v>0</v>
      </c>
      <c r="O29" s="41">
        <v>17</v>
      </c>
      <c r="P29" s="41">
        <v>0</v>
      </c>
      <c r="Q29" s="41">
        <v>17</v>
      </c>
    </row>
    <row r="30" spans="2:17" ht="20.100000000000001" customHeight="1" thickBot="1" x14ac:dyDescent="0.25">
      <c r="B30" s="4" t="s">
        <v>251</v>
      </c>
      <c r="C30" s="41">
        <v>2</v>
      </c>
      <c r="D30" s="41">
        <v>3</v>
      </c>
      <c r="E30" s="41">
        <v>59</v>
      </c>
      <c r="F30" s="41">
        <v>33</v>
      </c>
      <c r="G30" s="41">
        <v>97</v>
      </c>
      <c r="H30" s="41">
        <v>0</v>
      </c>
      <c r="I30" s="41">
        <v>0</v>
      </c>
      <c r="J30" s="41">
        <v>0</v>
      </c>
      <c r="K30" s="41">
        <v>0</v>
      </c>
      <c r="L30" s="41">
        <v>0</v>
      </c>
      <c r="M30" s="41">
        <v>2</v>
      </c>
      <c r="N30" s="41">
        <v>3</v>
      </c>
      <c r="O30" s="41">
        <v>59</v>
      </c>
      <c r="P30" s="41">
        <v>33</v>
      </c>
      <c r="Q30" s="41">
        <v>97</v>
      </c>
    </row>
    <row r="31" spans="2:17" ht="20.100000000000001" customHeight="1" thickBot="1" x14ac:dyDescent="0.25">
      <c r="B31" s="4" t="s">
        <v>252</v>
      </c>
      <c r="C31" s="41">
        <v>0</v>
      </c>
      <c r="D31" s="41">
        <v>0</v>
      </c>
      <c r="E31" s="41">
        <v>0</v>
      </c>
      <c r="F31" s="41">
        <v>17</v>
      </c>
      <c r="G31" s="41">
        <v>17</v>
      </c>
      <c r="H31" s="41">
        <v>0</v>
      </c>
      <c r="I31" s="41">
        <v>0</v>
      </c>
      <c r="J31" s="41">
        <v>0</v>
      </c>
      <c r="K31" s="41">
        <v>0</v>
      </c>
      <c r="L31" s="41">
        <v>0</v>
      </c>
      <c r="M31" s="41">
        <v>0</v>
      </c>
      <c r="N31" s="41">
        <v>0</v>
      </c>
      <c r="O31" s="41">
        <v>0</v>
      </c>
      <c r="P31" s="41">
        <v>17</v>
      </c>
      <c r="Q31" s="41">
        <v>17</v>
      </c>
    </row>
    <row r="32" spans="2:17" ht="20.100000000000001" customHeight="1" thickBot="1" x14ac:dyDescent="0.25">
      <c r="B32" s="4" t="s">
        <v>634</v>
      </c>
      <c r="C32" s="41">
        <v>0</v>
      </c>
      <c r="D32" s="41">
        <v>0</v>
      </c>
      <c r="E32" s="41">
        <v>17</v>
      </c>
      <c r="F32" s="41">
        <v>6</v>
      </c>
      <c r="G32" s="41">
        <v>23</v>
      </c>
      <c r="H32" s="41">
        <v>0</v>
      </c>
      <c r="I32" s="41">
        <v>0</v>
      </c>
      <c r="J32" s="41">
        <v>0</v>
      </c>
      <c r="K32" s="41">
        <v>0</v>
      </c>
      <c r="L32" s="41">
        <v>0</v>
      </c>
      <c r="M32" s="41">
        <v>0</v>
      </c>
      <c r="N32" s="41">
        <v>0</v>
      </c>
      <c r="O32" s="41">
        <v>17</v>
      </c>
      <c r="P32" s="41">
        <v>6</v>
      </c>
      <c r="Q32" s="41">
        <v>23</v>
      </c>
    </row>
    <row r="33" spans="2:17" ht="20.100000000000001" customHeight="1" thickBot="1" x14ac:dyDescent="0.25">
      <c r="B33" s="4" t="s">
        <v>253</v>
      </c>
      <c r="C33" s="41">
        <v>0</v>
      </c>
      <c r="D33" s="41">
        <v>0</v>
      </c>
      <c r="E33" s="41">
        <v>8</v>
      </c>
      <c r="F33" s="41">
        <v>7</v>
      </c>
      <c r="G33" s="41">
        <v>15</v>
      </c>
      <c r="H33" s="41">
        <v>0</v>
      </c>
      <c r="I33" s="41">
        <v>0</v>
      </c>
      <c r="J33" s="41">
        <v>0</v>
      </c>
      <c r="K33" s="41">
        <v>0</v>
      </c>
      <c r="L33" s="41">
        <v>0</v>
      </c>
      <c r="M33" s="41">
        <v>0</v>
      </c>
      <c r="N33" s="41">
        <v>0</v>
      </c>
      <c r="O33" s="41">
        <v>8</v>
      </c>
      <c r="P33" s="41">
        <v>7</v>
      </c>
      <c r="Q33" s="41">
        <v>15</v>
      </c>
    </row>
    <row r="34" spans="2:17" ht="20.100000000000001" customHeight="1" thickBot="1" x14ac:dyDescent="0.25">
      <c r="B34" s="4" t="s">
        <v>254</v>
      </c>
      <c r="C34" s="41">
        <v>0</v>
      </c>
      <c r="D34" s="41">
        <v>0</v>
      </c>
      <c r="E34" s="41">
        <v>8</v>
      </c>
      <c r="F34" s="41">
        <v>0</v>
      </c>
      <c r="G34" s="41">
        <v>8</v>
      </c>
      <c r="H34" s="41">
        <v>0</v>
      </c>
      <c r="I34" s="41">
        <v>0</v>
      </c>
      <c r="J34" s="41">
        <v>0</v>
      </c>
      <c r="K34" s="41">
        <v>0</v>
      </c>
      <c r="L34" s="41">
        <v>0</v>
      </c>
      <c r="M34" s="41">
        <v>0</v>
      </c>
      <c r="N34" s="41">
        <v>0</v>
      </c>
      <c r="O34" s="41">
        <v>8</v>
      </c>
      <c r="P34" s="41">
        <v>0</v>
      </c>
      <c r="Q34" s="41">
        <v>8</v>
      </c>
    </row>
    <row r="35" spans="2:17" ht="20.100000000000001" customHeight="1" thickBot="1" x14ac:dyDescent="0.25">
      <c r="B35" s="4" t="s">
        <v>635</v>
      </c>
      <c r="C35" s="41">
        <v>0</v>
      </c>
      <c r="D35" s="41">
        <v>0</v>
      </c>
      <c r="E35" s="41">
        <v>0</v>
      </c>
      <c r="F35" s="41">
        <v>4</v>
      </c>
      <c r="G35" s="41">
        <v>4</v>
      </c>
      <c r="H35" s="41">
        <v>0</v>
      </c>
      <c r="I35" s="41">
        <v>0</v>
      </c>
      <c r="J35" s="41">
        <v>0</v>
      </c>
      <c r="K35" s="41">
        <v>0</v>
      </c>
      <c r="L35" s="41">
        <v>0</v>
      </c>
      <c r="M35" s="41">
        <v>0</v>
      </c>
      <c r="N35" s="41">
        <v>0</v>
      </c>
      <c r="O35" s="41">
        <v>0</v>
      </c>
      <c r="P35" s="41">
        <v>4</v>
      </c>
      <c r="Q35" s="41">
        <v>4</v>
      </c>
    </row>
    <row r="36" spans="2:17" ht="20.100000000000001" customHeight="1" thickBot="1" x14ac:dyDescent="0.25">
      <c r="B36" s="4" t="s">
        <v>255</v>
      </c>
      <c r="C36" s="41">
        <v>0</v>
      </c>
      <c r="D36" s="41">
        <v>0</v>
      </c>
      <c r="E36" s="41">
        <v>5</v>
      </c>
      <c r="F36" s="41">
        <v>8</v>
      </c>
      <c r="G36" s="41">
        <v>13</v>
      </c>
      <c r="H36" s="41">
        <v>0</v>
      </c>
      <c r="I36" s="41">
        <v>0</v>
      </c>
      <c r="J36" s="41">
        <v>0</v>
      </c>
      <c r="K36" s="41">
        <v>0</v>
      </c>
      <c r="L36" s="41">
        <v>0</v>
      </c>
      <c r="M36" s="41">
        <v>0</v>
      </c>
      <c r="N36" s="41">
        <v>0</v>
      </c>
      <c r="O36" s="41">
        <v>5</v>
      </c>
      <c r="P36" s="41">
        <v>8</v>
      </c>
      <c r="Q36" s="41">
        <v>13</v>
      </c>
    </row>
    <row r="37" spans="2:17" ht="20.100000000000001" customHeight="1" thickBot="1" x14ac:dyDescent="0.25">
      <c r="B37" s="4" t="s">
        <v>256</v>
      </c>
      <c r="C37" s="41">
        <v>0</v>
      </c>
      <c r="D37" s="41">
        <v>0</v>
      </c>
      <c r="E37" s="41">
        <v>12</v>
      </c>
      <c r="F37" s="41">
        <v>2</v>
      </c>
      <c r="G37" s="41">
        <v>14</v>
      </c>
      <c r="H37" s="41">
        <v>0</v>
      </c>
      <c r="I37" s="41">
        <v>0</v>
      </c>
      <c r="J37" s="41">
        <v>0</v>
      </c>
      <c r="K37" s="41">
        <v>0</v>
      </c>
      <c r="L37" s="41">
        <v>0</v>
      </c>
      <c r="M37" s="41">
        <v>0</v>
      </c>
      <c r="N37" s="41">
        <v>0</v>
      </c>
      <c r="O37" s="41">
        <v>12</v>
      </c>
      <c r="P37" s="41">
        <v>2</v>
      </c>
      <c r="Q37" s="41">
        <v>14</v>
      </c>
    </row>
    <row r="38" spans="2:17" ht="20.100000000000001" customHeight="1" thickBot="1" x14ac:dyDescent="0.25">
      <c r="B38" s="4" t="s">
        <v>257</v>
      </c>
      <c r="C38" s="41">
        <v>0</v>
      </c>
      <c r="D38" s="41">
        <v>0</v>
      </c>
      <c r="E38" s="41">
        <v>9</v>
      </c>
      <c r="F38" s="41">
        <v>7</v>
      </c>
      <c r="G38" s="41">
        <v>16</v>
      </c>
      <c r="H38" s="41">
        <v>0</v>
      </c>
      <c r="I38" s="41">
        <v>0</v>
      </c>
      <c r="J38" s="41">
        <v>0</v>
      </c>
      <c r="K38" s="41">
        <v>0</v>
      </c>
      <c r="L38" s="41">
        <v>0</v>
      </c>
      <c r="M38" s="41">
        <v>0</v>
      </c>
      <c r="N38" s="41">
        <v>0</v>
      </c>
      <c r="O38" s="41">
        <v>9</v>
      </c>
      <c r="P38" s="41">
        <v>7</v>
      </c>
      <c r="Q38" s="41">
        <v>16</v>
      </c>
    </row>
    <row r="39" spans="2:17" ht="20.100000000000001" customHeight="1" thickBot="1" x14ac:dyDescent="0.25">
      <c r="B39" s="4" t="s">
        <v>258</v>
      </c>
      <c r="C39" s="41">
        <v>0</v>
      </c>
      <c r="D39" s="41">
        <v>1</v>
      </c>
      <c r="E39" s="41">
        <v>13</v>
      </c>
      <c r="F39" s="41">
        <v>16</v>
      </c>
      <c r="G39" s="41">
        <v>30</v>
      </c>
      <c r="H39" s="41">
        <v>0</v>
      </c>
      <c r="I39" s="41">
        <v>0</v>
      </c>
      <c r="J39" s="41">
        <v>0</v>
      </c>
      <c r="K39" s="41">
        <v>0</v>
      </c>
      <c r="L39" s="41">
        <v>0</v>
      </c>
      <c r="M39" s="41">
        <v>0</v>
      </c>
      <c r="N39" s="41">
        <v>1</v>
      </c>
      <c r="O39" s="41">
        <v>13</v>
      </c>
      <c r="P39" s="41">
        <v>16</v>
      </c>
      <c r="Q39" s="41">
        <v>30</v>
      </c>
    </row>
    <row r="40" spans="2:17" ht="20.100000000000001" customHeight="1" thickBot="1" x14ac:dyDescent="0.25">
      <c r="B40" s="4" t="s">
        <v>259</v>
      </c>
      <c r="C40" s="41">
        <v>0</v>
      </c>
      <c r="D40" s="41">
        <v>0</v>
      </c>
      <c r="E40" s="41">
        <v>1</v>
      </c>
      <c r="F40" s="41">
        <v>36</v>
      </c>
      <c r="G40" s="41">
        <v>37</v>
      </c>
      <c r="H40" s="41">
        <v>0</v>
      </c>
      <c r="I40" s="41">
        <v>0</v>
      </c>
      <c r="J40" s="41">
        <v>0</v>
      </c>
      <c r="K40" s="41">
        <v>0</v>
      </c>
      <c r="L40" s="41">
        <v>0</v>
      </c>
      <c r="M40" s="41">
        <v>0</v>
      </c>
      <c r="N40" s="41">
        <v>0</v>
      </c>
      <c r="O40" s="41">
        <v>1</v>
      </c>
      <c r="P40" s="41">
        <v>36</v>
      </c>
      <c r="Q40" s="41">
        <v>37</v>
      </c>
    </row>
    <row r="41" spans="2:17" ht="20.100000000000001" customHeight="1" thickBot="1" x14ac:dyDescent="0.25">
      <c r="B41" s="4" t="s">
        <v>169</v>
      </c>
      <c r="C41" s="41">
        <v>1</v>
      </c>
      <c r="D41" s="41">
        <v>0</v>
      </c>
      <c r="E41" s="41">
        <v>130</v>
      </c>
      <c r="F41" s="41">
        <v>146</v>
      </c>
      <c r="G41" s="41">
        <v>277</v>
      </c>
      <c r="H41" s="41">
        <v>0</v>
      </c>
      <c r="I41" s="41">
        <v>0</v>
      </c>
      <c r="J41" s="41">
        <v>0</v>
      </c>
      <c r="K41" s="41">
        <v>0</v>
      </c>
      <c r="L41" s="41">
        <v>0</v>
      </c>
      <c r="M41" s="41">
        <v>1</v>
      </c>
      <c r="N41" s="41">
        <v>0</v>
      </c>
      <c r="O41" s="41">
        <v>130</v>
      </c>
      <c r="P41" s="41">
        <v>146</v>
      </c>
      <c r="Q41" s="41">
        <v>277</v>
      </c>
    </row>
    <row r="42" spans="2:17" ht="20.100000000000001" customHeight="1" thickBot="1" x14ac:dyDescent="0.25">
      <c r="B42" s="4" t="s">
        <v>260</v>
      </c>
      <c r="C42" s="41">
        <v>0</v>
      </c>
      <c r="D42" s="41">
        <v>0</v>
      </c>
      <c r="E42" s="41">
        <v>9</v>
      </c>
      <c r="F42" s="41">
        <v>2</v>
      </c>
      <c r="G42" s="41">
        <v>11</v>
      </c>
      <c r="H42" s="41">
        <v>0</v>
      </c>
      <c r="I42" s="41">
        <v>0</v>
      </c>
      <c r="J42" s="41">
        <v>0</v>
      </c>
      <c r="K42" s="41">
        <v>0</v>
      </c>
      <c r="L42" s="41">
        <v>0</v>
      </c>
      <c r="M42" s="41">
        <v>0</v>
      </c>
      <c r="N42" s="41">
        <v>0</v>
      </c>
      <c r="O42" s="41">
        <v>9</v>
      </c>
      <c r="P42" s="41">
        <v>2</v>
      </c>
      <c r="Q42" s="41">
        <v>11</v>
      </c>
    </row>
    <row r="43" spans="2:17" ht="20.100000000000001" customHeight="1" thickBot="1" x14ac:dyDescent="0.25">
      <c r="B43" s="4" t="s">
        <v>261</v>
      </c>
      <c r="C43" s="41">
        <v>0</v>
      </c>
      <c r="D43" s="41">
        <v>0</v>
      </c>
      <c r="E43" s="41">
        <v>4</v>
      </c>
      <c r="F43" s="41">
        <v>13</v>
      </c>
      <c r="G43" s="41">
        <v>17</v>
      </c>
      <c r="H43" s="41">
        <v>0</v>
      </c>
      <c r="I43" s="41">
        <v>0</v>
      </c>
      <c r="J43" s="41">
        <v>0</v>
      </c>
      <c r="K43" s="41">
        <v>0</v>
      </c>
      <c r="L43" s="41">
        <v>0</v>
      </c>
      <c r="M43" s="41">
        <v>0</v>
      </c>
      <c r="N43" s="41">
        <v>0</v>
      </c>
      <c r="O43" s="41">
        <v>4</v>
      </c>
      <c r="P43" s="41">
        <v>13</v>
      </c>
      <c r="Q43" s="41">
        <v>17</v>
      </c>
    </row>
    <row r="44" spans="2:17" ht="20.100000000000001" customHeight="1" thickBot="1" x14ac:dyDescent="0.25">
      <c r="B44" s="4" t="s">
        <v>262</v>
      </c>
      <c r="C44" s="41">
        <v>0</v>
      </c>
      <c r="D44" s="41">
        <v>2</v>
      </c>
      <c r="E44" s="41">
        <v>15</v>
      </c>
      <c r="F44" s="41">
        <v>2</v>
      </c>
      <c r="G44" s="41">
        <v>19</v>
      </c>
      <c r="H44" s="41">
        <v>0</v>
      </c>
      <c r="I44" s="41">
        <v>0</v>
      </c>
      <c r="J44" s="41">
        <v>0</v>
      </c>
      <c r="K44" s="41">
        <v>0</v>
      </c>
      <c r="L44" s="41">
        <v>0</v>
      </c>
      <c r="M44" s="41">
        <v>0</v>
      </c>
      <c r="N44" s="41">
        <v>2</v>
      </c>
      <c r="O44" s="41">
        <v>15</v>
      </c>
      <c r="P44" s="41">
        <v>2</v>
      </c>
      <c r="Q44" s="41">
        <v>19</v>
      </c>
    </row>
    <row r="45" spans="2:17" ht="20.100000000000001" customHeight="1" thickBot="1" x14ac:dyDescent="0.25">
      <c r="B45" s="4" t="s">
        <v>636</v>
      </c>
      <c r="C45" s="41">
        <v>0</v>
      </c>
      <c r="D45" s="41">
        <v>0</v>
      </c>
      <c r="E45" s="41">
        <v>5</v>
      </c>
      <c r="F45" s="41">
        <v>8</v>
      </c>
      <c r="G45" s="41">
        <v>13</v>
      </c>
      <c r="H45" s="41">
        <v>0</v>
      </c>
      <c r="I45" s="41">
        <v>0</v>
      </c>
      <c r="J45" s="41">
        <v>0</v>
      </c>
      <c r="K45" s="41">
        <v>0</v>
      </c>
      <c r="L45" s="41">
        <v>0</v>
      </c>
      <c r="M45" s="41">
        <v>0</v>
      </c>
      <c r="N45" s="41">
        <v>0</v>
      </c>
      <c r="O45" s="41">
        <v>5</v>
      </c>
      <c r="P45" s="41">
        <v>8</v>
      </c>
      <c r="Q45" s="41">
        <v>13</v>
      </c>
    </row>
    <row r="46" spans="2:17" ht="20.100000000000001" customHeight="1" thickBot="1" x14ac:dyDescent="0.25">
      <c r="B46" s="4" t="s">
        <v>263</v>
      </c>
      <c r="C46" s="41">
        <v>0</v>
      </c>
      <c r="D46" s="41">
        <v>0</v>
      </c>
      <c r="E46" s="41">
        <v>4</v>
      </c>
      <c r="F46" s="41">
        <v>14</v>
      </c>
      <c r="G46" s="41">
        <v>18</v>
      </c>
      <c r="H46" s="41">
        <v>0</v>
      </c>
      <c r="I46" s="41">
        <v>0</v>
      </c>
      <c r="J46" s="41">
        <v>0</v>
      </c>
      <c r="K46" s="41">
        <v>0</v>
      </c>
      <c r="L46" s="41">
        <v>0</v>
      </c>
      <c r="M46" s="41">
        <v>0</v>
      </c>
      <c r="N46" s="41">
        <v>0</v>
      </c>
      <c r="O46" s="41">
        <v>4</v>
      </c>
      <c r="P46" s="41">
        <v>14</v>
      </c>
      <c r="Q46" s="41">
        <v>18</v>
      </c>
    </row>
    <row r="47" spans="2:17" ht="20.100000000000001" customHeight="1" thickBot="1" x14ac:dyDescent="0.25">
      <c r="B47" s="4" t="s">
        <v>264</v>
      </c>
      <c r="C47" s="41">
        <v>0</v>
      </c>
      <c r="D47" s="41">
        <v>0</v>
      </c>
      <c r="E47" s="41">
        <v>25</v>
      </c>
      <c r="F47" s="41">
        <v>25</v>
      </c>
      <c r="G47" s="41">
        <v>50</v>
      </c>
      <c r="H47" s="41">
        <v>0</v>
      </c>
      <c r="I47" s="41">
        <v>0</v>
      </c>
      <c r="J47" s="41">
        <v>0</v>
      </c>
      <c r="K47" s="41">
        <v>0</v>
      </c>
      <c r="L47" s="41">
        <v>0</v>
      </c>
      <c r="M47" s="41">
        <v>0</v>
      </c>
      <c r="N47" s="41">
        <v>0</v>
      </c>
      <c r="O47" s="41">
        <v>25</v>
      </c>
      <c r="P47" s="41">
        <v>25</v>
      </c>
      <c r="Q47" s="41">
        <v>50</v>
      </c>
    </row>
    <row r="48" spans="2:17" ht="20.100000000000001" customHeight="1" thickBot="1" x14ac:dyDescent="0.25">
      <c r="B48" s="4" t="s">
        <v>170</v>
      </c>
      <c r="C48" s="41">
        <v>4</v>
      </c>
      <c r="D48" s="41">
        <v>0</v>
      </c>
      <c r="E48" s="41">
        <v>132</v>
      </c>
      <c r="F48" s="41">
        <v>131</v>
      </c>
      <c r="G48" s="41">
        <v>267</v>
      </c>
      <c r="H48" s="41">
        <v>0</v>
      </c>
      <c r="I48" s="41">
        <v>0</v>
      </c>
      <c r="J48" s="41">
        <v>0</v>
      </c>
      <c r="K48" s="41">
        <v>0</v>
      </c>
      <c r="L48" s="41">
        <v>0</v>
      </c>
      <c r="M48" s="41">
        <v>4</v>
      </c>
      <c r="N48" s="41">
        <v>0</v>
      </c>
      <c r="O48" s="41">
        <v>132</v>
      </c>
      <c r="P48" s="41">
        <v>131</v>
      </c>
      <c r="Q48" s="41">
        <v>267</v>
      </c>
    </row>
    <row r="49" spans="2:17" ht="20.100000000000001" customHeight="1" thickBot="1" x14ac:dyDescent="0.25">
      <c r="B49" s="4" t="s">
        <v>265</v>
      </c>
      <c r="C49" s="41">
        <v>0</v>
      </c>
      <c r="D49" s="41">
        <v>0</v>
      </c>
      <c r="E49" s="41">
        <v>70</v>
      </c>
      <c r="F49" s="41">
        <v>98</v>
      </c>
      <c r="G49" s="41">
        <v>168</v>
      </c>
      <c r="H49" s="41">
        <v>0</v>
      </c>
      <c r="I49" s="41">
        <v>0</v>
      </c>
      <c r="J49" s="41">
        <v>0</v>
      </c>
      <c r="K49" s="41">
        <v>0</v>
      </c>
      <c r="L49" s="41">
        <v>0</v>
      </c>
      <c r="M49" s="41">
        <v>0</v>
      </c>
      <c r="N49" s="41">
        <v>0</v>
      </c>
      <c r="O49" s="41">
        <v>70</v>
      </c>
      <c r="P49" s="41">
        <v>98</v>
      </c>
      <c r="Q49" s="41">
        <v>168</v>
      </c>
    </row>
    <row r="50" spans="2:17" ht="20.100000000000001" customHeight="1" thickBot="1" x14ac:dyDescent="0.25">
      <c r="B50" s="4" t="s">
        <v>266</v>
      </c>
      <c r="C50" s="41">
        <v>0</v>
      </c>
      <c r="D50" s="41">
        <v>0</v>
      </c>
      <c r="E50" s="41">
        <v>0</v>
      </c>
      <c r="F50" s="41">
        <v>1</v>
      </c>
      <c r="G50" s="41">
        <v>1</v>
      </c>
      <c r="H50" s="41">
        <v>0</v>
      </c>
      <c r="I50" s="41">
        <v>0</v>
      </c>
      <c r="J50" s="41">
        <v>0</v>
      </c>
      <c r="K50" s="41">
        <v>0</v>
      </c>
      <c r="L50" s="41">
        <v>0</v>
      </c>
      <c r="M50" s="41">
        <v>0</v>
      </c>
      <c r="N50" s="41">
        <v>0</v>
      </c>
      <c r="O50" s="41">
        <v>0</v>
      </c>
      <c r="P50" s="41">
        <v>1</v>
      </c>
      <c r="Q50" s="41">
        <v>1</v>
      </c>
    </row>
    <row r="51" spans="2:17" ht="20.100000000000001" customHeight="1" thickBot="1" x14ac:dyDescent="0.25">
      <c r="B51" s="4" t="s">
        <v>267</v>
      </c>
      <c r="C51" s="41">
        <v>0</v>
      </c>
      <c r="D51" s="41">
        <v>0</v>
      </c>
      <c r="E51" s="41">
        <v>3</v>
      </c>
      <c r="F51" s="41">
        <v>20</v>
      </c>
      <c r="G51" s="41">
        <v>23</v>
      </c>
      <c r="H51" s="41">
        <v>0</v>
      </c>
      <c r="I51" s="41">
        <v>0</v>
      </c>
      <c r="J51" s="41">
        <v>0</v>
      </c>
      <c r="K51" s="41">
        <v>0</v>
      </c>
      <c r="L51" s="41">
        <v>0</v>
      </c>
      <c r="M51" s="41">
        <v>0</v>
      </c>
      <c r="N51" s="41">
        <v>0</v>
      </c>
      <c r="O51" s="41">
        <v>3</v>
      </c>
      <c r="P51" s="41">
        <v>20</v>
      </c>
      <c r="Q51" s="41">
        <v>23</v>
      </c>
    </row>
    <row r="52" spans="2:17" ht="20.100000000000001" customHeight="1" thickBot="1" x14ac:dyDescent="0.25">
      <c r="B52" s="4" t="s">
        <v>268</v>
      </c>
      <c r="C52" s="41">
        <v>0</v>
      </c>
      <c r="D52" s="41">
        <v>0</v>
      </c>
      <c r="E52" s="41">
        <v>0</v>
      </c>
      <c r="F52" s="41">
        <v>52</v>
      </c>
      <c r="G52" s="41">
        <v>52</v>
      </c>
      <c r="H52" s="41">
        <v>0</v>
      </c>
      <c r="I52" s="41">
        <v>0</v>
      </c>
      <c r="J52" s="41">
        <v>0</v>
      </c>
      <c r="K52" s="41">
        <v>0</v>
      </c>
      <c r="L52" s="41">
        <v>0</v>
      </c>
      <c r="M52" s="41">
        <v>0</v>
      </c>
      <c r="N52" s="41">
        <v>0</v>
      </c>
      <c r="O52" s="41">
        <v>0</v>
      </c>
      <c r="P52" s="41">
        <v>52</v>
      </c>
      <c r="Q52" s="41">
        <v>52</v>
      </c>
    </row>
    <row r="53" spans="2:17" ht="20.100000000000001" customHeight="1" thickBot="1" x14ac:dyDescent="0.25">
      <c r="B53" s="4" t="s">
        <v>269</v>
      </c>
      <c r="C53" s="41">
        <v>0</v>
      </c>
      <c r="D53" s="41">
        <v>0</v>
      </c>
      <c r="E53" s="41">
        <v>0</v>
      </c>
      <c r="F53" s="41">
        <v>8</v>
      </c>
      <c r="G53" s="41">
        <v>8</v>
      </c>
      <c r="H53" s="41">
        <v>0</v>
      </c>
      <c r="I53" s="41">
        <v>0</v>
      </c>
      <c r="J53" s="41">
        <v>0</v>
      </c>
      <c r="K53" s="41">
        <v>0</v>
      </c>
      <c r="L53" s="41">
        <v>0</v>
      </c>
      <c r="M53" s="41">
        <v>0</v>
      </c>
      <c r="N53" s="41">
        <v>0</v>
      </c>
      <c r="O53" s="41">
        <v>0</v>
      </c>
      <c r="P53" s="41">
        <v>8</v>
      </c>
      <c r="Q53" s="41">
        <v>8</v>
      </c>
    </row>
    <row r="54" spans="2:17" ht="20.100000000000001" customHeight="1" thickBot="1" x14ac:dyDescent="0.25">
      <c r="B54" s="4" t="s">
        <v>270</v>
      </c>
      <c r="C54" s="41">
        <v>0</v>
      </c>
      <c r="D54" s="41">
        <v>0</v>
      </c>
      <c r="E54" s="41">
        <v>17</v>
      </c>
      <c r="F54" s="41">
        <v>2</v>
      </c>
      <c r="G54" s="41">
        <v>19</v>
      </c>
      <c r="H54" s="41">
        <v>0</v>
      </c>
      <c r="I54" s="41">
        <v>0</v>
      </c>
      <c r="J54" s="41">
        <v>0</v>
      </c>
      <c r="K54" s="41">
        <v>0</v>
      </c>
      <c r="L54" s="41">
        <v>0</v>
      </c>
      <c r="M54" s="41">
        <v>0</v>
      </c>
      <c r="N54" s="41">
        <v>0</v>
      </c>
      <c r="O54" s="41">
        <v>17</v>
      </c>
      <c r="P54" s="41">
        <v>2</v>
      </c>
      <c r="Q54" s="41">
        <v>19</v>
      </c>
    </row>
    <row r="55" spans="2:17" ht="20.100000000000001" customHeight="1" thickBot="1" x14ac:dyDescent="0.25">
      <c r="B55" s="4" t="s">
        <v>271</v>
      </c>
      <c r="C55" s="41">
        <v>0</v>
      </c>
      <c r="D55" s="41">
        <v>0</v>
      </c>
      <c r="E55" s="41">
        <v>1</v>
      </c>
      <c r="F55" s="41">
        <v>9</v>
      </c>
      <c r="G55" s="41">
        <v>10</v>
      </c>
      <c r="H55" s="41">
        <v>0</v>
      </c>
      <c r="I55" s="41">
        <v>0</v>
      </c>
      <c r="J55" s="41">
        <v>0</v>
      </c>
      <c r="K55" s="41">
        <v>0</v>
      </c>
      <c r="L55" s="41">
        <v>0</v>
      </c>
      <c r="M55" s="41">
        <v>0</v>
      </c>
      <c r="N55" s="41">
        <v>0</v>
      </c>
      <c r="O55" s="41">
        <v>1</v>
      </c>
      <c r="P55" s="41">
        <v>9</v>
      </c>
      <c r="Q55" s="41">
        <v>10</v>
      </c>
    </row>
    <row r="56" spans="2:17" ht="20.100000000000001" customHeight="1" thickBot="1" x14ac:dyDescent="0.25">
      <c r="B56" s="4" t="s">
        <v>171</v>
      </c>
      <c r="C56" s="41">
        <v>0</v>
      </c>
      <c r="D56" s="41">
        <v>0</v>
      </c>
      <c r="E56" s="41">
        <v>88</v>
      </c>
      <c r="F56" s="41">
        <v>41</v>
      </c>
      <c r="G56" s="41">
        <v>129</v>
      </c>
      <c r="H56" s="41">
        <v>0</v>
      </c>
      <c r="I56" s="41">
        <v>0</v>
      </c>
      <c r="J56" s="41">
        <v>0</v>
      </c>
      <c r="K56" s="41">
        <v>0</v>
      </c>
      <c r="L56" s="41">
        <v>0</v>
      </c>
      <c r="M56" s="41">
        <v>0</v>
      </c>
      <c r="N56" s="41">
        <v>0</v>
      </c>
      <c r="O56" s="41">
        <v>88</v>
      </c>
      <c r="P56" s="41">
        <v>41</v>
      </c>
      <c r="Q56" s="41">
        <v>129</v>
      </c>
    </row>
    <row r="57" spans="2:17" ht="20.100000000000001" customHeight="1" thickBot="1" x14ac:dyDescent="0.25">
      <c r="B57" s="4" t="s">
        <v>272</v>
      </c>
      <c r="C57" s="41">
        <v>0</v>
      </c>
      <c r="D57" s="41">
        <v>0</v>
      </c>
      <c r="E57" s="41">
        <v>27</v>
      </c>
      <c r="F57" s="41">
        <v>19</v>
      </c>
      <c r="G57" s="41">
        <v>46</v>
      </c>
      <c r="H57" s="41">
        <v>0</v>
      </c>
      <c r="I57" s="41">
        <v>0</v>
      </c>
      <c r="J57" s="41">
        <v>0</v>
      </c>
      <c r="K57" s="41">
        <v>0</v>
      </c>
      <c r="L57" s="41">
        <v>0</v>
      </c>
      <c r="M57" s="41">
        <v>0</v>
      </c>
      <c r="N57" s="41">
        <v>0</v>
      </c>
      <c r="O57" s="41">
        <v>27</v>
      </c>
      <c r="P57" s="41">
        <v>19</v>
      </c>
      <c r="Q57" s="41">
        <v>46</v>
      </c>
    </row>
    <row r="58" spans="2:17" ht="20.100000000000001" customHeight="1" thickBot="1" x14ac:dyDescent="0.25">
      <c r="B58" s="4" t="s">
        <v>273</v>
      </c>
      <c r="C58" s="41">
        <v>0</v>
      </c>
      <c r="D58" s="41">
        <v>0</v>
      </c>
      <c r="E58" s="41">
        <v>2</v>
      </c>
      <c r="F58" s="41">
        <v>4</v>
      </c>
      <c r="G58" s="41">
        <v>6</v>
      </c>
      <c r="H58" s="41">
        <v>0</v>
      </c>
      <c r="I58" s="41">
        <v>0</v>
      </c>
      <c r="J58" s="41">
        <v>0</v>
      </c>
      <c r="K58" s="41">
        <v>0</v>
      </c>
      <c r="L58" s="41">
        <v>0</v>
      </c>
      <c r="M58" s="41">
        <v>0</v>
      </c>
      <c r="N58" s="41">
        <v>0</v>
      </c>
      <c r="O58" s="41">
        <v>2</v>
      </c>
      <c r="P58" s="41">
        <v>4</v>
      </c>
      <c r="Q58" s="41">
        <v>6</v>
      </c>
    </row>
    <row r="59" spans="2:17" ht="20.100000000000001" customHeight="1" thickBot="1" x14ac:dyDescent="0.25">
      <c r="B59" s="4" t="s">
        <v>274</v>
      </c>
      <c r="C59" s="41">
        <v>2</v>
      </c>
      <c r="D59" s="41">
        <v>0</v>
      </c>
      <c r="E59" s="41">
        <v>45</v>
      </c>
      <c r="F59" s="41">
        <v>131</v>
      </c>
      <c r="G59" s="41">
        <v>178</v>
      </c>
      <c r="H59" s="41">
        <v>0</v>
      </c>
      <c r="I59" s="41">
        <v>0</v>
      </c>
      <c r="J59" s="41">
        <v>0</v>
      </c>
      <c r="K59" s="41">
        <v>0</v>
      </c>
      <c r="L59" s="41">
        <v>0</v>
      </c>
      <c r="M59" s="41">
        <v>2</v>
      </c>
      <c r="N59" s="41">
        <v>0</v>
      </c>
      <c r="O59" s="41">
        <v>45</v>
      </c>
      <c r="P59" s="41">
        <v>131</v>
      </c>
      <c r="Q59" s="41">
        <v>178</v>
      </c>
    </row>
    <row r="60" spans="2:17" ht="20.100000000000001" customHeight="1" thickBot="1" x14ac:dyDescent="0.25">
      <c r="B60" s="4" t="s">
        <v>275</v>
      </c>
      <c r="C60" s="41">
        <v>0</v>
      </c>
      <c r="D60" s="41">
        <v>0</v>
      </c>
      <c r="E60" s="41">
        <v>15</v>
      </c>
      <c r="F60" s="41">
        <v>0</v>
      </c>
      <c r="G60" s="41">
        <v>15</v>
      </c>
      <c r="H60" s="41">
        <v>0</v>
      </c>
      <c r="I60" s="41">
        <v>0</v>
      </c>
      <c r="J60" s="41">
        <v>0</v>
      </c>
      <c r="K60" s="41">
        <v>0</v>
      </c>
      <c r="L60" s="41">
        <v>0</v>
      </c>
      <c r="M60" s="41">
        <v>0</v>
      </c>
      <c r="N60" s="41">
        <v>0</v>
      </c>
      <c r="O60" s="41">
        <v>15</v>
      </c>
      <c r="P60" s="41">
        <v>0</v>
      </c>
      <c r="Q60" s="41">
        <v>15</v>
      </c>
    </row>
    <row r="61" spans="2:17" ht="20.100000000000001" customHeight="1" thickBot="1" x14ac:dyDescent="0.25">
      <c r="B61" s="4" t="s">
        <v>172</v>
      </c>
      <c r="C61" s="41">
        <v>0</v>
      </c>
      <c r="D61" s="41">
        <v>9</v>
      </c>
      <c r="E61" s="41">
        <v>4</v>
      </c>
      <c r="F61" s="41">
        <v>236</v>
      </c>
      <c r="G61" s="41">
        <v>249</v>
      </c>
      <c r="H61" s="41">
        <v>0</v>
      </c>
      <c r="I61" s="41">
        <v>0</v>
      </c>
      <c r="J61" s="41">
        <v>0</v>
      </c>
      <c r="K61" s="41">
        <v>0</v>
      </c>
      <c r="L61" s="41">
        <v>0</v>
      </c>
      <c r="M61" s="41">
        <v>0</v>
      </c>
      <c r="N61" s="41">
        <v>9</v>
      </c>
      <c r="O61" s="41">
        <v>4</v>
      </c>
      <c r="P61" s="41">
        <v>236</v>
      </c>
      <c r="Q61" s="41">
        <v>249</v>
      </c>
    </row>
    <row r="62" spans="2:17" ht="20.100000000000001" customHeight="1" thickBot="1" x14ac:dyDescent="0.25">
      <c r="B62" s="4" t="s">
        <v>276</v>
      </c>
      <c r="C62" s="41">
        <v>0</v>
      </c>
      <c r="D62" s="41">
        <v>0</v>
      </c>
      <c r="E62" s="41">
        <v>6</v>
      </c>
      <c r="F62" s="41">
        <v>3</v>
      </c>
      <c r="G62" s="41">
        <v>9</v>
      </c>
      <c r="H62" s="41">
        <v>0</v>
      </c>
      <c r="I62" s="41">
        <v>0</v>
      </c>
      <c r="J62" s="41">
        <v>0</v>
      </c>
      <c r="K62" s="41">
        <v>0</v>
      </c>
      <c r="L62" s="41">
        <v>0</v>
      </c>
      <c r="M62" s="41">
        <v>0</v>
      </c>
      <c r="N62" s="41">
        <v>0</v>
      </c>
      <c r="O62" s="41">
        <v>6</v>
      </c>
      <c r="P62" s="41">
        <v>3</v>
      </c>
      <c r="Q62" s="41">
        <v>9</v>
      </c>
    </row>
    <row r="63" spans="2:17" ht="20.100000000000001" customHeight="1" thickBot="1" x14ac:dyDescent="0.25">
      <c r="B63" s="4" t="s">
        <v>277</v>
      </c>
      <c r="C63" s="41">
        <v>0</v>
      </c>
      <c r="D63" s="41">
        <v>0</v>
      </c>
      <c r="E63" s="41">
        <v>7</v>
      </c>
      <c r="F63" s="41">
        <v>6</v>
      </c>
      <c r="G63" s="41">
        <v>13</v>
      </c>
      <c r="H63" s="41">
        <v>0</v>
      </c>
      <c r="I63" s="41">
        <v>1</v>
      </c>
      <c r="J63" s="41">
        <v>0</v>
      </c>
      <c r="K63" s="41">
        <v>0</v>
      </c>
      <c r="L63" s="41">
        <v>1</v>
      </c>
      <c r="M63" s="41">
        <v>0</v>
      </c>
      <c r="N63" s="41">
        <v>1</v>
      </c>
      <c r="O63" s="41">
        <v>7</v>
      </c>
      <c r="P63" s="41">
        <v>6</v>
      </c>
      <c r="Q63" s="41">
        <v>14</v>
      </c>
    </row>
    <row r="64" spans="2:17" ht="20.100000000000001" customHeight="1" thickBot="1" x14ac:dyDescent="0.25">
      <c r="B64" s="4" t="s">
        <v>278</v>
      </c>
      <c r="C64" s="41">
        <v>0</v>
      </c>
      <c r="D64" s="41">
        <v>0</v>
      </c>
      <c r="E64" s="41">
        <v>10</v>
      </c>
      <c r="F64" s="41">
        <v>17</v>
      </c>
      <c r="G64" s="41">
        <v>27</v>
      </c>
      <c r="H64" s="41">
        <v>0</v>
      </c>
      <c r="I64" s="41">
        <v>0</v>
      </c>
      <c r="J64" s="41">
        <v>0</v>
      </c>
      <c r="K64" s="41">
        <v>0</v>
      </c>
      <c r="L64" s="41">
        <v>0</v>
      </c>
      <c r="M64" s="41">
        <v>0</v>
      </c>
      <c r="N64" s="41">
        <v>0</v>
      </c>
      <c r="O64" s="41">
        <v>10</v>
      </c>
      <c r="P64" s="41">
        <v>17</v>
      </c>
      <c r="Q64" s="41">
        <v>27</v>
      </c>
    </row>
    <row r="65" spans="2:17" ht="20.100000000000001" customHeight="1" thickBot="1" x14ac:dyDescent="0.25">
      <c r="B65" s="4" t="s">
        <v>279</v>
      </c>
      <c r="C65" s="41">
        <v>0</v>
      </c>
      <c r="D65" s="41">
        <v>0</v>
      </c>
      <c r="E65" s="41">
        <v>6</v>
      </c>
      <c r="F65" s="41">
        <v>5</v>
      </c>
      <c r="G65" s="41">
        <v>11</v>
      </c>
      <c r="H65" s="41">
        <v>0</v>
      </c>
      <c r="I65" s="41">
        <v>0</v>
      </c>
      <c r="J65" s="41">
        <v>0</v>
      </c>
      <c r="K65" s="41">
        <v>0</v>
      </c>
      <c r="L65" s="41">
        <v>0</v>
      </c>
      <c r="M65" s="41">
        <v>0</v>
      </c>
      <c r="N65" s="41">
        <v>0</v>
      </c>
      <c r="O65" s="41">
        <v>6</v>
      </c>
      <c r="P65" s="41">
        <v>5</v>
      </c>
      <c r="Q65" s="41">
        <v>11</v>
      </c>
    </row>
    <row r="66" spans="2:17" ht="20.100000000000001" customHeight="1" thickBot="1" x14ac:dyDescent="0.25">
      <c r="B66" s="4" t="s">
        <v>280</v>
      </c>
      <c r="C66" s="41">
        <v>0</v>
      </c>
      <c r="D66" s="41">
        <v>0</v>
      </c>
      <c r="E66" s="41">
        <v>6</v>
      </c>
      <c r="F66" s="41">
        <v>31</v>
      </c>
      <c r="G66" s="41">
        <v>37</v>
      </c>
      <c r="H66" s="41">
        <v>0</v>
      </c>
      <c r="I66" s="41">
        <v>0</v>
      </c>
      <c r="J66" s="41">
        <v>0</v>
      </c>
      <c r="K66" s="41">
        <v>0</v>
      </c>
      <c r="L66" s="41">
        <v>0</v>
      </c>
      <c r="M66" s="41">
        <v>0</v>
      </c>
      <c r="N66" s="41">
        <v>0</v>
      </c>
      <c r="O66" s="41">
        <v>6</v>
      </c>
      <c r="P66" s="41">
        <v>31</v>
      </c>
      <c r="Q66" s="41">
        <v>37</v>
      </c>
    </row>
    <row r="67" spans="2:17" ht="20.100000000000001" customHeight="1" thickBot="1" x14ac:dyDescent="0.25">
      <c r="B67" s="4" t="s">
        <v>281</v>
      </c>
      <c r="C67" s="41">
        <v>0</v>
      </c>
      <c r="D67" s="41">
        <v>0</v>
      </c>
      <c r="E67" s="41">
        <v>16</v>
      </c>
      <c r="F67" s="41">
        <v>0</v>
      </c>
      <c r="G67" s="41">
        <v>16</v>
      </c>
      <c r="H67" s="41">
        <v>0</v>
      </c>
      <c r="I67" s="41">
        <v>0</v>
      </c>
      <c r="J67" s="41">
        <v>0</v>
      </c>
      <c r="K67" s="41">
        <v>0</v>
      </c>
      <c r="L67" s="41">
        <v>0</v>
      </c>
      <c r="M67" s="41">
        <v>0</v>
      </c>
      <c r="N67" s="41">
        <v>0</v>
      </c>
      <c r="O67" s="41">
        <v>16</v>
      </c>
      <c r="P67" s="41">
        <v>0</v>
      </c>
      <c r="Q67" s="41">
        <v>16</v>
      </c>
    </row>
    <row r="68" spans="2:17" ht="20.100000000000001" customHeight="1" thickBot="1" x14ac:dyDescent="0.25">
      <c r="B68" s="4" t="s">
        <v>282</v>
      </c>
      <c r="C68" s="41">
        <v>0</v>
      </c>
      <c r="D68" s="41">
        <v>0</v>
      </c>
      <c r="E68" s="41">
        <v>7</v>
      </c>
      <c r="F68" s="41">
        <v>22</v>
      </c>
      <c r="G68" s="41">
        <v>29</v>
      </c>
      <c r="H68" s="41">
        <v>0</v>
      </c>
      <c r="I68" s="41">
        <v>0</v>
      </c>
      <c r="J68" s="41">
        <v>0</v>
      </c>
      <c r="K68" s="41">
        <v>0</v>
      </c>
      <c r="L68" s="41">
        <v>0</v>
      </c>
      <c r="M68" s="41">
        <v>0</v>
      </c>
      <c r="N68" s="41">
        <v>0</v>
      </c>
      <c r="O68" s="41">
        <v>7</v>
      </c>
      <c r="P68" s="41">
        <v>22</v>
      </c>
      <c r="Q68" s="41">
        <v>29</v>
      </c>
    </row>
    <row r="69" spans="2:17" ht="20.100000000000001" customHeight="1" thickBot="1" x14ac:dyDescent="0.25">
      <c r="B69" s="4" t="s">
        <v>283</v>
      </c>
      <c r="C69" s="41">
        <v>0</v>
      </c>
      <c r="D69" s="41">
        <v>0</v>
      </c>
      <c r="E69" s="41">
        <v>0</v>
      </c>
      <c r="F69" s="41">
        <v>9</v>
      </c>
      <c r="G69" s="41">
        <v>9</v>
      </c>
      <c r="H69" s="41">
        <v>0</v>
      </c>
      <c r="I69" s="41">
        <v>0</v>
      </c>
      <c r="J69" s="41">
        <v>0</v>
      </c>
      <c r="K69" s="41">
        <v>0</v>
      </c>
      <c r="L69" s="41">
        <v>0</v>
      </c>
      <c r="M69" s="41">
        <v>0</v>
      </c>
      <c r="N69" s="41">
        <v>0</v>
      </c>
      <c r="O69" s="41">
        <v>0</v>
      </c>
      <c r="P69" s="41">
        <v>9</v>
      </c>
      <c r="Q69" s="41">
        <v>9</v>
      </c>
    </row>
    <row r="70" spans="2:17" ht="20.100000000000001" customHeight="1" thickBot="1" x14ac:dyDescent="0.25">
      <c r="B70" s="4" t="s">
        <v>284</v>
      </c>
      <c r="C70" s="41">
        <v>3</v>
      </c>
      <c r="D70" s="41">
        <v>2</v>
      </c>
      <c r="E70" s="41">
        <v>15</v>
      </c>
      <c r="F70" s="41">
        <v>18</v>
      </c>
      <c r="G70" s="41">
        <v>38</v>
      </c>
      <c r="H70" s="41">
        <v>0</v>
      </c>
      <c r="I70" s="41">
        <v>0</v>
      </c>
      <c r="J70" s="41">
        <v>0</v>
      </c>
      <c r="K70" s="41">
        <v>0</v>
      </c>
      <c r="L70" s="41">
        <v>0</v>
      </c>
      <c r="M70" s="41">
        <v>3</v>
      </c>
      <c r="N70" s="41">
        <v>2</v>
      </c>
      <c r="O70" s="41">
        <v>15</v>
      </c>
      <c r="P70" s="41">
        <v>18</v>
      </c>
      <c r="Q70" s="41">
        <v>38</v>
      </c>
    </row>
    <row r="71" spans="2:17" ht="20.100000000000001" customHeight="1" thickBot="1" x14ac:dyDescent="0.25">
      <c r="B71" s="4" t="s">
        <v>285</v>
      </c>
      <c r="C71" s="41">
        <v>0</v>
      </c>
      <c r="D71" s="41">
        <v>0</v>
      </c>
      <c r="E71" s="41">
        <v>8</v>
      </c>
      <c r="F71" s="41">
        <v>2</v>
      </c>
      <c r="G71" s="41">
        <v>10</v>
      </c>
      <c r="H71" s="41">
        <v>0</v>
      </c>
      <c r="I71" s="41">
        <v>0</v>
      </c>
      <c r="J71" s="41">
        <v>0</v>
      </c>
      <c r="K71" s="41">
        <v>0</v>
      </c>
      <c r="L71" s="41">
        <v>0</v>
      </c>
      <c r="M71" s="41">
        <v>0</v>
      </c>
      <c r="N71" s="41">
        <v>0</v>
      </c>
      <c r="O71" s="41">
        <v>8</v>
      </c>
      <c r="P71" s="41">
        <v>2</v>
      </c>
      <c r="Q71" s="41">
        <v>10</v>
      </c>
    </row>
    <row r="72" spans="2:17" ht="20.100000000000001" customHeight="1" thickBot="1" x14ac:dyDescent="0.25">
      <c r="B72" s="4" t="s">
        <v>637</v>
      </c>
      <c r="C72" s="41">
        <v>0</v>
      </c>
      <c r="D72" s="41">
        <v>0</v>
      </c>
      <c r="E72" s="41">
        <v>43</v>
      </c>
      <c r="F72" s="41">
        <v>18</v>
      </c>
      <c r="G72" s="41">
        <v>61</v>
      </c>
      <c r="H72" s="41">
        <v>0</v>
      </c>
      <c r="I72" s="41">
        <v>0</v>
      </c>
      <c r="J72" s="41">
        <v>0</v>
      </c>
      <c r="K72" s="41">
        <v>1</v>
      </c>
      <c r="L72" s="41">
        <v>1</v>
      </c>
      <c r="M72" s="41">
        <v>0</v>
      </c>
      <c r="N72" s="41">
        <v>0</v>
      </c>
      <c r="O72" s="41">
        <v>43</v>
      </c>
      <c r="P72" s="41">
        <v>19</v>
      </c>
      <c r="Q72" s="41">
        <v>62</v>
      </c>
    </row>
    <row r="73" spans="2:17" ht="20.100000000000001" customHeight="1" thickBot="1" x14ac:dyDescent="0.25">
      <c r="B73" s="4" t="s">
        <v>173</v>
      </c>
      <c r="C73" s="41">
        <v>18</v>
      </c>
      <c r="D73" s="41">
        <v>4</v>
      </c>
      <c r="E73" s="41">
        <v>521</v>
      </c>
      <c r="F73" s="41">
        <v>382</v>
      </c>
      <c r="G73" s="41">
        <v>925</v>
      </c>
      <c r="H73" s="41">
        <v>0</v>
      </c>
      <c r="I73" s="41">
        <v>0</v>
      </c>
      <c r="J73" s="41">
        <v>0</v>
      </c>
      <c r="K73" s="41">
        <v>1</v>
      </c>
      <c r="L73" s="41">
        <v>1</v>
      </c>
      <c r="M73" s="41">
        <v>18</v>
      </c>
      <c r="N73" s="41">
        <v>4</v>
      </c>
      <c r="O73" s="41">
        <v>521</v>
      </c>
      <c r="P73" s="41">
        <v>383</v>
      </c>
      <c r="Q73" s="41">
        <v>926</v>
      </c>
    </row>
    <row r="74" spans="2:17" ht="20.100000000000001" customHeight="1" thickBot="1" x14ac:dyDescent="0.25">
      <c r="B74" s="4" t="s">
        <v>286</v>
      </c>
      <c r="C74" s="41">
        <v>0</v>
      </c>
      <c r="D74" s="41">
        <v>0</v>
      </c>
      <c r="E74" s="41">
        <v>20</v>
      </c>
      <c r="F74" s="41">
        <v>17</v>
      </c>
      <c r="G74" s="41">
        <v>37</v>
      </c>
      <c r="H74" s="41">
        <v>0</v>
      </c>
      <c r="I74" s="41">
        <v>0</v>
      </c>
      <c r="J74" s="41">
        <v>0</v>
      </c>
      <c r="K74" s="41">
        <v>0</v>
      </c>
      <c r="L74" s="41">
        <v>0</v>
      </c>
      <c r="M74" s="41">
        <v>0</v>
      </c>
      <c r="N74" s="41">
        <v>0</v>
      </c>
      <c r="O74" s="41">
        <v>20</v>
      </c>
      <c r="P74" s="41">
        <v>17</v>
      </c>
      <c r="Q74" s="41">
        <v>37</v>
      </c>
    </row>
    <row r="75" spans="2:17" ht="20.100000000000001" customHeight="1" thickBot="1" x14ac:dyDescent="0.25">
      <c r="B75" s="4" t="s">
        <v>287</v>
      </c>
      <c r="C75" s="41">
        <v>1</v>
      </c>
      <c r="D75" s="41">
        <v>1</v>
      </c>
      <c r="E75" s="41">
        <v>22</v>
      </c>
      <c r="F75" s="41">
        <v>56</v>
      </c>
      <c r="G75" s="41">
        <v>80</v>
      </c>
      <c r="H75" s="41">
        <v>0</v>
      </c>
      <c r="I75" s="41">
        <v>0</v>
      </c>
      <c r="J75" s="41">
        <v>0</v>
      </c>
      <c r="K75" s="41">
        <v>0</v>
      </c>
      <c r="L75" s="41">
        <v>0</v>
      </c>
      <c r="M75" s="41">
        <v>1</v>
      </c>
      <c r="N75" s="41">
        <v>1</v>
      </c>
      <c r="O75" s="41">
        <v>22</v>
      </c>
      <c r="P75" s="41">
        <v>56</v>
      </c>
      <c r="Q75" s="41">
        <v>80</v>
      </c>
    </row>
    <row r="76" spans="2:17" ht="20.100000000000001" customHeight="1" thickBot="1" x14ac:dyDescent="0.25">
      <c r="B76" s="4" t="s">
        <v>288</v>
      </c>
      <c r="C76" s="41">
        <v>3</v>
      </c>
      <c r="D76" s="41">
        <v>4</v>
      </c>
      <c r="E76" s="41">
        <v>87</v>
      </c>
      <c r="F76" s="41">
        <v>37</v>
      </c>
      <c r="G76" s="41">
        <v>131</v>
      </c>
      <c r="H76" s="41">
        <v>0</v>
      </c>
      <c r="I76" s="41">
        <v>0</v>
      </c>
      <c r="J76" s="41">
        <v>0</v>
      </c>
      <c r="K76" s="41">
        <v>0</v>
      </c>
      <c r="L76" s="41">
        <v>0</v>
      </c>
      <c r="M76" s="41">
        <v>3</v>
      </c>
      <c r="N76" s="41">
        <v>4</v>
      </c>
      <c r="O76" s="41">
        <v>87</v>
      </c>
      <c r="P76" s="41">
        <v>37</v>
      </c>
      <c r="Q76" s="41">
        <v>131</v>
      </c>
    </row>
    <row r="77" spans="2:17" ht="20.100000000000001" customHeight="1" thickBot="1" x14ac:dyDescent="0.25">
      <c r="B77" s="4" t="s">
        <v>289</v>
      </c>
      <c r="C77" s="41">
        <v>0</v>
      </c>
      <c r="D77" s="41">
        <v>0</v>
      </c>
      <c r="E77" s="41">
        <v>0</v>
      </c>
      <c r="F77" s="41">
        <v>47</v>
      </c>
      <c r="G77" s="41">
        <v>47</v>
      </c>
      <c r="H77" s="41">
        <v>0</v>
      </c>
      <c r="I77" s="41">
        <v>0</v>
      </c>
      <c r="J77" s="41">
        <v>0</v>
      </c>
      <c r="K77" s="41">
        <v>0</v>
      </c>
      <c r="L77" s="41">
        <v>0</v>
      </c>
      <c r="M77" s="41">
        <v>0</v>
      </c>
      <c r="N77" s="41">
        <v>0</v>
      </c>
      <c r="O77" s="41">
        <v>0</v>
      </c>
      <c r="P77" s="41">
        <v>47</v>
      </c>
      <c r="Q77" s="41">
        <v>47</v>
      </c>
    </row>
    <row r="78" spans="2:17" ht="20.100000000000001" customHeight="1" thickBot="1" x14ac:dyDescent="0.25">
      <c r="B78" s="4" t="s">
        <v>290</v>
      </c>
      <c r="C78" s="41">
        <v>0</v>
      </c>
      <c r="D78" s="41">
        <v>1</v>
      </c>
      <c r="E78" s="41">
        <v>37</v>
      </c>
      <c r="F78" s="41">
        <v>42</v>
      </c>
      <c r="G78" s="41">
        <v>80</v>
      </c>
      <c r="H78" s="41">
        <v>0</v>
      </c>
      <c r="I78" s="41">
        <v>0</v>
      </c>
      <c r="J78" s="41">
        <v>0</v>
      </c>
      <c r="K78" s="41">
        <v>0</v>
      </c>
      <c r="L78" s="41">
        <v>0</v>
      </c>
      <c r="M78" s="41">
        <v>0</v>
      </c>
      <c r="N78" s="41">
        <v>1</v>
      </c>
      <c r="O78" s="41">
        <v>37</v>
      </c>
      <c r="P78" s="41">
        <v>42</v>
      </c>
      <c r="Q78" s="41">
        <v>80</v>
      </c>
    </row>
    <row r="79" spans="2:17" ht="20.100000000000001" customHeight="1" thickBot="1" x14ac:dyDescent="0.25">
      <c r="B79" s="4" t="s">
        <v>291</v>
      </c>
      <c r="C79" s="41">
        <v>0</v>
      </c>
      <c r="D79" s="41">
        <v>0</v>
      </c>
      <c r="E79" s="41">
        <v>19</v>
      </c>
      <c r="F79" s="41">
        <v>2</v>
      </c>
      <c r="G79" s="41">
        <v>21</v>
      </c>
      <c r="H79" s="41">
        <v>0</v>
      </c>
      <c r="I79" s="41">
        <v>0</v>
      </c>
      <c r="J79" s="41">
        <v>0</v>
      </c>
      <c r="K79" s="41">
        <v>0</v>
      </c>
      <c r="L79" s="41">
        <v>0</v>
      </c>
      <c r="M79" s="41">
        <v>0</v>
      </c>
      <c r="N79" s="41">
        <v>0</v>
      </c>
      <c r="O79" s="41">
        <v>19</v>
      </c>
      <c r="P79" s="41">
        <v>2</v>
      </c>
      <c r="Q79" s="41">
        <v>21</v>
      </c>
    </row>
    <row r="80" spans="2:17" ht="20.100000000000001" customHeight="1" thickBot="1" x14ac:dyDescent="0.25">
      <c r="B80" s="4" t="s">
        <v>292</v>
      </c>
      <c r="C80" s="41">
        <v>0</v>
      </c>
      <c r="D80" s="41">
        <v>0</v>
      </c>
      <c r="E80" s="41">
        <v>36</v>
      </c>
      <c r="F80" s="41">
        <v>1</v>
      </c>
      <c r="G80" s="41">
        <v>37</v>
      </c>
      <c r="H80" s="41">
        <v>0</v>
      </c>
      <c r="I80" s="41">
        <v>0</v>
      </c>
      <c r="J80" s="41">
        <v>0</v>
      </c>
      <c r="K80" s="41">
        <v>0</v>
      </c>
      <c r="L80" s="41">
        <v>0</v>
      </c>
      <c r="M80" s="41">
        <v>0</v>
      </c>
      <c r="N80" s="41">
        <v>0</v>
      </c>
      <c r="O80" s="41">
        <v>36</v>
      </c>
      <c r="P80" s="41">
        <v>1</v>
      </c>
      <c r="Q80" s="41">
        <v>37</v>
      </c>
    </row>
    <row r="81" spans="2:17" ht="20.100000000000001" customHeight="1" thickBot="1" x14ac:dyDescent="0.25">
      <c r="B81" s="4" t="s">
        <v>293</v>
      </c>
      <c r="C81" s="41">
        <v>0</v>
      </c>
      <c r="D81" s="41">
        <v>0</v>
      </c>
      <c r="E81" s="41">
        <v>18</v>
      </c>
      <c r="F81" s="41">
        <v>0</v>
      </c>
      <c r="G81" s="41">
        <v>18</v>
      </c>
      <c r="H81" s="41">
        <v>0</v>
      </c>
      <c r="I81" s="41">
        <v>0</v>
      </c>
      <c r="J81" s="41">
        <v>0</v>
      </c>
      <c r="K81" s="41">
        <v>0</v>
      </c>
      <c r="L81" s="41">
        <v>0</v>
      </c>
      <c r="M81" s="41">
        <v>0</v>
      </c>
      <c r="N81" s="41">
        <v>0</v>
      </c>
      <c r="O81" s="41">
        <v>18</v>
      </c>
      <c r="P81" s="41">
        <v>0</v>
      </c>
      <c r="Q81" s="41">
        <v>18</v>
      </c>
    </row>
    <row r="82" spans="2:17" ht="20.100000000000001" customHeight="1" thickBot="1" x14ac:dyDescent="0.25">
      <c r="B82" s="4" t="s">
        <v>294</v>
      </c>
      <c r="C82" s="41">
        <v>0</v>
      </c>
      <c r="D82" s="41">
        <v>0</v>
      </c>
      <c r="E82" s="41">
        <v>0</v>
      </c>
      <c r="F82" s="41">
        <v>131</v>
      </c>
      <c r="G82" s="41">
        <v>131</v>
      </c>
      <c r="H82" s="41">
        <v>0</v>
      </c>
      <c r="I82" s="41">
        <v>0</v>
      </c>
      <c r="J82" s="41">
        <v>0</v>
      </c>
      <c r="K82" s="41">
        <v>8</v>
      </c>
      <c r="L82" s="41">
        <v>8</v>
      </c>
      <c r="M82" s="41">
        <v>0</v>
      </c>
      <c r="N82" s="41">
        <v>0</v>
      </c>
      <c r="O82" s="41">
        <v>0</v>
      </c>
      <c r="P82" s="41">
        <v>139</v>
      </c>
      <c r="Q82" s="41">
        <v>139</v>
      </c>
    </row>
    <row r="83" spans="2:17" ht="20.100000000000001" customHeight="1" thickBot="1" x14ac:dyDescent="0.25">
      <c r="B83" s="4" t="s">
        <v>295</v>
      </c>
      <c r="C83" s="41">
        <v>3</v>
      </c>
      <c r="D83" s="41">
        <v>0</v>
      </c>
      <c r="E83" s="41">
        <v>6</v>
      </c>
      <c r="F83" s="41">
        <v>4</v>
      </c>
      <c r="G83" s="41">
        <v>13</v>
      </c>
      <c r="H83" s="41">
        <v>0</v>
      </c>
      <c r="I83" s="41">
        <v>0</v>
      </c>
      <c r="J83" s="41">
        <v>0</v>
      </c>
      <c r="K83" s="41">
        <v>0</v>
      </c>
      <c r="L83" s="41">
        <v>0</v>
      </c>
      <c r="M83" s="41">
        <v>3</v>
      </c>
      <c r="N83" s="41">
        <v>0</v>
      </c>
      <c r="O83" s="41">
        <v>6</v>
      </c>
      <c r="P83" s="41">
        <v>4</v>
      </c>
      <c r="Q83" s="41">
        <v>13</v>
      </c>
    </row>
    <row r="84" spans="2:17" ht="20.100000000000001" customHeight="1" thickBot="1" x14ac:dyDescent="0.25">
      <c r="B84" s="4" t="s">
        <v>296</v>
      </c>
      <c r="C84" s="41">
        <v>0</v>
      </c>
      <c r="D84" s="41">
        <v>0</v>
      </c>
      <c r="E84" s="41">
        <v>3</v>
      </c>
      <c r="F84" s="41">
        <v>2</v>
      </c>
      <c r="G84" s="41">
        <v>5</v>
      </c>
      <c r="H84" s="41">
        <v>0</v>
      </c>
      <c r="I84" s="41">
        <v>0</v>
      </c>
      <c r="J84" s="41">
        <v>0</v>
      </c>
      <c r="K84" s="41">
        <v>0</v>
      </c>
      <c r="L84" s="41">
        <v>0</v>
      </c>
      <c r="M84" s="41">
        <v>0</v>
      </c>
      <c r="N84" s="41">
        <v>0</v>
      </c>
      <c r="O84" s="41">
        <v>3</v>
      </c>
      <c r="P84" s="41">
        <v>2</v>
      </c>
      <c r="Q84" s="41">
        <v>5</v>
      </c>
    </row>
    <row r="85" spans="2:17" ht="20.100000000000001" customHeight="1" thickBot="1" x14ac:dyDescent="0.25">
      <c r="B85" s="4" t="s">
        <v>297</v>
      </c>
      <c r="C85" s="41">
        <v>0</v>
      </c>
      <c r="D85" s="41">
        <v>0</v>
      </c>
      <c r="E85" s="41">
        <v>11</v>
      </c>
      <c r="F85" s="41">
        <v>2</v>
      </c>
      <c r="G85" s="41">
        <v>13</v>
      </c>
      <c r="H85" s="41">
        <v>0</v>
      </c>
      <c r="I85" s="41">
        <v>0</v>
      </c>
      <c r="J85" s="41">
        <v>0</v>
      </c>
      <c r="K85" s="41">
        <v>0</v>
      </c>
      <c r="L85" s="41">
        <v>0</v>
      </c>
      <c r="M85" s="41">
        <v>0</v>
      </c>
      <c r="N85" s="41">
        <v>0</v>
      </c>
      <c r="O85" s="41">
        <v>11</v>
      </c>
      <c r="P85" s="41">
        <v>2</v>
      </c>
      <c r="Q85" s="41">
        <v>13</v>
      </c>
    </row>
    <row r="86" spans="2:17" ht="20.100000000000001" customHeight="1" thickBot="1" x14ac:dyDescent="0.25">
      <c r="B86" s="4" t="s">
        <v>298</v>
      </c>
      <c r="C86" s="41">
        <v>0</v>
      </c>
      <c r="D86" s="41">
        <v>0</v>
      </c>
      <c r="E86" s="41">
        <v>34</v>
      </c>
      <c r="F86" s="41">
        <v>38</v>
      </c>
      <c r="G86" s="41">
        <v>72</v>
      </c>
      <c r="H86" s="41">
        <v>0</v>
      </c>
      <c r="I86" s="41">
        <v>0</v>
      </c>
      <c r="J86" s="41">
        <v>0</v>
      </c>
      <c r="K86" s="41">
        <v>0</v>
      </c>
      <c r="L86" s="41">
        <v>0</v>
      </c>
      <c r="M86" s="41">
        <v>0</v>
      </c>
      <c r="N86" s="41">
        <v>0</v>
      </c>
      <c r="O86" s="41">
        <v>34</v>
      </c>
      <c r="P86" s="41">
        <v>38</v>
      </c>
      <c r="Q86" s="41">
        <v>72</v>
      </c>
    </row>
    <row r="87" spans="2:17" ht="20.100000000000001" customHeight="1" thickBot="1" x14ac:dyDescent="0.25">
      <c r="B87" s="4" t="s">
        <v>299</v>
      </c>
      <c r="C87" s="41">
        <v>0</v>
      </c>
      <c r="D87" s="41">
        <v>0</v>
      </c>
      <c r="E87" s="41">
        <v>23</v>
      </c>
      <c r="F87" s="41">
        <v>58</v>
      </c>
      <c r="G87" s="41">
        <v>81</v>
      </c>
      <c r="H87" s="41">
        <v>0</v>
      </c>
      <c r="I87" s="41">
        <v>0</v>
      </c>
      <c r="J87" s="41">
        <v>0</v>
      </c>
      <c r="K87" s="41">
        <v>0</v>
      </c>
      <c r="L87" s="41">
        <v>0</v>
      </c>
      <c r="M87" s="41">
        <v>0</v>
      </c>
      <c r="N87" s="41">
        <v>0</v>
      </c>
      <c r="O87" s="41">
        <v>23</v>
      </c>
      <c r="P87" s="41">
        <v>58</v>
      </c>
      <c r="Q87" s="41">
        <v>81</v>
      </c>
    </row>
    <row r="88" spans="2:17" ht="20.100000000000001" customHeight="1" thickBot="1" x14ac:dyDescent="0.25">
      <c r="B88" s="4" t="s">
        <v>174</v>
      </c>
      <c r="C88" s="41">
        <v>12</v>
      </c>
      <c r="D88" s="41">
        <v>61</v>
      </c>
      <c r="E88" s="41">
        <v>175</v>
      </c>
      <c r="F88" s="41">
        <v>544</v>
      </c>
      <c r="G88" s="41">
        <v>792</v>
      </c>
      <c r="H88" s="41">
        <v>0</v>
      </c>
      <c r="I88" s="41">
        <v>0</v>
      </c>
      <c r="J88" s="41">
        <v>0</v>
      </c>
      <c r="K88" s="41">
        <v>1</v>
      </c>
      <c r="L88" s="41">
        <v>1</v>
      </c>
      <c r="M88" s="41">
        <v>12</v>
      </c>
      <c r="N88" s="41">
        <v>61</v>
      </c>
      <c r="O88" s="41">
        <v>175</v>
      </c>
      <c r="P88" s="41">
        <v>545</v>
      </c>
      <c r="Q88" s="41">
        <v>793</v>
      </c>
    </row>
    <row r="89" spans="2:17" ht="20.100000000000001" customHeight="1" thickBot="1" x14ac:dyDescent="0.25">
      <c r="B89" s="4" t="s">
        <v>300</v>
      </c>
      <c r="C89" s="41">
        <v>0</v>
      </c>
      <c r="D89" s="41">
        <v>0</v>
      </c>
      <c r="E89" s="41">
        <v>22</v>
      </c>
      <c r="F89" s="41">
        <v>19</v>
      </c>
      <c r="G89" s="41">
        <v>41</v>
      </c>
      <c r="H89" s="41">
        <v>0</v>
      </c>
      <c r="I89" s="41">
        <v>0</v>
      </c>
      <c r="J89" s="41">
        <v>0</v>
      </c>
      <c r="K89" s="41">
        <v>0</v>
      </c>
      <c r="L89" s="41">
        <v>0</v>
      </c>
      <c r="M89" s="41">
        <v>0</v>
      </c>
      <c r="N89" s="41">
        <v>0</v>
      </c>
      <c r="O89" s="41">
        <v>22</v>
      </c>
      <c r="P89" s="41">
        <v>19</v>
      </c>
      <c r="Q89" s="41">
        <v>41</v>
      </c>
    </row>
    <row r="90" spans="2:17" ht="20.100000000000001" customHeight="1" thickBot="1" x14ac:dyDescent="0.25">
      <c r="B90" s="4" t="s">
        <v>301</v>
      </c>
      <c r="C90" s="41">
        <v>1</v>
      </c>
      <c r="D90" s="41">
        <v>0</v>
      </c>
      <c r="E90" s="41">
        <v>5</v>
      </c>
      <c r="F90" s="41">
        <v>23</v>
      </c>
      <c r="G90" s="41">
        <v>29</v>
      </c>
      <c r="H90" s="41">
        <v>0</v>
      </c>
      <c r="I90" s="41">
        <v>0</v>
      </c>
      <c r="J90" s="41">
        <v>0</v>
      </c>
      <c r="K90" s="41">
        <v>0</v>
      </c>
      <c r="L90" s="41">
        <v>0</v>
      </c>
      <c r="M90" s="41">
        <v>1</v>
      </c>
      <c r="N90" s="41">
        <v>0</v>
      </c>
      <c r="O90" s="41">
        <v>5</v>
      </c>
      <c r="P90" s="41">
        <v>23</v>
      </c>
      <c r="Q90" s="41">
        <v>29</v>
      </c>
    </row>
    <row r="91" spans="2:17" ht="20.100000000000001" customHeight="1" thickBot="1" x14ac:dyDescent="0.25">
      <c r="B91" s="4" t="s">
        <v>302</v>
      </c>
      <c r="C91" s="41">
        <v>0</v>
      </c>
      <c r="D91" s="41">
        <v>0</v>
      </c>
      <c r="E91" s="41">
        <v>17</v>
      </c>
      <c r="F91" s="41">
        <v>5</v>
      </c>
      <c r="G91" s="41">
        <v>22</v>
      </c>
      <c r="H91" s="41">
        <v>0</v>
      </c>
      <c r="I91" s="41">
        <v>0</v>
      </c>
      <c r="J91" s="41">
        <v>0</v>
      </c>
      <c r="K91" s="41">
        <v>0</v>
      </c>
      <c r="L91" s="41">
        <v>0</v>
      </c>
      <c r="M91" s="41">
        <v>0</v>
      </c>
      <c r="N91" s="41">
        <v>0</v>
      </c>
      <c r="O91" s="41">
        <v>17</v>
      </c>
      <c r="P91" s="41">
        <v>5</v>
      </c>
      <c r="Q91" s="41">
        <v>22</v>
      </c>
    </row>
    <row r="92" spans="2:17" ht="20.100000000000001" customHeight="1" thickBot="1" x14ac:dyDescent="0.25">
      <c r="B92" s="4" t="s">
        <v>303</v>
      </c>
      <c r="C92" s="41">
        <v>0</v>
      </c>
      <c r="D92" s="41">
        <v>0</v>
      </c>
      <c r="E92" s="41">
        <v>4</v>
      </c>
      <c r="F92" s="41">
        <v>4</v>
      </c>
      <c r="G92" s="41">
        <v>8</v>
      </c>
      <c r="H92" s="41">
        <v>0</v>
      </c>
      <c r="I92" s="41">
        <v>0</v>
      </c>
      <c r="J92" s="41">
        <v>0</v>
      </c>
      <c r="K92" s="41">
        <v>0</v>
      </c>
      <c r="L92" s="41">
        <v>0</v>
      </c>
      <c r="M92" s="41">
        <v>0</v>
      </c>
      <c r="N92" s="41">
        <v>0</v>
      </c>
      <c r="O92" s="41">
        <v>4</v>
      </c>
      <c r="P92" s="41">
        <v>4</v>
      </c>
      <c r="Q92" s="41">
        <v>8</v>
      </c>
    </row>
    <row r="93" spans="2:17" ht="20.100000000000001" customHeight="1" thickBot="1" x14ac:dyDescent="0.25">
      <c r="B93" s="4" t="s">
        <v>304</v>
      </c>
      <c r="C93" s="41">
        <v>0</v>
      </c>
      <c r="D93" s="41">
        <v>0</v>
      </c>
      <c r="E93" s="41">
        <v>38</v>
      </c>
      <c r="F93" s="41">
        <v>48</v>
      </c>
      <c r="G93" s="41">
        <v>86</v>
      </c>
      <c r="H93" s="41">
        <v>0</v>
      </c>
      <c r="I93" s="41">
        <v>0</v>
      </c>
      <c r="J93" s="41">
        <v>0</v>
      </c>
      <c r="K93" s="41">
        <v>0</v>
      </c>
      <c r="L93" s="41">
        <v>0</v>
      </c>
      <c r="M93" s="41">
        <v>0</v>
      </c>
      <c r="N93" s="41">
        <v>0</v>
      </c>
      <c r="O93" s="41">
        <v>38</v>
      </c>
      <c r="P93" s="41">
        <v>48</v>
      </c>
      <c r="Q93" s="41">
        <v>86</v>
      </c>
    </row>
    <row r="94" spans="2:17" ht="20.100000000000001" customHeight="1" thickBot="1" x14ac:dyDescent="0.25">
      <c r="B94" s="4" t="s">
        <v>305</v>
      </c>
      <c r="C94" s="41">
        <v>3</v>
      </c>
      <c r="D94" s="41">
        <v>1</v>
      </c>
      <c r="E94" s="41">
        <v>22</v>
      </c>
      <c r="F94" s="41">
        <v>46</v>
      </c>
      <c r="G94" s="41">
        <v>72</v>
      </c>
      <c r="H94" s="41">
        <v>0</v>
      </c>
      <c r="I94" s="41">
        <v>0</v>
      </c>
      <c r="J94" s="41">
        <v>0</v>
      </c>
      <c r="K94" s="41">
        <v>0</v>
      </c>
      <c r="L94" s="41">
        <v>0</v>
      </c>
      <c r="M94" s="41">
        <v>3</v>
      </c>
      <c r="N94" s="41">
        <v>1</v>
      </c>
      <c r="O94" s="41">
        <v>22</v>
      </c>
      <c r="P94" s="41">
        <v>46</v>
      </c>
      <c r="Q94" s="41">
        <v>72</v>
      </c>
    </row>
    <row r="95" spans="2:17" ht="20.100000000000001" customHeight="1" thickBot="1" x14ac:dyDescent="0.25">
      <c r="B95" s="4" t="s">
        <v>306</v>
      </c>
      <c r="C95" s="41">
        <v>0</v>
      </c>
      <c r="D95" s="41">
        <v>0</v>
      </c>
      <c r="E95" s="41">
        <v>4</v>
      </c>
      <c r="F95" s="41">
        <v>8</v>
      </c>
      <c r="G95" s="41">
        <v>12</v>
      </c>
      <c r="H95" s="41">
        <v>0</v>
      </c>
      <c r="I95" s="41">
        <v>0</v>
      </c>
      <c r="J95" s="41">
        <v>0</v>
      </c>
      <c r="K95" s="41">
        <v>0</v>
      </c>
      <c r="L95" s="41">
        <v>0</v>
      </c>
      <c r="M95" s="41">
        <v>0</v>
      </c>
      <c r="N95" s="41">
        <v>0</v>
      </c>
      <c r="O95" s="41">
        <v>4</v>
      </c>
      <c r="P95" s="41">
        <v>8</v>
      </c>
      <c r="Q95" s="41">
        <v>12</v>
      </c>
    </row>
    <row r="96" spans="2:17" ht="20.100000000000001" customHeight="1" thickBot="1" x14ac:dyDescent="0.25">
      <c r="B96" s="4" t="s">
        <v>307</v>
      </c>
      <c r="C96" s="41">
        <v>0</v>
      </c>
      <c r="D96" s="41">
        <v>1</v>
      </c>
      <c r="E96" s="41">
        <v>13</v>
      </c>
      <c r="F96" s="41">
        <v>11</v>
      </c>
      <c r="G96" s="41">
        <v>25</v>
      </c>
      <c r="H96" s="41">
        <v>0</v>
      </c>
      <c r="I96" s="41">
        <v>0</v>
      </c>
      <c r="J96" s="41">
        <v>0</v>
      </c>
      <c r="K96" s="41">
        <v>0</v>
      </c>
      <c r="L96" s="41">
        <v>0</v>
      </c>
      <c r="M96" s="41">
        <v>0</v>
      </c>
      <c r="N96" s="41">
        <v>1</v>
      </c>
      <c r="O96" s="41">
        <v>13</v>
      </c>
      <c r="P96" s="41">
        <v>11</v>
      </c>
      <c r="Q96" s="41">
        <v>25</v>
      </c>
    </row>
    <row r="97" spans="2:17" ht="20.100000000000001" customHeight="1" thickBot="1" x14ac:dyDescent="0.25">
      <c r="B97" s="4" t="s">
        <v>308</v>
      </c>
      <c r="C97" s="41">
        <v>0</v>
      </c>
      <c r="D97" s="41">
        <v>0</v>
      </c>
      <c r="E97" s="41">
        <v>13</v>
      </c>
      <c r="F97" s="41">
        <v>11</v>
      </c>
      <c r="G97" s="41">
        <v>24</v>
      </c>
      <c r="H97" s="41">
        <v>0</v>
      </c>
      <c r="I97" s="41">
        <v>0</v>
      </c>
      <c r="J97" s="41">
        <v>0</v>
      </c>
      <c r="K97" s="41">
        <v>0</v>
      </c>
      <c r="L97" s="41">
        <v>0</v>
      </c>
      <c r="M97" s="41">
        <v>0</v>
      </c>
      <c r="N97" s="41">
        <v>0</v>
      </c>
      <c r="O97" s="41">
        <v>13</v>
      </c>
      <c r="P97" s="41">
        <v>11</v>
      </c>
      <c r="Q97" s="41">
        <v>24</v>
      </c>
    </row>
    <row r="98" spans="2:17" ht="20.100000000000001" customHeight="1" thickBot="1" x14ac:dyDescent="0.25">
      <c r="B98" s="4" t="s">
        <v>309</v>
      </c>
      <c r="C98" s="41">
        <v>0</v>
      </c>
      <c r="D98" s="41">
        <v>0</v>
      </c>
      <c r="E98" s="41">
        <v>2</v>
      </c>
      <c r="F98" s="41">
        <v>1</v>
      </c>
      <c r="G98" s="41">
        <v>3</v>
      </c>
      <c r="H98" s="41">
        <v>0</v>
      </c>
      <c r="I98" s="41">
        <v>0</v>
      </c>
      <c r="J98" s="41">
        <v>0</v>
      </c>
      <c r="K98" s="41">
        <v>0</v>
      </c>
      <c r="L98" s="41">
        <v>0</v>
      </c>
      <c r="M98" s="41">
        <v>0</v>
      </c>
      <c r="N98" s="41">
        <v>0</v>
      </c>
      <c r="O98" s="41">
        <v>2</v>
      </c>
      <c r="P98" s="41">
        <v>1</v>
      </c>
      <c r="Q98" s="41">
        <v>3</v>
      </c>
    </row>
    <row r="99" spans="2:17" ht="20.100000000000001" customHeight="1" thickBot="1" x14ac:dyDescent="0.25">
      <c r="B99" s="4" t="s">
        <v>310</v>
      </c>
      <c r="C99" s="41">
        <v>0</v>
      </c>
      <c r="D99" s="41">
        <v>0</v>
      </c>
      <c r="E99" s="41">
        <v>0</v>
      </c>
      <c r="F99" s="41">
        <v>0</v>
      </c>
      <c r="G99" s="41">
        <v>0</v>
      </c>
      <c r="H99" s="41">
        <v>0</v>
      </c>
      <c r="I99" s="41">
        <v>0</v>
      </c>
      <c r="J99" s="41">
        <v>0</v>
      </c>
      <c r="K99" s="41">
        <v>0</v>
      </c>
      <c r="L99" s="41">
        <v>0</v>
      </c>
      <c r="M99" s="41">
        <v>0</v>
      </c>
      <c r="N99" s="41">
        <v>0</v>
      </c>
      <c r="O99" s="41">
        <v>0</v>
      </c>
      <c r="P99" s="41">
        <v>0</v>
      </c>
      <c r="Q99" s="41">
        <v>0</v>
      </c>
    </row>
    <row r="100" spans="2:17" ht="20.100000000000001" customHeight="1" thickBot="1" x14ac:dyDescent="0.25">
      <c r="B100" s="4" t="s">
        <v>311</v>
      </c>
      <c r="C100" s="41">
        <v>0</v>
      </c>
      <c r="D100" s="41">
        <v>0</v>
      </c>
      <c r="E100" s="41">
        <v>2</v>
      </c>
      <c r="F100" s="41">
        <v>22</v>
      </c>
      <c r="G100" s="41">
        <v>24</v>
      </c>
      <c r="H100" s="41">
        <v>0</v>
      </c>
      <c r="I100" s="41">
        <v>0</v>
      </c>
      <c r="J100" s="41">
        <v>0</v>
      </c>
      <c r="K100" s="41">
        <v>0</v>
      </c>
      <c r="L100" s="41">
        <v>0</v>
      </c>
      <c r="M100" s="41">
        <v>0</v>
      </c>
      <c r="N100" s="41">
        <v>0</v>
      </c>
      <c r="O100" s="41">
        <v>2</v>
      </c>
      <c r="P100" s="41">
        <v>22</v>
      </c>
      <c r="Q100" s="41">
        <v>24</v>
      </c>
    </row>
    <row r="101" spans="2:17" ht="20.100000000000001" customHeight="1" thickBot="1" x14ac:dyDescent="0.25">
      <c r="B101" s="4" t="s">
        <v>175</v>
      </c>
      <c r="C101" s="41">
        <v>0</v>
      </c>
      <c r="D101" s="41">
        <v>0</v>
      </c>
      <c r="E101" s="41">
        <v>25</v>
      </c>
      <c r="F101" s="41">
        <v>19</v>
      </c>
      <c r="G101" s="41">
        <v>44</v>
      </c>
      <c r="H101" s="41">
        <v>0</v>
      </c>
      <c r="I101" s="41">
        <v>0</v>
      </c>
      <c r="J101" s="41">
        <v>0</v>
      </c>
      <c r="K101" s="41">
        <v>0</v>
      </c>
      <c r="L101" s="41">
        <v>0</v>
      </c>
      <c r="M101" s="41">
        <v>0</v>
      </c>
      <c r="N101" s="41">
        <v>0</v>
      </c>
      <c r="O101" s="41">
        <v>25</v>
      </c>
      <c r="P101" s="41">
        <v>19</v>
      </c>
      <c r="Q101" s="41">
        <v>44</v>
      </c>
    </row>
    <row r="102" spans="2:17" ht="20.100000000000001" customHeight="1" thickBot="1" x14ac:dyDescent="0.25">
      <c r="B102" s="4" t="s">
        <v>312</v>
      </c>
      <c r="C102" s="41">
        <v>0</v>
      </c>
      <c r="D102" s="41">
        <v>0</v>
      </c>
      <c r="E102" s="41">
        <v>16</v>
      </c>
      <c r="F102" s="41">
        <v>6</v>
      </c>
      <c r="G102" s="41">
        <v>22</v>
      </c>
      <c r="H102" s="41">
        <v>0</v>
      </c>
      <c r="I102" s="41">
        <v>1</v>
      </c>
      <c r="J102" s="41">
        <v>0</v>
      </c>
      <c r="K102" s="41">
        <v>1</v>
      </c>
      <c r="L102" s="41">
        <v>2</v>
      </c>
      <c r="M102" s="41">
        <v>0</v>
      </c>
      <c r="N102" s="41">
        <v>1</v>
      </c>
      <c r="O102" s="41">
        <v>16</v>
      </c>
      <c r="P102" s="41">
        <v>7</v>
      </c>
      <c r="Q102" s="41">
        <v>24</v>
      </c>
    </row>
    <row r="103" spans="2:17" ht="20.100000000000001" customHeight="1" thickBot="1" x14ac:dyDescent="0.25">
      <c r="B103" s="4" t="s">
        <v>313</v>
      </c>
      <c r="C103" s="41">
        <v>0</v>
      </c>
      <c r="D103" s="41">
        <v>0</v>
      </c>
      <c r="E103" s="41">
        <v>12</v>
      </c>
      <c r="F103" s="41">
        <v>12</v>
      </c>
      <c r="G103" s="41">
        <v>24</v>
      </c>
      <c r="H103" s="41">
        <v>0</v>
      </c>
      <c r="I103" s="41">
        <v>0</v>
      </c>
      <c r="J103" s="41">
        <v>0</v>
      </c>
      <c r="K103" s="41">
        <v>1</v>
      </c>
      <c r="L103" s="41">
        <v>1</v>
      </c>
      <c r="M103" s="41">
        <v>0</v>
      </c>
      <c r="N103" s="41">
        <v>0</v>
      </c>
      <c r="O103" s="41">
        <v>12</v>
      </c>
      <c r="P103" s="41">
        <v>13</v>
      </c>
      <c r="Q103" s="41">
        <v>25</v>
      </c>
    </row>
    <row r="104" spans="2:17" ht="20.100000000000001" customHeight="1" thickBot="1" x14ac:dyDescent="0.25">
      <c r="B104" s="4" t="s">
        <v>314</v>
      </c>
      <c r="C104" s="41">
        <v>0</v>
      </c>
      <c r="D104" s="41">
        <v>0</v>
      </c>
      <c r="E104" s="41">
        <v>9</v>
      </c>
      <c r="F104" s="41">
        <v>15</v>
      </c>
      <c r="G104" s="41">
        <v>24</v>
      </c>
      <c r="H104" s="41">
        <v>0</v>
      </c>
      <c r="I104" s="41">
        <v>0</v>
      </c>
      <c r="J104" s="41">
        <v>0</v>
      </c>
      <c r="K104" s="41">
        <v>0</v>
      </c>
      <c r="L104" s="41">
        <v>0</v>
      </c>
      <c r="M104" s="41">
        <v>0</v>
      </c>
      <c r="N104" s="41">
        <v>0</v>
      </c>
      <c r="O104" s="41">
        <v>9</v>
      </c>
      <c r="P104" s="41">
        <v>15</v>
      </c>
      <c r="Q104" s="41">
        <v>24</v>
      </c>
    </row>
    <row r="105" spans="2:17" ht="20.100000000000001" customHeight="1" thickBot="1" x14ac:dyDescent="0.25">
      <c r="B105" s="4" t="s">
        <v>315</v>
      </c>
      <c r="C105" s="41">
        <v>0</v>
      </c>
      <c r="D105" s="41">
        <v>0</v>
      </c>
      <c r="E105" s="41">
        <v>5</v>
      </c>
      <c r="F105" s="41">
        <v>2</v>
      </c>
      <c r="G105" s="41">
        <v>7</v>
      </c>
      <c r="H105" s="41">
        <v>0</v>
      </c>
      <c r="I105" s="41">
        <v>0</v>
      </c>
      <c r="J105" s="41">
        <v>0</v>
      </c>
      <c r="K105" s="41">
        <v>0</v>
      </c>
      <c r="L105" s="41">
        <v>0</v>
      </c>
      <c r="M105" s="41">
        <v>0</v>
      </c>
      <c r="N105" s="41">
        <v>0</v>
      </c>
      <c r="O105" s="41">
        <v>5</v>
      </c>
      <c r="P105" s="41">
        <v>2</v>
      </c>
      <c r="Q105" s="41">
        <v>7</v>
      </c>
    </row>
    <row r="106" spans="2:17" ht="20.100000000000001" customHeight="1" thickBot="1" x14ac:dyDescent="0.25">
      <c r="B106" s="4" t="s">
        <v>176</v>
      </c>
      <c r="C106" s="41">
        <v>0</v>
      </c>
      <c r="D106" s="41">
        <v>0</v>
      </c>
      <c r="E106" s="41">
        <v>3</v>
      </c>
      <c r="F106" s="41">
        <v>2</v>
      </c>
      <c r="G106" s="41">
        <v>5</v>
      </c>
      <c r="H106" s="41">
        <v>0</v>
      </c>
      <c r="I106" s="41">
        <v>0</v>
      </c>
      <c r="J106" s="41">
        <v>0</v>
      </c>
      <c r="K106" s="41">
        <v>0</v>
      </c>
      <c r="L106" s="41">
        <v>0</v>
      </c>
      <c r="M106" s="41">
        <v>0</v>
      </c>
      <c r="N106" s="41">
        <v>0</v>
      </c>
      <c r="O106" s="41">
        <v>3</v>
      </c>
      <c r="P106" s="41">
        <v>2</v>
      </c>
      <c r="Q106" s="41">
        <v>5</v>
      </c>
    </row>
    <row r="107" spans="2:17" ht="20.100000000000001" customHeight="1" thickBot="1" x14ac:dyDescent="0.25">
      <c r="B107" s="4" t="s">
        <v>316</v>
      </c>
      <c r="C107" s="41">
        <v>0</v>
      </c>
      <c r="D107" s="41">
        <v>0</v>
      </c>
      <c r="E107" s="41">
        <v>15</v>
      </c>
      <c r="F107" s="41">
        <v>7</v>
      </c>
      <c r="G107" s="41">
        <v>22</v>
      </c>
      <c r="H107" s="41">
        <v>0</v>
      </c>
      <c r="I107" s="41">
        <v>0</v>
      </c>
      <c r="J107" s="41">
        <v>0</v>
      </c>
      <c r="K107" s="41">
        <v>0</v>
      </c>
      <c r="L107" s="41">
        <v>0</v>
      </c>
      <c r="M107" s="41">
        <v>0</v>
      </c>
      <c r="N107" s="41">
        <v>0</v>
      </c>
      <c r="O107" s="41">
        <v>15</v>
      </c>
      <c r="P107" s="41">
        <v>7</v>
      </c>
      <c r="Q107" s="41">
        <v>22</v>
      </c>
    </row>
    <row r="108" spans="2:17" ht="20.100000000000001" customHeight="1" thickBot="1" x14ac:dyDescent="0.25">
      <c r="B108" s="4" t="s">
        <v>317</v>
      </c>
      <c r="C108" s="41">
        <v>0</v>
      </c>
      <c r="D108" s="41">
        <v>0</v>
      </c>
      <c r="E108" s="41">
        <v>2</v>
      </c>
      <c r="F108" s="41">
        <v>9</v>
      </c>
      <c r="G108" s="41">
        <v>11</v>
      </c>
      <c r="H108" s="41">
        <v>0</v>
      </c>
      <c r="I108" s="41">
        <v>0</v>
      </c>
      <c r="J108" s="41">
        <v>0</v>
      </c>
      <c r="K108" s="41">
        <v>0</v>
      </c>
      <c r="L108" s="41">
        <v>0</v>
      </c>
      <c r="M108" s="41">
        <v>0</v>
      </c>
      <c r="N108" s="41">
        <v>0</v>
      </c>
      <c r="O108" s="41">
        <v>2</v>
      </c>
      <c r="P108" s="41">
        <v>9</v>
      </c>
      <c r="Q108" s="41">
        <v>11</v>
      </c>
    </row>
    <row r="109" spans="2:17" ht="20.100000000000001" customHeight="1" thickBot="1" x14ac:dyDescent="0.25">
      <c r="B109" s="4" t="s">
        <v>177</v>
      </c>
      <c r="C109" s="41">
        <v>8</v>
      </c>
      <c r="D109" s="41">
        <v>0</v>
      </c>
      <c r="E109" s="41">
        <v>172</v>
      </c>
      <c r="F109" s="41">
        <v>353</v>
      </c>
      <c r="G109" s="41">
        <v>533</v>
      </c>
      <c r="H109" s="41">
        <v>0</v>
      </c>
      <c r="I109" s="41">
        <v>1</v>
      </c>
      <c r="J109" s="41">
        <v>0</v>
      </c>
      <c r="K109" s="41">
        <v>2</v>
      </c>
      <c r="L109" s="41">
        <v>3</v>
      </c>
      <c r="M109" s="41">
        <v>8</v>
      </c>
      <c r="N109" s="41">
        <v>1</v>
      </c>
      <c r="O109" s="41">
        <v>172</v>
      </c>
      <c r="P109" s="41">
        <v>355</v>
      </c>
      <c r="Q109" s="41">
        <v>536</v>
      </c>
    </row>
    <row r="110" spans="2:17" ht="20.100000000000001" customHeight="1" thickBot="1" x14ac:dyDescent="0.25">
      <c r="B110" s="4" t="s">
        <v>318</v>
      </c>
      <c r="C110" s="41">
        <v>0</v>
      </c>
      <c r="D110" s="41">
        <v>0</v>
      </c>
      <c r="E110" s="41">
        <v>0</v>
      </c>
      <c r="F110" s="41">
        <v>1</v>
      </c>
      <c r="G110" s="41">
        <v>1</v>
      </c>
      <c r="H110" s="41">
        <v>0</v>
      </c>
      <c r="I110" s="41">
        <v>0</v>
      </c>
      <c r="J110" s="41">
        <v>0</v>
      </c>
      <c r="K110" s="41">
        <v>0</v>
      </c>
      <c r="L110" s="41">
        <v>0</v>
      </c>
      <c r="M110" s="41">
        <v>0</v>
      </c>
      <c r="N110" s="41">
        <v>0</v>
      </c>
      <c r="O110" s="41">
        <v>0</v>
      </c>
      <c r="P110" s="41">
        <v>1</v>
      </c>
      <c r="Q110" s="41">
        <v>1</v>
      </c>
    </row>
    <row r="111" spans="2:17" ht="20.100000000000001" customHeight="1" thickBot="1" x14ac:dyDescent="0.25">
      <c r="B111" s="4" t="s">
        <v>319</v>
      </c>
      <c r="C111" s="41">
        <v>0</v>
      </c>
      <c r="D111" s="41">
        <v>0</v>
      </c>
      <c r="E111" s="41">
        <v>1</v>
      </c>
      <c r="F111" s="41">
        <v>18</v>
      </c>
      <c r="G111" s="41">
        <v>19</v>
      </c>
      <c r="H111" s="41">
        <v>0</v>
      </c>
      <c r="I111" s="41">
        <v>0</v>
      </c>
      <c r="J111" s="41">
        <v>0</v>
      </c>
      <c r="K111" s="41">
        <v>0</v>
      </c>
      <c r="L111" s="41">
        <v>0</v>
      </c>
      <c r="M111" s="41">
        <v>0</v>
      </c>
      <c r="N111" s="41">
        <v>0</v>
      </c>
      <c r="O111" s="41">
        <v>1</v>
      </c>
      <c r="P111" s="41">
        <v>18</v>
      </c>
      <c r="Q111" s="41">
        <v>19</v>
      </c>
    </row>
    <row r="112" spans="2:17" ht="20.100000000000001" customHeight="1" thickBot="1" x14ac:dyDescent="0.25">
      <c r="B112" s="4" t="s">
        <v>320</v>
      </c>
      <c r="C112" s="41">
        <v>0</v>
      </c>
      <c r="D112" s="41">
        <v>0</v>
      </c>
      <c r="E112" s="41">
        <v>0</v>
      </c>
      <c r="F112" s="41">
        <v>4</v>
      </c>
      <c r="G112" s="41">
        <v>4</v>
      </c>
      <c r="H112" s="41">
        <v>0</v>
      </c>
      <c r="I112" s="41">
        <v>0</v>
      </c>
      <c r="J112" s="41">
        <v>0</v>
      </c>
      <c r="K112" s="41">
        <v>0</v>
      </c>
      <c r="L112" s="41">
        <v>0</v>
      </c>
      <c r="M112" s="41">
        <v>0</v>
      </c>
      <c r="N112" s="41">
        <v>0</v>
      </c>
      <c r="O112" s="41">
        <v>0</v>
      </c>
      <c r="P112" s="41">
        <v>4</v>
      </c>
      <c r="Q112" s="41">
        <v>4</v>
      </c>
    </row>
    <row r="113" spans="2:17" ht="20.100000000000001" customHeight="1" thickBot="1" x14ac:dyDescent="0.25">
      <c r="B113" s="4" t="s">
        <v>321</v>
      </c>
      <c r="C113" s="41">
        <v>0</v>
      </c>
      <c r="D113" s="41">
        <v>4</v>
      </c>
      <c r="E113" s="41">
        <v>10</v>
      </c>
      <c r="F113" s="41">
        <v>9</v>
      </c>
      <c r="G113" s="41">
        <v>23</v>
      </c>
      <c r="H113" s="41">
        <v>0</v>
      </c>
      <c r="I113" s="41">
        <v>0</v>
      </c>
      <c r="J113" s="41">
        <v>0</v>
      </c>
      <c r="K113" s="41">
        <v>0</v>
      </c>
      <c r="L113" s="41">
        <v>0</v>
      </c>
      <c r="M113" s="41">
        <v>0</v>
      </c>
      <c r="N113" s="41">
        <v>4</v>
      </c>
      <c r="O113" s="41">
        <v>10</v>
      </c>
      <c r="P113" s="41">
        <v>9</v>
      </c>
      <c r="Q113" s="41">
        <v>23</v>
      </c>
    </row>
    <row r="114" spans="2:17" ht="20.100000000000001" customHeight="1" thickBot="1" x14ac:dyDescent="0.25">
      <c r="B114" s="4" t="s">
        <v>322</v>
      </c>
      <c r="C114" s="41">
        <v>0</v>
      </c>
      <c r="D114" s="41">
        <v>0</v>
      </c>
      <c r="E114" s="41">
        <v>0</v>
      </c>
      <c r="F114" s="41">
        <v>4</v>
      </c>
      <c r="G114" s="41">
        <v>4</v>
      </c>
      <c r="H114" s="41">
        <v>0</v>
      </c>
      <c r="I114" s="41">
        <v>0</v>
      </c>
      <c r="J114" s="41">
        <v>0</v>
      </c>
      <c r="K114" s="41">
        <v>1</v>
      </c>
      <c r="L114" s="41">
        <v>1</v>
      </c>
      <c r="M114" s="41">
        <v>0</v>
      </c>
      <c r="N114" s="41">
        <v>0</v>
      </c>
      <c r="O114" s="41">
        <v>0</v>
      </c>
      <c r="P114" s="41">
        <v>5</v>
      </c>
      <c r="Q114" s="41">
        <v>5</v>
      </c>
    </row>
    <row r="115" spans="2:17" ht="20.100000000000001" customHeight="1" thickBot="1" x14ac:dyDescent="0.25">
      <c r="B115" s="4" t="s">
        <v>323</v>
      </c>
      <c r="C115" s="41">
        <v>0</v>
      </c>
      <c r="D115" s="41">
        <v>0</v>
      </c>
      <c r="E115" s="41">
        <v>3</v>
      </c>
      <c r="F115" s="41">
        <v>23</v>
      </c>
      <c r="G115" s="41">
        <v>26</v>
      </c>
      <c r="H115" s="41">
        <v>0</v>
      </c>
      <c r="I115" s="41">
        <v>0</v>
      </c>
      <c r="J115" s="41">
        <v>0</v>
      </c>
      <c r="K115" s="41">
        <v>0</v>
      </c>
      <c r="L115" s="41">
        <v>0</v>
      </c>
      <c r="M115" s="41">
        <v>0</v>
      </c>
      <c r="N115" s="41">
        <v>0</v>
      </c>
      <c r="O115" s="41">
        <v>3</v>
      </c>
      <c r="P115" s="41">
        <v>23</v>
      </c>
      <c r="Q115" s="41">
        <v>26</v>
      </c>
    </row>
    <row r="116" spans="2:17" ht="20.100000000000001" customHeight="1" thickBot="1" x14ac:dyDescent="0.25">
      <c r="B116" s="4" t="s">
        <v>324</v>
      </c>
      <c r="C116" s="41">
        <v>0</v>
      </c>
      <c r="D116" s="41">
        <v>0</v>
      </c>
      <c r="E116" s="41">
        <v>0</v>
      </c>
      <c r="F116" s="41">
        <v>31</v>
      </c>
      <c r="G116" s="41">
        <v>31</v>
      </c>
      <c r="H116" s="41">
        <v>0</v>
      </c>
      <c r="I116" s="41">
        <v>0</v>
      </c>
      <c r="J116" s="41">
        <v>0</v>
      </c>
      <c r="K116" s="41">
        <v>0</v>
      </c>
      <c r="L116" s="41">
        <v>0</v>
      </c>
      <c r="M116" s="41">
        <v>0</v>
      </c>
      <c r="N116" s="41">
        <v>0</v>
      </c>
      <c r="O116" s="41">
        <v>0</v>
      </c>
      <c r="P116" s="41">
        <v>31</v>
      </c>
      <c r="Q116" s="41">
        <v>31</v>
      </c>
    </row>
    <row r="117" spans="2:17" ht="20.100000000000001" customHeight="1" thickBot="1" x14ac:dyDescent="0.25">
      <c r="B117" s="4" t="s">
        <v>325</v>
      </c>
      <c r="C117" s="41">
        <v>0</v>
      </c>
      <c r="D117" s="41">
        <v>0</v>
      </c>
      <c r="E117" s="41">
        <v>23</v>
      </c>
      <c r="F117" s="41">
        <v>59</v>
      </c>
      <c r="G117" s="41">
        <v>82</v>
      </c>
      <c r="H117" s="41">
        <v>0</v>
      </c>
      <c r="I117" s="41">
        <v>0</v>
      </c>
      <c r="J117" s="41">
        <v>0</v>
      </c>
      <c r="K117" s="41">
        <v>0</v>
      </c>
      <c r="L117" s="41">
        <v>0</v>
      </c>
      <c r="M117" s="41">
        <v>0</v>
      </c>
      <c r="N117" s="41">
        <v>0</v>
      </c>
      <c r="O117" s="41">
        <v>23</v>
      </c>
      <c r="P117" s="41">
        <v>59</v>
      </c>
      <c r="Q117" s="41">
        <v>82</v>
      </c>
    </row>
    <row r="118" spans="2:17" ht="20.100000000000001" customHeight="1" thickBot="1" x14ac:dyDescent="0.25">
      <c r="B118" s="4" t="s">
        <v>326</v>
      </c>
      <c r="C118" s="41">
        <v>0</v>
      </c>
      <c r="D118" s="41">
        <v>0</v>
      </c>
      <c r="E118" s="41">
        <v>0</v>
      </c>
      <c r="F118" s="41">
        <v>22</v>
      </c>
      <c r="G118" s="41">
        <v>22</v>
      </c>
      <c r="H118" s="41">
        <v>0</v>
      </c>
      <c r="I118" s="41">
        <v>1</v>
      </c>
      <c r="J118" s="41">
        <v>0</v>
      </c>
      <c r="K118" s="41">
        <v>0</v>
      </c>
      <c r="L118" s="41">
        <v>1</v>
      </c>
      <c r="M118" s="41">
        <v>0</v>
      </c>
      <c r="N118" s="41">
        <v>1</v>
      </c>
      <c r="O118" s="41">
        <v>0</v>
      </c>
      <c r="P118" s="41">
        <v>22</v>
      </c>
      <c r="Q118" s="41">
        <v>23</v>
      </c>
    </row>
    <row r="119" spans="2:17" ht="20.100000000000001" customHeight="1" thickBot="1" x14ac:dyDescent="0.25">
      <c r="B119" s="4" t="s">
        <v>327</v>
      </c>
      <c r="C119" s="41">
        <v>0</v>
      </c>
      <c r="D119" s="41">
        <v>0</v>
      </c>
      <c r="E119" s="41">
        <v>23</v>
      </c>
      <c r="F119" s="41">
        <v>12</v>
      </c>
      <c r="G119" s="41">
        <v>35</v>
      </c>
      <c r="H119" s="41">
        <v>0</v>
      </c>
      <c r="I119" s="41">
        <v>0</v>
      </c>
      <c r="J119" s="41">
        <v>0</v>
      </c>
      <c r="K119" s="41">
        <v>0</v>
      </c>
      <c r="L119" s="41">
        <v>0</v>
      </c>
      <c r="M119" s="41">
        <v>0</v>
      </c>
      <c r="N119" s="41">
        <v>0</v>
      </c>
      <c r="O119" s="41">
        <v>23</v>
      </c>
      <c r="P119" s="41">
        <v>12</v>
      </c>
      <c r="Q119" s="41">
        <v>35</v>
      </c>
    </row>
    <row r="120" spans="2:17" ht="20.100000000000001" customHeight="1" thickBot="1" x14ac:dyDescent="0.25">
      <c r="B120" s="4" t="s">
        <v>328</v>
      </c>
      <c r="C120" s="41">
        <v>0</v>
      </c>
      <c r="D120" s="41">
        <v>0</v>
      </c>
      <c r="E120" s="41">
        <v>5</v>
      </c>
      <c r="F120" s="41">
        <v>5</v>
      </c>
      <c r="G120" s="41">
        <v>10</v>
      </c>
      <c r="H120" s="41">
        <v>0</v>
      </c>
      <c r="I120" s="41">
        <v>0</v>
      </c>
      <c r="J120" s="41">
        <v>0</v>
      </c>
      <c r="K120" s="41">
        <v>0</v>
      </c>
      <c r="L120" s="41">
        <v>0</v>
      </c>
      <c r="M120" s="41">
        <v>0</v>
      </c>
      <c r="N120" s="41">
        <v>0</v>
      </c>
      <c r="O120" s="41">
        <v>5</v>
      </c>
      <c r="P120" s="41">
        <v>5</v>
      </c>
      <c r="Q120" s="41">
        <v>10</v>
      </c>
    </row>
    <row r="121" spans="2:17" ht="20.100000000000001" customHeight="1" thickBot="1" x14ac:dyDescent="0.25">
      <c r="B121" s="4" t="s">
        <v>329</v>
      </c>
      <c r="C121" s="41">
        <v>4</v>
      </c>
      <c r="D121" s="41">
        <v>0</v>
      </c>
      <c r="E121" s="41">
        <v>165</v>
      </c>
      <c r="F121" s="41">
        <v>110</v>
      </c>
      <c r="G121" s="41">
        <v>279</v>
      </c>
      <c r="H121" s="41">
        <v>0</v>
      </c>
      <c r="I121" s="41">
        <v>0</v>
      </c>
      <c r="J121" s="41">
        <v>0</v>
      </c>
      <c r="K121" s="41">
        <v>0</v>
      </c>
      <c r="L121" s="41">
        <v>0</v>
      </c>
      <c r="M121" s="41">
        <v>4</v>
      </c>
      <c r="N121" s="41">
        <v>0</v>
      </c>
      <c r="O121" s="41">
        <v>165</v>
      </c>
      <c r="P121" s="41">
        <v>110</v>
      </c>
      <c r="Q121" s="41">
        <v>279</v>
      </c>
    </row>
    <row r="122" spans="2:17" ht="20.100000000000001" customHeight="1" thickBot="1" x14ac:dyDescent="0.25">
      <c r="B122" s="4" t="s">
        <v>330</v>
      </c>
      <c r="C122" s="41">
        <v>0</v>
      </c>
      <c r="D122" s="41">
        <v>0</v>
      </c>
      <c r="E122" s="41">
        <v>0</v>
      </c>
      <c r="F122" s="41">
        <v>19</v>
      </c>
      <c r="G122" s="41">
        <v>19</v>
      </c>
      <c r="H122" s="41">
        <v>0</v>
      </c>
      <c r="I122" s="41">
        <v>0</v>
      </c>
      <c r="J122" s="41">
        <v>0</v>
      </c>
      <c r="K122" s="41">
        <v>0</v>
      </c>
      <c r="L122" s="41">
        <v>0</v>
      </c>
      <c r="M122" s="41">
        <v>0</v>
      </c>
      <c r="N122" s="41">
        <v>0</v>
      </c>
      <c r="O122" s="41">
        <v>0</v>
      </c>
      <c r="P122" s="41">
        <v>19</v>
      </c>
      <c r="Q122" s="41">
        <v>19</v>
      </c>
    </row>
    <row r="123" spans="2:17" ht="20.100000000000001" customHeight="1" thickBot="1" x14ac:dyDescent="0.25">
      <c r="B123" s="4" t="s">
        <v>331</v>
      </c>
      <c r="C123" s="41">
        <v>5</v>
      </c>
      <c r="D123" s="41">
        <v>33</v>
      </c>
      <c r="E123" s="41">
        <v>105</v>
      </c>
      <c r="F123" s="41">
        <v>98</v>
      </c>
      <c r="G123" s="41">
        <v>241</v>
      </c>
      <c r="H123" s="41">
        <v>0</v>
      </c>
      <c r="I123" s="41">
        <v>0</v>
      </c>
      <c r="J123" s="41">
        <v>0</v>
      </c>
      <c r="K123" s="41">
        <v>0</v>
      </c>
      <c r="L123" s="41">
        <v>0</v>
      </c>
      <c r="M123" s="41">
        <v>5</v>
      </c>
      <c r="N123" s="41">
        <v>33</v>
      </c>
      <c r="O123" s="41">
        <v>105</v>
      </c>
      <c r="P123" s="41">
        <v>98</v>
      </c>
      <c r="Q123" s="41">
        <v>241</v>
      </c>
    </row>
    <row r="124" spans="2:17" ht="20.100000000000001" customHeight="1" thickBot="1" x14ac:dyDescent="0.25">
      <c r="B124" s="4" t="s">
        <v>332</v>
      </c>
      <c r="C124" s="41">
        <v>0</v>
      </c>
      <c r="D124" s="41">
        <v>0</v>
      </c>
      <c r="E124" s="41">
        <v>3</v>
      </c>
      <c r="F124" s="41">
        <v>0</v>
      </c>
      <c r="G124" s="41">
        <v>3</v>
      </c>
      <c r="H124" s="41">
        <v>0</v>
      </c>
      <c r="I124" s="41">
        <v>0</v>
      </c>
      <c r="J124" s="41">
        <v>0</v>
      </c>
      <c r="K124" s="41">
        <v>0</v>
      </c>
      <c r="L124" s="41">
        <v>0</v>
      </c>
      <c r="M124" s="41">
        <v>0</v>
      </c>
      <c r="N124" s="41">
        <v>0</v>
      </c>
      <c r="O124" s="41">
        <v>3</v>
      </c>
      <c r="P124" s="41">
        <v>0</v>
      </c>
      <c r="Q124" s="41">
        <v>3</v>
      </c>
    </row>
    <row r="125" spans="2:17" ht="20.100000000000001" customHeight="1" thickBot="1" x14ac:dyDescent="0.25">
      <c r="B125" s="4" t="s">
        <v>333</v>
      </c>
      <c r="C125" s="41">
        <v>0</v>
      </c>
      <c r="D125" s="41">
        <v>1</v>
      </c>
      <c r="E125" s="41">
        <v>19</v>
      </c>
      <c r="F125" s="41">
        <v>21</v>
      </c>
      <c r="G125" s="41">
        <v>41</v>
      </c>
      <c r="H125" s="41">
        <v>0</v>
      </c>
      <c r="I125" s="41">
        <v>0</v>
      </c>
      <c r="J125" s="41">
        <v>0</v>
      </c>
      <c r="K125" s="41">
        <v>0</v>
      </c>
      <c r="L125" s="41">
        <v>0</v>
      </c>
      <c r="M125" s="41">
        <v>0</v>
      </c>
      <c r="N125" s="41">
        <v>1</v>
      </c>
      <c r="O125" s="41">
        <v>19</v>
      </c>
      <c r="P125" s="41">
        <v>21</v>
      </c>
      <c r="Q125" s="41">
        <v>41</v>
      </c>
    </row>
    <row r="126" spans="2:17" ht="20.100000000000001" customHeight="1" thickBot="1" x14ac:dyDescent="0.25">
      <c r="B126" s="4" t="s">
        <v>334</v>
      </c>
      <c r="C126" s="41">
        <v>0</v>
      </c>
      <c r="D126" s="41">
        <v>5</v>
      </c>
      <c r="E126" s="41">
        <v>2</v>
      </c>
      <c r="F126" s="41">
        <v>36</v>
      </c>
      <c r="G126" s="41">
        <v>43</v>
      </c>
      <c r="H126" s="41">
        <v>0</v>
      </c>
      <c r="I126" s="41">
        <v>0</v>
      </c>
      <c r="J126" s="41">
        <v>0</v>
      </c>
      <c r="K126" s="41">
        <v>0</v>
      </c>
      <c r="L126" s="41">
        <v>0</v>
      </c>
      <c r="M126" s="41">
        <v>0</v>
      </c>
      <c r="N126" s="41">
        <v>5</v>
      </c>
      <c r="O126" s="41">
        <v>2</v>
      </c>
      <c r="P126" s="41">
        <v>36</v>
      </c>
      <c r="Q126" s="41">
        <v>43</v>
      </c>
    </row>
    <row r="127" spans="2:17" ht="20.100000000000001" customHeight="1" thickBot="1" x14ac:dyDescent="0.25">
      <c r="B127" s="4" t="s">
        <v>335</v>
      </c>
      <c r="C127" s="41">
        <v>0</v>
      </c>
      <c r="D127" s="41">
        <v>0</v>
      </c>
      <c r="E127" s="41">
        <v>0</v>
      </c>
      <c r="F127" s="41">
        <v>2</v>
      </c>
      <c r="G127" s="41">
        <v>2</v>
      </c>
      <c r="H127" s="41">
        <v>0</v>
      </c>
      <c r="I127" s="41">
        <v>0</v>
      </c>
      <c r="J127" s="41">
        <v>0</v>
      </c>
      <c r="K127" s="41">
        <v>0</v>
      </c>
      <c r="L127" s="41">
        <v>0</v>
      </c>
      <c r="M127" s="41">
        <v>0</v>
      </c>
      <c r="N127" s="41">
        <v>0</v>
      </c>
      <c r="O127" s="41">
        <v>0</v>
      </c>
      <c r="P127" s="41">
        <v>2</v>
      </c>
      <c r="Q127" s="41">
        <v>2</v>
      </c>
    </row>
    <row r="128" spans="2:17" ht="20.100000000000001" customHeight="1" thickBot="1" x14ac:dyDescent="0.25">
      <c r="B128" s="4" t="s">
        <v>336</v>
      </c>
      <c r="C128" s="41">
        <v>0</v>
      </c>
      <c r="D128" s="41">
        <v>0</v>
      </c>
      <c r="E128" s="41">
        <v>0</v>
      </c>
      <c r="F128" s="41">
        <v>7</v>
      </c>
      <c r="G128" s="41">
        <v>7</v>
      </c>
      <c r="H128" s="41">
        <v>0</v>
      </c>
      <c r="I128" s="41">
        <v>0</v>
      </c>
      <c r="J128" s="41">
        <v>0</v>
      </c>
      <c r="K128" s="41">
        <v>0</v>
      </c>
      <c r="L128" s="41">
        <v>0</v>
      </c>
      <c r="M128" s="41">
        <v>0</v>
      </c>
      <c r="N128" s="41">
        <v>0</v>
      </c>
      <c r="O128" s="41">
        <v>0</v>
      </c>
      <c r="P128" s="41">
        <v>7</v>
      </c>
      <c r="Q128" s="41">
        <v>7</v>
      </c>
    </row>
    <row r="129" spans="2:17" ht="20.100000000000001" customHeight="1" thickBot="1" x14ac:dyDescent="0.25">
      <c r="B129" s="4" t="s">
        <v>337</v>
      </c>
      <c r="C129" s="41">
        <v>0</v>
      </c>
      <c r="D129" s="41">
        <v>1</v>
      </c>
      <c r="E129" s="41">
        <v>0</v>
      </c>
      <c r="F129" s="41">
        <v>1</v>
      </c>
      <c r="G129" s="41">
        <v>2</v>
      </c>
      <c r="H129" s="41">
        <v>0</v>
      </c>
      <c r="I129" s="41">
        <v>0</v>
      </c>
      <c r="J129" s="41">
        <v>0</v>
      </c>
      <c r="K129" s="41">
        <v>0</v>
      </c>
      <c r="L129" s="41">
        <v>0</v>
      </c>
      <c r="M129" s="41">
        <v>0</v>
      </c>
      <c r="N129" s="41">
        <v>1</v>
      </c>
      <c r="O129" s="41">
        <v>0</v>
      </c>
      <c r="P129" s="41">
        <v>1</v>
      </c>
      <c r="Q129" s="41">
        <v>2</v>
      </c>
    </row>
    <row r="130" spans="2:17" ht="20.100000000000001" customHeight="1" thickBot="1" x14ac:dyDescent="0.25">
      <c r="B130" s="4" t="s">
        <v>338</v>
      </c>
      <c r="C130" s="41">
        <v>0</v>
      </c>
      <c r="D130" s="41">
        <v>0</v>
      </c>
      <c r="E130" s="41">
        <v>6</v>
      </c>
      <c r="F130" s="41">
        <v>14</v>
      </c>
      <c r="G130" s="41">
        <v>20</v>
      </c>
      <c r="H130" s="41">
        <v>0</v>
      </c>
      <c r="I130" s="41">
        <v>0</v>
      </c>
      <c r="J130" s="41">
        <v>0</v>
      </c>
      <c r="K130" s="41">
        <v>0</v>
      </c>
      <c r="L130" s="41">
        <v>0</v>
      </c>
      <c r="M130" s="41">
        <v>0</v>
      </c>
      <c r="N130" s="41">
        <v>0</v>
      </c>
      <c r="O130" s="41">
        <v>6</v>
      </c>
      <c r="P130" s="41">
        <v>14</v>
      </c>
      <c r="Q130" s="41">
        <v>20</v>
      </c>
    </row>
    <row r="131" spans="2:17" ht="20.100000000000001" customHeight="1" thickBot="1" x14ac:dyDescent="0.25">
      <c r="B131" s="4" t="s">
        <v>339</v>
      </c>
      <c r="C131" s="41">
        <v>0</v>
      </c>
      <c r="D131" s="41">
        <v>0</v>
      </c>
      <c r="E131" s="41">
        <v>0</v>
      </c>
      <c r="F131" s="41">
        <v>5</v>
      </c>
      <c r="G131" s="41">
        <v>5</v>
      </c>
      <c r="H131" s="41">
        <v>0</v>
      </c>
      <c r="I131" s="41">
        <v>0</v>
      </c>
      <c r="J131" s="41">
        <v>0</v>
      </c>
      <c r="K131" s="41">
        <v>0</v>
      </c>
      <c r="L131" s="41">
        <v>0</v>
      </c>
      <c r="M131" s="41">
        <v>0</v>
      </c>
      <c r="N131" s="41">
        <v>0</v>
      </c>
      <c r="O131" s="41">
        <v>0</v>
      </c>
      <c r="P131" s="41">
        <v>5</v>
      </c>
      <c r="Q131" s="41">
        <v>5</v>
      </c>
    </row>
    <row r="132" spans="2:17" ht="20.100000000000001" customHeight="1" thickBot="1" x14ac:dyDescent="0.25">
      <c r="B132" s="4" t="s">
        <v>638</v>
      </c>
      <c r="C132" s="41">
        <v>0</v>
      </c>
      <c r="D132" s="41">
        <v>0</v>
      </c>
      <c r="E132" s="41">
        <v>21</v>
      </c>
      <c r="F132" s="41">
        <v>14</v>
      </c>
      <c r="G132" s="41">
        <v>35</v>
      </c>
      <c r="H132" s="41">
        <v>0</v>
      </c>
      <c r="I132" s="41">
        <v>0</v>
      </c>
      <c r="J132" s="41">
        <v>0</v>
      </c>
      <c r="K132" s="41">
        <v>0</v>
      </c>
      <c r="L132" s="41">
        <v>0</v>
      </c>
      <c r="M132" s="41">
        <v>0</v>
      </c>
      <c r="N132" s="41">
        <v>0</v>
      </c>
      <c r="O132" s="41">
        <v>21</v>
      </c>
      <c r="P132" s="41">
        <v>14</v>
      </c>
      <c r="Q132" s="41">
        <v>35</v>
      </c>
    </row>
    <row r="133" spans="2:17" ht="20.100000000000001" customHeight="1" thickBot="1" x14ac:dyDescent="0.25">
      <c r="B133" s="4" t="s">
        <v>340</v>
      </c>
      <c r="C133" s="41">
        <v>0</v>
      </c>
      <c r="D133" s="41">
        <v>0</v>
      </c>
      <c r="E133" s="41">
        <v>30</v>
      </c>
      <c r="F133" s="41">
        <v>64</v>
      </c>
      <c r="G133" s="41">
        <v>94</v>
      </c>
      <c r="H133" s="41">
        <v>0</v>
      </c>
      <c r="I133" s="41">
        <v>0</v>
      </c>
      <c r="J133" s="41">
        <v>0</v>
      </c>
      <c r="K133" s="41">
        <v>0</v>
      </c>
      <c r="L133" s="41">
        <v>0</v>
      </c>
      <c r="M133" s="41">
        <v>0</v>
      </c>
      <c r="N133" s="41">
        <v>0</v>
      </c>
      <c r="O133" s="41">
        <v>30</v>
      </c>
      <c r="P133" s="41">
        <v>64</v>
      </c>
      <c r="Q133" s="41">
        <v>94</v>
      </c>
    </row>
    <row r="134" spans="2:17" ht="20.100000000000001" customHeight="1" thickBot="1" x14ac:dyDescent="0.25">
      <c r="B134" s="4" t="s">
        <v>341</v>
      </c>
      <c r="C134" s="41">
        <v>3</v>
      </c>
      <c r="D134" s="41">
        <v>22</v>
      </c>
      <c r="E134" s="41">
        <v>78</v>
      </c>
      <c r="F134" s="41">
        <v>725</v>
      </c>
      <c r="G134" s="41">
        <v>828</v>
      </c>
      <c r="H134" s="41">
        <v>0</v>
      </c>
      <c r="I134" s="41">
        <v>0</v>
      </c>
      <c r="J134" s="41">
        <v>0</v>
      </c>
      <c r="K134" s="41">
        <v>3</v>
      </c>
      <c r="L134" s="41">
        <v>3</v>
      </c>
      <c r="M134" s="41">
        <v>3</v>
      </c>
      <c r="N134" s="41">
        <v>22</v>
      </c>
      <c r="O134" s="41">
        <v>78</v>
      </c>
      <c r="P134" s="41">
        <v>728</v>
      </c>
      <c r="Q134" s="41">
        <v>831</v>
      </c>
    </row>
    <row r="135" spans="2:17" ht="20.100000000000001" customHeight="1" thickBot="1" x14ac:dyDescent="0.25">
      <c r="B135" s="4" t="s">
        <v>342</v>
      </c>
      <c r="C135" s="41">
        <v>2</v>
      </c>
      <c r="D135" s="41">
        <v>9</v>
      </c>
      <c r="E135" s="41">
        <v>41</v>
      </c>
      <c r="F135" s="41">
        <v>19</v>
      </c>
      <c r="G135" s="41">
        <v>71</v>
      </c>
      <c r="H135" s="41">
        <v>0</v>
      </c>
      <c r="I135" s="41">
        <v>0</v>
      </c>
      <c r="J135" s="41">
        <v>0</v>
      </c>
      <c r="K135" s="41">
        <v>0</v>
      </c>
      <c r="L135" s="41">
        <v>0</v>
      </c>
      <c r="M135" s="41">
        <v>2</v>
      </c>
      <c r="N135" s="41">
        <v>9</v>
      </c>
      <c r="O135" s="41">
        <v>41</v>
      </c>
      <c r="P135" s="41">
        <v>19</v>
      </c>
      <c r="Q135" s="41">
        <v>71</v>
      </c>
    </row>
    <row r="136" spans="2:17" ht="20.100000000000001" customHeight="1" thickBot="1" x14ac:dyDescent="0.25">
      <c r="B136" s="4" t="s">
        <v>343</v>
      </c>
      <c r="C136" s="41">
        <v>4</v>
      </c>
      <c r="D136" s="41">
        <v>0</v>
      </c>
      <c r="E136" s="41">
        <v>172</v>
      </c>
      <c r="F136" s="41">
        <v>17</v>
      </c>
      <c r="G136" s="41">
        <v>193</v>
      </c>
      <c r="H136" s="41">
        <v>0</v>
      </c>
      <c r="I136" s="41">
        <v>0</v>
      </c>
      <c r="J136" s="41">
        <v>0</v>
      </c>
      <c r="K136" s="41">
        <v>0</v>
      </c>
      <c r="L136" s="41">
        <v>0</v>
      </c>
      <c r="M136" s="41">
        <v>4</v>
      </c>
      <c r="N136" s="41">
        <v>0</v>
      </c>
      <c r="O136" s="41">
        <v>172</v>
      </c>
      <c r="P136" s="41">
        <v>17</v>
      </c>
      <c r="Q136" s="41">
        <v>193</v>
      </c>
    </row>
    <row r="137" spans="2:17" ht="20.100000000000001" customHeight="1" thickBot="1" x14ac:dyDescent="0.25">
      <c r="B137" s="4" t="s">
        <v>344</v>
      </c>
      <c r="C137" s="41">
        <v>0</v>
      </c>
      <c r="D137" s="41">
        <v>0</v>
      </c>
      <c r="E137" s="41">
        <v>5</v>
      </c>
      <c r="F137" s="41">
        <v>4</v>
      </c>
      <c r="G137" s="41">
        <v>9</v>
      </c>
      <c r="H137" s="41">
        <v>0</v>
      </c>
      <c r="I137" s="41">
        <v>0</v>
      </c>
      <c r="J137" s="41">
        <v>0</v>
      </c>
      <c r="K137" s="41">
        <v>0</v>
      </c>
      <c r="L137" s="41">
        <v>0</v>
      </c>
      <c r="M137" s="41">
        <v>0</v>
      </c>
      <c r="N137" s="41">
        <v>0</v>
      </c>
      <c r="O137" s="41">
        <v>5</v>
      </c>
      <c r="P137" s="41">
        <v>4</v>
      </c>
      <c r="Q137" s="41">
        <v>9</v>
      </c>
    </row>
    <row r="138" spans="2:17" ht="20.100000000000001" customHeight="1" thickBot="1" x14ac:dyDescent="0.25">
      <c r="B138" s="4" t="s">
        <v>345</v>
      </c>
      <c r="C138" s="41">
        <v>3</v>
      </c>
      <c r="D138" s="41">
        <v>2</v>
      </c>
      <c r="E138" s="41">
        <v>20</v>
      </c>
      <c r="F138" s="41">
        <v>20</v>
      </c>
      <c r="G138" s="41">
        <v>45</v>
      </c>
      <c r="H138" s="41">
        <v>0</v>
      </c>
      <c r="I138" s="41">
        <v>0</v>
      </c>
      <c r="J138" s="41">
        <v>0</v>
      </c>
      <c r="K138" s="41">
        <v>0</v>
      </c>
      <c r="L138" s="41">
        <v>0</v>
      </c>
      <c r="M138" s="41">
        <v>3</v>
      </c>
      <c r="N138" s="41">
        <v>2</v>
      </c>
      <c r="O138" s="41">
        <v>20</v>
      </c>
      <c r="P138" s="41">
        <v>20</v>
      </c>
      <c r="Q138" s="41">
        <v>45</v>
      </c>
    </row>
    <row r="139" spans="2:17" ht="20.100000000000001" customHeight="1" thickBot="1" x14ac:dyDescent="0.25">
      <c r="B139" s="4" t="s">
        <v>346</v>
      </c>
      <c r="C139" s="41">
        <v>2</v>
      </c>
      <c r="D139" s="41">
        <v>1</v>
      </c>
      <c r="E139" s="41">
        <v>28</v>
      </c>
      <c r="F139" s="41">
        <v>72</v>
      </c>
      <c r="G139" s="41">
        <v>103</v>
      </c>
      <c r="H139" s="41">
        <v>0</v>
      </c>
      <c r="I139" s="41">
        <v>0</v>
      </c>
      <c r="J139" s="41">
        <v>0</v>
      </c>
      <c r="K139" s="41">
        <v>0</v>
      </c>
      <c r="L139" s="41">
        <v>0</v>
      </c>
      <c r="M139" s="41">
        <v>2</v>
      </c>
      <c r="N139" s="41">
        <v>1</v>
      </c>
      <c r="O139" s="41">
        <v>28</v>
      </c>
      <c r="P139" s="41">
        <v>72</v>
      </c>
      <c r="Q139" s="41">
        <v>103</v>
      </c>
    </row>
    <row r="140" spans="2:17" ht="20.100000000000001" customHeight="1" thickBot="1" x14ac:dyDescent="0.25">
      <c r="B140" s="4" t="s">
        <v>347</v>
      </c>
      <c r="C140" s="41">
        <v>0</v>
      </c>
      <c r="D140" s="41">
        <v>1</v>
      </c>
      <c r="E140" s="41">
        <v>20</v>
      </c>
      <c r="F140" s="41">
        <v>52</v>
      </c>
      <c r="G140" s="41">
        <v>73</v>
      </c>
      <c r="H140" s="41">
        <v>0</v>
      </c>
      <c r="I140" s="41">
        <v>0</v>
      </c>
      <c r="J140" s="41">
        <v>0</v>
      </c>
      <c r="K140" s="41">
        <v>0</v>
      </c>
      <c r="L140" s="41">
        <v>0</v>
      </c>
      <c r="M140" s="41">
        <v>0</v>
      </c>
      <c r="N140" s="41">
        <v>1</v>
      </c>
      <c r="O140" s="41">
        <v>20</v>
      </c>
      <c r="P140" s="41">
        <v>52</v>
      </c>
      <c r="Q140" s="41">
        <v>73</v>
      </c>
    </row>
    <row r="141" spans="2:17" ht="20.100000000000001" customHeight="1" thickBot="1" x14ac:dyDescent="0.25">
      <c r="B141" s="4" t="s">
        <v>348</v>
      </c>
      <c r="C141" s="41">
        <v>0</v>
      </c>
      <c r="D141" s="41">
        <v>0</v>
      </c>
      <c r="E141" s="41">
        <v>0</v>
      </c>
      <c r="F141" s="41">
        <v>9</v>
      </c>
      <c r="G141" s="41">
        <v>9</v>
      </c>
      <c r="H141" s="41">
        <v>0</v>
      </c>
      <c r="I141" s="41">
        <v>0</v>
      </c>
      <c r="J141" s="41">
        <v>0</v>
      </c>
      <c r="K141" s="41">
        <v>0</v>
      </c>
      <c r="L141" s="41">
        <v>0</v>
      </c>
      <c r="M141" s="41">
        <v>0</v>
      </c>
      <c r="N141" s="41">
        <v>0</v>
      </c>
      <c r="O141" s="41">
        <v>0</v>
      </c>
      <c r="P141" s="41">
        <v>9</v>
      </c>
      <c r="Q141" s="41">
        <v>9</v>
      </c>
    </row>
    <row r="142" spans="2:17" ht="20.100000000000001" customHeight="1" thickBot="1" x14ac:dyDescent="0.25">
      <c r="B142" s="4" t="s">
        <v>349</v>
      </c>
      <c r="C142" s="41">
        <v>0</v>
      </c>
      <c r="D142" s="41">
        <v>0</v>
      </c>
      <c r="E142" s="41">
        <v>0</v>
      </c>
      <c r="F142" s="41">
        <v>28</v>
      </c>
      <c r="G142" s="41">
        <v>28</v>
      </c>
      <c r="H142" s="41">
        <v>0</v>
      </c>
      <c r="I142" s="41">
        <v>0</v>
      </c>
      <c r="J142" s="41">
        <v>0</v>
      </c>
      <c r="K142" s="41">
        <v>0</v>
      </c>
      <c r="L142" s="41">
        <v>0</v>
      </c>
      <c r="M142" s="41">
        <v>0</v>
      </c>
      <c r="N142" s="41">
        <v>0</v>
      </c>
      <c r="O142" s="41">
        <v>0</v>
      </c>
      <c r="P142" s="41">
        <v>28</v>
      </c>
      <c r="Q142" s="41">
        <v>28</v>
      </c>
    </row>
    <row r="143" spans="2:17" ht="20.100000000000001" customHeight="1" thickBot="1" x14ac:dyDescent="0.25">
      <c r="B143" s="4" t="s">
        <v>350</v>
      </c>
      <c r="C143" s="41">
        <v>0</v>
      </c>
      <c r="D143" s="41">
        <v>1</v>
      </c>
      <c r="E143" s="41">
        <v>10</v>
      </c>
      <c r="F143" s="41">
        <v>48</v>
      </c>
      <c r="G143" s="41">
        <v>59</v>
      </c>
      <c r="H143" s="41">
        <v>0</v>
      </c>
      <c r="I143" s="41">
        <v>0</v>
      </c>
      <c r="J143" s="41">
        <v>0</v>
      </c>
      <c r="K143" s="41">
        <v>0</v>
      </c>
      <c r="L143" s="41">
        <v>0</v>
      </c>
      <c r="M143" s="41">
        <v>0</v>
      </c>
      <c r="N143" s="41">
        <v>1</v>
      </c>
      <c r="O143" s="41">
        <v>10</v>
      </c>
      <c r="P143" s="41">
        <v>48</v>
      </c>
      <c r="Q143" s="41">
        <v>59</v>
      </c>
    </row>
    <row r="144" spans="2:17" ht="20.100000000000001" customHeight="1" thickBot="1" x14ac:dyDescent="0.25">
      <c r="B144" s="4" t="s">
        <v>351</v>
      </c>
      <c r="C144" s="41">
        <v>0</v>
      </c>
      <c r="D144" s="41">
        <v>0</v>
      </c>
      <c r="E144" s="41">
        <v>0</v>
      </c>
      <c r="F144" s="41">
        <v>11</v>
      </c>
      <c r="G144" s="41">
        <v>11</v>
      </c>
      <c r="H144" s="41">
        <v>0</v>
      </c>
      <c r="I144" s="41">
        <v>0</v>
      </c>
      <c r="J144" s="41">
        <v>0</v>
      </c>
      <c r="K144" s="41">
        <v>0</v>
      </c>
      <c r="L144" s="41">
        <v>0</v>
      </c>
      <c r="M144" s="41">
        <v>0</v>
      </c>
      <c r="N144" s="41">
        <v>0</v>
      </c>
      <c r="O144" s="41">
        <v>0</v>
      </c>
      <c r="P144" s="41">
        <v>11</v>
      </c>
      <c r="Q144" s="41">
        <v>11</v>
      </c>
    </row>
    <row r="145" spans="2:17" ht="20.100000000000001" customHeight="1" thickBot="1" x14ac:dyDescent="0.25">
      <c r="B145" s="4" t="s">
        <v>352</v>
      </c>
      <c r="C145" s="41">
        <v>0</v>
      </c>
      <c r="D145" s="41">
        <v>0</v>
      </c>
      <c r="E145" s="41">
        <v>0</v>
      </c>
      <c r="F145" s="41">
        <v>3</v>
      </c>
      <c r="G145" s="41">
        <v>3</v>
      </c>
      <c r="H145" s="41">
        <v>0</v>
      </c>
      <c r="I145" s="41">
        <v>0</v>
      </c>
      <c r="J145" s="41">
        <v>0</v>
      </c>
      <c r="K145" s="41">
        <v>0</v>
      </c>
      <c r="L145" s="41">
        <v>0</v>
      </c>
      <c r="M145" s="41">
        <v>0</v>
      </c>
      <c r="N145" s="41">
        <v>0</v>
      </c>
      <c r="O145" s="41">
        <v>0</v>
      </c>
      <c r="P145" s="41">
        <v>3</v>
      </c>
      <c r="Q145" s="41">
        <v>3</v>
      </c>
    </row>
    <row r="146" spans="2:17" ht="20.100000000000001" customHeight="1" thickBot="1" x14ac:dyDescent="0.25">
      <c r="B146" s="4" t="s">
        <v>353</v>
      </c>
      <c r="C146" s="41">
        <v>0</v>
      </c>
      <c r="D146" s="41">
        <v>0</v>
      </c>
      <c r="E146" s="41">
        <v>10</v>
      </c>
      <c r="F146" s="41">
        <v>3</v>
      </c>
      <c r="G146" s="41">
        <v>13</v>
      </c>
      <c r="H146" s="41">
        <v>0</v>
      </c>
      <c r="I146" s="41">
        <v>0</v>
      </c>
      <c r="J146" s="41">
        <v>0</v>
      </c>
      <c r="K146" s="41">
        <v>0</v>
      </c>
      <c r="L146" s="41">
        <v>0</v>
      </c>
      <c r="M146" s="41">
        <v>0</v>
      </c>
      <c r="N146" s="41">
        <v>0</v>
      </c>
      <c r="O146" s="41">
        <v>10</v>
      </c>
      <c r="P146" s="41">
        <v>3</v>
      </c>
      <c r="Q146" s="41">
        <v>13</v>
      </c>
    </row>
    <row r="147" spans="2:17" ht="20.100000000000001" customHeight="1" thickBot="1" x14ac:dyDescent="0.25">
      <c r="B147" s="4" t="s">
        <v>178</v>
      </c>
      <c r="C147" s="41">
        <v>0</v>
      </c>
      <c r="D147" s="41">
        <v>0</v>
      </c>
      <c r="E147" s="41">
        <v>82</v>
      </c>
      <c r="F147" s="41">
        <v>85</v>
      </c>
      <c r="G147" s="41">
        <v>167</v>
      </c>
      <c r="H147" s="41">
        <v>0</v>
      </c>
      <c r="I147" s="41">
        <v>0</v>
      </c>
      <c r="J147" s="41">
        <v>0</v>
      </c>
      <c r="K147" s="41">
        <v>0</v>
      </c>
      <c r="L147" s="41">
        <v>0</v>
      </c>
      <c r="M147" s="41">
        <v>0</v>
      </c>
      <c r="N147" s="41">
        <v>0</v>
      </c>
      <c r="O147" s="41">
        <v>82</v>
      </c>
      <c r="P147" s="41">
        <v>85</v>
      </c>
      <c r="Q147" s="41">
        <v>167</v>
      </c>
    </row>
    <row r="148" spans="2:17" ht="20.100000000000001" customHeight="1" thickBot="1" x14ac:dyDescent="0.25">
      <c r="B148" s="4" t="s">
        <v>354</v>
      </c>
      <c r="C148" s="41">
        <v>0</v>
      </c>
      <c r="D148" s="41">
        <v>2</v>
      </c>
      <c r="E148" s="41">
        <v>4</v>
      </c>
      <c r="F148" s="41">
        <v>10</v>
      </c>
      <c r="G148" s="41">
        <v>16</v>
      </c>
      <c r="H148" s="41">
        <v>0</v>
      </c>
      <c r="I148" s="41">
        <v>0</v>
      </c>
      <c r="J148" s="41">
        <v>0</v>
      </c>
      <c r="K148" s="41">
        <v>0</v>
      </c>
      <c r="L148" s="41">
        <v>0</v>
      </c>
      <c r="M148" s="41">
        <v>0</v>
      </c>
      <c r="N148" s="41">
        <v>2</v>
      </c>
      <c r="O148" s="41">
        <v>4</v>
      </c>
      <c r="P148" s="41">
        <v>10</v>
      </c>
      <c r="Q148" s="41">
        <v>16</v>
      </c>
    </row>
    <row r="149" spans="2:17" ht="20.100000000000001" customHeight="1" thickBot="1" x14ac:dyDescent="0.25">
      <c r="B149" s="4" t="s">
        <v>355</v>
      </c>
      <c r="C149" s="41">
        <v>0</v>
      </c>
      <c r="D149" s="41">
        <v>0</v>
      </c>
      <c r="E149" s="41">
        <v>15</v>
      </c>
      <c r="F149" s="41">
        <v>6</v>
      </c>
      <c r="G149" s="41">
        <v>21</v>
      </c>
      <c r="H149" s="41">
        <v>0</v>
      </c>
      <c r="I149" s="41">
        <v>0</v>
      </c>
      <c r="J149" s="41">
        <v>0</v>
      </c>
      <c r="K149" s="41">
        <v>0</v>
      </c>
      <c r="L149" s="41">
        <v>0</v>
      </c>
      <c r="M149" s="41">
        <v>0</v>
      </c>
      <c r="N149" s="41">
        <v>0</v>
      </c>
      <c r="O149" s="41">
        <v>15</v>
      </c>
      <c r="P149" s="41">
        <v>6</v>
      </c>
      <c r="Q149" s="41">
        <v>21</v>
      </c>
    </row>
    <row r="150" spans="2:17" ht="20.100000000000001" customHeight="1" thickBot="1" x14ac:dyDescent="0.25">
      <c r="B150" s="4" t="s">
        <v>356</v>
      </c>
      <c r="C150" s="41">
        <v>0</v>
      </c>
      <c r="D150" s="41">
        <v>0</v>
      </c>
      <c r="E150" s="41">
        <v>0</v>
      </c>
      <c r="F150" s="41">
        <v>3</v>
      </c>
      <c r="G150" s="41">
        <v>3</v>
      </c>
      <c r="H150" s="41">
        <v>0</v>
      </c>
      <c r="I150" s="41">
        <v>0</v>
      </c>
      <c r="J150" s="41">
        <v>0</v>
      </c>
      <c r="K150" s="41">
        <v>0</v>
      </c>
      <c r="L150" s="41">
        <v>0</v>
      </c>
      <c r="M150" s="41">
        <v>0</v>
      </c>
      <c r="N150" s="41">
        <v>0</v>
      </c>
      <c r="O150" s="41">
        <v>0</v>
      </c>
      <c r="P150" s="41">
        <v>3</v>
      </c>
      <c r="Q150" s="41">
        <v>3</v>
      </c>
    </row>
    <row r="151" spans="2:17" ht="20.100000000000001" customHeight="1" thickBot="1" x14ac:dyDescent="0.25">
      <c r="B151" s="4" t="s">
        <v>357</v>
      </c>
      <c r="C151" s="41">
        <v>0</v>
      </c>
      <c r="D151" s="41">
        <v>0</v>
      </c>
      <c r="E151" s="41">
        <v>0</v>
      </c>
      <c r="F151" s="41">
        <v>12</v>
      </c>
      <c r="G151" s="41">
        <v>12</v>
      </c>
      <c r="H151" s="41">
        <v>0</v>
      </c>
      <c r="I151" s="41">
        <v>0</v>
      </c>
      <c r="J151" s="41">
        <v>0</v>
      </c>
      <c r="K151" s="41">
        <v>0</v>
      </c>
      <c r="L151" s="41">
        <v>0</v>
      </c>
      <c r="M151" s="41">
        <v>0</v>
      </c>
      <c r="N151" s="41">
        <v>0</v>
      </c>
      <c r="O151" s="41">
        <v>0</v>
      </c>
      <c r="P151" s="41">
        <v>12</v>
      </c>
      <c r="Q151" s="41">
        <v>12</v>
      </c>
    </row>
    <row r="152" spans="2:17" ht="20.100000000000001" customHeight="1" thickBot="1" x14ac:dyDescent="0.25">
      <c r="B152" s="4" t="s">
        <v>358</v>
      </c>
      <c r="C152" s="41">
        <v>3</v>
      </c>
      <c r="D152" s="41">
        <v>0</v>
      </c>
      <c r="E152" s="41">
        <v>29</v>
      </c>
      <c r="F152" s="41">
        <v>30</v>
      </c>
      <c r="G152" s="41">
        <v>62</v>
      </c>
      <c r="H152" s="41">
        <v>0</v>
      </c>
      <c r="I152" s="41">
        <v>0</v>
      </c>
      <c r="J152" s="41">
        <v>0</v>
      </c>
      <c r="K152" s="41">
        <v>0</v>
      </c>
      <c r="L152" s="41">
        <v>0</v>
      </c>
      <c r="M152" s="41">
        <v>3</v>
      </c>
      <c r="N152" s="41">
        <v>0</v>
      </c>
      <c r="O152" s="41">
        <v>29</v>
      </c>
      <c r="P152" s="41">
        <v>30</v>
      </c>
      <c r="Q152" s="41">
        <v>62</v>
      </c>
    </row>
    <row r="153" spans="2:17" ht="20.100000000000001" customHeight="1" thickBot="1" x14ac:dyDescent="0.25">
      <c r="B153" s="4" t="s">
        <v>359</v>
      </c>
      <c r="C153" s="41">
        <v>4</v>
      </c>
      <c r="D153" s="41">
        <v>1</v>
      </c>
      <c r="E153" s="41">
        <v>13</v>
      </c>
      <c r="F153" s="41">
        <v>12</v>
      </c>
      <c r="G153" s="41">
        <v>30</v>
      </c>
      <c r="H153" s="41">
        <v>0</v>
      </c>
      <c r="I153" s="41">
        <v>0</v>
      </c>
      <c r="J153" s="41">
        <v>0</v>
      </c>
      <c r="K153" s="41">
        <v>0</v>
      </c>
      <c r="L153" s="41">
        <v>0</v>
      </c>
      <c r="M153" s="41">
        <v>4</v>
      </c>
      <c r="N153" s="41">
        <v>1</v>
      </c>
      <c r="O153" s="41">
        <v>13</v>
      </c>
      <c r="P153" s="41">
        <v>12</v>
      </c>
      <c r="Q153" s="41">
        <v>30</v>
      </c>
    </row>
    <row r="154" spans="2:17" ht="20.100000000000001" customHeight="1" thickBot="1" x14ac:dyDescent="0.25">
      <c r="B154" s="4" t="s">
        <v>360</v>
      </c>
      <c r="C154" s="41">
        <v>0</v>
      </c>
      <c r="D154" s="41">
        <v>0</v>
      </c>
      <c r="E154" s="41">
        <v>10</v>
      </c>
      <c r="F154" s="41">
        <v>4</v>
      </c>
      <c r="G154" s="41">
        <v>14</v>
      </c>
      <c r="H154" s="41">
        <v>0</v>
      </c>
      <c r="I154" s="41">
        <v>0</v>
      </c>
      <c r="J154" s="41">
        <v>0</v>
      </c>
      <c r="K154" s="41">
        <v>0</v>
      </c>
      <c r="L154" s="41">
        <v>0</v>
      </c>
      <c r="M154" s="41">
        <v>0</v>
      </c>
      <c r="N154" s="41">
        <v>0</v>
      </c>
      <c r="O154" s="41">
        <v>10</v>
      </c>
      <c r="P154" s="41">
        <v>4</v>
      </c>
      <c r="Q154" s="41">
        <v>14</v>
      </c>
    </row>
    <row r="155" spans="2:17" ht="20.100000000000001" customHeight="1" thickBot="1" x14ac:dyDescent="0.25">
      <c r="B155" s="4" t="s">
        <v>361</v>
      </c>
      <c r="C155" s="41">
        <v>0</v>
      </c>
      <c r="D155" s="41">
        <v>0</v>
      </c>
      <c r="E155" s="41">
        <v>0</v>
      </c>
      <c r="F155" s="41">
        <v>2</v>
      </c>
      <c r="G155" s="41">
        <v>2</v>
      </c>
      <c r="H155" s="41">
        <v>0</v>
      </c>
      <c r="I155" s="41">
        <v>0</v>
      </c>
      <c r="J155" s="41">
        <v>0</v>
      </c>
      <c r="K155" s="41">
        <v>0</v>
      </c>
      <c r="L155" s="41">
        <v>0</v>
      </c>
      <c r="M155" s="41">
        <v>0</v>
      </c>
      <c r="N155" s="41">
        <v>0</v>
      </c>
      <c r="O155" s="41">
        <v>0</v>
      </c>
      <c r="P155" s="41">
        <v>2</v>
      </c>
      <c r="Q155" s="41">
        <v>2</v>
      </c>
    </row>
    <row r="156" spans="2:17" ht="20.100000000000001" customHeight="1" thickBot="1" x14ac:dyDescent="0.25">
      <c r="B156" s="4" t="s">
        <v>362</v>
      </c>
      <c r="C156" s="41">
        <v>0</v>
      </c>
      <c r="D156" s="41">
        <v>0</v>
      </c>
      <c r="E156" s="41">
        <v>100</v>
      </c>
      <c r="F156" s="41">
        <v>19</v>
      </c>
      <c r="G156" s="41">
        <v>119</v>
      </c>
      <c r="H156" s="41">
        <v>0</v>
      </c>
      <c r="I156" s="41">
        <v>0</v>
      </c>
      <c r="J156" s="41">
        <v>0</v>
      </c>
      <c r="K156" s="41">
        <v>0</v>
      </c>
      <c r="L156" s="41">
        <v>0</v>
      </c>
      <c r="M156" s="41">
        <v>0</v>
      </c>
      <c r="N156" s="41">
        <v>0</v>
      </c>
      <c r="O156" s="41">
        <v>100</v>
      </c>
      <c r="P156" s="41">
        <v>19</v>
      </c>
      <c r="Q156" s="41">
        <v>119</v>
      </c>
    </row>
    <row r="157" spans="2:17" ht="20.100000000000001" customHeight="1" thickBot="1" x14ac:dyDescent="0.25">
      <c r="B157" s="4" t="s">
        <v>363</v>
      </c>
      <c r="C157" s="41">
        <v>0</v>
      </c>
      <c r="D157" s="41">
        <v>0</v>
      </c>
      <c r="E157" s="41">
        <v>11</v>
      </c>
      <c r="F157" s="41">
        <v>23</v>
      </c>
      <c r="G157" s="41">
        <v>34</v>
      </c>
      <c r="H157" s="41">
        <v>0</v>
      </c>
      <c r="I157" s="41">
        <v>0</v>
      </c>
      <c r="J157" s="41">
        <v>0</v>
      </c>
      <c r="K157" s="41">
        <v>0</v>
      </c>
      <c r="L157" s="41">
        <v>0</v>
      </c>
      <c r="M157" s="41">
        <v>0</v>
      </c>
      <c r="N157" s="41">
        <v>0</v>
      </c>
      <c r="O157" s="41">
        <v>11</v>
      </c>
      <c r="P157" s="41">
        <v>23</v>
      </c>
      <c r="Q157" s="41">
        <v>34</v>
      </c>
    </row>
    <row r="158" spans="2:17" ht="20.100000000000001" customHeight="1" thickBot="1" x14ac:dyDescent="0.25">
      <c r="B158" s="4" t="s">
        <v>364</v>
      </c>
      <c r="C158" s="41">
        <v>0</v>
      </c>
      <c r="D158" s="41">
        <v>0</v>
      </c>
      <c r="E158" s="41">
        <v>13</v>
      </c>
      <c r="F158" s="41">
        <v>0</v>
      </c>
      <c r="G158" s="41">
        <v>13</v>
      </c>
      <c r="H158" s="41">
        <v>0</v>
      </c>
      <c r="I158" s="41">
        <v>0</v>
      </c>
      <c r="J158" s="41">
        <v>0</v>
      </c>
      <c r="K158" s="41">
        <v>0</v>
      </c>
      <c r="L158" s="41">
        <v>0</v>
      </c>
      <c r="M158" s="41">
        <v>0</v>
      </c>
      <c r="N158" s="41">
        <v>0</v>
      </c>
      <c r="O158" s="41">
        <v>13</v>
      </c>
      <c r="P158" s="41">
        <v>0</v>
      </c>
      <c r="Q158" s="41">
        <v>13</v>
      </c>
    </row>
    <row r="159" spans="2:17" ht="20.100000000000001" customHeight="1" thickBot="1" x14ac:dyDescent="0.25">
      <c r="B159" s="4" t="s">
        <v>365</v>
      </c>
      <c r="C159" s="41">
        <v>0</v>
      </c>
      <c r="D159" s="41">
        <v>0</v>
      </c>
      <c r="E159" s="41">
        <v>57</v>
      </c>
      <c r="F159" s="41">
        <v>34</v>
      </c>
      <c r="G159" s="41">
        <v>91</v>
      </c>
      <c r="H159" s="41">
        <v>0</v>
      </c>
      <c r="I159" s="41">
        <v>0</v>
      </c>
      <c r="J159" s="41">
        <v>0</v>
      </c>
      <c r="K159" s="41">
        <v>5</v>
      </c>
      <c r="L159" s="41">
        <v>5</v>
      </c>
      <c r="M159" s="41">
        <v>0</v>
      </c>
      <c r="N159" s="41">
        <v>0</v>
      </c>
      <c r="O159" s="41">
        <v>57</v>
      </c>
      <c r="P159" s="41">
        <v>39</v>
      </c>
      <c r="Q159" s="41">
        <v>96</v>
      </c>
    </row>
    <row r="160" spans="2:17" ht="20.100000000000001" customHeight="1" thickBot="1" x14ac:dyDescent="0.25">
      <c r="B160" s="4" t="s">
        <v>366</v>
      </c>
      <c r="C160" s="41">
        <v>0</v>
      </c>
      <c r="D160" s="41">
        <v>0</v>
      </c>
      <c r="E160" s="41">
        <v>1</v>
      </c>
      <c r="F160" s="41">
        <v>5</v>
      </c>
      <c r="G160" s="41">
        <v>6</v>
      </c>
      <c r="H160" s="41">
        <v>0</v>
      </c>
      <c r="I160" s="41">
        <v>0</v>
      </c>
      <c r="J160" s="41">
        <v>0</v>
      </c>
      <c r="K160" s="41">
        <v>0</v>
      </c>
      <c r="L160" s="41">
        <v>0</v>
      </c>
      <c r="M160" s="41">
        <v>0</v>
      </c>
      <c r="N160" s="41">
        <v>0</v>
      </c>
      <c r="O160" s="41">
        <v>1</v>
      </c>
      <c r="P160" s="41">
        <v>5</v>
      </c>
      <c r="Q160" s="41">
        <v>6</v>
      </c>
    </row>
    <row r="161" spans="2:17" ht="20.100000000000001" customHeight="1" thickBot="1" x14ac:dyDescent="0.25">
      <c r="B161" s="4" t="s">
        <v>367</v>
      </c>
      <c r="C161" s="41">
        <v>0</v>
      </c>
      <c r="D161" s="41">
        <v>0</v>
      </c>
      <c r="E161" s="41">
        <v>0</v>
      </c>
      <c r="F161" s="41">
        <v>4</v>
      </c>
      <c r="G161" s="41">
        <v>4</v>
      </c>
      <c r="H161" s="41">
        <v>0</v>
      </c>
      <c r="I161" s="41">
        <v>0</v>
      </c>
      <c r="J161" s="41">
        <v>0</v>
      </c>
      <c r="K161" s="41">
        <v>0</v>
      </c>
      <c r="L161" s="41">
        <v>0</v>
      </c>
      <c r="M161" s="41">
        <v>0</v>
      </c>
      <c r="N161" s="41">
        <v>0</v>
      </c>
      <c r="O161" s="41">
        <v>0</v>
      </c>
      <c r="P161" s="41">
        <v>4</v>
      </c>
      <c r="Q161" s="41">
        <v>4</v>
      </c>
    </row>
    <row r="162" spans="2:17" ht="20.100000000000001" customHeight="1" thickBot="1" x14ac:dyDescent="0.25">
      <c r="B162" s="4" t="s">
        <v>368</v>
      </c>
      <c r="C162" s="41">
        <v>0</v>
      </c>
      <c r="D162" s="41">
        <v>0</v>
      </c>
      <c r="E162" s="41">
        <v>24</v>
      </c>
      <c r="F162" s="41">
        <v>19</v>
      </c>
      <c r="G162" s="41">
        <v>43</v>
      </c>
      <c r="H162" s="41">
        <v>0</v>
      </c>
      <c r="I162" s="41">
        <v>0</v>
      </c>
      <c r="J162" s="41">
        <v>0</v>
      </c>
      <c r="K162" s="41">
        <v>0</v>
      </c>
      <c r="L162" s="41">
        <v>0</v>
      </c>
      <c r="M162" s="41">
        <v>0</v>
      </c>
      <c r="N162" s="41">
        <v>0</v>
      </c>
      <c r="O162" s="41">
        <v>24</v>
      </c>
      <c r="P162" s="41">
        <v>19</v>
      </c>
      <c r="Q162" s="41">
        <v>43</v>
      </c>
    </row>
    <row r="163" spans="2:17" ht="20.100000000000001" customHeight="1" thickBot="1" x14ac:dyDescent="0.25">
      <c r="B163" s="4" t="s">
        <v>369</v>
      </c>
      <c r="C163" s="41">
        <v>0</v>
      </c>
      <c r="D163" s="41">
        <v>0</v>
      </c>
      <c r="E163" s="41">
        <v>27</v>
      </c>
      <c r="F163" s="41">
        <v>17</v>
      </c>
      <c r="G163" s="41">
        <v>44</v>
      </c>
      <c r="H163" s="41">
        <v>0</v>
      </c>
      <c r="I163" s="41">
        <v>0</v>
      </c>
      <c r="J163" s="41">
        <v>0</v>
      </c>
      <c r="K163" s="41">
        <v>0</v>
      </c>
      <c r="L163" s="41">
        <v>0</v>
      </c>
      <c r="M163" s="41">
        <v>0</v>
      </c>
      <c r="N163" s="41">
        <v>0</v>
      </c>
      <c r="O163" s="41">
        <v>27</v>
      </c>
      <c r="P163" s="41">
        <v>17</v>
      </c>
      <c r="Q163" s="41">
        <v>44</v>
      </c>
    </row>
    <row r="164" spans="2:17" ht="20.100000000000001" customHeight="1" thickBot="1" x14ac:dyDescent="0.25">
      <c r="B164" s="4" t="s">
        <v>639</v>
      </c>
      <c r="C164" s="41">
        <v>0</v>
      </c>
      <c r="D164" s="41">
        <v>0</v>
      </c>
      <c r="E164" s="41">
        <v>22</v>
      </c>
      <c r="F164" s="41">
        <v>24</v>
      </c>
      <c r="G164" s="41">
        <v>46</v>
      </c>
      <c r="H164" s="41">
        <v>0</v>
      </c>
      <c r="I164" s="41">
        <v>0</v>
      </c>
      <c r="J164" s="41">
        <v>0</v>
      </c>
      <c r="K164" s="41">
        <v>0</v>
      </c>
      <c r="L164" s="41">
        <v>0</v>
      </c>
      <c r="M164" s="41">
        <v>0</v>
      </c>
      <c r="N164" s="41">
        <v>0</v>
      </c>
      <c r="O164" s="41">
        <v>22</v>
      </c>
      <c r="P164" s="41">
        <v>24</v>
      </c>
      <c r="Q164" s="41">
        <v>46</v>
      </c>
    </row>
    <row r="165" spans="2:17" ht="20.100000000000001" customHeight="1" thickBot="1" x14ac:dyDescent="0.25">
      <c r="B165" s="4" t="s">
        <v>370</v>
      </c>
      <c r="C165" s="41">
        <v>0</v>
      </c>
      <c r="D165" s="41">
        <v>0</v>
      </c>
      <c r="E165" s="41">
        <v>0</v>
      </c>
      <c r="F165" s="41">
        <v>12</v>
      </c>
      <c r="G165" s="41">
        <v>12</v>
      </c>
      <c r="H165" s="41">
        <v>0</v>
      </c>
      <c r="I165" s="41">
        <v>0</v>
      </c>
      <c r="J165" s="41">
        <v>0</v>
      </c>
      <c r="K165" s="41">
        <v>0</v>
      </c>
      <c r="L165" s="41">
        <v>0</v>
      </c>
      <c r="M165" s="41">
        <v>0</v>
      </c>
      <c r="N165" s="41">
        <v>0</v>
      </c>
      <c r="O165" s="41">
        <v>0</v>
      </c>
      <c r="P165" s="41">
        <v>12</v>
      </c>
      <c r="Q165" s="41">
        <v>12</v>
      </c>
    </row>
    <row r="166" spans="2:17" ht="20.100000000000001" customHeight="1" thickBot="1" x14ac:dyDescent="0.25">
      <c r="B166" s="4" t="s">
        <v>371</v>
      </c>
      <c r="C166" s="41">
        <v>0</v>
      </c>
      <c r="D166" s="41">
        <v>5</v>
      </c>
      <c r="E166" s="41">
        <v>0</v>
      </c>
      <c r="F166" s="41">
        <v>50</v>
      </c>
      <c r="G166" s="41">
        <v>55</v>
      </c>
      <c r="H166" s="41">
        <v>0</v>
      </c>
      <c r="I166" s="41">
        <v>0</v>
      </c>
      <c r="J166" s="41">
        <v>0</v>
      </c>
      <c r="K166" s="41">
        <v>0</v>
      </c>
      <c r="L166" s="41">
        <v>0</v>
      </c>
      <c r="M166" s="41">
        <v>0</v>
      </c>
      <c r="N166" s="41">
        <v>5</v>
      </c>
      <c r="O166" s="41">
        <v>0</v>
      </c>
      <c r="P166" s="41">
        <v>50</v>
      </c>
      <c r="Q166" s="41">
        <v>55</v>
      </c>
    </row>
    <row r="167" spans="2:17" ht="20.100000000000001" customHeight="1" thickBot="1" x14ac:dyDescent="0.25">
      <c r="B167" s="4" t="s">
        <v>179</v>
      </c>
      <c r="C167" s="41">
        <v>0</v>
      </c>
      <c r="D167" s="41">
        <v>0</v>
      </c>
      <c r="E167" s="41">
        <v>0</v>
      </c>
      <c r="F167" s="41">
        <v>43</v>
      </c>
      <c r="G167" s="41">
        <v>43</v>
      </c>
      <c r="H167" s="41">
        <v>0</v>
      </c>
      <c r="I167" s="41">
        <v>0</v>
      </c>
      <c r="J167" s="41">
        <v>0</v>
      </c>
      <c r="K167" s="41">
        <v>0</v>
      </c>
      <c r="L167" s="41">
        <v>0</v>
      </c>
      <c r="M167" s="41">
        <v>0</v>
      </c>
      <c r="N167" s="41">
        <v>0</v>
      </c>
      <c r="O167" s="41">
        <v>0</v>
      </c>
      <c r="P167" s="41">
        <v>43</v>
      </c>
      <c r="Q167" s="41">
        <v>43</v>
      </c>
    </row>
    <row r="168" spans="2:17" ht="20.100000000000001" customHeight="1" thickBot="1" x14ac:dyDescent="0.25">
      <c r="B168" s="4" t="s">
        <v>372</v>
      </c>
      <c r="C168" s="41">
        <v>0</v>
      </c>
      <c r="D168" s="41">
        <v>0</v>
      </c>
      <c r="E168" s="41">
        <v>0</v>
      </c>
      <c r="F168" s="41">
        <v>1</v>
      </c>
      <c r="G168" s="41">
        <v>1</v>
      </c>
      <c r="H168" s="41">
        <v>0</v>
      </c>
      <c r="I168" s="41">
        <v>0</v>
      </c>
      <c r="J168" s="41">
        <v>0</v>
      </c>
      <c r="K168" s="41">
        <v>0</v>
      </c>
      <c r="L168" s="41">
        <v>0</v>
      </c>
      <c r="M168" s="41">
        <v>0</v>
      </c>
      <c r="N168" s="41">
        <v>0</v>
      </c>
      <c r="O168" s="41">
        <v>0</v>
      </c>
      <c r="P168" s="41">
        <v>1</v>
      </c>
      <c r="Q168" s="41">
        <v>1</v>
      </c>
    </row>
    <row r="169" spans="2:17" ht="20.100000000000001" customHeight="1" thickBot="1" x14ac:dyDescent="0.25">
      <c r="B169" s="4" t="s">
        <v>180</v>
      </c>
      <c r="C169" s="41">
        <v>3</v>
      </c>
      <c r="D169" s="41">
        <v>1</v>
      </c>
      <c r="E169" s="41">
        <v>61</v>
      </c>
      <c r="F169" s="41">
        <v>15</v>
      </c>
      <c r="G169" s="41">
        <v>80</v>
      </c>
      <c r="H169" s="41">
        <v>0</v>
      </c>
      <c r="I169" s="41">
        <v>0</v>
      </c>
      <c r="J169" s="41">
        <v>0</v>
      </c>
      <c r="K169" s="41">
        <v>0</v>
      </c>
      <c r="L169" s="41">
        <v>0</v>
      </c>
      <c r="M169" s="41">
        <v>3</v>
      </c>
      <c r="N169" s="41">
        <v>1</v>
      </c>
      <c r="O169" s="41">
        <v>61</v>
      </c>
      <c r="P169" s="41">
        <v>15</v>
      </c>
      <c r="Q169" s="41">
        <v>80</v>
      </c>
    </row>
    <row r="170" spans="2:17" ht="20.100000000000001" customHeight="1" thickBot="1" x14ac:dyDescent="0.25">
      <c r="B170" s="4" t="s">
        <v>373</v>
      </c>
      <c r="C170" s="41">
        <v>0</v>
      </c>
      <c r="D170" s="41">
        <v>0</v>
      </c>
      <c r="E170" s="41">
        <v>0</v>
      </c>
      <c r="F170" s="41">
        <v>56</v>
      </c>
      <c r="G170" s="41">
        <v>56</v>
      </c>
      <c r="H170" s="41">
        <v>0</v>
      </c>
      <c r="I170" s="41">
        <v>0</v>
      </c>
      <c r="J170" s="41">
        <v>0</v>
      </c>
      <c r="K170" s="41">
        <v>0</v>
      </c>
      <c r="L170" s="41">
        <v>0</v>
      </c>
      <c r="M170" s="41">
        <v>0</v>
      </c>
      <c r="N170" s="41">
        <v>0</v>
      </c>
      <c r="O170" s="41">
        <v>0</v>
      </c>
      <c r="P170" s="41">
        <v>56</v>
      </c>
      <c r="Q170" s="41">
        <v>56</v>
      </c>
    </row>
    <row r="171" spans="2:17" ht="20.100000000000001" customHeight="1" thickBot="1" x14ac:dyDescent="0.25">
      <c r="B171" s="4" t="s">
        <v>374</v>
      </c>
      <c r="C171" s="41">
        <v>0</v>
      </c>
      <c r="D171" s="41">
        <v>0</v>
      </c>
      <c r="E171" s="41">
        <v>0</v>
      </c>
      <c r="F171" s="41">
        <v>8</v>
      </c>
      <c r="G171" s="41">
        <v>8</v>
      </c>
      <c r="H171" s="41">
        <v>0</v>
      </c>
      <c r="I171" s="41">
        <v>0</v>
      </c>
      <c r="J171" s="41">
        <v>0</v>
      </c>
      <c r="K171" s="41">
        <v>0</v>
      </c>
      <c r="L171" s="41">
        <v>0</v>
      </c>
      <c r="M171" s="41">
        <v>0</v>
      </c>
      <c r="N171" s="41">
        <v>0</v>
      </c>
      <c r="O171" s="41">
        <v>0</v>
      </c>
      <c r="P171" s="41">
        <v>8</v>
      </c>
      <c r="Q171" s="41">
        <v>8</v>
      </c>
    </row>
    <row r="172" spans="2:17" ht="20.100000000000001" customHeight="1" thickBot="1" x14ac:dyDescent="0.25">
      <c r="B172" s="4" t="s">
        <v>375</v>
      </c>
      <c r="C172" s="41">
        <v>0</v>
      </c>
      <c r="D172" s="41">
        <v>0</v>
      </c>
      <c r="E172" s="41">
        <v>0</v>
      </c>
      <c r="F172" s="41">
        <v>63</v>
      </c>
      <c r="G172" s="41">
        <v>63</v>
      </c>
      <c r="H172" s="41">
        <v>0</v>
      </c>
      <c r="I172" s="41">
        <v>0</v>
      </c>
      <c r="J172" s="41">
        <v>0</v>
      </c>
      <c r="K172" s="41">
        <v>0</v>
      </c>
      <c r="L172" s="41">
        <v>0</v>
      </c>
      <c r="M172" s="41">
        <v>0</v>
      </c>
      <c r="N172" s="41">
        <v>0</v>
      </c>
      <c r="O172" s="41">
        <v>0</v>
      </c>
      <c r="P172" s="41">
        <v>63</v>
      </c>
      <c r="Q172" s="41">
        <v>63</v>
      </c>
    </row>
    <row r="173" spans="2:17" ht="20.100000000000001" customHeight="1" thickBot="1" x14ac:dyDescent="0.25">
      <c r="B173" s="4" t="s">
        <v>376</v>
      </c>
      <c r="C173" s="41">
        <v>0</v>
      </c>
      <c r="D173" s="41">
        <v>0</v>
      </c>
      <c r="E173" s="41">
        <v>0</v>
      </c>
      <c r="F173" s="41">
        <v>1</v>
      </c>
      <c r="G173" s="41">
        <v>1</v>
      </c>
      <c r="H173" s="41">
        <v>0</v>
      </c>
      <c r="I173" s="41">
        <v>0</v>
      </c>
      <c r="J173" s="41">
        <v>0</v>
      </c>
      <c r="K173" s="41">
        <v>0</v>
      </c>
      <c r="L173" s="41">
        <v>0</v>
      </c>
      <c r="M173" s="41">
        <v>0</v>
      </c>
      <c r="N173" s="41">
        <v>0</v>
      </c>
      <c r="O173" s="41">
        <v>0</v>
      </c>
      <c r="P173" s="41">
        <v>1</v>
      </c>
      <c r="Q173" s="41">
        <v>1</v>
      </c>
    </row>
    <row r="174" spans="2:17" ht="20.100000000000001" customHeight="1" thickBot="1" x14ac:dyDescent="0.25">
      <c r="B174" s="4" t="s">
        <v>377</v>
      </c>
      <c r="C174" s="41">
        <v>0</v>
      </c>
      <c r="D174" s="41">
        <v>0</v>
      </c>
      <c r="E174" s="41">
        <v>0</v>
      </c>
      <c r="F174" s="41">
        <v>13</v>
      </c>
      <c r="G174" s="41">
        <v>13</v>
      </c>
      <c r="H174" s="41">
        <v>0</v>
      </c>
      <c r="I174" s="41">
        <v>0</v>
      </c>
      <c r="J174" s="41">
        <v>0</v>
      </c>
      <c r="K174" s="41">
        <v>0</v>
      </c>
      <c r="L174" s="41">
        <v>0</v>
      </c>
      <c r="M174" s="41">
        <v>0</v>
      </c>
      <c r="N174" s="41">
        <v>0</v>
      </c>
      <c r="O174" s="41">
        <v>0</v>
      </c>
      <c r="P174" s="41">
        <v>13</v>
      </c>
      <c r="Q174" s="41">
        <v>13</v>
      </c>
    </row>
    <row r="175" spans="2:17" ht="20.100000000000001" customHeight="1" thickBot="1" x14ac:dyDescent="0.25">
      <c r="B175" s="4" t="s">
        <v>378</v>
      </c>
      <c r="C175" s="41">
        <v>0</v>
      </c>
      <c r="D175" s="41">
        <v>0</v>
      </c>
      <c r="E175" s="41">
        <v>0</v>
      </c>
      <c r="F175" s="41">
        <v>7</v>
      </c>
      <c r="G175" s="41">
        <v>7</v>
      </c>
      <c r="H175" s="41">
        <v>0</v>
      </c>
      <c r="I175" s="41">
        <v>0</v>
      </c>
      <c r="J175" s="41">
        <v>0</v>
      </c>
      <c r="K175" s="41">
        <v>0</v>
      </c>
      <c r="L175" s="41">
        <v>0</v>
      </c>
      <c r="M175" s="41">
        <v>0</v>
      </c>
      <c r="N175" s="41">
        <v>0</v>
      </c>
      <c r="O175" s="41">
        <v>0</v>
      </c>
      <c r="P175" s="41">
        <v>7</v>
      </c>
      <c r="Q175" s="41">
        <v>7</v>
      </c>
    </row>
    <row r="176" spans="2:17" ht="20.100000000000001" customHeight="1" thickBot="1" x14ac:dyDescent="0.25">
      <c r="B176" s="4" t="s">
        <v>379</v>
      </c>
      <c r="C176" s="41">
        <v>0</v>
      </c>
      <c r="D176" s="41">
        <v>0</v>
      </c>
      <c r="E176" s="41">
        <v>0</v>
      </c>
      <c r="F176" s="41">
        <v>4</v>
      </c>
      <c r="G176" s="41">
        <v>4</v>
      </c>
      <c r="H176" s="41">
        <v>0</v>
      </c>
      <c r="I176" s="41">
        <v>0</v>
      </c>
      <c r="J176" s="41">
        <v>0</v>
      </c>
      <c r="K176" s="41">
        <v>0</v>
      </c>
      <c r="L176" s="41">
        <v>0</v>
      </c>
      <c r="M176" s="41">
        <v>0</v>
      </c>
      <c r="N176" s="41">
        <v>0</v>
      </c>
      <c r="O176" s="41">
        <v>0</v>
      </c>
      <c r="P176" s="41">
        <v>4</v>
      </c>
      <c r="Q176" s="41">
        <v>4</v>
      </c>
    </row>
    <row r="177" spans="2:17" ht="20.100000000000001" customHeight="1" thickBot="1" x14ac:dyDescent="0.25">
      <c r="B177" s="4" t="s">
        <v>181</v>
      </c>
      <c r="C177" s="41">
        <v>2</v>
      </c>
      <c r="D177" s="41">
        <v>1</v>
      </c>
      <c r="E177" s="41">
        <v>38</v>
      </c>
      <c r="F177" s="41">
        <v>137</v>
      </c>
      <c r="G177" s="41">
        <v>178</v>
      </c>
      <c r="H177" s="41">
        <v>0</v>
      </c>
      <c r="I177" s="41">
        <v>2</v>
      </c>
      <c r="J177" s="41">
        <v>0</v>
      </c>
      <c r="K177" s="41">
        <v>0</v>
      </c>
      <c r="L177" s="41">
        <v>2</v>
      </c>
      <c r="M177" s="41">
        <v>2</v>
      </c>
      <c r="N177" s="41">
        <v>3</v>
      </c>
      <c r="O177" s="41">
        <v>38</v>
      </c>
      <c r="P177" s="41">
        <v>137</v>
      </c>
      <c r="Q177" s="41">
        <v>180</v>
      </c>
    </row>
    <row r="178" spans="2:17" ht="20.100000000000001" customHeight="1" thickBot="1" x14ac:dyDescent="0.25">
      <c r="B178" s="4" t="s">
        <v>380</v>
      </c>
      <c r="C178" s="41">
        <v>0</v>
      </c>
      <c r="D178" s="41">
        <v>0</v>
      </c>
      <c r="E178" s="41">
        <v>0</v>
      </c>
      <c r="F178" s="41">
        <v>16</v>
      </c>
      <c r="G178" s="41">
        <v>16</v>
      </c>
      <c r="H178" s="41">
        <v>0</v>
      </c>
      <c r="I178" s="41">
        <v>0</v>
      </c>
      <c r="J178" s="41">
        <v>0</v>
      </c>
      <c r="K178" s="41">
        <v>0</v>
      </c>
      <c r="L178" s="41">
        <v>0</v>
      </c>
      <c r="M178" s="41">
        <v>0</v>
      </c>
      <c r="N178" s="41">
        <v>0</v>
      </c>
      <c r="O178" s="41">
        <v>0</v>
      </c>
      <c r="P178" s="41">
        <v>16</v>
      </c>
      <c r="Q178" s="41">
        <v>16</v>
      </c>
    </row>
    <row r="179" spans="2:17" ht="20.100000000000001" customHeight="1" thickBot="1" x14ac:dyDescent="0.25">
      <c r="B179" s="4" t="s">
        <v>381</v>
      </c>
      <c r="C179" s="41">
        <v>1</v>
      </c>
      <c r="D179" s="41">
        <v>3</v>
      </c>
      <c r="E179" s="41">
        <v>18</v>
      </c>
      <c r="F179" s="41">
        <v>52</v>
      </c>
      <c r="G179" s="41">
        <v>74</v>
      </c>
      <c r="H179" s="41">
        <v>0</v>
      </c>
      <c r="I179" s="41">
        <v>0</v>
      </c>
      <c r="J179" s="41">
        <v>0</v>
      </c>
      <c r="K179" s="41">
        <v>0</v>
      </c>
      <c r="L179" s="41">
        <v>0</v>
      </c>
      <c r="M179" s="41">
        <v>1</v>
      </c>
      <c r="N179" s="41">
        <v>3</v>
      </c>
      <c r="O179" s="41">
        <v>18</v>
      </c>
      <c r="P179" s="41">
        <v>52</v>
      </c>
      <c r="Q179" s="41">
        <v>74</v>
      </c>
    </row>
    <row r="180" spans="2:17" ht="20.100000000000001" customHeight="1" thickBot="1" x14ac:dyDescent="0.25">
      <c r="B180" s="4" t="s">
        <v>382</v>
      </c>
      <c r="C180" s="41">
        <v>0</v>
      </c>
      <c r="D180" s="41">
        <v>1</v>
      </c>
      <c r="E180" s="41">
        <v>0</v>
      </c>
      <c r="F180" s="41">
        <v>21</v>
      </c>
      <c r="G180" s="41">
        <v>22</v>
      </c>
      <c r="H180" s="41">
        <v>0</v>
      </c>
      <c r="I180" s="41">
        <v>0</v>
      </c>
      <c r="J180" s="41">
        <v>0</v>
      </c>
      <c r="K180" s="41">
        <v>0</v>
      </c>
      <c r="L180" s="41">
        <v>0</v>
      </c>
      <c r="M180" s="41">
        <v>0</v>
      </c>
      <c r="N180" s="41">
        <v>1</v>
      </c>
      <c r="O180" s="41">
        <v>0</v>
      </c>
      <c r="P180" s="41">
        <v>21</v>
      </c>
      <c r="Q180" s="41">
        <v>22</v>
      </c>
    </row>
    <row r="181" spans="2:17" ht="20.100000000000001" customHeight="1" thickBot="1" x14ac:dyDescent="0.25">
      <c r="B181" s="4" t="s">
        <v>383</v>
      </c>
      <c r="C181" s="41">
        <v>0</v>
      </c>
      <c r="D181" s="41">
        <v>0</v>
      </c>
      <c r="E181" s="41">
        <v>0</v>
      </c>
      <c r="F181" s="41">
        <v>2</v>
      </c>
      <c r="G181" s="41">
        <v>2</v>
      </c>
      <c r="H181" s="41">
        <v>0</v>
      </c>
      <c r="I181" s="41">
        <v>0</v>
      </c>
      <c r="J181" s="41">
        <v>0</v>
      </c>
      <c r="K181" s="41">
        <v>0</v>
      </c>
      <c r="L181" s="41">
        <v>0</v>
      </c>
      <c r="M181" s="41">
        <v>0</v>
      </c>
      <c r="N181" s="41">
        <v>0</v>
      </c>
      <c r="O181" s="41">
        <v>0</v>
      </c>
      <c r="P181" s="41">
        <v>2</v>
      </c>
      <c r="Q181" s="41">
        <v>2</v>
      </c>
    </row>
    <row r="182" spans="2:17" ht="20.100000000000001" customHeight="1" thickBot="1" x14ac:dyDescent="0.25">
      <c r="B182" s="4" t="s">
        <v>384</v>
      </c>
      <c r="C182" s="41">
        <v>0</v>
      </c>
      <c r="D182" s="41">
        <v>0</v>
      </c>
      <c r="E182" s="41">
        <v>0</v>
      </c>
      <c r="F182" s="41">
        <v>2</v>
      </c>
      <c r="G182" s="41">
        <v>2</v>
      </c>
      <c r="H182" s="41">
        <v>0</v>
      </c>
      <c r="I182" s="41">
        <v>0</v>
      </c>
      <c r="J182" s="41">
        <v>0</v>
      </c>
      <c r="K182" s="41">
        <v>0</v>
      </c>
      <c r="L182" s="41">
        <v>0</v>
      </c>
      <c r="M182" s="41">
        <v>0</v>
      </c>
      <c r="N182" s="41">
        <v>0</v>
      </c>
      <c r="O182" s="41">
        <v>0</v>
      </c>
      <c r="P182" s="41">
        <v>2</v>
      </c>
      <c r="Q182" s="41">
        <v>2</v>
      </c>
    </row>
    <row r="183" spans="2:17" ht="20.100000000000001" customHeight="1" thickBot="1" x14ac:dyDescent="0.25">
      <c r="B183" s="4" t="s">
        <v>182</v>
      </c>
      <c r="C183" s="41">
        <v>0</v>
      </c>
      <c r="D183" s="41">
        <v>0</v>
      </c>
      <c r="E183" s="41">
        <v>0</v>
      </c>
      <c r="F183" s="41">
        <v>67</v>
      </c>
      <c r="G183" s="41">
        <v>67</v>
      </c>
      <c r="H183" s="41">
        <v>0</v>
      </c>
      <c r="I183" s="41">
        <v>0</v>
      </c>
      <c r="J183" s="41">
        <v>0</v>
      </c>
      <c r="K183" s="41">
        <v>0</v>
      </c>
      <c r="L183" s="41">
        <v>0</v>
      </c>
      <c r="M183" s="41">
        <v>0</v>
      </c>
      <c r="N183" s="41">
        <v>0</v>
      </c>
      <c r="O183" s="41">
        <v>0</v>
      </c>
      <c r="P183" s="41">
        <v>67</v>
      </c>
      <c r="Q183" s="41">
        <v>67</v>
      </c>
    </row>
    <row r="184" spans="2:17" ht="20.100000000000001" customHeight="1" thickBot="1" x14ac:dyDescent="0.25">
      <c r="B184" s="4" t="s">
        <v>385</v>
      </c>
      <c r="C184" s="41">
        <v>0</v>
      </c>
      <c r="D184" s="41">
        <v>0</v>
      </c>
      <c r="E184" s="41">
        <v>2</v>
      </c>
      <c r="F184" s="41">
        <v>4</v>
      </c>
      <c r="G184" s="41">
        <v>6</v>
      </c>
      <c r="H184" s="41">
        <v>0</v>
      </c>
      <c r="I184" s="41">
        <v>0</v>
      </c>
      <c r="J184" s="41">
        <v>0</v>
      </c>
      <c r="K184" s="41">
        <v>0</v>
      </c>
      <c r="L184" s="41">
        <v>0</v>
      </c>
      <c r="M184" s="41">
        <v>0</v>
      </c>
      <c r="N184" s="41">
        <v>0</v>
      </c>
      <c r="O184" s="41">
        <v>2</v>
      </c>
      <c r="P184" s="41">
        <v>4</v>
      </c>
      <c r="Q184" s="41">
        <v>6</v>
      </c>
    </row>
    <row r="185" spans="2:17" ht="20.100000000000001" customHeight="1" thickBot="1" x14ac:dyDescent="0.25">
      <c r="B185" s="4" t="s">
        <v>386</v>
      </c>
      <c r="C185" s="41">
        <v>0</v>
      </c>
      <c r="D185" s="41">
        <v>0</v>
      </c>
      <c r="E185" s="41">
        <v>0</v>
      </c>
      <c r="F185" s="41">
        <v>6</v>
      </c>
      <c r="G185" s="41">
        <v>6</v>
      </c>
      <c r="H185" s="41">
        <v>0</v>
      </c>
      <c r="I185" s="41">
        <v>0</v>
      </c>
      <c r="J185" s="41">
        <v>0</v>
      </c>
      <c r="K185" s="41">
        <v>0</v>
      </c>
      <c r="L185" s="41">
        <v>0</v>
      </c>
      <c r="M185" s="41">
        <v>0</v>
      </c>
      <c r="N185" s="41">
        <v>0</v>
      </c>
      <c r="O185" s="41">
        <v>0</v>
      </c>
      <c r="P185" s="41">
        <v>6</v>
      </c>
      <c r="Q185" s="41">
        <v>6</v>
      </c>
    </row>
    <row r="186" spans="2:17" ht="20.100000000000001" customHeight="1" thickBot="1" x14ac:dyDescent="0.25">
      <c r="B186" s="4" t="s">
        <v>183</v>
      </c>
      <c r="C186" s="41">
        <v>0</v>
      </c>
      <c r="D186" s="41">
        <v>0</v>
      </c>
      <c r="E186" s="41">
        <v>0</v>
      </c>
      <c r="F186" s="41">
        <v>95</v>
      </c>
      <c r="G186" s="41">
        <v>95</v>
      </c>
      <c r="H186" s="41">
        <v>0</v>
      </c>
      <c r="I186" s="41">
        <v>0</v>
      </c>
      <c r="J186" s="41">
        <v>0</v>
      </c>
      <c r="K186" s="41">
        <v>0</v>
      </c>
      <c r="L186" s="41">
        <v>0</v>
      </c>
      <c r="M186" s="41">
        <v>0</v>
      </c>
      <c r="N186" s="41">
        <v>0</v>
      </c>
      <c r="O186" s="41">
        <v>0</v>
      </c>
      <c r="P186" s="41">
        <v>95</v>
      </c>
      <c r="Q186" s="41">
        <v>95</v>
      </c>
    </row>
    <row r="187" spans="2:17" ht="20.100000000000001" customHeight="1" thickBot="1" x14ac:dyDescent="0.25">
      <c r="B187" s="4" t="s">
        <v>387</v>
      </c>
      <c r="C187" s="41">
        <v>0</v>
      </c>
      <c r="D187" s="41">
        <v>0</v>
      </c>
      <c r="E187" s="41">
        <v>0</v>
      </c>
      <c r="F187" s="41">
        <v>21</v>
      </c>
      <c r="G187" s="41">
        <v>21</v>
      </c>
      <c r="H187" s="41">
        <v>0</v>
      </c>
      <c r="I187" s="41">
        <v>0</v>
      </c>
      <c r="J187" s="41">
        <v>0</v>
      </c>
      <c r="K187" s="41">
        <v>0</v>
      </c>
      <c r="L187" s="41">
        <v>0</v>
      </c>
      <c r="M187" s="41">
        <v>0</v>
      </c>
      <c r="N187" s="41">
        <v>0</v>
      </c>
      <c r="O187" s="41">
        <v>0</v>
      </c>
      <c r="P187" s="41">
        <v>21</v>
      </c>
      <c r="Q187" s="41">
        <v>21</v>
      </c>
    </row>
    <row r="188" spans="2:17" ht="20.100000000000001" customHeight="1" thickBot="1" x14ac:dyDescent="0.25">
      <c r="B188" s="4" t="s">
        <v>388</v>
      </c>
      <c r="C188" s="41">
        <v>0</v>
      </c>
      <c r="D188" s="41">
        <v>0</v>
      </c>
      <c r="E188" s="41">
        <v>0</v>
      </c>
      <c r="F188" s="41">
        <v>2</v>
      </c>
      <c r="G188" s="41">
        <v>2</v>
      </c>
      <c r="H188" s="41">
        <v>0</v>
      </c>
      <c r="I188" s="41">
        <v>0</v>
      </c>
      <c r="J188" s="41">
        <v>0</v>
      </c>
      <c r="K188" s="41">
        <v>0</v>
      </c>
      <c r="L188" s="41">
        <v>0</v>
      </c>
      <c r="M188" s="41">
        <v>0</v>
      </c>
      <c r="N188" s="41">
        <v>0</v>
      </c>
      <c r="O188" s="41">
        <v>0</v>
      </c>
      <c r="P188" s="41">
        <v>2</v>
      </c>
      <c r="Q188" s="41">
        <v>2</v>
      </c>
    </row>
    <row r="189" spans="2:17" ht="20.100000000000001" customHeight="1" thickBot="1" x14ac:dyDescent="0.25">
      <c r="B189" s="4" t="s">
        <v>389</v>
      </c>
      <c r="C189" s="41">
        <v>0</v>
      </c>
      <c r="D189" s="41">
        <v>0</v>
      </c>
      <c r="E189" s="41">
        <v>2</v>
      </c>
      <c r="F189" s="41">
        <v>4</v>
      </c>
      <c r="G189" s="41">
        <v>6</v>
      </c>
      <c r="H189" s="41">
        <v>0</v>
      </c>
      <c r="I189" s="41">
        <v>0</v>
      </c>
      <c r="J189" s="41">
        <v>0</v>
      </c>
      <c r="K189" s="41">
        <v>1</v>
      </c>
      <c r="L189" s="41">
        <v>1</v>
      </c>
      <c r="M189" s="41">
        <v>0</v>
      </c>
      <c r="N189" s="41">
        <v>0</v>
      </c>
      <c r="O189" s="41">
        <v>2</v>
      </c>
      <c r="P189" s="41">
        <v>5</v>
      </c>
      <c r="Q189" s="41">
        <v>7</v>
      </c>
    </row>
    <row r="190" spans="2:17" ht="20.100000000000001" customHeight="1" thickBot="1" x14ac:dyDescent="0.25">
      <c r="B190" s="4" t="s">
        <v>390</v>
      </c>
      <c r="C190" s="41">
        <v>0</v>
      </c>
      <c r="D190" s="41">
        <v>0</v>
      </c>
      <c r="E190" s="41">
        <v>0</v>
      </c>
      <c r="F190" s="41">
        <v>3</v>
      </c>
      <c r="G190" s="41">
        <v>3</v>
      </c>
      <c r="H190" s="41">
        <v>0</v>
      </c>
      <c r="I190" s="41">
        <v>0</v>
      </c>
      <c r="J190" s="41">
        <v>0</v>
      </c>
      <c r="K190" s="41">
        <v>0</v>
      </c>
      <c r="L190" s="41">
        <v>0</v>
      </c>
      <c r="M190" s="41">
        <v>0</v>
      </c>
      <c r="N190" s="41">
        <v>0</v>
      </c>
      <c r="O190" s="41">
        <v>0</v>
      </c>
      <c r="P190" s="41">
        <v>3</v>
      </c>
      <c r="Q190" s="41">
        <v>3</v>
      </c>
    </row>
    <row r="191" spans="2:17" ht="20.100000000000001" customHeight="1" thickBot="1" x14ac:dyDescent="0.25">
      <c r="B191" s="4" t="s">
        <v>184</v>
      </c>
      <c r="C191" s="41">
        <v>0</v>
      </c>
      <c r="D191" s="41">
        <v>0</v>
      </c>
      <c r="E191" s="41">
        <v>10</v>
      </c>
      <c r="F191" s="41">
        <v>41</v>
      </c>
      <c r="G191" s="41">
        <v>51</v>
      </c>
      <c r="H191" s="41">
        <v>0</v>
      </c>
      <c r="I191" s="41">
        <v>0</v>
      </c>
      <c r="J191" s="41">
        <v>0</v>
      </c>
      <c r="K191" s="41">
        <v>0</v>
      </c>
      <c r="L191" s="41">
        <v>0</v>
      </c>
      <c r="M191" s="41">
        <v>0</v>
      </c>
      <c r="N191" s="41">
        <v>0</v>
      </c>
      <c r="O191" s="41">
        <v>10</v>
      </c>
      <c r="P191" s="41">
        <v>41</v>
      </c>
      <c r="Q191" s="41">
        <v>51</v>
      </c>
    </row>
    <row r="192" spans="2:17" ht="20.100000000000001" customHeight="1" thickBot="1" x14ac:dyDescent="0.25">
      <c r="B192" s="4" t="s">
        <v>391</v>
      </c>
      <c r="C192" s="41">
        <v>0</v>
      </c>
      <c r="D192" s="41">
        <v>0</v>
      </c>
      <c r="E192" s="41">
        <v>0</v>
      </c>
      <c r="F192" s="41">
        <v>20</v>
      </c>
      <c r="G192" s="41">
        <v>20</v>
      </c>
      <c r="H192" s="41">
        <v>0</v>
      </c>
      <c r="I192" s="41">
        <v>0</v>
      </c>
      <c r="J192" s="41">
        <v>0</v>
      </c>
      <c r="K192" s="41">
        <v>0</v>
      </c>
      <c r="L192" s="41">
        <v>0</v>
      </c>
      <c r="M192" s="41">
        <v>0</v>
      </c>
      <c r="N192" s="41">
        <v>0</v>
      </c>
      <c r="O192" s="41">
        <v>0</v>
      </c>
      <c r="P192" s="41">
        <v>20</v>
      </c>
      <c r="Q192" s="41">
        <v>20</v>
      </c>
    </row>
    <row r="193" spans="2:17" ht="20.100000000000001" customHeight="1" thickBot="1" x14ac:dyDescent="0.25">
      <c r="B193" s="4" t="s">
        <v>392</v>
      </c>
      <c r="C193" s="41">
        <v>0</v>
      </c>
      <c r="D193" s="41">
        <v>0</v>
      </c>
      <c r="E193" s="41">
        <v>0</v>
      </c>
      <c r="F193" s="41">
        <v>17</v>
      </c>
      <c r="G193" s="41">
        <v>17</v>
      </c>
      <c r="H193" s="41">
        <v>0</v>
      </c>
      <c r="I193" s="41">
        <v>0</v>
      </c>
      <c r="J193" s="41">
        <v>0</v>
      </c>
      <c r="K193" s="41">
        <v>0</v>
      </c>
      <c r="L193" s="41">
        <v>0</v>
      </c>
      <c r="M193" s="41">
        <v>0</v>
      </c>
      <c r="N193" s="41">
        <v>0</v>
      </c>
      <c r="O193" s="41">
        <v>0</v>
      </c>
      <c r="P193" s="41">
        <v>17</v>
      </c>
      <c r="Q193" s="41">
        <v>17</v>
      </c>
    </row>
    <row r="194" spans="2:17" ht="20.100000000000001" customHeight="1" thickBot="1" x14ac:dyDescent="0.25">
      <c r="B194" s="4" t="s">
        <v>393</v>
      </c>
      <c r="C194" s="41">
        <v>0</v>
      </c>
      <c r="D194" s="41">
        <v>0</v>
      </c>
      <c r="E194" s="41">
        <v>4</v>
      </c>
      <c r="F194" s="41">
        <v>12</v>
      </c>
      <c r="G194" s="41">
        <v>16</v>
      </c>
      <c r="H194" s="41">
        <v>0</v>
      </c>
      <c r="I194" s="41">
        <v>0</v>
      </c>
      <c r="J194" s="41">
        <v>0</v>
      </c>
      <c r="K194" s="41">
        <v>0</v>
      </c>
      <c r="L194" s="41">
        <v>0</v>
      </c>
      <c r="M194" s="41">
        <v>0</v>
      </c>
      <c r="N194" s="41">
        <v>0</v>
      </c>
      <c r="O194" s="41">
        <v>4</v>
      </c>
      <c r="P194" s="41">
        <v>12</v>
      </c>
      <c r="Q194" s="41">
        <v>16</v>
      </c>
    </row>
    <row r="195" spans="2:17" ht="20.100000000000001" customHeight="1" thickBot="1" x14ac:dyDescent="0.25">
      <c r="B195" s="4" t="s">
        <v>394</v>
      </c>
      <c r="C195" s="41">
        <v>0</v>
      </c>
      <c r="D195" s="41">
        <v>0</v>
      </c>
      <c r="E195" s="41">
        <v>5</v>
      </c>
      <c r="F195" s="41">
        <v>6</v>
      </c>
      <c r="G195" s="41">
        <v>11</v>
      </c>
      <c r="H195" s="41">
        <v>0</v>
      </c>
      <c r="I195" s="41">
        <v>0</v>
      </c>
      <c r="J195" s="41">
        <v>0</v>
      </c>
      <c r="K195" s="41">
        <v>0</v>
      </c>
      <c r="L195" s="41">
        <v>0</v>
      </c>
      <c r="M195" s="41">
        <v>0</v>
      </c>
      <c r="N195" s="41">
        <v>0</v>
      </c>
      <c r="O195" s="41">
        <v>5</v>
      </c>
      <c r="P195" s="41">
        <v>6</v>
      </c>
      <c r="Q195" s="41">
        <v>11</v>
      </c>
    </row>
    <row r="196" spans="2:17" ht="20.100000000000001" customHeight="1" thickBot="1" x14ac:dyDescent="0.25">
      <c r="B196" s="4" t="s">
        <v>395</v>
      </c>
      <c r="C196" s="41">
        <v>0</v>
      </c>
      <c r="D196" s="41">
        <v>0</v>
      </c>
      <c r="E196" s="41">
        <v>0</v>
      </c>
      <c r="F196" s="41">
        <v>1</v>
      </c>
      <c r="G196" s="41">
        <v>1</v>
      </c>
      <c r="H196" s="41">
        <v>0</v>
      </c>
      <c r="I196" s="41">
        <v>0</v>
      </c>
      <c r="J196" s="41">
        <v>0</v>
      </c>
      <c r="K196" s="41">
        <v>0</v>
      </c>
      <c r="L196" s="41">
        <v>0</v>
      </c>
      <c r="M196" s="41">
        <v>0</v>
      </c>
      <c r="N196" s="41">
        <v>0</v>
      </c>
      <c r="O196" s="41">
        <v>0</v>
      </c>
      <c r="P196" s="41">
        <v>1</v>
      </c>
      <c r="Q196" s="41">
        <v>1</v>
      </c>
    </row>
    <row r="197" spans="2:17" ht="20.100000000000001" customHeight="1" thickBot="1" x14ac:dyDescent="0.25">
      <c r="B197" s="4" t="s">
        <v>185</v>
      </c>
      <c r="C197" s="41">
        <v>0</v>
      </c>
      <c r="D197" s="41">
        <v>0</v>
      </c>
      <c r="E197" s="41">
        <v>45</v>
      </c>
      <c r="F197" s="41">
        <v>10</v>
      </c>
      <c r="G197" s="41">
        <v>55</v>
      </c>
      <c r="H197" s="41">
        <v>0</v>
      </c>
      <c r="I197" s="41">
        <v>0</v>
      </c>
      <c r="J197" s="41">
        <v>0</v>
      </c>
      <c r="K197" s="41">
        <v>0</v>
      </c>
      <c r="L197" s="41">
        <v>0</v>
      </c>
      <c r="M197" s="41">
        <v>0</v>
      </c>
      <c r="N197" s="41">
        <v>0</v>
      </c>
      <c r="O197" s="41">
        <v>45</v>
      </c>
      <c r="P197" s="41">
        <v>10</v>
      </c>
      <c r="Q197" s="41">
        <v>55</v>
      </c>
    </row>
    <row r="198" spans="2:17" ht="20.100000000000001" customHeight="1" thickBot="1" x14ac:dyDescent="0.25">
      <c r="B198" s="4" t="s">
        <v>186</v>
      </c>
      <c r="C198" s="41">
        <v>7</v>
      </c>
      <c r="D198" s="41">
        <v>0</v>
      </c>
      <c r="E198" s="41">
        <v>239</v>
      </c>
      <c r="F198" s="41">
        <v>56</v>
      </c>
      <c r="G198" s="41">
        <v>302</v>
      </c>
      <c r="H198" s="41">
        <v>0</v>
      </c>
      <c r="I198" s="41">
        <v>0</v>
      </c>
      <c r="J198" s="41">
        <v>0</v>
      </c>
      <c r="K198" s="41">
        <v>0</v>
      </c>
      <c r="L198" s="41">
        <v>0</v>
      </c>
      <c r="M198" s="41">
        <v>7</v>
      </c>
      <c r="N198" s="41">
        <v>0</v>
      </c>
      <c r="O198" s="41">
        <v>239</v>
      </c>
      <c r="P198" s="41">
        <v>56</v>
      </c>
      <c r="Q198" s="41">
        <v>302</v>
      </c>
    </row>
    <row r="199" spans="2:17" ht="20.100000000000001" customHeight="1" thickBot="1" x14ac:dyDescent="0.25">
      <c r="B199" s="4" t="s">
        <v>396</v>
      </c>
      <c r="C199" s="41">
        <v>0</v>
      </c>
      <c r="D199" s="41">
        <v>0</v>
      </c>
      <c r="E199" s="41">
        <v>0</v>
      </c>
      <c r="F199" s="41">
        <v>33</v>
      </c>
      <c r="G199" s="41">
        <v>33</v>
      </c>
      <c r="H199" s="41">
        <v>0</v>
      </c>
      <c r="I199" s="41">
        <v>0</v>
      </c>
      <c r="J199" s="41">
        <v>0</v>
      </c>
      <c r="K199" s="41">
        <v>0</v>
      </c>
      <c r="L199" s="41">
        <v>0</v>
      </c>
      <c r="M199" s="41">
        <v>0</v>
      </c>
      <c r="N199" s="41">
        <v>0</v>
      </c>
      <c r="O199" s="41">
        <v>0</v>
      </c>
      <c r="P199" s="41">
        <v>33</v>
      </c>
      <c r="Q199" s="41">
        <v>33</v>
      </c>
    </row>
    <row r="200" spans="2:17" ht="20.100000000000001" customHeight="1" thickBot="1" x14ac:dyDescent="0.25">
      <c r="B200" s="4" t="s">
        <v>397</v>
      </c>
      <c r="C200" s="41">
        <v>0</v>
      </c>
      <c r="D200" s="41">
        <v>0</v>
      </c>
      <c r="E200" s="41">
        <v>0</v>
      </c>
      <c r="F200" s="41">
        <v>1</v>
      </c>
      <c r="G200" s="41">
        <v>1</v>
      </c>
      <c r="H200" s="41">
        <v>0</v>
      </c>
      <c r="I200" s="41">
        <v>0</v>
      </c>
      <c r="J200" s="41">
        <v>0</v>
      </c>
      <c r="K200" s="41">
        <v>0</v>
      </c>
      <c r="L200" s="41">
        <v>0</v>
      </c>
      <c r="M200" s="41">
        <v>0</v>
      </c>
      <c r="N200" s="41">
        <v>0</v>
      </c>
      <c r="O200" s="41">
        <v>0</v>
      </c>
      <c r="P200" s="41">
        <v>1</v>
      </c>
      <c r="Q200" s="41">
        <v>1</v>
      </c>
    </row>
    <row r="201" spans="2:17" ht="20.100000000000001" customHeight="1" thickBot="1" x14ac:dyDescent="0.25">
      <c r="B201" s="4" t="s">
        <v>398</v>
      </c>
      <c r="C201" s="41">
        <v>0</v>
      </c>
      <c r="D201" s="41">
        <v>0</v>
      </c>
      <c r="E201" s="41">
        <v>0</v>
      </c>
      <c r="F201" s="41">
        <v>17</v>
      </c>
      <c r="G201" s="41">
        <v>17</v>
      </c>
      <c r="H201" s="41">
        <v>0</v>
      </c>
      <c r="I201" s="41">
        <v>0</v>
      </c>
      <c r="J201" s="41">
        <v>0</v>
      </c>
      <c r="K201" s="41">
        <v>0</v>
      </c>
      <c r="L201" s="41">
        <v>0</v>
      </c>
      <c r="M201" s="41">
        <v>0</v>
      </c>
      <c r="N201" s="41">
        <v>0</v>
      </c>
      <c r="O201" s="41">
        <v>0</v>
      </c>
      <c r="P201" s="41">
        <v>17</v>
      </c>
      <c r="Q201" s="41">
        <v>17</v>
      </c>
    </row>
    <row r="202" spans="2:17" ht="20.100000000000001" customHeight="1" thickBot="1" x14ac:dyDescent="0.25">
      <c r="B202" s="4" t="s">
        <v>187</v>
      </c>
      <c r="C202" s="41">
        <v>0</v>
      </c>
      <c r="D202" s="41">
        <v>2</v>
      </c>
      <c r="E202" s="41">
        <v>4</v>
      </c>
      <c r="F202" s="41">
        <v>41</v>
      </c>
      <c r="G202" s="41">
        <v>47</v>
      </c>
      <c r="H202" s="41">
        <v>0</v>
      </c>
      <c r="I202" s="41">
        <v>0</v>
      </c>
      <c r="J202" s="41">
        <v>0</v>
      </c>
      <c r="K202" s="41">
        <v>0</v>
      </c>
      <c r="L202" s="41">
        <v>0</v>
      </c>
      <c r="M202" s="41">
        <v>0</v>
      </c>
      <c r="N202" s="41">
        <v>2</v>
      </c>
      <c r="O202" s="41">
        <v>4</v>
      </c>
      <c r="P202" s="41">
        <v>41</v>
      </c>
      <c r="Q202" s="41">
        <v>47</v>
      </c>
    </row>
    <row r="203" spans="2:17" ht="20.100000000000001" customHeight="1" thickBot="1" x14ac:dyDescent="0.25">
      <c r="B203" s="4" t="s">
        <v>399</v>
      </c>
      <c r="C203" s="41">
        <v>0</v>
      </c>
      <c r="D203" s="41">
        <v>0</v>
      </c>
      <c r="E203" s="41">
        <v>0</v>
      </c>
      <c r="F203" s="41">
        <v>2</v>
      </c>
      <c r="G203" s="41">
        <v>2</v>
      </c>
      <c r="H203" s="41">
        <v>0</v>
      </c>
      <c r="I203" s="41">
        <v>0</v>
      </c>
      <c r="J203" s="41">
        <v>0</v>
      </c>
      <c r="K203" s="41">
        <v>1</v>
      </c>
      <c r="L203" s="41">
        <v>1</v>
      </c>
      <c r="M203" s="41">
        <v>0</v>
      </c>
      <c r="N203" s="41">
        <v>0</v>
      </c>
      <c r="O203" s="41">
        <v>0</v>
      </c>
      <c r="P203" s="41">
        <v>3</v>
      </c>
      <c r="Q203" s="41">
        <v>3</v>
      </c>
    </row>
    <row r="204" spans="2:17" ht="20.100000000000001" customHeight="1" thickBot="1" x14ac:dyDescent="0.25">
      <c r="B204" s="4" t="s">
        <v>400</v>
      </c>
      <c r="C204" s="41">
        <v>0</v>
      </c>
      <c r="D204" s="41">
        <v>0</v>
      </c>
      <c r="E204" s="41">
        <v>0</v>
      </c>
      <c r="F204" s="41">
        <v>2</v>
      </c>
      <c r="G204" s="41">
        <v>2</v>
      </c>
      <c r="H204" s="41">
        <v>0</v>
      </c>
      <c r="I204" s="41">
        <v>0</v>
      </c>
      <c r="J204" s="41">
        <v>0</v>
      </c>
      <c r="K204" s="41">
        <v>0</v>
      </c>
      <c r="L204" s="41">
        <v>0</v>
      </c>
      <c r="M204" s="41">
        <v>0</v>
      </c>
      <c r="N204" s="41">
        <v>0</v>
      </c>
      <c r="O204" s="41">
        <v>0</v>
      </c>
      <c r="P204" s="41">
        <v>2</v>
      </c>
      <c r="Q204" s="41">
        <v>2</v>
      </c>
    </row>
    <row r="205" spans="2:17" ht="20.100000000000001" customHeight="1" thickBot="1" x14ac:dyDescent="0.25">
      <c r="B205" s="4" t="s">
        <v>401</v>
      </c>
      <c r="C205" s="41">
        <v>0</v>
      </c>
      <c r="D205" s="41">
        <v>0</v>
      </c>
      <c r="E205" s="41">
        <v>0</v>
      </c>
      <c r="F205" s="41">
        <v>3</v>
      </c>
      <c r="G205" s="41">
        <v>3</v>
      </c>
      <c r="H205" s="41">
        <v>0</v>
      </c>
      <c r="I205" s="41">
        <v>0</v>
      </c>
      <c r="J205" s="41">
        <v>0</v>
      </c>
      <c r="K205" s="41">
        <v>0</v>
      </c>
      <c r="L205" s="41">
        <v>0</v>
      </c>
      <c r="M205" s="41">
        <v>0</v>
      </c>
      <c r="N205" s="41">
        <v>0</v>
      </c>
      <c r="O205" s="41">
        <v>0</v>
      </c>
      <c r="P205" s="41">
        <v>3</v>
      </c>
      <c r="Q205" s="41">
        <v>3</v>
      </c>
    </row>
    <row r="206" spans="2:17" ht="20.100000000000001" customHeight="1" thickBot="1" x14ac:dyDescent="0.25">
      <c r="B206" s="4" t="s">
        <v>188</v>
      </c>
      <c r="C206" s="41">
        <v>6</v>
      </c>
      <c r="D206" s="41">
        <v>1</v>
      </c>
      <c r="E206" s="41">
        <v>72</v>
      </c>
      <c r="F206" s="41">
        <v>101</v>
      </c>
      <c r="G206" s="41">
        <v>180</v>
      </c>
      <c r="H206" s="41">
        <v>0</v>
      </c>
      <c r="I206" s="41">
        <v>0</v>
      </c>
      <c r="J206" s="41">
        <v>0</v>
      </c>
      <c r="K206" s="41">
        <v>0</v>
      </c>
      <c r="L206" s="41">
        <v>0</v>
      </c>
      <c r="M206" s="41">
        <v>6</v>
      </c>
      <c r="N206" s="41">
        <v>1</v>
      </c>
      <c r="O206" s="41">
        <v>72</v>
      </c>
      <c r="P206" s="41">
        <v>101</v>
      </c>
      <c r="Q206" s="41">
        <v>180</v>
      </c>
    </row>
    <row r="207" spans="2:17" ht="20.100000000000001" customHeight="1" thickBot="1" x14ac:dyDescent="0.25">
      <c r="B207" s="4" t="s">
        <v>402</v>
      </c>
      <c r="C207" s="41">
        <v>0</v>
      </c>
      <c r="D207" s="41">
        <v>0</v>
      </c>
      <c r="E207" s="41">
        <v>1</v>
      </c>
      <c r="F207" s="41">
        <v>0</v>
      </c>
      <c r="G207" s="41">
        <v>1</v>
      </c>
      <c r="H207" s="41">
        <v>0</v>
      </c>
      <c r="I207" s="41">
        <v>0</v>
      </c>
      <c r="J207" s="41">
        <v>0</v>
      </c>
      <c r="K207" s="41">
        <v>0</v>
      </c>
      <c r="L207" s="41">
        <v>0</v>
      </c>
      <c r="M207" s="41">
        <v>0</v>
      </c>
      <c r="N207" s="41">
        <v>0</v>
      </c>
      <c r="O207" s="41">
        <v>1</v>
      </c>
      <c r="P207" s="41">
        <v>0</v>
      </c>
      <c r="Q207" s="41">
        <v>1</v>
      </c>
    </row>
    <row r="208" spans="2:17" ht="20.100000000000001" customHeight="1" thickBot="1" x14ac:dyDescent="0.25">
      <c r="B208" s="4" t="s">
        <v>403</v>
      </c>
      <c r="C208" s="41">
        <v>0</v>
      </c>
      <c r="D208" s="41">
        <v>1</v>
      </c>
      <c r="E208" s="41">
        <v>20</v>
      </c>
      <c r="F208" s="41">
        <v>9</v>
      </c>
      <c r="G208" s="41">
        <v>30</v>
      </c>
      <c r="H208" s="41">
        <v>0</v>
      </c>
      <c r="I208" s="41">
        <v>0</v>
      </c>
      <c r="J208" s="41">
        <v>0</v>
      </c>
      <c r="K208" s="41">
        <v>0</v>
      </c>
      <c r="L208" s="41">
        <v>0</v>
      </c>
      <c r="M208" s="41">
        <v>0</v>
      </c>
      <c r="N208" s="41">
        <v>1</v>
      </c>
      <c r="O208" s="41">
        <v>20</v>
      </c>
      <c r="P208" s="41">
        <v>9</v>
      </c>
      <c r="Q208" s="41">
        <v>30</v>
      </c>
    </row>
    <row r="209" spans="2:17" ht="20.100000000000001" customHeight="1" thickBot="1" x14ac:dyDescent="0.25">
      <c r="B209" s="4" t="s">
        <v>404</v>
      </c>
      <c r="C209" s="41">
        <v>0</v>
      </c>
      <c r="D209" s="41">
        <v>0</v>
      </c>
      <c r="E209" s="41">
        <v>16</v>
      </c>
      <c r="F209" s="41">
        <v>14</v>
      </c>
      <c r="G209" s="41">
        <v>30</v>
      </c>
      <c r="H209" s="41">
        <v>0</v>
      </c>
      <c r="I209" s="41">
        <v>0</v>
      </c>
      <c r="J209" s="41">
        <v>0</v>
      </c>
      <c r="K209" s="41">
        <v>0</v>
      </c>
      <c r="L209" s="41">
        <v>0</v>
      </c>
      <c r="M209" s="41">
        <v>0</v>
      </c>
      <c r="N209" s="41">
        <v>0</v>
      </c>
      <c r="O209" s="41">
        <v>16</v>
      </c>
      <c r="P209" s="41">
        <v>14</v>
      </c>
      <c r="Q209" s="41">
        <v>30</v>
      </c>
    </row>
    <row r="210" spans="2:17" ht="20.100000000000001" customHeight="1" thickBot="1" x14ac:dyDescent="0.25">
      <c r="B210" s="4" t="s">
        <v>405</v>
      </c>
      <c r="C210" s="41">
        <v>0</v>
      </c>
      <c r="D210" s="41">
        <v>0</v>
      </c>
      <c r="E210" s="41">
        <v>20</v>
      </c>
      <c r="F210" s="41">
        <v>15</v>
      </c>
      <c r="G210" s="41">
        <v>35</v>
      </c>
      <c r="H210" s="41">
        <v>0</v>
      </c>
      <c r="I210" s="41">
        <v>0</v>
      </c>
      <c r="J210" s="41">
        <v>0</v>
      </c>
      <c r="K210" s="41">
        <v>0</v>
      </c>
      <c r="L210" s="41">
        <v>0</v>
      </c>
      <c r="M210" s="41">
        <v>0</v>
      </c>
      <c r="N210" s="41">
        <v>0</v>
      </c>
      <c r="O210" s="41">
        <v>20</v>
      </c>
      <c r="P210" s="41">
        <v>15</v>
      </c>
      <c r="Q210" s="41">
        <v>35</v>
      </c>
    </row>
    <row r="211" spans="2:17" ht="20.100000000000001" customHeight="1" thickBot="1" x14ac:dyDescent="0.25">
      <c r="B211" s="4" t="s">
        <v>406</v>
      </c>
      <c r="C211" s="41">
        <v>0</v>
      </c>
      <c r="D211" s="41">
        <v>0</v>
      </c>
      <c r="E211" s="41">
        <v>8</v>
      </c>
      <c r="F211" s="41">
        <v>25</v>
      </c>
      <c r="G211" s="41">
        <v>33</v>
      </c>
      <c r="H211" s="41">
        <v>0</v>
      </c>
      <c r="I211" s="41">
        <v>0</v>
      </c>
      <c r="J211" s="41">
        <v>0</v>
      </c>
      <c r="K211" s="41">
        <v>1</v>
      </c>
      <c r="L211" s="41">
        <v>1</v>
      </c>
      <c r="M211" s="41">
        <v>0</v>
      </c>
      <c r="N211" s="41">
        <v>0</v>
      </c>
      <c r="O211" s="41">
        <v>8</v>
      </c>
      <c r="P211" s="41">
        <v>26</v>
      </c>
      <c r="Q211" s="41">
        <v>34</v>
      </c>
    </row>
    <row r="212" spans="2:17" ht="20.100000000000001" customHeight="1" thickBot="1" x14ac:dyDescent="0.25">
      <c r="B212" s="4" t="s">
        <v>640</v>
      </c>
      <c r="C212" s="41">
        <v>0</v>
      </c>
      <c r="D212" s="41">
        <v>0</v>
      </c>
      <c r="E212" s="41">
        <v>5</v>
      </c>
      <c r="F212" s="41">
        <v>8</v>
      </c>
      <c r="G212" s="41">
        <v>13</v>
      </c>
      <c r="H212" s="41">
        <v>0</v>
      </c>
      <c r="I212" s="41">
        <v>0</v>
      </c>
      <c r="J212" s="41">
        <v>0</v>
      </c>
      <c r="K212" s="41">
        <v>0</v>
      </c>
      <c r="L212" s="41">
        <v>0</v>
      </c>
      <c r="M212" s="41">
        <v>0</v>
      </c>
      <c r="N212" s="41">
        <v>0</v>
      </c>
      <c r="O212" s="41">
        <v>5</v>
      </c>
      <c r="P212" s="41">
        <v>8</v>
      </c>
      <c r="Q212" s="41">
        <v>13</v>
      </c>
    </row>
    <row r="213" spans="2:17" ht="20.100000000000001" customHeight="1" thickBot="1" x14ac:dyDescent="0.25">
      <c r="B213" s="4" t="s">
        <v>407</v>
      </c>
      <c r="C213" s="41">
        <v>0</v>
      </c>
      <c r="D213" s="41">
        <v>0</v>
      </c>
      <c r="E213" s="41">
        <v>7</v>
      </c>
      <c r="F213" s="41">
        <v>27</v>
      </c>
      <c r="G213" s="41">
        <v>34</v>
      </c>
      <c r="H213" s="41">
        <v>0</v>
      </c>
      <c r="I213" s="41">
        <v>0</v>
      </c>
      <c r="J213" s="41">
        <v>0</v>
      </c>
      <c r="K213" s="41">
        <v>0</v>
      </c>
      <c r="L213" s="41">
        <v>0</v>
      </c>
      <c r="M213" s="41">
        <v>0</v>
      </c>
      <c r="N213" s="41">
        <v>0</v>
      </c>
      <c r="O213" s="41">
        <v>7</v>
      </c>
      <c r="P213" s="41">
        <v>27</v>
      </c>
      <c r="Q213" s="41">
        <v>34</v>
      </c>
    </row>
    <row r="214" spans="2:17" ht="20.100000000000001" customHeight="1" thickBot="1" x14ac:dyDescent="0.25">
      <c r="B214" s="4" t="s">
        <v>189</v>
      </c>
      <c r="C214" s="41">
        <v>0</v>
      </c>
      <c r="D214" s="41">
        <v>0</v>
      </c>
      <c r="E214" s="41">
        <v>29</v>
      </c>
      <c r="F214" s="41">
        <v>59</v>
      </c>
      <c r="G214" s="41">
        <v>88</v>
      </c>
      <c r="H214" s="41">
        <v>0</v>
      </c>
      <c r="I214" s="41">
        <v>0</v>
      </c>
      <c r="J214" s="41">
        <v>0</v>
      </c>
      <c r="K214" s="41">
        <v>1</v>
      </c>
      <c r="L214" s="41">
        <v>1</v>
      </c>
      <c r="M214" s="41">
        <v>0</v>
      </c>
      <c r="N214" s="41">
        <v>0</v>
      </c>
      <c r="O214" s="41">
        <v>29</v>
      </c>
      <c r="P214" s="41">
        <v>60</v>
      </c>
      <c r="Q214" s="41">
        <v>89</v>
      </c>
    </row>
    <row r="215" spans="2:17" ht="20.100000000000001" customHeight="1" thickBot="1" x14ac:dyDescent="0.25">
      <c r="B215" s="4" t="s">
        <v>408</v>
      </c>
      <c r="C215" s="41">
        <v>0</v>
      </c>
      <c r="D215" s="41">
        <v>0</v>
      </c>
      <c r="E215" s="41">
        <v>17</v>
      </c>
      <c r="F215" s="41">
        <v>8</v>
      </c>
      <c r="G215" s="41">
        <v>25</v>
      </c>
      <c r="H215" s="41">
        <v>0</v>
      </c>
      <c r="I215" s="41">
        <v>0</v>
      </c>
      <c r="J215" s="41">
        <v>0</v>
      </c>
      <c r="K215" s="41">
        <v>1</v>
      </c>
      <c r="L215" s="41">
        <v>1</v>
      </c>
      <c r="M215" s="41">
        <v>0</v>
      </c>
      <c r="N215" s="41">
        <v>0</v>
      </c>
      <c r="O215" s="41">
        <v>17</v>
      </c>
      <c r="P215" s="41">
        <v>9</v>
      </c>
      <c r="Q215" s="41">
        <v>26</v>
      </c>
    </row>
    <row r="216" spans="2:17" ht="20.100000000000001" customHeight="1" thickBot="1" x14ac:dyDescent="0.25">
      <c r="B216" s="4" t="s">
        <v>409</v>
      </c>
      <c r="C216" s="41">
        <v>0</v>
      </c>
      <c r="D216" s="41">
        <v>0</v>
      </c>
      <c r="E216" s="41">
        <v>9</v>
      </c>
      <c r="F216" s="41">
        <v>11</v>
      </c>
      <c r="G216" s="41">
        <v>20</v>
      </c>
      <c r="H216" s="41">
        <v>0</v>
      </c>
      <c r="I216" s="41">
        <v>0</v>
      </c>
      <c r="J216" s="41">
        <v>0</v>
      </c>
      <c r="K216" s="41">
        <v>0</v>
      </c>
      <c r="L216" s="41">
        <v>0</v>
      </c>
      <c r="M216" s="41">
        <v>0</v>
      </c>
      <c r="N216" s="41">
        <v>0</v>
      </c>
      <c r="O216" s="41">
        <v>9</v>
      </c>
      <c r="P216" s="41">
        <v>11</v>
      </c>
      <c r="Q216" s="41">
        <v>20</v>
      </c>
    </row>
    <row r="217" spans="2:17" ht="20.100000000000001" customHeight="1" thickBot="1" x14ac:dyDescent="0.25">
      <c r="B217" s="4" t="s">
        <v>410</v>
      </c>
      <c r="C217" s="41">
        <v>0</v>
      </c>
      <c r="D217" s="41">
        <v>0</v>
      </c>
      <c r="E217" s="41">
        <v>14</v>
      </c>
      <c r="F217" s="41">
        <v>16</v>
      </c>
      <c r="G217" s="41">
        <v>30</v>
      </c>
      <c r="H217" s="41">
        <v>0</v>
      </c>
      <c r="I217" s="41">
        <v>0</v>
      </c>
      <c r="J217" s="41">
        <v>0</v>
      </c>
      <c r="K217" s="41">
        <v>0</v>
      </c>
      <c r="L217" s="41">
        <v>0</v>
      </c>
      <c r="M217" s="41">
        <v>0</v>
      </c>
      <c r="N217" s="41">
        <v>0</v>
      </c>
      <c r="O217" s="41">
        <v>14</v>
      </c>
      <c r="P217" s="41">
        <v>16</v>
      </c>
      <c r="Q217" s="41">
        <v>30</v>
      </c>
    </row>
    <row r="218" spans="2:17" ht="20.100000000000001" customHeight="1" thickBot="1" x14ac:dyDescent="0.25">
      <c r="B218" s="4" t="s">
        <v>411</v>
      </c>
      <c r="C218" s="41">
        <v>0</v>
      </c>
      <c r="D218" s="41">
        <v>0</v>
      </c>
      <c r="E218" s="41">
        <v>3</v>
      </c>
      <c r="F218" s="41">
        <v>9</v>
      </c>
      <c r="G218" s="41">
        <v>12</v>
      </c>
      <c r="H218" s="41">
        <v>0</v>
      </c>
      <c r="I218" s="41">
        <v>0</v>
      </c>
      <c r="J218" s="41">
        <v>0</v>
      </c>
      <c r="K218" s="41">
        <v>0</v>
      </c>
      <c r="L218" s="41">
        <v>0</v>
      </c>
      <c r="M218" s="41">
        <v>0</v>
      </c>
      <c r="N218" s="41">
        <v>0</v>
      </c>
      <c r="O218" s="41">
        <v>3</v>
      </c>
      <c r="P218" s="41">
        <v>9</v>
      </c>
      <c r="Q218" s="41">
        <v>12</v>
      </c>
    </row>
    <row r="219" spans="2:17" ht="20.100000000000001" customHeight="1" thickBot="1" x14ac:dyDescent="0.25">
      <c r="B219" s="4" t="s">
        <v>412</v>
      </c>
      <c r="C219" s="41">
        <v>0</v>
      </c>
      <c r="D219" s="41">
        <v>0</v>
      </c>
      <c r="E219" s="41">
        <v>29</v>
      </c>
      <c r="F219" s="41">
        <v>19</v>
      </c>
      <c r="G219" s="41">
        <v>48</v>
      </c>
      <c r="H219" s="41">
        <v>0</v>
      </c>
      <c r="I219" s="41">
        <v>0</v>
      </c>
      <c r="J219" s="41">
        <v>0</v>
      </c>
      <c r="K219" s="41">
        <v>0</v>
      </c>
      <c r="L219" s="41">
        <v>0</v>
      </c>
      <c r="M219" s="41">
        <v>0</v>
      </c>
      <c r="N219" s="41">
        <v>0</v>
      </c>
      <c r="O219" s="41">
        <v>29</v>
      </c>
      <c r="P219" s="41">
        <v>19</v>
      </c>
      <c r="Q219" s="41">
        <v>48</v>
      </c>
    </row>
    <row r="220" spans="2:17" ht="20.100000000000001" customHeight="1" thickBot="1" x14ac:dyDescent="0.25">
      <c r="B220" s="4" t="s">
        <v>413</v>
      </c>
      <c r="C220" s="41">
        <v>0</v>
      </c>
      <c r="D220" s="41">
        <v>0</v>
      </c>
      <c r="E220" s="41">
        <v>21</v>
      </c>
      <c r="F220" s="41">
        <v>15</v>
      </c>
      <c r="G220" s="41">
        <v>36</v>
      </c>
      <c r="H220" s="41">
        <v>0</v>
      </c>
      <c r="I220" s="41">
        <v>0</v>
      </c>
      <c r="J220" s="41">
        <v>0</v>
      </c>
      <c r="K220" s="41">
        <v>0</v>
      </c>
      <c r="L220" s="41">
        <v>0</v>
      </c>
      <c r="M220" s="41">
        <v>0</v>
      </c>
      <c r="N220" s="41">
        <v>0</v>
      </c>
      <c r="O220" s="41">
        <v>21</v>
      </c>
      <c r="P220" s="41">
        <v>15</v>
      </c>
      <c r="Q220" s="41">
        <v>36</v>
      </c>
    </row>
    <row r="221" spans="2:17" ht="20.100000000000001" customHeight="1" thickBot="1" x14ac:dyDescent="0.25">
      <c r="B221" s="4" t="s">
        <v>414</v>
      </c>
      <c r="C221" s="41">
        <v>0</v>
      </c>
      <c r="D221" s="41">
        <v>0</v>
      </c>
      <c r="E221" s="41">
        <v>16</v>
      </c>
      <c r="F221" s="41">
        <v>5</v>
      </c>
      <c r="G221" s="41">
        <v>21</v>
      </c>
      <c r="H221" s="41">
        <v>0</v>
      </c>
      <c r="I221" s="41">
        <v>0</v>
      </c>
      <c r="J221" s="41">
        <v>0</v>
      </c>
      <c r="K221" s="41">
        <v>0</v>
      </c>
      <c r="L221" s="41">
        <v>0</v>
      </c>
      <c r="M221" s="41">
        <v>0</v>
      </c>
      <c r="N221" s="41">
        <v>0</v>
      </c>
      <c r="O221" s="41">
        <v>16</v>
      </c>
      <c r="P221" s="41">
        <v>5</v>
      </c>
      <c r="Q221" s="41">
        <v>21</v>
      </c>
    </row>
    <row r="222" spans="2:17" ht="20.100000000000001" customHeight="1" thickBot="1" x14ac:dyDescent="0.25">
      <c r="B222" s="4" t="s">
        <v>415</v>
      </c>
      <c r="C222" s="41">
        <v>0</v>
      </c>
      <c r="D222" s="41">
        <v>0</v>
      </c>
      <c r="E222" s="41">
        <v>5</v>
      </c>
      <c r="F222" s="41">
        <v>0</v>
      </c>
      <c r="G222" s="41">
        <v>5</v>
      </c>
      <c r="H222" s="41">
        <v>0</v>
      </c>
      <c r="I222" s="41">
        <v>0</v>
      </c>
      <c r="J222" s="41">
        <v>0</v>
      </c>
      <c r="K222" s="41">
        <v>0</v>
      </c>
      <c r="L222" s="41">
        <v>0</v>
      </c>
      <c r="M222" s="41">
        <v>0</v>
      </c>
      <c r="N222" s="41">
        <v>0</v>
      </c>
      <c r="O222" s="41">
        <v>5</v>
      </c>
      <c r="P222" s="41">
        <v>0</v>
      </c>
      <c r="Q222" s="41">
        <v>5</v>
      </c>
    </row>
    <row r="223" spans="2:17" ht="20.100000000000001" customHeight="1" thickBot="1" x14ac:dyDescent="0.25">
      <c r="B223" s="4" t="s">
        <v>190</v>
      </c>
      <c r="C223" s="41">
        <v>0</v>
      </c>
      <c r="D223" s="41">
        <v>0</v>
      </c>
      <c r="E223" s="41">
        <v>2</v>
      </c>
      <c r="F223" s="41">
        <v>92</v>
      </c>
      <c r="G223" s="41">
        <v>94</v>
      </c>
      <c r="H223" s="41">
        <v>0</v>
      </c>
      <c r="I223" s="41">
        <v>0</v>
      </c>
      <c r="J223" s="41">
        <v>0</v>
      </c>
      <c r="K223" s="41">
        <v>0</v>
      </c>
      <c r="L223" s="41">
        <v>0</v>
      </c>
      <c r="M223" s="41">
        <v>0</v>
      </c>
      <c r="N223" s="41">
        <v>0</v>
      </c>
      <c r="O223" s="41">
        <v>2</v>
      </c>
      <c r="P223" s="41">
        <v>92</v>
      </c>
      <c r="Q223" s="41">
        <v>94</v>
      </c>
    </row>
    <row r="224" spans="2:17" ht="20.100000000000001" customHeight="1" thickBot="1" x14ac:dyDescent="0.25">
      <c r="B224" s="4" t="s">
        <v>416</v>
      </c>
      <c r="C224" s="41">
        <v>0</v>
      </c>
      <c r="D224" s="41">
        <v>0</v>
      </c>
      <c r="E224" s="41">
        <v>11</v>
      </c>
      <c r="F224" s="41">
        <v>10</v>
      </c>
      <c r="G224" s="41">
        <v>21</v>
      </c>
      <c r="H224" s="41">
        <v>0</v>
      </c>
      <c r="I224" s="41">
        <v>0</v>
      </c>
      <c r="J224" s="41">
        <v>0</v>
      </c>
      <c r="K224" s="41">
        <v>0</v>
      </c>
      <c r="L224" s="41">
        <v>0</v>
      </c>
      <c r="M224" s="41">
        <v>0</v>
      </c>
      <c r="N224" s="41">
        <v>0</v>
      </c>
      <c r="O224" s="41">
        <v>11</v>
      </c>
      <c r="P224" s="41">
        <v>10</v>
      </c>
      <c r="Q224" s="41">
        <v>21</v>
      </c>
    </row>
    <row r="225" spans="2:17" ht="20.100000000000001" customHeight="1" thickBot="1" x14ac:dyDescent="0.25">
      <c r="B225" s="4" t="s">
        <v>417</v>
      </c>
      <c r="C225" s="41">
        <v>0</v>
      </c>
      <c r="D225" s="41">
        <v>1</v>
      </c>
      <c r="E225" s="41">
        <v>35</v>
      </c>
      <c r="F225" s="41">
        <v>0</v>
      </c>
      <c r="G225" s="41">
        <v>36</v>
      </c>
      <c r="H225" s="41">
        <v>0</v>
      </c>
      <c r="I225" s="41">
        <v>0</v>
      </c>
      <c r="J225" s="41">
        <v>0</v>
      </c>
      <c r="K225" s="41">
        <v>0</v>
      </c>
      <c r="L225" s="41">
        <v>0</v>
      </c>
      <c r="M225" s="41">
        <v>0</v>
      </c>
      <c r="N225" s="41">
        <v>1</v>
      </c>
      <c r="O225" s="41">
        <v>35</v>
      </c>
      <c r="P225" s="41">
        <v>0</v>
      </c>
      <c r="Q225" s="41">
        <v>36</v>
      </c>
    </row>
    <row r="226" spans="2:17" ht="20.100000000000001" customHeight="1" thickBot="1" x14ac:dyDescent="0.25">
      <c r="B226" s="4" t="s">
        <v>418</v>
      </c>
      <c r="C226" s="41">
        <v>0</v>
      </c>
      <c r="D226" s="41">
        <v>0</v>
      </c>
      <c r="E226" s="41">
        <v>17</v>
      </c>
      <c r="F226" s="41">
        <v>25</v>
      </c>
      <c r="G226" s="41">
        <v>42</v>
      </c>
      <c r="H226" s="41">
        <v>0</v>
      </c>
      <c r="I226" s="41">
        <v>0</v>
      </c>
      <c r="J226" s="41">
        <v>0</v>
      </c>
      <c r="K226" s="41">
        <v>0</v>
      </c>
      <c r="L226" s="41">
        <v>0</v>
      </c>
      <c r="M226" s="41">
        <v>0</v>
      </c>
      <c r="N226" s="41">
        <v>0</v>
      </c>
      <c r="O226" s="41">
        <v>17</v>
      </c>
      <c r="P226" s="41">
        <v>25</v>
      </c>
      <c r="Q226" s="41">
        <v>42</v>
      </c>
    </row>
    <row r="227" spans="2:17" ht="20.100000000000001" customHeight="1" thickBot="1" x14ac:dyDescent="0.25">
      <c r="B227" s="4" t="s">
        <v>191</v>
      </c>
      <c r="C227" s="41">
        <v>0</v>
      </c>
      <c r="D227" s="41">
        <v>0</v>
      </c>
      <c r="E227" s="41">
        <v>44</v>
      </c>
      <c r="F227" s="41">
        <v>39</v>
      </c>
      <c r="G227" s="41">
        <v>83</v>
      </c>
      <c r="H227" s="41">
        <v>0</v>
      </c>
      <c r="I227" s="41">
        <v>0</v>
      </c>
      <c r="J227" s="41">
        <v>0</v>
      </c>
      <c r="K227" s="41">
        <v>0</v>
      </c>
      <c r="L227" s="41">
        <v>0</v>
      </c>
      <c r="M227" s="41">
        <v>0</v>
      </c>
      <c r="N227" s="41">
        <v>0</v>
      </c>
      <c r="O227" s="41">
        <v>44</v>
      </c>
      <c r="P227" s="41">
        <v>39</v>
      </c>
      <c r="Q227" s="41">
        <v>83</v>
      </c>
    </row>
    <row r="228" spans="2:17" ht="20.100000000000001" customHeight="1" thickBot="1" x14ac:dyDescent="0.25">
      <c r="B228" s="4" t="s">
        <v>419</v>
      </c>
      <c r="C228" s="41">
        <v>0</v>
      </c>
      <c r="D228" s="41">
        <v>0</v>
      </c>
      <c r="E228" s="41">
        <v>1</v>
      </c>
      <c r="F228" s="41">
        <v>5</v>
      </c>
      <c r="G228" s="41">
        <v>6</v>
      </c>
      <c r="H228" s="41">
        <v>0</v>
      </c>
      <c r="I228" s="41">
        <v>0</v>
      </c>
      <c r="J228" s="41">
        <v>0</v>
      </c>
      <c r="K228" s="41">
        <v>0</v>
      </c>
      <c r="L228" s="41">
        <v>0</v>
      </c>
      <c r="M228" s="41">
        <v>0</v>
      </c>
      <c r="N228" s="41">
        <v>0</v>
      </c>
      <c r="O228" s="41">
        <v>1</v>
      </c>
      <c r="P228" s="41">
        <v>5</v>
      </c>
      <c r="Q228" s="41">
        <v>6</v>
      </c>
    </row>
    <row r="229" spans="2:17" ht="20.100000000000001" customHeight="1" thickBot="1" x14ac:dyDescent="0.25">
      <c r="B229" s="4" t="s">
        <v>420</v>
      </c>
      <c r="C229" s="41">
        <v>0</v>
      </c>
      <c r="D229" s="41">
        <v>0</v>
      </c>
      <c r="E229" s="41">
        <v>5</v>
      </c>
      <c r="F229" s="41">
        <v>4</v>
      </c>
      <c r="G229" s="41">
        <v>9</v>
      </c>
      <c r="H229" s="41">
        <v>0</v>
      </c>
      <c r="I229" s="41">
        <v>0</v>
      </c>
      <c r="J229" s="41">
        <v>0</v>
      </c>
      <c r="K229" s="41">
        <v>0</v>
      </c>
      <c r="L229" s="41">
        <v>0</v>
      </c>
      <c r="M229" s="41">
        <v>0</v>
      </c>
      <c r="N229" s="41">
        <v>0</v>
      </c>
      <c r="O229" s="41">
        <v>5</v>
      </c>
      <c r="P229" s="41">
        <v>4</v>
      </c>
      <c r="Q229" s="41">
        <v>9</v>
      </c>
    </row>
    <row r="230" spans="2:17" ht="20.100000000000001" customHeight="1" thickBot="1" x14ac:dyDescent="0.25">
      <c r="B230" s="4" t="s">
        <v>421</v>
      </c>
      <c r="C230" s="41">
        <v>0</v>
      </c>
      <c r="D230" s="41">
        <v>11</v>
      </c>
      <c r="E230" s="41">
        <v>30</v>
      </c>
      <c r="F230" s="41">
        <v>16</v>
      </c>
      <c r="G230" s="41">
        <v>57</v>
      </c>
      <c r="H230" s="41">
        <v>0</v>
      </c>
      <c r="I230" s="41">
        <v>0</v>
      </c>
      <c r="J230" s="41">
        <v>0</v>
      </c>
      <c r="K230" s="41">
        <v>1</v>
      </c>
      <c r="L230" s="41">
        <v>1</v>
      </c>
      <c r="M230" s="41">
        <v>0</v>
      </c>
      <c r="N230" s="41">
        <v>11</v>
      </c>
      <c r="O230" s="41">
        <v>30</v>
      </c>
      <c r="P230" s="41">
        <v>17</v>
      </c>
      <c r="Q230" s="41">
        <v>58</v>
      </c>
    </row>
    <row r="231" spans="2:17" ht="20.100000000000001" customHeight="1" thickBot="1" x14ac:dyDescent="0.25">
      <c r="B231" s="4" t="s">
        <v>422</v>
      </c>
      <c r="C231" s="41">
        <v>0</v>
      </c>
      <c r="D231" s="41">
        <v>0</v>
      </c>
      <c r="E231" s="41">
        <v>0</v>
      </c>
      <c r="F231" s="41">
        <v>0</v>
      </c>
      <c r="G231" s="41">
        <v>0</v>
      </c>
      <c r="H231" s="41">
        <v>0</v>
      </c>
      <c r="I231" s="41">
        <v>0</v>
      </c>
      <c r="J231" s="41">
        <v>0</v>
      </c>
      <c r="K231" s="41">
        <v>0</v>
      </c>
      <c r="L231" s="41">
        <v>0</v>
      </c>
      <c r="M231" s="41">
        <v>0</v>
      </c>
      <c r="N231" s="41">
        <v>0</v>
      </c>
      <c r="O231" s="41">
        <v>0</v>
      </c>
      <c r="P231" s="41">
        <v>0</v>
      </c>
      <c r="Q231" s="41">
        <v>0</v>
      </c>
    </row>
    <row r="232" spans="2:17" ht="20.100000000000001" customHeight="1" thickBot="1" x14ac:dyDescent="0.25">
      <c r="B232" s="4" t="s">
        <v>423</v>
      </c>
      <c r="C232" s="41">
        <v>0</v>
      </c>
      <c r="D232" s="41">
        <v>0</v>
      </c>
      <c r="E232" s="41">
        <v>0</v>
      </c>
      <c r="F232" s="41">
        <v>109</v>
      </c>
      <c r="G232" s="41">
        <v>109</v>
      </c>
      <c r="H232" s="41">
        <v>0</v>
      </c>
      <c r="I232" s="41">
        <v>0</v>
      </c>
      <c r="J232" s="41">
        <v>0</v>
      </c>
      <c r="K232" s="41">
        <v>1</v>
      </c>
      <c r="L232" s="41">
        <v>1</v>
      </c>
      <c r="M232" s="41">
        <v>0</v>
      </c>
      <c r="N232" s="41">
        <v>0</v>
      </c>
      <c r="O232" s="41">
        <v>0</v>
      </c>
      <c r="P232" s="41">
        <v>110</v>
      </c>
      <c r="Q232" s="41">
        <v>110</v>
      </c>
    </row>
    <row r="233" spans="2:17" ht="20.100000000000001" customHeight="1" thickBot="1" x14ac:dyDescent="0.25">
      <c r="B233" s="4" t="s">
        <v>424</v>
      </c>
      <c r="C233" s="41">
        <v>0</v>
      </c>
      <c r="D233" s="41">
        <v>1</v>
      </c>
      <c r="E233" s="41">
        <v>21</v>
      </c>
      <c r="F233" s="41">
        <v>51</v>
      </c>
      <c r="G233" s="41">
        <v>73</v>
      </c>
      <c r="H233" s="41">
        <v>0</v>
      </c>
      <c r="I233" s="41">
        <v>0</v>
      </c>
      <c r="J233" s="41">
        <v>0</v>
      </c>
      <c r="K233" s="41">
        <v>1</v>
      </c>
      <c r="L233" s="41">
        <v>1</v>
      </c>
      <c r="M233" s="41">
        <v>0</v>
      </c>
      <c r="N233" s="41">
        <v>1</v>
      </c>
      <c r="O233" s="41">
        <v>21</v>
      </c>
      <c r="P233" s="41">
        <v>52</v>
      </c>
      <c r="Q233" s="41">
        <v>74</v>
      </c>
    </row>
    <row r="234" spans="2:17" ht="20.100000000000001" customHeight="1" thickBot="1" x14ac:dyDescent="0.25">
      <c r="B234" s="4" t="s">
        <v>192</v>
      </c>
      <c r="C234" s="41">
        <v>0</v>
      </c>
      <c r="D234" s="41">
        <v>0</v>
      </c>
      <c r="E234" s="41">
        <v>124</v>
      </c>
      <c r="F234" s="41">
        <v>18</v>
      </c>
      <c r="G234" s="41">
        <v>142</v>
      </c>
      <c r="H234" s="41">
        <v>0</v>
      </c>
      <c r="I234" s="41">
        <v>0</v>
      </c>
      <c r="J234" s="41">
        <v>0</v>
      </c>
      <c r="K234" s="41">
        <v>0</v>
      </c>
      <c r="L234" s="41">
        <v>0</v>
      </c>
      <c r="M234" s="41">
        <v>0</v>
      </c>
      <c r="N234" s="41">
        <v>0</v>
      </c>
      <c r="O234" s="41">
        <v>124</v>
      </c>
      <c r="P234" s="41">
        <v>18</v>
      </c>
      <c r="Q234" s="41">
        <v>142</v>
      </c>
    </row>
    <row r="235" spans="2:17" ht="20.100000000000001" customHeight="1" thickBot="1" x14ac:dyDescent="0.25">
      <c r="B235" s="4" t="s">
        <v>425</v>
      </c>
      <c r="C235" s="41">
        <v>0</v>
      </c>
      <c r="D235" s="41">
        <v>1</v>
      </c>
      <c r="E235" s="41">
        <v>50</v>
      </c>
      <c r="F235" s="41">
        <v>24</v>
      </c>
      <c r="G235" s="41">
        <v>75</v>
      </c>
      <c r="H235" s="41">
        <v>0</v>
      </c>
      <c r="I235" s="41">
        <v>0</v>
      </c>
      <c r="J235" s="41">
        <v>0</v>
      </c>
      <c r="K235" s="41">
        <v>0</v>
      </c>
      <c r="L235" s="41">
        <v>0</v>
      </c>
      <c r="M235" s="41">
        <v>0</v>
      </c>
      <c r="N235" s="41">
        <v>1</v>
      </c>
      <c r="O235" s="41">
        <v>50</v>
      </c>
      <c r="P235" s="41">
        <v>24</v>
      </c>
      <c r="Q235" s="41">
        <v>75</v>
      </c>
    </row>
    <row r="236" spans="2:17" ht="20.100000000000001" customHeight="1" thickBot="1" x14ac:dyDescent="0.25">
      <c r="B236" s="4" t="s">
        <v>426</v>
      </c>
      <c r="C236" s="41">
        <v>0</v>
      </c>
      <c r="D236" s="41">
        <v>0</v>
      </c>
      <c r="E236" s="41">
        <v>2</v>
      </c>
      <c r="F236" s="41">
        <v>17</v>
      </c>
      <c r="G236" s="41">
        <v>19</v>
      </c>
      <c r="H236" s="41">
        <v>0</v>
      </c>
      <c r="I236" s="41">
        <v>0</v>
      </c>
      <c r="J236" s="41">
        <v>0</v>
      </c>
      <c r="K236" s="41">
        <v>0</v>
      </c>
      <c r="L236" s="41">
        <v>0</v>
      </c>
      <c r="M236" s="41">
        <v>0</v>
      </c>
      <c r="N236" s="41">
        <v>0</v>
      </c>
      <c r="O236" s="41">
        <v>2</v>
      </c>
      <c r="P236" s="41">
        <v>17</v>
      </c>
      <c r="Q236" s="41">
        <v>19</v>
      </c>
    </row>
    <row r="237" spans="2:17" ht="20.100000000000001" customHeight="1" thickBot="1" x14ac:dyDescent="0.25">
      <c r="B237" s="4" t="s">
        <v>427</v>
      </c>
      <c r="C237" s="41">
        <v>0</v>
      </c>
      <c r="D237" s="41">
        <v>0</v>
      </c>
      <c r="E237" s="41">
        <v>34</v>
      </c>
      <c r="F237" s="41">
        <v>37</v>
      </c>
      <c r="G237" s="41">
        <v>71</v>
      </c>
      <c r="H237" s="41">
        <v>0</v>
      </c>
      <c r="I237" s="41">
        <v>0</v>
      </c>
      <c r="J237" s="41">
        <v>0</v>
      </c>
      <c r="K237" s="41">
        <v>0</v>
      </c>
      <c r="L237" s="41">
        <v>0</v>
      </c>
      <c r="M237" s="41">
        <v>0</v>
      </c>
      <c r="N237" s="41">
        <v>0</v>
      </c>
      <c r="O237" s="41">
        <v>34</v>
      </c>
      <c r="P237" s="41">
        <v>37</v>
      </c>
      <c r="Q237" s="41">
        <v>71</v>
      </c>
    </row>
    <row r="238" spans="2:17" ht="20.100000000000001" customHeight="1" thickBot="1" x14ac:dyDescent="0.25">
      <c r="B238" s="4" t="s">
        <v>428</v>
      </c>
      <c r="C238" s="41">
        <v>0</v>
      </c>
      <c r="D238" s="41">
        <v>1</v>
      </c>
      <c r="E238" s="41">
        <v>49</v>
      </c>
      <c r="F238" s="41">
        <v>56</v>
      </c>
      <c r="G238" s="41">
        <v>106</v>
      </c>
      <c r="H238" s="41">
        <v>0</v>
      </c>
      <c r="I238" s="41">
        <v>0</v>
      </c>
      <c r="J238" s="41">
        <v>0</v>
      </c>
      <c r="K238" s="41">
        <v>0</v>
      </c>
      <c r="L238" s="41">
        <v>0</v>
      </c>
      <c r="M238" s="41">
        <v>0</v>
      </c>
      <c r="N238" s="41">
        <v>1</v>
      </c>
      <c r="O238" s="41">
        <v>49</v>
      </c>
      <c r="P238" s="41">
        <v>56</v>
      </c>
      <c r="Q238" s="41">
        <v>106</v>
      </c>
    </row>
    <row r="239" spans="2:17" ht="20.100000000000001" customHeight="1" thickBot="1" x14ac:dyDescent="0.25">
      <c r="B239" s="4" t="s">
        <v>429</v>
      </c>
      <c r="C239" s="41">
        <v>26</v>
      </c>
      <c r="D239" s="41">
        <v>19</v>
      </c>
      <c r="E239" s="41">
        <v>71</v>
      </c>
      <c r="F239" s="41">
        <v>65</v>
      </c>
      <c r="G239" s="41">
        <v>181</v>
      </c>
      <c r="H239" s="41">
        <v>0</v>
      </c>
      <c r="I239" s="41">
        <v>1</v>
      </c>
      <c r="J239" s="41">
        <v>0</v>
      </c>
      <c r="K239" s="41">
        <v>0</v>
      </c>
      <c r="L239" s="41">
        <v>1</v>
      </c>
      <c r="M239" s="41">
        <v>26</v>
      </c>
      <c r="N239" s="41">
        <v>20</v>
      </c>
      <c r="O239" s="41">
        <v>71</v>
      </c>
      <c r="P239" s="41">
        <v>65</v>
      </c>
      <c r="Q239" s="41">
        <v>182</v>
      </c>
    </row>
    <row r="240" spans="2:17" ht="20.100000000000001" customHeight="1" thickBot="1" x14ac:dyDescent="0.25">
      <c r="B240" s="4" t="s">
        <v>430</v>
      </c>
      <c r="C240" s="41">
        <v>0</v>
      </c>
      <c r="D240" s="41">
        <v>0</v>
      </c>
      <c r="E240" s="41">
        <v>103</v>
      </c>
      <c r="F240" s="41">
        <v>16</v>
      </c>
      <c r="G240" s="41">
        <v>119</v>
      </c>
      <c r="H240" s="41">
        <v>0</v>
      </c>
      <c r="I240" s="41">
        <v>0</v>
      </c>
      <c r="J240" s="41">
        <v>0</v>
      </c>
      <c r="K240" s="41">
        <v>0</v>
      </c>
      <c r="L240" s="41">
        <v>0</v>
      </c>
      <c r="M240" s="41">
        <v>0</v>
      </c>
      <c r="N240" s="41">
        <v>0</v>
      </c>
      <c r="O240" s="41">
        <v>103</v>
      </c>
      <c r="P240" s="41">
        <v>16</v>
      </c>
      <c r="Q240" s="41">
        <v>119</v>
      </c>
    </row>
    <row r="241" spans="2:17" ht="20.100000000000001" customHeight="1" thickBot="1" x14ac:dyDescent="0.25">
      <c r="B241" s="4" t="s">
        <v>431</v>
      </c>
      <c r="C241" s="41">
        <v>0</v>
      </c>
      <c r="D241" s="41">
        <v>0</v>
      </c>
      <c r="E241" s="41">
        <v>44</v>
      </c>
      <c r="F241" s="41">
        <v>49</v>
      </c>
      <c r="G241" s="41">
        <v>93</v>
      </c>
      <c r="H241" s="41">
        <v>0</v>
      </c>
      <c r="I241" s="41">
        <v>0</v>
      </c>
      <c r="J241" s="41">
        <v>0</v>
      </c>
      <c r="K241" s="41">
        <v>0</v>
      </c>
      <c r="L241" s="41">
        <v>0</v>
      </c>
      <c r="M241" s="41">
        <v>0</v>
      </c>
      <c r="N241" s="41">
        <v>0</v>
      </c>
      <c r="O241" s="41">
        <v>44</v>
      </c>
      <c r="P241" s="41">
        <v>49</v>
      </c>
      <c r="Q241" s="41">
        <v>93</v>
      </c>
    </row>
    <row r="242" spans="2:17" ht="20.100000000000001" customHeight="1" thickBot="1" x14ac:dyDescent="0.25">
      <c r="B242" s="4" t="s">
        <v>432</v>
      </c>
      <c r="C242" s="41">
        <v>2</v>
      </c>
      <c r="D242" s="41">
        <v>0</v>
      </c>
      <c r="E242" s="41">
        <v>58</v>
      </c>
      <c r="F242" s="41">
        <v>57</v>
      </c>
      <c r="G242" s="41">
        <v>117</v>
      </c>
      <c r="H242" s="41">
        <v>0</v>
      </c>
      <c r="I242" s="41">
        <v>1</v>
      </c>
      <c r="J242" s="41">
        <v>0</v>
      </c>
      <c r="K242" s="41">
        <v>2</v>
      </c>
      <c r="L242" s="41">
        <v>3</v>
      </c>
      <c r="M242" s="41">
        <v>2</v>
      </c>
      <c r="N242" s="41">
        <v>1</v>
      </c>
      <c r="O242" s="41">
        <v>58</v>
      </c>
      <c r="P242" s="41">
        <v>59</v>
      </c>
      <c r="Q242" s="41">
        <v>120</v>
      </c>
    </row>
    <row r="243" spans="2:17" ht="20.100000000000001" customHeight="1" thickBot="1" x14ac:dyDescent="0.25">
      <c r="B243" s="4" t="s">
        <v>433</v>
      </c>
      <c r="C243" s="41">
        <v>0</v>
      </c>
      <c r="D243" s="41">
        <v>0</v>
      </c>
      <c r="E243" s="41">
        <v>84</v>
      </c>
      <c r="F243" s="41">
        <v>26</v>
      </c>
      <c r="G243" s="41">
        <v>110</v>
      </c>
      <c r="H243" s="41">
        <v>0</v>
      </c>
      <c r="I243" s="41">
        <v>0</v>
      </c>
      <c r="J243" s="41">
        <v>0</v>
      </c>
      <c r="K243" s="41">
        <v>0</v>
      </c>
      <c r="L243" s="41">
        <v>0</v>
      </c>
      <c r="M243" s="41">
        <v>0</v>
      </c>
      <c r="N243" s="41">
        <v>0</v>
      </c>
      <c r="O243" s="41">
        <v>84</v>
      </c>
      <c r="P243" s="41">
        <v>26</v>
      </c>
      <c r="Q243" s="41">
        <v>110</v>
      </c>
    </row>
    <row r="244" spans="2:17" ht="20.100000000000001" customHeight="1" thickBot="1" x14ac:dyDescent="0.25">
      <c r="B244" s="4" t="s">
        <v>434</v>
      </c>
      <c r="C244" s="41">
        <v>0</v>
      </c>
      <c r="D244" s="41">
        <v>0</v>
      </c>
      <c r="E244" s="41">
        <v>1</v>
      </c>
      <c r="F244" s="41">
        <v>3</v>
      </c>
      <c r="G244" s="41">
        <v>4</v>
      </c>
      <c r="H244" s="41">
        <v>0</v>
      </c>
      <c r="I244" s="41">
        <v>0</v>
      </c>
      <c r="J244" s="41">
        <v>0</v>
      </c>
      <c r="K244" s="41">
        <v>1</v>
      </c>
      <c r="L244" s="41">
        <v>1</v>
      </c>
      <c r="M244" s="41">
        <v>0</v>
      </c>
      <c r="N244" s="41">
        <v>0</v>
      </c>
      <c r="O244" s="41">
        <v>1</v>
      </c>
      <c r="P244" s="41">
        <v>4</v>
      </c>
      <c r="Q244" s="41">
        <v>5</v>
      </c>
    </row>
    <row r="245" spans="2:17" ht="20.100000000000001" customHeight="1" thickBot="1" x14ac:dyDescent="0.25">
      <c r="B245" s="4" t="s">
        <v>435</v>
      </c>
      <c r="C245" s="41">
        <v>0</v>
      </c>
      <c r="D245" s="41">
        <v>0</v>
      </c>
      <c r="E245" s="41">
        <v>35</v>
      </c>
      <c r="F245" s="41">
        <v>6</v>
      </c>
      <c r="G245" s="41">
        <v>41</v>
      </c>
      <c r="H245" s="41">
        <v>0</v>
      </c>
      <c r="I245" s="41">
        <v>0</v>
      </c>
      <c r="J245" s="41">
        <v>0</v>
      </c>
      <c r="K245" s="41">
        <v>0</v>
      </c>
      <c r="L245" s="41">
        <v>0</v>
      </c>
      <c r="M245" s="41">
        <v>0</v>
      </c>
      <c r="N245" s="41">
        <v>0</v>
      </c>
      <c r="O245" s="41">
        <v>35</v>
      </c>
      <c r="P245" s="41">
        <v>6</v>
      </c>
      <c r="Q245" s="41">
        <v>41</v>
      </c>
    </row>
    <row r="246" spans="2:17" ht="20.100000000000001" customHeight="1" thickBot="1" x14ac:dyDescent="0.25">
      <c r="B246" s="4" t="s">
        <v>436</v>
      </c>
      <c r="C246" s="41">
        <v>1</v>
      </c>
      <c r="D246" s="41">
        <v>0</v>
      </c>
      <c r="E246" s="41">
        <v>200</v>
      </c>
      <c r="F246" s="41">
        <v>127</v>
      </c>
      <c r="G246" s="41">
        <v>328</v>
      </c>
      <c r="H246" s="41">
        <v>0</v>
      </c>
      <c r="I246" s="41">
        <v>0</v>
      </c>
      <c r="J246" s="41">
        <v>0</v>
      </c>
      <c r="K246" s="41">
        <v>0</v>
      </c>
      <c r="L246" s="41">
        <v>0</v>
      </c>
      <c r="M246" s="41">
        <v>1</v>
      </c>
      <c r="N246" s="41">
        <v>0</v>
      </c>
      <c r="O246" s="41">
        <v>200</v>
      </c>
      <c r="P246" s="41">
        <v>127</v>
      </c>
      <c r="Q246" s="41">
        <v>328</v>
      </c>
    </row>
    <row r="247" spans="2:17" ht="20.100000000000001" customHeight="1" thickBot="1" x14ac:dyDescent="0.25">
      <c r="B247" s="4" t="s">
        <v>193</v>
      </c>
      <c r="C247" s="41">
        <v>2</v>
      </c>
      <c r="D247" s="41">
        <v>6</v>
      </c>
      <c r="E247" s="41">
        <v>757</v>
      </c>
      <c r="F247" s="41">
        <v>1056</v>
      </c>
      <c r="G247" s="41">
        <v>1821</v>
      </c>
      <c r="H247" s="41">
        <v>0</v>
      </c>
      <c r="I247" s="41">
        <v>0</v>
      </c>
      <c r="J247" s="41">
        <v>0</v>
      </c>
      <c r="K247" s="41">
        <v>5</v>
      </c>
      <c r="L247" s="41">
        <v>5</v>
      </c>
      <c r="M247" s="41">
        <v>2</v>
      </c>
      <c r="N247" s="41">
        <v>6</v>
      </c>
      <c r="O247" s="41">
        <v>757</v>
      </c>
      <c r="P247" s="41">
        <v>1061</v>
      </c>
      <c r="Q247" s="41">
        <v>1826</v>
      </c>
    </row>
    <row r="248" spans="2:17" ht="20.100000000000001" customHeight="1" thickBot="1" x14ac:dyDescent="0.25">
      <c r="B248" s="4" t="s">
        <v>437</v>
      </c>
      <c r="C248" s="41">
        <v>0</v>
      </c>
      <c r="D248" s="41">
        <v>0</v>
      </c>
      <c r="E248" s="41">
        <v>34</v>
      </c>
      <c r="F248" s="41">
        <v>31</v>
      </c>
      <c r="G248" s="41">
        <v>65</v>
      </c>
      <c r="H248" s="41">
        <v>0</v>
      </c>
      <c r="I248" s="41">
        <v>0</v>
      </c>
      <c r="J248" s="41">
        <v>0</v>
      </c>
      <c r="K248" s="41">
        <v>0</v>
      </c>
      <c r="L248" s="41">
        <v>0</v>
      </c>
      <c r="M248" s="41">
        <v>0</v>
      </c>
      <c r="N248" s="41">
        <v>0</v>
      </c>
      <c r="O248" s="41">
        <v>34</v>
      </c>
      <c r="P248" s="41">
        <v>31</v>
      </c>
      <c r="Q248" s="41">
        <v>65</v>
      </c>
    </row>
    <row r="249" spans="2:17" ht="20.100000000000001" customHeight="1" thickBot="1" x14ac:dyDescent="0.25">
      <c r="B249" s="4" t="s">
        <v>438</v>
      </c>
      <c r="C249" s="41">
        <v>0</v>
      </c>
      <c r="D249" s="41">
        <v>0</v>
      </c>
      <c r="E249" s="41">
        <v>147</v>
      </c>
      <c r="F249" s="41">
        <v>50</v>
      </c>
      <c r="G249" s="41">
        <v>197</v>
      </c>
      <c r="H249" s="41">
        <v>0</v>
      </c>
      <c r="I249" s="41">
        <v>0</v>
      </c>
      <c r="J249" s="41">
        <v>0</v>
      </c>
      <c r="K249" s="41">
        <v>0</v>
      </c>
      <c r="L249" s="41">
        <v>0</v>
      </c>
      <c r="M249" s="41">
        <v>0</v>
      </c>
      <c r="N249" s="41">
        <v>0</v>
      </c>
      <c r="O249" s="41">
        <v>147</v>
      </c>
      <c r="P249" s="41">
        <v>50</v>
      </c>
      <c r="Q249" s="41">
        <v>197</v>
      </c>
    </row>
    <row r="250" spans="2:17" ht="20.100000000000001" customHeight="1" thickBot="1" x14ac:dyDescent="0.25">
      <c r="B250" s="4" t="s">
        <v>439</v>
      </c>
      <c r="C250" s="41">
        <v>0</v>
      </c>
      <c r="D250" s="41">
        <v>0</v>
      </c>
      <c r="E250" s="41">
        <v>101</v>
      </c>
      <c r="F250" s="41">
        <v>134</v>
      </c>
      <c r="G250" s="41">
        <v>235</v>
      </c>
      <c r="H250" s="41">
        <v>0</v>
      </c>
      <c r="I250" s="41">
        <v>0</v>
      </c>
      <c r="J250" s="41">
        <v>0</v>
      </c>
      <c r="K250" s="41">
        <v>0</v>
      </c>
      <c r="L250" s="41">
        <v>0</v>
      </c>
      <c r="M250" s="41">
        <v>0</v>
      </c>
      <c r="N250" s="41">
        <v>0</v>
      </c>
      <c r="O250" s="41">
        <v>101</v>
      </c>
      <c r="P250" s="41">
        <v>134</v>
      </c>
      <c r="Q250" s="41">
        <v>235</v>
      </c>
    </row>
    <row r="251" spans="2:17" ht="20.100000000000001" customHeight="1" thickBot="1" x14ac:dyDescent="0.25">
      <c r="B251" s="4" t="s">
        <v>440</v>
      </c>
      <c r="C251" s="41">
        <v>0</v>
      </c>
      <c r="D251" s="41">
        <v>0</v>
      </c>
      <c r="E251" s="41">
        <v>133</v>
      </c>
      <c r="F251" s="41">
        <v>57</v>
      </c>
      <c r="G251" s="41">
        <v>190</v>
      </c>
      <c r="H251" s="41">
        <v>0</v>
      </c>
      <c r="I251" s="41">
        <v>0</v>
      </c>
      <c r="J251" s="41">
        <v>0</v>
      </c>
      <c r="K251" s="41">
        <v>0</v>
      </c>
      <c r="L251" s="41">
        <v>0</v>
      </c>
      <c r="M251" s="41">
        <v>0</v>
      </c>
      <c r="N251" s="41">
        <v>0</v>
      </c>
      <c r="O251" s="41">
        <v>133</v>
      </c>
      <c r="P251" s="41">
        <v>57</v>
      </c>
      <c r="Q251" s="41">
        <v>190</v>
      </c>
    </row>
    <row r="252" spans="2:17" ht="20.100000000000001" customHeight="1" thickBot="1" x14ac:dyDescent="0.25">
      <c r="B252" s="4" t="s">
        <v>441</v>
      </c>
      <c r="C252" s="41">
        <v>2</v>
      </c>
      <c r="D252" s="41">
        <v>0</v>
      </c>
      <c r="E252" s="41">
        <v>27</v>
      </c>
      <c r="F252" s="41">
        <v>35</v>
      </c>
      <c r="G252" s="41">
        <v>64</v>
      </c>
      <c r="H252" s="41">
        <v>0</v>
      </c>
      <c r="I252" s="41">
        <v>0</v>
      </c>
      <c r="J252" s="41">
        <v>0</v>
      </c>
      <c r="K252" s="41">
        <v>0</v>
      </c>
      <c r="L252" s="41">
        <v>0</v>
      </c>
      <c r="M252" s="41">
        <v>2</v>
      </c>
      <c r="N252" s="41">
        <v>0</v>
      </c>
      <c r="O252" s="41">
        <v>27</v>
      </c>
      <c r="P252" s="41">
        <v>35</v>
      </c>
      <c r="Q252" s="41">
        <v>64</v>
      </c>
    </row>
    <row r="253" spans="2:17" ht="20.100000000000001" customHeight="1" thickBot="1" x14ac:dyDescent="0.25">
      <c r="B253" s="4" t="s">
        <v>442</v>
      </c>
      <c r="C253" s="41">
        <v>0</v>
      </c>
      <c r="D253" s="41">
        <v>0</v>
      </c>
      <c r="E253" s="41">
        <v>138</v>
      </c>
      <c r="F253" s="41">
        <v>254</v>
      </c>
      <c r="G253" s="41">
        <v>392</v>
      </c>
      <c r="H253" s="41">
        <v>0</v>
      </c>
      <c r="I253" s="41">
        <v>0</v>
      </c>
      <c r="J253" s="41">
        <v>0</v>
      </c>
      <c r="K253" s="41">
        <v>0</v>
      </c>
      <c r="L253" s="41">
        <v>0</v>
      </c>
      <c r="M253" s="41">
        <v>0</v>
      </c>
      <c r="N253" s="41">
        <v>0</v>
      </c>
      <c r="O253" s="41">
        <v>138</v>
      </c>
      <c r="P253" s="41">
        <v>254</v>
      </c>
      <c r="Q253" s="41">
        <v>392</v>
      </c>
    </row>
    <row r="254" spans="2:17" ht="20.100000000000001" customHeight="1" thickBot="1" x14ac:dyDescent="0.25">
      <c r="B254" s="4" t="s">
        <v>443</v>
      </c>
      <c r="C254" s="41">
        <v>1</v>
      </c>
      <c r="D254" s="41">
        <v>0</v>
      </c>
      <c r="E254" s="41">
        <v>68</v>
      </c>
      <c r="F254" s="41">
        <v>40</v>
      </c>
      <c r="G254" s="41">
        <v>109</v>
      </c>
      <c r="H254" s="41">
        <v>0</v>
      </c>
      <c r="I254" s="41">
        <v>0</v>
      </c>
      <c r="J254" s="41">
        <v>0</v>
      </c>
      <c r="K254" s="41">
        <v>0</v>
      </c>
      <c r="L254" s="41">
        <v>0</v>
      </c>
      <c r="M254" s="41">
        <v>1</v>
      </c>
      <c r="N254" s="41">
        <v>0</v>
      </c>
      <c r="O254" s="41">
        <v>68</v>
      </c>
      <c r="P254" s="41">
        <v>40</v>
      </c>
      <c r="Q254" s="41">
        <v>109</v>
      </c>
    </row>
    <row r="255" spans="2:17" ht="20.100000000000001" customHeight="1" thickBot="1" x14ac:dyDescent="0.25">
      <c r="B255" s="4" t="s">
        <v>444</v>
      </c>
      <c r="C255" s="41">
        <v>0</v>
      </c>
      <c r="D255" s="41">
        <v>0</v>
      </c>
      <c r="E255" s="41">
        <v>81</v>
      </c>
      <c r="F255" s="41">
        <v>15</v>
      </c>
      <c r="G255" s="41">
        <v>96</v>
      </c>
      <c r="H255" s="41">
        <v>0</v>
      </c>
      <c r="I255" s="41">
        <v>0</v>
      </c>
      <c r="J255" s="41">
        <v>0</v>
      </c>
      <c r="K255" s="41">
        <v>0</v>
      </c>
      <c r="L255" s="41">
        <v>0</v>
      </c>
      <c r="M255" s="41">
        <v>0</v>
      </c>
      <c r="N255" s="41">
        <v>0</v>
      </c>
      <c r="O255" s="41">
        <v>81</v>
      </c>
      <c r="P255" s="41">
        <v>15</v>
      </c>
      <c r="Q255" s="41">
        <v>96</v>
      </c>
    </row>
    <row r="256" spans="2:17" ht="20.100000000000001" customHeight="1" thickBot="1" x14ac:dyDescent="0.25">
      <c r="B256" s="4" t="s">
        <v>445</v>
      </c>
      <c r="C256" s="41">
        <v>0</v>
      </c>
      <c r="D256" s="41">
        <v>0</v>
      </c>
      <c r="E256" s="41">
        <v>52</v>
      </c>
      <c r="F256" s="41">
        <v>21</v>
      </c>
      <c r="G256" s="41">
        <v>73</v>
      </c>
      <c r="H256" s="41">
        <v>0</v>
      </c>
      <c r="I256" s="41">
        <v>0</v>
      </c>
      <c r="J256" s="41">
        <v>0</v>
      </c>
      <c r="K256" s="41">
        <v>1</v>
      </c>
      <c r="L256" s="41">
        <v>1</v>
      </c>
      <c r="M256" s="41">
        <v>0</v>
      </c>
      <c r="N256" s="41">
        <v>0</v>
      </c>
      <c r="O256" s="41">
        <v>52</v>
      </c>
      <c r="P256" s="41">
        <v>22</v>
      </c>
      <c r="Q256" s="41">
        <v>74</v>
      </c>
    </row>
    <row r="257" spans="2:17" ht="20.100000000000001" customHeight="1" thickBot="1" x14ac:dyDescent="0.25">
      <c r="B257" s="4" t="s">
        <v>446</v>
      </c>
      <c r="C257" s="41">
        <v>0</v>
      </c>
      <c r="D257" s="41">
        <v>0</v>
      </c>
      <c r="E257" s="41">
        <v>103</v>
      </c>
      <c r="F257" s="41">
        <v>40</v>
      </c>
      <c r="G257" s="41">
        <v>143</v>
      </c>
      <c r="H257" s="41">
        <v>0</v>
      </c>
      <c r="I257" s="41">
        <v>0</v>
      </c>
      <c r="J257" s="41">
        <v>0</v>
      </c>
      <c r="K257" s="41">
        <v>0</v>
      </c>
      <c r="L257" s="41">
        <v>0</v>
      </c>
      <c r="M257" s="41">
        <v>0</v>
      </c>
      <c r="N257" s="41">
        <v>0</v>
      </c>
      <c r="O257" s="41">
        <v>103</v>
      </c>
      <c r="P257" s="41">
        <v>40</v>
      </c>
      <c r="Q257" s="41">
        <v>143</v>
      </c>
    </row>
    <row r="258" spans="2:17" ht="20.100000000000001" customHeight="1" thickBot="1" x14ac:dyDescent="0.25">
      <c r="B258" s="4" t="s">
        <v>447</v>
      </c>
      <c r="C258" s="41">
        <v>0</v>
      </c>
      <c r="D258" s="41">
        <v>22</v>
      </c>
      <c r="E258" s="41">
        <v>20</v>
      </c>
      <c r="F258" s="41">
        <v>56</v>
      </c>
      <c r="G258" s="41">
        <v>98</v>
      </c>
      <c r="H258" s="41">
        <v>0</v>
      </c>
      <c r="I258" s="41">
        <v>0</v>
      </c>
      <c r="J258" s="41">
        <v>0</v>
      </c>
      <c r="K258" s="41">
        <v>3</v>
      </c>
      <c r="L258" s="41">
        <v>3</v>
      </c>
      <c r="M258" s="41">
        <v>0</v>
      </c>
      <c r="N258" s="41">
        <v>22</v>
      </c>
      <c r="O258" s="41">
        <v>20</v>
      </c>
      <c r="P258" s="41">
        <v>59</v>
      </c>
      <c r="Q258" s="41">
        <v>101</v>
      </c>
    </row>
    <row r="259" spans="2:17" ht="20.100000000000001" customHeight="1" thickBot="1" x14ac:dyDescent="0.25">
      <c r="B259" s="4" t="s">
        <v>641</v>
      </c>
      <c r="C259" s="41">
        <v>0</v>
      </c>
      <c r="D259" s="41">
        <v>0</v>
      </c>
      <c r="E259" s="41">
        <v>20</v>
      </c>
      <c r="F259" s="41">
        <v>18</v>
      </c>
      <c r="G259" s="41">
        <v>38</v>
      </c>
      <c r="H259" s="41">
        <v>0</v>
      </c>
      <c r="I259" s="41">
        <v>0</v>
      </c>
      <c r="J259" s="41">
        <v>0</v>
      </c>
      <c r="K259" s="41">
        <v>0</v>
      </c>
      <c r="L259" s="41">
        <v>0</v>
      </c>
      <c r="M259" s="41">
        <v>0</v>
      </c>
      <c r="N259" s="41">
        <v>0</v>
      </c>
      <c r="O259" s="41">
        <v>20</v>
      </c>
      <c r="P259" s="41">
        <v>18</v>
      </c>
      <c r="Q259" s="41">
        <v>38</v>
      </c>
    </row>
    <row r="260" spans="2:17" ht="20.100000000000001" customHeight="1" thickBot="1" x14ac:dyDescent="0.25">
      <c r="B260" s="4" t="s">
        <v>448</v>
      </c>
      <c r="C260" s="41">
        <v>0</v>
      </c>
      <c r="D260" s="41">
        <v>0</v>
      </c>
      <c r="E260" s="41">
        <v>28</v>
      </c>
      <c r="F260" s="41">
        <v>26</v>
      </c>
      <c r="G260" s="41">
        <v>54</v>
      </c>
      <c r="H260" s="41">
        <v>0</v>
      </c>
      <c r="I260" s="41">
        <v>0</v>
      </c>
      <c r="J260" s="41">
        <v>0</v>
      </c>
      <c r="K260" s="41">
        <v>0</v>
      </c>
      <c r="L260" s="41">
        <v>0</v>
      </c>
      <c r="M260" s="41">
        <v>0</v>
      </c>
      <c r="N260" s="41">
        <v>0</v>
      </c>
      <c r="O260" s="41">
        <v>28</v>
      </c>
      <c r="P260" s="41">
        <v>26</v>
      </c>
      <c r="Q260" s="41">
        <v>54</v>
      </c>
    </row>
    <row r="261" spans="2:17" ht="20.100000000000001" customHeight="1" thickBot="1" x14ac:dyDescent="0.25">
      <c r="B261" s="4" t="s">
        <v>449</v>
      </c>
      <c r="C261" s="41">
        <v>0</v>
      </c>
      <c r="D261" s="41">
        <v>0</v>
      </c>
      <c r="E261" s="41">
        <v>31</v>
      </c>
      <c r="F261" s="41">
        <v>23</v>
      </c>
      <c r="G261" s="41">
        <v>54</v>
      </c>
      <c r="H261" s="41">
        <v>0</v>
      </c>
      <c r="I261" s="41">
        <v>0</v>
      </c>
      <c r="J261" s="41">
        <v>0</v>
      </c>
      <c r="K261" s="41">
        <v>1</v>
      </c>
      <c r="L261" s="41">
        <v>1</v>
      </c>
      <c r="M261" s="41">
        <v>0</v>
      </c>
      <c r="N261" s="41">
        <v>0</v>
      </c>
      <c r="O261" s="41">
        <v>31</v>
      </c>
      <c r="P261" s="41">
        <v>24</v>
      </c>
      <c r="Q261" s="41">
        <v>55</v>
      </c>
    </row>
    <row r="262" spans="2:17" ht="20.100000000000001" customHeight="1" thickBot="1" x14ac:dyDescent="0.25">
      <c r="B262" s="4" t="s">
        <v>450</v>
      </c>
      <c r="C262" s="41">
        <v>2</v>
      </c>
      <c r="D262" s="41">
        <v>4</v>
      </c>
      <c r="E262" s="41">
        <v>82</v>
      </c>
      <c r="F262" s="41">
        <v>47</v>
      </c>
      <c r="G262" s="41">
        <v>135</v>
      </c>
      <c r="H262" s="41">
        <v>0</v>
      </c>
      <c r="I262" s="41">
        <v>0</v>
      </c>
      <c r="J262" s="41">
        <v>0</v>
      </c>
      <c r="K262" s="41">
        <v>0</v>
      </c>
      <c r="L262" s="41">
        <v>0</v>
      </c>
      <c r="M262" s="41">
        <v>2</v>
      </c>
      <c r="N262" s="41">
        <v>4</v>
      </c>
      <c r="O262" s="41">
        <v>82</v>
      </c>
      <c r="P262" s="41">
        <v>47</v>
      </c>
      <c r="Q262" s="41">
        <v>135</v>
      </c>
    </row>
    <row r="263" spans="2:17" ht="20.100000000000001" customHeight="1" thickBot="1" x14ac:dyDescent="0.25">
      <c r="B263" s="4" t="s">
        <v>194</v>
      </c>
      <c r="C263" s="41">
        <v>0</v>
      </c>
      <c r="D263" s="41">
        <v>0</v>
      </c>
      <c r="E263" s="41">
        <v>122</v>
      </c>
      <c r="F263" s="41">
        <v>94</v>
      </c>
      <c r="G263" s="41">
        <v>216</v>
      </c>
      <c r="H263" s="41">
        <v>0</v>
      </c>
      <c r="I263" s="41">
        <v>0</v>
      </c>
      <c r="J263" s="41">
        <v>0</v>
      </c>
      <c r="K263" s="41">
        <v>0</v>
      </c>
      <c r="L263" s="41">
        <v>0</v>
      </c>
      <c r="M263" s="41">
        <v>0</v>
      </c>
      <c r="N263" s="41">
        <v>0</v>
      </c>
      <c r="O263" s="41">
        <v>122</v>
      </c>
      <c r="P263" s="41">
        <v>94</v>
      </c>
      <c r="Q263" s="41">
        <v>216</v>
      </c>
    </row>
    <row r="264" spans="2:17" ht="20.100000000000001" customHeight="1" thickBot="1" x14ac:dyDescent="0.25">
      <c r="B264" s="4" t="s">
        <v>451</v>
      </c>
      <c r="C264" s="41">
        <v>0</v>
      </c>
      <c r="D264" s="41">
        <v>0</v>
      </c>
      <c r="E264" s="41">
        <v>41</v>
      </c>
      <c r="F264" s="41">
        <v>10</v>
      </c>
      <c r="G264" s="41">
        <v>51</v>
      </c>
      <c r="H264" s="41">
        <v>0</v>
      </c>
      <c r="I264" s="41">
        <v>0</v>
      </c>
      <c r="J264" s="41">
        <v>0</v>
      </c>
      <c r="K264" s="41">
        <v>0</v>
      </c>
      <c r="L264" s="41">
        <v>0</v>
      </c>
      <c r="M264" s="41">
        <v>0</v>
      </c>
      <c r="N264" s="41">
        <v>0</v>
      </c>
      <c r="O264" s="41">
        <v>41</v>
      </c>
      <c r="P264" s="41">
        <v>10</v>
      </c>
      <c r="Q264" s="41">
        <v>51</v>
      </c>
    </row>
    <row r="265" spans="2:17" ht="20.100000000000001" customHeight="1" thickBot="1" x14ac:dyDescent="0.25">
      <c r="B265" s="4" t="s">
        <v>452</v>
      </c>
      <c r="C265" s="41">
        <v>0</v>
      </c>
      <c r="D265" s="41">
        <v>0</v>
      </c>
      <c r="E265" s="41">
        <v>5</v>
      </c>
      <c r="F265" s="41">
        <v>3</v>
      </c>
      <c r="G265" s="41">
        <v>8</v>
      </c>
      <c r="H265" s="41">
        <v>0</v>
      </c>
      <c r="I265" s="41">
        <v>0</v>
      </c>
      <c r="J265" s="41">
        <v>0</v>
      </c>
      <c r="K265" s="41">
        <v>0</v>
      </c>
      <c r="L265" s="41">
        <v>0</v>
      </c>
      <c r="M265" s="41">
        <v>0</v>
      </c>
      <c r="N265" s="41">
        <v>0</v>
      </c>
      <c r="O265" s="41">
        <v>5</v>
      </c>
      <c r="P265" s="41">
        <v>3</v>
      </c>
      <c r="Q265" s="41">
        <v>8</v>
      </c>
    </row>
    <row r="266" spans="2:17" ht="20.100000000000001" customHeight="1" thickBot="1" x14ac:dyDescent="0.25">
      <c r="B266" s="4" t="s">
        <v>453</v>
      </c>
      <c r="C266" s="41">
        <v>0</v>
      </c>
      <c r="D266" s="41">
        <v>0</v>
      </c>
      <c r="E266" s="41">
        <v>58</v>
      </c>
      <c r="F266" s="41">
        <v>29</v>
      </c>
      <c r="G266" s="41">
        <v>87</v>
      </c>
      <c r="H266" s="41">
        <v>0</v>
      </c>
      <c r="I266" s="41">
        <v>0</v>
      </c>
      <c r="J266" s="41">
        <v>0</v>
      </c>
      <c r="K266" s="41">
        <v>2</v>
      </c>
      <c r="L266" s="41">
        <v>2</v>
      </c>
      <c r="M266" s="41">
        <v>0</v>
      </c>
      <c r="N266" s="41">
        <v>0</v>
      </c>
      <c r="O266" s="41">
        <v>58</v>
      </c>
      <c r="P266" s="41">
        <v>31</v>
      </c>
      <c r="Q266" s="41">
        <v>89</v>
      </c>
    </row>
    <row r="267" spans="2:17" ht="20.100000000000001" customHeight="1" thickBot="1" x14ac:dyDescent="0.25">
      <c r="B267" s="4" t="s">
        <v>454</v>
      </c>
      <c r="C267" s="41">
        <v>0</v>
      </c>
      <c r="D267" s="41">
        <v>0</v>
      </c>
      <c r="E267" s="41">
        <v>19</v>
      </c>
      <c r="F267" s="41">
        <v>19</v>
      </c>
      <c r="G267" s="41">
        <v>38</v>
      </c>
      <c r="H267" s="41">
        <v>0</v>
      </c>
      <c r="I267" s="41">
        <v>0</v>
      </c>
      <c r="J267" s="41">
        <v>0</v>
      </c>
      <c r="K267" s="41">
        <v>0</v>
      </c>
      <c r="L267" s="41">
        <v>0</v>
      </c>
      <c r="M267" s="41">
        <v>0</v>
      </c>
      <c r="N267" s="41">
        <v>0</v>
      </c>
      <c r="O267" s="41">
        <v>19</v>
      </c>
      <c r="P267" s="41">
        <v>19</v>
      </c>
      <c r="Q267" s="41">
        <v>38</v>
      </c>
    </row>
    <row r="268" spans="2:17" ht="20.100000000000001" customHeight="1" thickBot="1" x14ac:dyDescent="0.25">
      <c r="B268" s="4" t="s">
        <v>455</v>
      </c>
      <c r="C268" s="41">
        <v>0</v>
      </c>
      <c r="D268" s="41">
        <v>0</v>
      </c>
      <c r="E268" s="41">
        <v>63</v>
      </c>
      <c r="F268" s="41">
        <v>17</v>
      </c>
      <c r="G268" s="41">
        <v>80</v>
      </c>
      <c r="H268" s="41">
        <v>0</v>
      </c>
      <c r="I268" s="41">
        <v>0</v>
      </c>
      <c r="J268" s="41">
        <v>0</v>
      </c>
      <c r="K268" s="41">
        <v>0</v>
      </c>
      <c r="L268" s="41">
        <v>0</v>
      </c>
      <c r="M268" s="41">
        <v>0</v>
      </c>
      <c r="N268" s="41">
        <v>0</v>
      </c>
      <c r="O268" s="41">
        <v>63</v>
      </c>
      <c r="P268" s="41">
        <v>17</v>
      </c>
      <c r="Q268" s="41">
        <v>80</v>
      </c>
    </row>
    <row r="269" spans="2:17" ht="20.100000000000001" customHeight="1" thickBot="1" x14ac:dyDescent="0.25">
      <c r="B269" s="4" t="s">
        <v>456</v>
      </c>
      <c r="C269" s="41">
        <v>0</v>
      </c>
      <c r="D269" s="41">
        <v>0</v>
      </c>
      <c r="E269" s="41">
        <v>45</v>
      </c>
      <c r="F269" s="41">
        <v>10</v>
      </c>
      <c r="G269" s="41">
        <v>55</v>
      </c>
      <c r="H269" s="41">
        <v>0</v>
      </c>
      <c r="I269" s="41">
        <v>0</v>
      </c>
      <c r="J269" s="41">
        <v>0</v>
      </c>
      <c r="K269" s="41">
        <v>0</v>
      </c>
      <c r="L269" s="41">
        <v>0</v>
      </c>
      <c r="M269" s="41">
        <v>0</v>
      </c>
      <c r="N269" s="41">
        <v>0</v>
      </c>
      <c r="O269" s="41">
        <v>45</v>
      </c>
      <c r="P269" s="41">
        <v>10</v>
      </c>
      <c r="Q269" s="41">
        <v>55</v>
      </c>
    </row>
    <row r="270" spans="2:17" ht="20.100000000000001" customHeight="1" thickBot="1" x14ac:dyDescent="0.25">
      <c r="B270" s="4" t="s">
        <v>457</v>
      </c>
      <c r="C270" s="41">
        <v>0</v>
      </c>
      <c r="D270" s="41">
        <v>0</v>
      </c>
      <c r="E270" s="41">
        <v>13</v>
      </c>
      <c r="F270" s="41">
        <v>1</v>
      </c>
      <c r="G270" s="41">
        <v>14</v>
      </c>
      <c r="H270" s="41">
        <v>0</v>
      </c>
      <c r="I270" s="41">
        <v>0</v>
      </c>
      <c r="J270" s="41">
        <v>0</v>
      </c>
      <c r="K270" s="41">
        <v>0</v>
      </c>
      <c r="L270" s="41">
        <v>0</v>
      </c>
      <c r="M270" s="41">
        <v>0</v>
      </c>
      <c r="N270" s="41">
        <v>0</v>
      </c>
      <c r="O270" s="41">
        <v>13</v>
      </c>
      <c r="P270" s="41">
        <v>1</v>
      </c>
      <c r="Q270" s="41">
        <v>14</v>
      </c>
    </row>
    <row r="271" spans="2:17" ht="20.100000000000001" customHeight="1" thickBot="1" x14ac:dyDescent="0.25">
      <c r="B271" s="4" t="s">
        <v>458</v>
      </c>
      <c r="C271" s="41">
        <v>0</v>
      </c>
      <c r="D271" s="41">
        <v>0</v>
      </c>
      <c r="E271" s="41">
        <v>7</v>
      </c>
      <c r="F271" s="41">
        <v>4</v>
      </c>
      <c r="G271" s="41">
        <v>11</v>
      </c>
      <c r="H271" s="41">
        <v>0</v>
      </c>
      <c r="I271" s="41">
        <v>0</v>
      </c>
      <c r="J271" s="41">
        <v>0</v>
      </c>
      <c r="K271" s="41">
        <v>0</v>
      </c>
      <c r="L271" s="41">
        <v>0</v>
      </c>
      <c r="M271" s="41">
        <v>0</v>
      </c>
      <c r="N271" s="41">
        <v>0</v>
      </c>
      <c r="O271" s="41">
        <v>7</v>
      </c>
      <c r="P271" s="41">
        <v>4</v>
      </c>
      <c r="Q271" s="41">
        <v>11</v>
      </c>
    </row>
    <row r="272" spans="2:17" ht="20.100000000000001" customHeight="1" thickBot="1" x14ac:dyDescent="0.25">
      <c r="B272" s="4" t="s">
        <v>459</v>
      </c>
      <c r="C272" s="41">
        <v>0</v>
      </c>
      <c r="D272" s="41">
        <v>0</v>
      </c>
      <c r="E272" s="41">
        <v>4</v>
      </c>
      <c r="F272" s="41">
        <v>11</v>
      </c>
      <c r="G272" s="41">
        <v>15</v>
      </c>
      <c r="H272" s="41">
        <v>0</v>
      </c>
      <c r="I272" s="41">
        <v>0</v>
      </c>
      <c r="J272" s="41">
        <v>0</v>
      </c>
      <c r="K272" s="41">
        <v>0</v>
      </c>
      <c r="L272" s="41">
        <v>0</v>
      </c>
      <c r="M272" s="41">
        <v>0</v>
      </c>
      <c r="N272" s="41">
        <v>0</v>
      </c>
      <c r="O272" s="41">
        <v>4</v>
      </c>
      <c r="P272" s="41">
        <v>11</v>
      </c>
      <c r="Q272" s="41">
        <v>15</v>
      </c>
    </row>
    <row r="273" spans="2:17" ht="20.100000000000001" customHeight="1" thickBot="1" x14ac:dyDescent="0.25">
      <c r="B273" s="4" t="s">
        <v>460</v>
      </c>
      <c r="C273" s="41">
        <v>0</v>
      </c>
      <c r="D273" s="41">
        <v>0</v>
      </c>
      <c r="E273" s="41">
        <v>3</v>
      </c>
      <c r="F273" s="41">
        <v>38</v>
      </c>
      <c r="G273" s="41">
        <v>41</v>
      </c>
      <c r="H273" s="41">
        <v>0</v>
      </c>
      <c r="I273" s="41">
        <v>0</v>
      </c>
      <c r="J273" s="41">
        <v>0</v>
      </c>
      <c r="K273" s="41">
        <v>0</v>
      </c>
      <c r="L273" s="41">
        <v>0</v>
      </c>
      <c r="M273" s="41">
        <v>0</v>
      </c>
      <c r="N273" s="41">
        <v>0</v>
      </c>
      <c r="O273" s="41">
        <v>3</v>
      </c>
      <c r="P273" s="41">
        <v>38</v>
      </c>
      <c r="Q273" s="41">
        <v>41</v>
      </c>
    </row>
    <row r="274" spans="2:17" ht="20.100000000000001" customHeight="1" thickBot="1" x14ac:dyDescent="0.25">
      <c r="B274" s="4" t="s">
        <v>195</v>
      </c>
      <c r="C274" s="41">
        <v>6</v>
      </c>
      <c r="D274" s="41">
        <v>3</v>
      </c>
      <c r="E274" s="41">
        <v>64</v>
      </c>
      <c r="F274" s="41">
        <v>182</v>
      </c>
      <c r="G274" s="41">
        <v>255</v>
      </c>
      <c r="H274" s="41">
        <v>0</v>
      </c>
      <c r="I274" s="41">
        <v>0</v>
      </c>
      <c r="J274" s="41">
        <v>0</v>
      </c>
      <c r="K274" s="41">
        <v>0</v>
      </c>
      <c r="L274" s="41">
        <v>0</v>
      </c>
      <c r="M274" s="41">
        <v>6</v>
      </c>
      <c r="N274" s="41">
        <v>3</v>
      </c>
      <c r="O274" s="41">
        <v>64</v>
      </c>
      <c r="P274" s="41">
        <v>182</v>
      </c>
      <c r="Q274" s="41">
        <v>255</v>
      </c>
    </row>
    <row r="275" spans="2:17" ht="20.100000000000001" customHeight="1" thickBot="1" x14ac:dyDescent="0.25">
      <c r="B275" s="4" t="s">
        <v>461</v>
      </c>
      <c r="C275" s="41">
        <v>0</v>
      </c>
      <c r="D275" s="41">
        <v>0</v>
      </c>
      <c r="E275" s="41">
        <v>0</v>
      </c>
      <c r="F275" s="41">
        <v>12</v>
      </c>
      <c r="G275" s="41">
        <v>12</v>
      </c>
      <c r="H275" s="41">
        <v>0</v>
      </c>
      <c r="I275" s="41">
        <v>0</v>
      </c>
      <c r="J275" s="41">
        <v>0</v>
      </c>
      <c r="K275" s="41">
        <v>0</v>
      </c>
      <c r="L275" s="41">
        <v>0</v>
      </c>
      <c r="M275" s="41">
        <v>0</v>
      </c>
      <c r="N275" s="41">
        <v>0</v>
      </c>
      <c r="O275" s="41">
        <v>0</v>
      </c>
      <c r="P275" s="41">
        <v>12</v>
      </c>
      <c r="Q275" s="41">
        <v>12</v>
      </c>
    </row>
    <row r="276" spans="2:17" ht="20.100000000000001" customHeight="1" thickBot="1" x14ac:dyDescent="0.25">
      <c r="B276" s="4" t="s">
        <v>462</v>
      </c>
      <c r="C276" s="41">
        <v>0</v>
      </c>
      <c r="D276" s="41">
        <v>3</v>
      </c>
      <c r="E276" s="41">
        <v>0</v>
      </c>
      <c r="F276" s="41">
        <v>4</v>
      </c>
      <c r="G276" s="41">
        <v>7</v>
      </c>
      <c r="H276" s="41">
        <v>0</v>
      </c>
      <c r="I276" s="41">
        <v>0</v>
      </c>
      <c r="J276" s="41">
        <v>0</v>
      </c>
      <c r="K276" s="41">
        <v>0</v>
      </c>
      <c r="L276" s="41">
        <v>0</v>
      </c>
      <c r="M276" s="41">
        <v>0</v>
      </c>
      <c r="N276" s="41">
        <v>3</v>
      </c>
      <c r="O276" s="41">
        <v>0</v>
      </c>
      <c r="P276" s="41">
        <v>4</v>
      </c>
      <c r="Q276" s="41">
        <v>7</v>
      </c>
    </row>
    <row r="277" spans="2:17" ht="20.100000000000001" customHeight="1" thickBot="1" x14ac:dyDescent="0.25">
      <c r="B277" s="4" t="s">
        <v>463</v>
      </c>
      <c r="C277" s="41">
        <v>0</v>
      </c>
      <c r="D277" s="41">
        <v>0</v>
      </c>
      <c r="E277" s="41">
        <v>0</v>
      </c>
      <c r="F277" s="41">
        <v>15</v>
      </c>
      <c r="G277" s="41">
        <v>15</v>
      </c>
      <c r="H277" s="41">
        <v>0</v>
      </c>
      <c r="I277" s="41">
        <v>0</v>
      </c>
      <c r="J277" s="41">
        <v>0</v>
      </c>
      <c r="K277" s="41">
        <v>0</v>
      </c>
      <c r="L277" s="41">
        <v>0</v>
      </c>
      <c r="M277" s="41">
        <v>0</v>
      </c>
      <c r="N277" s="41">
        <v>0</v>
      </c>
      <c r="O277" s="41">
        <v>0</v>
      </c>
      <c r="P277" s="41">
        <v>15</v>
      </c>
      <c r="Q277" s="41">
        <v>15</v>
      </c>
    </row>
    <row r="278" spans="2:17" ht="20.100000000000001" customHeight="1" thickBot="1" x14ac:dyDescent="0.25">
      <c r="B278" s="4" t="s">
        <v>464</v>
      </c>
      <c r="C278" s="41">
        <v>0</v>
      </c>
      <c r="D278" s="41">
        <v>0</v>
      </c>
      <c r="E278" s="41">
        <v>119</v>
      </c>
      <c r="F278" s="41">
        <v>79</v>
      </c>
      <c r="G278" s="41">
        <v>198</v>
      </c>
      <c r="H278" s="41">
        <v>0</v>
      </c>
      <c r="I278" s="41">
        <v>0</v>
      </c>
      <c r="J278" s="41">
        <v>0</v>
      </c>
      <c r="K278" s="41">
        <v>0</v>
      </c>
      <c r="L278" s="41">
        <v>0</v>
      </c>
      <c r="M278" s="41">
        <v>0</v>
      </c>
      <c r="N278" s="41">
        <v>0</v>
      </c>
      <c r="O278" s="41">
        <v>119</v>
      </c>
      <c r="P278" s="41">
        <v>79</v>
      </c>
      <c r="Q278" s="41">
        <v>198</v>
      </c>
    </row>
    <row r="279" spans="2:17" ht="20.100000000000001" customHeight="1" thickBot="1" x14ac:dyDescent="0.25">
      <c r="B279" s="4" t="s">
        <v>465</v>
      </c>
      <c r="C279" s="41">
        <v>7</v>
      </c>
      <c r="D279" s="41">
        <v>1</v>
      </c>
      <c r="E279" s="41">
        <v>112</v>
      </c>
      <c r="F279" s="41">
        <v>94</v>
      </c>
      <c r="G279" s="41">
        <v>214</v>
      </c>
      <c r="H279" s="41">
        <v>0</v>
      </c>
      <c r="I279" s="41">
        <v>1</v>
      </c>
      <c r="J279" s="41">
        <v>0</v>
      </c>
      <c r="K279" s="41">
        <v>5</v>
      </c>
      <c r="L279" s="41">
        <v>6</v>
      </c>
      <c r="M279" s="41">
        <v>7</v>
      </c>
      <c r="N279" s="41">
        <v>2</v>
      </c>
      <c r="O279" s="41">
        <v>112</v>
      </c>
      <c r="P279" s="41">
        <v>99</v>
      </c>
      <c r="Q279" s="41">
        <v>220</v>
      </c>
    </row>
    <row r="280" spans="2:17" ht="20.100000000000001" customHeight="1" thickBot="1" x14ac:dyDescent="0.25">
      <c r="B280" s="4" t="s">
        <v>466</v>
      </c>
      <c r="C280" s="41">
        <v>0</v>
      </c>
      <c r="D280" s="41">
        <v>0</v>
      </c>
      <c r="E280" s="41">
        <v>7</v>
      </c>
      <c r="F280" s="41">
        <v>19</v>
      </c>
      <c r="G280" s="41">
        <v>26</v>
      </c>
      <c r="H280" s="41">
        <v>0</v>
      </c>
      <c r="I280" s="41">
        <v>0</v>
      </c>
      <c r="J280" s="41">
        <v>0</v>
      </c>
      <c r="K280" s="41">
        <v>0</v>
      </c>
      <c r="L280" s="41">
        <v>0</v>
      </c>
      <c r="M280" s="41">
        <v>0</v>
      </c>
      <c r="N280" s="41">
        <v>0</v>
      </c>
      <c r="O280" s="41">
        <v>7</v>
      </c>
      <c r="P280" s="41">
        <v>19</v>
      </c>
      <c r="Q280" s="41">
        <v>26</v>
      </c>
    </row>
    <row r="281" spans="2:17" ht="20.100000000000001" customHeight="1" thickBot="1" x14ac:dyDescent="0.25">
      <c r="B281" s="4" t="s">
        <v>467</v>
      </c>
      <c r="C281" s="41">
        <v>0</v>
      </c>
      <c r="D281" s="41">
        <v>0</v>
      </c>
      <c r="E281" s="41">
        <v>46</v>
      </c>
      <c r="F281" s="41">
        <v>40</v>
      </c>
      <c r="G281" s="41">
        <v>86</v>
      </c>
      <c r="H281" s="41">
        <v>0</v>
      </c>
      <c r="I281" s="41">
        <v>0</v>
      </c>
      <c r="J281" s="41">
        <v>0</v>
      </c>
      <c r="K281" s="41">
        <v>0</v>
      </c>
      <c r="L281" s="41">
        <v>0</v>
      </c>
      <c r="M281" s="41">
        <v>0</v>
      </c>
      <c r="N281" s="41">
        <v>0</v>
      </c>
      <c r="O281" s="41">
        <v>46</v>
      </c>
      <c r="P281" s="41">
        <v>40</v>
      </c>
      <c r="Q281" s="41">
        <v>86</v>
      </c>
    </row>
    <row r="282" spans="2:17" ht="20.100000000000001" customHeight="1" thickBot="1" x14ac:dyDescent="0.25">
      <c r="B282" s="4" t="s">
        <v>468</v>
      </c>
      <c r="C282" s="41">
        <v>0</v>
      </c>
      <c r="D282" s="41">
        <v>0</v>
      </c>
      <c r="E282" s="41">
        <v>1</v>
      </c>
      <c r="F282" s="41">
        <v>4</v>
      </c>
      <c r="G282" s="41">
        <v>5</v>
      </c>
      <c r="H282" s="41">
        <v>0</v>
      </c>
      <c r="I282" s="41">
        <v>0</v>
      </c>
      <c r="J282" s="41">
        <v>0</v>
      </c>
      <c r="K282" s="41">
        <v>0</v>
      </c>
      <c r="L282" s="41">
        <v>0</v>
      </c>
      <c r="M282" s="41">
        <v>0</v>
      </c>
      <c r="N282" s="41">
        <v>0</v>
      </c>
      <c r="O282" s="41">
        <v>1</v>
      </c>
      <c r="P282" s="41">
        <v>4</v>
      </c>
      <c r="Q282" s="41">
        <v>5</v>
      </c>
    </row>
    <row r="283" spans="2:17" ht="20.100000000000001" customHeight="1" thickBot="1" x14ac:dyDescent="0.25">
      <c r="B283" s="4" t="s">
        <v>196</v>
      </c>
      <c r="C283" s="41">
        <v>0</v>
      </c>
      <c r="D283" s="41">
        <v>0</v>
      </c>
      <c r="E283" s="41">
        <v>73</v>
      </c>
      <c r="F283" s="41">
        <v>114</v>
      </c>
      <c r="G283" s="41">
        <v>187</v>
      </c>
      <c r="H283" s="41">
        <v>0</v>
      </c>
      <c r="I283" s="41">
        <v>0</v>
      </c>
      <c r="J283" s="41">
        <v>0</v>
      </c>
      <c r="K283" s="41">
        <v>0</v>
      </c>
      <c r="L283" s="41">
        <v>0</v>
      </c>
      <c r="M283" s="41">
        <v>0</v>
      </c>
      <c r="N283" s="41">
        <v>0</v>
      </c>
      <c r="O283" s="41">
        <v>73</v>
      </c>
      <c r="P283" s="41">
        <v>114</v>
      </c>
      <c r="Q283" s="41">
        <v>187</v>
      </c>
    </row>
    <row r="284" spans="2:17" ht="20.100000000000001" customHeight="1" thickBot="1" x14ac:dyDescent="0.25">
      <c r="B284" s="4" t="s">
        <v>469</v>
      </c>
      <c r="C284" s="41">
        <v>0</v>
      </c>
      <c r="D284" s="41">
        <v>0</v>
      </c>
      <c r="E284" s="41">
        <v>21</v>
      </c>
      <c r="F284" s="41">
        <v>8</v>
      </c>
      <c r="G284" s="41">
        <v>29</v>
      </c>
      <c r="H284" s="41">
        <v>0</v>
      </c>
      <c r="I284" s="41">
        <v>0</v>
      </c>
      <c r="J284" s="41">
        <v>0</v>
      </c>
      <c r="K284" s="41">
        <v>0</v>
      </c>
      <c r="L284" s="41">
        <v>0</v>
      </c>
      <c r="M284" s="41">
        <v>0</v>
      </c>
      <c r="N284" s="41">
        <v>0</v>
      </c>
      <c r="O284" s="41">
        <v>21</v>
      </c>
      <c r="P284" s="41">
        <v>8</v>
      </c>
      <c r="Q284" s="41">
        <v>29</v>
      </c>
    </row>
    <row r="285" spans="2:17" ht="20.100000000000001" customHeight="1" thickBot="1" x14ac:dyDescent="0.25">
      <c r="B285" s="4" t="s">
        <v>470</v>
      </c>
      <c r="C285" s="41">
        <v>0</v>
      </c>
      <c r="D285" s="41">
        <v>0</v>
      </c>
      <c r="E285" s="41">
        <v>14</v>
      </c>
      <c r="F285" s="41">
        <v>8</v>
      </c>
      <c r="G285" s="41">
        <v>22</v>
      </c>
      <c r="H285" s="41">
        <v>0</v>
      </c>
      <c r="I285" s="41">
        <v>0</v>
      </c>
      <c r="J285" s="41">
        <v>0</v>
      </c>
      <c r="K285" s="41">
        <v>0</v>
      </c>
      <c r="L285" s="41">
        <v>0</v>
      </c>
      <c r="M285" s="41">
        <v>0</v>
      </c>
      <c r="N285" s="41">
        <v>0</v>
      </c>
      <c r="O285" s="41">
        <v>14</v>
      </c>
      <c r="P285" s="41">
        <v>8</v>
      </c>
      <c r="Q285" s="41">
        <v>22</v>
      </c>
    </row>
    <row r="286" spans="2:17" ht="20.100000000000001" customHeight="1" thickBot="1" x14ac:dyDescent="0.25">
      <c r="B286" s="4" t="s">
        <v>471</v>
      </c>
      <c r="C286" s="41">
        <v>6</v>
      </c>
      <c r="D286" s="41">
        <v>0</v>
      </c>
      <c r="E286" s="41">
        <v>38</v>
      </c>
      <c r="F286" s="41">
        <v>52</v>
      </c>
      <c r="G286" s="41">
        <v>96</v>
      </c>
      <c r="H286" s="41">
        <v>0</v>
      </c>
      <c r="I286" s="41">
        <v>0</v>
      </c>
      <c r="J286" s="41">
        <v>0</v>
      </c>
      <c r="K286" s="41">
        <v>0</v>
      </c>
      <c r="L286" s="41">
        <v>0</v>
      </c>
      <c r="M286" s="41">
        <v>6</v>
      </c>
      <c r="N286" s="41">
        <v>0</v>
      </c>
      <c r="O286" s="41">
        <v>38</v>
      </c>
      <c r="P286" s="41">
        <v>52</v>
      </c>
      <c r="Q286" s="41">
        <v>96</v>
      </c>
    </row>
    <row r="287" spans="2:17" ht="20.100000000000001" customHeight="1" thickBot="1" x14ac:dyDescent="0.25">
      <c r="B287" s="4" t="s">
        <v>472</v>
      </c>
      <c r="C287" s="41">
        <v>0</v>
      </c>
      <c r="D287" s="41">
        <v>0</v>
      </c>
      <c r="E287" s="41">
        <v>19</v>
      </c>
      <c r="F287" s="41">
        <v>16</v>
      </c>
      <c r="G287" s="41">
        <v>35</v>
      </c>
      <c r="H287" s="41">
        <v>0</v>
      </c>
      <c r="I287" s="41">
        <v>0</v>
      </c>
      <c r="J287" s="41">
        <v>0</v>
      </c>
      <c r="K287" s="41">
        <v>0</v>
      </c>
      <c r="L287" s="41">
        <v>0</v>
      </c>
      <c r="M287" s="41">
        <v>0</v>
      </c>
      <c r="N287" s="41">
        <v>0</v>
      </c>
      <c r="O287" s="41">
        <v>19</v>
      </c>
      <c r="P287" s="41">
        <v>16</v>
      </c>
      <c r="Q287" s="41">
        <v>35</v>
      </c>
    </row>
    <row r="288" spans="2:17" ht="20.100000000000001" customHeight="1" thickBot="1" x14ac:dyDescent="0.25">
      <c r="B288" s="4" t="s">
        <v>197</v>
      </c>
      <c r="C288" s="41">
        <v>9</v>
      </c>
      <c r="D288" s="41">
        <v>4</v>
      </c>
      <c r="E288" s="41">
        <v>600</v>
      </c>
      <c r="F288" s="41">
        <v>375</v>
      </c>
      <c r="G288" s="41">
        <v>988</v>
      </c>
      <c r="H288" s="41">
        <v>0</v>
      </c>
      <c r="I288" s="41">
        <v>2</v>
      </c>
      <c r="J288" s="41">
        <v>0</v>
      </c>
      <c r="K288" s="41">
        <v>1</v>
      </c>
      <c r="L288" s="41">
        <v>3</v>
      </c>
      <c r="M288" s="41">
        <v>9</v>
      </c>
      <c r="N288" s="41">
        <v>6</v>
      </c>
      <c r="O288" s="41">
        <v>600</v>
      </c>
      <c r="P288" s="41">
        <v>376</v>
      </c>
      <c r="Q288" s="41">
        <v>991</v>
      </c>
    </row>
    <row r="289" spans="2:17" ht="20.100000000000001" customHeight="1" thickBot="1" x14ac:dyDescent="0.25">
      <c r="B289" s="4" t="s">
        <v>473</v>
      </c>
      <c r="C289" s="41">
        <v>2</v>
      </c>
      <c r="D289" s="41">
        <v>1</v>
      </c>
      <c r="E289" s="41">
        <v>86</v>
      </c>
      <c r="F289" s="41">
        <v>63</v>
      </c>
      <c r="G289" s="41">
        <v>152</v>
      </c>
      <c r="H289" s="41">
        <v>0</v>
      </c>
      <c r="I289" s="41">
        <v>0</v>
      </c>
      <c r="J289" s="41">
        <v>0</v>
      </c>
      <c r="K289" s="41">
        <v>0</v>
      </c>
      <c r="L289" s="41">
        <v>0</v>
      </c>
      <c r="M289" s="41">
        <v>2</v>
      </c>
      <c r="N289" s="41">
        <v>1</v>
      </c>
      <c r="O289" s="41">
        <v>86</v>
      </c>
      <c r="P289" s="41">
        <v>63</v>
      </c>
      <c r="Q289" s="41">
        <v>152</v>
      </c>
    </row>
    <row r="290" spans="2:17" ht="20.100000000000001" customHeight="1" thickBot="1" x14ac:dyDescent="0.25">
      <c r="B290" s="4" t="s">
        <v>642</v>
      </c>
      <c r="C290" s="41">
        <v>0</v>
      </c>
      <c r="D290" s="41">
        <v>0</v>
      </c>
      <c r="E290" s="41">
        <v>0</v>
      </c>
      <c r="F290" s="41">
        <v>14</v>
      </c>
      <c r="G290" s="41">
        <v>14</v>
      </c>
      <c r="H290" s="41">
        <v>0</v>
      </c>
      <c r="I290" s="41">
        <v>0</v>
      </c>
      <c r="J290" s="41">
        <v>0</v>
      </c>
      <c r="K290" s="41">
        <v>0</v>
      </c>
      <c r="L290" s="41">
        <v>0</v>
      </c>
      <c r="M290" s="41">
        <v>0</v>
      </c>
      <c r="N290" s="41">
        <v>0</v>
      </c>
      <c r="O290" s="41">
        <v>0</v>
      </c>
      <c r="P290" s="41">
        <v>14</v>
      </c>
      <c r="Q290" s="41">
        <v>14</v>
      </c>
    </row>
    <row r="291" spans="2:17" ht="20.100000000000001" customHeight="1" thickBot="1" x14ac:dyDescent="0.25">
      <c r="B291" s="4" t="s">
        <v>474</v>
      </c>
      <c r="C291" s="41">
        <v>0</v>
      </c>
      <c r="D291" s="41">
        <v>0</v>
      </c>
      <c r="E291" s="41">
        <v>34</v>
      </c>
      <c r="F291" s="41">
        <v>42</v>
      </c>
      <c r="G291" s="41">
        <v>76</v>
      </c>
      <c r="H291" s="41">
        <v>0</v>
      </c>
      <c r="I291" s="41">
        <v>0</v>
      </c>
      <c r="J291" s="41">
        <v>0</v>
      </c>
      <c r="K291" s="41">
        <v>1</v>
      </c>
      <c r="L291" s="41">
        <v>1</v>
      </c>
      <c r="M291" s="41">
        <v>0</v>
      </c>
      <c r="N291" s="41">
        <v>0</v>
      </c>
      <c r="O291" s="41">
        <v>34</v>
      </c>
      <c r="P291" s="41">
        <v>43</v>
      </c>
      <c r="Q291" s="41">
        <v>77</v>
      </c>
    </row>
    <row r="292" spans="2:17" ht="20.100000000000001" customHeight="1" thickBot="1" x14ac:dyDescent="0.25">
      <c r="B292" s="4" t="s">
        <v>475</v>
      </c>
      <c r="C292" s="41">
        <v>0</v>
      </c>
      <c r="D292" s="41">
        <v>0</v>
      </c>
      <c r="E292" s="41">
        <v>16</v>
      </c>
      <c r="F292" s="41">
        <v>22</v>
      </c>
      <c r="G292" s="41">
        <v>38</v>
      </c>
      <c r="H292" s="41">
        <v>0</v>
      </c>
      <c r="I292" s="41">
        <v>0</v>
      </c>
      <c r="J292" s="41">
        <v>0</v>
      </c>
      <c r="K292" s="41">
        <v>0</v>
      </c>
      <c r="L292" s="41">
        <v>0</v>
      </c>
      <c r="M292" s="41">
        <v>0</v>
      </c>
      <c r="N292" s="41">
        <v>0</v>
      </c>
      <c r="O292" s="41">
        <v>16</v>
      </c>
      <c r="P292" s="41">
        <v>22</v>
      </c>
      <c r="Q292" s="41">
        <v>38</v>
      </c>
    </row>
    <row r="293" spans="2:17" ht="20.100000000000001" customHeight="1" thickBot="1" x14ac:dyDescent="0.25">
      <c r="B293" s="4" t="s">
        <v>476</v>
      </c>
      <c r="C293" s="41">
        <v>0</v>
      </c>
      <c r="D293" s="41">
        <v>0</v>
      </c>
      <c r="E293" s="41">
        <v>52</v>
      </c>
      <c r="F293" s="41">
        <v>113</v>
      </c>
      <c r="G293" s="41">
        <v>165</v>
      </c>
      <c r="H293" s="41">
        <v>0</v>
      </c>
      <c r="I293" s="41">
        <v>0</v>
      </c>
      <c r="J293" s="41">
        <v>0</v>
      </c>
      <c r="K293" s="41">
        <v>0</v>
      </c>
      <c r="L293" s="41">
        <v>0</v>
      </c>
      <c r="M293" s="41">
        <v>0</v>
      </c>
      <c r="N293" s="41">
        <v>0</v>
      </c>
      <c r="O293" s="41">
        <v>52</v>
      </c>
      <c r="P293" s="41">
        <v>113</v>
      </c>
      <c r="Q293" s="41">
        <v>165</v>
      </c>
    </row>
    <row r="294" spans="2:17" ht="20.100000000000001" customHeight="1" thickBot="1" x14ac:dyDescent="0.25">
      <c r="B294" s="4" t="s">
        <v>477</v>
      </c>
      <c r="C294" s="41">
        <v>2</v>
      </c>
      <c r="D294" s="41">
        <v>3</v>
      </c>
      <c r="E294" s="41">
        <v>130</v>
      </c>
      <c r="F294" s="41">
        <v>78</v>
      </c>
      <c r="G294" s="41">
        <v>213</v>
      </c>
      <c r="H294" s="41">
        <v>0</v>
      </c>
      <c r="I294" s="41">
        <v>1</v>
      </c>
      <c r="J294" s="41">
        <v>0</v>
      </c>
      <c r="K294" s="41">
        <v>0</v>
      </c>
      <c r="L294" s="41">
        <v>1</v>
      </c>
      <c r="M294" s="41">
        <v>2</v>
      </c>
      <c r="N294" s="41">
        <v>4</v>
      </c>
      <c r="O294" s="41">
        <v>130</v>
      </c>
      <c r="P294" s="41">
        <v>78</v>
      </c>
      <c r="Q294" s="41">
        <v>214</v>
      </c>
    </row>
    <row r="295" spans="2:17" ht="20.100000000000001" customHeight="1" thickBot="1" x14ac:dyDescent="0.25">
      <c r="B295" s="4" t="s">
        <v>478</v>
      </c>
      <c r="C295" s="41">
        <v>0</v>
      </c>
      <c r="D295" s="41">
        <v>0</v>
      </c>
      <c r="E295" s="41">
        <v>0</v>
      </c>
      <c r="F295" s="41">
        <v>12</v>
      </c>
      <c r="G295" s="41">
        <v>12</v>
      </c>
      <c r="H295" s="41">
        <v>0</v>
      </c>
      <c r="I295" s="41">
        <v>0</v>
      </c>
      <c r="J295" s="41">
        <v>0</v>
      </c>
      <c r="K295" s="41">
        <v>0</v>
      </c>
      <c r="L295" s="41">
        <v>0</v>
      </c>
      <c r="M295" s="41">
        <v>0</v>
      </c>
      <c r="N295" s="41">
        <v>0</v>
      </c>
      <c r="O295" s="41">
        <v>0</v>
      </c>
      <c r="P295" s="41">
        <v>12</v>
      </c>
      <c r="Q295" s="41">
        <v>12</v>
      </c>
    </row>
    <row r="296" spans="2:17" ht="20.100000000000001" customHeight="1" thickBot="1" x14ac:dyDescent="0.25">
      <c r="B296" s="4" t="s">
        <v>479</v>
      </c>
      <c r="C296" s="41">
        <v>0</v>
      </c>
      <c r="D296" s="41">
        <v>0</v>
      </c>
      <c r="E296" s="41">
        <v>0</v>
      </c>
      <c r="F296" s="41">
        <v>2</v>
      </c>
      <c r="G296" s="41">
        <v>2</v>
      </c>
      <c r="H296" s="41">
        <v>0</v>
      </c>
      <c r="I296" s="41">
        <v>0</v>
      </c>
      <c r="J296" s="41">
        <v>0</v>
      </c>
      <c r="K296" s="41">
        <v>0</v>
      </c>
      <c r="L296" s="41">
        <v>0</v>
      </c>
      <c r="M296" s="41">
        <v>0</v>
      </c>
      <c r="N296" s="41">
        <v>0</v>
      </c>
      <c r="O296" s="41">
        <v>0</v>
      </c>
      <c r="P296" s="41">
        <v>2</v>
      </c>
      <c r="Q296" s="41">
        <v>2</v>
      </c>
    </row>
    <row r="297" spans="2:17" ht="20.100000000000001" customHeight="1" thickBot="1" x14ac:dyDescent="0.25">
      <c r="B297" s="4" t="s">
        <v>480</v>
      </c>
      <c r="C297" s="41">
        <v>0</v>
      </c>
      <c r="D297" s="41">
        <v>0</v>
      </c>
      <c r="E297" s="41">
        <v>11</v>
      </c>
      <c r="F297" s="41">
        <v>32</v>
      </c>
      <c r="G297" s="41">
        <v>43</v>
      </c>
      <c r="H297" s="41">
        <v>0</v>
      </c>
      <c r="I297" s="41">
        <v>0</v>
      </c>
      <c r="J297" s="41">
        <v>0</v>
      </c>
      <c r="K297" s="41">
        <v>0</v>
      </c>
      <c r="L297" s="41">
        <v>0</v>
      </c>
      <c r="M297" s="41">
        <v>0</v>
      </c>
      <c r="N297" s="41">
        <v>0</v>
      </c>
      <c r="O297" s="41">
        <v>11</v>
      </c>
      <c r="P297" s="41">
        <v>32</v>
      </c>
      <c r="Q297" s="41">
        <v>43</v>
      </c>
    </row>
    <row r="298" spans="2:17" ht="20.100000000000001" customHeight="1" thickBot="1" x14ac:dyDescent="0.25">
      <c r="B298" s="4" t="s">
        <v>481</v>
      </c>
      <c r="C298" s="41">
        <v>0</v>
      </c>
      <c r="D298" s="41">
        <v>1</v>
      </c>
      <c r="E298" s="41">
        <v>223</v>
      </c>
      <c r="F298" s="41">
        <v>66</v>
      </c>
      <c r="G298" s="41">
        <v>290</v>
      </c>
      <c r="H298" s="41">
        <v>0</v>
      </c>
      <c r="I298" s="41">
        <v>0</v>
      </c>
      <c r="J298" s="41">
        <v>0</v>
      </c>
      <c r="K298" s="41">
        <v>0</v>
      </c>
      <c r="L298" s="41">
        <v>0</v>
      </c>
      <c r="M298" s="41">
        <v>0</v>
      </c>
      <c r="N298" s="41">
        <v>1</v>
      </c>
      <c r="O298" s="41">
        <v>223</v>
      </c>
      <c r="P298" s="41">
        <v>66</v>
      </c>
      <c r="Q298" s="41">
        <v>290</v>
      </c>
    </row>
    <row r="299" spans="2:17" ht="20.100000000000001" customHeight="1" thickBot="1" x14ac:dyDescent="0.25">
      <c r="B299" s="4" t="s">
        <v>482</v>
      </c>
      <c r="C299" s="41">
        <v>6</v>
      </c>
      <c r="D299" s="41">
        <v>0</v>
      </c>
      <c r="E299" s="41">
        <v>148</v>
      </c>
      <c r="F299" s="41">
        <v>122</v>
      </c>
      <c r="G299" s="41">
        <v>276</v>
      </c>
      <c r="H299" s="41">
        <v>0</v>
      </c>
      <c r="I299" s="41">
        <v>0</v>
      </c>
      <c r="J299" s="41">
        <v>0</v>
      </c>
      <c r="K299" s="41">
        <v>0</v>
      </c>
      <c r="L299" s="41">
        <v>0</v>
      </c>
      <c r="M299" s="41">
        <v>6</v>
      </c>
      <c r="N299" s="41">
        <v>0</v>
      </c>
      <c r="O299" s="41">
        <v>148</v>
      </c>
      <c r="P299" s="41">
        <v>122</v>
      </c>
      <c r="Q299" s="41">
        <v>276</v>
      </c>
    </row>
    <row r="300" spans="2:17" ht="20.100000000000001" customHeight="1" thickBot="1" x14ac:dyDescent="0.25">
      <c r="B300" s="4" t="s">
        <v>483</v>
      </c>
      <c r="C300" s="41">
        <v>0</v>
      </c>
      <c r="D300" s="41">
        <v>0</v>
      </c>
      <c r="E300" s="41">
        <v>0</v>
      </c>
      <c r="F300" s="41">
        <v>0</v>
      </c>
      <c r="G300" s="41">
        <v>0</v>
      </c>
      <c r="H300" s="41">
        <v>0</v>
      </c>
      <c r="I300" s="41">
        <v>0</v>
      </c>
      <c r="J300" s="41">
        <v>0</v>
      </c>
      <c r="K300" s="41">
        <v>0</v>
      </c>
      <c r="L300" s="41">
        <v>0</v>
      </c>
      <c r="M300" s="41">
        <v>0</v>
      </c>
      <c r="N300" s="41">
        <v>0</v>
      </c>
      <c r="O300" s="41">
        <v>0</v>
      </c>
      <c r="P300" s="41">
        <v>0</v>
      </c>
      <c r="Q300" s="41">
        <v>0</v>
      </c>
    </row>
    <row r="301" spans="2:17" ht="20.100000000000001" customHeight="1" thickBot="1" x14ac:dyDescent="0.25">
      <c r="B301" s="4" t="s">
        <v>484</v>
      </c>
      <c r="C301" s="41">
        <v>0</v>
      </c>
      <c r="D301" s="41">
        <v>5</v>
      </c>
      <c r="E301" s="41">
        <v>67</v>
      </c>
      <c r="F301" s="41">
        <v>11</v>
      </c>
      <c r="G301" s="41">
        <v>83</v>
      </c>
      <c r="H301" s="41">
        <v>0</v>
      </c>
      <c r="I301" s="41">
        <v>0</v>
      </c>
      <c r="J301" s="41">
        <v>0</v>
      </c>
      <c r="K301" s="41">
        <v>0</v>
      </c>
      <c r="L301" s="41">
        <v>0</v>
      </c>
      <c r="M301" s="41">
        <v>0</v>
      </c>
      <c r="N301" s="41">
        <v>5</v>
      </c>
      <c r="O301" s="41">
        <v>67</v>
      </c>
      <c r="P301" s="41">
        <v>11</v>
      </c>
      <c r="Q301" s="41">
        <v>83</v>
      </c>
    </row>
    <row r="302" spans="2:17" ht="20.100000000000001" customHeight="1" thickBot="1" x14ac:dyDescent="0.25">
      <c r="B302" s="4" t="s">
        <v>485</v>
      </c>
      <c r="C302" s="41">
        <v>0</v>
      </c>
      <c r="D302" s="41">
        <v>0</v>
      </c>
      <c r="E302" s="41">
        <v>0</v>
      </c>
      <c r="F302" s="41">
        <v>3</v>
      </c>
      <c r="G302" s="41">
        <v>3</v>
      </c>
      <c r="H302" s="41">
        <v>0</v>
      </c>
      <c r="I302" s="41">
        <v>0</v>
      </c>
      <c r="J302" s="41">
        <v>0</v>
      </c>
      <c r="K302" s="41">
        <v>0</v>
      </c>
      <c r="L302" s="41">
        <v>0</v>
      </c>
      <c r="M302" s="41">
        <v>0</v>
      </c>
      <c r="N302" s="41">
        <v>0</v>
      </c>
      <c r="O302" s="41">
        <v>0</v>
      </c>
      <c r="P302" s="41">
        <v>3</v>
      </c>
      <c r="Q302" s="41">
        <v>3</v>
      </c>
    </row>
    <row r="303" spans="2:17" ht="20.100000000000001" customHeight="1" thickBot="1" x14ac:dyDescent="0.25">
      <c r="B303" s="4" t="s">
        <v>486</v>
      </c>
      <c r="C303" s="41">
        <v>0</v>
      </c>
      <c r="D303" s="41">
        <v>0</v>
      </c>
      <c r="E303" s="41">
        <v>128</v>
      </c>
      <c r="F303" s="41">
        <v>43</v>
      </c>
      <c r="G303" s="41">
        <v>171</v>
      </c>
      <c r="H303" s="41">
        <v>0</v>
      </c>
      <c r="I303" s="41">
        <v>0</v>
      </c>
      <c r="J303" s="41">
        <v>0</v>
      </c>
      <c r="K303" s="41">
        <v>0</v>
      </c>
      <c r="L303" s="41">
        <v>0</v>
      </c>
      <c r="M303" s="41">
        <v>0</v>
      </c>
      <c r="N303" s="41">
        <v>0</v>
      </c>
      <c r="O303" s="41">
        <v>128</v>
      </c>
      <c r="P303" s="41">
        <v>43</v>
      </c>
      <c r="Q303" s="41">
        <v>171</v>
      </c>
    </row>
    <row r="304" spans="2:17" ht="20.100000000000001" customHeight="1" thickBot="1" x14ac:dyDescent="0.25">
      <c r="B304" s="4" t="s">
        <v>487</v>
      </c>
      <c r="C304" s="41">
        <v>0</v>
      </c>
      <c r="D304" s="41">
        <v>0</v>
      </c>
      <c r="E304" s="41">
        <v>55</v>
      </c>
      <c r="F304" s="41">
        <v>32</v>
      </c>
      <c r="G304" s="41">
        <v>87</v>
      </c>
      <c r="H304" s="41">
        <v>0</v>
      </c>
      <c r="I304" s="41">
        <v>0</v>
      </c>
      <c r="J304" s="41">
        <v>0</v>
      </c>
      <c r="K304" s="41">
        <v>0</v>
      </c>
      <c r="L304" s="41">
        <v>0</v>
      </c>
      <c r="M304" s="41">
        <v>0</v>
      </c>
      <c r="N304" s="41">
        <v>0</v>
      </c>
      <c r="O304" s="41">
        <v>55</v>
      </c>
      <c r="P304" s="41">
        <v>32</v>
      </c>
      <c r="Q304" s="41">
        <v>87</v>
      </c>
    </row>
    <row r="305" spans="2:17" ht="20.100000000000001" customHeight="1" thickBot="1" x14ac:dyDescent="0.25">
      <c r="B305" s="4" t="s">
        <v>488</v>
      </c>
      <c r="C305" s="41">
        <v>2</v>
      </c>
      <c r="D305" s="41">
        <v>0</v>
      </c>
      <c r="E305" s="41">
        <v>22</v>
      </c>
      <c r="F305" s="41">
        <v>9</v>
      </c>
      <c r="G305" s="41">
        <v>33</v>
      </c>
      <c r="H305" s="41">
        <v>0</v>
      </c>
      <c r="I305" s="41">
        <v>0</v>
      </c>
      <c r="J305" s="41">
        <v>0</v>
      </c>
      <c r="K305" s="41">
        <v>0</v>
      </c>
      <c r="L305" s="41">
        <v>0</v>
      </c>
      <c r="M305" s="41">
        <v>2</v>
      </c>
      <c r="N305" s="41">
        <v>0</v>
      </c>
      <c r="O305" s="41">
        <v>22</v>
      </c>
      <c r="P305" s="41">
        <v>9</v>
      </c>
      <c r="Q305" s="41">
        <v>33</v>
      </c>
    </row>
    <row r="306" spans="2:17" ht="20.100000000000001" customHeight="1" thickBot="1" x14ac:dyDescent="0.25">
      <c r="B306" s="4" t="s">
        <v>489</v>
      </c>
      <c r="C306" s="41">
        <v>0</v>
      </c>
      <c r="D306" s="41">
        <v>0</v>
      </c>
      <c r="E306" s="41">
        <v>7</v>
      </c>
      <c r="F306" s="41">
        <v>10</v>
      </c>
      <c r="G306" s="41">
        <v>17</v>
      </c>
      <c r="H306" s="41">
        <v>0</v>
      </c>
      <c r="I306" s="41">
        <v>0</v>
      </c>
      <c r="J306" s="41">
        <v>0</v>
      </c>
      <c r="K306" s="41">
        <v>0</v>
      </c>
      <c r="L306" s="41">
        <v>0</v>
      </c>
      <c r="M306" s="41">
        <v>0</v>
      </c>
      <c r="N306" s="41">
        <v>0</v>
      </c>
      <c r="O306" s="41">
        <v>7</v>
      </c>
      <c r="P306" s="41">
        <v>10</v>
      </c>
      <c r="Q306" s="41">
        <v>17</v>
      </c>
    </row>
    <row r="307" spans="2:17" ht="20.100000000000001" customHeight="1" thickBot="1" x14ac:dyDescent="0.25">
      <c r="B307" s="4" t="s">
        <v>643</v>
      </c>
      <c r="C307" s="41">
        <v>1</v>
      </c>
      <c r="D307" s="41">
        <v>0</v>
      </c>
      <c r="E307" s="41">
        <v>31</v>
      </c>
      <c r="F307" s="41">
        <v>128</v>
      </c>
      <c r="G307" s="41">
        <v>160</v>
      </c>
      <c r="H307" s="41">
        <v>0</v>
      </c>
      <c r="I307" s="41">
        <v>0</v>
      </c>
      <c r="J307" s="41">
        <v>0</v>
      </c>
      <c r="K307" s="41">
        <v>2</v>
      </c>
      <c r="L307" s="41">
        <v>2</v>
      </c>
      <c r="M307" s="41">
        <v>1</v>
      </c>
      <c r="N307" s="41">
        <v>0</v>
      </c>
      <c r="O307" s="41">
        <v>31</v>
      </c>
      <c r="P307" s="41">
        <v>130</v>
      </c>
      <c r="Q307" s="41">
        <v>162</v>
      </c>
    </row>
    <row r="308" spans="2:17" ht="20.100000000000001" customHeight="1" thickBot="1" x14ac:dyDescent="0.25">
      <c r="B308" s="4" t="s">
        <v>490</v>
      </c>
      <c r="C308" s="41">
        <v>0</v>
      </c>
      <c r="D308" s="41">
        <v>0</v>
      </c>
      <c r="E308" s="41">
        <v>33</v>
      </c>
      <c r="F308" s="41">
        <v>23</v>
      </c>
      <c r="G308" s="41">
        <v>56</v>
      </c>
      <c r="H308" s="41">
        <v>0</v>
      </c>
      <c r="I308" s="41">
        <v>0</v>
      </c>
      <c r="J308" s="41">
        <v>0</v>
      </c>
      <c r="K308" s="41">
        <v>0</v>
      </c>
      <c r="L308" s="41">
        <v>0</v>
      </c>
      <c r="M308" s="41">
        <v>0</v>
      </c>
      <c r="N308" s="41">
        <v>0</v>
      </c>
      <c r="O308" s="41">
        <v>33</v>
      </c>
      <c r="P308" s="41">
        <v>23</v>
      </c>
      <c r="Q308" s="41">
        <v>56</v>
      </c>
    </row>
    <row r="309" spans="2:17" ht="20.100000000000001" customHeight="1" thickBot="1" x14ac:dyDescent="0.25">
      <c r="B309" s="4" t="s">
        <v>491</v>
      </c>
      <c r="C309" s="41">
        <v>0</v>
      </c>
      <c r="D309" s="41">
        <v>6</v>
      </c>
      <c r="E309" s="41">
        <v>52</v>
      </c>
      <c r="F309" s="41">
        <v>836</v>
      </c>
      <c r="G309" s="41">
        <v>894</v>
      </c>
      <c r="H309" s="41">
        <v>0</v>
      </c>
      <c r="I309" s="41">
        <v>0</v>
      </c>
      <c r="J309" s="41">
        <v>0</v>
      </c>
      <c r="K309" s="41">
        <v>1</v>
      </c>
      <c r="L309" s="41">
        <v>1</v>
      </c>
      <c r="M309" s="41">
        <v>0</v>
      </c>
      <c r="N309" s="41">
        <v>6</v>
      </c>
      <c r="O309" s="41">
        <v>52</v>
      </c>
      <c r="P309" s="41">
        <v>837</v>
      </c>
      <c r="Q309" s="41">
        <v>895</v>
      </c>
    </row>
    <row r="310" spans="2:17" ht="20.100000000000001" customHeight="1" thickBot="1" x14ac:dyDescent="0.25">
      <c r="B310" s="4" t="s">
        <v>492</v>
      </c>
      <c r="C310" s="41">
        <v>0</v>
      </c>
      <c r="D310" s="41">
        <v>0</v>
      </c>
      <c r="E310" s="41">
        <v>44</v>
      </c>
      <c r="F310" s="41">
        <v>19</v>
      </c>
      <c r="G310" s="41">
        <v>63</v>
      </c>
      <c r="H310" s="41">
        <v>0</v>
      </c>
      <c r="I310" s="41">
        <v>0</v>
      </c>
      <c r="J310" s="41">
        <v>0</v>
      </c>
      <c r="K310" s="41">
        <v>0</v>
      </c>
      <c r="L310" s="41">
        <v>0</v>
      </c>
      <c r="M310" s="41">
        <v>0</v>
      </c>
      <c r="N310" s="41">
        <v>0</v>
      </c>
      <c r="O310" s="41">
        <v>44</v>
      </c>
      <c r="P310" s="41">
        <v>19</v>
      </c>
      <c r="Q310" s="41">
        <v>63</v>
      </c>
    </row>
    <row r="311" spans="2:17" ht="20.100000000000001" customHeight="1" thickBot="1" x14ac:dyDescent="0.25">
      <c r="B311" s="4" t="s">
        <v>493</v>
      </c>
      <c r="C311" s="41">
        <v>0</v>
      </c>
      <c r="D311" s="41">
        <v>0</v>
      </c>
      <c r="E311" s="41">
        <v>144</v>
      </c>
      <c r="F311" s="41">
        <v>38</v>
      </c>
      <c r="G311" s="41">
        <v>182</v>
      </c>
      <c r="H311" s="41">
        <v>0</v>
      </c>
      <c r="I311" s="41">
        <v>0</v>
      </c>
      <c r="J311" s="41">
        <v>0</v>
      </c>
      <c r="K311" s="41">
        <v>0</v>
      </c>
      <c r="L311" s="41">
        <v>0</v>
      </c>
      <c r="M311" s="41">
        <v>0</v>
      </c>
      <c r="N311" s="41">
        <v>0</v>
      </c>
      <c r="O311" s="41">
        <v>144</v>
      </c>
      <c r="P311" s="41">
        <v>38</v>
      </c>
      <c r="Q311" s="41">
        <v>182</v>
      </c>
    </row>
    <row r="312" spans="2:17" ht="20.100000000000001" customHeight="1" thickBot="1" x14ac:dyDescent="0.25">
      <c r="B312" s="4" t="s">
        <v>494</v>
      </c>
      <c r="C312" s="41">
        <v>0</v>
      </c>
      <c r="D312" s="41">
        <v>0</v>
      </c>
      <c r="E312" s="41">
        <v>0</v>
      </c>
      <c r="F312" s="41">
        <v>0</v>
      </c>
      <c r="G312" s="41">
        <v>0</v>
      </c>
      <c r="H312" s="41">
        <v>0</v>
      </c>
      <c r="I312" s="41">
        <v>0</v>
      </c>
      <c r="J312" s="41">
        <v>0</v>
      </c>
      <c r="K312" s="41">
        <v>0</v>
      </c>
      <c r="L312" s="41">
        <v>0</v>
      </c>
      <c r="M312" s="41">
        <v>0</v>
      </c>
      <c r="N312" s="41">
        <v>0</v>
      </c>
      <c r="O312" s="41">
        <v>0</v>
      </c>
      <c r="P312" s="41">
        <v>0</v>
      </c>
      <c r="Q312" s="41">
        <v>0</v>
      </c>
    </row>
    <row r="313" spans="2:17" ht="20.100000000000001" customHeight="1" thickBot="1" x14ac:dyDescent="0.25">
      <c r="B313" s="4" t="s">
        <v>495</v>
      </c>
      <c r="C313" s="41">
        <v>0</v>
      </c>
      <c r="D313" s="41">
        <v>0</v>
      </c>
      <c r="E313" s="41">
        <v>0</v>
      </c>
      <c r="F313" s="41">
        <v>6</v>
      </c>
      <c r="G313" s="41">
        <v>6</v>
      </c>
      <c r="H313" s="41">
        <v>0</v>
      </c>
      <c r="I313" s="41">
        <v>0</v>
      </c>
      <c r="J313" s="41">
        <v>0</v>
      </c>
      <c r="K313" s="41">
        <v>0</v>
      </c>
      <c r="L313" s="41">
        <v>0</v>
      </c>
      <c r="M313" s="41">
        <v>0</v>
      </c>
      <c r="N313" s="41">
        <v>0</v>
      </c>
      <c r="O313" s="41">
        <v>0</v>
      </c>
      <c r="P313" s="41">
        <v>6</v>
      </c>
      <c r="Q313" s="41">
        <v>6</v>
      </c>
    </row>
    <row r="314" spans="2:17" ht="20.100000000000001" customHeight="1" thickBot="1" x14ac:dyDescent="0.25">
      <c r="B314" s="4" t="s">
        <v>496</v>
      </c>
      <c r="C314" s="41">
        <v>0</v>
      </c>
      <c r="D314" s="41">
        <v>0</v>
      </c>
      <c r="E314" s="41">
        <v>20</v>
      </c>
      <c r="F314" s="41">
        <v>26</v>
      </c>
      <c r="G314" s="41">
        <v>46</v>
      </c>
      <c r="H314" s="41">
        <v>0</v>
      </c>
      <c r="I314" s="41">
        <v>0</v>
      </c>
      <c r="J314" s="41">
        <v>0</v>
      </c>
      <c r="K314" s="41">
        <v>0</v>
      </c>
      <c r="L314" s="41">
        <v>0</v>
      </c>
      <c r="M314" s="41">
        <v>0</v>
      </c>
      <c r="N314" s="41">
        <v>0</v>
      </c>
      <c r="O314" s="41">
        <v>20</v>
      </c>
      <c r="P314" s="41">
        <v>26</v>
      </c>
      <c r="Q314" s="41">
        <v>46</v>
      </c>
    </row>
    <row r="315" spans="2:17" ht="20.100000000000001" customHeight="1" thickBot="1" x14ac:dyDescent="0.25">
      <c r="B315" s="4" t="s">
        <v>497</v>
      </c>
      <c r="C315" s="41">
        <v>0</v>
      </c>
      <c r="D315" s="41">
        <v>0</v>
      </c>
      <c r="E315" s="41">
        <v>0</v>
      </c>
      <c r="F315" s="41">
        <v>4</v>
      </c>
      <c r="G315" s="41">
        <v>4</v>
      </c>
      <c r="H315" s="41">
        <v>0</v>
      </c>
      <c r="I315" s="41">
        <v>0</v>
      </c>
      <c r="J315" s="41">
        <v>0</v>
      </c>
      <c r="K315" s="41">
        <v>0</v>
      </c>
      <c r="L315" s="41">
        <v>0</v>
      </c>
      <c r="M315" s="41">
        <v>0</v>
      </c>
      <c r="N315" s="41">
        <v>0</v>
      </c>
      <c r="O315" s="41">
        <v>0</v>
      </c>
      <c r="P315" s="41">
        <v>4</v>
      </c>
      <c r="Q315" s="41">
        <v>4</v>
      </c>
    </row>
    <row r="316" spans="2:17" ht="20.100000000000001" customHeight="1" thickBot="1" x14ac:dyDescent="0.25">
      <c r="B316" s="4" t="s">
        <v>498</v>
      </c>
      <c r="C316" s="41">
        <v>0</v>
      </c>
      <c r="D316" s="41">
        <v>0</v>
      </c>
      <c r="E316" s="41">
        <v>0</v>
      </c>
      <c r="F316" s="41">
        <v>8</v>
      </c>
      <c r="G316" s="41">
        <v>8</v>
      </c>
      <c r="H316" s="41">
        <v>0</v>
      </c>
      <c r="I316" s="41">
        <v>0</v>
      </c>
      <c r="J316" s="41">
        <v>0</v>
      </c>
      <c r="K316" s="41">
        <v>0</v>
      </c>
      <c r="L316" s="41">
        <v>0</v>
      </c>
      <c r="M316" s="41">
        <v>0</v>
      </c>
      <c r="N316" s="41">
        <v>0</v>
      </c>
      <c r="O316" s="41">
        <v>0</v>
      </c>
      <c r="P316" s="41">
        <v>8</v>
      </c>
      <c r="Q316" s="41">
        <v>8</v>
      </c>
    </row>
    <row r="317" spans="2:17" ht="20.100000000000001" customHeight="1" thickBot="1" x14ac:dyDescent="0.25">
      <c r="B317" s="4" t="s">
        <v>499</v>
      </c>
      <c r="C317" s="41">
        <v>0</v>
      </c>
      <c r="D317" s="41">
        <v>0</v>
      </c>
      <c r="E317" s="41">
        <v>45</v>
      </c>
      <c r="F317" s="41">
        <v>110</v>
      </c>
      <c r="G317" s="41">
        <v>155</v>
      </c>
      <c r="H317" s="41">
        <v>0</v>
      </c>
      <c r="I317" s="41">
        <v>0</v>
      </c>
      <c r="J317" s="41">
        <v>0</v>
      </c>
      <c r="K317" s="41">
        <v>0</v>
      </c>
      <c r="L317" s="41">
        <v>0</v>
      </c>
      <c r="M317" s="41">
        <v>0</v>
      </c>
      <c r="N317" s="41">
        <v>0</v>
      </c>
      <c r="O317" s="41">
        <v>45</v>
      </c>
      <c r="P317" s="41">
        <v>110</v>
      </c>
      <c r="Q317" s="41">
        <v>155</v>
      </c>
    </row>
    <row r="318" spans="2:17" ht="20.100000000000001" customHeight="1" thickBot="1" x14ac:dyDescent="0.25">
      <c r="B318" s="4" t="s">
        <v>500</v>
      </c>
      <c r="C318" s="41">
        <v>0</v>
      </c>
      <c r="D318" s="41">
        <v>1</v>
      </c>
      <c r="E318" s="41">
        <v>0</v>
      </c>
      <c r="F318" s="41">
        <v>0</v>
      </c>
      <c r="G318" s="41">
        <v>1</v>
      </c>
      <c r="H318" s="41">
        <v>0</v>
      </c>
      <c r="I318" s="41">
        <v>1</v>
      </c>
      <c r="J318" s="41">
        <v>0</v>
      </c>
      <c r="K318" s="41">
        <v>0</v>
      </c>
      <c r="L318" s="41">
        <v>1</v>
      </c>
      <c r="M318" s="41">
        <v>0</v>
      </c>
      <c r="N318" s="41">
        <v>2</v>
      </c>
      <c r="O318" s="41">
        <v>0</v>
      </c>
      <c r="P318" s="41">
        <v>0</v>
      </c>
      <c r="Q318" s="41">
        <v>2</v>
      </c>
    </row>
    <row r="319" spans="2:17" ht="20.100000000000001" customHeight="1" thickBot="1" x14ac:dyDescent="0.25">
      <c r="B319" s="4" t="s">
        <v>501</v>
      </c>
      <c r="C319" s="41">
        <v>0</v>
      </c>
      <c r="D319" s="41">
        <v>0</v>
      </c>
      <c r="E319" s="41">
        <v>0</v>
      </c>
      <c r="F319" s="41">
        <v>8</v>
      </c>
      <c r="G319" s="41">
        <v>8</v>
      </c>
      <c r="H319" s="41">
        <v>0</v>
      </c>
      <c r="I319" s="41">
        <v>0</v>
      </c>
      <c r="J319" s="41">
        <v>0</v>
      </c>
      <c r="K319" s="41">
        <v>0</v>
      </c>
      <c r="L319" s="41">
        <v>0</v>
      </c>
      <c r="M319" s="41">
        <v>0</v>
      </c>
      <c r="N319" s="41">
        <v>0</v>
      </c>
      <c r="O319" s="41">
        <v>0</v>
      </c>
      <c r="P319" s="41">
        <v>8</v>
      </c>
      <c r="Q319" s="41">
        <v>8</v>
      </c>
    </row>
    <row r="320" spans="2:17" ht="20.100000000000001" customHeight="1" thickBot="1" x14ac:dyDescent="0.25">
      <c r="B320" s="4" t="s">
        <v>502</v>
      </c>
      <c r="C320" s="41">
        <v>0</v>
      </c>
      <c r="D320" s="41">
        <v>0</v>
      </c>
      <c r="E320" s="41">
        <v>29</v>
      </c>
      <c r="F320" s="41">
        <v>33</v>
      </c>
      <c r="G320" s="41">
        <v>62</v>
      </c>
      <c r="H320" s="41">
        <v>0</v>
      </c>
      <c r="I320" s="41">
        <v>0</v>
      </c>
      <c r="J320" s="41">
        <v>0</v>
      </c>
      <c r="K320" s="41">
        <v>0</v>
      </c>
      <c r="L320" s="41">
        <v>0</v>
      </c>
      <c r="M320" s="41">
        <v>0</v>
      </c>
      <c r="N320" s="41">
        <v>0</v>
      </c>
      <c r="O320" s="41">
        <v>29</v>
      </c>
      <c r="P320" s="41">
        <v>33</v>
      </c>
      <c r="Q320" s="41">
        <v>62</v>
      </c>
    </row>
    <row r="321" spans="2:17" ht="20.100000000000001" customHeight="1" thickBot="1" x14ac:dyDescent="0.25">
      <c r="B321" s="4" t="s">
        <v>503</v>
      </c>
      <c r="C321" s="41">
        <v>0</v>
      </c>
      <c r="D321" s="41">
        <v>0</v>
      </c>
      <c r="E321" s="41">
        <v>0</v>
      </c>
      <c r="F321" s="41">
        <v>4</v>
      </c>
      <c r="G321" s="41">
        <v>4</v>
      </c>
      <c r="H321" s="41">
        <v>0</v>
      </c>
      <c r="I321" s="41">
        <v>0</v>
      </c>
      <c r="J321" s="41">
        <v>0</v>
      </c>
      <c r="K321" s="41">
        <v>0</v>
      </c>
      <c r="L321" s="41">
        <v>0</v>
      </c>
      <c r="M321" s="41">
        <v>0</v>
      </c>
      <c r="N321" s="41">
        <v>0</v>
      </c>
      <c r="O321" s="41">
        <v>0</v>
      </c>
      <c r="P321" s="41">
        <v>4</v>
      </c>
      <c r="Q321" s="41">
        <v>4</v>
      </c>
    </row>
    <row r="322" spans="2:17" ht="20.100000000000001" customHeight="1" thickBot="1" x14ac:dyDescent="0.25">
      <c r="B322" s="4" t="s">
        <v>504</v>
      </c>
      <c r="C322" s="41">
        <v>0</v>
      </c>
      <c r="D322" s="41">
        <v>0</v>
      </c>
      <c r="E322" s="41">
        <v>1</v>
      </c>
      <c r="F322" s="41">
        <v>26</v>
      </c>
      <c r="G322" s="41">
        <v>27</v>
      </c>
      <c r="H322" s="41">
        <v>0</v>
      </c>
      <c r="I322" s="41">
        <v>0</v>
      </c>
      <c r="J322" s="41">
        <v>0</v>
      </c>
      <c r="K322" s="41">
        <v>0</v>
      </c>
      <c r="L322" s="41">
        <v>0</v>
      </c>
      <c r="M322" s="41">
        <v>0</v>
      </c>
      <c r="N322" s="41">
        <v>0</v>
      </c>
      <c r="O322" s="41">
        <v>1</v>
      </c>
      <c r="P322" s="41">
        <v>26</v>
      </c>
      <c r="Q322" s="41">
        <v>27</v>
      </c>
    </row>
    <row r="323" spans="2:17" ht="20.100000000000001" customHeight="1" thickBot="1" x14ac:dyDescent="0.25">
      <c r="B323" s="4" t="s">
        <v>505</v>
      </c>
      <c r="C323" s="41">
        <v>0</v>
      </c>
      <c r="D323" s="41">
        <v>0</v>
      </c>
      <c r="E323" s="41">
        <v>1</v>
      </c>
      <c r="F323" s="41">
        <v>44</v>
      </c>
      <c r="G323" s="41">
        <v>45</v>
      </c>
      <c r="H323" s="41">
        <v>0</v>
      </c>
      <c r="I323" s="41">
        <v>0</v>
      </c>
      <c r="J323" s="41">
        <v>0</v>
      </c>
      <c r="K323" s="41">
        <v>0</v>
      </c>
      <c r="L323" s="41">
        <v>0</v>
      </c>
      <c r="M323" s="41">
        <v>0</v>
      </c>
      <c r="N323" s="41">
        <v>0</v>
      </c>
      <c r="O323" s="41">
        <v>1</v>
      </c>
      <c r="P323" s="41">
        <v>44</v>
      </c>
      <c r="Q323" s="41">
        <v>45</v>
      </c>
    </row>
    <row r="324" spans="2:17" ht="20.100000000000001" customHeight="1" thickBot="1" x14ac:dyDescent="0.25">
      <c r="B324" s="4" t="s">
        <v>506</v>
      </c>
      <c r="C324" s="41">
        <v>0</v>
      </c>
      <c r="D324" s="41">
        <v>0</v>
      </c>
      <c r="E324" s="41">
        <v>0</v>
      </c>
      <c r="F324" s="41">
        <v>1</v>
      </c>
      <c r="G324" s="41">
        <v>1</v>
      </c>
      <c r="H324" s="41">
        <v>0</v>
      </c>
      <c r="I324" s="41">
        <v>0</v>
      </c>
      <c r="J324" s="41">
        <v>0</v>
      </c>
      <c r="K324" s="41">
        <v>0</v>
      </c>
      <c r="L324" s="41">
        <v>0</v>
      </c>
      <c r="M324" s="41">
        <v>0</v>
      </c>
      <c r="N324" s="41">
        <v>0</v>
      </c>
      <c r="O324" s="41">
        <v>0</v>
      </c>
      <c r="P324" s="41">
        <v>1</v>
      </c>
      <c r="Q324" s="41">
        <v>1</v>
      </c>
    </row>
    <row r="325" spans="2:17" ht="20.100000000000001" customHeight="1" thickBot="1" x14ac:dyDescent="0.25">
      <c r="B325" s="4" t="s">
        <v>507</v>
      </c>
      <c r="C325" s="41">
        <v>0</v>
      </c>
      <c r="D325" s="41">
        <v>0</v>
      </c>
      <c r="E325" s="41">
        <v>0</v>
      </c>
      <c r="F325" s="41">
        <v>20</v>
      </c>
      <c r="G325" s="41">
        <v>20</v>
      </c>
      <c r="H325" s="41">
        <v>0</v>
      </c>
      <c r="I325" s="41">
        <v>0</v>
      </c>
      <c r="J325" s="41">
        <v>0</v>
      </c>
      <c r="K325" s="41">
        <v>0</v>
      </c>
      <c r="L325" s="41">
        <v>0</v>
      </c>
      <c r="M325" s="41">
        <v>0</v>
      </c>
      <c r="N325" s="41">
        <v>0</v>
      </c>
      <c r="O325" s="41">
        <v>0</v>
      </c>
      <c r="P325" s="41">
        <v>20</v>
      </c>
      <c r="Q325" s="41">
        <v>20</v>
      </c>
    </row>
    <row r="326" spans="2:17" ht="20.100000000000001" customHeight="1" thickBot="1" x14ac:dyDescent="0.25">
      <c r="B326" s="4" t="s">
        <v>198</v>
      </c>
      <c r="C326" s="41">
        <v>0</v>
      </c>
      <c r="D326" s="41">
        <v>1</v>
      </c>
      <c r="E326" s="41">
        <v>25</v>
      </c>
      <c r="F326" s="41">
        <v>71</v>
      </c>
      <c r="G326" s="41">
        <v>97</v>
      </c>
      <c r="H326" s="41">
        <v>0</v>
      </c>
      <c r="I326" s="41">
        <v>0</v>
      </c>
      <c r="J326" s="41">
        <v>0</v>
      </c>
      <c r="K326" s="41">
        <v>0</v>
      </c>
      <c r="L326" s="41">
        <v>0</v>
      </c>
      <c r="M326" s="41">
        <v>0</v>
      </c>
      <c r="N326" s="41">
        <v>1</v>
      </c>
      <c r="O326" s="41">
        <v>25</v>
      </c>
      <c r="P326" s="41">
        <v>71</v>
      </c>
      <c r="Q326" s="41">
        <v>97</v>
      </c>
    </row>
    <row r="327" spans="2:17" ht="20.100000000000001" customHeight="1" thickBot="1" x14ac:dyDescent="0.25">
      <c r="B327" s="4" t="s">
        <v>508</v>
      </c>
      <c r="C327" s="41">
        <v>0</v>
      </c>
      <c r="D327" s="41">
        <v>0</v>
      </c>
      <c r="E327" s="41">
        <v>0</v>
      </c>
      <c r="F327" s="41">
        <v>7</v>
      </c>
      <c r="G327" s="41">
        <v>7</v>
      </c>
      <c r="H327" s="41">
        <v>0</v>
      </c>
      <c r="I327" s="41">
        <v>0</v>
      </c>
      <c r="J327" s="41">
        <v>0</v>
      </c>
      <c r="K327" s="41">
        <v>0</v>
      </c>
      <c r="L327" s="41">
        <v>0</v>
      </c>
      <c r="M327" s="41">
        <v>0</v>
      </c>
      <c r="N327" s="41">
        <v>0</v>
      </c>
      <c r="O327" s="41">
        <v>0</v>
      </c>
      <c r="P327" s="41">
        <v>7</v>
      </c>
      <c r="Q327" s="41">
        <v>7</v>
      </c>
    </row>
    <row r="328" spans="2:17" ht="20.100000000000001" customHeight="1" thickBot="1" x14ac:dyDescent="0.25">
      <c r="B328" s="4" t="s">
        <v>509</v>
      </c>
      <c r="C328" s="41">
        <v>0</v>
      </c>
      <c r="D328" s="41">
        <v>0</v>
      </c>
      <c r="E328" s="41">
        <v>4</v>
      </c>
      <c r="F328" s="41">
        <v>10</v>
      </c>
      <c r="G328" s="41">
        <v>14</v>
      </c>
      <c r="H328" s="41">
        <v>0</v>
      </c>
      <c r="I328" s="41">
        <v>0</v>
      </c>
      <c r="J328" s="41">
        <v>0</v>
      </c>
      <c r="K328" s="41">
        <v>0</v>
      </c>
      <c r="L328" s="41">
        <v>0</v>
      </c>
      <c r="M328" s="41">
        <v>0</v>
      </c>
      <c r="N328" s="41">
        <v>0</v>
      </c>
      <c r="O328" s="41">
        <v>4</v>
      </c>
      <c r="P328" s="41">
        <v>10</v>
      </c>
      <c r="Q328" s="41">
        <v>14</v>
      </c>
    </row>
    <row r="329" spans="2:17" ht="20.100000000000001" customHeight="1" thickBot="1" x14ac:dyDescent="0.25">
      <c r="B329" s="4" t="s">
        <v>510</v>
      </c>
      <c r="C329" s="41">
        <v>0</v>
      </c>
      <c r="D329" s="41">
        <v>0</v>
      </c>
      <c r="E329" s="41">
        <v>8</v>
      </c>
      <c r="F329" s="41">
        <v>5</v>
      </c>
      <c r="G329" s="41">
        <v>13</v>
      </c>
      <c r="H329" s="41">
        <v>0</v>
      </c>
      <c r="I329" s="41">
        <v>0</v>
      </c>
      <c r="J329" s="41">
        <v>0</v>
      </c>
      <c r="K329" s="41">
        <v>0</v>
      </c>
      <c r="L329" s="41">
        <v>0</v>
      </c>
      <c r="M329" s="41">
        <v>0</v>
      </c>
      <c r="N329" s="41">
        <v>0</v>
      </c>
      <c r="O329" s="41">
        <v>8</v>
      </c>
      <c r="P329" s="41">
        <v>5</v>
      </c>
      <c r="Q329" s="41">
        <v>13</v>
      </c>
    </row>
    <row r="330" spans="2:17" ht="20.100000000000001" customHeight="1" thickBot="1" x14ac:dyDescent="0.25">
      <c r="B330" s="4" t="s">
        <v>511</v>
      </c>
      <c r="C330" s="41">
        <v>0</v>
      </c>
      <c r="D330" s="41">
        <v>0</v>
      </c>
      <c r="E330" s="41">
        <v>0</v>
      </c>
      <c r="F330" s="41">
        <v>2</v>
      </c>
      <c r="G330" s="41">
        <v>2</v>
      </c>
      <c r="H330" s="41">
        <v>0</v>
      </c>
      <c r="I330" s="41">
        <v>0</v>
      </c>
      <c r="J330" s="41">
        <v>0</v>
      </c>
      <c r="K330" s="41">
        <v>0</v>
      </c>
      <c r="L330" s="41">
        <v>0</v>
      </c>
      <c r="M330" s="41">
        <v>0</v>
      </c>
      <c r="N330" s="41">
        <v>0</v>
      </c>
      <c r="O330" s="41">
        <v>0</v>
      </c>
      <c r="P330" s="41">
        <v>2</v>
      </c>
      <c r="Q330" s="41">
        <v>2</v>
      </c>
    </row>
    <row r="331" spans="2:17" ht="20.100000000000001" customHeight="1" thickBot="1" x14ac:dyDescent="0.25">
      <c r="B331" s="4" t="s">
        <v>512</v>
      </c>
      <c r="C331" s="41">
        <v>0</v>
      </c>
      <c r="D331" s="41">
        <v>1</v>
      </c>
      <c r="E331" s="41">
        <v>0</v>
      </c>
      <c r="F331" s="41">
        <v>10</v>
      </c>
      <c r="G331" s="41">
        <v>11</v>
      </c>
      <c r="H331" s="41">
        <v>0</v>
      </c>
      <c r="I331" s="41">
        <v>0</v>
      </c>
      <c r="J331" s="41">
        <v>0</v>
      </c>
      <c r="K331" s="41">
        <v>0</v>
      </c>
      <c r="L331" s="41">
        <v>0</v>
      </c>
      <c r="M331" s="41">
        <v>0</v>
      </c>
      <c r="N331" s="41">
        <v>1</v>
      </c>
      <c r="O331" s="41">
        <v>0</v>
      </c>
      <c r="P331" s="41">
        <v>10</v>
      </c>
      <c r="Q331" s="41">
        <v>11</v>
      </c>
    </row>
    <row r="332" spans="2:17" ht="20.100000000000001" customHeight="1" thickBot="1" x14ac:dyDescent="0.25">
      <c r="B332" s="4" t="s">
        <v>513</v>
      </c>
      <c r="C332" s="41">
        <v>0</v>
      </c>
      <c r="D332" s="41">
        <v>3</v>
      </c>
      <c r="E332" s="41">
        <v>0</v>
      </c>
      <c r="F332" s="41">
        <v>28</v>
      </c>
      <c r="G332" s="41">
        <v>31</v>
      </c>
      <c r="H332" s="41">
        <v>0</v>
      </c>
      <c r="I332" s="41">
        <v>0</v>
      </c>
      <c r="J332" s="41">
        <v>0</v>
      </c>
      <c r="K332" s="41">
        <v>0</v>
      </c>
      <c r="L332" s="41">
        <v>0</v>
      </c>
      <c r="M332" s="41">
        <v>0</v>
      </c>
      <c r="N332" s="41">
        <v>3</v>
      </c>
      <c r="O332" s="41">
        <v>0</v>
      </c>
      <c r="P332" s="41">
        <v>28</v>
      </c>
      <c r="Q332" s="41">
        <v>31</v>
      </c>
    </row>
    <row r="333" spans="2:17" ht="20.100000000000001" customHeight="1" thickBot="1" x14ac:dyDescent="0.25">
      <c r="B333" s="4" t="s">
        <v>514</v>
      </c>
      <c r="C333" s="41">
        <v>0</v>
      </c>
      <c r="D333" s="41">
        <v>0</v>
      </c>
      <c r="E333" s="41">
        <v>0</v>
      </c>
      <c r="F333" s="41">
        <v>2</v>
      </c>
      <c r="G333" s="41">
        <v>2</v>
      </c>
      <c r="H333" s="41">
        <v>0</v>
      </c>
      <c r="I333" s="41">
        <v>0</v>
      </c>
      <c r="J333" s="41">
        <v>0</v>
      </c>
      <c r="K333" s="41">
        <v>0</v>
      </c>
      <c r="L333" s="41">
        <v>0</v>
      </c>
      <c r="M333" s="41">
        <v>0</v>
      </c>
      <c r="N333" s="41">
        <v>0</v>
      </c>
      <c r="O333" s="41">
        <v>0</v>
      </c>
      <c r="P333" s="41">
        <v>2</v>
      </c>
      <c r="Q333" s="41">
        <v>2</v>
      </c>
    </row>
    <row r="334" spans="2:17" ht="20.100000000000001" customHeight="1" thickBot="1" x14ac:dyDescent="0.25">
      <c r="B334" s="4" t="s">
        <v>515</v>
      </c>
      <c r="C334" s="41">
        <v>0</v>
      </c>
      <c r="D334" s="41">
        <v>0</v>
      </c>
      <c r="E334" s="41">
        <v>0</v>
      </c>
      <c r="F334" s="41">
        <v>20</v>
      </c>
      <c r="G334" s="41">
        <v>20</v>
      </c>
      <c r="H334" s="41">
        <v>0</v>
      </c>
      <c r="I334" s="41">
        <v>0</v>
      </c>
      <c r="J334" s="41">
        <v>0</v>
      </c>
      <c r="K334" s="41">
        <v>0</v>
      </c>
      <c r="L334" s="41">
        <v>0</v>
      </c>
      <c r="M334" s="41">
        <v>0</v>
      </c>
      <c r="N334" s="41">
        <v>0</v>
      </c>
      <c r="O334" s="41">
        <v>0</v>
      </c>
      <c r="P334" s="41">
        <v>20</v>
      </c>
      <c r="Q334" s="41">
        <v>20</v>
      </c>
    </row>
    <row r="335" spans="2:17" ht="20.100000000000001" customHeight="1" thickBot="1" x14ac:dyDescent="0.25">
      <c r="B335" s="4" t="s">
        <v>516</v>
      </c>
      <c r="C335" s="41">
        <v>0</v>
      </c>
      <c r="D335" s="41">
        <v>0</v>
      </c>
      <c r="E335" s="41">
        <v>1</v>
      </c>
      <c r="F335" s="41">
        <v>15</v>
      </c>
      <c r="G335" s="41">
        <v>16</v>
      </c>
      <c r="H335" s="41">
        <v>0</v>
      </c>
      <c r="I335" s="41">
        <v>0</v>
      </c>
      <c r="J335" s="41">
        <v>0</v>
      </c>
      <c r="K335" s="41">
        <v>0</v>
      </c>
      <c r="L335" s="41">
        <v>0</v>
      </c>
      <c r="M335" s="41">
        <v>0</v>
      </c>
      <c r="N335" s="41">
        <v>0</v>
      </c>
      <c r="O335" s="41">
        <v>1</v>
      </c>
      <c r="P335" s="41">
        <v>15</v>
      </c>
      <c r="Q335" s="41">
        <v>16</v>
      </c>
    </row>
    <row r="336" spans="2:17" ht="20.100000000000001" customHeight="1" thickBot="1" x14ac:dyDescent="0.25">
      <c r="B336" s="4" t="s">
        <v>199</v>
      </c>
      <c r="C336" s="41">
        <v>22</v>
      </c>
      <c r="D336" s="41">
        <v>5</v>
      </c>
      <c r="E336" s="41">
        <v>155</v>
      </c>
      <c r="F336" s="41">
        <v>81</v>
      </c>
      <c r="G336" s="41">
        <v>263</v>
      </c>
      <c r="H336" s="41">
        <v>0</v>
      </c>
      <c r="I336" s="41">
        <v>0</v>
      </c>
      <c r="J336" s="41">
        <v>0</v>
      </c>
      <c r="K336" s="41">
        <v>6</v>
      </c>
      <c r="L336" s="41">
        <v>6</v>
      </c>
      <c r="M336" s="41">
        <v>22</v>
      </c>
      <c r="N336" s="41">
        <v>5</v>
      </c>
      <c r="O336" s="41">
        <v>155</v>
      </c>
      <c r="P336" s="41">
        <v>87</v>
      </c>
      <c r="Q336" s="41">
        <v>269</v>
      </c>
    </row>
    <row r="337" spans="2:17" ht="20.100000000000001" customHeight="1" thickBot="1" x14ac:dyDescent="0.25">
      <c r="B337" s="4" t="s">
        <v>517</v>
      </c>
      <c r="C337" s="41">
        <v>0</v>
      </c>
      <c r="D337" s="41">
        <v>0</v>
      </c>
      <c r="E337" s="41">
        <v>0</v>
      </c>
      <c r="F337" s="41">
        <v>0</v>
      </c>
      <c r="G337" s="41">
        <v>0</v>
      </c>
      <c r="H337" s="41">
        <v>0</v>
      </c>
      <c r="I337" s="41">
        <v>0</v>
      </c>
      <c r="J337" s="41">
        <v>0</v>
      </c>
      <c r="K337" s="41">
        <v>0</v>
      </c>
      <c r="L337" s="41">
        <v>0</v>
      </c>
      <c r="M337" s="41">
        <v>0</v>
      </c>
      <c r="N337" s="41">
        <v>0</v>
      </c>
      <c r="O337" s="41">
        <v>0</v>
      </c>
      <c r="P337" s="41">
        <v>0</v>
      </c>
      <c r="Q337" s="41">
        <v>0</v>
      </c>
    </row>
    <row r="338" spans="2:17" ht="20.100000000000001" customHeight="1" thickBot="1" x14ac:dyDescent="0.25">
      <c r="B338" s="4" t="s">
        <v>518</v>
      </c>
      <c r="C338" s="41">
        <v>0</v>
      </c>
      <c r="D338" s="41">
        <v>0</v>
      </c>
      <c r="E338" s="41">
        <v>0</v>
      </c>
      <c r="F338" s="41">
        <v>4</v>
      </c>
      <c r="G338" s="41">
        <v>4</v>
      </c>
      <c r="H338" s="41">
        <v>0</v>
      </c>
      <c r="I338" s="41">
        <v>0</v>
      </c>
      <c r="J338" s="41">
        <v>0</v>
      </c>
      <c r="K338" s="41">
        <v>0</v>
      </c>
      <c r="L338" s="41">
        <v>0</v>
      </c>
      <c r="M338" s="41">
        <v>0</v>
      </c>
      <c r="N338" s="41">
        <v>0</v>
      </c>
      <c r="O338" s="41">
        <v>0</v>
      </c>
      <c r="P338" s="41">
        <v>4</v>
      </c>
      <c r="Q338" s="41">
        <v>4</v>
      </c>
    </row>
    <row r="339" spans="2:17" ht="20.100000000000001" customHeight="1" thickBot="1" x14ac:dyDescent="0.25">
      <c r="B339" s="4" t="s">
        <v>519</v>
      </c>
      <c r="C339" s="41">
        <v>0</v>
      </c>
      <c r="D339" s="41">
        <v>0</v>
      </c>
      <c r="E339" s="41">
        <v>0</v>
      </c>
      <c r="F339" s="41">
        <v>7</v>
      </c>
      <c r="G339" s="41">
        <v>7</v>
      </c>
      <c r="H339" s="41">
        <v>0</v>
      </c>
      <c r="I339" s="41">
        <v>0</v>
      </c>
      <c r="J339" s="41">
        <v>0</v>
      </c>
      <c r="K339" s="41">
        <v>0</v>
      </c>
      <c r="L339" s="41">
        <v>0</v>
      </c>
      <c r="M339" s="41">
        <v>0</v>
      </c>
      <c r="N339" s="41">
        <v>0</v>
      </c>
      <c r="O339" s="41">
        <v>0</v>
      </c>
      <c r="P339" s="41">
        <v>7</v>
      </c>
      <c r="Q339" s="41">
        <v>7</v>
      </c>
    </row>
    <row r="340" spans="2:17" ht="20.100000000000001" customHeight="1" thickBot="1" x14ac:dyDescent="0.25">
      <c r="B340" s="4" t="s">
        <v>520</v>
      </c>
      <c r="C340" s="41">
        <v>0</v>
      </c>
      <c r="D340" s="41">
        <v>0</v>
      </c>
      <c r="E340" s="41">
        <v>0</v>
      </c>
      <c r="F340" s="41">
        <v>4</v>
      </c>
      <c r="G340" s="41">
        <v>4</v>
      </c>
      <c r="H340" s="41">
        <v>0</v>
      </c>
      <c r="I340" s="41">
        <v>0</v>
      </c>
      <c r="J340" s="41">
        <v>0</v>
      </c>
      <c r="K340" s="41">
        <v>0</v>
      </c>
      <c r="L340" s="41">
        <v>0</v>
      </c>
      <c r="M340" s="41">
        <v>0</v>
      </c>
      <c r="N340" s="41">
        <v>0</v>
      </c>
      <c r="O340" s="41">
        <v>0</v>
      </c>
      <c r="P340" s="41">
        <v>4</v>
      </c>
      <c r="Q340" s="41">
        <v>4</v>
      </c>
    </row>
    <row r="341" spans="2:17" ht="20.100000000000001" customHeight="1" thickBot="1" x14ac:dyDescent="0.25">
      <c r="B341" s="4" t="s">
        <v>521</v>
      </c>
      <c r="C341" s="41">
        <v>0</v>
      </c>
      <c r="D341" s="41">
        <v>0</v>
      </c>
      <c r="E341" s="41">
        <v>0</v>
      </c>
      <c r="F341" s="41">
        <v>0</v>
      </c>
      <c r="G341" s="41">
        <v>0</v>
      </c>
      <c r="H341" s="41">
        <v>0</v>
      </c>
      <c r="I341" s="41">
        <v>0</v>
      </c>
      <c r="J341" s="41">
        <v>0</v>
      </c>
      <c r="K341" s="41">
        <v>0</v>
      </c>
      <c r="L341" s="41">
        <v>0</v>
      </c>
      <c r="M341" s="41">
        <v>0</v>
      </c>
      <c r="N341" s="41">
        <v>0</v>
      </c>
      <c r="O341" s="41">
        <v>0</v>
      </c>
      <c r="P341" s="41">
        <v>0</v>
      </c>
      <c r="Q341" s="41">
        <v>0</v>
      </c>
    </row>
    <row r="342" spans="2:17" ht="20.100000000000001" customHeight="1" thickBot="1" x14ac:dyDescent="0.25">
      <c r="B342" s="4" t="s">
        <v>522</v>
      </c>
      <c r="C342" s="41">
        <v>0</v>
      </c>
      <c r="D342" s="41">
        <v>0</v>
      </c>
      <c r="E342" s="41">
        <v>0</v>
      </c>
      <c r="F342" s="41">
        <v>0</v>
      </c>
      <c r="G342" s="41">
        <v>0</v>
      </c>
      <c r="H342" s="41">
        <v>0</v>
      </c>
      <c r="I342" s="41">
        <v>0</v>
      </c>
      <c r="J342" s="41">
        <v>0</v>
      </c>
      <c r="K342" s="41">
        <v>0</v>
      </c>
      <c r="L342" s="41">
        <v>0</v>
      </c>
      <c r="M342" s="41">
        <v>0</v>
      </c>
      <c r="N342" s="41">
        <v>0</v>
      </c>
      <c r="O342" s="41">
        <v>0</v>
      </c>
      <c r="P342" s="41">
        <v>0</v>
      </c>
      <c r="Q342" s="41">
        <v>0</v>
      </c>
    </row>
    <row r="343" spans="2:17" ht="20.100000000000001" customHeight="1" thickBot="1" x14ac:dyDescent="0.25">
      <c r="B343" s="4" t="s">
        <v>523</v>
      </c>
      <c r="C343" s="41">
        <v>0</v>
      </c>
      <c r="D343" s="41">
        <v>0</v>
      </c>
      <c r="E343" s="41">
        <v>6</v>
      </c>
      <c r="F343" s="41">
        <v>31</v>
      </c>
      <c r="G343" s="41">
        <v>37</v>
      </c>
      <c r="H343" s="41">
        <v>0</v>
      </c>
      <c r="I343" s="41">
        <v>0</v>
      </c>
      <c r="J343" s="41">
        <v>0</v>
      </c>
      <c r="K343" s="41">
        <v>0</v>
      </c>
      <c r="L343" s="41">
        <v>0</v>
      </c>
      <c r="M343" s="41">
        <v>0</v>
      </c>
      <c r="N343" s="41">
        <v>0</v>
      </c>
      <c r="O343" s="41">
        <v>6</v>
      </c>
      <c r="P343" s="41">
        <v>31</v>
      </c>
      <c r="Q343" s="41">
        <v>37</v>
      </c>
    </row>
    <row r="344" spans="2:17" ht="20.100000000000001" customHeight="1" thickBot="1" x14ac:dyDescent="0.25">
      <c r="B344" s="4" t="s">
        <v>524</v>
      </c>
      <c r="C344" s="41">
        <v>2</v>
      </c>
      <c r="D344" s="41">
        <v>1</v>
      </c>
      <c r="E344" s="41">
        <v>21</v>
      </c>
      <c r="F344" s="41">
        <v>28</v>
      </c>
      <c r="G344" s="41">
        <v>52</v>
      </c>
      <c r="H344" s="41">
        <v>0</v>
      </c>
      <c r="I344" s="41">
        <v>0</v>
      </c>
      <c r="J344" s="41">
        <v>0</v>
      </c>
      <c r="K344" s="41">
        <v>2</v>
      </c>
      <c r="L344" s="41">
        <v>2</v>
      </c>
      <c r="M344" s="41">
        <v>2</v>
      </c>
      <c r="N344" s="41">
        <v>1</v>
      </c>
      <c r="O344" s="41">
        <v>21</v>
      </c>
      <c r="P344" s="41">
        <v>30</v>
      </c>
      <c r="Q344" s="41">
        <v>54</v>
      </c>
    </row>
    <row r="345" spans="2:17" ht="20.100000000000001" customHeight="1" thickBot="1" x14ac:dyDescent="0.25">
      <c r="B345" s="4" t="s">
        <v>525</v>
      </c>
      <c r="C345" s="41">
        <v>2</v>
      </c>
      <c r="D345" s="41">
        <v>0</v>
      </c>
      <c r="E345" s="41">
        <v>42</v>
      </c>
      <c r="F345" s="41">
        <v>49</v>
      </c>
      <c r="G345" s="41">
        <v>93</v>
      </c>
      <c r="H345" s="41">
        <v>0</v>
      </c>
      <c r="I345" s="41">
        <v>0</v>
      </c>
      <c r="J345" s="41">
        <v>0</v>
      </c>
      <c r="K345" s="41">
        <v>0</v>
      </c>
      <c r="L345" s="41">
        <v>0</v>
      </c>
      <c r="M345" s="41">
        <v>2</v>
      </c>
      <c r="N345" s="41">
        <v>0</v>
      </c>
      <c r="O345" s="41">
        <v>42</v>
      </c>
      <c r="P345" s="41">
        <v>49</v>
      </c>
      <c r="Q345" s="41">
        <v>93</v>
      </c>
    </row>
    <row r="346" spans="2:17" ht="20.100000000000001" customHeight="1" thickBot="1" x14ac:dyDescent="0.25">
      <c r="B346" s="4" t="s">
        <v>200</v>
      </c>
      <c r="C346" s="41">
        <v>0</v>
      </c>
      <c r="D346" s="41">
        <v>3</v>
      </c>
      <c r="E346" s="41">
        <v>75</v>
      </c>
      <c r="F346" s="41">
        <v>112</v>
      </c>
      <c r="G346" s="41">
        <v>190</v>
      </c>
      <c r="H346" s="41">
        <v>0</v>
      </c>
      <c r="I346" s="41">
        <v>0</v>
      </c>
      <c r="J346" s="41">
        <v>0</v>
      </c>
      <c r="K346" s="41">
        <v>0</v>
      </c>
      <c r="L346" s="41">
        <v>0</v>
      </c>
      <c r="M346" s="41">
        <v>0</v>
      </c>
      <c r="N346" s="41">
        <v>3</v>
      </c>
      <c r="O346" s="41">
        <v>75</v>
      </c>
      <c r="P346" s="41">
        <v>112</v>
      </c>
      <c r="Q346" s="41">
        <v>190</v>
      </c>
    </row>
    <row r="347" spans="2:17" ht="20.100000000000001" customHeight="1" thickBot="1" x14ac:dyDescent="0.25">
      <c r="B347" s="4" t="s">
        <v>526</v>
      </c>
      <c r="C347" s="41">
        <v>0</v>
      </c>
      <c r="D347" s="41">
        <v>0</v>
      </c>
      <c r="E347" s="41">
        <v>4</v>
      </c>
      <c r="F347" s="41">
        <v>23</v>
      </c>
      <c r="G347" s="41">
        <v>27</v>
      </c>
      <c r="H347" s="41">
        <v>0</v>
      </c>
      <c r="I347" s="41">
        <v>0</v>
      </c>
      <c r="J347" s="41">
        <v>0</v>
      </c>
      <c r="K347" s="41">
        <v>0</v>
      </c>
      <c r="L347" s="41">
        <v>0</v>
      </c>
      <c r="M347" s="41">
        <v>0</v>
      </c>
      <c r="N347" s="41">
        <v>0</v>
      </c>
      <c r="O347" s="41">
        <v>4</v>
      </c>
      <c r="P347" s="41">
        <v>23</v>
      </c>
      <c r="Q347" s="41">
        <v>27</v>
      </c>
    </row>
    <row r="348" spans="2:17" ht="20.100000000000001" customHeight="1" thickBot="1" x14ac:dyDescent="0.25">
      <c r="B348" s="4" t="s">
        <v>527</v>
      </c>
      <c r="C348" s="41">
        <v>4</v>
      </c>
      <c r="D348" s="41">
        <v>0</v>
      </c>
      <c r="E348" s="41">
        <v>23</v>
      </c>
      <c r="F348" s="41">
        <v>17</v>
      </c>
      <c r="G348" s="41">
        <v>44</v>
      </c>
      <c r="H348" s="41">
        <v>0</v>
      </c>
      <c r="I348" s="41">
        <v>0</v>
      </c>
      <c r="J348" s="41">
        <v>0</v>
      </c>
      <c r="K348" s="41">
        <v>0</v>
      </c>
      <c r="L348" s="41">
        <v>0</v>
      </c>
      <c r="M348" s="41">
        <v>4</v>
      </c>
      <c r="N348" s="41">
        <v>0</v>
      </c>
      <c r="O348" s="41">
        <v>23</v>
      </c>
      <c r="P348" s="41">
        <v>17</v>
      </c>
      <c r="Q348" s="41">
        <v>44</v>
      </c>
    </row>
    <row r="349" spans="2:17" ht="20.100000000000001" customHeight="1" thickBot="1" x14ac:dyDescent="0.25">
      <c r="B349" s="4" t="s">
        <v>528</v>
      </c>
      <c r="C349" s="41">
        <v>0</v>
      </c>
      <c r="D349" s="41">
        <v>0</v>
      </c>
      <c r="E349" s="41">
        <v>5</v>
      </c>
      <c r="F349" s="41">
        <v>10</v>
      </c>
      <c r="G349" s="41">
        <v>15</v>
      </c>
      <c r="H349" s="41">
        <v>0</v>
      </c>
      <c r="I349" s="41">
        <v>0</v>
      </c>
      <c r="J349" s="41">
        <v>0</v>
      </c>
      <c r="K349" s="41">
        <v>0</v>
      </c>
      <c r="L349" s="41">
        <v>0</v>
      </c>
      <c r="M349" s="41">
        <v>0</v>
      </c>
      <c r="N349" s="41">
        <v>0</v>
      </c>
      <c r="O349" s="41">
        <v>5</v>
      </c>
      <c r="P349" s="41">
        <v>10</v>
      </c>
      <c r="Q349" s="41">
        <v>15</v>
      </c>
    </row>
    <row r="350" spans="2:17" ht="20.100000000000001" customHeight="1" thickBot="1" x14ac:dyDescent="0.25">
      <c r="B350" s="4" t="s">
        <v>529</v>
      </c>
      <c r="C350" s="41">
        <v>0</v>
      </c>
      <c r="D350" s="41">
        <v>0</v>
      </c>
      <c r="E350" s="41">
        <v>0</v>
      </c>
      <c r="F350" s="41">
        <v>13</v>
      </c>
      <c r="G350" s="41">
        <v>13</v>
      </c>
      <c r="H350" s="41">
        <v>0</v>
      </c>
      <c r="I350" s="41">
        <v>0</v>
      </c>
      <c r="J350" s="41">
        <v>0</v>
      </c>
      <c r="K350" s="41">
        <v>0</v>
      </c>
      <c r="L350" s="41">
        <v>0</v>
      </c>
      <c r="M350" s="41">
        <v>0</v>
      </c>
      <c r="N350" s="41">
        <v>0</v>
      </c>
      <c r="O350" s="41">
        <v>0</v>
      </c>
      <c r="P350" s="41">
        <v>13</v>
      </c>
      <c r="Q350" s="41">
        <v>13</v>
      </c>
    </row>
    <row r="351" spans="2:17" ht="20.100000000000001" customHeight="1" thickBot="1" x14ac:dyDescent="0.25">
      <c r="B351" s="4" t="s">
        <v>530</v>
      </c>
      <c r="C351" s="41">
        <v>0</v>
      </c>
      <c r="D351" s="41">
        <v>0</v>
      </c>
      <c r="E351" s="41">
        <v>0</v>
      </c>
      <c r="F351" s="41">
        <v>5</v>
      </c>
      <c r="G351" s="41">
        <v>5</v>
      </c>
      <c r="H351" s="41">
        <v>0</v>
      </c>
      <c r="I351" s="41">
        <v>0</v>
      </c>
      <c r="J351" s="41">
        <v>0</v>
      </c>
      <c r="K351" s="41">
        <v>0</v>
      </c>
      <c r="L351" s="41">
        <v>0</v>
      </c>
      <c r="M351" s="41">
        <v>0</v>
      </c>
      <c r="N351" s="41">
        <v>0</v>
      </c>
      <c r="O351" s="41">
        <v>0</v>
      </c>
      <c r="P351" s="41">
        <v>5</v>
      </c>
      <c r="Q351" s="41">
        <v>5</v>
      </c>
    </row>
    <row r="352" spans="2:17" ht="20.100000000000001" customHeight="1" thickBot="1" x14ac:dyDescent="0.25">
      <c r="B352" s="4" t="s">
        <v>531</v>
      </c>
      <c r="C352" s="41">
        <v>0</v>
      </c>
      <c r="D352" s="41">
        <v>0</v>
      </c>
      <c r="E352" s="41">
        <v>3</v>
      </c>
      <c r="F352" s="41">
        <v>32</v>
      </c>
      <c r="G352" s="41">
        <v>35</v>
      </c>
      <c r="H352" s="41">
        <v>0</v>
      </c>
      <c r="I352" s="41">
        <v>0</v>
      </c>
      <c r="J352" s="41">
        <v>0</v>
      </c>
      <c r="K352" s="41">
        <v>0</v>
      </c>
      <c r="L352" s="41">
        <v>0</v>
      </c>
      <c r="M352" s="41">
        <v>0</v>
      </c>
      <c r="N352" s="41">
        <v>0</v>
      </c>
      <c r="O352" s="41">
        <v>3</v>
      </c>
      <c r="P352" s="41">
        <v>32</v>
      </c>
      <c r="Q352" s="41">
        <v>35</v>
      </c>
    </row>
    <row r="353" spans="2:17" ht="20.100000000000001" customHeight="1" thickBot="1" x14ac:dyDescent="0.25">
      <c r="B353" s="4" t="s">
        <v>532</v>
      </c>
      <c r="C353" s="41">
        <v>1</v>
      </c>
      <c r="D353" s="41">
        <v>0</v>
      </c>
      <c r="E353" s="41">
        <v>0</v>
      </c>
      <c r="F353" s="41">
        <v>11</v>
      </c>
      <c r="G353" s="41">
        <v>12</v>
      </c>
      <c r="H353" s="41">
        <v>0</v>
      </c>
      <c r="I353" s="41">
        <v>0</v>
      </c>
      <c r="J353" s="41">
        <v>0</v>
      </c>
      <c r="K353" s="41">
        <v>0</v>
      </c>
      <c r="L353" s="41">
        <v>0</v>
      </c>
      <c r="M353" s="41">
        <v>1</v>
      </c>
      <c r="N353" s="41">
        <v>0</v>
      </c>
      <c r="O353" s="41">
        <v>0</v>
      </c>
      <c r="P353" s="41">
        <v>11</v>
      </c>
      <c r="Q353" s="41">
        <v>12</v>
      </c>
    </row>
    <row r="354" spans="2:17" ht="20.100000000000001" customHeight="1" thickBot="1" x14ac:dyDescent="0.25">
      <c r="B354" s="4" t="s">
        <v>533</v>
      </c>
      <c r="C354" s="41">
        <v>0</v>
      </c>
      <c r="D354" s="41">
        <v>0</v>
      </c>
      <c r="E354" s="41">
        <v>0</v>
      </c>
      <c r="F354" s="41">
        <v>9</v>
      </c>
      <c r="G354" s="41">
        <v>9</v>
      </c>
      <c r="H354" s="41">
        <v>0</v>
      </c>
      <c r="I354" s="41">
        <v>0</v>
      </c>
      <c r="J354" s="41">
        <v>0</v>
      </c>
      <c r="K354" s="41">
        <v>0</v>
      </c>
      <c r="L354" s="41">
        <v>0</v>
      </c>
      <c r="M354" s="41">
        <v>0</v>
      </c>
      <c r="N354" s="41">
        <v>0</v>
      </c>
      <c r="O354" s="41">
        <v>0</v>
      </c>
      <c r="P354" s="41">
        <v>9</v>
      </c>
      <c r="Q354" s="41">
        <v>9</v>
      </c>
    </row>
    <row r="355" spans="2:17" ht="20.100000000000001" customHeight="1" thickBot="1" x14ac:dyDescent="0.25">
      <c r="B355" s="4" t="s">
        <v>534</v>
      </c>
      <c r="C355" s="41">
        <v>0</v>
      </c>
      <c r="D355" s="41">
        <v>7</v>
      </c>
      <c r="E355" s="41">
        <v>0</v>
      </c>
      <c r="F355" s="41">
        <v>3</v>
      </c>
      <c r="G355" s="41">
        <v>10</v>
      </c>
      <c r="H355" s="41">
        <v>0</v>
      </c>
      <c r="I355" s="41">
        <v>0</v>
      </c>
      <c r="J355" s="41">
        <v>0</v>
      </c>
      <c r="K355" s="41">
        <v>0</v>
      </c>
      <c r="L355" s="41">
        <v>0</v>
      </c>
      <c r="M355" s="41">
        <v>0</v>
      </c>
      <c r="N355" s="41">
        <v>7</v>
      </c>
      <c r="O355" s="41">
        <v>0</v>
      </c>
      <c r="P355" s="41">
        <v>3</v>
      </c>
      <c r="Q355" s="41">
        <v>10</v>
      </c>
    </row>
    <row r="356" spans="2:17" ht="20.100000000000001" customHeight="1" thickBot="1" x14ac:dyDescent="0.25">
      <c r="B356" s="4" t="s">
        <v>535</v>
      </c>
      <c r="C356" s="41">
        <v>0</v>
      </c>
      <c r="D356" s="41">
        <v>0</v>
      </c>
      <c r="E356" s="41">
        <v>5</v>
      </c>
      <c r="F356" s="41">
        <v>14</v>
      </c>
      <c r="G356" s="41">
        <v>19</v>
      </c>
      <c r="H356" s="41">
        <v>0</v>
      </c>
      <c r="I356" s="41">
        <v>0</v>
      </c>
      <c r="J356" s="41">
        <v>0</v>
      </c>
      <c r="K356" s="41">
        <v>0</v>
      </c>
      <c r="L356" s="41">
        <v>0</v>
      </c>
      <c r="M356" s="41">
        <v>0</v>
      </c>
      <c r="N356" s="41">
        <v>0</v>
      </c>
      <c r="O356" s="41">
        <v>5</v>
      </c>
      <c r="P356" s="41">
        <v>14</v>
      </c>
      <c r="Q356" s="41">
        <v>19</v>
      </c>
    </row>
    <row r="357" spans="2:17" ht="20.100000000000001" customHeight="1" thickBot="1" x14ac:dyDescent="0.25">
      <c r="B357" s="4" t="s">
        <v>536</v>
      </c>
      <c r="C357" s="41">
        <v>0</v>
      </c>
      <c r="D357" s="41">
        <v>0</v>
      </c>
      <c r="E357" s="41">
        <v>3</v>
      </c>
      <c r="F357" s="41">
        <v>6</v>
      </c>
      <c r="G357" s="41">
        <v>9</v>
      </c>
      <c r="H357" s="41">
        <v>0</v>
      </c>
      <c r="I357" s="41">
        <v>0</v>
      </c>
      <c r="J357" s="41">
        <v>0</v>
      </c>
      <c r="K357" s="41">
        <v>0</v>
      </c>
      <c r="L357" s="41">
        <v>0</v>
      </c>
      <c r="M357" s="41">
        <v>0</v>
      </c>
      <c r="N357" s="41">
        <v>0</v>
      </c>
      <c r="O357" s="41">
        <v>3</v>
      </c>
      <c r="P357" s="41">
        <v>6</v>
      </c>
      <c r="Q357" s="41">
        <v>9</v>
      </c>
    </row>
    <row r="358" spans="2:17" ht="20.100000000000001" customHeight="1" thickBot="1" x14ac:dyDescent="0.25">
      <c r="B358" s="4" t="s">
        <v>537</v>
      </c>
      <c r="C358" s="41">
        <v>0</v>
      </c>
      <c r="D358" s="41">
        <v>4</v>
      </c>
      <c r="E358" s="41">
        <v>0</v>
      </c>
      <c r="F358" s="41">
        <v>12</v>
      </c>
      <c r="G358" s="41">
        <v>16</v>
      </c>
      <c r="H358" s="41">
        <v>0</v>
      </c>
      <c r="I358" s="41">
        <v>0</v>
      </c>
      <c r="J358" s="41">
        <v>0</v>
      </c>
      <c r="K358" s="41">
        <v>0</v>
      </c>
      <c r="L358" s="41">
        <v>0</v>
      </c>
      <c r="M358" s="41">
        <v>0</v>
      </c>
      <c r="N358" s="41">
        <v>4</v>
      </c>
      <c r="O358" s="41">
        <v>0</v>
      </c>
      <c r="P358" s="41">
        <v>12</v>
      </c>
      <c r="Q358" s="41">
        <v>16</v>
      </c>
    </row>
    <row r="359" spans="2:17" ht="20.100000000000001" customHeight="1" thickBot="1" x14ac:dyDescent="0.25">
      <c r="B359" s="4" t="s">
        <v>201</v>
      </c>
      <c r="C359" s="41">
        <v>0</v>
      </c>
      <c r="D359" s="41">
        <v>0</v>
      </c>
      <c r="E359" s="41">
        <v>31</v>
      </c>
      <c r="F359" s="41">
        <v>95</v>
      </c>
      <c r="G359" s="41">
        <v>126</v>
      </c>
      <c r="H359" s="41">
        <v>0</v>
      </c>
      <c r="I359" s="41">
        <v>0</v>
      </c>
      <c r="J359" s="41">
        <v>0</v>
      </c>
      <c r="K359" s="41">
        <v>1</v>
      </c>
      <c r="L359" s="41">
        <v>1</v>
      </c>
      <c r="M359" s="41">
        <v>0</v>
      </c>
      <c r="N359" s="41">
        <v>0</v>
      </c>
      <c r="O359" s="41">
        <v>31</v>
      </c>
      <c r="P359" s="41">
        <v>96</v>
      </c>
      <c r="Q359" s="41">
        <v>127</v>
      </c>
    </row>
    <row r="360" spans="2:17" ht="20.100000000000001" customHeight="1" thickBot="1" x14ac:dyDescent="0.25">
      <c r="B360" s="4" t="s">
        <v>538</v>
      </c>
      <c r="C360" s="41">
        <v>0</v>
      </c>
      <c r="D360" s="41">
        <v>0</v>
      </c>
      <c r="E360" s="41">
        <v>3</v>
      </c>
      <c r="F360" s="41">
        <v>8</v>
      </c>
      <c r="G360" s="41">
        <v>11</v>
      </c>
      <c r="H360" s="41">
        <v>0</v>
      </c>
      <c r="I360" s="41">
        <v>0</v>
      </c>
      <c r="J360" s="41">
        <v>0</v>
      </c>
      <c r="K360" s="41">
        <v>0</v>
      </c>
      <c r="L360" s="41">
        <v>0</v>
      </c>
      <c r="M360" s="41">
        <v>0</v>
      </c>
      <c r="N360" s="41">
        <v>0</v>
      </c>
      <c r="O360" s="41">
        <v>3</v>
      </c>
      <c r="P360" s="41">
        <v>8</v>
      </c>
      <c r="Q360" s="41">
        <v>11</v>
      </c>
    </row>
    <row r="361" spans="2:17" ht="20.100000000000001" customHeight="1" thickBot="1" x14ac:dyDescent="0.25">
      <c r="B361" s="4" t="s">
        <v>539</v>
      </c>
      <c r="C361" s="41">
        <v>0</v>
      </c>
      <c r="D361" s="41">
        <v>1</v>
      </c>
      <c r="E361" s="41">
        <v>2</v>
      </c>
      <c r="F361" s="41">
        <v>35</v>
      </c>
      <c r="G361" s="41">
        <v>38</v>
      </c>
      <c r="H361" s="41">
        <v>0</v>
      </c>
      <c r="I361" s="41">
        <v>0</v>
      </c>
      <c r="J361" s="41">
        <v>0</v>
      </c>
      <c r="K361" s="41">
        <v>0</v>
      </c>
      <c r="L361" s="41">
        <v>0</v>
      </c>
      <c r="M361" s="41">
        <v>0</v>
      </c>
      <c r="N361" s="41">
        <v>1</v>
      </c>
      <c r="O361" s="41">
        <v>2</v>
      </c>
      <c r="P361" s="41">
        <v>35</v>
      </c>
      <c r="Q361" s="41">
        <v>38</v>
      </c>
    </row>
    <row r="362" spans="2:17" ht="20.100000000000001" customHeight="1" thickBot="1" x14ac:dyDescent="0.25">
      <c r="B362" s="4" t="s">
        <v>540</v>
      </c>
      <c r="C362" s="41">
        <v>0</v>
      </c>
      <c r="D362" s="41">
        <v>0</v>
      </c>
      <c r="E362" s="41">
        <v>0</v>
      </c>
      <c r="F362" s="41">
        <v>24</v>
      </c>
      <c r="G362" s="41">
        <v>24</v>
      </c>
      <c r="H362" s="41">
        <v>0</v>
      </c>
      <c r="I362" s="41">
        <v>0</v>
      </c>
      <c r="J362" s="41">
        <v>0</v>
      </c>
      <c r="K362" s="41">
        <v>0</v>
      </c>
      <c r="L362" s="41">
        <v>0</v>
      </c>
      <c r="M362" s="41">
        <v>0</v>
      </c>
      <c r="N362" s="41">
        <v>0</v>
      </c>
      <c r="O362" s="41">
        <v>0</v>
      </c>
      <c r="P362" s="41">
        <v>24</v>
      </c>
      <c r="Q362" s="41">
        <v>24</v>
      </c>
    </row>
    <row r="363" spans="2:17" ht="20.100000000000001" customHeight="1" thickBot="1" x14ac:dyDescent="0.25">
      <c r="B363" s="4" t="s">
        <v>541</v>
      </c>
      <c r="C363" s="41">
        <v>0</v>
      </c>
      <c r="D363" s="41">
        <v>0</v>
      </c>
      <c r="E363" s="41">
        <v>0</v>
      </c>
      <c r="F363" s="41">
        <v>8</v>
      </c>
      <c r="G363" s="41">
        <v>8</v>
      </c>
      <c r="H363" s="41">
        <v>0</v>
      </c>
      <c r="I363" s="41">
        <v>0</v>
      </c>
      <c r="J363" s="41">
        <v>0</v>
      </c>
      <c r="K363" s="41">
        <v>0</v>
      </c>
      <c r="L363" s="41">
        <v>0</v>
      </c>
      <c r="M363" s="41">
        <v>0</v>
      </c>
      <c r="N363" s="41">
        <v>0</v>
      </c>
      <c r="O363" s="41">
        <v>0</v>
      </c>
      <c r="P363" s="41">
        <v>8</v>
      </c>
      <c r="Q363" s="41">
        <v>8</v>
      </c>
    </row>
    <row r="364" spans="2:17" ht="20.100000000000001" customHeight="1" thickBot="1" x14ac:dyDescent="0.25">
      <c r="B364" s="4" t="s">
        <v>644</v>
      </c>
      <c r="C364" s="41">
        <v>0</v>
      </c>
      <c r="D364" s="41">
        <v>0</v>
      </c>
      <c r="E364" s="41">
        <v>0</v>
      </c>
      <c r="F364" s="41">
        <v>2</v>
      </c>
      <c r="G364" s="41">
        <v>2</v>
      </c>
      <c r="H364" s="41">
        <v>0</v>
      </c>
      <c r="I364" s="41">
        <v>0</v>
      </c>
      <c r="J364" s="41">
        <v>0</v>
      </c>
      <c r="K364" s="41">
        <v>0</v>
      </c>
      <c r="L364" s="41">
        <v>0</v>
      </c>
      <c r="M364" s="41">
        <v>0</v>
      </c>
      <c r="N364" s="41">
        <v>0</v>
      </c>
      <c r="O364" s="41">
        <v>0</v>
      </c>
      <c r="P364" s="41">
        <v>2</v>
      </c>
      <c r="Q364" s="41">
        <v>2</v>
      </c>
    </row>
    <row r="365" spans="2:17" ht="20.100000000000001" customHeight="1" thickBot="1" x14ac:dyDescent="0.25">
      <c r="B365" s="4" t="s">
        <v>542</v>
      </c>
      <c r="C365" s="41">
        <v>0</v>
      </c>
      <c r="D365" s="41">
        <v>0</v>
      </c>
      <c r="E365" s="41">
        <v>0</v>
      </c>
      <c r="F365" s="41">
        <v>3</v>
      </c>
      <c r="G365" s="41">
        <v>3</v>
      </c>
      <c r="H365" s="41">
        <v>0</v>
      </c>
      <c r="I365" s="41">
        <v>0</v>
      </c>
      <c r="J365" s="41">
        <v>0</v>
      </c>
      <c r="K365" s="41">
        <v>0</v>
      </c>
      <c r="L365" s="41">
        <v>0</v>
      </c>
      <c r="M365" s="41">
        <v>0</v>
      </c>
      <c r="N365" s="41">
        <v>0</v>
      </c>
      <c r="O365" s="41">
        <v>0</v>
      </c>
      <c r="P365" s="41">
        <v>3</v>
      </c>
      <c r="Q365" s="41">
        <v>3</v>
      </c>
    </row>
    <row r="366" spans="2:17" ht="20.100000000000001" customHeight="1" thickBot="1" x14ac:dyDescent="0.25">
      <c r="B366" s="4" t="s">
        <v>202</v>
      </c>
      <c r="C366" s="41">
        <v>0</v>
      </c>
      <c r="D366" s="41">
        <v>0</v>
      </c>
      <c r="E366" s="41">
        <v>32</v>
      </c>
      <c r="F366" s="41">
        <v>78</v>
      </c>
      <c r="G366" s="41">
        <v>110</v>
      </c>
      <c r="H366" s="41">
        <v>0</v>
      </c>
      <c r="I366" s="41">
        <v>0</v>
      </c>
      <c r="J366" s="41">
        <v>0</v>
      </c>
      <c r="K366" s="41">
        <v>0</v>
      </c>
      <c r="L366" s="41">
        <v>0</v>
      </c>
      <c r="M366" s="41">
        <v>0</v>
      </c>
      <c r="N366" s="41">
        <v>0</v>
      </c>
      <c r="O366" s="41">
        <v>32</v>
      </c>
      <c r="P366" s="41">
        <v>78</v>
      </c>
      <c r="Q366" s="41">
        <v>110</v>
      </c>
    </row>
    <row r="367" spans="2:17" ht="20.100000000000001" customHeight="1" thickBot="1" x14ac:dyDescent="0.25">
      <c r="B367" s="4" t="s">
        <v>543</v>
      </c>
      <c r="C367" s="41">
        <v>0</v>
      </c>
      <c r="D367" s="41">
        <v>1</v>
      </c>
      <c r="E367" s="41">
        <v>0</v>
      </c>
      <c r="F367" s="41">
        <v>6</v>
      </c>
      <c r="G367" s="41">
        <v>7</v>
      </c>
      <c r="H367" s="41">
        <v>0</v>
      </c>
      <c r="I367" s="41">
        <v>0</v>
      </c>
      <c r="J367" s="41">
        <v>0</v>
      </c>
      <c r="K367" s="41">
        <v>0</v>
      </c>
      <c r="L367" s="41">
        <v>0</v>
      </c>
      <c r="M367" s="41">
        <v>0</v>
      </c>
      <c r="N367" s="41">
        <v>1</v>
      </c>
      <c r="O367" s="41">
        <v>0</v>
      </c>
      <c r="P367" s="41">
        <v>6</v>
      </c>
      <c r="Q367" s="41">
        <v>7</v>
      </c>
    </row>
    <row r="368" spans="2:17" ht="20.100000000000001" customHeight="1" thickBot="1" x14ac:dyDescent="0.25">
      <c r="B368" s="4" t="s">
        <v>544</v>
      </c>
      <c r="C368" s="41">
        <v>0</v>
      </c>
      <c r="D368" s="41">
        <v>0</v>
      </c>
      <c r="E368" s="41">
        <v>0</v>
      </c>
      <c r="F368" s="41">
        <v>20</v>
      </c>
      <c r="G368" s="41">
        <v>20</v>
      </c>
      <c r="H368" s="41">
        <v>0</v>
      </c>
      <c r="I368" s="41">
        <v>0</v>
      </c>
      <c r="J368" s="41">
        <v>0</v>
      </c>
      <c r="K368" s="41">
        <v>0</v>
      </c>
      <c r="L368" s="41">
        <v>0</v>
      </c>
      <c r="M368" s="41">
        <v>0</v>
      </c>
      <c r="N368" s="41">
        <v>0</v>
      </c>
      <c r="O368" s="41">
        <v>0</v>
      </c>
      <c r="P368" s="41">
        <v>20</v>
      </c>
      <c r="Q368" s="41">
        <v>20</v>
      </c>
    </row>
    <row r="369" spans="2:17" ht="20.100000000000001" customHeight="1" thickBot="1" x14ac:dyDescent="0.25">
      <c r="B369" s="4" t="s">
        <v>545</v>
      </c>
      <c r="C369" s="41">
        <v>0</v>
      </c>
      <c r="D369" s="41">
        <v>0</v>
      </c>
      <c r="E369" s="41">
        <v>0</v>
      </c>
      <c r="F369" s="41">
        <v>6</v>
      </c>
      <c r="G369" s="41">
        <v>6</v>
      </c>
      <c r="H369" s="41">
        <v>0</v>
      </c>
      <c r="I369" s="41">
        <v>0</v>
      </c>
      <c r="J369" s="41">
        <v>0</v>
      </c>
      <c r="K369" s="41">
        <v>0</v>
      </c>
      <c r="L369" s="41">
        <v>0</v>
      </c>
      <c r="M369" s="41">
        <v>0</v>
      </c>
      <c r="N369" s="41">
        <v>0</v>
      </c>
      <c r="O369" s="41">
        <v>0</v>
      </c>
      <c r="P369" s="41">
        <v>6</v>
      </c>
      <c r="Q369" s="41">
        <v>6</v>
      </c>
    </row>
    <row r="370" spans="2:17" ht="20.100000000000001" customHeight="1" thickBot="1" x14ac:dyDescent="0.25">
      <c r="B370" s="4" t="s">
        <v>546</v>
      </c>
      <c r="C370" s="41">
        <v>0</v>
      </c>
      <c r="D370" s="41">
        <v>18</v>
      </c>
      <c r="E370" s="41">
        <v>0</v>
      </c>
      <c r="F370" s="41">
        <v>19</v>
      </c>
      <c r="G370" s="41">
        <v>37</v>
      </c>
      <c r="H370" s="41">
        <v>0</v>
      </c>
      <c r="I370" s="41">
        <v>0</v>
      </c>
      <c r="J370" s="41">
        <v>0</v>
      </c>
      <c r="K370" s="41">
        <v>0</v>
      </c>
      <c r="L370" s="41">
        <v>0</v>
      </c>
      <c r="M370" s="41">
        <v>0</v>
      </c>
      <c r="N370" s="41">
        <v>18</v>
      </c>
      <c r="O370" s="41">
        <v>0</v>
      </c>
      <c r="P370" s="41">
        <v>19</v>
      </c>
      <c r="Q370" s="41">
        <v>37</v>
      </c>
    </row>
    <row r="371" spans="2:17" ht="20.100000000000001" customHeight="1" thickBot="1" x14ac:dyDescent="0.25">
      <c r="B371" s="4" t="s">
        <v>645</v>
      </c>
      <c r="C371" s="41">
        <v>0</v>
      </c>
      <c r="D371" s="41">
        <v>0</v>
      </c>
      <c r="E371" s="41">
        <v>9</v>
      </c>
      <c r="F371" s="41">
        <v>6</v>
      </c>
      <c r="G371" s="41">
        <v>15</v>
      </c>
      <c r="H371" s="41">
        <v>0</v>
      </c>
      <c r="I371" s="41">
        <v>0</v>
      </c>
      <c r="J371" s="41">
        <v>0</v>
      </c>
      <c r="K371" s="41">
        <v>0</v>
      </c>
      <c r="L371" s="41">
        <v>0</v>
      </c>
      <c r="M371" s="41">
        <v>0</v>
      </c>
      <c r="N371" s="41">
        <v>0</v>
      </c>
      <c r="O371" s="41">
        <v>9</v>
      </c>
      <c r="P371" s="41">
        <v>6</v>
      </c>
      <c r="Q371" s="41">
        <v>15</v>
      </c>
    </row>
    <row r="372" spans="2:17" ht="20.100000000000001" customHeight="1" thickBot="1" x14ac:dyDescent="0.25">
      <c r="B372" s="4" t="s">
        <v>547</v>
      </c>
      <c r="C372" s="41">
        <v>0</v>
      </c>
      <c r="D372" s="41">
        <v>0</v>
      </c>
      <c r="E372" s="41">
        <v>0</v>
      </c>
      <c r="F372" s="41">
        <v>20</v>
      </c>
      <c r="G372" s="41">
        <v>20</v>
      </c>
      <c r="H372" s="41">
        <v>0</v>
      </c>
      <c r="I372" s="41">
        <v>0</v>
      </c>
      <c r="J372" s="41">
        <v>0</v>
      </c>
      <c r="K372" s="41">
        <v>0</v>
      </c>
      <c r="L372" s="41">
        <v>0</v>
      </c>
      <c r="M372" s="41">
        <v>0</v>
      </c>
      <c r="N372" s="41">
        <v>0</v>
      </c>
      <c r="O372" s="41">
        <v>0</v>
      </c>
      <c r="P372" s="41">
        <v>20</v>
      </c>
      <c r="Q372" s="41">
        <v>20</v>
      </c>
    </row>
    <row r="373" spans="2:17" ht="20.100000000000001" customHeight="1" thickBot="1" x14ac:dyDescent="0.25">
      <c r="B373" s="4" t="s">
        <v>548</v>
      </c>
      <c r="C373" s="41">
        <v>0</v>
      </c>
      <c r="D373" s="41">
        <v>0</v>
      </c>
      <c r="E373" s="41">
        <v>0</v>
      </c>
      <c r="F373" s="41">
        <v>2</v>
      </c>
      <c r="G373" s="41">
        <v>2</v>
      </c>
      <c r="H373" s="41">
        <v>0</v>
      </c>
      <c r="I373" s="41">
        <v>0</v>
      </c>
      <c r="J373" s="41">
        <v>0</v>
      </c>
      <c r="K373" s="41">
        <v>0</v>
      </c>
      <c r="L373" s="41">
        <v>0</v>
      </c>
      <c r="M373" s="41">
        <v>0</v>
      </c>
      <c r="N373" s="41">
        <v>0</v>
      </c>
      <c r="O373" s="41">
        <v>0</v>
      </c>
      <c r="P373" s="41">
        <v>2</v>
      </c>
      <c r="Q373" s="41">
        <v>2</v>
      </c>
    </row>
    <row r="374" spans="2:17" ht="20.100000000000001" customHeight="1" thickBot="1" x14ac:dyDescent="0.25">
      <c r="B374" s="4" t="s">
        <v>549</v>
      </c>
      <c r="C374" s="41">
        <v>0</v>
      </c>
      <c r="D374" s="41">
        <v>0</v>
      </c>
      <c r="E374" s="41">
        <v>0</v>
      </c>
      <c r="F374" s="41">
        <v>2</v>
      </c>
      <c r="G374" s="41">
        <v>2</v>
      </c>
      <c r="H374" s="41">
        <v>0</v>
      </c>
      <c r="I374" s="41">
        <v>0</v>
      </c>
      <c r="J374" s="41">
        <v>0</v>
      </c>
      <c r="K374" s="41">
        <v>0</v>
      </c>
      <c r="L374" s="41">
        <v>0</v>
      </c>
      <c r="M374" s="41">
        <v>0</v>
      </c>
      <c r="N374" s="41">
        <v>0</v>
      </c>
      <c r="O374" s="41">
        <v>0</v>
      </c>
      <c r="P374" s="41">
        <v>2</v>
      </c>
      <c r="Q374" s="41">
        <v>2</v>
      </c>
    </row>
    <row r="375" spans="2:17" ht="20.100000000000001" customHeight="1" thickBot="1" x14ac:dyDescent="0.25">
      <c r="B375" s="4" t="s">
        <v>550</v>
      </c>
      <c r="C375" s="41">
        <v>0</v>
      </c>
      <c r="D375" s="41">
        <v>0</v>
      </c>
      <c r="E375" s="41">
        <v>17</v>
      </c>
      <c r="F375" s="41">
        <v>5</v>
      </c>
      <c r="G375" s="41">
        <v>22</v>
      </c>
      <c r="H375" s="41">
        <v>0</v>
      </c>
      <c r="I375" s="41">
        <v>0</v>
      </c>
      <c r="J375" s="41">
        <v>0</v>
      </c>
      <c r="K375" s="41">
        <v>0</v>
      </c>
      <c r="L375" s="41">
        <v>0</v>
      </c>
      <c r="M375" s="41">
        <v>0</v>
      </c>
      <c r="N375" s="41">
        <v>0</v>
      </c>
      <c r="O375" s="41">
        <v>17</v>
      </c>
      <c r="P375" s="41">
        <v>5</v>
      </c>
      <c r="Q375" s="41">
        <v>22</v>
      </c>
    </row>
    <row r="376" spans="2:17" ht="20.100000000000001" customHeight="1" thickBot="1" x14ac:dyDescent="0.25">
      <c r="B376" s="4" t="s">
        <v>551</v>
      </c>
      <c r="C376" s="41">
        <v>0</v>
      </c>
      <c r="D376" s="41">
        <v>0</v>
      </c>
      <c r="E376" s="41">
        <v>15</v>
      </c>
      <c r="F376" s="41">
        <v>70</v>
      </c>
      <c r="G376" s="41">
        <v>85</v>
      </c>
      <c r="H376" s="41">
        <v>0</v>
      </c>
      <c r="I376" s="41">
        <v>0</v>
      </c>
      <c r="J376" s="41">
        <v>0</v>
      </c>
      <c r="K376" s="41">
        <v>0</v>
      </c>
      <c r="L376" s="41">
        <v>0</v>
      </c>
      <c r="M376" s="41">
        <v>0</v>
      </c>
      <c r="N376" s="41">
        <v>0</v>
      </c>
      <c r="O376" s="41">
        <v>15</v>
      </c>
      <c r="P376" s="41">
        <v>70</v>
      </c>
      <c r="Q376" s="41">
        <v>85</v>
      </c>
    </row>
    <row r="377" spans="2:17" ht="20.100000000000001" customHeight="1" thickBot="1" x14ac:dyDescent="0.25">
      <c r="B377" s="4" t="s">
        <v>552</v>
      </c>
      <c r="C377" s="41">
        <v>0</v>
      </c>
      <c r="D377" s="41">
        <v>0</v>
      </c>
      <c r="E377" s="41">
        <v>36</v>
      </c>
      <c r="F377" s="41">
        <v>116</v>
      </c>
      <c r="G377" s="41">
        <v>152</v>
      </c>
      <c r="H377" s="41">
        <v>0</v>
      </c>
      <c r="I377" s="41">
        <v>0</v>
      </c>
      <c r="J377" s="41">
        <v>0</v>
      </c>
      <c r="K377" s="41">
        <v>0</v>
      </c>
      <c r="L377" s="41">
        <v>0</v>
      </c>
      <c r="M377" s="41">
        <v>0</v>
      </c>
      <c r="N377" s="41">
        <v>0</v>
      </c>
      <c r="O377" s="41">
        <v>36</v>
      </c>
      <c r="P377" s="41">
        <v>116</v>
      </c>
      <c r="Q377" s="41">
        <v>152</v>
      </c>
    </row>
    <row r="378" spans="2:17" ht="20.100000000000001" customHeight="1" thickBot="1" x14ac:dyDescent="0.25">
      <c r="B378" s="4" t="s">
        <v>203</v>
      </c>
      <c r="C378" s="41">
        <v>1</v>
      </c>
      <c r="D378" s="41">
        <v>0</v>
      </c>
      <c r="E378" s="41">
        <v>20</v>
      </c>
      <c r="F378" s="41">
        <v>13</v>
      </c>
      <c r="G378" s="41">
        <v>34</v>
      </c>
      <c r="H378" s="41">
        <v>0</v>
      </c>
      <c r="I378" s="41">
        <v>0</v>
      </c>
      <c r="J378" s="41">
        <v>0</v>
      </c>
      <c r="K378" s="41">
        <v>0</v>
      </c>
      <c r="L378" s="41">
        <v>0</v>
      </c>
      <c r="M378" s="41">
        <v>1</v>
      </c>
      <c r="N378" s="41">
        <v>0</v>
      </c>
      <c r="O378" s="41">
        <v>20</v>
      </c>
      <c r="P378" s="41">
        <v>13</v>
      </c>
      <c r="Q378" s="41">
        <v>34</v>
      </c>
    </row>
    <row r="379" spans="2:17" ht="20.100000000000001" customHeight="1" thickBot="1" x14ac:dyDescent="0.25">
      <c r="B379" s="4" t="s">
        <v>553</v>
      </c>
      <c r="C379" s="41">
        <v>0</v>
      </c>
      <c r="D379" s="41">
        <v>0</v>
      </c>
      <c r="E379" s="41">
        <v>0</v>
      </c>
      <c r="F379" s="41">
        <v>7</v>
      </c>
      <c r="G379" s="41">
        <v>7</v>
      </c>
      <c r="H379" s="41">
        <v>0</v>
      </c>
      <c r="I379" s="41">
        <v>0</v>
      </c>
      <c r="J379" s="41">
        <v>0</v>
      </c>
      <c r="K379" s="41">
        <v>0</v>
      </c>
      <c r="L379" s="41">
        <v>0</v>
      </c>
      <c r="M379" s="41">
        <v>0</v>
      </c>
      <c r="N379" s="41">
        <v>0</v>
      </c>
      <c r="O379" s="41">
        <v>0</v>
      </c>
      <c r="P379" s="41">
        <v>7</v>
      </c>
      <c r="Q379" s="41">
        <v>7</v>
      </c>
    </row>
    <row r="380" spans="2:17" ht="20.100000000000001" customHeight="1" thickBot="1" x14ac:dyDescent="0.25">
      <c r="B380" s="4" t="s">
        <v>554</v>
      </c>
      <c r="C380" s="41">
        <v>0</v>
      </c>
      <c r="D380" s="41">
        <v>1</v>
      </c>
      <c r="E380" s="41">
        <v>3</v>
      </c>
      <c r="F380" s="41">
        <v>8</v>
      </c>
      <c r="G380" s="41">
        <v>12</v>
      </c>
      <c r="H380" s="41">
        <v>0</v>
      </c>
      <c r="I380" s="41">
        <v>0</v>
      </c>
      <c r="J380" s="41">
        <v>0</v>
      </c>
      <c r="K380" s="41">
        <v>0</v>
      </c>
      <c r="L380" s="41">
        <v>0</v>
      </c>
      <c r="M380" s="41">
        <v>0</v>
      </c>
      <c r="N380" s="41">
        <v>1</v>
      </c>
      <c r="O380" s="41">
        <v>3</v>
      </c>
      <c r="P380" s="41">
        <v>8</v>
      </c>
      <c r="Q380" s="41">
        <v>12</v>
      </c>
    </row>
    <row r="381" spans="2:17" ht="20.100000000000001" customHeight="1" thickBot="1" x14ac:dyDescent="0.25">
      <c r="B381" s="4" t="s">
        <v>555</v>
      </c>
      <c r="C381" s="41">
        <v>0</v>
      </c>
      <c r="D381" s="41">
        <v>0</v>
      </c>
      <c r="E381" s="41">
        <v>17</v>
      </c>
      <c r="F381" s="41">
        <v>9</v>
      </c>
      <c r="G381" s="41">
        <v>26</v>
      </c>
      <c r="H381" s="41">
        <v>0</v>
      </c>
      <c r="I381" s="41">
        <v>0</v>
      </c>
      <c r="J381" s="41">
        <v>0</v>
      </c>
      <c r="K381" s="41">
        <v>0</v>
      </c>
      <c r="L381" s="41">
        <v>0</v>
      </c>
      <c r="M381" s="41">
        <v>0</v>
      </c>
      <c r="N381" s="41">
        <v>0</v>
      </c>
      <c r="O381" s="41">
        <v>17</v>
      </c>
      <c r="P381" s="41">
        <v>9</v>
      </c>
      <c r="Q381" s="41">
        <v>26</v>
      </c>
    </row>
    <row r="382" spans="2:17" ht="20.100000000000001" customHeight="1" thickBot="1" x14ac:dyDescent="0.25">
      <c r="B382" s="4" t="s">
        <v>556</v>
      </c>
      <c r="C382" s="41">
        <v>0</v>
      </c>
      <c r="D382" s="41">
        <v>1</v>
      </c>
      <c r="E382" s="41">
        <v>0</v>
      </c>
      <c r="F382" s="41">
        <v>14</v>
      </c>
      <c r="G382" s="41">
        <v>15</v>
      </c>
      <c r="H382" s="41">
        <v>0</v>
      </c>
      <c r="I382" s="41">
        <v>0</v>
      </c>
      <c r="J382" s="41">
        <v>0</v>
      </c>
      <c r="K382" s="41">
        <v>0</v>
      </c>
      <c r="L382" s="41">
        <v>0</v>
      </c>
      <c r="M382" s="41">
        <v>0</v>
      </c>
      <c r="N382" s="41">
        <v>1</v>
      </c>
      <c r="O382" s="41">
        <v>0</v>
      </c>
      <c r="P382" s="41">
        <v>14</v>
      </c>
      <c r="Q382" s="41">
        <v>15</v>
      </c>
    </row>
    <row r="383" spans="2:17" ht="20.100000000000001" customHeight="1" thickBot="1" x14ac:dyDescent="0.25">
      <c r="B383" s="4" t="s">
        <v>557</v>
      </c>
      <c r="C383" s="41">
        <v>0</v>
      </c>
      <c r="D383" s="41">
        <v>0</v>
      </c>
      <c r="E383" s="41">
        <v>2</v>
      </c>
      <c r="F383" s="41">
        <v>39</v>
      </c>
      <c r="G383" s="41">
        <v>41</v>
      </c>
      <c r="H383" s="41">
        <v>0</v>
      </c>
      <c r="I383" s="41">
        <v>0</v>
      </c>
      <c r="J383" s="41">
        <v>0</v>
      </c>
      <c r="K383" s="41">
        <v>0</v>
      </c>
      <c r="L383" s="41">
        <v>0</v>
      </c>
      <c r="M383" s="41">
        <v>0</v>
      </c>
      <c r="N383" s="41">
        <v>0</v>
      </c>
      <c r="O383" s="41">
        <v>2</v>
      </c>
      <c r="P383" s="41">
        <v>39</v>
      </c>
      <c r="Q383" s="41">
        <v>41</v>
      </c>
    </row>
    <row r="384" spans="2:17" ht="20.100000000000001" customHeight="1" thickBot="1" x14ac:dyDescent="0.25">
      <c r="B384" s="4" t="s">
        <v>558</v>
      </c>
      <c r="C384" s="41">
        <v>0</v>
      </c>
      <c r="D384" s="41">
        <v>0</v>
      </c>
      <c r="E384" s="41">
        <v>3</v>
      </c>
      <c r="F384" s="41">
        <v>5</v>
      </c>
      <c r="G384" s="41">
        <v>8</v>
      </c>
      <c r="H384" s="41">
        <v>0</v>
      </c>
      <c r="I384" s="41">
        <v>0</v>
      </c>
      <c r="J384" s="41">
        <v>0</v>
      </c>
      <c r="K384" s="41">
        <v>0</v>
      </c>
      <c r="L384" s="41">
        <v>0</v>
      </c>
      <c r="M384" s="41">
        <v>0</v>
      </c>
      <c r="N384" s="41">
        <v>0</v>
      </c>
      <c r="O384" s="41">
        <v>3</v>
      </c>
      <c r="P384" s="41">
        <v>5</v>
      </c>
      <c r="Q384" s="41">
        <v>8</v>
      </c>
    </row>
    <row r="385" spans="2:17" ht="20.100000000000001" customHeight="1" thickBot="1" x14ac:dyDescent="0.25">
      <c r="B385" s="4" t="s">
        <v>646</v>
      </c>
      <c r="C385" s="41">
        <v>0</v>
      </c>
      <c r="D385" s="41">
        <v>0</v>
      </c>
      <c r="E385" s="41">
        <v>8</v>
      </c>
      <c r="F385" s="41">
        <v>17</v>
      </c>
      <c r="G385" s="41">
        <v>25</v>
      </c>
      <c r="H385" s="41">
        <v>0</v>
      </c>
      <c r="I385" s="41">
        <v>0</v>
      </c>
      <c r="J385" s="41">
        <v>0</v>
      </c>
      <c r="K385" s="41">
        <v>0</v>
      </c>
      <c r="L385" s="41">
        <v>0</v>
      </c>
      <c r="M385" s="41">
        <v>0</v>
      </c>
      <c r="N385" s="41">
        <v>0</v>
      </c>
      <c r="O385" s="41">
        <v>8</v>
      </c>
      <c r="P385" s="41">
        <v>17</v>
      </c>
      <c r="Q385" s="41">
        <v>25</v>
      </c>
    </row>
    <row r="386" spans="2:17" ht="20.100000000000001" customHeight="1" thickBot="1" x14ac:dyDescent="0.25">
      <c r="B386" s="4" t="s">
        <v>559</v>
      </c>
      <c r="C386" s="41">
        <v>0</v>
      </c>
      <c r="D386" s="41">
        <v>0</v>
      </c>
      <c r="E386" s="41">
        <v>0</v>
      </c>
      <c r="F386" s="41">
        <v>10</v>
      </c>
      <c r="G386" s="41">
        <v>10</v>
      </c>
      <c r="H386" s="41">
        <v>0</v>
      </c>
      <c r="I386" s="41">
        <v>0</v>
      </c>
      <c r="J386" s="41">
        <v>0</v>
      </c>
      <c r="K386" s="41">
        <v>0</v>
      </c>
      <c r="L386" s="41">
        <v>0</v>
      </c>
      <c r="M386" s="41">
        <v>0</v>
      </c>
      <c r="N386" s="41">
        <v>0</v>
      </c>
      <c r="O386" s="41">
        <v>0</v>
      </c>
      <c r="P386" s="41">
        <v>10</v>
      </c>
      <c r="Q386" s="41">
        <v>10</v>
      </c>
    </row>
    <row r="387" spans="2:17" ht="20.100000000000001" customHeight="1" thickBot="1" x14ac:dyDescent="0.25">
      <c r="B387" s="4" t="s">
        <v>560</v>
      </c>
      <c r="C387" s="41">
        <v>0</v>
      </c>
      <c r="D387" s="41">
        <v>0</v>
      </c>
      <c r="E387" s="41">
        <v>0</v>
      </c>
      <c r="F387" s="41">
        <v>34</v>
      </c>
      <c r="G387" s="41">
        <v>34</v>
      </c>
      <c r="H387" s="41">
        <v>0</v>
      </c>
      <c r="I387" s="41">
        <v>0</v>
      </c>
      <c r="J387" s="41">
        <v>0</v>
      </c>
      <c r="K387" s="41">
        <v>1</v>
      </c>
      <c r="L387" s="41">
        <v>1</v>
      </c>
      <c r="M387" s="41">
        <v>0</v>
      </c>
      <c r="N387" s="41">
        <v>0</v>
      </c>
      <c r="O387" s="41">
        <v>0</v>
      </c>
      <c r="P387" s="41">
        <v>35</v>
      </c>
      <c r="Q387" s="41">
        <v>35</v>
      </c>
    </row>
    <row r="388" spans="2:17" ht="20.100000000000001" customHeight="1" thickBot="1" x14ac:dyDescent="0.25">
      <c r="B388" s="4" t="s">
        <v>561</v>
      </c>
      <c r="C388" s="41">
        <v>0</v>
      </c>
      <c r="D388" s="41">
        <v>0</v>
      </c>
      <c r="E388" s="41">
        <v>4</v>
      </c>
      <c r="F388" s="41">
        <v>6</v>
      </c>
      <c r="G388" s="41">
        <v>10</v>
      </c>
      <c r="H388" s="41">
        <v>0</v>
      </c>
      <c r="I388" s="41">
        <v>0</v>
      </c>
      <c r="J388" s="41">
        <v>0</v>
      </c>
      <c r="K388" s="41">
        <v>0</v>
      </c>
      <c r="L388" s="41">
        <v>0</v>
      </c>
      <c r="M388" s="41">
        <v>0</v>
      </c>
      <c r="N388" s="41">
        <v>0</v>
      </c>
      <c r="O388" s="41">
        <v>4</v>
      </c>
      <c r="P388" s="41">
        <v>6</v>
      </c>
      <c r="Q388" s="41">
        <v>10</v>
      </c>
    </row>
    <row r="389" spans="2:17" ht="20.100000000000001" customHeight="1" thickBot="1" x14ac:dyDescent="0.25">
      <c r="B389" s="4" t="s">
        <v>562</v>
      </c>
      <c r="C389" s="41">
        <v>0</v>
      </c>
      <c r="D389" s="41">
        <v>0</v>
      </c>
      <c r="E389" s="41">
        <v>64</v>
      </c>
      <c r="F389" s="41">
        <v>136</v>
      </c>
      <c r="G389" s="41">
        <v>200</v>
      </c>
      <c r="H389" s="41">
        <v>0</v>
      </c>
      <c r="I389" s="41">
        <v>0</v>
      </c>
      <c r="J389" s="41">
        <v>0</v>
      </c>
      <c r="K389" s="41">
        <v>0</v>
      </c>
      <c r="L389" s="41">
        <v>0</v>
      </c>
      <c r="M389" s="41">
        <v>0</v>
      </c>
      <c r="N389" s="41">
        <v>0</v>
      </c>
      <c r="O389" s="41">
        <v>64</v>
      </c>
      <c r="P389" s="41">
        <v>136</v>
      </c>
      <c r="Q389" s="41">
        <v>200</v>
      </c>
    </row>
    <row r="390" spans="2:17" ht="20.100000000000001" customHeight="1" thickBot="1" x14ac:dyDescent="0.25">
      <c r="B390" s="4" t="s">
        <v>563</v>
      </c>
      <c r="C390" s="41">
        <v>0</v>
      </c>
      <c r="D390" s="41">
        <v>0</v>
      </c>
      <c r="E390" s="41">
        <v>33</v>
      </c>
      <c r="F390" s="41">
        <v>91</v>
      </c>
      <c r="G390" s="41">
        <v>124</v>
      </c>
      <c r="H390" s="41">
        <v>0</v>
      </c>
      <c r="I390" s="41">
        <v>1</v>
      </c>
      <c r="J390" s="41">
        <v>0</v>
      </c>
      <c r="K390" s="41">
        <v>0</v>
      </c>
      <c r="L390" s="41">
        <v>1</v>
      </c>
      <c r="M390" s="41">
        <v>0</v>
      </c>
      <c r="N390" s="41">
        <v>1</v>
      </c>
      <c r="O390" s="41">
        <v>33</v>
      </c>
      <c r="P390" s="41">
        <v>91</v>
      </c>
      <c r="Q390" s="41">
        <v>125</v>
      </c>
    </row>
    <row r="391" spans="2:17" ht="20.100000000000001" customHeight="1" thickBot="1" x14ac:dyDescent="0.25">
      <c r="B391" s="4" t="s">
        <v>564</v>
      </c>
      <c r="C391" s="41">
        <v>0</v>
      </c>
      <c r="D391" s="41">
        <v>0</v>
      </c>
      <c r="E391" s="41">
        <v>104</v>
      </c>
      <c r="F391" s="41">
        <v>77</v>
      </c>
      <c r="G391" s="41">
        <v>181</v>
      </c>
      <c r="H391" s="41">
        <v>0</v>
      </c>
      <c r="I391" s="41">
        <v>0</v>
      </c>
      <c r="J391" s="41">
        <v>0</v>
      </c>
      <c r="K391" s="41">
        <v>2</v>
      </c>
      <c r="L391" s="41">
        <v>2</v>
      </c>
      <c r="M391" s="41">
        <v>0</v>
      </c>
      <c r="N391" s="41">
        <v>0</v>
      </c>
      <c r="O391" s="41">
        <v>104</v>
      </c>
      <c r="P391" s="41">
        <v>79</v>
      </c>
      <c r="Q391" s="41">
        <v>183</v>
      </c>
    </row>
    <row r="392" spans="2:17" ht="20.100000000000001" customHeight="1" thickBot="1" x14ac:dyDescent="0.25">
      <c r="B392" s="4" t="s">
        <v>565</v>
      </c>
      <c r="C392" s="41">
        <v>2</v>
      </c>
      <c r="D392" s="41">
        <v>3</v>
      </c>
      <c r="E392" s="41">
        <v>66</v>
      </c>
      <c r="F392" s="41">
        <v>95</v>
      </c>
      <c r="G392" s="41">
        <v>166</v>
      </c>
      <c r="H392" s="41">
        <v>0</v>
      </c>
      <c r="I392" s="41">
        <v>0</v>
      </c>
      <c r="J392" s="41">
        <v>0</v>
      </c>
      <c r="K392" s="41">
        <v>0</v>
      </c>
      <c r="L392" s="41">
        <v>0</v>
      </c>
      <c r="M392" s="41">
        <v>2</v>
      </c>
      <c r="N392" s="41">
        <v>3</v>
      </c>
      <c r="O392" s="41">
        <v>66</v>
      </c>
      <c r="P392" s="41">
        <v>95</v>
      </c>
      <c r="Q392" s="41">
        <v>166</v>
      </c>
    </row>
    <row r="393" spans="2:17" ht="20.100000000000001" customHeight="1" thickBot="1" x14ac:dyDescent="0.25">
      <c r="B393" s="4" t="s">
        <v>566</v>
      </c>
      <c r="C393" s="41">
        <v>0</v>
      </c>
      <c r="D393" s="41">
        <v>2</v>
      </c>
      <c r="E393" s="41">
        <v>48</v>
      </c>
      <c r="F393" s="41">
        <v>106</v>
      </c>
      <c r="G393" s="41">
        <v>156</v>
      </c>
      <c r="H393" s="41">
        <v>0</v>
      </c>
      <c r="I393" s="41">
        <v>1</v>
      </c>
      <c r="J393" s="41">
        <v>0</v>
      </c>
      <c r="K393" s="41">
        <v>1</v>
      </c>
      <c r="L393" s="41">
        <v>2</v>
      </c>
      <c r="M393" s="41">
        <v>0</v>
      </c>
      <c r="N393" s="41">
        <v>3</v>
      </c>
      <c r="O393" s="41">
        <v>48</v>
      </c>
      <c r="P393" s="41">
        <v>107</v>
      </c>
      <c r="Q393" s="41">
        <v>158</v>
      </c>
    </row>
    <row r="394" spans="2:17" ht="20.100000000000001" customHeight="1" thickBot="1" x14ac:dyDescent="0.25">
      <c r="B394" s="4" t="s">
        <v>567</v>
      </c>
      <c r="C394" s="41">
        <v>0</v>
      </c>
      <c r="D394" s="41">
        <v>0</v>
      </c>
      <c r="E394" s="41">
        <v>40</v>
      </c>
      <c r="F394" s="41">
        <v>33</v>
      </c>
      <c r="G394" s="41">
        <v>73</v>
      </c>
      <c r="H394" s="41">
        <v>0</v>
      </c>
      <c r="I394" s="41">
        <v>0</v>
      </c>
      <c r="J394" s="41">
        <v>0</v>
      </c>
      <c r="K394" s="41">
        <v>13</v>
      </c>
      <c r="L394" s="41">
        <v>13</v>
      </c>
      <c r="M394" s="41">
        <v>0</v>
      </c>
      <c r="N394" s="41">
        <v>0</v>
      </c>
      <c r="O394" s="41">
        <v>40</v>
      </c>
      <c r="P394" s="41">
        <v>46</v>
      </c>
      <c r="Q394" s="41">
        <v>86</v>
      </c>
    </row>
    <row r="395" spans="2:17" ht="20.100000000000001" customHeight="1" thickBot="1" x14ac:dyDescent="0.25">
      <c r="B395" s="4" t="s">
        <v>568</v>
      </c>
      <c r="C395" s="41">
        <v>1</v>
      </c>
      <c r="D395" s="41">
        <v>0</v>
      </c>
      <c r="E395" s="41">
        <v>33</v>
      </c>
      <c r="F395" s="41">
        <v>9</v>
      </c>
      <c r="G395" s="41">
        <v>43</v>
      </c>
      <c r="H395" s="41">
        <v>0</v>
      </c>
      <c r="I395" s="41">
        <v>0</v>
      </c>
      <c r="J395" s="41">
        <v>0</v>
      </c>
      <c r="K395" s="41">
        <v>0</v>
      </c>
      <c r="L395" s="41">
        <v>0</v>
      </c>
      <c r="M395" s="41">
        <v>1</v>
      </c>
      <c r="N395" s="41">
        <v>0</v>
      </c>
      <c r="O395" s="41">
        <v>33</v>
      </c>
      <c r="P395" s="41">
        <v>9</v>
      </c>
      <c r="Q395" s="41">
        <v>43</v>
      </c>
    </row>
    <row r="396" spans="2:17" ht="20.100000000000001" customHeight="1" thickBot="1" x14ac:dyDescent="0.25">
      <c r="B396" s="4" t="s">
        <v>569</v>
      </c>
      <c r="C396" s="41">
        <v>0</v>
      </c>
      <c r="D396" s="41">
        <v>0</v>
      </c>
      <c r="E396" s="41">
        <v>78</v>
      </c>
      <c r="F396" s="41">
        <v>48</v>
      </c>
      <c r="G396" s="41">
        <v>126</v>
      </c>
      <c r="H396" s="41">
        <v>0</v>
      </c>
      <c r="I396" s="41">
        <v>0</v>
      </c>
      <c r="J396" s="41">
        <v>0</v>
      </c>
      <c r="K396" s="41">
        <v>1</v>
      </c>
      <c r="L396" s="41">
        <v>1</v>
      </c>
      <c r="M396" s="41">
        <v>0</v>
      </c>
      <c r="N396" s="41">
        <v>0</v>
      </c>
      <c r="O396" s="41">
        <v>78</v>
      </c>
      <c r="P396" s="41">
        <v>49</v>
      </c>
      <c r="Q396" s="41">
        <v>127</v>
      </c>
    </row>
    <row r="397" spans="2:17" ht="20.100000000000001" customHeight="1" thickBot="1" x14ac:dyDescent="0.25">
      <c r="B397" s="4" t="s">
        <v>570</v>
      </c>
      <c r="C397" s="41">
        <v>1</v>
      </c>
      <c r="D397" s="41">
        <v>0</v>
      </c>
      <c r="E397" s="41">
        <v>84</v>
      </c>
      <c r="F397" s="41">
        <v>104</v>
      </c>
      <c r="G397" s="41">
        <v>189</v>
      </c>
      <c r="H397" s="41">
        <v>0</v>
      </c>
      <c r="I397" s="41">
        <v>0</v>
      </c>
      <c r="J397" s="41">
        <v>0</v>
      </c>
      <c r="K397" s="41">
        <v>0</v>
      </c>
      <c r="L397" s="41">
        <v>0</v>
      </c>
      <c r="M397" s="41">
        <v>1</v>
      </c>
      <c r="N397" s="41">
        <v>0</v>
      </c>
      <c r="O397" s="41">
        <v>84</v>
      </c>
      <c r="P397" s="41">
        <v>104</v>
      </c>
      <c r="Q397" s="41">
        <v>189</v>
      </c>
    </row>
    <row r="398" spans="2:17" ht="20.100000000000001" customHeight="1" thickBot="1" x14ac:dyDescent="0.25">
      <c r="B398" s="4" t="s">
        <v>204</v>
      </c>
      <c r="C398" s="41">
        <v>0</v>
      </c>
      <c r="D398" s="41">
        <v>94</v>
      </c>
      <c r="E398" s="41">
        <v>369</v>
      </c>
      <c r="F398" s="41">
        <v>2585</v>
      </c>
      <c r="G398" s="41">
        <v>3048</v>
      </c>
      <c r="H398" s="41">
        <v>0</v>
      </c>
      <c r="I398" s="41">
        <v>0</v>
      </c>
      <c r="J398" s="41">
        <v>0</v>
      </c>
      <c r="K398" s="41">
        <v>8</v>
      </c>
      <c r="L398" s="41">
        <v>8</v>
      </c>
      <c r="M398" s="41">
        <v>0</v>
      </c>
      <c r="N398" s="41">
        <v>94</v>
      </c>
      <c r="O398" s="41">
        <v>369</v>
      </c>
      <c r="P398" s="41">
        <v>2593</v>
      </c>
      <c r="Q398" s="41">
        <v>3056</v>
      </c>
    </row>
    <row r="399" spans="2:17" ht="20.100000000000001" customHeight="1" thickBot="1" x14ac:dyDescent="0.25">
      <c r="B399" s="4" t="s">
        <v>571</v>
      </c>
      <c r="C399" s="41">
        <v>0</v>
      </c>
      <c r="D399" s="41">
        <v>0</v>
      </c>
      <c r="E399" s="41">
        <v>14</v>
      </c>
      <c r="F399" s="41">
        <v>0</v>
      </c>
      <c r="G399" s="41">
        <v>14</v>
      </c>
      <c r="H399" s="41">
        <v>0</v>
      </c>
      <c r="I399" s="41">
        <v>0</v>
      </c>
      <c r="J399" s="41">
        <v>0</v>
      </c>
      <c r="K399" s="41">
        <v>0</v>
      </c>
      <c r="L399" s="41">
        <v>0</v>
      </c>
      <c r="M399" s="41">
        <v>0</v>
      </c>
      <c r="N399" s="41">
        <v>0</v>
      </c>
      <c r="O399" s="41">
        <v>14</v>
      </c>
      <c r="P399" s="41">
        <v>0</v>
      </c>
      <c r="Q399" s="41">
        <v>14</v>
      </c>
    </row>
    <row r="400" spans="2:17" ht="20.100000000000001" customHeight="1" thickBot="1" x14ac:dyDescent="0.25">
      <c r="B400" s="4" t="s">
        <v>572</v>
      </c>
      <c r="C400" s="41">
        <v>0</v>
      </c>
      <c r="D400" s="41">
        <v>0</v>
      </c>
      <c r="E400" s="41">
        <v>68</v>
      </c>
      <c r="F400" s="41">
        <v>11</v>
      </c>
      <c r="G400" s="41">
        <v>79</v>
      </c>
      <c r="H400" s="41">
        <v>0</v>
      </c>
      <c r="I400" s="41">
        <v>0</v>
      </c>
      <c r="J400" s="41">
        <v>0</v>
      </c>
      <c r="K400" s="41">
        <v>0</v>
      </c>
      <c r="L400" s="41">
        <v>0</v>
      </c>
      <c r="M400" s="41">
        <v>0</v>
      </c>
      <c r="N400" s="41">
        <v>0</v>
      </c>
      <c r="O400" s="41">
        <v>68</v>
      </c>
      <c r="P400" s="41">
        <v>11</v>
      </c>
      <c r="Q400" s="41">
        <v>79</v>
      </c>
    </row>
    <row r="401" spans="2:17" ht="20.100000000000001" customHeight="1" thickBot="1" x14ac:dyDescent="0.25">
      <c r="B401" s="4" t="s">
        <v>573</v>
      </c>
      <c r="C401" s="41">
        <v>0</v>
      </c>
      <c r="D401" s="41">
        <v>2</v>
      </c>
      <c r="E401" s="41">
        <v>42</v>
      </c>
      <c r="F401" s="41">
        <v>102</v>
      </c>
      <c r="G401" s="41">
        <v>146</v>
      </c>
      <c r="H401" s="41">
        <v>0</v>
      </c>
      <c r="I401" s="41">
        <v>0</v>
      </c>
      <c r="J401" s="41">
        <v>0</v>
      </c>
      <c r="K401" s="41">
        <v>0</v>
      </c>
      <c r="L401" s="41">
        <v>0</v>
      </c>
      <c r="M401" s="41">
        <v>0</v>
      </c>
      <c r="N401" s="41">
        <v>2</v>
      </c>
      <c r="O401" s="41">
        <v>42</v>
      </c>
      <c r="P401" s="41">
        <v>102</v>
      </c>
      <c r="Q401" s="41">
        <v>146</v>
      </c>
    </row>
    <row r="402" spans="2:17" ht="20.100000000000001" customHeight="1" thickBot="1" x14ac:dyDescent="0.25">
      <c r="B402" s="4" t="s">
        <v>574</v>
      </c>
      <c r="C402" s="41">
        <v>0</v>
      </c>
      <c r="D402" s="41">
        <v>0</v>
      </c>
      <c r="E402" s="41">
        <v>36</v>
      </c>
      <c r="F402" s="41">
        <v>52</v>
      </c>
      <c r="G402" s="41">
        <v>88</v>
      </c>
      <c r="H402" s="41">
        <v>0</v>
      </c>
      <c r="I402" s="41">
        <v>0</v>
      </c>
      <c r="J402" s="41">
        <v>0</v>
      </c>
      <c r="K402" s="41">
        <v>0</v>
      </c>
      <c r="L402" s="41">
        <v>0</v>
      </c>
      <c r="M402" s="41">
        <v>0</v>
      </c>
      <c r="N402" s="41">
        <v>0</v>
      </c>
      <c r="O402" s="41">
        <v>36</v>
      </c>
      <c r="P402" s="41">
        <v>52</v>
      </c>
      <c r="Q402" s="41">
        <v>88</v>
      </c>
    </row>
    <row r="403" spans="2:17" ht="20.100000000000001" customHeight="1" thickBot="1" x14ac:dyDescent="0.25">
      <c r="B403" s="4" t="s">
        <v>575</v>
      </c>
      <c r="C403" s="41">
        <v>35</v>
      </c>
      <c r="D403" s="41">
        <v>11</v>
      </c>
      <c r="E403" s="41">
        <v>62</v>
      </c>
      <c r="F403" s="41">
        <v>68</v>
      </c>
      <c r="G403" s="41">
        <v>176</v>
      </c>
      <c r="H403" s="41">
        <v>0</v>
      </c>
      <c r="I403" s="41">
        <v>0</v>
      </c>
      <c r="J403" s="41">
        <v>0</v>
      </c>
      <c r="K403" s="41">
        <v>0</v>
      </c>
      <c r="L403" s="41">
        <v>0</v>
      </c>
      <c r="M403" s="41">
        <v>35</v>
      </c>
      <c r="N403" s="41">
        <v>11</v>
      </c>
      <c r="O403" s="41">
        <v>62</v>
      </c>
      <c r="P403" s="41">
        <v>68</v>
      </c>
      <c r="Q403" s="41">
        <v>176</v>
      </c>
    </row>
    <row r="404" spans="2:17" ht="20.100000000000001" customHeight="1" thickBot="1" x14ac:dyDescent="0.25">
      <c r="B404" s="4" t="s">
        <v>576</v>
      </c>
      <c r="C404" s="41">
        <v>0</v>
      </c>
      <c r="D404" s="41">
        <v>1</v>
      </c>
      <c r="E404" s="41">
        <v>26</v>
      </c>
      <c r="F404" s="41">
        <v>82</v>
      </c>
      <c r="G404" s="41">
        <v>109</v>
      </c>
      <c r="H404" s="41">
        <v>0</v>
      </c>
      <c r="I404" s="41">
        <v>0</v>
      </c>
      <c r="J404" s="41">
        <v>0</v>
      </c>
      <c r="K404" s="41">
        <v>1</v>
      </c>
      <c r="L404" s="41">
        <v>1</v>
      </c>
      <c r="M404" s="41">
        <v>0</v>
      </c>
      <c r="N404" s="41">
        <v>1</v>
      </c>
      <c r="O404" s="41">
        <v>26</v>
      </c>
      <c r="P404" s="41">
        <v>83</v>
      </c>
      <c r="Q404" s="41">
        <v>110</v>
      </c>
    </row>
    <row r="405" spans="2:17" ht="20.100000000000001" customHeight="1" thickBot="1" x14ac:dyDescent="0.25">
      <c r="B405" s="4" t="s">
        <v>577</v>
      </c>
      <c r="C405" s="41">
        <v>0</v>
      </c>
      <c r="D405" s="41">
        <v>1</v>
      </c>
      <c r="E405" s="41">
        <v>117</v>
      </c>
      <c r="F405" s="41">
        <v>93</v>
      </c>
      <c r="G405" s="41">
        <v>211</v>
      </c>
      <c r="H405" s="41">
        <v>0</v>
      </c>
      <c r="I405" s="41">
        <v>0</v>
      </c>
      <c r="J405" s="41">
        <v>0</v>
      </c>
      <c r="K405" s="41">
        <v>0</v>
      </c>
      <c r="L405" s="41">
        <v>0</v>
      </c>
      <c r="M405" s="41">
        <v>0</v>
      </c>
      <c r="N405" s="41">
        <v>1</v>
      </c>
      <c r="O405" s="41">
        <v>117</v>
      </c>
      <c r="P405" s="41">
        <v>93</v>
      </c>
      <c r="Q405" s="41">
        <v>211</v>
      </c>
    </row>
    <row r="406" spans="2:17" ht="20.100000000000001" customHeight="1" thickBot="1" x14ac:dyDescent="0.25">
      <c r="B406" s="4" t="s">
        <v>578</v>
      </c>
      <c r="C406" s="41">
        <v>0</v>
      </c>
      <c r="D406" s="41">
        <v>0</v>
      </c>
      <c r="E406" s="41">
        <v>93</v>
      </c>
      <c r="F406" s="41">
        <v>34</v>
      </c>
      <c r="G406" s="41">
        <v>127</v>
      </c>
      <c r="H406" s="41">
        <v>0</v>
      </c>
      <c r="I406" s="41">
        <v>0</v>
      </c>
      <c r="J406" s="41">
        <v>0</v>
      </c>
      <c r="K406" s="41">
        <v>0</v>
      </c>
      <c r="L406" s="41">
        <v>0</v>
      </c>
      <c r="M406" s="41">
        <v>0</v>
      </c>
      <c r="N406" s="41">
        <v>0</v>
      </c>
      <c r="O406" s="41">
        <v>93</v>
      </c>
      <c r="P406" s="41">
        <v>34</v>
      </c>
      <c r="Q406" s="41">
        <v>127</v>
      </c>
    </row>
    <row r="407" spans="2:17" ht="20.100000000000001" customHeight="1" thickBot="1" x14ac:dyDescent="0.25">
      <c r="B407" s="4" t="s">
        <v>579</v>
      </c>
      <c r="C407" s="41">
        <v>0</v>
      </c>
      <c r="D407" s="41">
        <v>0</v>
      </c>
      <c r="E407" s="41">
        <v>50</v>
      </c>
      <c r="F407" s="41">
        <v>12</v>
      </c>
      <c r="G407" s="41">
        <v>62</v>
      </c>
      <c r="H407" s="41">
        <v>0</v>
      </c>
      <c r="I407" s="41">
        <v>0</v>
      </c>
      <c r="J407" s="41">
        <v>0</v>
      </c>
      <c r="K407" s="41">
        <v>0</v>
      </c>
      <c r="L407" s="41">
        <v>0</v>
      </c>
      <c r="M407" s="41">
        <v>0</v>
      </c>
      <c r="N407" s="41">
        <v>0</v>
      </c>
      <c r="O407" s="41">
        <v>50</v>
      </c>
      <c r="P407" s="41">
        <v>12</v>
      </c>
      <c r="Q407" s="41">
        <v>62</v>
      </c>
    </row>
    <row r="408" spans="2:17" ht="20.100000000000001" customHeight="1" thickBot="1" x14ac:dyDescent="0.25">
      <c r="B408" s="4" t="s">
        <v>580</v>
      </c>
      <c r="C408" s="41">
        <v>0</v>
      </c>
      <c r="D408" s="41">
        <v>0</v>
      </c>
      <c r="E408" s="41">
        <v>5</v>
      </c>
      <c r="F408" s="41">
        <v>17</v>
      </c>
      <c r="G408" s="41">
        <v>22</v>
      </c>
      <c r="H408" s="41">
        <v>0</v>
      </c>
      <c r="I408" s="41">
        <v>0</v>
      </c>
      <c r="J408" s="41">
        <v>0</v>
      </c>
      <c r="K408" s="41">
        <v>0</v>
      </c>
      <c r="L408" s="41">
        <v>0</v>
      </c>
      <c r="M408" s="41">
        <v>0</v>
      </c>
      <c r="N408" s="41">
        <v>0</v>
      </c>
      <c r="O408" s="41">
        <v>5</v>
      </c>
      <c r="P408" s="41">
        <v>17</v>
      </c>
      <c r="Q408" s="41">
        <v>22</v>
      </c>
    </row>
    <row r="409" spans="2:17" ht="20.100000000000001" customHeight="1" thickBot="1" x14ac:dyDescent="0.25">
      <c r="B409" s="4" t="s">
        <v>581</v>
      </c>
      <c r="C409" s="41">
        <v>0</v>
      </c>
      <c r="D409" s="41">
        <v>0</v>
      </c>
      <c r="E409" s="41">
        <v>29</v>
      </c>
      <c r="F409" s="41">
        <v>13</v>
      </c>
      <c r="G409" s="41">
        <v>42</v>
      </c>
      <c r="H409" s="41">
        <v>0</v>
      </c>
      <c r="I409" s="41">
        <v>0</v>
      </c>
      <c r="J409" s="41">
        <v>0</v>
      </c>
      <c r="K409" s="41">
        <v>0</v>
      </c>
      <c r="L409" s="41">
        <v>0</v>
      </c>
      <c r="M409" s="41">
        <v>0</v>
      </c>
      <c r="N409" s="41">
        <v>0</v>
      </c>
      <c r="O409" s="41">
        <v>29</v>
      </c>
      <c r="P409" s="41">
        <v>13</v>
      </c>
      <c r="Q409" s="41">
        <v>42</v>
      </c>
    </row>
    <row r="410" spans="2:17" ht="20.100000000000001" customHeight="1" thickBot="1" x14ac:dyDescent="0.25">
      <c r="B410" s="4" t="s">
        <v>582</v>
      </c>
      <c r="C410" s="41">
        <v>3</v>
      </c>
      <c r="D410" s="41">
        <v>0</v>
      </c>
      <c r="E410" s="41">
        <v>37</v>
      </c>
      <c r="F410" s="41">
        <v>46</v>
      </c>
      <c r="G410" s="41">
        <v>86</v>
      </c>
      <c r="H410" s="41">
        <v>0</v>
      </c>
      <c r="I410" s="41">
        <v>0</v>
      </c>
      <c r="J410" s="41">
        <v>0</v>
      </c>
      <c r="K410" s="41">
        <v>0</v>
      </c>
      <c r="L410" s="41">
        <v>0</v>
      </c>
      <c r="M410" s="41">
        <v>3</v>
      </c>
      <c r="N410" s="41">
        <v>0</v>
      </c>
      <c r="O410" s="41">
        <v>37</v>
      </c>
      <c r="P410" s="41">
        <v>46</v>
      </c>
      <c r="Q410" s="41">
        <v>86</v>
      </c>
    </row>
    <row r="411" spans="2:17" ht="20.100000000000001" customHeight="1" thickBot="1" x14ac:dyDescent="0.25">
      <c r="B411" s="4" t="s">
        <v>583</v>
      </c>
      <c r="C411" s="41">
        <v>1</v>
      </c>
      <c r="D411" s="41">
        <v>0</v>
      </c>
      <c r="E411" s="41">
        <v>45</v>
      </c>
      <c r="F411" s="41">
        <v>18</v>
      </c>
      <c r="G411" s="41">
        <v>64</v>
      </c>
      <c r="H411" s="41">
        <v>0</v>
      </c>
      <c r="I411" s="41">
        <v>0</v>
      </c>
      <c r="J411" s="41">
        <v>0</v>
      </c>
      <c r="K411" s="41">
        <v>0</v>
      </c>
      <c r="L411" s="41">
        <v>0</v>
      </c>
      <c r="M411" s="41">
        <v>1</v>
      </c>
      <c r="N411" s="41">
        <v>0</v>
      </c>
      <c r="O411" s="41">
        <v>45</v>
      </c>
      <c r="P411" s="41">
        <v>18</v>
      </c>
      <c r="Q411" s="41">
        <v>64</v>
      </c>
    </row>
    <row r="412" spans="2:17" ht="20.100000000000001" customHeight="1" thickBot="1" x14ac:dyDescent="0.25">
      <c r="B412" s="4" t="s">
        <v>584</v>
      </c>
      <c r="C412" s="41">
        <v>0</v>
      </c>
      <c r="D412" s="41">
        <v>0</v>
      </c>
      <c r="E412" s="41">
        <v>48</v>
      </c>
      <c r="F412" s="41">
        <v>24</v>
      </c>
      <c r="G412" s="41">
        <v>72</v>
      </c>
      <c r="H412" s="41">
        <v>0</v>
      </c>
      <c r="I412" s="41">
        <v>0</v>
      </c>
      <c r="J412" s="41">
        <v>0</v>
      </c>
      <c r="K412" s="41">
        <v>0</v>
      </c>
      <c r="L412" s="41">
        <v>0</v>
      </c>
      <c r="M412" s="41">
        <v>0</v>
      </c>
      <c r="N412" s="41">
        <v>0</v>
      </c>
      <c r="O412" s="41">
        <v>48</v>
      </c>
      <c r="P412" s="41">
        <v>24</v>
      </c>
      <c r="Q412" s="41">
        <v>72</v>
      </c>
    </row>
    <row r="413" spans="2:17" ht="20.100000000000001" customHeight="1" thickBot="1" x14ac:dyDescent="0.25">
      <c r="B413" s="4" t="s">
        <v>585</v>
      </c>
      <c r="C413" s="41">
        <v>0</v>
      </c>
      <c r="D413" s="41">
        <v>0</v>
      </c>
      <c r="E413" s="41">
        <v>9</v>
      </c>
      <c r="F413" s="41">
        <v>9</v>
      </c>
      <c r="G413" s="41">
        <v>18</v>
      </c>
      <c r="H413" s="41">
        <v>0</v>
      </c>
      <c r="I413" s="41">
        <v>0</v>
      </c>
      <c r="J413" s="41">
        <v>0</v>
      </c>
      <c r="K413" s="41">
        <v>0</v>
      </c>
      <c r="L413" s="41">
        <v>0</v>
      </c>
      <c r="M413" s="41">
        <v>0</v>
      </c>
      <c r="N413" s="41">
        <v>0</v>
      </c>
      <c r="O413" s="41">
        <v>9</v>
      </c>
      <c r="P413" s="41">
        <v>9</v>
      </c>
      <c r="Q413" s="41">
        <v>18</v>
      </c>
    </row>
    <row r="414" spans="2:17" ht="20.100000000000001" customHeight="1" thickBot="1" x14ac:dyDescent="0.25">
      <c r="B414" s="4" t="s">
        <v>205</v>
      </c>
      <c r="C414" s="41">
        <v>6</v>
      </c>
      <c r="D414" s="41">
        <v>2</v>
      </c>
      <c r="E414" s="41">
        <v>203</v>
      </c>
      <c r="F414" s="41">
        <v>156</v>
      </c>
      <c r="G414" s="41">
        <v>367</v>
      </c>
      <c r="H414" s="41">
        <v>0</v>
      </c>
      <c r="I414" s="41">
        <v>0</v>
      </c>
      <c r="J414" s="41">
        <v>0</v>
      </c>
      <c r="K414" s="41">
        <v>0</v>
      </c>
      <c r="L414" s="41">
        <v>0</v>
      </c>
      <c r="M414" s="41">
        <v>6</v>
      </c>
      <c r="N414" s="41">
        <v>2</v>
      </c>
      <c r="O414" s="41">
        <v>203</v>
      </c>
      <c r="P414" s="41">
        <v>156</v>
      </c>
      <c r="Q414" s="41">
        <v>367</v>
      </c>
    </row>
    <row r="415" spans="2:17" ht="20.100000000000001" customHeight="1" thickBot="1" x14ac:dyDescent="0.25">
      <c r="B415" s="4" t="s">
        <v>586</v>
      </c>
      <c r="C415" s="41">
        <v>0</v>
      </c>
      <c r="D415" s="41">
        <v>0</v>
      </c>
      <c r="E415" s="41">
        <v>14</v>
      </c>
      <c r="F415" s="41">
        <v>17</v>
      </c>
      <c r="G415" s="41">
        <v>31</v>
      </c>
      <c r="H415" s="41">
        <v>0</v>
      </c>
      <c r="I415" s="41">
        <v>0</v>
      </c>
      <c r="J415" s="41">
        <v>0</v>
      </c>
      <c r="K415" s="41">
        <v>0</v>
      </c>
      <c r="L415" s="41">
        <v>0</v>
      </c>
      <c r="M415" s="41">
        <v>0</v>
      </c>
      <c r="N415" s="41">
        <v>0</v>
      </c>
      <c r="O415" s="41">
        <v>14</v>
      </c>
      <c r="P415" s="41">
        <v>17</v>
      </c>
      <c r="Q415" s="41">
        <v>31</v>
      </c>
    </row>
    <row r="416" spans="2:17" ht="20.100000000000001" customHeight="1" thickBot="1" x14ac:dyDescent="0.25">
      <c r="B416" s="4" t="s">
        <v>587</v>
      </c>
      <c r="C416" s="41">
        <v>1</v>
      </c>
      <c r="D416" s="41">
        <v>2</v>
      </c>
      <c r="E416" s="41">
        <v>49</v>
      </c>
      <c r="F416" s="41">
        <v>38</v>
      </c>
      <c r="G416" s="41">
        <v>90</v>
      </c>
      <c r="H416" s="41">
        <v>0</v>
      </c>
      <c r="I416" s="41">
        <v>0</v>
      </c>
      <c r="J416" s="41">
        <v>0</v>
      </c>
      <c r="K416" s="41">
        <v>0</v>
      </c>
      <c r="L416" s="41">
        <v>0</v>
      </c>
      <c r="M416" s="41">
        <v>1</v>
      </c>
      <c r="N416" s="41">
        <v>2</v>
      </c>
      <c r="O416" s="41">
        <v>49</v>
      </c>
      <c r="P416" s="41">
        <v>38</v>
      </c>
      <c r="Q416" s="41">
        <v>90</v>
      </c>
    </row>
    <row r="417" spans="2:17" ht="20.100000000000001" customHeight="1" thickBot="1" x14ac:dyDescent="0.25">
      <c r="B417" s="4" t="s">
        <v>588</v>
      </c>
      <c r="C417" s="41">
        <v>0</v>
      </c>
      <c r="D417" s="41">
        <v>0</v>
      </c>
      <c r="E417" s="41">
        <v>40</v>
      </c>
      <c r="F417" s="41">
        <v>23</v>
      </c>
      <c r="G417" s="41">
        <v>63</v>
      </c>
      <c r="H417" s="41">
        <v>0</v>
      </c>
      <c r="I417" s="41">
        <v>0</v>
      </c>
      <c r="J417" s="41">
        <v>0</v>
      </c>
      <c r="K417" s="41">
        <v>1</v>
      </c>
      <c r="L417" s="41">
        <v>1</v>
      </c>
      <c r="M417" s="41">
        <v>0</v>
      </c>
      <c r="N417" s="41">
        <v>0</v>
      </c>
      <c r="O417" s="41">
        <v>40</v>
      </c>
      <c r="P417" s="41">
        <v>24</v>
      </c>
      <c r="Q417" s="41">
        <v>64</v>
      </c>
    </row>
    <row r="418" spans="2:17" ht="20.100000000000001" customHeight="1" thickBot="1" x14ac:dyDescent="0.25">
      <c r="B418" s="4" t="s">
        <v>589</v>
      </c>
      <c r="C418" s="41">
        <v>1</v>
      </c>
      <c r="D418" s="41">
        <v>0</v>
      </c>
      <c r="E418" s="41">
        <v>11</v>
      </c>
      <c r="F418" s="41">
        <v>27</v>
      </c>
      <c r="G418" s="41">
        <v>39</v>
      </c>
      <c r="H418" s="41">
        <v>0</v>
      </c>
      <c r="I418" s="41">
        <v>0</v>
      </c>
      <c r="J418" s="41">
        <v>0</v>
      </c>
      <c r="K418" s="41">
        <v>0</v>
      </c>
      <c r="L418" s="41">
        <v>0</v>
      </c>
      <c r="M418" s="41">
        <v>1</v>
      </c>
      <c r="N418" s="41">
        <v>0</v>
      </c>
      <c r="O418" s="41">
        <v>11</v>
      </c>
      <c r="P418" s="41">
        <v>27</v>
      </c>
      <c r="Q418" s="41">
        <v>39</v>
      </c>
    </row>
    <row r="419" spans="2:17" ht="20.100000000000001" customHeight="1" thickBot="1" x14ac:dyDescent="0.25">
      <c r="B419" s="4" t="s">
        <v>590</v>
      </c>
      <c r="C419" s="41">
        <v>0</v>
      </c>
      <c r="D419" s="41">
        <v>0</v>
      </c>
      <c r="E419" s="41">
        <v>18</v>
      </c>
      <c r="F419" s="41">
        <v>37</v>
      </c>
      <c r="G419" s="41">
        <v>55</v>
      </c>
      <c r="H419" s="41">
        <v>0</v>
      </c>
      <c r="I419" s="41">
        <v>0</v>
      </c>
      <c r="J419" s="41">
        <v>0</v>
      </c>
      <c r="K419" s="41">
        <v>0</v>
      </c>
      <c r="L419" s="41">
        <v>0</v>
      </c>
      <c r="M419" s="41">
        <v>0</v>
      </c>
      <c r="N419" s="41">
        <v>0</v>
      </c>
      <c r="O419" s="41">
        <v>18</v>
      </c>
      <c r="P419" s="41">
        <v>37</v>
      </c>
      <c r="Q419" s="41">
        <v>55</v>
      </c>
    </row>
    <row r="420" spans="2:17" ht="20.100000000000001" customHeight="1" thickBot="1" x14ac:dyDescent="0.25">
      <c r="B420" s="4" t="s">
        <v>591</v>
      </c>
      <c r="C420" s="41">
        <v>0</v>
      </c>
      <c r="D420" s="41">
        <v>0</v>
      </c>
      <c r="E420" s="41">
        <v>6</v>
      </c>
      <c r="F420" s="41">
        <v>19</v>
      </c>
      <c r="G420" s="41">
        <v>25</v>
      </c>
      <c r="H420" s="41">
        <v>0</v>
      </c>
      <c r="I420" s="41">
        <v>0</v>
      </c>
      <c r="J420" s="41">
        <v>0</v>
      </c>
      <c r="K420" s="41">
        <v>0</v>
      </c>
      <c r="L420" s="41">
        <v>0</v>
      </c>
      <c r="M420" s="41">
        <v>0</v>
      </c>
      <c r="N420" s="41">
        <v>0</v>
      </c>
      <c r="O420" s="41">
        <v>6</v>
      </c>
      <c r="P420" s="41">
        <v>19</v>
      </c>
      <c r="Q420" s="41">
        <v>25</v>
      </c>
    </row>
    <row r="421" spans="2:17" ht="20.100000000000001" customHeight="1" thickBot="1" x14ac:dyDescent="0.25">
      <c r="B421" s="4" t="s">
        <v>592</v>
      </c>
      <c r="C421" s="41">
        <v>0</v>
      </c>
      <c r="D421" s="41">
        <v>0</v>
      </c>
      <c r="E421" s="41">
        <v>0</v>
      </c>
      <c r="F421" s="41">
        <v>11</v>
      </c>
      <c r="G421" s="41">
        <v>11</v>
      </c>
      <c r="H421" s="41">
        <v>0</v>
      </c>
      <c r="I421" s="41">
        <v>0</v>
      </c>
      <c r="J421" s="41">
        <v>0</v>
      </c>
      <c r="K421" s="41">
        <v>1</v>
      </c>
      <c r="L421" s="41">
        <v>1</v>
      </c>
      <c r="M421" s="41">
        <v>0</v>
      </c>
      <c r="N421" s="41">
        <v>0</v>
      </c>
      <c r="O421" s="41">
        <v>0</v>
      </c>
      <c r="P421" s="41">
        <v>12</v>
      </c>
      <c r="Q421" s="41">
        <v>12</v>
      </c>
    </row>
    <row r="422" spans="2:17" ht="20.100000000000001" customHeight="1" thickBot="1" x14ac:dyDescent="0.25">
      <c r="B422" s="4" t="s">
        <v>593</v>
      </c>
      <c r="C422" s="41">
        <v>0</v>
      </c>
      <c r="D422" s="41">
        <v>0</v>
      </c>
      <c r="E422" s="41">
        <v>19</v>
      </c>
      <c r="F422" s="41">
        <v>64</v>
      </c>
      <c r="G422" s="41">
        <v>83</v>
      </c>
      <c r="H422" s="41">
        <v>0</v>
      </c>
      <c r="I422" s="41">
        <v>0</v>
      </c>
      <c r="J422" s="41">
        <v>0</v>
      </c>
      <c r="K422" s="41">
        <v>0</v>
      </c>
      <c r="L422" s="41">
        <v>0</v>
      </c>
      <c r="M422" s="41">
        <v>0</v>
      </c>
      <c r="N422" s="41">
        <v>0</v>
      </c>
      <c r="O422" s="41">
        <v>19</v>
      </c>
      <c r="P422" s="41">
        <v>64</v>
      </c>
      <c r="Q422" s="41">
        <v>83</v>
      </c>
    </row>
    <row r="423" spans="2:17" ht="20.100000000000001" customHeight="1" thickBot="1" x14ac:dyDescent="0.25">
      <c r="B423" s="4" t="s">
        <v>594</v>
      </c>
      <c r="C423" s="41">
        <v>0</v>
      </c>
      <c r="D423" s="41">
        <v>2</v>
      </c>
      <c r="E423" s="41">
        <v>49</v>
      </c>
      <c r="F423" s="41">
        <v>206</v>
      </c>
      <c r="G423" s="41">
        <v>257</v>
      </c>
      <c r="H423" s="41">
        <v>0</v>
      </c>
      <c r="I423" s="41">
        <v>0</v>
      </c>
      <c r="J423" s="41">
        <v>0</v>
      </c>
      <c r="K423" s="41">
        <v>0</v>
      </c>
      <c r="L423" s="41">
        <v>0</v>
      </c>
      <c r="M423" s="41">
        <v>0</v>
      </c>
      <c r="N423" s="41">
        <v>2</v>
      </c>
      <c r="O423" s="41">
        <v>49</v>
      </c>
      <c r="P423" s="41">
        <v>206</v>
      </c>
      <c r="Q423" s="41">
        <v>257</v>
      </c>
    </row>
    <row r="424" spans="2:17" ht="20.100000000000001" customHeight="1" thickBot="1" x14ac:dyDescent="0.25">
      <c r="B424" s="4" t="s">
        <v>595</v>
      </c>
      <c r="C424" s="41">
        <v>0</v>
      </c>
      <c r="D424" s="41">
        <v>0</v>
      </c>
      <c r="E424" s="41">
        <v>3</v>
      </c>
      <c r="F424" s="41">
        <v>14</v>
      </c>
      <c r="G424" s="41">
        <v>17</v>
      </c>
      <c r="H424" s="41">
        <v>0</v>
      </c>
      <c r="I424" s="41">
        <v>0</v>
      </c>
      <c r="J424" s="41">
        <v>0</v>
      </c>
      <c r="K424" s="41">
        <v>0</v>
      </c>
      <c r="L424" s="41">
        <v>0</v>
      </c>
      <c r="M424" s="41">
        <v>0</v>
      </c>
      <c r="N424" s="41">
        <v>0</v>
      </c>
      <c r="O424" s="41">
        <v>3</v>
      </c>
      <c r="P424" s="41">
        <v>14</v>
      </c>
      <c r="Q424" s="41">
        <v>17</v>
      </c>
    </row>
    <row r="425" spans="2:17" ht="20.100000000000001" customHeight="1" thickBot="1" x14ac:dyDescent="0.25">
      <c r="B425" s="4" t="s">
        <v>596</v>
      </c>
      <c r="C425" s="41">
        <v>0</v>
      </c>
      <c r="D425" s="41">
        <v>0</v>
      </c>
      <c r="E425" s="41">
        <v>6</v>
      </c>
      <c r="F425" s="41">
        <v>7</v>
      </c>
      <c r="G425" s="41">
        <v>13</v>
      </c>
      <c r="H425" s="41">
        <v>0</v>
      </c>
      <c r="I425" s="41">
        <v>0</v>
      </c>
      <c r="J425" s="41">
        <v>0</v>
      </c>
      <c r="K425" s="41">
        <v>0</v>
      </c>
      <c r="L425" s="41">
        <v>0</v>
      </c>
      <c r="M425" s="41">
        <v>0</v>
      </c>
      <c r="N425" s="41">
        <v>0</v>
      </c>
      <c r="O425" s="41">
        <v>6</v>
      </c>
      <c r="P425" s="41">
        <v>7</v>
      </c>
      <c r="Q425" s="41">
        <v>13</v>
      </c>
    </row>
    <row r="426" spans="2:17" ht="20.100000000000001" customHeight="1" thickBot="1" x14ac:dyDescent="0.25">
      <c r="B426" s="4" t="s">
        <v>597</v>
      </c>
      <c r="C426" s="41">
        <v>0</v>
      </c>
      <c r="D426" s="41">
        <v>4</v>
      </c>
      <c r="E426" s="41">
        <v>20</v>
      </c>
      <c r="F426" s="41">
        <v>128</v>
      </c>
      <c r="G426" s="41">
        <v>152</v>
      </c>
      <c r="H426" s="41">
        <v>0</v>
      </c>
      <c r="I426" s="41">
        <v>0</v>
      </c>
      <c r="J426" s="41">
        <v>0</v>
      </c>
      <c r="K426" s="41">
        <v>1</v>
      </c>
      <c r="L426" s="41">
        <v>1</v>
      </c>
      <c r="M426" s="41">
        <v>0</v>
      </c>
      <c r="N426" s="41">
        <v>4</v>
      </c>
      <c r="O426" s="41">
        <v>20</v>
      </c>
      <c r="P426" s="41">
        <v>129</v>
      </c>
      <c r="Q426" s="41">
        <v>153</v>
      </c>
    </row>
    <row r="427" spans="2:17" ht="20.100000000000001" customHeight="1" thickBot="1" x14ac:dyDescent="0.25">
      <c r="B427" s="4" t="s">
        <v>598</v>
      </c>
      <c r="C427" s="41">
        <v>0</v>
      </c>
      <c r="D427" s="41">
        <v>0</v>
      </c>
      <c r="E427" s="41">
        <v>7</v>
      </c>
      <c r="F427" s="41">
        <v>36</v>
      </c>
      <c r="G427" s="41">
        <v>43</v>
      </c>
      <c r="H427" s="41">
        <v>0</v>
      </c>
      <c r="I427" s="41">
        <v>0</v>
      </c>
      <c r="J427" s="41">
        <v>0</v>
      </c>
      <c r="K427" s="41">
        <v>0</v>
      </c>
      <c r="L427" s="41">
        <v>0</v>
      </c>
      <c r="M427" s="41">
        <v>0</v>
      </c>
      <c r="N427" s="41">
        <v>0</v>
      </c>
      <c r="O427" s="41">
        <v>7</v>
      </c>
      <c r="P427" s="41">
        <v>36</v>
      </c>
      <c r="Q427" s="41">
        <v>43</v>
      </c>
    </row>
    <row r="428" spans="2:17" ht="20.100000000000001" customHeight="1" thickBot="1" x14ac:dyDescent="0.25">
      <c r="B428" s="4" t="s">
        <v>599</v>
      </c>
      <c r="C428" s="41">
        <v>0</v>
      </c>
      <c r="D428" s="41">
        <v>0</v>
      </c>
      <c r="E428" s="41">
        <v>2</v>
      </c>
      <c r="F428" s="41">
        <v>25</v>
      </c>
      <c r="G428" s="41">
        <v>27</v>
      </c>
      <c r="H428" s="41">
        <v>0</v>
      </c>
      <c r="I428" s="41">
        <v>0</v>
      </c>
      <c r="J428" s="41">
        <v>0</v>
      </c>
      <c r="K428" s="41">
        <v>0</v>
      </c>
      <c r="L428" s="41">
        <v>0</v>
      </c>
      <c r="M428" s="41">
        <v>0</v>
      </c>
      <c r="N428" s="41">
        <v>0</v>
      </c>
      <c r="O428" s="41">
        <v>2</v>
      </c>
      <c r="P428" s="41">
        <v>25</v>
      </c>
      <c r="Q428" s="41">
        <v>27</v>
      </c>
    </row>
    <row r="429" spans="2:17" ht="20.100000000000001" customHeight="1" thickBot="1" x14ac:dyDescent="0.25">
      <c r="B429" s="4" t="s">
        <v>600</v>
      </c>
      <c r="C429" s="41">
        <v>0</v>
      </c>
      <c r="D429" s="41">
        <v>0</v>
      </c>
      <c r="E429" s="41">
        <v>0</v>
      </c>
      <c r="F429" s="41">
        <v>14</v>
      </c>
      <c r="G429" s="41">
        <v>14</v>
      </c>
      <c r="H429" s="41">
        <v>0</v>
      </c>
      <c r="I429" s="41">
        <v>0</v>
      </c>
      <c r="J429" s="41">
        <v>0</v>
      </c>
      <c r="K429" s="41">
        <v>0</v>
      </c>
      <c r="L429" s="41">
        <v>0</v>
      </c>
      <c r="M429" s="41">
        <v>0</v>
      </c>
      <c r="N429" s="41">
        <v>0</v>
      </c>
      <c r="O429" s="41">
        <v>0</v>
      </c>
      <c r="P429" s="41">
        <v>14</v>
      </c>
      <c r="Q429" s="41">
        <v>14</v>
      </c>
    </row>
    <row r="430" spans="2:17" ht="20.100000000000001" customHeight="1" thickBot="1" x14ac:dyDescent="0.25">
      <c r="B430" s="4" t="s">
        <v>601</v>
      </c>
      <c r="C430" s="41">
        <v>0</v>
      </c>
      <c r="D430" s="41">
        <v>0</v>
      </c>
      <c r="E430" s="41">
        <v>1</v>
      </c>
      <c r="F430" s="41">
        <v>25</v>
      </c>
      <c r="G430" s="41">
        <v>26</v>
      </c>
      <c r="H430" s="41">
        <v>0</v>
      </c>
      <c r="I430" s="41">
        <v>0</v>
      </c>
      <c r="J430" s="41">
        <v>0</v>
      </c>
      <c r="K430" s="41">
        <v>0</v>
      </c>
      <c r="L430" s="41">
        <v>0</v>
      </c>
      <c r="M430" s="41">
        <v>0</v>
      </c>
      <c r="N430" s="41">
        <v>0</v>
      </c>
      <c r="O430" s="41">
        <v>1</v>
      </c>
      <c r="P430" s="41">
        <v>25</v>
      </c>
      <c r="Q430" s="41">
        <v>26</v>
      </c>
    </row>
    <row r="431" spans="2:17" ht="20.100000000000001" customHeight="1" thickBot="1" x14ac:dyDescent="0.25">
      <c r="B431" s="4" t="s">
        <v>602</v>
      </c>
      <c r="C431" s="41">
        <v>0</v>
      </c>
      <c r="D431" s="41">
        <v>2</v>
      </c>
      <c r="E431" s="41">
        <v>53</v>
      </c>
      <c r="F431" s="41">
        <v>282</v>
      </c>
      <c r="G431" s="41">
        <v>337</v>
      </c>
      <c r="H431" s="41">
        <v>0</v>
      </c>
      <c r="I431" s="41">
        <v>0</v>
      </c>
      <c r="J431" s="41">
        <v>0</v>
      </c>
      <c r="K431" s="41">
        <v>0</v>
      </c>
      <c r="L431" s="41">
        <v>0</v>
      </c>
      <c r="M431" s="41">
        <v>0</v>
      </c>
      <c r="N431" s="41">
        <v>2</v>
      </c>
      <c r="O431" s="41">
        <v>53</v>
      </c>
      <c r="P431" s="41">
        <v>282</v>
      </c>
      <c r="Q431" s="41">
        <v>337</v>
      </c>
    </row>
    <row r="432" spans="2:17" ht="20.100000000000001" customHeight="1" thickBot="1" x14ac:dyDescent="0.25">
      <c r="B432" s="4" t="s">
        <v>603</v>
      </c>
      <c r="C432" s="41">
        <v>0</v>
      </c>
      <c r="D432" s="41">
        <v>0</v>
      </c>
      <c r="E432" s="41">
        <v>0</v>
      </c>
      <c r="F432" s="41">
        <v>67</v>
      </c>
      <c r="G432" s="41">
        <v>67</v>
      </c>
      <c r="H432" s="41">
        <v>0</v>
      </c>
      <c r="I432" s="41">
        <v>0</v>
      </c>
      <c r="J432" s="41">
        <v>0</v>
      </c>
      <c r="K432" s="41">
        <v>0</v>
      </c>
      <c r="L432" s="41">
        <v>0</v>
      </c>
      <c r="M432" s="41">
        <v>0</v>
      </c>
      <c r="N432" s="41">
        <v>0</v>
      </c>
      <c r="O432" s="41">
        <v>0</v>
      </c>
      <c r="P432" s="41">
        <v>67</v>
      </c>
      <c r="Q432" s="41">
        <v>67</v>
      </c>
    </row>
    <row r="433" spans="2:17" ht="20.100000000000001" customHeight="1" thickBot="1" x14ac:dyDescent="0.25">
      <c r="B433" s="4" t="s">
        <v>604</v>
      </c>
      <c r="C433" s="41">
        <v>0</v>
      </c>
      <c r="D433" s="41">
        <v>0</v>
      </c>
      <c r="E433" s="41">
        <v>26</v>
      </c>
      <c r="F433" s="41">
        <v>43</v>
      </c>
      <c r="G433" s="41">
        <v>69</v>
      </c>
      <c r="H433" s="41">
        <v>0</v>
      </c>
      <c r="I433" s="41">
        <v>0</v>
      </c>
      <c r="J433" s="41">
        <v>0</v>
      </c>
      <c r="K433" s="41">
        <v>0</v>
      </c>
      <c r="L433" s="41">
        <v>0</v>
      </c>
      <c r="M433" s="41">
        <v>0</v>
      </c>
      <c r="N433" s="41">
        <v>0</v>
      </c>
      <c r="O433" s="41">
        <v>26</v>
      </c>
      <c r="P433" s="41">
        <v>43</v>
      </c>
      <c r="Q433" s="41">
        <v>69</v>
      </c>
    </row>
    <row r="434" spans="2:17" ht="20.100000000000001" customHeight="1" thickBot="1" x14ac:dyDescent="0.25">
      <c r="B434" s="4" t="s">
        <v>605</v>
      </c>
      <c r="C434" s="41">
        <v>0</v>
      </c>
      <c r="D434" s="41">
        <v>0</v>
      </c>
      <c r="E434" s="41">
        <v>132</v>
      </c>
      <c r="F434" s="41">
        <v>160</v>
      </c>
      <c r="G434" s="41">
        <v>292</v>
      </c>
      <c r="H434" s="41">
        <v>0</v>
      </c>
      <c r="I434" s="41">
        <v>0</v>
      </c>
      <c r="J434" s="41">
        <v>0</v>
      </c>
      <c r="K434" s="41">
        <v>0</v>
      </c>
      <c r="L434" s="41">
        <v>0</v>
      </c>
      <c r="M434" s="41">
        <v>0</v>
      </c>
      <c r="N434" s="41">
        <v>0</v>
      </c>
      <c r="O434" s="41">
        <v>132</v>
      </c>
      <c r="P434" s="41">
        <v>160</v>
      </c>
      <c r="Q434" s="41">
        <v>292</v>
      </c>
    </row>
    <row r="435" spans="2:17" ht="20.100000000000001" customHeight="1" thickBot="1" x14ac:dyDescent="0.25">
      <c r="B435" s="4" t="s">
        <v>606</v>
      </c>
      <c r="C435" s="41">
        <v>0</v>
      </c>
      <c r="D435" s="41">
        <v>0</v>
      </c>
      <c r="E435" s="41">
        <v>10</v>
      </c>
      <c r="F435" s="41">
        <v>42</v>
      </c>
      <c r="G435" s="41">
        <v>52</v>
      </c>
      <c r="H435" s="41">
        <v>0</v>
      </c>
      <c r="I435" s="41">
        <v>0</v>
      </c>
      <c r="J435" s="41">
        <v>0</v>
      </c>
      <c r="K435" s="41">
        <v>0</v>
      </c>
      <c r="L435" s="41">
        <v>0</v>
      </c>
      <c r="M435" s="41">
        <v>0</v>
      </c>
      <c r="N435" s="41">
        <v>0</v>
      </c>
      <c r="O435" s="41">
        <v>10</v>
      </c>
      <c r="P435" s="41">
        <v>42</v>
      </c>
      <c r="Q435" s="41">
        <v>52</v>
      </c>
    </row>
    <row r="436" spans="2:17" ht="20.100000000000001" customHeight="1" thickBot="1" x14ac:dyDescent="0.25">
      <c r="B436" s="4" t="s">
        <v>607</v>
      </c>
      <c r="C436" s="41">
        <v>2</v>
      </c>
      <c r="D436" s="41">
        <v>6</v>
      </c>
      <c r="E436" s="41">
        <v>130</v>
      </c>
      <c r="F436" s="41">
        <v>191</v>
      </c>
      <c r="G436" s="41">
        <v>329</v>
      </c>
      <c r="H436" s="41">
        <v>0</v>
      </c>
      <c r="I436" s="41">
        <v>1</v>
      </c>
      <c r="J436" s="41">
        <v>0</v>
      </c>
      <c r="K436" s="41">
        <v>1</v>
      </c>
      <c r="L436" s="41">
        <v>2</v>
      </c>
      <c r="M436" s="41">
        <v>2</v>
      </c>
      <c r="N436" s="41">
        <v>7</v>
      </c>
      <c r="O436" s="41">
        <v>130</v>
      </c>
      <c r="P436" s="41">
        <v>192</v>
      </c>
      <c r="Q436" s="41">
        <v>331</v>
      </c>
    </row>
    <row r="437" spans="2:17" ht="20.100000000000001" customHeight="1" thickBot="1" x14ac:dyDescent="0.25">
      <c r="B437" s="4" t="s">
        <v>608</v>
      </c>
      <c r="C437" s="41">
        <v>0</v>
      </c>
      <c r="D437" s="41">
        <v>0</v>
      </c>
      <c r="E437" s="41">
        <v>0</v>
      </c>
      <c r="F437" s="41">
        <v>33</v>
      </c>
      <c r="G437" s="41">
        <v>33</v>
      </c>
      <c r="H437" s="41">
        <v>0</v>
      </c>
      <c r="I437" s="41">
        <v>0</v>
      </c>
      <c r="J437" s="41">
        <v>0</v>
      </c>
      <c r="K437" s="41">
        <v>0</v>
      </c>
      <c r="L437" s="41">
        <v>0</v>
      </c>
      <c r="M437" s="41">
        <v>0</v>
      </c>
      <c r="N437" s="41">
        <v>0</v>
      </c>
      <c r="O437" s="41">
        <v>0</v>
      </c>
      <c r="P437" s="41">
        <v>33</v>
      </c>
      <c r="Q437" s="41">
        <v>33</v>
      </c>
    </row>
    <row r="438" spans="2:17" ht="20.100000000000001" customHeight="1" thickBot="1" x14ac:dyDescent="0.25">
      <c r="B438" s="4" t="s">
        <v>609</v>
      </c>
      <c r="C438" s="41">
        <v>0</v>
      </c>
      <c r="D438" s="41">
        <v>0</v>
      </c>
      <c r="E438" s="41">
        <v>14</v>
      </c>
      <c r="F438" s="41">
        <v>54</v>
      </c>
      <c r="G438" s="41">
        <v>68</v>
      </c>
      <c r="H438" s="41">
        <v>0</v>
      </c>
      <c r="I438" s="41">
        <v>0</v>
      </c>
      <c r="J438" s="41">
        <v>0</v>
      </c>
      <c r="K438" s="41">
        <v>0</v>
      </c>
      <c r="L438" s="41">
        <v>0</v>
      </c>
      <c r="M438" s="41">
        <v>0</v>
      </c>
      <c r="N438" s="41">
        <v>0</v>
      </c>
      <c r="O438" s="41">
        <v>14</v>
      </c>
      <c r="P438" s="41">
        <v>54</v>
      </c>
      <c r="Q438" s="41">
        <v>68</v>
      </c>
    </row>
    <row r="439" spans="2:17" ht="20.100000000000001" customHeight="1" thickBot="1" x14ac:dyDescent="0.25">
      <c r="B439" s="4" t="s">
        <v>610</v>
      </c>
      <c r="C439" s="41">
        <v>0</v>
      </c>
      <c r="D439" s="41">
        <v>0</v>
      </c>
      <c r="E439" s="41">
        <v>2</v>
      </c>
      <c r="F439" s="41">
        <v>10</v>
      </c>
      <c r="G439" s="41">
        <v>12</v>
      </c>
      <c r="H439" s="41">
        <v>0</v>
      </c>
      <c r="I439" s="41">
        <v>0</v>
      </c>
      <c r="J439" s="41">
        <v>0</v>
      </c>
      <c r="K439" s="41">
        <v>0</v>
      </c>
      <c r="L439" s="41">
        <v>0</v>
      </c>
      <c r="M439" s="41">
        <v>0</v>
      </c>
      <c r="N439" s="41">
        <v>0</v>
      </c>
      <c r="O439" s="41">
        <v>2</v>
      </c>
      <c r="P439" s="41">
        <v>10</v>
      </c>
      <c r="Q439" s="41">
        <v>12</v>
      </c>
    </row>
    <row r="440" spans="2:17" ht="20.100000000000001" customHeight="1" thickBot="1" x14ac:dyDescent="0.25">
      <c r="B440" s="4" t="s">
        <v>611</v>
      </c>
      <c r="C440" s="41">
        <v>0</v>
      </c>
      <c r="D440" s="41">
        <v>0</v>
      </c>
      <c r="E440" s="41">
        <v>46</v>
      </c>
      <c r="F440" s="41">
        <v>27</v>
      </c>
      <c r="G440" s="41">
        <v>73</v>
      </c>
      <c r="H440" s="41">
        <v>0</v>
      </c>
      <c r="I440" s="41">
        <v>0</v>
      </c>
      <c r="J440" s="41">
        <v>0</v>
      </c>
      <c r="K440" s="41">
        <v>0</v>
      </c>
      <c r="L440" s="41">
        <v>0</v>
      </c>
      <c r="M440" s="41">
        <v>0</v>
      </c>
      <c r="N440" s="41">
        <v>0</v>
      </c>
      <c r="O440" s="41">
        <v>46</v>
      </c>
      <c r="P440" s="41">
        <v>27</v>
      </c>
      <c r="Q440" s="41">
        <v>73</v>
      </c>
    </row>
    <row r="441" spans="2:17" ht="20.100000000000001" customHeight="1" thickBot="1" x14ac:dyDescent="0.25">
      <c r="B441" s="4" t="s">
        <v>612</v>
      </c>
      <c r="C441" s="41">
        <v>0</v>
      </c>
      <c r="D441" s="41">
        <v>0</v>
      </c>
      <c r="E441" s="41">
        <v>114</v>
      </c>
      <c r="F441" s="41">
        <v>119</v>
      </c>
      <c r="G441" s="41">
        <v>233</v>
      </c>
      <c r="H441" s="41">
        <v>0</v>
      </c>
      <c r="I441" s="41">
        <v>0</v>
      </c>
      <c r="J441" s="41">
        <v>0</v>
      </c>
      <c r="K441" s="41">
        <v>0</v>
      </c>
      <c r="L441" s="41">
        <v>0</v>
      </c>
      <c r="M441" s="41">
        <v>0</v>
      </c>
      <c r="N441" s="41">
        <v>0</v>
      </c>
      <c r="O441" s="41">
        <v>114</v>
      </c>
      <c r="P441" s="41">
        <v>119</v>
      </c>
      <c r="Q441" s="41">
        <v>233</v>
      </c>
    </row>
    <row r="442" spans="2:17" ht="20.100000000000001" customHeight="1" thickBot="1" x14ac:dyDescent="0.25">
      <c r="B442" s="7" t="s">
        <v>206</v>
      </c>
      <c r="C442" s="42">
        <f>SUM(C11:C441)</f>
        <v>281</v>
      </c>
      <c r="D442" s="42">
        <f t="shared" ref="D442:Q442" si="0">SUM(D11:D441)</f>
        <v>469</v>
      </c>
      <c r="E442" s="42">
        <f t="shared" si="0"/>
        <v>13839</v>
      </c>
      <c r="F442" s="42">
        <f t="shared" si="0"/>
        <v>20192</v>
      </c>
      <c r="G442" s="42">
        <f t="shared" si="0"/>
        <v>34781</v>
      </c>
      <c r="H442" s="42">
        <f t="shared" si="0"/>
        <v>0</v>
      </c>
      <c r="I442" s="42">
        <f t="shared" si="0"/>
        <v>16</v>
      </c>
      <c r="J442" s="42">
        <f t="shared" si="0"/>
        <v>0</v>
      </c>
      <c r="K442" s="42">
        <f t="shared" si="0"/>
        <v>101</v>
      </c>
      <c r="L442" s="42">
        <f t="shared" si="0"/>
        <v>117</v>
      </c>
      <c r="M442" s="42">
        <f t="shared" si="0"/>
        <v>281</v>
      </c>
      <c r="N442" s="42">
        <f t="shared" si="0"/>
        <v>485</v>
      </c>
      <c r="O442" s="42">
        <f t="shared" si="0"/>
        <v>13839</v>
      </c>
      <c r="P442" s="42">
        <f t="shared" si="0"/>
        <v>20293</v>
      </c>
      <c r="Q442" s="42">
        <f t="shared" si="0"/>
        <v>34898</v>
      </c>
    </row>
  </sheetData>
  <mergeCells count="9">
    <mergeCell ref="O10:P10"/>
    <mergeCell ref="C9:G9"/>
    <mergeCell ref="H9:L9"/>
    <mergeCell ref="M9:Q9"/>
    <mergeCell ref="C10:D10"/>
    <mergeCell ref="E10:F10"/>
    <mergeCell ref="H10:I10"/>
    <mergeCell ref="J10:K10"/>
    <mergeCell ref="M10:N10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24</vt:i4>
      </vt:variant>
    </vt:vector>
  </HeadingPairs>
  <TitlesOfParts>
    <vt:vector size="24" baseType="lpstr">
      <vt:lpstr>Inicio</vt:lpstr>
      <vt:lpstr>Movimiento</vt:lpstr>
      <vt:lpstr>Delitos</vt:lpstr>
      <vt:lpstr>AP por tipo de Delitos Leves</vt:lpstr>
      <vt:lpstr>Asuntos Civiles</vt:lpstr>
      <vt:lpstr>Medidas LEC</vt:lpstr>
      <vt:lpstr>Auxilio Judicial</vt:lpstr>
      <vt:lpstr>Señalamientos</vt:lpstr>
      <vt:lpstr>Procedimientos Elevados</vt:lpstr>
      <vt:lpstr>Sumarios Elevados</vt:lpstr>
      <vt:lpstr>Proc Jurado elevados</vt:lpstr>
      <vt:lpstr>Órdenes según Instancia</vt:lpstr>
      <vt:lpstr>Órdenes según Instancia%</vt:lpstr>
      <vt:lpstr>Medidas Protección</vt:lpstr>
      <vt:lpstr>Órdenes y Medidas</vt:lpstr>
      <vt:lpstr>Procesos por Delito</vt:lpstr>
      <vt:lpstr>Personas Enjuiciadas</vt:lpstr>
      <vt:lpstr>% de Condenas</vt:lpstr>
      <vt:lpstr>Relación Víctima_Denunciado </vt:lpstr>
      <vt:lpstr>% Relación Víctimas_Denunciado</vt:lpstr>
      <vt:lpstr>Denuncias-Renuncias</vt:lpstr>
      <vt:lpstr>Distribucion % Denuncias</vt:lpstr>
      <vt:lpstr>Sobreseimientos</vt:lpstr>
      <vt:lpstr>Terminación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Gregorio Manuel Otero Cuevas</dc:creator>
  <cp:lastModifiedBy>Lorenzo Carlos Yenes Salas</cp:lastModifiedBy>
  <cp:lastPrinted>2018-11-29T11:11:37Z</cp:lastPrinted>
  <dcterms:created xsi:type="dcterms:W3CDTF">2018-11-16T09:47:02Z</dcterms:created>
  <dcterms:modified xsi:type="dcterms:W3CDTF">2026-03-18T15:54:47Z</dcterms:modified>
</cp:coreProperties>
</file>